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hidePivotFieldList="1"/>
  <mc:AlternateContent xmlns:mc="http://schemas.openxmlformats.org/markup-compatibility/2006">
    <mc:Choice Requires="x15">
      <x15ac:absPath xmlns:x15ac="http://schemas.microsoft.com/office/spreadsheetml/2010/11/ac" url="C:\Modeling\EPS\EU\eps-eu\InputData\io-model\GaHEbIC\"/>
    </mc:Choice>
  </mc:AlternateContent>
  <xr:revisionPtr revIDLastSave="0" documentId="13_ncr:1_{5D35120F-3AEA-4B02-819F-E6D9D3C08A71}" xr6:coauthVersionLast="47" xr6:coauthVersionMax="47" xr10:uidLastSave="{00000000-0000-0000-0000-000000000000}"/>
  <bookViews>
    <workbookView xWindow="-110" yWindow="-110" windowWidth="19420" windowHeight="11500" tabRatio="785" firstSheet="9" activeTab="11" xr2:uid="{00000000-000D-0000-FFFF-FFFF00000000}"/>
  </bookViews>
  <sheets>
    <sheet name="About" sheetId="1" r:id="rId1"/>
    <sheet name="OECD TTL US" sheetId="7" r:id="rId2"/>
    <sheet name="OECD TTL EU" sheetId="11" r:id="rId3"/>
    <sheet name="OECD TTL EU PIVOT" sheetId="13" r:id="rId4"/>
    <sheet name="DLIM BEA Use Table" sheetId="8" r:id="rId5"/>
    <sheet name="Split ISIC Code Shares US" sheetId="9" r:id="rId6"/>
    <sheet name="Split ISIC Code Shares EU" sheetId="15" r:id="rId7"/>
    <sheet name="Exiobase data gov and household" sheetId="16" r:id="rId8"/>
    <sheet name="Sheet1" sheetId="17" r:id="rId9"/>
    <sheet name="GaHEbIC-government (pre-consol)" sheetId="2" r:id="rId10"/>
    <sheet name="GaHEbIC-household (pre-consol)" sheetId="10" r:id="rId11"/>
    <sheet name="GaHEbIC-government" sheetId="18" r:id="rId12"/>
    <sheet name="GaHEbIC-household" sheetId="19" r:id="rId13"/>
  </sheets>
  <calcPr calcId="191029"/>
  <pivotCaches>
    <pivotCache cacheId="0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Q2" i="19" l="1"/>
  <c r="AP2" i="19"/>
  <c r="AO2" i="19"/>
  <c r="AN2" i="19"/>
  <c r="AM2" i="19"/>
  <c r="AL2" i="19"/>
  <c r="AK2" i="19"/>
  <c r="AJ2" i="19"/>
  <c r="AI2" i="19"/>
  <c r="AH2" i="19"/>
  <c r="AG2" i="19"/>
  <c r="AF2" i="19"/>
  <c r="AE2" i="19"/>
  <c r="AD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Q2" i="18" l="1"/>
  <c r="AP2" i="18"/>
  <c r="AO2" i="18"/>
  <c r="AN2" i="18"/>
  <c r="AM2" i="18"/>
  <c r="AL2" i="18"/>
  <c r="AK2" i="18"/>
  <c r="AJ2" i="18"/>
  <c r="AI2" i="18"/>
  <c r="AH2" i="18"/>
  <c r="AG2" i="18"/>
  <c r="AF2" i="18"/>
  <c r="AE2" i="18"/>
  <c r="AD2" i="18"/>
  <c r="AC2" i="18"/>
  <c r="AB2" i="18"/>
  <c r="AA2" i="18"/>
  <c r="Z2" i="18"/>
  <c r="Y2" i="18"/>
  <c r="X2" i="18"/>
  <c r="W2" i="18"/>
  <c r="V2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D2" i="18"/>
  <c r="C2" i="18"/>
  <c r="B2" i="18"/>
  <c r="AP2" i="10" l="1"/>
  <c r="AO2" i="10"/>
  <c r="AN2" i="10"/>
  <c r="AM2" i="10"/>
  <c r="AL2" i="10"/>
  <c r="AK2" i="10"/>
  <c r="AJ2" i="10"/>
  <c r="AI2" i="10"/>
  <c r="AH2" i="10"/>
  <c r="AG2" i="10"/>
  <c r="AF2" i="10"/>
  <c r="AE2" i="10"/>
  <c r="AD2" i="10"/>
  <c r="AC2" i="10"/>
  <c r="AB2" i="10"/>
  <c r="AA2" i="10"/>
  <c r="Z2" i="10"/>
  <c r="Y2" i="10"/>
  <c r="X2" i="10"/>
  <c r="W2" i="10"/>
  <c r="V2" i="10"/>
  <c r="U2" i="10"/>
  <c r="T2" i="10"/>
  <c r="S2" i="10"/>
  <c r="R2" i="10"/>
  <c r="Q2" i="10"/>
  <c r="P2" i="10"/>
  <c r="O2" i="10"/>
  <c r="N2" i="10"/>
  <c r="L2" i="10"/>
  <c r="K2" i="10"/>
  <c r="J2" i="10"/>
  <c r="I2" i="10"/>
  <c r="H2" i="10"/>
  <c r="G2" i="10"/>
  <c r="E2" i="10"/>
  <c r="D2" i="10"/>
  <c r="C2" i="10"/>
  <c r="B2" i="10"/>
  <c r="AP2" i="2"/>
  <c r="AO2" i="2"/>
  <c r="AN2" i="2"/>
  <c r="AM2" i="2"/>
  <c r="AL2" i="2"/>
  <c r="AK2" i="2"/>
  <c r="AJ2" i="2"/>
  <c r="AI2" i="2"/>
  <c r="AH2" i="2"/>
  <c r="AG2" i="2"/>
  <c r="AF2" i="2"/>
  <c r="AE2" i="2"/>
  <c r="AD2" i="2"/>
  <c r="AC2" i="2"/>
  <c r="AB2" i="2"/>
  <c r="AA2" i="2"/>
  <c r="Z2" i="2"/>
  <c r="Y2" i="2"/>
  <c r="X2" i="2"/>
  <c r="W2" i="2"/>
  <c r="V2" i="2"/>
  <c r="U2" i="2"/>
  <c r="T2" i="2"/>
  <c r="S2" i="2"/>
  <c r="R2" i="2"/>
  <c r="Q2" i="2"/>
  <c r="P2" i="2"/>
  <c r="O2" i="2"/>
  <c r="N2" i="2"/>
  <c r="L2" i="2"/>
  <c r="K2" i="2"/>
  <c r="J2" i="2"/>
  <c r="I2" i="2"/>
  <c r="H2" i="2"/>
  <c r="G2" i="2"/>
  <c r="E2" i="2"/>
  <c r="D2" i="2"/>
  <c r="C2" i="2"/>
  <c r="B2" i="2"/>
  <c r="C3" i="15" l="1" a="1"/>
  <c r="C3" i="15" s="1"/>
  <c r="M4" i="15" l="1" a="1"/>
  <c r="M4" i="15" s="1"/>
  <c r="M7" i="15" s="1"/>
  <c r="L4" i="15" a="1"/>
  <c r="L4" i="15" s="1"/>
  <c r="L7" i="15" s="1"/>
  <c r="K4" i="15" a="1"/>
  <c r="K4" i="15" s="1"/>
  <c r="K7" i="15" s="1"/>
  <c r="J4" i="15" a="1"/>
  <c r="J4" i="15" s="1"/>
  <c r="I4" i="15" a="1"/>
  <c r="I4" i="15" s="1"/>
  <c r="I7" i="15" s="1"/>
  <c r="H4" i="15" a="1"/>
  <c r="H4" i="15" s="1"/>
  <c r="H7" i="15" s="1"/>
  <c r="G4" i="15" a="1"/>
  <c r="G4" i="15" s="1"/>
  <c r="G7" i="15" s="1"/>
  <c r="F4" i="15" a="1"/>
  <c r="F4" i="15" s="1"/>
  <c r="F7" i="15" s="1"/>
  <c r="E4" i="15" a="1"/>
  <c r="E4" i="15" s="1"/>
  <c r="D4" i="15" a="1"/>
  <c r="D4" i="15" s="1"/>
  <c r="D7" i="15" s="1"/>
  <c r="C4" i="15" a="1"/>
  <c r="C4" i="15" s="1"/>
  <c r="C7" i="15" s="1"/>
  <c r="M3" i="15" a="1"/>
  <c r="M3" i="15" s="1"/>
  <c r="L3" i="15" a="1"/>
  <c r="L3" i="15" s="1"/>
  <c r="L6" i="15" s="1"/>
  <c r="K3" i="15" a="1"/>
  <c r="K3" i="15" s="1"/>
  <c r="J3" i="15" a="1"/>
  <c r="J3" i="15" s="1"/>
  <c r="I3" i="15" a="1"/>
  <c r="I3" i="15" s="1"/>
  <c r="I6" i="15" s="1"/>
  <c r="H3" i="15" a="1"/>
  <c r="H3" i="15" s="1"/>
  <c r="H6" i="15" s="1"/>
  <c r="G3" i="15" a="1"/>
  <c r="G3" i="15" s="1"/>
  <c r="F3" i="15" a="1"/>
  <c r="F3" i="15" s="1"/>
  <c r="F6" i="15" s="1"/>
  <c r="E3" i="15" a="1"/>
  <c r="E3" i="15" s="1"/>
  <c r="E6" i="15" s="1"/>
  <c r="D3" i="15" a="1"/>
  <c r="D3" i="15" s="1"/>
  <c r="D6" i="15" s="1"/>
  <c r="A1123" i="13"/>
  <c r="A1124" i="13" s="1"/>
  <c r="A1125" i="13" s="1"/>
  <c r="A1126" i="13" s="1"/>
  <c r="A1127" i="13" s="1"/>
  <c r="A1128" i="13" s="1"/>
  <c r="A1129" i="13" s="1"/>
  <c r="A1130" i="13" s="1"/>
  <c r="A1131" i="13" s="1"/>
  <c r="A1132" i="13" s="1"/>
  <c r="A1133" i="13" s="1"/>
  <c r="A1134" i="13" s="1"/>
  <c r="A1135" i="13" s="1"/>
  <c r="A1136" i="13" s="1"/>
  <c r="A1137" i="13" s="1"/>
  <c r="A1138" i="13" s="1"/>
  <c r="A1139" i="13" s="1"/>
  <c r="A1140" i="13" s="1"/>
  <c r="A1141" i="13" s="1"/>
  <c r="A1142" i="13" s="1"/>
  <c r="A1143" i="13" s="1"/>
  <c r="A1144" i="13" s="1"/>
  <c r="A1145" i="13" s="1"/>
  <c r="A1146" i="13" s="1"/>
  <c r="A1147" i="13" s="1"/>
  <c r="A1148" i="13" s="1"/>
  <c r="A1149" i="13" s="1"/>
  <c r="A1095" i="13"/>
  <c r="A1096" i="13" s="1"/>
  <c r="A1097" i="13" s="1"/>
  <c r="A1098" i="13" s="1"/>
  <c r="A1099" i="13" s="1"/>
  <c r="A1100" i="13" s="1"/>
  <c r="A1101" i="13" s="1"/>
  <c r="A1102" i="13" s="1"/>
  <c r="A1103" i="13" s="1"/>
  <c r="A1104" i="13" s="1"/>
  <c r="A1105" i="13" s="1"/>
  <c r="A1106" i="13" s="1"/>
  <c r="A1107" i="13" s="1"/>
  <c r="A1108" i="13" s="1"/>
  <c r="A1109" i="13" s="1"/>
  <c r="A1110" i="13" s="1"/>
  <c r="A1111" i="13" s="1"/>
  <c r="A1112" i="13" s="1"/>
  <c r="A1113" i="13" s="1"/>
  <c r="A1114" i="13" s="1"/>
  <c r="A1115" i="13" s="1"/>
  <c r="A1116" i="13" s="1"/>
  <c r="A1117" i="13" s="1"/>
  <c r="A1118" i="13" s="1"/>
  <c r="A1119" i="13" s="1"/>
  <c r="A1120" i="13" s="1"/>
  <c r="A1121" i="13" s="1"/>
  <c r="A1068" i="13"/>
  <c r="A1069" i="13" s="1"/>
  <c r="A1070" i="13" s="1"/>
  <c r="A1071" i="13" s="1"/>
  <c r="A1072" i="13" s="1"/>
  <c r="A1073" i="13" s="1"/>
  <c r="A1074" i="13" s="1"/>
  <c r="A1075" i="13" s="1"/>
  <c r="A1076" i="13" s="1"/>
  <c r="A1077" i="13" s="1"/>
  <c r="A1078" i="13" s="1"/>
  <c r="A1079" i="13" s="1"/>
  <c r="A1080" i="13" s="1"/>
  <c r="A1081" i="13" s="1"/>
  <c r="A1082" i="13" s="1"/>
  <c r="A1083" i="13" s="1"/>
  <c r="A1084" i="13" s="1"/>
  <c r="A1085" i="13" s="1"/>
  <c r="A1086" i="13" s="1"/>
  <c r="A1087" i="13" s="1"/>
  <c r="A1088" i="13" s="1"/>
  <c r="A1089" i="13" s="1"/>
  <c r="A1090" i="13" s="1"/>
  <c r="A1091" i="13" s="1"/>
  <c r="A1092" i="13" s="1"/>
  <c r="A1093" i="13" s="1"/>
  <c r="A1067" i="13"/>
  <c r="A1042" i="13"/>
  <c r="A1043" i="13" s="1"/>
  <c r="A1044" i="13" s="1"/>
  <c r="A1045" i="13" s="1"/>
  <c r="A1046" i="13" s="1"/>
  <c r="A1047" i="13" s="1"/>
  <c r="A1048" i="13" s="1"/>
  <c r="A1049" i="13" s="1"/>
  <c r="A1050" i="13" s="1"/>
  <c r="A1051" i="13" s="1"/>
  <c r="A1052" i="13" s="1"/>
  <c r="A1053" i="13" s="1"/>
  <c r="A1054" i="13" s="1"/>
  <c r="A1055" i="13" s="1"/>
  <c r="A1056" i="13" s="1"/>
  <c r="A1057" i="13" s="1"/>
  <c r="A1058" i="13" s="1"/>
  <c r="A1059" i="13" s="1"/>
  <c r="A1060" i="13" s="1"/>
  <c r="A1061" i="13" s="1"/>
  <c r="A1062" i="13" s="1"/>
  <c r="A1063" i="13" s="1"/>
  <c r="A1064" i="13" s="1"/>
  <c r="A1065" i="13" s="1"/>
  <c r="A1041" i="13"/>
  <c r="A1040" i="13"/>
  <c r="A1039" i="13"/>
  <c r="A1012" i="13"/>
  <c r="A1013" i="13" s="1"/>
  <c r="A1014" i="13" s="1"/>
  <c r="A1015" i="13" s="1"/>
  <c r="A1016" i="13" s="1"/>
  <c r="A1017" i="13" s="1"/>
  <c r="A1018" i="13" s="1"/>
  <c r="A1019" i="13" s="1"/>
  <c r="A1020" i="13" s="1"/>
  <c r="A1021" i="13" s="1"/>
  <c r="A1022" i="13" s="1"/>
  <c r="A1023" i="13" s="1"/>
  <c r="A1024" i="13" s="1"/>
  <c r="A1025" i="13" s="1"/>
  <c r="A1026" i="13" s="1"/>
  <c r="A1027" i="13" s="1"/>
  <c r="A1028" i="13" s="1"/>
  <c r="A1029" i="13" s="1"/>
  <c r="A1030" i="13" s="1"/>
  <c r="A1031" i="13" s="1"/>
  <c r="A1032" i="13" s="1"/>
  <c r="A1033" i="13" s="1"/>
  <c r="A1034" i="13" s="1"/>
  <c r="A1035" i="13" s="1"/>
  <c r="A1036" i="13" s="1"/>
  <c r="A1037" i="13" s="1"/>
  <c r="A1011" i="13"/>
  <c r="A983" i="13"/>
  <c r="A984" i="13" s="1"/>
  <c r="A985" i="13" s="1"/>
  <c r="A986" i="13" s="1"/>
  <c r="A987" i="13" s="1"/>
  <c r="A988" i="13" s="1"/>
  <c r="A989" i="13" s="1"/>
  <c r="A990" i="13" s="1"/>
  <c r="A991" i="13" s="1"/>
  <c r="A992" i="13" s="1"/>
  <c r="A993" i="13" s="1"/>
  <c r="A994" i="13" s="1"/>
  <c r="A995" i="13" s="1"/>
  <c r="A996" i="13" s="1"/>
  <c r="A997" i="13" s="1"/>
  <c r="A998" i="13" s="1"/>
  <c r="A999" i="13" s="1"/>
  <c r="A1000" i="13" s="1"/>
  <c r="A1001" i="13" s="1"/>
  <c r="A1002" i="13" s="1"/>
  <c r="A1003" i="13" s="1"/>
  <c r="A1004" i="13" s="1"/>
  <c r="A1005" i="13" s="1"/>
  <c r="A1006" i="13" s="1"/>
  <c r="A1007" i="13" s="1"/>
  <c r="A1008" i="13" s="1"/>
  <c r="A1009" i="13" s="1"/>
  <c r="A957" i="13"/>
  <c r="A958" i="13" s="1"/>
  <c r="A959" i="13" s="1"/>
  <c r="A960" i="13" s="1"/>
  <c r="A961" i="13" s="1"/>
  <c r="A962" i="13" s="1"/>
  <c r="A963" i="13" s="1"/>
  <c r="A964" i="13" s="1"/>
  <c r="A965" i="13" s="1"/>
  <c r="A966" i="13" s="1"/>
  <c r="A967" i="13" s="1"/>
  <c r="A968" i="13" s="1"/>
  <c r="A969" i="13" s="1"/>
  <c r="A970" i="13" s="1"/>
  <c r="A971" i="13" s="1"/>
  <c r="A972" i="13" s="1"/>
  <c r="A973" i="13" s="1"/>
  <c r="A974" i="13" s="1"/>
  <c r="A975" i="13" s="1"/>
  <c r="A976" i="13" s="1"/>
  <c r="A977" i="13" s="1"/>
  <c r="A978" i="13" s="1"/>
  <c r="A979" i="13" s="1"/>
  <c r="A980" i="13" s="1"/>
  <c r="A981" i="13" s="1"/>
  <c r="A955" i="13"/>
  <c r="A956" i="13" s="1"/>
  <c r="A927" i="13"/>
  <c r="A928" i="13" s="1"/>
  <c r="A929" i="13" s="1"/>
  <c r="A930" i="13" s="1"/>
  <c r="A931" i="13" s="1"/>
  <c r="A932" i="13" s="1"/>
  <c r="A933" i="13" s="1"/>
  <c r="A934" i="13" s="1"/>
  <c r="A935" i="13" s="1"/>
  <c r="A936" i="13" s="1"/>
  <c r="A937" i="13" s="1"/>
  <c r="A938" i="13" s="1"/>
  <c r="A939" i="13" s="1"/>
  <c r="A940" i="13" s="1"/>
  <c r="A941" i="13" s="1"/>
  <c r="A942" i="13" s="1"/>
  <c r="A943" i="13" s="1"/>
  <c r="A944" i="13" s="1"/>
  <c r="A945" i="13" s="1"/>
  <c r="A946" i="13" s="1"/>
  <c r="A947" i="13" s="1"/>
  <c r="A948" i="13" s="1"/>
  <c r="A949" i="13" s="1"/>
  <c r="A950" i="13" s="1"/>
  <c r="A951" i="13" s="1"/>
  <c r="A952" i="13" s="1"/>
  <c r="A953" i="13" s="1"/>
  <c r="A901" i="13"/>
  <c r="A902" i="13" s="1"/>
  <c r="A903" i="13" s="1"/>
  <c r="A904" i="13" s="1"/>
  <c r="A905" i="13" s="1"/>
  <c r="A906" i="13" s="1"/>
  <c r="A907" i="13" s="1"/>
  <c r="A908" i="13" s="1"/>
  <c r="A909" i="13" s="1"/>
  <c r="A910" i="13" s="1"/>
  <c r="A911" i="13" s="1"/>
  <c r="A912" i="13" s="1"/>
  <c r="A913" i="13" s="1"/>
  <c r="A914" i="13" s="1"/>
  <c r="A915" i="13" s="1"/>
  <c r="A916" i="13" s="1"/>
  <c r="A917" i="13" s="1"/>
  <c r="A918" i="13" s="1"/>
  <c r="A919" i="13" s="1"/>
  <c r="A920" i="13" s="1"/>
  <c r="A921" i="13" s="1"/>
  <c r="A922" i="13" s="1"/>
  <c r="A923" i="13" s="1"/>
  <c r="A924" i="13" s="1"/>
  <c r="A925" i="13" s="1"/>
  <c r="A900" i="13"/>
  <c r="A899" i="13"/>
  <c r="A871" i="13"/>
  <c r="A872" i="13" s="1"/>
  <c r="A873" i="13" s="1"/>
  <c r="A874" i="13" s="1"/>
  <c r="A875" i="13" s="1"/>
  <c r="A876" i="13" s="1"/>
  <c r="A877" i="13" s="1"/>
  <c r="A878" i="13" s="1"/>
  <c r="A879" i="13" s="1"/>
  <c r="A880" i="13" s="1"/>
  <c r="A881" i="13" s="1"/>
  <c r="A882" i="13" s="1"/>
  <c r="A883" i="13" s="1"/>
  <c r="A884" i="13" s="1"/>
  <c r="A885" i="13" s="1"/>
  <c r="A886" i="13" s="1"/>
  <c r="A887" i="13" s="1"/>
  <c r="A888" i="13" s="1"/>
  <c r="A889" i="13" s="1"/>
  <c r="A890" i="13" s="1"/>
  <c r="A891" i="13" s="1"/>
  <c r="A892" i="13" s="1"/>
  <c r="A893" i="13" s="1"/>
  <c r="A894" i="13" s="1"/>
  <c r="A895" i="13" s="1"/>
  <c r="A896" i="13" s="1"/>
  <c r="A897" i="13" s="1"/>
  <c r="A844" i="13"/>
  <c r="A845" i="13" s="1"/>
  <c r="A846" i="13" s="1"/>
  <c r="A847" i="13" s="1"/>
  <c r="A848" i="13" s="1"/>
  <c r="A849" i="13" s="1"/>
  <c r="A850" i="13" s="1"/>
  <c r="A851" i="13" s="1"/>
  <c r="A852" i="13" s="1"/>
  <c r="A853" i="13" s="1"/>
  <c r="A854" i="13" s="1"/>
  <c r="A855" i="13" s="1"/>
  <c r="A856" i="13" s="1"/>
  <c r="A857" i="13" s="1"/>
  <c r="A858" i="13" s="1"/>
  <c r="A859" i="13" s="1"/>
  <c r="A860" i="13" s="1"/>
  <c r="A861" i="13" s="1"/>
  <c r="A862" i="13" s="1"/>
  <c r="A863" i="13" s="1"/>
  <c r="A864" i="13" s="1"/>
  <c r="A865" i="13" s="1"/>
  <c r="A866" i="13" s="1"/>
  <c r="A867" i="13" s="1"/>
  <c r="A868" i="13" s="1"/>
  <c r="A869" i="13" s="1"/>
  <c r="A843" i="13"/>
  <c r="A818" i="13"/>
  <c r="A819" i="13" s="1"/>
  <c r="A820" i="13" s="1"/>
  <c r="A821" i="13" s="1"/>
  <c r="A822" i="13" s="1"/>
  <c r="A823" i="13" s="1"/>
  <c r="A824" i="13" s="1"/>
  <c r="A825" i="13" s="1"/>
  <c r="A826" i="13" s="1"/>
  <c r="A827" i="13" s="1"/>
  <c r="A828" i="13" s="1"/>
  <c r="A829" i="13" s="1"/>
  <c r="A830" i="13" s="1"/>
  <c r="A831" i="13" s="1"/>
  <c r="A832" i="13" s="1"/>
  <c r="A833" i="13" s="1"/>
  <c r="A834" i="13" s="1"/>
  <c r="A835" i="13" s="1"/>
  <c r="A836" i="13" s="1"/>
  <c r="A837" i="13" s="1"/>
  <c r="A838" i="13" s="1"/>
  <c r="A839" i="13" s="1"/>
  <c r="A840" i="13" s="1"/>
  <c r="A841" i="13" s="1"/>
  <c r="A817" i="13"/>
  <c r="A816" i="13"/>
  <c r="A815" i="13"/>
  <c r="A788" i="13"/>
  <c r="A789" i="13" s="1"/>
  <c r="A790" i="13" s="1"/>
  <c r="A791" i="13" s="1"/>
  <c r="A792" i="13" s="1"/>
  <c r="A793" i="13" s="1"/>
  <c r="A794" i="13" s="1"/>
  <c r="A795" i="13" s="1"/>
  <c r="A796" i="13" s="1"/>
  <c r="A797" i="13" s="1"/>
  <c r="A798" i="13" s="1"/>
  <c r="A799" i="13" s="1"/>
  <c r="A800" i="13" s="1"/>
  <c r="A801" i="13" s="1"/>
  <c r="A802" i="13" s="1"/>
  <c r="A803" i="13" s="1"/>
  <c r="A804" i="13" s="1"/>
  <c r="A805" i="13" s="1"/>
  <c r="A806" i="13" s="1"/>
  <c r="A807" i="13" s="1"/>
  <c r="A808" i="13" s="1"/>
  <c r="A809" i="13" s="1"/>
  <c r="A810" i="13" s="1"/>
  <c r="A811" i="13" s="1"/>
  <c r="A812" i="13" s="1"/>
  <c r="A813" i="13" s="1"/>
  <c r="A787" i="13"/>
  <c r="A759" i="13"/>
  <c r="A760" i="13" s="1"/>
  <c r="A761" i="13" s="1"/>
  <c r="A762" i="13" s="1"/>
  <c r="A763" i="13" s="1"/>
  <c r="A764" i="13" s="1"/>
  <c r="A765" i="13" s="1"/>
  <c r="A766" i="13" s="1"/>
  <c r="A767" i="13" s="1"/>
  <c r="A768" i="13" s="1"/>
  <c r="A769" i="13" s="1"/>
  <c r="A770" i="13" s="1"/>
  <c r="A771" i="13" s="1"/>
  <c r="A772" i="13" s="1"/>
  <c r="A773" i="13" s="1"/>
  <c r="A774" i="13" s="1"/>
  <c r="A775" i="13" s="1"/>
  <c r="A776" i="13" s="1"/>
  <c r="A777" i="13" s="1"/>
  <c r="A778" i="13" s="1"/>
  <c r="A779" i="13" s="1"/>
  <c r="A780" i="13" s="1"/>
  <c r="A781" i="13" s="1"/>
  <c r="A782" i="13" s="1"/>
  <c r="A783" i="13" s="1"/>
  <c r="A784" i="13" s="1"/>
  <c r="A785" i="13" s="1"/>
  <c r="A731" i="13"/>
  <c r="A732" i="13" s="1"/>
  <c r="A733" i="13" s="1"/>
  <c r="A734" i="13" s="1"/>
  <c r="A735" i="13" s="1"/>
  <c r="A736" i="13" s="1"/>
  <c r="A737" i="13" s="1"/>
  <c r="A738" i="13" s="1"/>
  <c r="A739" i="13" s="1"/>
  <c r="A740" i="13" s="1"/>
  <c r="A741" i="13" s="1"/>
  <c r="A742" i="13" s="1"/>
  <c r="A743" i="13" s="1"/>
  <c r="A744" i="13" s="1"/>
  <c r="A745" i="13" s="1"/>
  <c r="A746" i="13" s="1"/>
  <c r="A747" i="13" s="1"/>
  <c r="A748" i="13" s="1"/>
  <c r="A749" i="13" s="1"/>
  <c r="A750" i="13" s="1"/>
  <c r="A751" i="13" s="1"/>
  <c r="A752" i="13" s="1"/>
  <c r="A753" i="13" s="1"/>
  <c r="A754" i="13" s="1"/>
  <c r="A755" i="13" s="1"/>
  <c r="A756" i="13" s="1"/>
  <c r="A757" i="13" s="1"/>
  <c r="A703" i="13"/>
  <c r="A704" i="13" s="1"/>
  <c r="A705" i="13" s="1"/>
  <c r="A706" i="13" s="1"/>
  <c r="A707" i="13" s="1"/>
  <c r="A708" i="13" s="1"/>
  <c r="A709" i="13" s="1"/>
  <c r="A710" i="13" s="1"/>
  <c r="A711" i="13" s="1"/>
  <c r="A712" i="13" s="1"/>
  <c r="A713" i="13" s="1"/>
  <c r="A714" i="13" s="1"/>
  <c r="A715" i="13" s="1"/>
  <c r="A716" i="13" s="1"/>
  <c r="A717" i="13" s="1"/>
  <c r="A718" i="13" s="1"/>
  <c r="A719" i="13" s="1"/>
  <c r="A720" i="13" s="1"/>
  <c r="A721" i="13" s="1"/>
  <c r="A722" i="13" s="1"/>
  <c r="A723" i="13" s="1"/>
  <c r="A724" i="13" s="1"/>
  <c r="A725" i="13" s="1"/>
  <c r="A726" i="13" s="1"/>
  <c r="A727" i="13" s="1"/>
  <c r="A728" i="13" s="1"/>
  <c r="A729" i="13" s="1"/>
  <c r="A676" i="13"/>
  <c r="A677" i="13" s="1"/>
  <c r="A678" i="13" s="1"/>
  <c r="A679" i="13" s="1"/>
  <c r="A680" i="13" s="1"/>
  <c r="A681" i="13" s="1"/>
  <c r="A682" i="13" s="1"/>
  <c r="A683" i="13" s="1"/>
  <c r="A684" i="13" s="1"/>
  <c r="A685" i="13" s="1"/>
  <c r="A686" i="13" s="1"/>
  <c r="A687" i="13" s="1"/>
  <c r="A688" i="13" s="1"/>
  <c r="A689" i="13" s="1"/>
  <c r="A690" i="13" s="1"/>
  <c r="A691" i="13" s="1"/>
  <c r="A692" i="13" s="1"/>
  <c r="A693" i="13" s="1"/>
  <c r="A694" i="13" s="1"/>
  <c r="A695" i="13" s="1"/>
  <c r="A696" i="13" s="1"/>
  <c r="A697" i="13" s="1"/>
  <c r="A698" i="13" s="1"/>
  <c r="A699" i="13" s="1"/>
  <c r="A700" i="13" s="1"/>
  <c r="A701" i="13" s="1"/>
  <c r="A675" i="13"/>
  <c r="A648" i="13"/>
  <c r="A649" i="13" s="1"/>
  <c r="A650" i="13" s="1"/>
  <c r="A651" i="13" s="1"/>
  <c r="A652" i="13" s="1"/>
  <c r="A653" i="13" s="1"/>
  <c r="A654" i="13" s="1"/>
  <c r="A655" i="13" s="1"/>
  <c r="A656" i="13" s="1"/>
  <c r="A657" i="13" s="1"/>
  <c r="A658" i="13" s="1"/>
  <c r="A659" i="13" s="1"/>
  <c r="A660" i="13" s="1"/>
  <c r="A661" i="13" s="1"/>
  <c r="A662" i="13" s="1"/>
  <c r="A663" i="13" s="1"/>
  <c r="A664" i="13" s="1"/>
  <c r="A665" i="13" s="1"/>
  <c r="A666" i="13" s="1"/>
  <c r="A667" i="13" s="1"/>
  <c r="A668" i="13" s="1"/>
  <c r="A669" i="13" s="1"/>
  <c r="A670" i="13" s="1"/>
  <c r="A671" i="13" s="1"/>
  <c r="A672" i="13" s="1"/>
  <c r="A673" i="13" s="1"/>
  <c r="A647" i="13"/>
  <c r="A620" i="13"/>
  <c r="A621" i="13" s="1"/>
  <c r="A622" i="13" s="1"/>
  <c r="A623" i="13" s="1"/>
  <c r="A624" i="13" s="1"/>
  <c r="A625" i="13" s="1"/>
  <c r="A626" i="13" s="1"/>
  <c r="A627" i="13" s="1"/>
  <c r="A628" i="13" s="1"/>
  <c r="A629" i="13" s="1"/>
  <c r="A630" i="13" s="1"/>
  <c r="A631" i="13" s="1"/>
  <c r="A632" i="13" s="1"/>
  <c r="A633" i="13" s="1"/>
  <c r="A634" i="13" s="1"/>
  <c r="A635" i="13" s="1"/>
  <c r="A636" i="13" s="1"/>
  <c r="A637" i="13" s="1"/>
  <c r="A638" i="13" s="1"/>
  <c r="A639" i="13" s="1"/>
  <c r="A640" i="13" s="1"/>
  <c r="A641" i="13" s="1"/>
  <c r="A642" i="13" s="1"/>
  <c r="A643" i="13" s="1"/>
  <c r="A644" i="13" s="1"/>
  <c r="A645" i="13" s="1"/>
  <c r="A619" i="13"/>
  <c r="A593" i="13"/>
  <c r="A594" i="13" s="1"/>
  <c r="A595" i="13" s="1"/>
  <c r="A596" i="13" s="1"/>
  <c r="A597" i="13" s="1"/>
  <c r="A598" i="13" s="1"/>
  <c r="A599" i="13" s="1"/>
  <c r="A600" i="13" s="1"/>
  <c r="A601" i="13" s="1"/>
  <c r="A602" i="13" s="1"/>
  <c r="A603" i="13" s="1"/>
  <c r="A604" i="13" s="1"/>
  <c r="A605" i="13" s="1"/>
  <c r="A606" i="13" s="1"/>
  <c r="A607" i="13" s="1"/>
  <c r="A608" i="13" s="1"/>
  <c r="A609" i="13" s="1"/>
  <c r="A610" i="13" s="1"/>
  <c r="A611" i="13" s="1"/>
  <c r="A612" i="13" s="1"/>
  <c r="A613" i="13" s="1"/>
  <c r="A614" i="13" s="1"/>
  <c r="A615" i="13" s="1"/>
  <c r="A616" i="13" s="1"/>
  <c r="A617" i="13" s="1"/>
  <c r="A592" i="13"/>
  <c r="A591" i="13"/>
  <c r="A567" i="13"/>
  <c r="A568" i="13" s="1"/>
  <c r="A569" i="13" s="1"/>
  <c r="A570" i="13" s="1"/>
  <c r="A571" i="13" s="1"/>
  <c r="A572" i="13" s="1"/>
  <c r="A573" i="13" s="1"/>
  <c r="A574" i="13" s="1"/>
  <c r="A575" i="13" s="1"/>
  <c r="A576" i="13" s="1"/>
  <c r="A577" i="13" s="1"/>
  <c r="A578" i="13" s="1"/>
  <c r="A579" i="13" s="1"/>
  <c r="A580" i="13" s="1"/>
  <c r="A581" i="13" s="1"/>
  <c r="A582" i="13" s="1"/>
  <c r="A583" i="13" s="1"/>
  <c r="A584" i="13" s="1"/>
  <c r="A585" i="13" s="1"/>
  <c r="A586" i="13" s="1"/>
  <c r="A587" i="13" s="1"/>
  <c r="A588" i="13" s="1"/>
  <c r="A589" i="13" s="1"/>
  <c r="A565" i="13"/>
  <c r="A566" i="13" s="1"/>
  <c r="A564" i="13"/>
  <c r="A563" i="13"/>
  <c r="A535" i="13"/>
  <c r="A536" i="13" s="1"/>
  <c r="A537" i="13" s="1"/>
  <c r="A538" i="13" s="1"/>
  <c r="A539" i="13" s="1"/>
  <c r="A540" i="13" s="1"/>
  <c r="A541" i="13" s="1"/>
  <c r="A542" i="13" s="1"/>
  <c r="A543" i="13" s="1"/>
  <c r="A544" i="13" s="1"/>
  <c r="A545" i="13" s="1"/>
  <c r="A546" i="13" s="1"/>
  <c r="A547" i="13" s="1"/>
  <c r="A548" i="13" s="1"/>
  <c r="A549" i="13" s="1"/>
  <c r="A550" i="13" s="1"/>
  <c r="A551" i="13" s="1"/>
  <c r="A552" i="13" s="1"/>
  <c r="A553" i="13" s="1"/>
  <c r="A554" i="13" s="1"/>
  <c r="A555" i="13" s="1"/>
  <c r="A556" i="13" s="1"/>
  <c r="A557" i="13" s="1"/>
  <c r="A558" i="13" s="1"/>
  <c r="A559" i="13" s="1"/>
  <c r="A560" i="13" s="1"/>
  <c r="A561" i="13" s="1"/>
  <c r="A507" i="13"/>
  <c r="A508" i="13" s="1"/>
  <c r="A509" i="13" s="1"/>
  <c r="A510" i="13" s="1"/>
  <c r="A511" i="13" s="1"/>
  <c r="A512" i="13" s="1"/>
  <c r="A513" i="13" s="1"/>
  <c r="A514" i="13" s="1"/>
  <c r="A515" i="13" s="1"/>
  <c r="A516" i="13" s="1"/>
  <c r="A517" i="13" s="1"/>
  <c r="A518" i="13" s="1"/>
  <c r="A519" i="13" s="1"/>
  <c r="A520" i="13" s="1"/>
  <c r="A521" i="13" s="1"/>
  <c r="A522" i="13" s="1"/>
  <c r="A523" i="13" s="1"/>
  <c r="A524" i="13" s="1"/>
  <c r="A525" i="13" s="1"/>
  <c r="A526" i="13" s="1"/>
  <c r="A527" i="13" s="1"/>
  <c r="A528" i="13" s="1"/>
  <c r="A529" i="13" s="1"/>
  <c r="A530" i="13" s="1"/>
  <c r="A531" i="13" s="1"/>
  <c r="A532" i="13" s="1"/>
  <c r="A533" i="13" s="1"/>
  <c r="A479" i="13"/>
  <c r="A480" i="13" s="1"/>
  <c r="A481" i="13" s="1"/>
  <c r="A482" i="13" s="1"/>
  <c r="A483" i="13" s="1"/>
  <c r="A484" i="13" s="1"/>
  <c r="A485" i="13" s="1"/>
  <c r="A486" i="13" s="1"/>
  <c r="A487" i="13" s="1"/>
  <c r="A488" i="13" s="1"/>
  <c r="A489" i="13" s="1"/>
  <c r="A490" i="13" s="1"/>
  <c r="A491" i="13" s="1"/>
  <c r="A492" i="13" s="1"/>
  <c r="A493" i="13" s="1"/>
  <c r="A494" i="13" s="1"/>
  <c r="A495" i="13" s="1"/>
  <c r="A496" i="13" s="1"/>
  <c r="A497" i="13" s="1"/>
  <c r="A498" i="13" s="1"/>
  <c r="A499" i="13" s="1"/>
  <c r="A500" i="13" s="1"/>
  <c r="A501" i="13" s="1"/>
  <c r="A502" i="13" s="1"/>
  <c r="A503" i="13" s="1"/>
  <c r="A504" i="13" s="1"/>
  <c r="A505" i="13" s="1"/>
  <c r="A452" i="13"/>
  <c r="A453" i="13" s="1"/>
  <c r="A454" i="13" s="1"/>
  <c r="A455" i="13" s="1"/>
  <c r="A456" i="13" s="1"/>
  <c r="A457" i="13" s="1"/>
  <c r="A458" i="13" s="1"/>
  <c r="A459" i="13" s="1"/>
  <c r="A460" i="13" s="1"/>
  <c r="A461" i="13" s="1"/>
  <c r="A462" i="13" s="1"/>
  <c r="A463" i="13" s="1"/>
  <c r="A464" i="13" s="1"/>
  <c r="A465" i="13" s="1"/>
  <c r="A466" i="13" s="1"/>
  <c r="A467" i="13" s="1"/>
  <c r="A468" i="13" s="1"/>
  <c r="A469" i="13" s="1"/>
  <c r="A470" i="13" s="1"/>
  <c r="A471" i="13" s="1"/>
  <c r="A472" i="13" s="1"/>
  <c r="A473" i="13" s="1"/>
  <c r="A474" i="13" s="1"/>
  <c r="A475" i="13" s="1"/>
  <c r="A476" i="13" s="1"/>
  <c r="A477" i="13" s="1"/>
  <c r="A451" i="13"/>
  <c r="A424" i="13"/>
  <c r="A425" i="13" s="1"/>
  <c r="A426" i="13" s="1"/>
  <c r="A427" i="13" s="1"/>
  <c r="A428" i="13" s="1"/>
  <c r="A429" i="13" s="1"/>
  <c r="A430" i="13" s="1"/>
  <c r="A431" i="13" s="1"/>
  <c r="A432" i="13" s="1"/>
  <c r="A433" i="13" s="1"/>
  <c r="A434" i="13" s="1"/>
  <c r="A435" i="13" s="1"/>
  <c r="A436" i="13" s="1"/>
  <c r="A437" i="13" s="1"/>
  <c r="A438" i="13" s="1"/>
  <c r="A439" i="13" s="1"/>
  <c r="A440" i="13" s="1"/>
  <c r="A441" i="13" s="1"/>
  <c r="A442" i="13" s="1"/>
  <c r="A443" i="13" s="1"/>
  <c r="A444" i="13" s="1"/>
  <c r="A445" i="13" s="1"/>
  <c r="A446" i="13" s="1"/>
  <c r="A447" i="13" s="1"/>
  <c r="A448" i="13" s="1"/>
  <c r="A449" i="13" s="1"/>
  <c r="A423" i="13"/>
  <c r="A395" i="13"/>
  <c r="A396" i="13" s="1"/>
  <c r="A397" i="13" s="1"/>
  <c r="A398" i="13" s="1"/>
  <c r="A399" i="13" s="1"/>
  <c r="A400" i="13" s="1"/>
  <c r="A401" i="13" s="1"/>
  <c r="A402" i="13" s="1"/>
  <c r="A403" i="13" s="1"/>
  <c r="A404" i="13" s="1"/>
  <c r="A405" i="13" s="1"/>
  <c r="A406" i="13" s="1"/>
  <c r="A407" i="13" s="1"/>
  <c r="A408" i="13" s="1"/>
  <c r="A409" i="13" s="1"/>
  <c r="A410" i="13" s="1"/>
  <c r="A411" i="13" s="1"/>
  <c r="A412" i="13" s="1"/>
  <c r="A413" i="13" s="1"/>
  <c r="A414" i="13" s="1"/>
  <c r="A415" i="13" s="1"/>
  <c r="A416" i="13" s="1"/>
  <c r="A417" i="13" s="1"/>
  <c r="A418" i="13" s="1"/>
  <c r="A419" i="13" s="1"/>
  <c r="A420" i="13" s="1"/>
  <c r="A421" i="13" s="1"/>
  <c r="A367" i="13"/>
  <c r="A368" i="13" s="1"/>
  <c r="A369" i="13" s="1"/>
  <c r="A370" i="13" s="1"/>
  <c r="A371" i="13" s="1"/>
  <c r="A372" i="13" s="1"/>
  <c r="A373" i="13" s="1"/>
  <c r="A374" i="13" s="1"/>
  <c r="A375" i="13" s="1"/>
  <c r="A376" i="13" s="1"/>
  <c r="A377" i="13" s="1"/>
  <c r="A378" i="13" s="1"/>
  <c r="A379" i="13" s="1"/>
  <c r="A380" i="13" s="1"/>
  <c r="A381" i="13" s="1"/>
  <c r="A382" i="13" s="1"/>
  <c r="A383" i="13" s="1"/>
  <c r="A384" i="13" s="1"/>
  <c r="A385" i="13" s="1"/>
  <c r="A386" i="13" s="1"/>
  <c r="A387" i="13" s="1"/>
  <c r="A388" i="13" s="1"/>
  <c r="A389" i="13" s="1"/>
  <c r="A390" i="13" s="1"/>
  <c r="A391" i="13" s="1"/>
  <c r="A392" i="13" s="1"/>
  <c r="A393" i="13" s="1"/>
  <c r="A340" i="13"/>
  <c r="A341" i="13" s="1"/>
  <c r="A342" i="13" s="1"/>
  <c r="A343" i="13" s="1"/>
  <c r="A344" i="13" s="1"/>
  <c r="A345" i="13" s="1"/>
  <c r="A346" i="13" s="1"/>
  <c r="A347" i="13" s="1"/>
  <c r="A348" i="13" s="1"/>
  <c r="A349" i="13" s="1"/>
  <c r="A350" i="13" s="1"/>
  <c r="A351" i="13" s="1"/>
  <c r="A352" i="13" s="1"/>
  <c r="A353" i="13" s="1"/>
  <c r="A354" i="13" s="1"/>
  <c r="A355" i="13" s="1"/>
  <c r="A356" i="13" s="1"/>
  <c r="A357" i="13" s="1"/>
  <c r="A358" i="13" s="1"/>
  <c r="A359" i="13" s="1"/>
  <c r="A360" i="13" s="1"/>
  <c r="A361" i="13" s="1"/>
  <c r="A362" i="13" s="1"/>
  <c r="A363" i="13" s="1"/>
  <c r="A364" i="13" s="1"/>
  <c r="A365" i="13" s="1"/>
  <c r="A339" i="13"/>
  <c r="A311" i="13"/>
  <c r="A312" i="13" s="1"/>
  <c r="A313" i="13" s="1"/>
  <c r="A314" i="13" s="1"/>
  <c r="A315" i="13" s="1"/>
  <c r="A316" i="13" s="1"/>
  <c r="A317" i="13" s="1"/>
  <c r="A318" i="13" s="1"/>
  <c r="A319" i="13" s="1"/>
  <c r="A320" i="13" s="1"/>
  <c r="A321" i="13" s="1"/>
  <c r="A322" i="13" s="1"/>
  <c r="A323" i="13" s="1"/>
  <c r="A324" i="13" s="1"/>
  <c r="A325" i="13" s="1"/>
  <c r="A326" i="13" s="1"/>
  <c r="A327" i="13" s="1"/>
  <c r="A328" i="13" s="1"/>
  <c r="A329" i="13" s="1"/>
  <c r="A330" i="13" s="1"/>
  <c r="A331" i="13" s="1"/>
  <c r="A332" i="13" s="1"/>
  <c r="A333" i="13" s="1"/>
  <c r="A334" i="13" s="1"/>
  <c r="A335" i="13" s="1"/>
  <c r="A336" i="13" s="1"/>
  <c r="A337" i="13" s="1"/>
  <c r="A292" i="13"/>
  <c r="A293" i="13" s="1"/>
  <c r="A294" i="13" s="1"/>
  <c r="A295" i="13" s="1"/>
  <c r="A296" i="13" s="1"/>
  <c r="A297" i="13" s="1"/>
  <c r="A298" i="13" s="1"/>
  <c r="A299" i="13" s="1"/>
  <c r="A300" i="13" s="1"/>
  <c r="A301" i="13" s="1"/>
  <c r="A302" i="13" s="1"/>
  <c r="A303" i="13" s="1"/>
  <c r="A304" i="13" s="1"/>
  <c r="A305" i="13" s="1"/>
  <c r="A306" i="13" s="1"/>
  <c r="A307" i="13" s="1"/>
  <c r="A308" i="13" s="1"/>
  <c r="A309" i="13" s="1"/>
  <c r="A290" i="13"/>
  <c r="A291" i="13" s="1"/>
  <c r="A284" i="13"/>
  <c r="A285" i="13" s="1"/>
  <c r="A286" i="13" s="1"/>
  <c r="A287" i="13" s="1"/>
  <c r="A288" i="13" s="1"/>
  <c r="A289" i="13" s="1"/>
  <c r="A283" i="13"/>
  <c r="A265" i="13"/>
  <c r="A266" i="13" s="1"/>
  <c r="A267" i="13" s="1"/>
  <c r="A268" i="13" s="1"/>
  <c r="A269" i="13" s="1"/>
  <c r="A270" i="13" s="1"/>
  <c r="A271" i="13" s="1"/>
  <c r="A272" i="13" s="1"/>
  <c r="A273" i="13" s="1"/>
  <c r="A274" i="13" s="1"/>
  <c r="A275" i="13" s="1"/>
  <c r="A276" i="13" s="1"/>
  <c r="A277" i="13" s="1"/>
  <c r="A278" i="13" s="1"/>
  <c r="A279" i="13" s="1"/>
  <c r="A280" i="13" s="1"/>
  <c r="A281" i="13" s="1"/>
  <c r="A259" i="13"/>
  <c r="A260" i="13" s="1"/>
  <c r="A261" i="13" s="1"/>
  <c r="A262" i="13" s="1"/>
  <c r="A263" i="13" s="1"/>
  <c r="A264" i="13" s="1"/>
  <c r="A257" i="13"/>
  <c r="A258" i="13" s="1"/>
  <c r="A256" i="13"/>
  <c r="A255" i="13"/>
  <c r="A228" i="13"/>
  <c r="A229" i="13" s="1"/>
  <c r="A230" i="13" s="1"/>
  <c r="A231" i="13" s="1"/>
  <c r="A232" i="13" s="1"/>
  <c r="A233" i="13" s="1"/>
  <c r="A234" i="13" s="1"/>
  <c r="A235" i="13" s="1"/>
  <c r="A236" i="13" s="1"/>
  <c r="A237" i="13" s="1"/>
  <c r="A238" i="13" s="1"/>
  <c r="A239" i="13" s="1"/>
  <c r="A240" i="13" s="1"/>
  <c r="A241" i="13" s="1"/>
  <c r="A242" i="13" s="1"/>
  <c r="A243" i="13" s="1"/>
  <c r="A244" i="13" s="1"/>
  <c r="A245" i="13" s="1"/>
  <c r="A246" i="13" s="1"/>
  <c r="A247" i="13" s="1"/>
  <c r="A248" i="13" s="1"/>
  <c r="A249" i="13" s="1"/>
  <c r="A250" i="13" s="1"/>
  <c r="A251" i="13" s="1"/>
  <c r="A252" i="13" s="1"/>
  <c r="A253" i="13" s="1"/>
  <c r="A227" i="13"/>
  <c r="A199" i="13"/>
  <c r="A200" i="13" s="1"/>
  <c r="A201" i="13" s="1"/>
  <c r="A202" i="13" s="1"/>
  <c r="A203" i="13" s="1"/>
  <c r="A204" i="13" s="1"/>
  <c r="A205" i="13" s="1"/>
  <c r="A206" i="13" s="1"/>
  <c r="A207" i="13" s="1"/>
  <c r="A208" i="13" s="1"/>
  <c r="A209" i="13" s="1"/>
  <c r="A210" i="13" s="1"/>
  <c r="A211" i="13" s="1"/>
  <c r="A212" i="13" s="1"/>
  <c r="A213" i="13" s="1"/>
  <c r="A214" i="13" s="1"/>
  <c r="A215" i="13" s="1"/>
  <c r="A216" i="13" s="1"/>
  <c r="A217" i="13" s="1"/>
  <c r="A218" i="13" s="1"/>
  <c r="A219" i="13" s="1"/>
  <c r="A220" i="13" s="1"/>
  <c r="A221" i="13" s="1"/>
  <c r="A222" i="13" s="1"/>
  <c r="A223" i="13" s="1"/>
  <c r="A224" i="13" s="1"/>
  <c r="A225" i="13" s="1"/>
  <c r="A174" i="13"/>
  <c r="A175" i="13" s="1"/>
  <c r="A176" i="13" s="1"/>
  <c r="A177" i="13" s="1"/>
  <c r="A178" i="13" s="1"/>
  <c r="A179" i="13" s="1"/>
  <c r="A180" i="13" s="1"/>
  <c r="A181" i="13" s="1"/>
  <c r="A182" i="13" s="1"/>
  <c r="A183" i="13" s="1"/>
  <c r="A184" i="13" s="1"/>
  <c r="A185" i="13" s="1"/>
  <c r="A186" i="13" s="1"/>
  <c r="A187" i="13" s="1"/>
  <c r="A188" i="13" s="1"/>
  <c r="A189" i="13" s="1"/>
  <c r="A190" i="13" s="1"/>
  <c r="A191" i="13" s="1"/>
  <c r="A192" i="13" s="1"/>
  <c r="A193" i="13" s="1"/>
  <c r="A194" i="13" s="1"/>
  <c r="A195" i="13" s="1"/>
  <c r="A196" i="13" s="1"/>
  <c r="A197" i="13" s="1"/>
  <c r="A173" i="13"/>
  <c r="A172" i="13"/>
  <c r="A171" i="13"/>
  <c r="A143" i="13"/>
  <c r="A144" i="13" s="1"/>
  <c r="A145" i="13" s="1"/>
  <c r="A146" i="13" s="1"/>
  <c r="A147" i="13" s="1"/>
  <c r="A148" i="13" s="1"/>
  <c r="A149" i="13" s="1"/>
  <c r="A150" i="13" s="1"/>
  <c r="A151" i="13" s="1"/>
  <c r="A152" i="13" s="1"/>
  <c r="A153" i="13" s="1"/>
  <c r="A154" i="13" s="1"/>
  <c r="A155" i="13" s="1"/>
  <c r="A156" i="13" s="1"/>
  <c r="A157" i="13" s="1"/>
  <c r="A158" i="13" s="1"/>
  <c r="A159" i="13" s="1"/>
  <c r="A160" i="13" s="1"/>
  <c r="A161" i="13" s="1"/>
  <c r="A162" i="13" s="1"/>
  <c r="A163" i="13" s="1"/>
  <c r="A164" i="13" s="1"/>
  <c r="A165" i="13" s="1"/>
  <c r="A166" i="13" s="1"/>
  <c r="A167" i="13" s="1"/>
  <c r="A168" i="13" s="1"/>
  <c r="A169" i="13" s="1"/>
  <c r="A116" i="13"/>
  <c r="A117" i="13" s="1"/>
  <c r="A118" i="13" s="1"/>
  <c r="A119" i="13" s="1"/>
  <c r="A120" i="13" s="1"/>
  <c r="A121" i="13" s="1"/>
  <c r="A122" i="13" s="1"/>
  <c r="A123" i="13" s="1"/>
  <c r="A124" i="13" s="1"/>
  <c r="A125" i="13" s="1"/>
  <c r="A126" i="13" s="1"/>
  <c r="A127" i="13" s="1"/>
  <c r="A128" i="13" s="1"/>
  <c r="A129" i="13" s="1"/>
  <c r="A130" i="13" s="1"/>
  <c r="A131" i="13" s="1"/>
  <c r="A132" i="13" s="1"/>
  <c r="A133" i="13" s="1"/>
  <c r="A134" i="13" s="1"/>
  <c r="A135" i="13" s="1"/>
  <c r="A136" i="13" s="1"/>
  <c r="A137" i="13" s="1"/>
  <c r="A138" i="13" s="1"/>
  <c r="A139" i="13" s="1"/>
  <c r="A140" i="13" s="1"/>
  <c r="A141" i="13" s="1"/>
  <c r="A115" i="13"/>
  <c r="A87" i="13"/>
  <c r="A88" i="13" s="1"/>
  <c r="A89" i="13" s="1"/>
  <c r="A90" i="13" s="1"/>
  <c r="A91" i="13" s="1"/>
  <c r="A92" i="13" s="1"/>
  <c r="A93" i="13" s="1"/>
  <c r="A94" i="13" s="1"/>
  <c r="A95" i="13" s="1"/>
  <c r="A96" i="13" s="1"/>
  <c r="A97" i="13" s="1"/>
  <c r="A98" i="13" s="1"/>
  <c r="A99" i="13" s="1"/>
  <c r="A100" i="13" s="1"/>
  <c r="A101" i="13" s="1"/>
  <c r="A102" i="13" s="1"/>
  <c r="A103" i="13" s="1"/>
  <c r="A104" i="13" s="1"/>
  <c r="A105" i="13" s="1"/>
  <c r="A106" i="13" s="1"/>
  <c r="A107" i="13" s="1"/>
  <c r="A108" i="13" s="1"/>
  <c r="A109" i="13" s="1"/>
  <c r="A110" i="13" s="1"/>
  <c r="A111" i="13" s="1"/>
  <c r="A112" i="13" s="1"/>
  <c r="A113" i="13" s="1"/>
  <c r="J6" i="15" l="1"/>
  <c r="C6" i="15"/>
  <c r="K6" i="15"/>
  <c r="M6" i="15"/>
  <c r="J7" i="15"/>
  <c r="G6" i="15"/>
  <c r="E7" i="15"/>
  <c r="K7" i="9" l="1"/>
  <c r="L7" i="9"/>
  <c r="M7" i="9"/>
  <c r="L6" i="9"/>
  <c r="M6" i="9"/>
  <c r="K6" i="9"/>
  <c r="I7" i="9"/>
  <c r="J7" i="9"/>
  <c r="J6" i="9"/>
  <c r="I6" i="9"/>
  <c r="G7" i="9"/>
  <c r="H7" i="9"/>
  <c r="H6" i="9"/>
  <c r="G6" i="9"/>
  <c r="G4" i="9" a="1"/>
  <c r="G4" i="9" s="1"/>
  <c r="H4" i="9" a="1"/>
  <c r="H4" i="9" s="1"/>
  <c r="I4" i="9" a="1"/>
  <c r="I4" i="9" s="1"/>
  <c r="J4" i="9" a="1"/>
  <c r="J4" i="9" s="1"/>
  <c r="K4" i="9" a="1"/>
  <c r="K4" i="9" s="1"/>
  <c r="L4" i="9" a="1"/>
  <c r="L4" i="9" s="1"/>
  <c r="M4" i="9" a="1"/>
  <c r="M4" i="9" s="1"/>
  <c r="G3" i="9" a="1"/>
  <c r="G3" i="9" s="1"/>
  <c r="H3" i="9" a="1"/>
  <c r="H3" i="9" s="1"/>
  <c r="I3" i="9" a="1"/>
  <c r="I3" i="9" s="1"/>
  <c r="J3" i="9" a="1"/>
  <c r="J3" i="9" s="1"/>
  <c r="K3" i="9" a="1"/>
  <c r="K3" i="9" s="1"/>
  <c r="L3" i="9" a="1"/>
  <c r="L3" i="9" s="1"/>
  <c r="M3" i="9" a="1"/>
  <c r="M3" i="9" s="1"/>
  <c r="D4" i="9" l="1" a="1"/>
  <c r="D4" i="9" s="1"/>
  <c r="C4" i="9" a="1"/>
  <c r="C4" i="9" s="1"/>
  <c r="D3" i="9" a="1"/>
  <c r="D3" i="9" s="1"/>
  <c r="C3" i="9" a="1"/>
  <c r="C3" i="9" s="1"/>
  <c r="C7" i="9" l="1"/>
  <c r="C6" i="9"/>
  <c r="D6" i="9"/>
  <c r="D7" i="9"/>
  <c r="E4" i="9" l="1" a="1"/>
  <c r="E4" i="9" s="1"/>
  <c r="F4" i="9" a="1"/>
  <c r="F4" i="9" s="1"/>
  <c r="F3" i="9" a="1"/>
  <c r="F3" i="9" s="1"/>
  <c r="E3" i="9" a="1"/>
  <c r="E3" i="9" s="1"/>
  <c r="A1" i="7"/>
  <c r="F6" i="9" l="1"/>
  <c r="E6" i="9"/>
  <c r="F7" i="9"/>
  <c r="E7" i="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<sst xmlns="http://schemas.openxmlformats.org/spreadsheetml/2006/main" count="6742" uniqueCount="824">
  <si>
    <t>Source:</t>
  </si>
  <si>
    <t>OECD</t>
  </si>
  <si>
    <t>Notes</t>
  </si>
  <si>
    <t>Sorry, the query is too large to fit into the Excel cell. You will not be able to update your table with the .Stat Populator.</t>
  </si>
  <si>
    <t>Country</t>
  </si>
  <si>
    <t>USA: United States</t>
  </si>
  <si>
    <t>Time</t>
  </si>
  <si>
    <t>2015</t>
  </si>
  <si>
    <t>Unit</t>
  </si>
  <si>
    <t/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</si>
  <si>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</si>
  <si>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</si>
  <si>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</si>
  <si>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</si>
  <si>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</si>
  <si>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</si>
  <si>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</si>
  <si>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</si>
  <si>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</si>
  <si>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</si>
  <si>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</si>
  <si>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</si>
  <si>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</si>
  <si>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</si>
  <si>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</si>
  <si>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</si>
  <si>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</si>
  <si>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</si>
  <si>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</si>
  <si>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</si>
  <si>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</si>
  <si>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</si>
  <si>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</si>
  <si>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</si>
  <si>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</si>
  <si>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</si>
  <si>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</si>
  <si>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</si>
  <si>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</si>
  <si>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</si>
  <si>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</si>
  <si>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https://stats.oecd.org/Index.aspx?DataSetCode=IOTS#</t>
  </si>
  <si>
    <t>Dataset: Input-Output Tables 2018 edition</t>
  </si>
  <si>
    <t>Variable</t>
  </si>
  <si>
    <t>TTL: Total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</si>
  <si>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</si>
  <si>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</si>
  <si>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</si>
  <si>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</si>
  <si>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</si>
  <si>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</si>
  <si>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</si>
  <si>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D16: Wood and products of wood and cork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</si>
  <si>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</si>
  <si>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</si>
  <si>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</si>
  <si>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</si>
  <si>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</si>
  <si>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</si>
  <si>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</si>
  <si>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</si>
  <si>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</si>
  <si>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</si>
  <si>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</si>
  <si>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</si>
  <si>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</si>
  <si>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</si>
  <si>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</si>
  <si>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</si>
  <si>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</si>
  <si>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</si>
  <si>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</si>
  <si>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</si>
  <si>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</si>
  <si>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</si>
  <si>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</si>
  <si>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</si>
  <si>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</si>
  <si>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</si>
  <si>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</si>
  <si>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</si>
  <si>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HFCE: Final consumption expenditure of households</t>
  </si>
  <si>
    <t>NPISH: Final consumption expenditure of non-profit institutions serving households</t>
  </si>
  <si>
    <t>GGFC: Final consumption expenditure of general government</t>
  </si>
  <si>
    <t>INVNT: Changes in inventories</t>
  </si>
  <si>
    <t>CONS_ABR: Direct purchases abroad by residents (imports)</t>
  </si>
  <si>
    <t>CONS_NONRES: Direct purchases by non-residents (exports)</t>
  </si>
  <si>
    <t>EXPO: Exports (cross border)</t>
  </si>
  <si>
    <t>IMPO: Imports (cross border)</t>
  </si>
  <si>
    <t>From: (sector in row)</t>
  </si>
  <si>
    <t>TTL_01T03: Agriculture, forestry and fishing</t>
  </si>
  <si>
    <t>TTL_05T06: Mining and extraction of energy producing products</t>
  </si>
  <si>
    <t>TTL_07T08: Mining and quarrying of non-energy producing products</t>
  </si>
  <si>
    <t>TTL_09: Mining support service activities</t>
  </si>
  <si>
    <t>TTL_10T12: Food products, beverages and tobacco</t>
  </si>
  <si>
    <t>TTL_16: Wood and of products of wood and cork (except furniture)</t>
  </si>
  <si>
    <t>TTL_19: Coke and refined petroleum products</t>
  </si>
  <si>
    <t>TTL_20T21: Chemicals and pharmaceutical products</t>
  </si>
  <si>
    <t>TTL_22: Rubber and plastics products</t>
  </si>
  <si>
    <t>TTL_23: Other non-metallic mineral products</t>
  </si>
  <si>
    <t>TTL_24: Manufacture of basic metals</t>
  </si>
  <si>
    <t>TTL_25: Fabricated metal products, except machinery and equipment</t>
  </si>
  <si>
    <t>TTL_26: Computer, electronic and optical products</t>
  </si>
  <si>
    <t>TTL_27: Electrical equipment</t>
  </si>
  <si>
    <t>TTL_28: Machinery and equipment n.e.c.</t>
  </si>
  <si>
    <t>TTL_29: Motor vehicles, trailers and semi-trailers</t>
  </si>
  <si>
    <t>TTL_30: Other transport equipment</t>
  </si>
  <si>
    <t>TTL_31T33: Other manufacturing; repair and installation of machinery and equipment</t>
  </si>
  <si>
    <t>TTL_35T39: Electricity, gas, water supply, sewerage, waste and remediation services</t>
  </si>
  <si>
    <t>TTL_41T43: Construction</t>
  </si>
  <si>
    <t>TTL_45T47: Wholesale and retail trade; repair of motor vehicles</t>
  </si>
  <si>
    <t>TTL_49T53: Transportation and storage</t>
  </si>
  <si>
    <t>TTL_55T56: Accomodation and food services</t>
  </si>
  <si>
    <t>TTL_58T60: Publishing, audiovisual and broadcasting activities</t>
  </si>
  <si>
    <t>TTL_61: Telecommunications</t>
  </si>
  <si>
    <t>TTL_62T63: IT and other information services</t>
  </si>
  <si>
    <t>TTL_64T66: Financial and insurance activities</t>
  </si>
  <si>
    <t>TTL_68: Real estate activities</t>
  </si>
  <si>
    <t>TTL_69T82: Other business sector services</t>
  </si>
  <si>
    <t>TTL_84: Public administration and defence; compulsory social security</t>
  </si>
  <si>
    <t>TTL_85: Education</t>
  </si>
  <si>
    <t>TTL_86T88: Human health and social work</t>
  </si>
  <si>
    <t>TTL_90T96: Arts, entertainment, recreation and other service activities</t>
  </si>
  <si>
    <t>TTL_97T98: Private households with employed persons</t>
  </si>
  <si>
    <t>TXS_IMP_FNL: Taxes less subsidies on intermediate and final products (paid in foreign countries)</t>
  </si>
  <si>
    <t>TXS_INT_FNL: Taxes less subsidies on intermediate and final products (paid in domestic agencies, includes duty on imported products)</t>
  </si>
  <si>
    <t>TTL_INT_FNL: Total intermediate consumption at purchasers’ prices</t>
  </si>
  <si>
    <t>VALU: Value added at basic prices</t>
  </si>
  <si>
    <t>OUTPUT: Output at basic prices</t>
  </si>
  <si>
    <t>Data extracted on 03 Jun 2020 20:33 UTC (GMT) from OECD.Stat</t>
  </si>
  <si>
    <t>Input-Output Tables 2018 Edition (ISIC Rev. 4)</t>
  </si>
  <si>
    <t>Variable: TTL</t>
  </si>
  <si>
    <t>Unit: USD</t>
  </si>
  <si>
    <t>We convert 2015 USD to 2012 USD with the following conversion factor:</t>
  </si>
  <si>
    <t>2012 USD per 2015 USD</t>
  </si>
  <si>
    <t>The Use Table (Supply-Use Framework), 2012</t>
  </si>
  <si>
    <t>[Millions of dollars]</t>
  </si>
  <si>
    <t>Bureau of Economic Analysis</t>
  </si>
  <si>
    <t>Commodities/Industries</t>
  </si>
  <si>
    <t>Oilseed farming</t>
  </si>
  <si>
    <t>Grain farming</t>
  </si>
  <si>
    <t>Vegetable and melon farming</t>
  </si>
  <si>
    <t>Fruit and tree nut farming</t>
  </si>
  <si>
    <t>Greenhouse, nursery, and floriculture production</t>
  </si>
  <si>
    <t>Other crop farming</t>
  </si>
  <si>
    <t>Dairy cattle and milk production</t>
  </si>
  <si>
    <t>Beef cattle ranching and farming, including feedlots and dual-purpose ranching and farming</t>
  </si>
  <si>
    <t>Poultry and egg production</t>
  </si>
  <si>
    <t>Animal production, except cattle and poultry and eggs</t>
  </si>
  <si>
    <t>Forestry and logging</t>
  </si>
  <si>
    <t>Support activities for agriculture and forestry</t>
  </si>
  <si>
    <t>Oil and gas extraction</t>
  </si>
  <si>
    <t>Coal mining</t>
  </si>
  <si>
    <t>Copper, nickel, lead, and zinc mining</t>
  </si>
  <si>
    <t>Iron, gold, silver, and other metal ore mining</t>
  </si>
  <si>
    <t>Stone mining and quarrying</t>
  </si>
  <si>
    <t>Other nonmetallic mineral mining and quarrying</t>
  </si>
  <si>
    <t>Drilling oil and gas wells</t>
  </si>
  <si>
    <t>Other support activities for mining</t>
  </si>
  <si>
    <t>Electric power generation, transmission, and distribution</t>
  </si>
  <si>
    <t>Natural gas distribution</t>
  </si>
  <si>
    <t>Water, sewage and other systems</t>
  </si>
  <si>
    <t>Health care structures</t>
  </si>
  <si>
    <t>Educational and vocational structures</t>
  </si>
  <si>
    <t>Nonresidential maintenance and repair</t>
  </si>
  <si>
    <t>Residential maintenance and repair</t>
  </si>
  <si>
    <t>Office and commercial structures</t>
  </si>
  <si>
    <t>Multifamily residential structures</t>
  </si>
  <si>
    <t>Other residential structures</t>
  </si>
  <si>
    <t>Manufacturing structures</t>
  </si>
  <si>
    <t>Other nonresidential structures</t>
  </si>
  <si>
    <t>Power and communication structures</t>
  </si>
  <si>
    <t>Single-family residential structures</t>
  </si>
  <si>
    <t>Transportation structures and highways and streets</t>
  </si>
  <si>
    <t>Sawmills and wood preservation</t>
  </si>
  <si>
    <t>Veneer, plywood, and engineered wood product manufacturing</t>
  </si>
  <si>
    <t>Millwork</t>
  </si>
  <si>
    <t>All other wood product manufacturing</t>
  </si>
  <si>
    <t>Clay product and refractory manufacturing</t>
  </si>
  <si>
    <t>Glass and glass product manufacturing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</si>
  <si>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</si>
  <si>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</si>
  <si>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</si>
  <si>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</si>
  <si>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</si>
  <si>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</si>
  <si>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</si>
  <si>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</si>
  <si>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</si>
  <si>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</si>
  <si>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</t>
  </si>
  <si>
    <t>Steel product manufacturing from purchased steel</t>
  </si>
  <si>
    <t>Secondary smelting and alloying of aluminum</t>
  </si>
  <si>
    <t>Alumina refining and primary aluminum production</t>
  </si>
  <si>
    <t>Aluminum product manufacturing from purchased aluminum</t>
  </si>
  <si>
    <t>Nonferrous Metal (except Aluminum) Smelting and Refining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</si>
  <si>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</si>
  <si>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</si>
  <si>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</si>
  <si>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</si>
  <si>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</si>
  <si>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</si>
  <si>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Metal crown, closure, and other metal stamping (except automotive)</t>
  </si>
  <si>
    <t>Cutlery and 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</si>
  <si>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</si>
  <si>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</si>
  <si>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</si>
  <si>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</si>
  <si>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</si>
  <si>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</si>
  <si>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</si>
  <si>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</si>
  <si>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</si>
  <si>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</si>
  <si>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</si>
  <si>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</si>
  <si>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</si>
  <si>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</si>
  <si>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Ammunition, 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</si>
  <si>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</si>
  <si>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</si>
  <si>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</si>
  <si>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</si>
  <si>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</si>
  <si>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Semiconductor machinery manufacturing</t>
  </si>
  <si>
    <t>Other industrial machinery manufacturing</t>
  </si>
  <si>
    <t>Optical instrument and lens manufacturing</t>
  </si>
  <si>
    <t>Other commercial and service industry machinery manufacturing</t>
  </si>
  <si>
    <t>Heating equipment (except warm air furnaces) manufacturing</t>
  </si>
  <si>
    <t>Air conditioning, refrigeration, and warm air heating equipment manufacturing</t>
  </si>
  <si>
    <t>Industrial and commercial fan and blower and air purification equipment manufacturing</t>
  </si>
  <si>
    <t>Industrial mold manufacturing</t>
  </si>
  <si>
    <t>Special tool, die, jig, and fixture manufacturing</t>
  </si>
  <si>
    <t>Machine tool manufacturing</t>
  </si>
  <si>
    <t>Cutting and machine tool accessory, rolling mill,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</si>
  <si>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</si>
  <si>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</si>
  <si>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</si>
  <si>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</si>
  <si>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Air and gas compressor manufacturing</t>
  </si>
  <si>
    <t>Pump and pumping equipment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</si>
  <si>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</si>
  <si>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</si>
  <si>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</si>
  <si>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</si>
  <si>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</si>
  <si>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</si>
  <si>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</si>
  <si>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</si>
  <si>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</si>
  <si>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Broadcast and wireless communications equipment</t>
  </si>
  <si>
    <t>Other communications equipment manufacturing</t>
  </si>
  <si>
    <t>Semiconductor and related device manufacturing</t>
  </si>
  <si>
    <t>Printed circuit assembly (electronic assembly) manufacturing</t>
  </si>
  <si>
    <t>Other electronic component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</si>
  <si>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</si>
  <si>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</si>
  <si>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</si>
  <si>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 and counting device manufacturing</t>
  </si>
  <si>
    <t>Electricity and signal testing instruments manufacturing</t>
  </si>
  <si>
    <t>Analytical laboratory instrument manufacturing</t>
  </si>
  <si>
    <t>Watch, clock, and other measuring and controlling device manufacturing</t>
  </si>
  <si>
    <t>Audio and video equipment manufacturing</t>
  </si>
  <si>
    <t>Manufacturing and reproducing magnetic and optical media</t>
  </si>
  <si>
    <t>Electric lamp bulb and part manufacturing</t>
  </si>
  <si>
    <t>Lighting fixture manufacturing</t>
  </si>
  <si>
    <t>Household refrigerator and home freezer manufacturing</t>
  </si>
  <si>
    <t>Household laundry equipment manufacturing</t>
  </si>
  <si>
    <t>Power, distribution, and specialty transformer manufacturing</t>
  </si>
  <si>
    <t>Motor and generator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</si>
  <si>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</si>
  <si>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</si>
  <si>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</si>
  <si>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</si>
  <si>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</si>
  <si>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</si>
  <si>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</si>
  <si>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</si>
  <si>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</si>
  <si>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</si>
  <si>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</si>
  <si>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</si>
  <si>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</si>
  <si>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gasoline engine and engine parts manufacturing</t>
  </si>
  <si>
    <t>Motor vehicle electrical and electronic equipment manufacturing</t>
  </si>
  <si>
    <t>Motor vehicle transmission and power train parts manufacturing</t>
  </si>
  <si>
    <t>Motor vehicle seating and interior trim manufacturing</t>
  </si>
  <si>
    <t>Motor vehicle metal stamping</t>
  </si>
  <si>
    <t>Other Motor Vehicle Parts Manufacturing</t>
  </si>
  <si>
    <t>Motor vehicle steering, suspension component (except spring), and brake systems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</si>
  <si>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</si>
  <si>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</si>
  <si>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</si>
  <si>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</si>
  <si>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</si>
  <si>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</si>
  <si>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</si>
  <si>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</si>
  <si>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</si>
  <si>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</si>
  <si>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</si>
  <si>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</si>
  <si>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</si>
  <si>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</si>
  <si>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</si>
  <si>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Other household nonupholstered furniture</t>
  </si>
  <si>
    <t>Showcase, partition, shelving, and locker manufacturing</t>
  </si>
  <si>
    <t>Office furniture and custom architectural woodwork and millwork manufacturing</t>
  </si>
  <si>
    <t>Other furniture related product manufacturing</t>
  </si>
  <si>
    <t>Surgical and medical instrument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</si>
  <si>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</si>
  <si>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</si>
  <si>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</si>
  <si>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</si>
  <si>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</si>
  <si>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</si>
  <si>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Sign manufacturing</t>
  </si>
  <si>
    <t>All other miscellaneous manufacturing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</si>
  <si>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</si>
  <si>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</si>
  <si>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</si>
  <si>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</si>
  <si>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</si>
  <si>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</si>
  <si>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</si>
  <si>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Sugar and confectionery product manufacturing</t>
  </si>
  <si>
    <t>Frozen food manufacturing</t>
  </si>
  <si>
    <t>Fruit and vegetable canning, pickling, and drying</t>
  </si>
  <si>
    <t>Cheese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</si>
  <si>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</si>
  <si>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</si>
  <si>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</si>
  <si>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</si>
  <si>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</si>
  <si>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</si>
  <si>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pasta, and 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</si>
  <si>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</si>
  <si>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</si>
  <si>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</si>
  <si>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</si>
  <si>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</si>
  <si>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</si>
  <si>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</si>
  <si>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</si>
  <si>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</si>
  <si>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</si>
  <si>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</si>
  <si>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Fabric mills</t>
  </si>
  <si>
    <t>Textile and fabric finishing and fabric coating mills</t>
  </si>
  <si>
    <t>Carpet and rug mills</t>
  </si>
  <si>
    <t>Curtain and linen mills</t>
  </si>
  <si>
    <t>Other textile product mills</t>
  </si>
  <si>
    <t>Leather and allied product manufacturing</t>
  </si>
  <si>
    <t>Pulp mills</t>
  </si>
  <si>
    <t>Stationery product manufacturing</t>
  </si>
  <si>
    <t>Printing</t>
  </si>
  <si>
    <t>Support activities for printing</t>
  </si>
  <si>
    <t>Petroleum refineries</t>
  </si>
  <si>
    <t>Asphalt paving mixture and block manufacturing</t>
  </si>
  <si>
    <t>Asphalt shingle and coating materials manufacturing</t>
  </si>
  <si>
    <t>Other petroleum and coal products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</si>
  <si>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</si>
  <si>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</si>
  <si>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</si>
  <si>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</si>
  <si>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</si>
  <si>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Plastics material and resin manufacturing</t>
  </si>
  <si>
    <t>Synthetic rubber and artificial and synthetic fibers and filaments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</si>
  <si>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</si>
  <si>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</si>
  <si>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</si>
  <si>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</si>
  <si>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Fertilizer manufacturing</t>
  </si>
  <si>
    <t>Pesticide and other agricultural chemical manufacturing</t>
  </si>
  <si>
    <t>Paint and coating manufacturing</t>
  </si>
  <si>
    <t>Adhesive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</si>
  <si>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</si>
  <si>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</si>
  <si>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</si>
  <si>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</si>
  <si>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</si>
  <si>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</si>
  <si>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</si>
  <si>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</si>
  <si>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</si>
  <si>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</si>
  <si>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</si>
  <si>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Motor vehicle and motor vehicle parts and supplies</t>
  </si>
  <si>
    <t>Professional and commercial equipment and supplies</t>
  </si>
  <si>
    <t>Machinery, equipment, and supplies</t>
  </si>
  <si>
    <t>Other durable goods merchant wholesalers</t>
  </si>
  <si>
    <t>Drugs and druggists? sundries</t>
  </si>
  <si>
    <t xml:space="preserve">Grocery and related product wholesalers </t>
  </si>
  <si>
    <t>Petroleum and petroleum products</t>
  </si>
  <si>
    <t>Other nondurable goods merchant wholesalers</t>
  </si>
  <si>
    <t>Wholesale electronic markets and agents and brokers</t>
  </si>
  <si>
    <t>Customs duties</t>
  </si>
  <si>
    <t>Motor vehicle and parts dealers</t>
  </si>
  <si>
    <t>Food and beverage stores</t>
  </si>
  <si>
    <t>General merchandise stores</t>
  </si>
  <si>
    <t>Building material and garden equipment and supplies dealers</t>
  </si>
  <si>
    <t>Health and personal care stores</t>
  </si>
  <si>
    <t>Gasoline stations</t>
  </si>
  <si>
    <t>Clothing and clothing accessories stores</t>
  </si>
  <si>
    <t>Nonstore retailers</t>
  </si>
  <si>
    <t>All 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</si>
  <si>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</si>
  <si>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</si>
  <si>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</si>
  <si>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</si>
  <si>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</si>
  <si>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</si>
  <si>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</si>
  <si>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Couriers and messengers</t>
  </si>
  <si>
    <t>Warehousing and storage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</si>
  <si>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</si>
  <si>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</si>
  <si>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</si>
  <si>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</si>
  <si>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</si>
  <si>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</si>
  <si>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</si>
  <si>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</si>
  <si>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Wired telecommunications carriers</t>
  </si>
  <si>
    <t>Wireless telecommunications carriers (except satellite)</t>
  </si>
  <si>
    <t>Satellite, telecommunications resellers, and all other telecommunications</t>
  </si>
  <si>
    <t>Data processing, hosting, and related services</t>
  </si>
  <si>
    <t>Internet publishing and broadcasting and Web search portals</t>
  </si>
  <si>
    <t>News syndicates, libraries, archives and all other information services</t>
  </si>
  <si>
    <t>Nondepository credit intermediation and related activities</t>
  </si>
  <si>
    <t>Monetary authorities and depository credit intermediation</t>
  </si>
  <si>
    <t>Other financial investment activities</t>
  </si>
  <si>
    <t>Securities and commodity contracts intermediation and brokerage</t>
  </si>
  <si>
    <t>Direct life insurance carriers</t>
  </si>
  <si>
    <t>Insurance carriers, except direct life</t>
  </si>
  <si>
    <t>Insurance agencies, brokerages, and related activities</t>
  </si>
  <si>
    <t>Funds, trusts, and other financial vehicles</t>
  </si>
  <si>
    <t>Owner-occupied housing</t>
  </si>
  <si>
    <t>Tenant-occupied housing</t>
  </si>
  <si>
    <t>Other real estate</t>
  </si>
  <si>
    <t>Automotive equipment rental and leasing</t>
  </si>
  <si>
    <t>Commercial and industrial machinery and equipment rental and leasing</t>
  </si>
  <si>
    <t>General and consumer goods rental</t>
  </si>
  <si>
    <t>Lessors of nonfinancial intangible assets</t>
  </si>
  <si>
    <t>Legal services</t>
  </si>
  <si>
    <t>Custom computer programming services</t>
  </si>
  <si>
    <t>Computer systems design services</t>
  </si>
  <si>
    <t>Other computer related services, including facilities management</t>
  </si>
  <si>
    <t>Accounting, tax preparation, bookkeeping, and payroll services</t>
  </si>
  <si>
    <t>Architectural, engineering, and related services</t>
  </si>
  <si>
    <t>Management consulting services</t>
  </si>
  <si>
    <t>Environmental and other technical consulting services</t>
  </si>
  <si>
    <t>Scientific research and development services</t>
  </si>
  <si>
    <t>Advertising, public relations, and related services</t>
  </si>
  <si>
    <t>Specialized design services</t>
  </si>
  <si>
    <t>Veterinary services</t>
  </si>
  <si>
    <t xml:space="preserve">All other miscellaneous professional, scientific, and technical services </t>
  </si>
  <si>
    <t>Management of companies and enterprises</t>
  </si>
  <si>
    <t>Employment services</t>
  </si>
  <si>
    <t>Services to buildings and dwellings</t>
  </si>
  <si>
    <t>Office administrative services</t>
  </si>
  <si>
    <t>Facilities support services</t>
  </si>
  <si>
    <t>Business support services</t>
  </si>
  <si>
    <t>Travel arrangement and reservation services</t>
  </si>
  <si>
    <t>Investigation and security services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</si>
  <si>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</si>
  <si>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</si>
  <si>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</si>
  <si>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</si>
  <si>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</si>
  <si>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Offices of physicians</t>
  </si>
  <si>
    <t>Offices of dentists</t>
  </si>
  <si>
    <t>Offices of other health practitioners</t>
  </si>
  <si>
    <t>Outpatient care centers</t>
  </si>
  <si>
    <t>Medical and diagnostic laboratories</t>
  </si>
  <si>
    <t>Home health care services</t>
  </si>
  <si>
    <t>Other ambulatory health care services</t>
  </si>
  <si>
    <t>Hospitals</t>
  </si>
  <si>
    <t>Nursing and community care facilities</t>
  </si>
  <si>
    <t>Residential mental health, substance abuse, and other residential care facilities</t>
  </si>
  <si>
    <t>Individual and family services</t>
  </si>
  <si>
    <t>Child day care services</t>
  </si>
  <si>
    <t>Community food, housing, and other relief services, including rehabilitation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</si>
  <si>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</si>
  <si>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</si>
  <si>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</si>
  <si>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</si>
  <si>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</si>
  <si>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Amusement parks and arcades</t>
  </si>
  <si>
    <t>Gambling industries (except casino hotels)</t>
  </si>
  <si>
    <t>Other amusement and recreation industries</t>
  </si>
  <si>
    <t>Accommodation</t>
  </si>
  <si>
    <t>Full-service restaurants</t>
  </si>
  <si>
    <t>Limited-service restaurants</t>
  </si>
  <si>
    <t>All other food and drinking places</t>
  </si>
  <si>
    <t>Automotive repair and maintenance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</si>
  <si>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</si>
  <si>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</si>
  <si>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</si>
  <si>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</si>
  <si>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</si>
  <si>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</si>
  <si>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</si>
  <si>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</si>
  <si>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</si>
  <si>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</si>
  <si>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</si>
  <si>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general government (defense)</t>
  </si>
  <si>
    <t>Federal general government (nondefense)</t>
  </si>
  <si>
    <t>Postal service</t>
  </si>
  <si>
    <t>Federal electric utilities</t>
  </si>
  <si>
    <t>Other federal government enterprises</t>
  </si>
  <si>
    <t>State and local government educational services</t>
  </si>
  <si>
    <t>State and local government hospitals and health services</t>
  </si>
  <si>
    <t>State and local government other services</t>
  </si>
  <si>
    <t>State and local government passenger transit</t>
  </si>
  <si>
    <t>State and local government electric utilities</t>
  </si>
  <si>
    <t>Other state and local government enterprises</t>
  </si>
  <si>
    <t>Total Intermediate</t>
  </si>
  <si>
    <t>Personal consumption expenditures</t>
  </si>
  <si>
    <t>Nonresidential private fixed investment in equipment</t>
  </si>
  <si>
    <t>Nonresidential private fixed investment in intellectual property products</t>
  </si>
  <si>
    <t>Residential private fixed investment</t>
  </si>
  <si>
    <t>Nonresidential private fixed investment in structures</t>
  </si>
  <si>
    <t>Change in private inventories</t>
  </si>
  <si>
    <t>Exports of goods and services</t>
  </si>
  <si>
    <t>Federal Government defense: Consumption expenditures</t>
  </si>
  <si>
    <t>Federal national defense: Gross investment in equipment</t>
  </si>
  <si>
    <t>Federal national defense: Gross investment in intellectual property products</t>
  </si>
  <si>
    <t>Federal national defense: Gross investment in structures</t>
  </si>
  <si>
    <t>Federal Government nondefense: Consumption expenditures</t>
  </si>
  <si>
    <t>Federal nondefense: Gross investment in equipment</t>
  </si>
  <si>
    <t>Federal nondefense: Gross investment in intellectual property products</t>
  </si>
  <si>
    <t>Federal nondefense: Gross investment in structures</t>
  </si>
  <si>
    <t>State and local government consumption expenditures</t>
  </si>
  <si>
    <t>State and local: Gross investment in equipment</t>
  </si>
  <si>
    <t>State and local: Gross investment in intellectual property products</t>
  </si>
  <si>
    <t>State and local: Gross investment in structures</t>
  </si>
  <si>
    <t>Total use of products</t>
  </si>
  <si>
    <t>Code</t>
  </si>
  <si>
    <t>Matching ISIC Code</t>
  </si>
  <si>
    <t>Commodity Description</t>
  </si>
  <si>
    <t>1111A0</t>
  </si>
  <si>
    <t>1111B0</t>
  </si>
  <si>
    <t>1121A0</t>
  </si>
  <si>
    <t>112A00</t>
  </si>
  <si>
    <t>2122A0</t>
  </si>
  <si>
    <t>2123A0</t>
  </si>
  <si>
    <t>21311A</t>
  </si>
  <si>
    <t>2332A0</t>
  </si>
  <si>
    <t>2334A0</t>
  </si>
  <si>
    <t>2332D0</t>
  </si>
  <si>
    <t>2332C0</t>
  </si>
  <si>
    <t>3219A0</t>
  </si>
  <si>
    <t>33131B</t>
  </si>
  <si>
    <t>33211A</t>
  </si>
  <si>
    <t>33291A</t>
  </si>
  <si>
    <t>33299A</t>
  </si>
  <si>
    <t>33329A</t>
  </si>
  <si>
    <t>33351B</t>
  </si>
  <si>
    <t>33391A</t>
  </si>
  <si>
    <t>33399A</t>
  </si>
  <si>
    <t>33399B</t>
  </si>
  <si>
    <t>33441A</t>
  </si>
  <si>
    <t>33451A</t>
  </si>
  <si>
    <t>3363A0</t>
  </si>
  <si>
    <t>33641A</t>
  </si>
  <si>
    <t>33712N</t>
  </si>
  <si>
    <t>33721A</t>
  </si>
  <si>
    <t>31151A</t>
  </si>
  <si>
    <t>31161A</t>
  </si>
  <si>
    <t>3118A0</t>
  </si>
  <si>
    <t>3252A0</t>
  </si>
  <si>
    <t>3259A0</t>
  </si>
  <si>
    <t>423A00</t>
  </si>
  <si>
    <t>424A00</t>
  </si>
  <si>
    <t>4200ID</t>
  </si>
  <si>
    <t>4B0000</t>
  </si>
  <si>
    <t>48A000</t>
  </si>
  <si>
    <t>5111A0</t>
  </si>
  <si>
    <t>517A00</t>
  </si>
  <si>
    <t>5191A0</t>
  </si>
  <si>
    <t>522A00</t>
  </si>
  <si>
    <t>52A000</t>
  </si>
  <si>
    <t>523A00</t>
  </si>
  <si>
    <t>5241XX</t>
  </si>
  <si>
    <t>531HSO</t>
  </si>
  <si>
    <t>531HST</t>
  </si>
  <si>
    <t>531ORE</t>
  </si>
  <si>
    <t>532A00</t>
  </si>
  <si>
    <t>54151A</t>
  </si>
  <si>
    <t>5416A0</t>
  </si>
  <si>
    <t>5419A0</t>
  </si>
  <si>
    <t>611A00</t>
  </si>
  <si>
    <t>611B00</t>
  </si>
  <si>
    <t>623A00</t>
  </si>
  <si>
    <t>623B00</t>
  </si>
  <si>
    <t>624A00</t>
  </si>
  <si>
    <t>711A00</t>
  </si>
  <si>
    <t>722A00</t>
  </si>
  <si>
    <t>813A00</t>
  </si>
  <si>
    <t>813B00</t>
  </si>
  <si>
    <t>S00500</t>
  </si>
  <si>
    <t>S00600</t>
  </si>
  <si>
    <t>S00101</t>
  </si>
  <si>
    <t>S00102</t>
  </si>
  <si>
    <t>GSLGE</t>
  </si>
  <si>
    <t>GSLGH</t>
  </si>
  <si>
    <t>GSLGO</t>
  </si>
  <si>
    <t>S00201</t>
  </si>
  <si>
    <t>S00202</t>
  </si>
  <si>
    <t>S00203</t>
  </si>
  <si>
    <t>T001</t>
  </si>
  <si>
    <t>F01000</t>
  </si>
  <si>
    <t>F02E00</t>
  </si>
  <si>
    <t>F02N00</t>
  </si>
  <si>
    <t>F02R00</t>
  </si>
  <si>
    <t>F02S00</t>
  </si>
  <si>
    <t>F03000</t>
  </si>
  <si>
    <t>F04000</t>
  </si>
  <si>
    <t>F06C00</t>
  </si>
  <si>
    <t>F06E00</t>
  </si>
  <si>
    <t>F06N00</t>
  </si>
  <si>
    <t>F06S00</t>
  </si>
  <si>
    <t>F07C00</t>
  </si>
  <si>
    <t>F07E00</t>
  </si>
  <si>
    <t>F07N00</t>
  </si>
  <si>
    <t>F07S00</t>
  </si>
  <si>
    <t>F10C00</t>
  </si>
  <si>
    <t>F10E00</t>
  </si>
  <si>
    <t>F10N00</t>
  </si>
  <si>
    <t>F10S00</t>
  </si>
  <si>
    <t>T019</t>
  </si>
  <si>
    <t>S00401</t>
  </si>
  <si>
    <t>S00402</t>
  </si>
  <si>
    <t>Used and secondhand goods</t>
  </si>
  <si>
    <t>S00300</t>
  </si>
  <si>
    <t>Noncomparable imports</t>
  </si>
  <si>
    <t>S00900</t>
  </si>
  <si>
    <t>Rest of the world adjustment</t>
  </si>
  <si>
    <t>T005</t>
  </si>
  <si>
    <t>Total intermediate inputs</t>
  </si>
  <si>
    <t>V00100</t>
  </si>
  <si>
    <t>Compensation of employees</t>
  </si>
  <si>
    <t>T00OTOP</t>
  </si>
  <si>
    <t>Other taxes on production</t>
  </si>
  <si>
    <t>V00300</t>
  </si>
  <si>
    <t>Gross operating surplus</t>
  </si>
  <si>
    <t>VABAS</t>
  </si>
  <si>
    <t>Value added (basic value)</t>
  </si>
  <si>
    <t>T018</t>
  </si>
  <si>
    <t>Total industry output (basic value)</t>
  </si>
  <si>
    <t>T00TOP</t>
  </si>
  <si>
    <t>Plus: Taxes on products and imports</t>
  </si>
  <si>
    <t>T00SUB</t>
  </si>
  <si>
    <t>Less: Subsidies</t>
  </si>
  <si>
    <t>Value added (producer value)</t>
  </si>
  <si>
    <t>Note.  Detail may not add to total due to rounding.</t>
  </si>
  <si>
    <t>ISIC 20</t>
  </si>
  <si>
    <t>ISIC 21</t>
  </si>
  <si>
    <t>Government</t>
  </si>
  <si>
    <t>Households</t>
  </si>
  <si>
    <t>Chemicals</t>
  </si>
  <si>
    <t>Pharmaceuticals</t>
  </si>
  <si>
    <t>million USD</t>
  </si>
  <si>
    <t>percent</t>
  </si>
  <si>
    <t>GaHEbIC Government and Household Expenditures by ISIC Code</t>
  </si>
  <si>
    <t>Most Industries</t>
  </si>
  <si>
    <t>see variable io-model/DLIM</t>
  </si>
  <si>
    <t>If you are updating this variable for a new region, update io-model/DLIM first, then</t>
  </si>
  <si>
    <t>update this variable.  Data from DLIM is in the tab beginning with "DLIM".</t>
  </si>
  <si>
    <t>ISIC 06</t>
  </si>
  <si>
    <t>ISIC 05</t>
  </si>
  <si>
    <t>ISIC Code Splits</t>
  </si>
  <si>
    <t>ISIC 351</t>
  </si>
  <si>
    <t>ISIC 352T353</t>
  </si>
  <si>
    <t>ISIC 36T39</t>
  </si>
  <si>
    <t>ISIC 239</t>
  </si>
  <si>
    <t>ISIC 231</t>
  </si>
  <si>
    <t>ISIC 241</t>
  </si>
  <si>
    <t>ISIC 242</t>
  </si>
  <si>
    <t>To split certain ISIC codes grouped by the OECD,</t>
  </si>
  <si>
    <t>OECD's total values in ISIC 20T21 into the split ISIC codes.</t>
  </si>
  <si>
    <t>Glass</t>
  </si>
  <si>
    <t>Cement and Other Nometallic Minerals</t>
  </si>
  <si>
    <t>Iron and steel</t>
  </si>
  <si>
    <t>Other metals</t>
  </si>
  <si>
    <t>Electricity generation and distribution</t>
  </si>
  <si>
    <t>Energy pipelines and gas processing</t>
  </si>
  <si>
    <t>Water and waste</t>
  </si>
  <si>
    <t>AUT: Austria</t>
  </si>
  <si>
    <t>BEL: Belgium</t>
  </si>
  <si>
    <t>CZE: Czechia</t>
  </si>
  <si>
    <t>DNK: Denmark</t>
  </si>
  <si>
    <t>EST: Estonia</t>
  </si>
  <si>
    <t>FIN: Finland</t>
  </si>
  <si>
    <t>FRA: France</t>
  </si>
  <si>
    <t>DEU: Germany</t>
  </si>
  <si>
    <t>GRC: Greece</t>
  </si>
  <si>
    <t>HUN: Hungary</t>
  </si>
  <si>
    <t>IRL: Ireland</t>
  </si>
  <si>
    <t>ITA: Italy</t>
  </si>
  <si>
    <t>LVA: Latvia</t>
  </si>
  <si>
    <t>LTU: Lithuania</t>
  </si>
  <si>
    <t>LUX: Luxembourg</t>
  </si>
  <si>
    <t>NLD: Netherlands</t>
  </si>
  <si>
    <t>POL: Poland</t>
  </si>
  <si>
    <t>PRT: Portugal</t>
  </si>
  <si>
    <t>SVK: Slovak Republic</t>
  </si>
  <si>
    <t>SVN: Slovenia</t>
  </si>
  <si>
    <t>ESP: Spain</t>
  </si>
  <si>
    <t>SWE: Sweden</t>
  </si>
  <si>
    <t>BGR: Bulgaria</t>
  </si>
  <si>
    <t>HRV: Croatia</t>
  </si>
  <si>
    <t>CYP: Cyprus</t>
  </si>
  <si>
    <t>MLT: Malta</t>
  </si>
  <si>
    <t>ROU: Romania</t>
  </si>
  <si>
    <t>Dataset: Input-Output Tables (IOTs) 2018 ed.</t>
  </si>
  <si>
    <t>CHE: Switzerland</t>
  </si>
  <si>
    <t>(blank)</t>
  </si>
  <si>
    <t>Grand Total</t>
  </si>
  <si>
    <t>Sum of D01T03: Agriculture, forestry and fishing</t>
  </si>
  <si>
    <t>Sum of D05T06: Mining and extraction of energy producing products</t>
  </si>
  <si>
    <t>Sum of D07T08: Mining and quarrying of non-energy producing products</t>
  </si>
  <si>
    <t>Sum of D09: Mining support service activities</t>
  </si>
  <si>
    <t>Sum of D10T12: Food products, beverages and tobacco</t>
  </si>
  <si>
    <t>Sum of D16: Wood and products of wood and cork</t>
  </si>
  <si>
    <t>Sum of D19: Coke and refined petroleum products</t>
  </si>
  <si>
    <t>Sum of D20T21: Chemicals and pharmaceutical products</t>
  </si>
  <si>
    <t>Sum of D22: Rubber and plastic products</t>
  </si>
  <si>
    <t>Sum of D23: Other non-metallic mineral products</t>
  </si>
  <si>
    <t>Sum of D24: Basic metals</t>
  </si>
  <si>
    <t>Sum of D25: Fabricated metal products</t>
  </si>
  <si>
    <t>Sum of D26: Computer, electronic and optical products</t>
  </si>
  <si>
    <t>Sum of D27: Electrical equipment</t>
  </si>
  <si>
    <t>Sum of D28: Machinery and equipment, nec</t>
  </si>
  <si>
    <t>Sum of D29: Motor vehicles, trailers and semi-trailers</t>
  </si>
  <si>
    <t>Sum of D30: Other transport equipment</t>
  </si>
  <si>
    <t>Sum of D31T33: Other manufacturing; repair and installation of machinery and equipment</t>
  </si>
  <si>
    <t>Sum of D35T39: Electricity, gas, water supply, sewerage, waste and remediation services</t>
  </si>
  <si>
    <t>Sum of D41T43: Construction</t>
  </si>
  <si>
    <t>Sum of D45T47: Wholesale and retail trade; repair of motor vehicles</t>
  </si>
  <si>
    <t>Sum of D49T53: Transportation and storage</t>
  </si>
  <si>
    <t>Sum of D55T56: Accomodation and food services</t>
  </si>
  <si>
    <t>Sum of D58T60: Publishing, audiovisual and broadcasting activities</t>
  </si>
  <si>
    <t>Sum of D61: Telecommunications</t>
  </si>
  <si>
    <t>Sum of D62T63: IT and other information services</t>
  </si>
  <si>
    <t>Sum of D64T66: Financial and insurance activities</t>
  </si>
  <si>
    <t>Sum of D68: Real estate activities</t>
  </si>
  <si>
    <t>Sum of D69T82: Other business sector services</t>
  </si>
  <si>
    <t>Sum of D84: Public admin. and defence; compulsory social security</t>
  </si>
  <si>
    <t>Sum of D85: Education</t>
  </si>
  <si>
    <t>Sum of D86T88: Human health and social work</t>
  </si>
  <si>
    <t>Sum of D90T96: Arts, entertainment, recreation and other service activities</t>
  </si>
  <si>
    <t>Sum of D97T98: Private households with employed persons</t>
  </si>
  <si>
    <t>Sum of HFCE: Final consumption expenditure of households</t>
  </si>
  <si>
    <t>Sum of NPISH: Final consumption expenditure of non-profit institutions serving households</t>
  </si>
  <si>
    <t>Sum of GGFC: Final consumption expenditure of general government</t>
  </si>
  <si>
    <t>Sum of INVNT: Changes in inventories</t>
  </si>
  <si>
    <t>Sum of CONS_ABR: Direct purchases abroad by residents (imports)</t>
  </si>
  <si>
    <t>Sum of CONS_NONRES: Direct purchases by non-residents (exports)</t>
  </si>
  <si>
    <t>Sum of EXPO: Exports (cross border)</t>
  </si>
  <si>
    <t>Sum of IMPO: Imports (cross border)</t>
  </si>
  <si>
    <t>SECTOR</t>
  </si>
  <si>
    <t>we use data from DLIM on government and household expenditures to AOportion the</t>
  </si>
  <si>
    <t>D13T15: Textiles, wearing AOparel, leather and related products</t>
  </si>
  <si>
    <t>D17T18: PAOer products and printing</t>
  </si>
  <si>
    <t>GFCF: Gross Fixed CAOital Formation</t>
  </si>
  <si>
    <t>TTL_13T15: Textiles, wearing AOparel, leather and related products</t>
  </si>
  <si>
    <t>TTL_17T18: PAOer products and printing</t>
  </si>
  <si>
    <t>Sum of D13T15: Textiles, wearing AOparel, leather and related products</t>
  </si>
  <si>
    <t>Sum of D17T18: PAOer products and printing</t>
  </si>
  <si>
    <t>Sum of GFCF: Gross Fixed CAOital Formation</t>
  </si>
  <si>
    <t>Fishing, hunting and trAOping</t>
  </si>
  <si>
    <t>PhotogrAOhic and photocopying equipment manufacturing</t>
  </si>
  <si>
    <t>Telephone AOparatus manufacturing</t>
  </si>
  <si>
    <t>Electromedical and electrotherAOeutic AOparatus manufacturing</t>
  </si>
  <si>
    <t>Irradiation AOparatus manufacturing</t>
  </si>
  <si>
    <t>Small electrical AOpliance manufacturing</t>
  </si>
  <si>
    <t>Household cooking AOpliance manufacturing</t>
  </si>
  <si>
    <t>Other major household AOpliance manufacturing</t>
  </si>
  <si>
    <t>Switchgear and switchboard AOparatus manufacturing</t>
  </si>
  <si>
    <t>Carbon and grAOhite product manufacturing</t>
  </si>
  <si>
    <t>Surgical AOpliance and supplies manufacturing</t>
  </si>
  <si>
    <t>Office supplies (except pAOer) manufacturing</t>
  </si>
  <si>
    <t>Dry, condensed, and evAOorated dairy product manufacturing</t>
  </si>
  <si>
    <t>AOparel manufacturing</t>
  </si>
  <si>
    <t>PAOer mills</t>
  </si>
  <si>
    <t>PAOerboard mills</t>
  </si>
  <si>
    <t>PAOerboard container manufacturing</t>
  </si>
  <si>
    <t>PAOer Bag and Coated and Treated PAOer Manufacturing</t>
  </si>
  <si>
    <t>Sanitary pAOer product manufacturing</t>
  </si>
  <si>
    <t>All other converted pAOer product manufacturing</t>
  </si>
  <si>
    <t>SoAO and cleaning compound manufacturing</t>
  </si>
  <si>
    <t>Plastics pipe, pipe fitting, and unlaminated profile shAOe manufacturing</t>
  </si>
  <si>
    <t>Laminated plastics plate, sheet (except packaging), and shAOe manufacturing</t>
  </si>
  <si>
    <t xml:space="preserve">Household AOpliances and electrical and electronic goods </t>
  </si>
  <si>
    <t>NewspAOer publishers</t>
  </si>
  <si>
    <t>PhotogrAOhic services</t>
  </si>
  <si>
    <t>ScrAO</t>
  </si>
  <si>
    <t>VAORO</t>
  </si>
  <si>
    <t>region</t>
  </si>
  <si>
    <t>EU-27</t>
  </si>
  <si>
    <t>ROW</t>
  </si>
  <si>
    <t>category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</si>
  <si>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</si>
  <si>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</si>
  <si>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</si>
  <si>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</si>
  <si>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Changes in inventories</t>
  </si>
  <si>
    <t>Changes in valuables</t>
  </si>
  <si>
    <t>Exports: Total (fob)</t>
  </si>
  <si>
    <t>sector</t>
  </si>
  <si>
    <t>Private households with employed persons (95)</t>
  </si>
  <si>
    <t>Extra-territorial organizations and bodies</t>
  </si>
  <si>
    <t>2015 US Dollar, Millions</t>
  </si>
  <si>
    <t>2012 USD per 2022 USD</t>
  </si>
  <si>
    <t>2022 Euros to 2022 USD</t>
  </si>
  <si>
    <t>Government Expenditures</t>
  </si>
  <si>
    <t>Household Expenditures</t>
  </si>
  <si>
    <t>Exiobase</t>
  </si>
  <si>
    <t>EU ISIC Consolidation</t>
  </si>
  <si>
    <t>Default EPS ISIC Groupings</t>
  </si>
  <si>
    <t>EU ISIC Groupings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</si>
</sst>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#,##0.0_ ;\-#,##0.0\ "/>
    <numFmt numFmtId="165" formatCode="0.000"/>
    <numFmt numFmtId="166" formatCode="_(* #,##0_);_(* \(#,##0\);_(* &quot;-&quot;??_);_(@_)"/>
  </numFmts>
  <fonts count="30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b/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 Light"/>
      <family val="2"/>
      <scheme val="major"/>
    </font>
    <font>
      <u/>
      <sz val="11"/>
      <name val="Calibri"/>
      <family val="2"/>
      <scheme val="minor"/>
    </font>
    <font>
      <b/>
      <sz val="8"/>
      <color theme="1"/>
      <name val="Verdana"/>
      <family val="2"/>
    </font>
    <font>
      <sz val="11"/>
      <color rgb="FF000000"/>
      <name val="Calibri"/>
      <family val="2"/>
      <scheme val="minor"/>
    </font>
    <font>
      <i/>
      <sz val="11"/>
      <color rgb="FF00000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39997558519241921"/>
        <bgColor indexed="64"/>
      </patternFill>
    </fill>
  </fills>
  <borders count="42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/>
      <diagonal/>
    </border>
    <border>
      <left style="thin">
        <color rgb="FFC0C0C0"/>
      </left>
      <right style="thin">
        <color rgb="FFC0C0C0"/>
      </right>
      <top/>
      <bottom/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</borders>
  <cellStyleXfs count="10">
    <xf numFmtId="0" fontId="0" fillId="0" borderId="0"/>
    <xf numFmtId="0" fontId="3" fillId="0" borderId="0" applyNumberFormat="0" applyFill="0" applyBorder="0" applyAlignment="0" applyProtection="0"/>
    <xf numFmtId="0" fontId="4" fillId="0" borderId="0"/>
    <xf numFmtId="0" fontId="16" fillId="0" borderId="0"/>
    <xf numFmtId="0" fontId="15" fillId="0" borderId="0"/>
    <xf numFmtId="0" fontId="20" fillId="0" borderId="0"/>
    <xf numFmtId="0" fontId="15" fillId="0" borderId="0"/>
    <xf numFmtId="43" fontId="16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" fillId="0" borderId="0"/>
  </cellStyleXfs>
  <cellXfs count="161">
    <xf numFmtId="0" fontId="0" fillId="0" borderId="0" xfId="0"/>
    <xf numFmtId="0" fontId="2" fillId="0" borderId="0" xfId="0" applyFont="1"/>
    <xf numFmtId="0" fontId="0" fillId="0" borderId="0" xfId="0" applyAlignment="1">
      <alignment horizontal="left"/>
    </xf>
    <xf numFmtId="0" fontId="3" fillId="0" borderId="0" xfId="1"/>
    <xf numFmtId="0" fontId="0" fillId="0" borderId="0" xfId="0" applyAlignment="1">
      <alignment horizontal="right"/>
    </xf>
    <xf numFmtId="0" fontId="5" fillId="0" borderId="1" xfId="2" applyFont="1" applyBorder="1"/>
    <xf numFmtId="0" fontId="4" fillId="0" borderId="0" xfId="2"/>
    <xf numFmtId="0" fontId="6" fillId="0" borderId="1" xfId="2" applyFont="1" applyBorder="1" applyAlignment="1">
      <alignment horizontal="left" wrapText="1"/>
    </xf>
    <xf numFmtId="0" fontId="9" fillId="3" borderId="1" xfId="2" applyFont="1" applyFill="1" applyBorder="1" applyAlignment="1">
      <alignment horizontal="center" vertical="top" wrapText="1"/>
    </xf>
    <xf numFmtId="0" fontId="10" fillId="4" borderId="1" xfId="2" applyFont="1" applyFill="1" applyBorder="1" applyAlignment="1">
      <alignment wrapText="1"/>
    </xf>
    <xf numFmtId="0" fontId="11" fillId="5" borderId="1" xfId="2" applyFont="1" applyFill="1" applyBorder="1" applyAlignment="1">
      <alignment horizontal="center"/>
    </xf>
    <xf numFmtId="0" fontId="12" fillId="4" borderId="1" xfId="2" applyFont="1" applyFill="1" applyBorder="1" applyAlignment="1">
      <alignment vertical="top" wrapText="1"/>
    </xf>
    <xf numFmtId="164" fontId="5" fillId="0" borderId="1" xfId="2" applyNumberFormat="1" applyFont="1" applyBorder="1" applyAlignment="1">
      <alignment horizontal="right"/>
    </xf>
    <xf numFmtId="164" fontId="5" fillId="6" borderId="1" xfId="2" applyNumberFormat="1" applyFont="1" applyFill="1" applyBorder="1" applyAlignment="1">
      <alignment horizontal="right"/>
    </xf>
    <xf numFmtId="0" fontId="13" fillId="0" borderId="0" xfId="2" applyFont="1" applyAlignment="1">
      <alignment horizontal="left"/>
    </xf>
    <xf numFmtId="165" fontId="0" fillId="0" borderId="0" xfId="0" applyNumberFormat="1"/>
    <xf numFmtId="0" fontId="17" fillId="0" borderId="0" xfId="3" applyFont="1" applyAlignment="1">
      <alignment vertical="center"/>
    </xf>
    <xf numFmtId="0" fontId="18" fillId="0" borderId="0" xfId="3" applyFont="1"/>
    <xf numFmtId="0" fontId="18" fillId="0" borderId="0" xfId="3" applyFont="1" applyAlignment="1">
      <alignment vertical="center"/>
    </xf>
    <xf numFmtId="0" fontId="18" fillId="0" borderId="0" xfId="4" applyFont="1"/>
    <xf numFmtId="0" fontId="18" fillId="0" borderId="5" xfId="3" applyFont="1" applyBorder="1" applyAlignment="1">
      <alignment vertical="center"/>
    </xf>
    <xf numFmtId="0" fontId="18" fillId="0" borderId="6" xfId="3" applyFont="1" applyBorder="1" applyAlignment="1">
      <alignment vertical="center"/>
    </xf>
    <xf numFmtId="0" fontId="18" fillId="0" borderId="7" xfId="3" applyFont="1" applyBorder="1" applyAlignment="1">
      <alignment vertical="center"/>
    </xf>
    <xf numFmtId="0" fontId="18" fillId="0" borderId="8" xfId="3" applyFont="1" applyBorder="1" applyAlignment="1">
      <alignment horizontal="center" textRotation="90" wrapText="1"/>
    </xf>
    <xf numFmtId="0" fontId="18" fillId="0" borderId="9" xfId="3" applyFont="1" applyBorder="1" applyAlignment="1">
      <alignment horizontal="center" textRotation="90" wrapText="1"/>
    </xf>
    <xf numFmtId="0" fontId="18" fillId="0" borderId="10" xfId="3" applyFont="1" applyBorder="1" applyAlignment="1">
      <alignment horizontal="center" textRotation="90" wrapText="1"/>
    </xf>
    <xf numFmtId="0" fontId="19" fillId="0" borderId="11" xfId="3" applyFont="1" applyBorder="1" applyAlignment="1">
      <alignment horizontal="center" textRotation="90" wrapText="1"/>
    </xf>
    <xf numFmtId="0" fontId="18" fillId="0" borderId="0" xfId="4" applyFont="1" applyAlignment="1">
      <alignment wrapText="1"/>
    </xf>
    <xf numFmtId="0" fontId="21" fillId="7" borderId="12" xfId="5" applyFont="1" applyFill="1" applyBorder="1" applyAlignment="1">
      <alignment horizontal="center"/>
    </xf>
    <xf numFmtId="0" fontId="21" fillId="8" borderId="13" xfId="5" applyFont="1" applyFill="1" applyBorder="1" applyAlignment="1">
      <alignment horizontal="center"/>
    </xf>
    <xf numFmtId="0" fontId="21" fillId="7" borderId="14" xfId="5" applyFont="1" applyFill="1" applyBorder="1" applyAlignment="1">
      <alignment horizontal="center"/>
    </xf>
    <xf numFmtId="0" fontId="18" fillId="7" borderId="15" xfId="6" applyFont="1" applyFill="1" applyBorder="1" applyAlignment="1">
      <alignment horizontal="center"/>
    </xf>
    <xf numFmtId="0" fontId="18" fillId="7" borderId="16" xfId="6" applyFont="1" applyFill="1" applyBorder="1" applyAlignment="1">
      <alignment horizontal="center"/>
    </xf>
    <xf numFmtId="0" fontId="18" fillId="7" borderId="17" xfId="6" applyFont="1" applyFill="1" applyBorder="1" applyAlignment="1">
      <alignment horizontal="center"/>
    </xf>
    <xf numFmtId="0" fontId="19" fillId="7" borderId="18" xfId="6" applyFont="1" applyFill="1" applyBorder="1" applyAlignment="1">
      <alignment horizontal="center"/>
    </xf>
    <xf numFmtId="0" fontId="18" fillId="7" borderId="15" xfId="3" applyFont="1" applyFill="1" applyBorder="1" applyAlignment="1">
      <alignment horizontal="center"/>
    </xf>
    <xf numFmtId="0" fontId="18" fillId="7" borderId="16" xfId="3" applyFont="1" applyFill="1" applyBorder="1" applyAlignment="1">
      <alignment horizontal="center"/>
    </xf>
    <xf numFmtId="0" fontId="18" fillId="7" borderId="17" xfId="3" applyFont="1" applyFill="1" applyBorder="1" applyAlignment="1">
      <alignment horizontal="center"/>
    </xf>
    <xf numFmtId="0" fontId="21" fillId="8" borderId="19" xfId="5" applyFont="1" applyFill="1" applyBorder="1" applyAlignment="1">
      <alignment horizontal="left"/>
    </xf>
    <xf numFmtId="0" fontId="21" fillId="8" borderId="19" xfId="5" applyFont="1" applyFill="1" applyBorder="1" applyAlignment="1">
      <alignment horizontal="center"/>
    </xf>
    <xf numFmtId="0" fontId="21" fillId="8" borderId="20" xfId="5" applyFont="1" applyFill="1" applyBorder="1" applyAlignment="1">
      <alignment horizontal="center"/>
    </xf>
    <xf numFmtId="0" fontId="18" fillId="8" borderId="21" xfId="6" applyFont="1" applyFill="1" applyBorder="1" applyAlignment="1">
      <alignment horizontal="center"/>
    </xf>
    <xf numFmtId="0" fontId="18" fillId="8" borderId="19" xfId="6" applyFont="1" applyFill="1" applyBorder="1" applyAlignment="1">
      <alignment horizontal="center"/>
    </xf>
    <xf numFmtId="0" fontId="18" fillId="8" borderId="22" xfId="6" applyFont="1" applyFill="1" applyBorder="1" applyAlignment="1">
      <alignment horizontal="center"/>
    </xf>
    <xf numFmtId="0" fontId="18" fillId="0" borderId="23" xfId="6" applyFont="1" applyBorder="1" applyAlignment="1">
      <alignment horizontal="center"/>
    </xf>
    <xf numFmtId="0" fontId="18" fillId="0" borderId="24" xfId="6" applyFont="1" applyBorder="1" applyAlignment="1">
      <alignment horizontal="center"/>
    </xf>
    <xf numFmtId="0" fontId="18" fillId="0" borderId="19" xfId="6" applyFont="1" applyBorder="1" applyAlignment="1">
      <alignment horizontal="center"/>
    </xf>
    <xf numFmtId="0" fontId="18" fillId="0" borderId="22" xfId="6" applyFont="1" applyBorder="1" applyAlignment="1">
      <alignment horizontal="center"/>
    </xf>
    <xf numFmtId="0" fontId="19" fillId="0" borderId="25" xfId="6" applyFont="1" applyBorder="1" applyAlignment="1">
      <alignment horizontal="center"/>
    </xf>
    <xf numFmtId="0" fontId="18" fillId="0" borderId="26" xfId="3" applyFont="1" applyBorder="1" applyAlignment="1">
      <alignment horizontal="left"/>
    </xf>
    <xf numFmtId="0" fontId="18" fillId="8" borderId="0" xfId="3" applyFont="1" applyFill="1" applyAlignment="1">
      <alignment horizontal="left"/>
    </xf>
    <xf numFmtId="0" fontId="18" fillId="0" borderId="27" xfId="3" applyFont="1" applyBorder="1" applyAlignment="1">
      <alignment horizontal="left"/>
    </xf>
    <xf numFmtId="3" fontId="18" fillId="0" borderId="28" xfId="7" applyNumberFormat="1" applyFont="1" applyFill="1" applyBorder="1" applyAlignment="1">
      <alignment horizontal="right"/>
    </xf>
    <xf numFmtId="3" fontId="18" fillId="0" borderId="29" xfId="7" applyNumberFormat="1" applyFont="1" applyFill="1" applyBorder="1" applyAlignment="1">
      <alignment horizontal="right"/>
    </xf>
    <xf numFmtId="3" fontId="18" fillId="0" borderId="30" xfId="7" applyNumberFormat="1" applyFont="1" applyFill="1" applyBorder="1" applyAlignment="1">
      <alignment horizontal="right"/>
    </xf>
    <xf numFmtId="3" fontId="19" fillId="0" borderId="31" xfId="7" applyNumberFormat="1" applyFont="1" applyFill="1" applyBorder="1" applyAlignment="1">
      <alignment horizontal="right"/>
    </xf>
    <xf numFmtId="0" fontId="18" fillId="0" borderId="0" xfId="3" applyFont="1" applyAlignment="1">
      <alignment horizontal="left"/>
    </xf>
    <xf numFmtId="3" fontId="17" fillId="0" borderId="32" xfId="3" applyNumberFormat="1" applyFont="1" applyBorder="1" applyAlignment="1">
      <alignment horizontal="left"/>
    </xf>
    <xf numFmtId="3" fontId="17" fillId="0" borderId="33" xfId="3" applyNumberFormat="1" applyFont="1" applyBorder="1" applyAlignment="1">
      <alignment horizontal="left"/>
    </xf>
    <xf numFmtId="3" fontId="17" fillId="0" borderId="34" xfId="3" applyNumberFormat="1" applyFont="1" applyBorder="1" applyAlignment="1">
      <alignment horizontal="left"/>
    </xf>
    <xf numFmtId="3" fontId="17" fillId="0" borderId="35" xfId="7" applyNumberFormat="1" applyFont="1" applyFill="1" applyBorder="1" applyAlignment="1">
      <alignment horizontal="right"/>
    </xf>
    <xf numFmtId="3" fontId="17" fillId="0" borderId="36" xfId="7" applyNumberFormat="1" applyFont="1" applyFill="1" applyBorder="1" applyAlignment="1">
      <alignment horizontal="right"/>
    </xf>
    <xf numFmtId="3" fontId="17" fillId="0" borderId="37" xfId="7" applyNumberFormat="1" applyFont="1" applyFill="1" applyBorder="1" applyAlignment="1">
      <alignment horizontal="right"/>
    </xf>
    <xf numFmtId="3" fontId="17" fillId="0" borderId="38" xfId="7" applyNumberFormat="1" applyFont="1" applyFill="1" applyBorder="1" applyAlignment="1">
      <alignment horizontal="right"/>
    </xf>
    <xf numFmtId="3" fontId="18" fillId="0" borderId="0" xfId="7" applyNumberFormat="1" applyFont="1" applyFill="1" applyAlignment="1">
      <alignment horizontal="right"/>
    </xf>
    <xf numFmtId="0" fontId="19" fillId="0" borderId="32" xfId="3" applyFont="1" applyBorder="1" applyAlignment="1">
      <alignment horizontal="left"/>
    </xf>
    <xf numFmtId="0" fontId="19" fillId="0" borderId="33" xfId="3" applyFont="1" applyBorder="1" applyAlignment="1">
      <alignment horizontal="left"/>
    </xf>
    <xf numFmtId="0" fontId="19" fillId="0" borderId="34" xfId="3" applyFont="1" applyBorder="1" applyAlignment="1">
      <alignment horizontal="left"/>
    </xf>
    <xf numFmtId="3" fontId="19" fillId="0" borderId="35" xfId="7" applyNumberFormat="1" applyFont="1" applyFill="1" applyBorder="1" applyAlignment="1">
      <alignment horizontal="right"/>
    </xf>
    <xf numFmtId="3" fontId="19" fillId="0" borderId="36" xfId="7" applyNumberFormat="1" applyFont="1" applyFill="1" applyBorder="1" applyAlignment="1">
      <alignment horizontal="right"/>
    </xf>
    <xf numFmtId="3" fontId="19" fillId="0" borderId="37" xfId="7" applyNumberFormat="1" applyFont="1" applyFill="1" applyBorder="1" applyAlignment="1">
      <alignment horizontal="right"/>
    </xf>
    <xf numFmtId="3" fontId="19" fillId="0" borderId="38" xfId="7" applyNumberFormat="1" applyFont="1" applyFill="1" applyBorder="1" applyAlignment="1">
      <alignment horizontal="right"/>
    </xf>
    <xf numFmtId="3" fontId="18" fillId="0" borderId="0" xfId="7" applyNumberFormat="1" applyFont="1" applyFill="1" applyBorder="1" applyAlignment="1">
      <alignment horizontal="right"/>
    </xf>
    <xf numFmtId="0" fontId="17" fillId="0" borderId="32" xfId="3" applyFont="1" applyBorder="1" applyAlignment="1">
      <alignment horizontal="left"/>
    </xf>
    <xf numFmtId="0" fontId="17" fillId="0" borderId="33" xfId="3" applyFont="1" applyBorder="1" applyAlignment="1">
      <alignment horizontal="left"/>
    </xf>
    <xf numFmtId="0" fontId="17" fillId="0" borderId="34" xfId="3" applyFont="1" applyBorder="1" applyAlignment="1">
      <alignment horizontal="left"/>
    </xf>
    <xf numFmtId="166" fontId="18" fillId="0" borderId="0" xfId="7" applyNumberFormat="1" applyFont="1" applyFill="1"/>
    <xf numFmtId="0" fontId="22" fillId="0" borderId="0" xfId="3" applyFont="1"/>
    <xf numFmtId="0" fontId="2" fillId="7" borderId="0" xfId="0" applyFont="1" applyFill="1"/>
    <xf numFmtId="0" fontId="14" fillId="0" borderId="0" xfId="0" applyFont="1"/>
    <xf numFmtId="0" fontId="2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0" fontId="2" fillId="7" borderId="0" xfId="0" applyFont="1" applyFill="1" applyAlignment="1">
      <alignment horizontal="right" wrapText="1"/>
    </xf>
    <xf numFmtId="0" fontId="0" fillId="0" borderId="0" xfId="0" applyAlignment="1">
      <alignment horizontal="right" wrapText="1"/>
    </xf>
    <xf numFmtId="0" fontId="2" fillId="7" borderId="0" xfId="0" applyFont="1" applyFill="1" applyAlignment="1">
      <alignment horizontal="left" wrapText="1"/>
    </xf>
    <xf numFmtId="0" fontId="6" fillId="0" borderId="1" xfId="0" applyFont="1" applyBorder="1" applyAlignment="1">
      <alignment horizontal="left" wrapText="1"/>
    </xf>
    <xf numFmtId="0" fontId="9" fillId="3" borderId="1" xfId="0" applyFont="1" applyFill="1" applyBorder="1" applyAlignment="1">
      <alignment horizontal="center" vertical="top" wrapText="1"/>
    </xf>
    <xf numFmtId="0" fontId="10" fillId="4" borderId="1" xfId="0" applyFont="1" applyFill="1" applyBorder="1" applyAlignment="1">
      <alignment wrapText="1"/>
    </xf>
    <xf numFmtId="0" fontId="11" fillId="5" borderId="1" xfId="0" applyFont="1" applyFill="1" applyBorder="1" applyAlignment="1">
      <alignment horizontal="center"/>
    </xf>
    <xf numFmtId="0" fontId="12" fillId="4" borderId="1" xfId="0" applyFont="1" applyFill="1" applyBorder="1" applyAlignment="1">
      <alignment vertical="top" wrapText="1"/>
    </xf>
    <xf numFmtId="0" fontId="13" fillId="4" borderId="1" xfId="0" applyFont="1" applyFill="1" applyBorder="1" applyAlignment="1">
      <alignment vertical="top" wrapText="1"/>
    </xf>
    <xf numFmtId="164" fontId="5" fillId="0" borderId="1" xfId="0" applyNumberFormat="1" applyFont="1" applyBorder="1" applyAlignment="1">
      <alignment horizontal="right"/>
    </xf>
    <xf numFmtId="164" fontId="5" fillId="6" borderId="1" xfId="0" applyNumberFormat="1" applyFont="1" applyFill="1" applyBorder="1" applyAlignment="1">
      <alignment horizontal="right"/>
    </xf>
    <xf numFmtId="0" fontId="0" fillId="0" borderId="0" xfId="0" pivotButton="1"/>
    <xf numFmtId="0" fontId="5" fillId="0" borderId="0" xfId="0" applyFont="1"/>
    <xf numFmtId="0" fontId="6" fillId="0" borderId="0" xfId="0" applyFont="1" applyAlignment="1">
      <alignment horizontal="left" wrapText="1"/>
    </xf>
    <xf numFmtId="0" fontId="9" fillId="0" borderId="0" xfId="0" applyFont="1" applyAlignment="1">
      <alignment horizontal="center" vertical="top" wrapText="1"/>
    </xf>
    <xf numFmtId="0" fontId="11" fillId="0" borderId="0" xfId="0" applyFont="1" applyAlignment="1">
      <alignment horizontal="center"/>
    </xf>
    <xf numFmtId="0" fontId="12" fillId="0" borderId="0" xfId="0" applyFont="1" applyAlignment="1">
      <alignment vertical="top" wrapText="1"/>
    </xf>
    <xf numFmtId="164" fontId="5" fillId="0" borderId="0" xfId="0" applyNumberFormat="1" applyFont="1" applyAlignment="1">
      <alignment horizontal="right"/>
    </xf>
    <xf numFmtId="0" fontId="13" fillId="0" borderId="0" xfId="0" applyFont="1" applyAlignment="1">
      <alignment vertical="top" wrapText="1"/>
    </xf>
    <xf numFmtId="0" fontId="13" fillId="0" borderId="0" xfId="0" applyFont="1" applyAlignment="1">
      <alignment horizontal="left"/>
    </xf>
    <xf numFmtId="0" fontId="8" fillId="0" borderId="0" xfId="0" applyFont="1" applyAlignment="1">
      <alignment vertical="top" wrapText="1"/>
    </xf>
    <xf numFmtId="0" fontId="9" fillId="0" borderId="0" xfId="0" applyFont="1" applyAlignment="1">
      <alignment vertical="top" wrapText="1"/>
    </xf>
    <xf numFmtId="0" fontId="7" fillId="0" borderId="0" xfId="0" applyFont="1" applyAlignment="1">
      <alignment vertical="top" wrapText="1"/>
    </xf>
    <xf numFmtId="0" fontId="7" fillId="0" borderId="0" xfId="0" applyFont="1" applyAlignment="1">
      <alignment vertical="center" wrapText="1"/>
    </xf>
    <xf numFmtId="0" fontId="23" fillId="0" borderId="0" xfId="0" applyFont="1"/>
    <xf numFmtId="0" fontId="24" fillId="0" borderId="0" xfId="0" applyFont="1" applyAlignment="1">
      <alignment vertical="top" wrapText="1"/>
    </xf>
    <xf numFmtId="0" fontId="24" fillId="0" borderId="0" xfId="0" applyFont="1" applyAlignment="1">
      <alignment horizontal="center"/>
    </xf>
    <xf numFmtId="0" fontId="23" fillId="0" borderId="0" xfId="0" applyFont="1" applyAlignment="1">
      <alignment vertical="top" wrapText="1"/>
    </xf>
    <xf numFmtId="0" fontId="23" fillId="0" borderId="0" xfId="0" applyFont="1" applyAlignment="1">
      <alignment vertical="center" wrapText="1"/>
    </xf>
    <xf numFmtId="0" fontId="23" fillId="0" borderId="0" xfId="0" applyFont="1" applyAlignment="1">
      <alignment horizontal="center"/>
    </xf>
    <xf numFmtId="0" fontId="25" fillId="0" borderId="0" xfId="0" applyFont="1" applyAlignment="1">
      <alignment horizontal="center"/>
    </xf>
    <xf numFmtId="0" fontId="25" fillId="0" borderId="0" xfId="0" applyFont="1" applyAlignment="1">
      <alignment vertical="top" wrapText="1"/>
    </xf>
    <xf numFmtId="164" fontId="25" fillId="0" borderId="0" xfId="0" applyNumberFormat="1" applyFont="1" applyAlignment="1">
      <alignment horizontal="right"/>
    </xf>
    <xf numFmtId="164" fontId="24" fillId="0" borderId="0" xfId="0" applyNumberFormat="1" applyFont="1" applyAlignment="1">
      <alignment horizontal="right"/>
    </xf>
    <xf numFmtId="164" fontId="23" fillId="0" borderId="0" xfId="0" applyNumberFormat="1" applyFont="1" applyAlignment="1">
      <alignment horizontal="right"/>
    </xf>
    <xf numFmtId="0" fontId="26" fillId="0" borderId="0" xfId="0" applyFont="1" applyAlignment="1">
      <alignment vertical="top" wrapText="1"/>
    </xf>
    <xf numFmtId="0" fontId="1" fillId="0" borderId="0" xfId="9"/>
    <xf numFmtId="0" fontId="1" fillId="0" borderId="0" xfId="9" applyAlignment="1">
      <alignment wrapText="1"/>
    </xf>
    <xf numFmtId="1" fontId="1" fillId="0" borderId="0" xfId="9" applyNumberFormat="1"/>
    <xf numFmtId="0" fontId="27" fillId="0" borderId="0" xfId="0" applyFont="1" applyAlignment="1">
      <alignment vertical="top" wrapText="1"/>
    </xf>
    <xf numFmtId="43" fontId="0" fillId="0" borderId="0" xfId="8" applyFont="1"/>
    <xf numFmtId="0" fontId="28" fillId="0" borderId="0" xfId="0" applyFont="1"/>
    <xf numFmtId="0" fontId="29" fillId="0" borderId="0" xfId="0" applyFont="1"/>
    <xf numFmtId="11" fontId="0" fillId="0" borderId="0" xfId="8" applyNumberFormat="1" applyFont="1"/>
    <xf numFmtId="11" fontId="0" fillId="0" borderId="0" xfId="0" applyNumberFormat="1"/>
    <xf numFmtId="0" fontId="29" fillId="0" borderId="0" xfId="0" applyFont="1" applyAlignment="1">
      <alignment horizontal="left"/>
    </xf>
    <xf numFmtId="0" fontId="7" fillId="2" borderId="2" xfId="2" applyFont="1" applyFill="1" applyBorder="1" applyAlignment="1">
      <alignment horizontal="right" vertical="top" wrapText="1"/>
    </xf>
    <xf numFmtId="0" fontId="7" fillId="2" borderId="3" xfId="2" applyFont="1" applyFill="1" applyBorder="1" applyAlignment="1">
      <alignment horizontal="right" vertical="top" wrapText="1"/>
    </xf>
    <xf numFmtId="0" fontId="9" fillId="2" borderId="2" xfId="2" applyFont="1" applyFill="1" applyBorder="1" applyAlignment="1">
      <alignment vertical="top" wrapText="1"/>
    </xf>
    <xf numFmtId="0" fontId="9" fillId="2" borderId="4" xfId="2" applyFont="1" applyFill="1" applyBorder="1" applyAlignment="1">
      <alignment vertical="top" wrapText="1"/>
    </xf>
    <xf numFmtId="0" fontId="9" fillId="2" borderId="3" xfId="2" applyFont="1" applyFill="1" applyBorder="1" applyAlignment="1">
      <alignment vertical="top" wrapText="1"/>
    </xf>
    <xf numFmtId="0" fontId="7" fillId="3" borderId="2" xfId="2" applyFont="1" applyFill="1" applyBorder="1" applyAlignment="1">
      <alignment horizontal="right" vertical="center" wrapText="1"/>
    </xf>
    <xf numFmtId="0" fontId="7" fillId="3" borderId="3" xfId="2" applyFont="1" applyFill="1" applyBorder="1" applyAlignment="1">
      <alignment horizontal="right" vertical="center" wrapText="1"/>
    </xf>
    <xf numFmtId="0" fontId="8" fillId="2" borderId="2" xfId="2" applyFont="1" applyFill="1" applyBorder="1" applyAlignment="1">
      <alignment vertical="top" wrapText="1"/>
    </xf>
    <xf numFmtId="0" fontId="8" fillId="2" borderId="4" xfId="2" applyFont="1" applyFill="1" applyBorder="1" applyAlignment="1">
      <alignment vertical="top" wrapText="1"/>
    </xf>
    <xf numFmtId="0" fontId="8" fillId="2" borderId="3" xfId="2" applyFont="1" applyFill="1" applyBorder="1" applyAlignment="1">
      <alignment vertical="top" wrapText="1"/>
    </xf>
    <xf numFmtId="0" fontId="12" fillId="4" borderId="39" xfId="0" applyFont="1" applyFill="1" applyBorder="1" applyAlignment="1">
      <alignment vertical="top" wrapText="1"/>
    </xf>
    <xf numFmtId="0" fontId="12" fillId="4" borderId="40" xfId="0" applyFont="1" applyFill="1" applyBorder="1" applyAlignment="1">
      <alignment vertical="top" wrapText="1"/>
    </xf>
    <xf numFmtId="0" fontId="12" fillId="4" borderId="41" xfId="0" applyFont="1" applyFill="1" applyBorder="1" applyAlignment="1">
      <alignment vertical="top" wrapText="1"/>
    </xf>
    <xf numFmtId="0" fontId="7" fillId="2" borderId="2" xfId="0" applyFont="1" applyFill="1" applyBorder="1" applyAlignment="1">
      <alignment horizontal="right" vertical="top" wrapText="1"/>
    </xf>
    <xf numFmtId="0" fontId="7" fillId="2" borderId="4" xfId="0" applyFont="1" applyFill="1" applyBorder="1" applyAlignment="1">
      <alignment horizontal="right" vertical="top" wrapText="1"/>
    </xf>
    <xf numFmtId="0" fontId="7" fillId="2" borderId="3" xfId="0" applyFont="1" applyFill="1" applyBorder="1" applyAlignment="1">
      <alignment horizontal="right" vertical="top" wrapText="1"/>
    </xf>
    <xf numFmtId="0" fontId="8" fillId="2" borderId="2" xfId="0" applyFont="1" applyFill="1" applyBorder="1" applyAlignment="1">
      <alignment vertical="top" wrapText="1"/>
    </xf>
    <xf numFmtId="0" fontId="8" fillId="2" borderId="4" xfId="0" applyFont="1" applyFill="1" applyBorder="1" applyAlignment="1">
      <alignment vertical="top" wrapText="1"/>
    </xf>
    <xf numFmtId="0" fontId="8" fillId="2" borderId="3" xfId="0" applyFont="1" applyFill="1" applyBorder="1" applyAlignment="1">
      <alignment vertical="top" wrapText="1"/>
    </xf>
    <xf numFmtId="0" fontId="9" fillId="2" borderId="2" xfId="0" applyFont="1" applyFill="1" applyBorder="1" applyAlignment="1">
      <alignment vertical="top" wrapText="1"/>
    </xf>
    <xf numFmtId="0" fontId="9" fillId="2" borderId="4" xfId="0" applyFont="1" applyFill="1" applyBorder="1" applyAlignment="1">
      <alignment vertical="top" wrapText="1"/>
    </xf>
    <xf numFmtId="0" fontId="9" fillId="2" borderId="3" xfId="0" applyFont="1" applyFill="1" applyBorder="1" applyAlignment="1">
      <alignment vertical="top" wrapText="1"/>
    </xf>
    <xf numFmtId="0" fontId="7" fillId="3" borderId="2" xfId="0" applyFont="1" applyFill="1" applyBorder="1" applyAlignment="1">
      <alignment horizontal="right" vertical="center" wrapText="1"/>
    </xf>
    <xf numFmtId="0" fontId="7" fillId="3" borderId="4" xfId="0" applyFont="1" applyFill="1" applyBorder="1" applyAlignment="1">
      <alignment horizontal="right" vertical="center" wrapText="1"/>
    </xf>
    <xf numFmtId="0" fontId="7" fillId="3" borderId="3" xfId="0" applyFont="1" applyFill="1" applyBorder="1" applyAlignment="1">
      <alignment horizontal="right" vertical="center" wrapText="1"/>
    </xf>
    <xf numFmtId="0" fontId="0" fillId="0" borderId="0" xfId="0" applyAlignment="1">
      <alignment wrapText="1"/>
    </xf>
    <xf numFmtId="0" fontId="2" fillId="9" borderId="0" xfId="0" applyFont="1" applyFill="1"/>
    <xf numFmtId="0" fontId="0" fillId="10" borderId="0" xfId="0" applyFill="1" applyAlignment="1">
      <alignment horizontal="right"/>
    </xf>
    <xf numFmtId="0" fontId="0" fillId="11" borderId="0" xfId="0" applyFill="1" applyAlignment="1">
      <alignment horizontal="right"/>
    </xf>
    <xf numFmtId="0" fontId="0" fillId="12" borderId="0" xfId="0" applyFill="1" applyAlignment="1">
      <alignment horizontal="right"/>
    </xf>
    <xf numFmtId="0" fontId="0" fillId="13" borderId="0" xfId="0" applyFill="1" applyAlignment="1">
      <alignment horizontal="right"/>
    </xf>
    <xf numFmtId="0" fontId="0" fillId="14" borderId="0" xfId="0" applyFill="1" applyAlignment="1">
      <alignment horizontal="right"/>
    </xf>
    <xf numFmtId="0" fontId="0" fillId="15" borderId="0" xfId="0" applyFill="1" applyAlignment="1">
      <alignment horizontal="right"/>
    </xf>
  </cellXfs>
  <cellStyles count="10">
    <cellStyle name="Comma" xfId="8" builtinId="3"/>
    <cellStyle name="Comma 2" xfId="7" xr:uid="{9DDCEDFD-3F29-49CA-B2C8-06F5D929BA58}"/>
    <cellStyle name="Hyperlink" xfId="1" builtinId="8"/>
    <cellStyle name="Normal" xfId="0" builtinId="0"/>
    <cellStyle name="Normal 2" xfId="2" xr:uid="{3ADF3FF5-E4D2-4BC8-9960-7408DCCB591E}"/>
    <cellStyle name="Normal 2 2" xfId="4" xr:uid="{F32626F8-D3A6-4E10-98C3-D6322D6736F6}"/>
    <cellStyle name="Normal 3" xfId="3" xr:uid="{0586DF25-BE7F-475F-A3ED-3078ABAFB41D}"/>
    <cellStyle name="Normal 4" xfId="9" xr:uid="{86E794DD-ECB1-4E81-9289-9C06867F1A5D}"/>
    <cellStyle name="Normal 4 2 2" xfId="6" xr:uid="{62DDCA87-059F-412C-A22D-2BE92DEE492D}"/>
    <cellStyle name="Normal_Sheet1" xfId="5" xr:uid="{97DF7BC8-9D7C-4CD9-AE1F-E40664A4646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customXml" Target="../customXml/item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chel Goldstein" refreshedDate="45379.523526851852" createdVersion="8" refreshedVersion="8" minRefreshableVersion="3" recordCount="1149" xr:uid="{E4AF32B0-9817-4003-A2BA-33A1BCE58276}">
  <cacheSource type="worksheet">
    <worksheetSource ref="A1:AU1048576" sheet="OECD TTL EU PIVOT"/>
  </cacheSource>
  <cacheFields count="47">
    <cacheField name="To: (sector in column)" numFmtId="0">
      <sharedItems containsBlank="1" count="42">
        <s v="TTL_01T03: Agriculture, forestry and fishing"/>
        <s v="TTL_05T06: Mining and extraction of energy producing products"/>
        <s v="TTL_07T08: Mining and quarrying of non-energy producing products"/>
        <s v="TTL_09: Mining support service activities"/>
        <s v="TTL_10T12: Food products, beverages and tobacco"/>
        <s v="TTL_13T15: Textiles, wearing apparel, leather and related products"/>
        <s v="TTL_16: Wood and of products of wood and cork (except furniture)"/>
        <s v="TTL_17T18: Paper products and printing"/>
        <s v="TTL_19: Coke and refined petroleum products"/>
        <s v="TTL_20T21: Chemicals and pharmaceutical products"/>
        <s v="TTL_22: Rubber and plastics products"/>
        <s v="TTL_23: Other non-metallic mineral products"/>
        <s v="TTL_24: Manufacture of basic metals"/>
        <s v="TTL_25: Fabricated metal products, except machinery and equipment"/>
        <s v="TTL_26: Computer, electronic and optical products"/>
        <s v="TTL_27: Electrical equipment"/>
        <s v="TTL_28: Machinery and equipment n.e.c."/>
        <s v="TTL_29: Motor vehicles, trailers and semi-trailers"/>
        <s v="TTL_30: Other transport equipment"/>
        <s v="TTL_31T33: Other manufacturing; repair and installation of machinery and equipment"/>
        <s v="TTL_35T39: Electricity, gas, water supply, sewerage, waste and remediation services"/>
        <s v="TTL_41T43: Construction"/>
        <s v="TTL_45T47: Wholesale and retail trade; repair of motor vehicles"/>
        <s v="TTL_49T53: Transportation and storage"/>
        <s v="TTL_55T56: Accomodation and food services"/>
        <s v="TTL_58T60: Publishing, audiovisual and broadcasting activities"/>
        <s v="TTL_61: Telecommunications"/>
        <s v="TTL_62T63: IT and other information services"/>
        <s v="TTL_64T66: Financial and insurance activities"/>
        <s v="TTL_68: Real estate activities"/>
        <s v="TTL_69T82: Other business sector services"/>
        <s v="TTL_84: Public administration and defence; compulsory social security"/>
        <s v="TTL_85: Education"/>
        <s v="TTL_86T88: Human health and social work"/>
        <s v="TTL_90T96: Arts, entertainment, recreation and other service activities"/>
        <s v="TTL_97T98: Private households with employed persons"/>
        <s v="TXS_IMP_FNL: Taxes less subsidies on intermediate and final products (paid in foreign countries)"/>
        <s v="TXS_INT_FNL: Taxes less subsidies on intermediate and final products (paid in domestic agencies, includes duty on imported products)"/>
        <s v="TTL_INT_FNL: Total intermediate consumption at purchasers’ prices"/>
        <s v="VALU: Value added at basic prices"/>
        <s v="OUTPUT: Output at basic prices"/>
        <m/>
      </sharedItems>
    </cacheField>
    <cacheField name="Country" numFmtId="0">
      <sharedItems containsBlank="1"/>
    </cacheField>
    <cacheField name="D01T03: Agriculture, forestry and fishing" numFmtId="0">
      <sharedItems containsString="0" containsBlank="1" containsNumber="1" minValue="0" maxValue="95334.399999999994"/>
    </cacheField>
    <cacheField name="D05T06: Mining and extraction of energy producing products" numFmtId="0">
      <sharedItems containsString="0" containsBlank="1" containsNumber="1" minValue="0" maxValue="18340.2"/>
    </cacheField>
    <cacheField name="D07T08: Mining and quarrying of non-energy producing products" numFmtId="0">
      <sharedItems containsString="0" containsBlank="1" containsNumber="1" minValue="0" maxValue="7746"/>
    </cacheField>
    <cacheField name="D09: Mining support service activities" numFmtId="0">
      <sharedItems containsString="0" containsBlank="1" containsNumber="1" minValue="0" maxValue="785.7"/>
    </cacheField>
    <cacheField name="D10T12: Food products, beverages and tobacco" numFmtId="0">
      <sharedItems containsString="0" containsBlank="1" containsNumber="1" minValue="0" maxValue="197864"/>
    </cacheField>
    <cacheField name="D13T15: Textiles, wearing apparel, leather and related products" numFmtId="0">
      <sharedItems containsString="0" containsBlank="1" containsNumber="1" minValue="0" maxValue="90215.6"/>
    </cacheField>
    <cacheField name="D16: Wood and products of wood and cork" numFmtId="0">
      <sharedItems containsString="0" containsBlank="1" containsNumber="1" minValue="0" maxValue="28261.9"/>
    </cacheField>
    <cacheField name="D17T18: Paper products and printing" numFmtId="0">
      <sharedItems containsString="0" containsBlank="1" containsNumber="1" minValue="0" maxValue="62402.1"/>
    </cacheField>
    <cacheField name="D19: Coke and refined petroleum products" numFmtId="0">
      <sharedItems containsString="0" containsBlank="1" containsNumber="1" minValue="0" maxValue="60896.7"/>
    </cacheField>
    <cacheField name="D20T21: Chemicals and pharmaceutical products" numFmtId="0">
      <sharedItems containsString="0" containsBlank="1" containsNumber="1" minValue="0" maxValue="203710.3"/>
    </cacheField>
    <cacheField name="D22: Rubber and plastic products" numFmtId="0">
      <sharedItems containsString="0" containsBlank="1" containsNumber="1" minValue="0" maxValue="86955.5"/>
    </cacheField>
    <cacheField name="D23: Other non-metallic mineral products" numFmtId="0">
      <sharedItems containsString="0" containsBlank="1" containsNumber="1" minValue="0" maxValue="49051.5"/>
    </cacheField>
    <cacheField name="D24: Basic metals" numFmtId="0">
      <sharedItems containsString="0" containsBlank="1" containsNumber="1" minValue="0" maxValue="108765.2"/>
    </cacheField>
    <cacheField name="D25: Fabricated metal products" numFmtId="0">
      <sharedItems containsString="0" containsBlank="1" containsNumber="1" minValue="0" maxValue="139051.9"/>
    </cacheField>
    <cacheField name="D26: Computer, electronic and optical products" numFmtId="0">
      <sharedItems containsString="0" containsBlank="1" containsNumber="1" minValue="0" maxValue="91424.9"/>
    </cacheField>
    <cacheField name="D27: Electrical equipment" numFmtId="0">
      <sharedItems containsString="0" containsBlank="1" containsNumber="1" minValue="0" maxValue="112946.6"/>
    </cacheField>
    <cacheField name="D28: Machinery and equipment, nec" numFmtId="0">
      <sharedItems containsString="0" containsBlank="1" containsNumber="1" minValue="0" maxValue="271387"/>
    </cacheField>
    <cacheField name="D29: Motor vehicles, trailers and semi-trailers" numFmtId="0">
      <sharedItems containsString="0" containsBlank="1" containsNumber="1" minValue="0" maxValue="424837.3"/>
    </cacheField>
    <cacheField name="D30: Other transport equipment" numFmtId="0">
      <sharedItems containsString="0" containsBlank="1" containsNumber="1" minValue="0" maxValue="74669.3"/>
    </cacheField>
    <cacheField name="D31T33: Other manufacturing; repair and installation of machinery and equipment" numFmtId="0">
      <sharedItems containsString="0" containsBlank="1" containsNumber="1" minValue="0" maxValue="101543.3"/>
    </cacheField>
    <cacheField name="D35T39: Electricity, gas, water supply, sewerage, waste and remediation services" numFmtId="0">
      <sharedItems containsString="0" containsBlank="1" containsNumber="1" minValue="0" maxValue="209503.3"/>
    </cacheField>
    <cacheField name="D41T43: Construction" numFmtId="0">
      <sharedItems containsString="0" containsBlank="1" containsNumber="1" minValue="0" maxValue="308506.8"/>
    </cacheField>
    <cacheField name="D45T47: Wholesale and retail trade; repair of motor vehicles" numFmtId="0">
      <sharedItems containsString="0" containsBlank="1" containsNumber="1" minValue="0" maxValue="510191.1"/>
    </cacheField>
    <cacheField name="D49T53: Transportation and storage" numFmtId="0">
      <sharedItems containsString="0" containsBlank="1" containsNumber="1" minValue="0" maxValue="354367.1"/>
    </cacheField>
    <cacheField name="D55T56: Accomodation and food services" numFmtId="0">
      <sharedItems containsString="0" containsBlank="1" containsNumber="1" minValue="0" maxValue="125250.1"/>
    </cacheField>
    <cacheField name="D58T60: Publishing, audiovisual and broadcasting activities" numFmtId="0">
      <sharedItems containsString="0" containsBlank="1" containsNumber="1" minValue="0" maxValue="71039.600000000006"/>
    </cacheField>
    <cacheField name="D61: Telecommunications" numFmtId="0">
      <sharedItems containsString="0" containsBlank="1" containsNumber="1" minValue="0" maxValue="73760"/>
    </cacheField>
    <cacheField name="D62T63: IT and other information services" numFmtId="0">
      <sharedItems containsString="0" containsBlank="1" containsNumber="1" minValue="0" maxValue="133967.79999999999"/>
    </cacheField>
    <cacheField name="D64T66: Financial and insurance activities" numFmtId="0">
      <sharedItems containsString="0" containsBlank="1" containsNumber="1" minValue="0" maxValue="288999.8"/>
    </cacheField>
    <cacheField name="D68: Real estate activities" numFmtId="0">
      <sharedItems containsString="0" containsBlank="1" containsNumber="1" minValue="0" maxValue="438965.8"/>
    </cacheField>
    <cacheField name="D69T82: Other business sector services" numFmtId="0">
      <sharedItems containsString="0" containsBlank="1" containsNumber="1" minValue="0" maxValue="574343.19999999995"/>
    </cacheField>
    <cacheField name="D84: Public admin. and defence; compulsory social security" numFmtId="0">
      <sharedItems containsString="0" containsBlank="1" containsNumber="1" minValue="0" maxValue="282095.8"/>
    </cacheField>
    <cacheField name="D85: Education" numFmtId="0">
      <sharedItems containsString="0" containsBlank="1" containsNumber="1" minValue="0" maxValue="175174.8"/>
    </cacheField>
    <cacheField name="D86T88: Human health and social work" numFmtId="0">
      <sharedItems containsString="0" containsBlank="1" containsNumber="1" minValue="0" maxValue="330821.59999999998"/>
    </cacheField>
    <cacheField name="D90T96: Arts, entertainment, recreation and other service activities" numFmtId="0">
      <sharedItems containsString="0" containsBlank="1" containsNumber="1" minValue="0" maxValue="167769"/>
    </cacheField>
    <cacheField name="D97T98: Private households with employed persons" numFmtId="0">
      <sharedItems containsString="0" containsBlank="1" containsNumber="1" minValue="0" maxValue="20916.8"/>
    </cacheField>
    <cacheField name="HFCE: Final consumption expenditure of households" numFmtId="0">
      <sharedItems containsString="0" containsBlank="1" containsNumber="1" minValue="0" maxValue="1677569.9"/>
    </cacheField>
    <cacheField name="NPISH: Final consumption expenditure of non-profit institutions serving households" numFmtId="0">
      <sharedItems containsString="0" containsBlank="1" containsNumber="1" minValue="0" maxValue="59062.400000000001"/>
    </cacheField>
    <cacheField name="GGFC: Final consumption expenditure of general government" numFmtId="0">
      <sharedItems containsString="0" containsBlank="1" containsNumber="1" minValue="0" maxValue="651873.6"/>
    </cacheField>
    <cacheField name="GFCF: Gross Fixed Capital Formation" numFmtId="0">
      <sharedItems containsString="0" containsBlank="1" containsNumber="1" minValue="0" maxValue="671125.2"/>
    </cacheField>
    <cacheField name="INVNT: Changes in inventories" numFmtId="0">
      <sharedItems containsString="0" containsBlank="1" containsNumber="1" minValue="-12837.3" maxValue="36568.300000000003"/>
    </cacheField>
    <cacheField name="CONS_ABR: Direct purchases abroad by residents (imports)" numFmtId="0">
      <sharedItems containsString="0" containsBlank="1" containsNumber="1" minValue="0" maxValue="72734.899999999994"/>
    </cacheField>
    <cacheField name="CONS_NONRES: Direct purchases by non-residents (exports)" numFmtId="0">
      <sharedItems containsString="0" containsBlank="1" containsNumber="1" minValue="0" maxValue="40846.5"/>
    </cacheField>
    <cacheField name="EXPO: Exports (cross border)" numFmtId="0">
      <sharedItems containsString="0" containsBlank="1" containsNumber="1" minValue="0" maxValue="1272521.1000000001"/>
    </cacheField>
    <cacheField name="IMPO: Imports (cross border)" numFmtId="0">
      <sharedItems containsString="0" containsBlank="1" containsNumber="1" minValue="-1046426.7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49">
  <r>
    <x v="0"/>
    <s v="AUT: Austria"/>
    <n v="1372"/>
    <n v="0.1"/>
    <n v="0.7"/>
    <n v="0"/>
    <n v="3750.3"/>
    <n v="40.4"/>
    <n v="1389.5"/>
    <n v="244.1"/>
    <n v="0.4"/>
    <n v="111.8"/>
    <n v="35.9"/>
    <n v="4.0999999999999996"/>
    <n v="24.8"/>
    <n v="4.2"/>
    <n v="0.8"/>
    <n v="1.1000000000000001"/>
    <n v="5.9"/>
    <n v="2.4"/>
    <n v="0.4"/>
    <n v="59"/>
    <n v="51.9"/>
    <n v="107.4"/>
    <n v="166.2"/>
    <n v="12.9"/>
    <n v="353.3"/>
    <n v="2.1"/>
    <n v="0.8"/>
    <n v="2.2999999999999998"/>
    <n v="3.5"/>
    <n v="17.399999999999999"/>
    <n v="40.1"/>
    <n v="44.7"/>
    <n v="16.5"/>
    <n v="30.9"/>
    <n v="17.2"/>
    <n v="0"/>
    <n v="3442.9"/>
    <n v="0.2"/>
    <n v="336.6"/>
    <n v="256.39999999999998"/>
    <n v="31"/>
    <n v="81.3"/>
    <n v="159.4"/>
    <n v="1197.8"/>
    <n v="-3126.9"/>
  </r>
  <r>
    <x v="0"/>
    <s v="BEL: Belgium"/>
    <n v="1121.9000000000001"/>
    <n v="0.2"/>
    <n v="0.3"/>
    <n v="0"/>
    <n v="7719.7"/>
    <n v="90.2"/>
    <n v="221.9"/>
    <n v="65.7"/>
    <n v="3.8"/>
    <n v="245.1"/>
    <n v="28.4"/>
    <n v="2.9"/>
    <n v="14"/>
    <n v="1.5"/>
    <n v="0.5"/>
    <n v="0.3"/>
    <n v="1"/>
    <n v="2.2000000000000002"/>
    <n v="0.2"/>
    <n v="14.4"/>
    <n v="8.4"/>
    <n v="12.6"/>
    <n v="317"/>
    <n v="9"/>
    <n v="345.8"/>
    <n v="1.1000000000000001"/>
    <n v="1"/>
    <n v="2.1"/>
    <n v="2.2000000000000002"/>
    <n v="9.4"/>
    <n v="86.1"/>
    <n v="50.3"/>
    <n v="25.9"/>
    <n v="66.900000000000006"/>
    <n v="30.4"/>
    <n v="0"/>
    <n v="4249.2"/>
    <n v="0.1"/>
    <n v="23.8"/>
    <n v="163.4"/>
    <n v="23.5"/>
    <n v="140"/>
    <n v="55.3"/>
    <n v="1388.9"/>
    <n v="-5708.7"/>
  </r>
  <r>
    <x v="0"/>
    <s v="CZE: Czechia"/>
    <n v="1295.5"/>
    <n v="10.4"/>
    <n v="1.3"/>
    <n v="0"/>
    <n v="3873.2"/>
    <n v="62.7"/>
    <n v="936.3"/>
    <n v="145.4"/>
    <n v="10.6"/>
    <n v="32.5"/>
    <n v="13.3"/>
    <n v="3"/>
    <n v="13.5"/>
    <n v="3.8"/>
    <n v="5.9"/>
    <n v="3.2"/>
    <n v="5.3"/>
    <n v="17.3"/>
    <n v="0.9"/>
    <n v="19.5"/>
    <n v="143"/>
    <n v="25.8"/>
    <n v="272.10000000000002"/>
    <n v="16"/>
    <n v="224.4"/>
    <n v="1.7"/>
    <n v="1"/>
    <n v="2.5"/>
    <n v="3.4"/>
    <n v="25.7"/>
    <n v="73.5"/>
    <n v="4.4000000000000004"/>
    <n v="2.9"/>
    <n v="14.6"/>
    <n v="45.8"/>
    <n v="0"/>
    <n v="2595.1999999999998"/>
    <n v="0.2"/>
    <n v="297.5"/>
    <n v="141.4"/>
    <n v="38.1"/>
    <n v="25.2"/>
    <n v="71.5"/>
    <n v="2044.8"/>
    <n v="-1957.6"/>
  </r>
  <r>
    <x v="0"/>
    <s v="DNK: Denmark"/>
    <n v="1022.2"/>
    <n v="0.3"/>
    <n v="0.1"/>
    <n v="0.1"/>
    <n v="3273.4"/>
    <n v="18.5"/>
    <n v="165.6"/>
    <n v="1.3"/>
    <n v="0.4"/>
    <n v="39.1"/>
    <n v="10.199999999999999"/>
    <n v="1.5"/>
    <n v="1.6"/>
    <n v="6.8"/>
    <n v="0.9"/>
    <n v="0.9"/>
    <n v="10.4"/>
    <n v="0.5"/>
    <n v="0.4"/>
    <n v="27.1"/>
    <n v="6.3"/>
    <n v="49.8"/>
    <n v="46.3"/>
    <n v="14.6"/>
    <n v="164.8"/>
    <n v="1.4"/>
    <n v="1.4"/>
    <n v="3.1"/>
    <n v="3.4"/>
    <n v="7"/>
    <n v="47.9"/>
    <n v="30.4"/>
    <n v="23"/>
    <n v="21.9"/>
    <n v="16.8"/>
    <n v="0"/>
    <n v="2884.8"/>
    <n v="0"/>
    <n v="101.2"/>
    <n v="263.89999999999998"/>
    <n v="31.4"/>
    <n v="49"/>
    <n v="80.400000000000006"/>
    <n v="5185.3"/>
    <n v="-1871.4"/>
  </r>
  <r>
    <x v="0"/>
    <s v="EST: Estonia"/>
    <n v="288.10000000000002"/>
    <n v="0.2"/>
    <n v="0.1"/>
    <n v="0"/>
    <n v="485.9"/>
    <n v="8.3000000000000007"/>
    <n v="262.7"/>
    <n v="12"/>
    <n v="0"/>
    <n v="0.4"/>
    <n v="0.2"/>
    <n v="0.2"/>
    <n v="0.1"/>
    <n v="0.5"/>
    <n v="0.9"/>
    <n v="0.2"/>
    <n v="0.2"/>
    <n v="0.1"/>
    <n v="0.1"/>
    <n v="4.9000000000000004"/>
    <n v="1.8"/>
    <n v="5.5"/>
    <n v="12.5"/>
    <n v="4.3"/>
    <n v="31.6"/>
    <n v="0.2"/>
    <n v="0.2"/>
    <n v="0.3"/>
    <n v="0.1"/>
    <n v="1.1000000000000001"/>
    <n v="3.9"/>
    <n v="4"/>
    <n v="1.8"/>
    <n v="0.6"/>
    <n v="1.7"/>
    <n v="0"/>
    <n v="327.39999999999998"/>
    <n v="0.5"/>
    <n v="7.6"/>
    <n v="27.9"/>
    <n v="2.1"/>
    <n v="8"/>
    <n v="17"/>
    <n v="381.2"/>
    <n v="-243.1"/>
  </r>
  <r>
    <x v="0"/>
    <s v="FIN: Finland"/>
    <n v="1382.3"/>
    <n v="0.1"/>
    <n v="1.3"/>
    <n v="0.3"/>
    <n v="2094.1999999999998"/>
    <n v="11.3"/>
    <n v="1728.2"/>
    <n v="1433.4"/>
    <n v="1.8"/>
    <n v="41.9"/>
    <n v="11.6"/>
    <n v="1.6"/>
    <n v="30.1"/>
    <n v="2.9"/>
    <n v="10.4"/>
    <n v="1.5"/>
    <n v="6.4"/>
    <n v="0.5"/>
    <n v="4.7"/>
    <n v="28.8"/>
    <n v="27.6"/>
    <n v="99"/>
    <n v="33.299999999999997"/>
    <n v="29.6"/>
    <n v="132.4"/>
    <n v="6.2"/>
    <n v="2.6"/>
    <n v="12.1"/>
    <n v="4"/>
    <n v="22.9"/>
    <n v="40.299999999999997"/>
    <n v="41.2"/>
    <n v="18.100000000000001"/>
    <n v="27.9"/>
    <n v="21.6"/>
    <n v="0"/>
    <n v="2676.3"/>
    <n v="0.3"/>
    <n v="64.400000000000006"/>
    <n v="463"/>
    <n v="79.099999999999994"/>
    <n v="30.6"/>
    <n v="30.9"/>
    <n v="1069.4000000000001"/>
    <n v="-1425.1"/>
  </r>
  <r>
    <x v="0"/>
    <s v="FRA: France"/>
    <n v="11906"/>
    <n v="0"/>
    <n v="0.5"/>
    <n v="0"/>
    <n v="34108"/>
    <n v="277.39999999999998"/>
    <n v="1833.3"/>
    <n v="797"/>
    <n v="5.6"/>
    <n v="841.8"/>
    <n v="208"/>
    <n v="3.6"/>
    <n v="59.4"/>
    <n v="3.4"/>
    <n v="1.3"/>
    <n v="1.4"/>
    <n v="9.8000000000000007"/>
    <n v="3.9"/>
    <n v="15.1"/>
    <n v="105.3"/>
    <n v="97.3"/>
    <n v="286.2"/>
    <n v="190.1"/>
    <n v="26"/>
    <n v="3054"/>
    <n v="18.399999999999999"/>
    <n v="2.1"/>
    <n v="3.7"/>
    <n v="9.5"/>
    <n v="11.1"/>
    <n v="719.9"/>
    <n v="501.7"/>
    <n v="243.3"/>
    <n v="348.5"/>
    <n v="191.4"/>
    <n v="0"/>
    <n v="30266.7"/>
    <n v="9"/>
    <n v="379"/>
    <n v="1690.9"/>
    <n v="1071.3"/>
    <n v="323.5"/>
    <n v="228.3"/>
    <n v="16791.2"/>
    <n v="-11309.5"/>
  </r>
  <r>
    <x v="0"/>
    <s v="DEU: Germany"/>
    <n v="6280.7"/>
    <n v="25.3"/>
    <n v="4.8"/>
    <n v="0.5"/>
    <n v="32038.1"/>
    <n v="554.5"/>
    <n v="2158.1999999999998"/>
    <n v="741.6"/>
    <n v="44.8"/>
    <n v="1488.3"/>
    <n v="582.79999999999995"/>
    <n v="27.2"/>
    <n v="59.4"/>
    <n v="50.3"/>
    <n v="15.9"/>
    <n v="29.4"/>
    <n v="75.400000000000006"/>
    <n v="79.8"/>
    <n v="9.5"/>
    <n v="266.8"/>
    <n v="165.2"/>
    <n v="471.5"/>
    <n v="1465.3"/>
    <n v="172"/>
    <n v="1530.1"/>
    <n v="8.8000000000000007"/>
    <n v="6.7"/>
    <n v="26"/>
    <n v="34.200000000000003"/>
    <n v="106"/>
    <n v="639.70000000000005"/>
    <n v="565.79999999999995"/>
    <n v="196.2"/>
    <n v="272.2"/>
    <n v="182.9"/>
    <n v="0"/>
    <n v="23879.599999999999"/>
    <n v="0.2"/>
    <n v="112"/>
    <n v="795.4"/>
    <n v="5.4"/>
    <n v="801.2"/>
    <n v="103.9"/>
    <n v="7230.7"/>
    <n v="-26342.799999999999"/>
  </r>
  <r>
    <x v="0"/>
    <s v="GRC: Greece"/>
    <n v="1956.2"/>
    <n v="0.3"/>
    <n v="0.1"/>
    <n v="0"/>
    <n v="5069.5"/>
    <n v="56.7"/>
    <n v="66.7"/>
    <n v="7.3"/>
    <n v="1.7"/>
    <n v="37.200000000000003"/>
    <n v="26.1"/>
    <n v="0.7"/>
    <n v="1.5"/>
    <n v="0.5"/>
    <n v="0"/>
    <n v="0.1"/>
    <n v="0.1"/>
    <n v="0"/>
    <n v="0"/>
    <n v="2.9"/>
    <n v="0.5"/>
    <n v="1.2"/>
    <n v="7.9"/>
    <n v="20.3"/>
    <n v="1212.5999999999999"/>
    <n v="0.1"/>
    <n v="0.1"/>
    <n v="0.1"/>
    <n v="0.1"/>
    <n v="0.4"/>
    <n v="1.9"/>
    <n v="3.5"/>
    <n v="3"/>
    <n v="18"/>
    <n v="21.8"/>
    <n v="0"/>
    <n v="4258.2"/>
    <n v="14.3"/>
    <n v="5.8"/>
    <n v="86.8"/>
    <n v="-21.7"/>
    <n v="20.100000000000001"/>
    <n v="182.2"/>
    <n v="2134.1999999999998"/>
    <n v="-1477.5"/>
  </r>
  <r>
    <x v="0"/>
    <s v="HUN: Hungary"/>
    <n v="1828.3"/>
    <n v="0.1"/>
    <n v="0.2"/>
    <n v="0.2"/>
    <n v="3789.7"/>
    <n v="22.9"/>
    <n v="88.3"/>
    <n v="8.6999999999999993"/>
    <n v="3.5"/>
    <n v="22.4"/>
    <n v="43.6"/>
    <n v="3.6"/>
    <n v="4.8"/>
    <n v="4.9000000000000004"/>
    <n v="6.7"/>
    <n v="2.6"/>
    <n v="6.2"/>
    <n v="16"/>
    <n v="0.4"/>
    <n v="15.9"/>
    <n v="11.8"/>
    <n v="33.5"/>
    <n v="156.9"/>
    <n v="15.7"/>
    <n v="242.7"/>
    <n v="1.7"/>
    <n v="1.9"/>
    <n v="2.2000000000000002"/>
    <n v="2.2999999999999998"/>
    <n v="12.4"/>
    <n v="45.5"/>
    <n v="29.7"/>
    <n v="13.1"/>
    <n v="16.8"/>
    <n v="19.399999999999999"/>
    <n v="0"/>
    <n v="2151.1999999999998"/>
    <n v="0.4"/>
    <n v="146.5"/>
    <n v="266.5"/>
    <n v="13"/>
    <n v="15.8"/>
    <n v="66.900000000000006"/>
    <n v="2631.2"/>
    <n v="-1113.5999999999999"/>
  </r>
  <r>
    <x v="0"/>
    <s v="IRL: Ireland"/>
    <n v="354.5"/>
    <n v="0"/>
    <n v="0.2"/>
    <n v="0"/>
    <n v="2128.4"/>
    <n v="4.4000000000000004"/>
    <n v="165.5"/>
    <n v="0.3"/>
    <n v="0.2"/>
    <n v="100.5"/>
    <n v="0.4"/>
    <n v="0.6"/>
    <n v="0.7"/>
    <n v="0.5"/>
    <n v="4.3"/>
    <n v="0.3"/>
    <n v="0.7"/>
    <n v="0.1"/>
    <n v="0.1"/>
    <n v="56.1"/>
    <n v="1.7"/>
    <n v="24.9"/>
    <n v="11.1"/>
    <n v="5.5"/>
    <n v="29.5"/>
    <n v="2.4"/>
    <n v="0.3"/>
    <n v="16.399999999999999"/>
    <n v="3.2"/>
    <n v="1.2"/>
    <n v="14.1"/>
    <n v="6.5"/>
    <n v="1.1000000000000001"/>
    <n v="7.5"/>
    <n v="5"/>
    <n v="0"/>
    <n v="1830.6"/>
    <n v="0"/>
    <n v="6.2"/>
    <n v="25.6"/>
    <n v="19.5"/>
    <n v="45.5"/>
    <n v="49.6"/>
    <n v="5653.3"/>
    <n v="-1668.1"/>
  </r>
  <r>
    <x v="0"/>
    <s v="ITA: Italy"/>
    <n v="4035.9"/>
    <n v="10.7"/>
    <n v="1.2"/>
    <n v="0.3"/>
    <n v="25603.7"/>
    <n v="1124.5"/>
    <n v="799.5"/>
    <n v="362.2"/>
    <n v="15.7"/>
    <n v="543"/>
    <n v="297.3"/>
    <n v="59.8"/>
    <n v="125.9"/>
    <n v="61.7"/>
    <n v="11.2"/>
    <n v="25.8"/>
    <n v="80.3"/>
    <n v="25.6"/>
    <n v="12.9"/>
    <n v="173.1"/>
    <n v="547.4"/>
    <n v="263.89999999999998"/>
    <n v="1208.4000000000001"/>
    <n v="169.8"/>
    <n v="1961.7"/>
    <n v="21"/>
    <n v="21.1"/>
    <n v="32.200000000000003"/>
    <n v="39.9"/>
    <n v="51.8"/>
    <n v="557.70000000000005"/>
    <n v="168.3"/>
    <n v="76"/>
    <n v="254.7"/>
    <n v="206.8"/>
    <n v="0"/>
    <n v="29860.5"/>
    <n v="1.2"/>
    <n v="1558.7"/>
    <n v="514.1"/>
    <n v="85.8"/>
    <n v="149"/>
    <n v="253.1"/>
    <n v="5293.5"/>
    <n v="-12214.1"/>
  </r>
  <r>
    <x v="0"/>
    <s v="LVA: Latvia"/>
    <n v="630.6"/>
    <n v="0.1"/>
    <n v="0"/>
    <n v="0.1"/>
    <n v="526.79999999999995"/>
    <n v="2"/>
    <n v="484.6"/>
    <n v="0.2"/>
    <n v="0"/>
    <n v="2.8"/>
    <n v="0.1"/>
    <n v="0.4"/>
    <n v="0.7"/>
    <n v="0.3"/>
    <n v="0.1"/>
    <n v="0.1"/>
    <n v="0.1"/>
    <n v="0.1"/>
    <n v="0.2"/>
    <n v="5.4"/>
    <n v="6.1"/>
    <n v="17"/>
    <n v="25.1"/>
    <n v="3.2"/>
    <n v="21.2"/>
    <n v="0.1"/>
    <n v="0.3"/>
    <n v="0.3"/>
    <n v="0.3"/>
    <n v="1.5"/>
    <n v="7.3"/>
    <n v="2"/>
    <n v="3.5"/>
    <n v="0.6"/>
    <n v="0.9"/>
    <n v="0"/>
    <n v="733.9"/>
    <n v="0"/>
    <n v="6.1"/>
    <n v="13.9"/>
    <n v="3.7"/>
    <n v="5.3"/>
    <n v="9.6"/>
    <n v="826.8"/>
    <n v="-490.7"/>
  </r>
  <r>
    <x v="0"/>
    <s v="LTU: Lithuania"/>
    <n v="691.9"/>
    <n v="0"/>
    <n v="0.1"/>
    <n v="0"/>
    <n v="1101.8"/>
    <n v="12"/>
    <n v="141.6"/>
    <n v="0.4"/>
    <n v="2.1"/>
    <n v="18"/>
    <n v="0.4"/>
    <n v="0.2"/>
    <n v="0.2"/>
    <n v="0.5"/>
    <n v="0.1"/>
    <n v="0.1"/>
    <n v="0.2"/>
    <n v="0.1"/>
    <n v="0.1"/>
    <n v="11.6"/>
    <n v="2.1"/>
    <n v="8.5"/>
    <n v="11.1"/>
    <n v="4.0999999999999996"/>
    <n v="22.8"/>
    <n v="0.2"/>
    <n v="0.1"/>
    <n v="0.3"/>
    <n v="0.2"/>
    <n v="1.7"/>
    <n v="1.3"/>
    <n v="8.6999999999999993"/>
    <n v="0.4"/>
    <n v="2.5"/>
    <n v="4.9000000000000004"/>
    <n v="0"/>
    <n v="1310.5999999999999"/>
    <n v="0"/>
    <n v="1.7"/>
    <n v="45.9"/>
    <n v="18.8"/>
    <n v="7"/>
    <n v="8.9"/>
    <n v="1204.8"/>
    <n v="-804"/>
  </r>
  <r>
    <x v="0"/>
    <s v="LUX: Luxembourg"/>
    <n v="124.7"/>
    <n v="0"/>
    <n v="0.1"/>
    <n v="0"/>
    <n v="174.5"/>
    <n v="6.2"/>
    <n v="21.9"/>
    <n v="7"/>
    <n v="0.2"/>
    <n v="0.1"/>
    <n v="6.9"/>
    <n v="0.5"/>
    <n v="9.1"/>
    <n v="0.5"/>
    <n v="0.1"/>
    <n v="0"/>
    <n v="0.8"/>
    <n v="0.2"/>
    <n v="0"/>
    <n v="0.7"/>
    <n v="2.2999999999999998"/>
    <n v="21.2"/>
    <n v="4.5"/>
    <n v="2.9"/>
    <n v="22"/>
    <n v="0.3"/>
    <n v="0.4"/>
    <n v="2.1"/>
    <n v="0.9"/>
    <n v="0.3"/>
    <n v="9"/>
    <n v="1.1000000000000001"/>
    <n v="0.1"/>
    <n v="0.2"/>
    <n v="0.5"/>
    <n v="0"/>
    <n v="187.9"/>
    <n v="0"/>
    <n v="1.2"/>
    <n v="6.1"/>
    <n v="4.5999999999999996"/>
    <n v="10.1"/>
    <n v="67.400000000000006"/>
    <n v="257.8"/>
    <n v="-441.5"/>
  </r>
  <r>
    <x v="0"/>
    <s v="NLD: Netherlands"/>
    <n v="4302.6000000000004"/>
    <n v="10"/>
    <n v="1.4"/>
    <n v="0"/>
    <n v="14273.7"/>
    <n v="91.3"/>
    <n v="57.6"/>
    <n v="24.3"/>
    <n v="10.5"/>
    <n v="121.2"/>
    <n v="141.30000000000001"/>
    <n v="6.4"/>
    <n v="19.3"/>
    <n v="13.4"/>
    <n v="37.700000000000003"/>
    <n v="11"/>
    <n v="10.5"/>
    <n v="3.3"/>
    <n v="9.1"/>
    <n v="25.1"/>
    <n v="62.9"/>
    <n v="194.9"/>
    <n v="216.3"/>
    <n v="82.7"/>
    <n v="459.6"/>
    <n v="2.6"/>
    <n v="4.2"/>
    <n v="8.1999999999999993"/>
    <n v="6.1"/>
    <n v="111.9"/>
    <n v="127.1"/>
    <n v="202.8"/>
    <n v="7.5"/>
    <n v="238.2"/>
    <n v="102"/>
    <n v="0"/>
    <n v="5584.5"/>
    <n v="13.2"/>
    <n v="352.8"/>
    <n v="360.2"/>
    <n v="170.7"/>
    <n v="118.8"/>
    <n v="196.2"/>
    <n v="13247.2"/>
    <n v="-8402.4"/>
  </r>
  <r>
    <x v="0"/>
    <s v="POL: Poland"/>
    <n v="4027.5"/>
    <n v="5.0999999999999996"/>
    <n v="8.6"/>
    <n v="0.4"/>
    <n v="11969.4"/>
    <n v="105"/>
    <n v="1125.2"/>
    <n v="239.5"/>
    <n v="4.9000000000000004"/>
    <n v="164.5"/>
    <n v="141"/>
    <n v="8.6999999999999993"/>
    <n v="12"/>
    <n v="12.9"/>
    <n v="3.2"/>
    <n v="4.2"/>
    <n v="5.9"/>
    <n v="10.3"/>
    <n v="1.8"/>
    <n v="82.6"/>
    <n v="45.8"/>
    <n v="122.2"/>
    <n v="431.4"/>
    <n v="36.1"/>
    <n v="227.8"/>
    <n v="2.2999999999999998"/>
    <n v="1.4"/>
    <n v="1.9"/>
    <n v="2.5"/>
    <n v="14.9"/>
    <n v="83.4"/>
    <n v="39.700000000000003"/>
    <n v="35.700000000000003"/>
    <n v="48"/>
    <n v="28.9"/>
    <n v="0"/>
    <n v="10922.8"/>
    <n v="0.1"/>
    <n v="531.1"/>
    <n v="149"/>
    <n v="32"/>
    <n v="61.3"/>
    <n v="80.400000000000006"/>
    <n v="3744.2"/>
    <n v="-3948.8"/>
  </r>
  <r>
    <x v="0"/>
    <s v="PRT: Portugal"/>
    <n v="943.9"/>
    <n v="0.3"/>
    <n v="0.4"/>
    <n v="0"/>
    <n v="3733.8"/>
    <n v="162.1"/>
    <n v="493.5"/>
    <n v="612.20000000000005"/>
    <n v="2.2000000000000002"/>
    <n v="137"/>
    <n v="52.9"/>
    <n v="2.2000000000000002"/>
    <n v="5.0999999999999996"/>
    <n v="2.8"/>
    <n v="0.9"/>
    <n v="1.7"/>
    <n v="1.8"/>
    <n v="9.6999999999999993"/>
    <n v="0.6"/>
    <n v="7.4"/>
    <n v="5"/>
    <n v="11"/>
    <n v="68.400000000000006"/>
    <n v="8.5"/>
    <n v="299"/>
    <n v="3.3"/>
    <n v="2.6"/>
    <n v="2.2000000000000002"/>
    <n v="2.1"/>
    <n v="2.2999999999999998"/>
    <n v="37.9"/>
    <n v="22.2"/>
    <n v="3.3"/>
    <n v="50.2"/>
    <n v="23.1"/>
    <n v="0"/>
    <n v="3433.8"/>
    <n v="0.2"/>
    <n v="9.6999999999999993"/>
    <n v="439.5"/>
    <n v="45.5"/>
    <n v="25.5"/>
    <n v="99.7"/>
    <n v="1036"/>
    <n v="-2649.6"/>
  </r>
  <r>
    <x v="0"/>
    <s v="SVK: Slovak Republic"/>
    <n v="1238"/>
    <n v="0.4"/>
    <n v="0.5"/>
    <n v="0.3"/>
    <n v="1323.4"/>
    <n v="2.4"/>
    <n v="486.4"/>
    <n v="175.3"/>
    <n v="2.4"/>
    <n v="34.9"/>
    <n v="53.1"/>
    <n v="5.4"/>
    <n v="30.4"/>
    <n v="15.3"/>
    <n v="8.6"/>
    <n v="4.9000000000000004"/>
    <n v="8"/>
    <n v="16.7"/>
    <n v="0.4"/>
    <n v="35.4"/>
    <n v="50.1"/>
    <n v="71"/>
    <n v="147.69999999999999"/>
    <n v="16.5"/>
    <n v="86.9"/>
    <n v="1.2"/>
    <n v="1.9"/>
    <n v="2.9"/>
    <n v="4.7"/>
    <n v="12.5"/>
    <n v="81.099999999999994"/>
    <n v="28.7"/>
    <n v="11.5"/>
    <n v="9.8000000000000007"/>
    <n v="10"/>
    <n v="0"/>
    <n v="1410.4"/>
    <n v="1.1000000000000001"/>
    <n v="120.2"/>
    <n v="211.4"/>
    <n v="6.9"/>
    <n v="28"/>
    <n v="39.799999999999997"/>
    <n v="1184.5999999999999"/>
    <n v="-927.7"/>
  </r>
  <r>
    <x v="0"/>
    <s v="SVN: Slovenia"/>
    <n v="234.1"/>
    <n v="0"/>
    <n v="0.1"/>
    <n v="0"/>
    <n v="426.3"/>
    <n v="9.6999999999999993"/>
    <n v="63.5"/>
    <n v="2.1"/>
    <n v="0"/>
    <n v="8.1"/>
    <n v="11.3"/>
    <n v="0.9"/>
    <n v="2.2000000000000002"/>
    <n v="2.2000000000000002"/>
    <n v="0.5"/>
    <n v="1.5"/>
    <n v="0.9"/>
    <n v="1.7"/>
    <n v="0.1"/>
    <n v="3.3"/>
    <n v="3.2"/>
    <n v="11.9"/>
    <n v="47.6"/>
    <n v="6"/>
    <n v="66.400000000000006"/>
    <n v="0.7"/>
    <n v="0.9"/>
    <n v="0.8"/>
    <n v="1.4"/>
    <n v="1"/>
    <n v="11.4"/>
    <n v="9.9"/>
    <n v="5.9"/>
    <n v="9"/>
    <n v="7.5"/>
    <n v="0"/>
    <n v="896.6"/>
    <n v="0.6"/>
    <n v="11.6"/>
    <n v="39.5"/>
    <n v="5.4"/>
    <n v="8.6"/>
    <n v="27.8"/>
    <n v="427.2"/>
    <n v="-469.3"/>
  </r>
  <r>
    <x v="0"/>
    <s v="ESP: Spain"/>
    <n v="3802.4"/>
    <n v="0.3"/>
    <n v="2.2999999999999998"/>
    <n v="0.2"/>
    <n v="28000.799999999999"/>
    <n v="288.89999999999998"/>
    <n v="698.3"/>
    <n v="324.3"/>
    <n v="6.8"/>
    <n v="530.1"/>
    <n v="135.30000000000001"/>
    <n v="7.7"/>
    <n v="37.6"/>
    <n v="8.4"/>
    <n v="2.8"/>
    <n v="5.6"/>
    <n v="7.6"/>
    <n v="17.600000000000001"/>
    <n v="5.5"/>
    <n v="64.3"/>
    <n v="33.299999999999997"/>
    <n v="214.6"/>
    <n v="698.8"/>
    <n v="45.5"/>
    <n v="1867.4"/>
    <n v="16.7"/>
    <n v="9.5"/>
    <n v="9.9"/>
    <n v="15.5"/>
    <n v="27.3"/>
    <n v="180.6"/>
    <n v="145.30000000000001"/>
    <n v="54.4"/>
    <n v="120.1"/>
    <n v="130.30000000000001"/>
    <n v="0"/>
    <n v="13027.5"/>
    <n v="14.1"/>
    <n v="389.5"/>
    <n v="1652.1"/>
    <n v="242.8"/>
    <n v="130.1"/>
    <n v="449.2"/>
    <n v="13136"/>
    <n v="-9369.7999999999993"/>
  </r>
  <r>
    <x v="0"/>
    <s v="SWE: Sweden"/>
    <n v="1226.3"/>
    <n v="0.2"/>
    <n v="3"/>
    <n v="0.1"/>
    <n v="2929.1"/>
    <n v="13.8"/>
    <n v="2671.1"/>
    <n v="1422.6"/>
    <n v="1.6"/>
    <n v="80.099999999999994"/>
    <n v="23"/>
    <n v="2.9"/>
    <n v="58.8"/>
    <n v="4.7"/>
    <n v="1.6"/>
    <n v="1.5"/>
    <n v="11.9"/>
    <n v="4.8"/>
    <n v="1.5"/>
    <n v="67"/>
    <n v="29.9"/>
    <n v="151.69999999999999"/>
    <n v="113.9"/>
    <n v="35.4"/>
    <n v="237.5"/>
    <n v="3.2"/>
    <n v="3.4"/>
    <n v="10.4"/>
    <n v="4"/>
    <n v="52"/>
    <n v="74.099999999999994"/>
    <n v="66"/>
    <n v="37.4"/>
    <n v="39"/>
    <n v="24.7"/>
    <n v="0"/>
    <n v="3319"/>
    <n v="0"/>
    <n v="27"/>
    <n v="325.60000000000002"/>
    <n v="62.2"/>
    <n v="111.1"/>
    <n v="87.9"/>
    <n v="768.7"/>
    <n v="-2379.6"/>
  </r>
  <r>
    <x v="0"/>
    <s v="CHE: Switzerland"/>
    <n v="1179.7"/>
    <n v="0.3"/>
    <n v="1.1000000000000001"/>
    <n v="0"/>
    <n v="6726.9"/>
    <n v="32.9"/>
    <n v="365"/>
    <n v="54.4"/>
    <n v="14.2"/>
    <n v="136.6"/>
    <n v="37"/>
    <n v="2"/>
    <n v="3"/>
    <n v="5.2"/>
    <n v="6"/>
    <n v="6.2"/>
    <n v="8.1"/>
    <n v="0.1"/>
    <n v="0.5"/>
    <n v="15.1"/>
    <n v="36.200000000000003"/>
    <n v="79.7"/>
    <n v="681"/>
    <n v="35.5"/>
    <n v="444.7"/>
    <n v="2.2999999999999998"/>
    <n v="1.5"/>
    <n v="2.9"/>
    <n v="14.7"/>
    <n v="14.2"/>
    <n v="179"/>
    <n v="160.19999999999999"/>
    <n v="13.8"/>
    <n v="42.9"/>
    <n v="33.299999999999997"/>
    <n v="0"/>
    <n v="4192.3"/>
    <n v="0.7"/>
    <n v="9.9"/>
    <n v="230.3"/>
    <n v="-5"/>
    <n v="177.2"/>
    <n v="140.80000000000001"/>
    <n v="218.8"/>
    <n v="-3939.3"/>
  </r>
  <r>
    <x v="0"/>
    <s v="BGR: Bulgaria"/>
    <n v="711.4"/>
    <n v="0.3"/>
    <n v="1.8"/>
    <n v="0"/>
    <n v="1381.1"/>
    <n v="27.9"/>
    <n v="133.30000000000001"/>
    <n v="44.3"/>
    <n v="1.4"/>
    <n v="18"/>
    <n v="2.2999999999999998"/>
    <n v="2.1"/>
    <n v="4.0999999999999996"/>
    <n v="0.9"/>
    <n v="0.2"/>
    <n v="0.7"/>
    <n v="0.7"/>
    <n v="1"/>
    <n v="0.6"/>
    <n v="14.6"/>
    <n v="2.1"/>
    <n v="40.200000000000003"/>
    <n v="74.2"/>
    <n v="7.4"/>
    <n v="65.2"/>
    <n v="0.4"/>
    <n v="0.8"/>
    <n v="1.2"/>
    <n v="0.8"/>
    <n v="2.4"/>
    <n v="18"/>
    <n v="8.3000000000000007"/>
    <n v="4.2"/>
    <n v="5.2"/>
    <n v="8.6999999999999993"/>
    <n v="0"/>
    <n v="1060.3"/>
    <n v="0"/>
    <n v="3.6"/>
    <n v="63.9"/>
    <n v="12.5"/>
    <n v="9.5"/>
    <n v="31.6"/>
    <n v="1898.2"/>
    <n v="-653.4"/>
  </r>
  <r>
    <x v="0"/>
    <s v="CYP: Cyprus"/>
    <n v="131.9"/>
    <n v="0"/>
    <n v="0"/>
    <n v="0"/>
    <n v="281.3"/>
    <n v="0"/>
    <n v="21.8"/>
    <n v="0"/>
    <n v="0"/>
    <n v="0.7"/>
    <n v="0"/>
    <n v="0.1"/>
    <n v="0"/>
    <n v="0"/>
    <n v="0"/>
    <n v="0"/>
    <n v="0"/>
    <n v="0"/>
    <n v="0"/>
    <n v="0.5"/>
    <n v="0"/>
    <n v="1.9"/>
    <n v="0.3"/>
    <n v="1.1000000000000001"/>
    <n v="52.2"/>
    <n v="0"/>
    <n v="0"/>
    <n v="0"/>
    <n v="0.2"/>
    <n v="0.1"/>
    <n v="0.1"/>
    <n v="0.9"/>
    <n v="0.1"/>
    <n v="0.7"/>
    <n v="0.6"/>
    <n v="0"/>
    <n v="316.10000000000002"/>
    <n v="0"/>
    <n v="0.1"/>
    <n v="3.1"/>
    <n v="3.5"/>
    <n v="9.9"/>
    <n v="21.2"/>
    <n v="236.8"/>
    <n v="-214.6"/>
  </r>
  <r>
    <x v="0"/>
    <s v="HRV: Croatia"/>
    <n v="343.9"/>
    <n v="1.4"/>
    <n v="0.3"/>
    <n v="0.2"/>
    <n v="920.7"/>
    <n v="8.6999999999999993"/>
    <n v="83.4"/>
    <n v="13.8"/>
    <n v="0"/>
    <n v="8.1999999999999993"/>
    <n v="0.6"/>
    <n v="0.9"/>
    <n v="0.3"/>
    <n v="0.7"/>
    <n v="0.3"/>
    <n v="0.6"/>
    <n v="0.5"/>
    <n v="0"/>
    <n v="1.4"/>
    <n v="1"/>
    <n v="2.4"/>
    <n v="9.1"/>
    <n v="21.7"/>
    <n v="4.9000000000000004"/>
    <n v="86.4"/>
    <n v="1.3"/>
    <n v="1.6"/>
    <n v="1.3"/>
    <n v="3"/>
    <n v="2.2000000000000002"/>
    <n v="16.2"/>
    <n v="10.9"/>
    <n v="5.5"/>
    <n v="3.5"/>
    <n v="4.8"/>
    <n v="0"/>
    <n v="1155.9000000000001"/>
    <n v="0"/>
    <n v="23.9"/>
    <n v="229.5"/>
    <n v="14.9"/>
    <n v="5.3"/>
    <n v="162.5"/>
    <n v="531.79999999999995"/>
    <n v="-496.3"/>
  </r>
  <r>
    <x v="0"/>
    <s v="MLT: Malta"/>
    <n v="20.399999999999999"/>
    <n v="0"/>
    <n v="0"/>
    <n v="0"/>
    <n v="75.900000000000006"/>
    <n v="0"/>
    <n v="0"/>
    <n v="0"/>
    <n v="0"/>
    <n v="0.8"/>
    <n v="0"/>
    <n v="0"/>
    <n v="0"/>
    <n v="0"/>
    <n v="0.1"/>
    <n v="0"/>
    <n v="0"/>
    <n v="0"/>
    <n v="0"/>
    <n v="5.0999999999999996"/>
    <n v="0.1"/>
    <n v="0.2"/>
    <n v="0.3"/>
    <n v="0.1"/>
    <n v="34.200000000000003"/>
    <n v="0"/>
    <n v="0"/>
    <n v="0.1"/>
    <n v="0.2"/>
    <n v="0.1"/>
    <n v="1.6"/>
    <n v="0.9"/>
    <n v="0.1"/>
    <n v="1.3"/>
    <n v="5.9"/>
    <n v="0"/>
    <n v="85.5"/>
    <n v="0"/>
    <n v="2.5"/>
    <n v="2.6"/>
    <n v="1"/>
    <n v="2.5"/>
    <n v="14"/>
    <n v="154.1"/>
    <n v="-79.5"/>
  </r>
  <r>
    <x v="0"/>
    <s v="ROU: Romania"/>
    <n v="2139.4"/>
    <n v="0.1"/>
    <n v="0.1"/>
    <n v="0.5"/>
    <n v="4218.6000000000004"/>
    <n v="57.5"/>
    <n v="554.5"/>
    <n v="44"/>
    <n v="0.5"/>
    <n v="28.2"/>
    <n v="2.2000000000000002"/>
    <n v="0.4"/>
    <n v="7.3"/>
    <n v="0.4"/>
    <n v="0.2"/>
    <n v="0.5"/>
    <n v="0.3"/>
    <n v="1.2"/>
    <n v="1.3"/>
    <n v="21.7"/>
    <n v="3.2"/>
    <n v="32"/>
    <n v="373.1"/>
    <n v="2.5"/>
    <n v="123.5"/>
    <n v="0.1"/>
    <n v="0.1"/>
    <n v="0.1"/>
    <n v="0.1"/>
    <n v="0.4"/>
    <n v="39.4"/>
    <n v="0.3"/>
    <n v="0.2"/>
    <n v="1.1000000000000001"/>
    <n v="0.8"/>
    <n v="0"/>
    <n v="6834.3"/>
    <n v="0.1"/>
    <n v="181.9"/>
    <n v="88.4"/>
    <n v="24.6"/>
    <n v="14.7"/>
    <n v="17"/>
    <n v="3276.9"/>
    <n v="-1932.8"/>
  </r>
  <r>
    <x v="1"/>
    <s v="AUT: Austria"/>
    <n v="2.1"/>
    <n v="33.700000000000003"/>
    <n v="0.9"/>
    <n v="3"/>
    <n v="49.1"/>
    <n v="0.4"/>
    <n v="1.2"/>
    <n v="4.4000000000000004"/>
    <n v="2786.1"/>
    <n v="464.8"/>
    <n v="0.9"/>
    <n v="50.2"/>
    <n v="161.9"/>
    <n v="1.6"/>
    <n v="0.6"/>
    <n v="0.9"/>
    <n v="4.8"/>
    <n v="1.7"/>
    <n v="1.5"/>
    <n v="7.5"/>
    <n v="4120.5"/>
    <n v="6.1"/>
    <n v="12.1"/>
    <n v="32.700000000000003"/>
    <n v="59.4"/>
    <n v="3.2"/>
    <n v="3.8"/>
    <n v="0.8"/>
    <n v="0.7"/>
    <n v="41.3"/>
    <n v="34.799999999999997"/>
    <n v="2.1"/>
    <n v="1.3"/>
    <n v="42.3"/>
    <n v="26.1"/>
    <n v="0"/>
    <n v="52.7"/>
    <n v="0"/>
    <n v="29.1"/>
    <n v="17.399999999999999"/>
    <n v="-12.1"/>
    <n v="1.8"/>
    <n v="0.5"/>
    <n v="815.1"/>
    <n v="-7839.4"/>
  </r>
  <r>
    <x v="1"/>
    <s v="BEL: Belgium"/>
    <n v="9.6999999999999993"/>
    <n v="6"/>
    <n v="2.5"/>
    <n v="1.1000000000000001"/>
    <n v="37.9"/>
    <n v="0.8"/>
    <n v="1"/>
    <n v="4.3"/>
    <n v="10109.9"/>
    <n v="417"/>
    <n v="1.5"/>
    <n v="17.2"/>
    <n v="170.9"/>
    <n v="2.4"/>
    <n v="0.4"/>
    <n v="0.4"/>
    <n v="1.8"/>
    <n v="1.2"/>
    <n v="1"/>
    <n v="4.2"/>
    <n v="888.7"/>
    <n v="53.1"/>
    <n v="53.8"/>
    <n v="67.2"/>
    <n v="23.5"/>
    <n v="2.1"/>
    <n v="4.2"/>
    <n v="1.8"/>
    <n v="3.4"/>
    <n v="19.3"/>
    <n v="49.5"/>
    <n v="14.3"/>
    <n v="2.2000000000000002"/>
    <n v="49.6"/>
    <n v="24.4"/>
    <n v="0"/>
    <n v="120.1"/>
    <n v="0"/>
    <n v="31.7"/>
    <n v="6.8"/>
    <n v="0.4"/>
    <n v="3.3"/>
    <n v="0"/>
    <n v="137.5"/>
    <n v="-12184.7"/>
  </r>
  <r>
    <x v="1"/>
    <s v="CZE: Czechia"/>
    <n v="16.899999999999999"/>
    <n v="90.5"/>
    <n v="3"/>
    <n v="12.4"/>
    <n v="29.4"/>
    <n v="2.1"/>
    <n v="1.4"/>
    <n v="8.4"/>
    <n v="1935.9"/>
    <n v="205.8"/>
    <n v="38.6"/>
    <n v="39.6"/>
    <n v="423.3"/>
    <n v="5.9"/>
    <n v="5.0999999999999996"/>
    <n v="2.4"/>
    <n v="14.5"/>
    <n v="8.1"/>
    <n v="1.8"/>
    <n v="3.4"/>
    <n v="2101.1999999999998"/>
    <n v="15.7"/>
    <n v="21.3"/>
    <n v="14.6"/>
    <n v="3.6"/>
    <n v="0.7"/>
    <n v="1"/>
    <n v="1.4"/>
    <n v="2.4"/>
    <n v="35.299999999999997"/>
    <n v="10"/>
    <n v="8.1999999999999993"/>
    <n v="6.8"/>
    <n v="5.3"/>
    <n v="3.2"/>
    <n v="0"/>
    <n v="176.7"/>
    <n v="0"/>
    <n v="7.8"/>
    <n v="15"/>
    <n v="4.5"/>
    <n v="1"/>
    <n v="3.8"/>
    <n v="479.1"/>
    <n v="-3797.5"/>
  </r>
  <r>
    <x v="1"/>
    <s v="DNK: Denmark"/>
    <n v="25.8"/>
    <n v="95.8"/>
    <n v="1.1000000000000001"/>
    <n v="13.8"/>
    <n v="67.2"/>
    <n v="0.6"/>
    <n v="0.7"/>
    <n v="2.8"/>
    <n v="2415.1"/>
    <n v="238.8"/>
    <n v="1.3"/>
    <n v="4.0999999999999996"/>
    <n v="12.9"/>
    <n v="2.2000000000000002"/>
    <n v="0.6"/>
    <n v="0.8"/>
    <n v="9"/>
    <n v="0.3"/>
    <n v="1"/>
    <n v="4.3"/>
    <n v="1038.3"/>
    <n v="53.3"/>
    <n v="11.3"/>
    <n v="96.4"/>
    <n v="34.299999999999997"/>
    <n v="2.2000000000000002"/>
    <n v="5.7"/>
    <n v="1.8"/>
    <n v="3"/>
    <n v="55.3"/>
    <n v="45.8"/>
    <n v="8.5"/>
    <n v="5.4"/>
    <n v="41.8"/>
    <n v="39.799999999999997"/>
    <n v="0"/>
    <n v="78.3"/>
    <n v="0"/>
    <n v="13.6"/>
    <n v="54.2"/>
    <n v="44.4"/>
    <n v="2.6"/>
    <n v="0"/>
    <n v="2046.1"/>
    <n v="-2258.8000000000002"/>
  </r>
  <r>
    <x v="1"/>
    <s v="EST: Estonia"/>
    <n v="5.2"/>
    <n v="18.600000000000001"/>
    <n v="0.4"/>
    <n v="0.2"/>
    <n v="5"/>
    <n v="0.2"/>
    <n v="0.9"/>
    <n v="0.5"/>
    <n v="87.5"/>
    <n v="22.1"/>
    <n v="0.2"/>
    <n v="4.2"/>
    <n v="0.8"/>
    <n v="0.7"/>
    <n v="0.5"/>
    <n v="0.2"/>
    <n v="0.3"/>
    <n v="0.2"/>
    <n v="0.2"/>
    <n v="1"/>
    <n v="188.1"/>
    <n v="2.1"/>
    <n v="1.6"/>
    <n v="8.8000000000000007"/>
    <n v="3.4"/>
    <n v="0.2"/>
    <n v="0.5"/>
    <n v="0.1"/>
    <n v="0.1"/>
    <n v="3.1"/>
    <n v="3.4"/>
    <n v="0.6"/>
    <n v="0.3"/>
    <n v="2.7"/>
    <n v="4.8"/>
    <n v="0"/>
    <n v="16.3"/>
    <n v="0.1"/>
    <n v="0.5"/>
    <n v="3.9"/>
    <n v="0"/>
    <n v="0.8"/>
    <n v="0.3"/>
    <n v="68.5"/>
    <n v="-161.6"/>
  </r>
  <r>
    <x v="1"/>
    <s v="FIN: Finland"/>
    <n v="4.2"/>
    <n v="1.5"/>
    <n v="2.2999999999999998"/>
    <n v="3.5"/>
    <n v="14.5"/>
    <n v="0.7"/>
    <n v="2.4"/>
    <n v="40.200000000000003"/>
    <n v="2181.6999999999998"/>
    <n v="120.6"/>
    <n v="5.7"/>
    <n v="13.7"/>
    <n v="100.8"/>
    <n v="3.5"/>
    <n v="0.7"/>
    <n v="0.5"/>
    <n v="8.6"/>
    <n v="0.1"/>
    <n v="1.7"/>
    <n v="2.2000000000000002"/>
    <n v="596.4"/>
    <n v="7"/>
    <n v="3.3"/>
    <n v="18.100000000000001"/>
    <n v="13.2"/>
    <n v="1"/>
    <n v="1"/>
    <n v="0.6"/>
    <n v="0.6"/>
    <n v="15.7"/>
    <n v="9.5"/>
    <n v="3.3"/>
    <n v="0.9"/>
    <n v="15.4"/>
    <n v="14.1"/>
    <n v="0"/>
    <n v="22.6"/>
    <n v="0"/>
    <n v="3.5"/>
    <n v="4.5"/>
    <n v="0.4"/>
    <n v="1.8"/>
    <n v="0"/>
    <n v="0.3"/>
    <n v="-3185.7"/>
  </r>
  <r>
    <x v="1"/>
    <s v="FRA: France"/>
    <n v="81.2"/>
    <n v="4"/>
    <n v="34.4"/>
    <n v="1"/>
    <n v="152"/>
    <n v="0.8"/>
    <n v="1.3"/>
    <n v="12.9"/>
    <n v="18180.7"/>
    <n v="1395.6"/>
    <n v="7.4"/>
    <n v="23.5"/>
    <n v="292.39999999999998"/>
    <n v="3.1"/>
    <n v="0.7"/>
    <n v="1.1000000000000001"/>
    <n v="7.4"/>
    <n v="3.1"/>
    <n v="31.7"/>
    <n v="39.5"/>
    <n v="10239.9"/>
    <n v="176.6"/>
    <n v="103.5"/>
    <n v="123.7"/>
    <n v="158.30000000000001"/>
    <n v="13.2"/>
    <n v="18.600000000000001"/>
    <n v="2"/>
    <n v="6.1"/>
    <n v="114.8"/>
    <n v="218.2"/>
    <n v="22.5"/>
    <n v="10.3"/>
    <n v="147.69999999999999"/>
    <n v="158.6"/>
    <n v="0"/>
    <n v="220.2"/>
    <n v="0"/>
    <n v="325.3"/>
    <n v="15.3"/>
    <n v="6.6"/>
    <n v="13.7"/>
    <n v="0"/>
    <n v="220.4"/>
    <n v="-32328.9"/>
  </r>
  <r>
    <x v="1"/>
    <s v="DEU: Germany"/>
    <n v="101"/>
    <n v="95.9"/>
    <n v="21.9"/>
    <n v="19.8"/>
    <n v="171.1"/>
    <n v="20.399999999999999"/>
    <n v="25.1"/>
    <n v="179.3"/>
    <n v="23932.2"/>
    <n v="2886.8"/>
    <n v="187.3"/>
    <n v="341.7"/>
    <n v="1949.9"/>
    <n v="81.599999999999994"/>
    <n v="13.8"/>
    <n v="46"/>
    <n v="165.9"/>
    <n v="232"/>
    <n v="25.3"/>
    <n v="55"/>
    <n v="13757.5"/>
    <n v="171.1"/>
    <n v="302.39999999999998"/>
    <n v="608.5"/>
    <n v="118.2"/>
    <n v="15.2"/>
    <n v="29.8"/>
    <n v="15.5"/>
    <n v="55.7"/>
    <n v="240.3"/>
    <n v="231.6"/>
    <n v="154.69999999999999"/>
    <n v="115"/>
    <n v="224.5"/>
    <n v="194.6"/>
    <n v="0"/>
    <n v="15534"/>
    <n v="0"/>
    <n v="150.80000000000001"/>
    <n v="290"/>
    <n v="-13.7"/>
    <n v="20.6"/>
    <n v="4.4000000000000004"/>
    <n v="853.2"/>
    <n v="-58851.9"/>
  </r>
  <r>
    <x v="1"/>
    <s v="GRC: Greece"/>
    <n v="4.7"/>
    <n v="8.6"/>
    <n v="0.7"/>
    <n v="1.4"/>
    <n v="27.5"/>
    <n v="0.2"/>
    <n v="0.1"/>
    <n v="0.7"/>
    <n v="7755.9"/>
    <n v="56.1"/>
    <n v="0.3"/>
    <n v="7.9"/>
    <n v="38.200000000000003"/>
    <n v="0.2"/>
    <n v="0"/>
    <n v="0.1"/>
    <n v="0.2"/>
    <n v="0"/>
    <n v="0.2"/>
    <n v="0.6"/>
    <n v="615.79999999999995"/>
    <n v="2.1"/>
    <n v="7.2"/>
    <n v="24.8"/>
    <n v="75.7"/>
    <n v="1.1000000000000001"/>
    <n v="4.8"/>
    <n v="0.1"/>
    <n v="0.4"/>
    <n v="9"/>
    <n v="22.1"/>
    <n v="2"/>
    <n v="0.4"/>
    <n v="15.1"/>
    <n v="25.2"/>
    <n v="0"/>
    <n v="34.4"/>
    <n v="0"/>
    <n v="1.3"/>
    <n v="4"/>
    <n v="0"/>
    <n v="1.4"/>
    <n v="0"/>
    <n v="3.5"/>
    <n v="-8589.7000000000007"/>
  </r>
  <r>
    <x v="1"/>
    <s v="HUN: Hungary"/>
    <n v="13.9"/>
    <n v="9.4"/>
    <n v="1"/>
    <n v="8.9"/>
    <n v="38.5"/>
    <n v="0.1"/>
    <n v="0.2"/>
    <n v="1.5"/>
    <n v="2081.9"/>
    <n v="265"/>
    <n v="1.5"/>
    <n v="33.5"/>
    <n v="83.2"/>
    <n v="5.7"/>
    <n v="0.8"/>
    <n v="0.4"/>
    <n v="1.8"/>
    <n v="2.6"/>
    <n v="0.4"/>
    <n v="1.8"/>
    <n v="828.8"/>
    <n v="5.9"/>
    <n v="4.5999999999999996"/>
    <n v="11.2"/>
    <n v="32.4"/>
    <n v="1.8"/>
    <n v="1.8"/>
    <n v="0.2"/>
    <n v="0.3"/>
    <n v="18.5"/>
    <n v="16.2"/>
    <n v="2.8"/>
    <n v="2.2000000000000002"/>
    <n v="19.8"/>
    <n v="26.9"/>
    <n v="0"/>
    <n v="49.1"/>
    <n v="0"/>
    <n v="7.3"/>
    <n v="30.6"/>
    <n v="0"/>
    <n v="0.6"/>
    <n v="0.9"/>
    <n v="29.1"/>
    <n v="-3546.9"/>
  </r>
  <r>
    <x v="1"/>
    <s v="IRL: Ireland"/>
    <n v="60.2"/>
    <n v="9.6999999999999993"/>
    <n v="21"/>
    <n v="2.2000000000000002"/>
    <n v="97"/>
    <n v="0.1"/>
    <n v="0.5"/>
    <n v="1.3"/>
    <n v="1473.1"/>
    <n v="192.7"/>
    <n v="2.7"/>
    <n v="3"/>
    <n v="6.1"/>
    <n v="0.2"/>
    <n v="1.3"/>
    <n v="0.1"/>
    <n v="1.8"/>
    <n v="0.1"/>
    <n v="0.2"/>
    <n v="15.5"/>
    <n v="826.4"/>
    <n v="53"/>
    <n v="1.9"/>
    <n v="6.6"/>
    <n v="15.9"/>
    <n v="2.5"/>
    <n v="1.4"/>
    <n v="4.8"/>
    <n v="0.8"/>
    <n v="6.6"/>
    <n v="15.1"/>
    <n v="3.4"/>
    <n v="1"/>
    <n v="23.4"/>
    <n v="6.2"/>
    <n v="0"/>
    <n v="161"/>
    <n v="0"/>
    <n v="65.900000000000006"/>
    <n v="6.8"/>
    <n v="0.7"/>
    <n v="4.5"/>
    <n v="0"/>
    <n v="33.6"/>
    <n v="-3035.4"/>
  </r>
  <r>
    <x v="1"/>
    <s v="ITA: Italy"/>
    <n v="15.3"/>
    <n v="971.7"/>
    <n v="1"/>
    <n v="21.3"/>
    <n v="465.2"/>
    <n v="19"/>
    <n v="3.6"/>
    <n v="19.5"/>
    <n v="28004.1"/>
    <n v="3173"/>
    <n v="11.8"/>
    <n v="44.8"/>
    <n v="979.2"/>
    <n v="17.399999999999999"/>
    <n v="7.7"/>
    <n v="11.1"/>
    <n v="55.2"/>
    <n v="11.9"/>
    <n v="40.6"/>
    <n v="43.5"/>
    <n v="19694.900000000001"/>
    <n v="113.1"/>
    <n v="83.3"/>
    <n v="105.2"/>
    <n v="452"/>
    <n v="19.100000000000001"/>
    <n v="36.4"/>
    <n v="14.5"/>
    <n v="9"/>
    <n v="132.5"/>
    <n v="310.39999999999998"/>
    <n v="16.2"/>
    <n v="4.4000000000000004"/>
    <n v="361.2"/>
    <n v="429.7"/>
    <n v="0"/>
    <n v="188.3"/>
    <n v="0.2"/>
    <n v="289.39999999999998"/>
    <n v="422.8"/>
    <n v="9.6999999999999993"/>
    <n v="7.3"/>
    <n v="1.8"/>
    <n v="658.4"/>
    <n v="-48389.8"/>
  </r>
  <r>
    <x v="1"/>
    <s v="LVA: Latvia"/>
    <n v="1"/>
    <n v="5.7"/>
    <n v="0.1"/>
    <n v="2.5"/>
    <n v="5"/>
    <n v="0"/>
    <n v="0.1"/>
    <n v="0"/>
    <n v="0"/>
    <n v="13.1"/>
    <n v="0"/>
    <n v="0.1"/>
    <n v="2.5"/>
    <n v="0.1"/>
    <n v="0"/>
    <n v="0"/>
    <n v="0"/>
    <n v="0"/>
    <n v="0.2"/>
    <n v="0.4"/>
    <n v="293"/>
    <n v="0.7"/>
    <n v="0.4"/>
    <n v="3.7"/>
    <n v="2.9"/>
    <n v="0.2"/>
    <n v="0.6"/>
    <n v="0"/>
    <n v="0"/>
    <n v="2.9"/>
    <n v="3.2"/>
    <n v="0.2"/>
    <n v="0.1"/>
    <n v="1.9"/>
    <n v="3.5"/>
    <n v="0"/>
    <n v="6.2"/>
    <n v="0"/>
    <n v="0"/>
    <n v="1"/>
    <n v="0.1"/>
    <n v="0.5"/>
    <n v="0"/>
    <n v="9.4"/>
    <n v="-257"/>
  </r>
  <r>
    <x v="1"/>
    <s v="LTU: Lithuania"/>
    <n v="3.4"/>
    <n v="6"/>
    <n v="1.1000000000000001"/>
    <n v="3"/>
    <n v="16.3"/>
    <n v="0.2"/>
    <n v="0.3"/>
    <n v="0.4"/>
    <n v="2164.4"/>
    <n v="140.69999999999999"/>
    <n v="7.7"/>
    <n v="10.199999999999999"/>
    <n v="1.5"/>
    <n v="0.2"/>
    <n v="0.1"/>
    <n v="0.1"/>
    <n v="0.2"/>
    <n v="0"/>
    <n v="0.2"/>
    <n v="2.7"/>
    <n v="480.7"/>
    <n v="7.7"/>
    <n v="2.1"/>
    <n v="8.1999999999999993"/>
    <n v="4.7"/>
    <n v="0.6"/>
    <n v="1.1000000000000001"/>
    <n v="0.1"/>
    <n v="0.1"/>
    <n v="12"/>
    <n v="10.4"/>
    <n v="0.8"/>
    <n v="0.2"/>
    <n v="8.9"/>
    <n v="11.5"/>
    <n v="0"/>
    <n v="18.399999999999999"/>
    <n v="0"/>
    <n v="0.9"/>
    <n v="1.7"/>
    <n v="0.3"/>
    <n v="0.7"/>
    <n v="0.1"/>
    <n v="8.1999999999999993"/>
    <n v="-2890.7"/>
  </r>
  <r>
    <x v="1"/>
    <s v="LUX: Luxembourg"/>
    <n v="0.2"/>
    <n v="0.2"/>
    <n v="0.1"/>
    <n v="0.1"/>
    <n v="0.3"/>
    <n v="0.1"/>
    <n v="0"/>
    <n v="0.1"/>
    <n v="78.599999999999994"/>
    <n v="1.7"/>
    <n v="0.5"/>
    <n v="0.5"/>
    <n v="2.8"/>
    <n v="0.1"/>
    <n v="0"/>
    <n v="0"/>
    <n v="0.3"/>
    <n v="0.1"/>
    <n v="0"/>
    <n v="0"/>
    <n v="14"/>
    <n v="0.7"/>
    <n v="1.8"/>
    <n v="0.8"/>
    <n v="0.4"/>
    <n v="0.1"/>
    <n v="0.2"/>
    <n v="0.6"/>
    <n v="1.5"/>
    <n v="1"/>
    <n v="1.5"/>
    <n v="0.2"/>
    <n v="0.1"/>
    <n v="0.2"/>
    <n v="0.3"/>
    <n v="0"/>
    <n v="6.6"/>
    <n v="0"/>
    <n v="1"/>
    <n v="11.9"/>
    <n v="0.4"/>
    <n v="0.2"/>
    <n v="0"/>
    <n v="0"/>
    <n v="-105"/>
  </r>
  <r>
    <x v="1"/>
    <s v="NLD: Netherlands"/>
    <n v="751.6"/>
    <n v="1451.2"/>
    <n v="73.8"/>
    <n v="0"/>
    <n v="396.3"/>
    <n v="3.7"/>
    <n v="14.7"/>
    <n v="112.5"/>
    <n v="16470.5"/>
    <n v="2581.4"/>
    <n v="35.6"/>
    <n v="167.4"/>
    <n v="294.10000000000002"/>
    <n v="43.7"/>
    <n v="21.7"/>
    <n v="14.4"/>
    <n v="30.4"/>
    <n v="32.299999999999997"/>
    <n v="20.6"/>
    <n v="23.1"/>
    <n v="3488.6"/>
    <n v="69.099999999999994"/>
    <n v="418"/>
    <n v="268.2"/>
    <n v="275.3"/>
    <n v="7"/>
    <n v="14.8"/>
    <n v="4.4000000000000004"/>
    <n v="71.5"/>
    <n v="145.19999999999999"/>
    <n v="160.9"/>
    <n v="168.8"/>
    <n v="296.8"/>
    <n v="191"/>
    <n v="323.89999999999998"/>
    <n v="0"/>
    <n v="4299.3"/>
    <n v="0"/>
    <n v="68.400000000000006"/>
    <n v="17.7"/>
    <n v="224.2"/>
    <n v="4.9000000000000004"/>
    <n v="0.3"/>
    <n v="11938.7"/>
    <n v="-26655.9"/>
  </r>
  <r>
    <x v="1"/>
    <s v="POL: Poland"/>
    <n v="102.4"/>
    <n v="411.3"/>
    <n v="24.7"/>
    <n v="17"/>
    <n v="81.099999999999994"/>
    <n v="6.7"/>
    <n v="12.7"/>
    <n v="48.2"/>
    <n v="5290.3"/>
    <n v="274.89999999999998"/>
    <n v="34"/>
    <n v="192.4"/>
    <n v="751.9"/>
    <n v="20.3"/>
    <n v="3.5"/>
    <n v="7.6"/>
    <n v="20.7"/>
    <n v="19.5"/>
    <n v="2.5"/>
    <n v="21.5"/>
    <n v="3539.3"/>
    <n v="66.5"/>
    <n v="92.2"/>
    <n v="120.1"/>
    <n v="14.3"/>
    <n v="3.6"/>
    <n v="4.2"/>
    <n v="2.2000000000000002"/>
    <n v="12.6"/>
    <n v="42.1"/>
    <n v="32.4"/>
    <n v="22.2"/>
    <n v="43.5"/>
    <n v="45.6"/>
    <n v="28.9"/>
    <n v="0"/>
    <n v="1467.3"/>
    <n v="0"/>
    <n v="53.9"/>
    <n v="140"/>
    <n v="5.7"/>
    <n v="4.0999999999999996"/>
    <n v="1.7"/>
    <n v="756.4"/>
    <n v="-7119.2"/>
  </r>
  <r>
    <x v="1"/>
    <s v="PRT: Portugal"/>
    <n v="5.0999999999999996"/>
    <n v="24.8"/>
    <n v="0.8"/>
    <n v="2.6"/>
    <n v="39.6"/>
    <n v="0.5"/>
    <n v="0.2"/>
    <n v="1.2"/>
    <n v="4734.3999999999996"/>
    <n v="174.1"/>
    <n v="0.3"/>
    <n v="9.5"/>
    <n v="64.099999999999994"/>
    <n v="0.3"/>
    <n v="0"/>
    <n v="0.1"/>
    <n v="0.4"/>
    <n v="0.2"/>
    <n v="0.8"/>
    <n v="2"/>
    <n v="1665.4"/>
    <n v="2.8"/>
    <n v="2.2999999999999998"/>
    <n v="14.4"/>
    <n v="49.1"/>
    <n v="1.9"/>
    <n v="2.9"/>
    <n v="0.1"/>
    <n v="0.2"/>
    <n v="11"/>
    <n v="17.600000000000001"/>
    <n v="0.9"/>
    <n v="0.2"/>
    <n v="35.200000000000003"/>
    <n v="15.1"/>
    <n v="0"/>
    <n v="17.7"/>
    <n v="0"/>
    <n v="1.3"/>
    <n v="2"/>
    <n v="3.7"/>
    <n v="1.1000000000000001"/>
    <n v="0"/>
    <n v="148"/>
    <n v="-6703.7"/>
  </r>
  <r>
    <x v="1"/>
    <s v="SVK: Slovak Republic"/>
    <n v="1.8"/>
    <n v="5.8"/>
    <n v="0.1"/>
    <n v="5.2"/>
    <n v="6.7"/>
    <n v="0.1"/>
    <n v="0.3"/>
    <n v="1.5"/>
    <n v="1689.7"/>
    <n v="73.2"/>
    <n v="0.5"/>
    <n v="4.0999999999999996"/>
    <n v="88.5"/>
    <n v="0.9"/>
    <n v="0.3"/>
    <n v="0.2"/>
    <n v="1.5"/>
    <n v="0.8"/>
    <n v="0.2"/>
    <n v="1.8"/>
    <n v="1390.7"/>
    <n v="2.2000000000000002"/>
    <n v="14"/>
    <n v="32.1"/>
    <n v="6.1"/>
    <n v="0.6"/>
    <n v="1.1000000000000001"/>
    <n v="0.1"/>
    <n v="0.1"/>
    <n v="10.1"/>
    <n v="19.2"/>
    <n v="0.8"/>
    <n v="0.8"/>
    <n v="5.3"/>
    <n v="9.1999999999999993"/>
    <n v="0"/>
    <n v="74.5"/>
    <n v="0"/>
    <n v="1.2"/>
    <n v="4"/>
    <n v="1.3"/>
    <n v="1.2"/>
    <n v="0.7"/>
    <n v="86.5"/>
    <n v="-3382.6"/>
  </r>
  <r>
    <x v="1"/>
    <s v="SVN: Slovenia"/>
    <n v="0.2"/>
    <n v="2.8"/>
    <n v="0.1"/>
    <n v="1.3"/>
    <n v="1.8"/>
    <n v="0.2"/>
    <n v="0.4"/>
    <n v="2.7"/>
    <n v="2.1"/>
    <n v="29.5"/>
    <n v="2.9"/>
    <n v="4.5"/>
    <n v="20.2"/>
    <n v="1"/>
    <n v="0"/>
    <n v="0.7"/>
    <n v="0.6"/>
    <n v="2"/>
    <n v="0"/>
    <n v="0.6"/>
    <n v="155.6"/>
    <n v="1.6"/>
    <n v="5.2"/>
    <n v="11.7"/>
    <n v="2.5"/>
    <n v="0.2"/>
    <n v="0.4"/>
    <n v="0"/>
    <n v="0.1"/>
    <n v="1"/>
    <n v="2.8"/>
    <n v="0.1"/>
    <n v="1.4"/>
    <n v="3"/>
    <n v="3.3"/>
    <n v="0"/>
    <n v="8.9"/>
    <n v="0"/>
    <n v="0.3"/>
    <n v="1.5"/>
    <n v="-0.3"/>
    <n v="0.1"/>
    <n v="0.1"/>
    <n v="20.9"/>
    <n v="-230.3"/>
  </r>
  <r>
    <x v="1"/>
    <s v="ESP: Spain"/>
    <n v="21.3"/>
    <n v="26.7"/>
    <n v="9"/>
    <n v="9.3000000000000007"/>
    <n v="215.4"/>
    <n v="0.7"/>
    <n v="0.5"/>
    <n v="6.9"/>
    <n v="19434.3"/>
    <n v="1461.3"/>
    <n v="2"/>
    <n v="32"/>
    <n v="479.5"/>
    <n v="1.6"/>
    <n v="0.3"/>
    <n v="0.9"/>
    <n v="3"/>
    <n v="2.7"/>
    <n v="10.5"/>
    <n v="12.6"/>
    <n v="9777.7000000000007"/>
    <n v="40"/>
    <n v="12.2"/>
    <n v="51.2"/>
    <n v="177.6"/>
    <n v="7.5"/>
    <n v="13.9"/>
    <n v="0.9"/>
    <n v="1.9"/>
    <n v="32.1"/>
    <n v="85.4"/>
    <n v="6.4"/>
    <n v="3.7"/>
    <n v="103.2"/>
    <n v="112"/>
    <n v="0"/>
    <n v="113.4"/>
    <n v="0"/>
    <n v="27.9"/>
    <n v="26.8"/>
    <n v="-4.0999999999999996"/>
    <n v="11.4"/>
    <n v="1.1000000000000001"/>
    <n v="246.2"/>
    <n v="-31745.1"/>
  </r>
  <r>
    <x v="1"/>
    <s v="SWE: Sweden"/>
    <n v="7.4"/>
    <n v="7.7"/>
    <n v="6"/>
    <n v="3.9"/>
    <n v="30"/>
    <n v="0.1"/>
    <n v="1.4"/>
    <n v="10.3"/>
    <n v="4526.8"/>
    <n v="212.3"/>
    <n v="1"/>
    <n v="9.6"/>
    <n v="155.19999999999999"/>
    <n v="1.9"/>
    <n v="0.6"/>
    <n v="1"/>
    <n v="7.6"/>
    <n v="3"/>
    <n v="2.2000000000000002"/>
    <n v="3.6"/>
    <n v="1071"/>
    <n v="15.2"/>
    <n v="41.7"/>
    <n v="48.8"/>
    <n v="34.200000000000003"/>
    <n v="3.4"/>
    <n v="5.9"/>
    <n v="2"/>
    <n v="1.1000000000000001"/>
    <n v="67.7"/>
    <n v="35.1"/>
    <n v="4.8"/>
    <n v="2.7"/>
    <n v="45.8"/>
    <n v="39.799999999999997"/>
    <n v="0"/>
    <n v="37.299999999999997"/>
    <n v="0"/>
    <n v="20.5"/>
    <n v="33.200000000000003"/>
    <n v="2.2000000000000002"/>
    <n v="9.3000000000000007"/>
    <n v="0"/>
    <n v="25.6"/>
    <n v="-6263.5"/>
  </r>
  <r>
    <x v="1"/>
    <s v="CHE: Switzerland"/>
    <n v="3.6"/>
    <n v="4.3"/>
    <n v="0.5"/>
    <n v="0.2"/>
    <n v="9"/>
    <n v="0.3"/>
    <n v="0.7"/>
    <n v="3.2"/>
    <n v="2355.1999999999998"/>
    <n v="41.2"/>
    <n v="3.4"/>
    <n v="5.5"/>
    <n v="4.7"/>
    <n v="2.4"/>
    <n v="3.2"/>
    <n v="3"/>
    <n v="5.2"/>
    <n v="0.3"/>
    <n v="0.6"/>
    <n v="1.8"/>
    <n v="1013.8"/>
    <n v="6.9"/>
    <n v="33.6"/>
    <n v="28.4"/>
    <n v="11.5"/>
    <n v="0.7"/>
    <n v="2"/>
    <n v="1.1000000000000001"/>
    <n v="5.2"/>
    <n v="5.5"/>
    <n v="18.3"/>
    <n v="8.6"/>
    <n v="1.5"/>
    <n v="7.7"/>
    <n v="10.4"/>
    <n v="0"/>
    <n v="75.099999999999994"/>
    <n v="0"/>
    <n v="4.4000000000000004"/>
    <n v="204.1"/>
    <n v="-5.5"/>
    <n v="5"/>
    <n v="0"/>
    <n v="0.1"/>
    <n v="-3293.4"/>
  </r>
  <r>
    <x v="1"/>
    <s v="BGR: Bulgaria"/>
    <n v="26.2"/>
    <n v="17.100000000000001"/>
    <n v="0.7"/>
    <n v="3"/>
    <n v="17.899999999999999"/>
    <n v="3"/>
    <n v="0.1"/>
    <n v="5.5"/>
    <n v="1598.7"/>
    <n v="75.7"/>
    <n v="9.6999999999999993"/>
    <n v="46.7"/>
    <n v="103.6"/>
    <n v="0.4"/>
    <n v="0.1"/>
    <n v="2.1"/>
    <n v="2.2000000000000002"/>
    <n v="0.1"/>
    <n v="0.3"/>
    <n v="1.3"/>
    <n v="761.1"/>
    <n v="8.5"/>
    <n v="2.5"/>
    <n v="11"/>
    <n v="6.4"/>
    <n v="0.7"/>
    <n v="1.7"/>
    <n v="0.2"/>
    <n v="0.2"/>
    <n v="9"/>
    <n v="12.1"/>
    <n v="2.1"/>
    <n v="2.4"/>
    <n v="6.6"/>
    <n v="23.8"/>
    <n v="0"/>
    <n v="74"/>
    <n v="0"/>
    <n v="0.5"/>
    <n v="6.8"/>
    <n v="0.2"/>
    <n v="0.3"/>
    <n v="0.6"/>
    <n v="28.8"/>
    <n v="-2343.5"/>
  </r>
  <r>
    <x v="1"/>
    <s v="CYP: Cyprus"/>
    <n v="0.5"/>
    <n v="1.5"/>
    <n v="0.1"/>
    <n v="0.8"/>
    <n v="2"/>
    <n v="0"/>
    <n v="0"/>
    <n v="0.1"/>
    <n v="1.9"/>
    <n v="2.7"/>
    <n v="0"/>
    <n v="0.3"/>
    <n v="0.2"/>
    <n v="0"/>
    <n v="0"/>
    <n v="0"/>
    <n v="0"/>
    <n v="0"/>
    <n v="0"/>
    <n v="0.3"/>
    <n v="102.4"/>
    <n v="0.9"/>
    <n v="1.6"/>
    <n v="4.7"/>
    <n v="3.9"/>
    <n v="0.4"/>
    <n v="0.3"/>
    <n v="0.2"/>
    <n v="0.5"/>
    <n v="1"/>
    <n v="1.8"/>
    <n v="0.1"/>
    <n v="0.1"/>
    <n v="1.1000000000000001"/>
    <n v="2.1"/>
    <n v="0"/>
    <n v="3.4"/>
    <n v="0"/>
    <n v="0.1"/>
    <n v="0.1"/>
    <n v="0.1"/>
    <n v="1.1000000000000001"/>
    <n v="0"/>
    <n v="0"/>
    <n v="-105.4"/>
  </r>
  <r>
    <x v="1"/>
    <s v="HRV: Croatia"/>
    <n v="56.3"/>
    <n v="674"/>
    <n v="2.5"/>
    <n v="81.7"/>
    <n v="74.900000000000006"/>
    <n v="3.4"/>
    <n v="6.5"/>
    <n v="18.2"/>
    <n v="19.5"/>
    <n v="184.7"/>
    <n v="19.8"/>
    <n v="56.8"/>
    <n v="25.3"/>
    <n v="9.3000000000000007"/>
    <n v="0.8"/>
    <n v="5.4"/>
    <n v="5.3"/>
    <n v="1.5"/>
    <n v="7.4"/>
    <n v="8.5"/>
    <n v="1262.8"/>
    <n v="24.7"/>
    <n v="67.3"/>
    <n v="95.9"/>
    <n v="82.1"/>
    <n v="2.4"/>
    <n v="7.2"/>
    <n v="0.7"/>
    <n v="5.5"/>
    <n v="19.7"/>
    <n v="53.1"/>
    <n v="35.9"/>
    <n v="22.8"/>
    <n v="22.6"/>
    <n v="84.9"/>
    <n v="0"/>
    <n v="10.6"/>
    <n v="0"/>
    <n v="26.8"/>
    <n v="26.9"/>
    <n v="4.3"/>
    <n v="0.1"/>
    <n v="0"/>
    <n v="78.099999999999994"/>
    <n v="-930"/>
  </r>
  <r>
    <x v="1"/>
    <s v="MLT: Malta"/>
    <n v="0.2"/>
    <n v="0.5"/>
    <n v="0"/>
    <n v="0.2"/>
    <n v="0.2"/>
    <n v="0"/>
    <n v="0"/>
    <n v="0"/>
    <n v="0"/>
    <n v="0.3"/>
    <n v="0"/>
    <n v="0"/>
    <n v="0"/>
    <n v="0"/>
    <n v="0.1"/>
    <n v="0"/>
    <n v="0"/>
    <n v="0"/>
    <n v="0"/>
    <n v="0.1"/>
    <n v="19.2"/>
    <n v="0.2"/>
    <n v="0.1"/>
    <n v="0.2"/>
    <n v="0.5"/>
    <n v="0"/>
    <n v="0.1"/>
    <n v="0"/>
    <n v="0.2"/>
    <n v="0"/>
    <n v="0.4"/>
    <n v="0"/>
    <n v="0"/>
    <n v="0.2"/>
    <n v="3.9"/>
    <n v="0"/>
    <n v="0.4"/>
    <n v="0"/>
    <n v="0.1"/>
    <n v="0.2"/>
    <n v="0"/>
    <n v="0.2"/>
    <n v="0"/>
    <n v="0"/>
    <n v="-2.8"/>
  </r>
  <r>
    <x v="1"/>
    <s v="ROU: Romania"/>
    <n v="5"/>
    <n v="126"/>
    <n v="0.6"/>
    <n v="22.9"/>
    <n v="25.1"/>
    <n v="0.3"/>
    <n v="0.3"/>
    <n v="0.9"/>
    <n v="2466.1999999999998"/>
    <n v="76.8"/>
    <n v="0.5"/>
    <n v="2"/>
    <n v="39.200000000000003"/>
    <n v="0.3"/>
    <n v="0.1"/>
    <n v="0.3"/>
    <n v="0.7"/>
    <n v="0.7"/>
    <n v="2.4"/>
    <n v="2.2000000000000002"/>
    <n v="1624.8"/>
    <n v="6"/>
    <n v="5.4"/>
    <n v="20.3"/>
    <n v="8.9"/>
    <n v="0.9"/>
    <n v="3.4"/>
    <n v="0.3"/>
    <n v="0.2"/>
    <n v="9"/>
    <n v="24.7"/>
    <n v="0.5"/>
    <n v="5.9"/>
    <n v="18.600000000000001"/>
    <n v="29.6"/>
    <n v="0"/>
    <n v="26.7"/>
    <n v="0"/>
    <n v="2.4"/>
    <n v="8.5"/>
    <n v="0.3"/>
    <n v="0.8"/>
    <n v="0"/>
    <n v="24.5"/>
    <n v="-2054.1999999999998"/>
  </r>
  <r>
    <x v="2"/>
    <s v="AUT: Austria"/>
    <n v="7"/>
    <n v="0.4"/>
    <n v="30.1"/>
    <n v="0.2"/>
    <n v="6"/>
    <n v="0.4"/>
    <n v="2.8"/>
    <n v="10.1"/>
    <n v="14.9"/>
    <n v="122.6"/>
    <n v="2.2999999999999998"/>
    <n v="219.7"/>
    <n v="788.3"/>
    <n v="40.9"/>
    <n v="1.9"/>
    <n v="9.9"/>
    <n v="23.8"/>
    <n v="5"/>
    <n v="0.8"/>
    <n v="18.5"/>
    <n v="42.2"/>
    <n v="329.4"/>
    <n v="14.7"/>
    <n v="10.8"/>
    <n v="1.7"/>
    <n v="0.5"/>
    <n v="0.5"/>
    <n v="0.7"/>
    <n v="0.9"/>
    <n v="17.899999999999999"/>
    <n v="6.3"/>
    <n v="8.1999999999999993"/>
    <n v="1.3"/>
    <n v="1.9"/>
    <n v="1.1000000000000001"/>
    <n v="0"/>
    <n v="71.099999999999994"/>
    <n v="0"/>
    <n v="12.5"/>
    <n v="113.6"/>
    <n v="8.1999999999999993"/>
    <n v="0.6"/>
    <n v="3.3"/>
    <n v="263.60000000000002"/>
    <n v="-951.9"/>
  </r>
  <r>
    <x v="2"/>
    <s v="BEL: Belgium"/>
    <n v="0.6"/>
    <n v="0.3"/>
    <n v="26.1"/>
    <n v="0.2"/>
    <n v="14.3"/>
    <n v="1.4"/>
    <n v="0.4"/>
    <n v="16.8"/>
    <n v="24.7"/>
    <n v="449.2"/>
    <n v="3.1"/>
    <n v="496"/>
    <n v="1699.7"/>
    <n v="29.3"/>
    <n v="2.9"/>
    <n v="9.8000000000000007"/>
    <n v="11.5"/>
    <n v="6.5"/>
    <n v="1.3"/>
    <n v="19.600000000000001"/>
    <n v="13.9"/>
    <n v="1034.5"/>
    <n v="27.9"/>
    <n v="23.5"/>
    <n v="1.1000000000000001"/>
    <n v="0.3"/>
    <n v="0.5"/>
    <n v="0.3"/>
    <n v="0.6"/>
    <n v="23.1"/>
    <n v="14.5"/>
    <n v="15"/>
    <n v="0.3"/>
    <n v="2.6"/>
    <n v="1"/>
    <n v="0"/>
    <n v="74.900000000000006"/>
    <n v="0"/>
    <n v="4.3"/>
    <n v="3.2"/>
    <n v="-10"/>
    <n v="0.6"/>
    <n v="0"/>
    <n v="408"/>
    <n v="-3916.1"/>
  </r>
  <r>
    <x v="2"/>
    <s v="CZE: Czechia"/>
    <n v="8.8000000000000007"/>
    <n v="3.5"/>
    <n v="24.3"/>
    <n v="0.7"/>
    <n v="4.8"/>
    <n v="0.4"/>
    <n v="0.7"/>
    <n v="5.2"/>
    <n v="1.4"/>
    <n v="58.4"/>
    <n v="5.9"/>
    <n v="172.1"/>
    <n v="519.79999999999995"/>
    <n v="64.2"/>
    <n v="6.9"/>
    <n v="26.2"/>
    <n v="26.8"/>
    <n v="30.3"/>
    <n v="2.2000000000000002"/>
    <n v="11.2"/>
    <n v="28.2"/>
    <n v="205.1"/>
    <n v="4.3"/>
    <n v="7.4"/>
    <n v="0.7"/>
    <n v="0.2"/>
    <n v="0.2"/>
    <n v="0.3"/>
    <n v="0.5"/>
    <n v="10.4"/>
    <n v="4.9000000000000004"/>
    <n v="1"/>
    <n v="0.4"/>
    <n v="0.8"/>
    <n v="0.7"/>
    <n v="0"/>
    <n v="34.1"/>
    <n v="0"/>
    <n v="4.2"/>
    <n v="9.6"/>
    <n v="2.1"/>
    <n v="0.3"/>
    <n v="1.6"/>
    <n v="158.4"/>
    <n v="-667.2"/>
  </r>
  <r>
    <x v="2"/>
    <s v="DNK: Denmark"/>
    <n v="4"/>
    <n v="0.2"/>
    <n v="1.9"/>
    <n v="0.2"/>
    <n v="2.2999999999999998"/>
    <n v="0.1"/>
    <n v="0.1"/>
    <n v="0.9"/>
    <n v="0.1"/>
    <n v="17.100000000000001"/>
    <n v="0.5"/>
    <n v="37.200000000000003"/>
    <n v="13.8"/>
    <n v="4.2"/>
    <n v="0.3"/>
    <n v="0.6"/>
    <n v="6"/>
    <n v="0.2"/>
    <n v="0.1"/>
    <n v="0.7"/>
    <n v="5.9"/>
    <n v="96.5"/>
    <n v="0.8"/>
    <n v="1.3"/>
    <n v="0.2"/>
    <n v="0.1"/>
    <n v="0.1"/>
    <n v="0.1"/>
    <n v="0.1"/>
    <n v="4.7"/>
    <n v="1.6"/>
    <n v="2.1"/>
    <n v="0.6"/>
    <n v="0.4"/>
    <n v="0.2"/>
    <n v="0"/>
    <n v="65"/>
    <n v="0"/>
    <n v="2.1"/>
    <n v="1"/>
    <n v="1"/>
    <n v="0.5"/>
    <n v="0.1"/>
    <n v="120.2"/>
    <n v="-163.5"/>
  </r>
  <r>
    <x v="2"/>
    <s v="EST: Estonia"/>
    <n v="0.4"/>
    <n v="0.6"/>
    <n v="13.7"/>
    <n v="0"/>
    <n v="1.3"/>
    <n v="0.1"/>
    <n v="0.6"/>
    <n v="0.1"/>
    <n v="0"/>
    <n v="16.399999999999999"/>
    <n v="0.3"/>
    <n v="45.3"/>
    <n v="16"/>
    <n v="3.1"/>
    <n v="0.8"/>
    <n v="0.5"/>
    <n v="0.4"/>
    <n v="0.3"/>
    <n v="0.2"/>
    <n v="0.6"/>
    <n v="3"/>
    <n v="67.599999999999994"/>
    <n v="0.7"/>
    <n v="1.3"/>
    <n v="0.2"/>
    <n v="0"/>
    <n v="0"/>
    <n v="0"/>
    <n v="0"/>
    <n v="2.6"/>
    <n v="1"/>
    <n v="1.8"/>
    <n v="0.1"/>
    <n v="0.1"/>
    <n v="0.2"/>
    <n v="0"/>
    <n v="3.4"/>
    <n v="0"/>
    <n v="0.8"/>
    <n v="4.0999999999999996"/>
    <n v="0.3"/>
    <n v="0.2"/>
    <n v="0.3"/>
    <n v="45.1"/>
    <n v="-36.799999999999997"/>
  </r>
  <r>
    <x v="2"/>
    <s v="FIN: Finland"/>
    <n v="12.1"/>
    <n v="0.1"/>
    <n v="141.80000000000001"/>
    <n v="0.9"/>
    <n v="7.5"/>
    <n v="0.2"/>
    <n v="0.9"/>
    <n v="55.6"/>
    <n v="1.2"/>
    <n v="195.4"/>
    <n v="3"/>
    <n v="245.7"/>
    <n v="1892.7"/>
    <n v="9.6"/>
    <n v="4.5999999999999996"/>
    <n v="4"/>
    <n v="23.9"/>
    <n v="0.6"/>
    <n v="3.8"/>
    <n v="9"/>
    <n v="9.1"/>
    <n v="493.9"/>
    <n v="4"/>
    <n v="3.3"/>
    <n v="1.9"/>
    <n v="0.4"/>
    <n v="0.3"/>
    <n v="0.7"/>
    <n v="0.5"/>
    <n v="37.799999999999997"/>
    <n v="6.4"/>
    <n v="1.6"/>
    <n v="0.8"/>
    <n v="1.5"/>
    <n v="1.1000000000000001"/>
    <n v="0"/>
    <n v="13.8"/>
    <n v="0"/>
    <n v="8.8000000000000007"/>
    <n v="11.3"/>
    <n v="-0.7"/>
    <n v="0.4"/>
    <n v="0.4"/>
    <n v="262"/>
    <n v="-1572.7"/>
  </r>
  <r>
    <x v="2"/>
    <s v="FRA: France"/>
    <n v="49.6"/>
    <n v="0"/>
    <n v="140.1"/>
    <n v="0.1"/>
    <n v="23.6"/>
    <n v="0.4"/>
    <n v="2"/>
    <n v="31.8"/>
    <n v="84.3"/>
    <n v="632.4"/>
    <n v="8.9"/>
    <n v="899"/>
    <n v="1315.5"/>
    <n v="177"/>
    <n v="12.6"/>
    <n v="65.900000000000006"/>
    <n v="67.7"/>
    <n v="33.299999999999997"/>
    <n v="36.1"/>
    <n v="58.8"/>
    <n v="78.900000000000006"/>
    <n v="2060.3000000000002"/>
    <n v="69.599999999999994"/>
    <n v="23.1"/>
    <n v="1.7"/>
    <n v="0.8"/>
    <n v="1.4"/>
    <n v="0.4"/>
    <n v="1.8"/>
    <n v="58"/>
    <n v="47"/>
    <n v="1.3"/>
    <n v="0.6"/>
    <n v="3"/>
    <n v="3"/>
    <n v="0"/>
    <n v="151.69999999999999"/>
    <n v="0"/>
    <n v="18"/>
    <n v="3.6"/>
    <n v="2.9"/>
    <n v="2.6"/>
    <n v="0"/>
    <n v="622.6"/>
    <n v="-2140.9"/>
  </r>
  <r>
    <x v="2"/>
    <s v="DEU: Germany"/>
    <n v="22.6"/>
    <n v="17.399999999999999"/>
    <n v="108.9"/>
    <n v="1.3"/>
    <n v="24.2"/>
    <n v="3.7"/>
    <n v="7"/>
    <n v="48.8"/>
    <n v="386.7"/>
    <n v="853.9"/>
    <n v="26.9"/>
    <n v="1109.2"/>
    <n v="7842.2"/>
    <n v="429.6"/>
    <n v="27.3"/>
    <n v="147.1"/>
    <n v="249.7"/>
    <n v="97.8"/>
    <n v="20.3"/>
    <n v="79"/>
    <n v="552.4"/>
    <n v="1050.3"/>
    <n v="67.599999999999994"/>
    <n v="48"/>
    <n v="7"/>
    <n v="2.2000000000000002"/>
    <n v="4.4000000000000004"/>
    <n v="6.2"/>
    <n v="9.3000000000000007"/>
    <n v="59.5"/>
    <n v="40.6"/>
    <n v="52.8"/>
    <n v="12.5"/>
    <n v="12.6"/>
    <n v="10.199999999999999"/>
    <n v="0"/>
    <n v="306.7"/>
    <n v="0.1"/>
    <n v="77.099999999999994"/>
    <n v="49.8"/>
    <n v="1.1000000000000001"/>
    <n v="7.5"/>
    <n v="0.9"/>
    <n v="1235.3"/>
    <n v="-7371.8"/>
  </r>
  <r>
    <x v="2"/>
    <s v="GRC: Greece"/>
    <n v="4.8"/>
    <n v="0"/>
    <n v="73.5"/>
    <n v="0.1"/>
    <n v="3.8"/>
    <n v="0.2"/>
    <n v="0.1"/>
    <n v="3.4"/>
    <n v="0.8"/>
    <n v="24.3"/>
    <n v="1.2"/>
    <n v="74.8"/>
    <n v="844"/>
    <n v="15"/>
    <n v="1.1000000000000001"/>
    <n v="10"/>
    <n v="3"/>
    <n v="0.3"/>
    <n v="0.4"/>
    <n v="5"/>
    <n v="3.4"/>
    <n v="46.3"/>
    <n v="7.7"/>
    <n v="3.7"/>
    <n v="10.8"/>
    <n v="0.2"/>
    <n v="1.1000000000000001"/>
    <n v="0.1"/>
    <n v="0.4"/>
    <n v="4.3"/>
    <n v="3.2"/>
    <n v="1.6"/>
    <n v="0.3"/>
    <n v="0.9"/>
    <n v="1.3"/>
    <n v="0"/>
    <n v="9.5"/>
    <n v="0"/>
    <n v="1.8"/>
    <n v="44.8"/>
    <n v="0.1"/>
    <n v="0.3"/>
    <n v="1.1000000000000001"/>
    <n v="240.3"/>
    <n v="-187.5"/>
  </r>
  <r>
    <x v="2"/>
    <s v="HUN: Hungary"/>
    <n v="6.4"/>
    <n v="0.1"/>
    <n v="3.9"/>
    <n v="0.3"/>
    <n v="2.7"/>
    <n v="0.2"/>
    <n v="0.2"/>
    <n v="2.5"/>
    <n v="0.7"/>
    <n v="39.200000000000003"/>
    <n v="2.7"/>
    <n v="63.6"/>
    <n v="131.30000000000001"/>
    <n v="16.7"/>
    <n v="3.7"/>
    <n v="5.8"/>
    <n v="7.6"/>
    <n v="13.8"/>
    <n v="0.3"/>
    <n v="2.2000000000000002"/>
    <n v="5.0999999999999996"/>
    <n v="59.9"/>
    <n v="1.8"/>
    <n v="3.1"/>
    <n v="0.5"/>
    <n v="0.1"/>
    <n v="0.1"/>
    <n v="0.1"/>
    <n v="0.1"/>
    <n v="4.2"/>
    <n v="1.6"/>
    <n v="0.4"/>
    <n v="0.3"/>
    <n v="0.5"/>
    <n v="0.4"/>
    <n v="0"/>
    <n v="11.1"/>
    <n v="0"/>
    <n v="1.5"/>
    <n v="8.1"/>
    <n v="0"/>
    <n v="0.2"/>
    <n v="0.3"/>
    <n v="42.9"/>
    <n v="-234.4"/>
  </r>
  <r>
    <x v="2"/>
    <s v="IRL: Ireland"/>
    <n v="5.2"/>
    <n v="0.1"/>
    <n v="44.1"/>
    <n v="0.1"/>
    <n v="7.9"/>
    <n v="0.1"/>
    <n v="0.4"/>
    <n v="0.1"/>
    <n v="0.1"/>
    <n v="83.7"/>
    <n v="1"/>
    <n v="51.6"/>
    <n v="224.3"/>
    <n v="0.8"/>
    <n v="5.5"/>
    <n v="0.8"/>
    <n v="1.4"/>
    <n v="0.4"/>
    <n v="0.1"/>
    <n v="3.1"/>
    <n v="1.6"/>
    <n v="106.7"/>
    <n v="3.6"/>
    <n v="1.7"/>
    <n v="1.2"/>
    <n v="1.6"/>
    <n v="0.1"/>
    <n v="6.7"/>
    <n v="0.3"/>
    <n v="0.6"/>
    <n v="1.3"/>
    <n v="1.6"/>
    <n v="0.3"/>
    <n v="0.9"/>
    <n v="0.3"/>
    <n v="0"/>
    <n v="9.6999999999999993"/>
    <n v="0"/>
    <n v="4.3"/>
    <n v="141.5"/>
    <n v="18"/>
    <n v="0.7"/>
    <n v="0.9"/>
    <n v="945.7"/>
    <n v="-411"/>
  </r>
  <r>
    <x v="2"/>
    <s v="ITA: Italy"/>
    <n v="9.1"/>
    <n v="2.4"/>
    <n v="5.5"/>
    <n v="0.2"/>
    <n v="15.1"/>
    <n v="6"/>
    <n v="1.8"/>
    <n v="17.5"/>
    <n v="4.5999999999999996"/>
    <n v="174.9"/>
    <n v="10.199999999999999"/>
    <n v="404.8"/>
    <n v="1207.2"/>
    <n v="236"/>
    <n v="15.1"/>
    <n v="136.6"/>
    <n v="190.2"/>
    <n v="31.2"/>
    <n v="15.1"/>
    <n v="79.3"/>
    <n v="25.4"/>
    <n v="483.9"/>
    <n v="22.6"/>
    <n v="8.6"/>
    <n v="2.2000000000000002"/>
    <n v="0.3"/>
    <n v="1.1000000000000001"/>
    <n v="0.5"/>
    <n v="0.5"/>
    <n v="11.5"/>
    <n v="9.6999999999999993"/>
    <n v="0.7"/>
    <n v="0.3"/>
    <n v="2.7"/>
    <n v="2"/>
    <n v="0"/>
    <n v="29"/>
    <n v="0"/>
    <n v="3.8"/>
    <n v="8.3000000000000007"/>
    <n v="-0.5"/>
    <n v="1.8"/>
    <n v="0.1"/>
    <n v="330.9"/>
    <n v="-2764.4"/>
  </r>
  <r>
    <x v="2"/>
    <s v="LVA: Latvia"/>
    <n v="2.8"/>
    <n v="0.1"/>
    <n v="9.1"/>
    <n v="0.2"/>
    <n v="0.7"/>
    <n v="0"/>
    <n v="0.2"/>
    <n v="0.1"/>
    <n v="0.1"/>
    <n v="5"/>
    <n v="0.1"/>
    <n v="30.7"/>
    <n v="7.2"/>
    <n v="1.7"/>
    <n v="0.2"/>
    <n v="0.4"/>
    <n v="0.3"/>
    <n v="0.2"/>
    <n v="0.1"/>
    <n v="0.4"/>
    <n v="0.9"/>
    <n v="58.3"/>
    <n v="0.3"/>
    <n v="0.9"/>
    <n v="0"/>
    <n v="0"/>
    <n v="0"/>
    <n v="0"/>
    <n v="0"/>
    <n v="1.3"/>
    <n v="0.6"/>
    <n v="0"/>
    <n v="0"/>
    <n v="0.1"/>
    <n v="0"/>
    <n v="0"/>
    <n v="6.2"/>
    <n v="0"/>
    <n v="0.1"/>
    <n v="0.2"/>
    <n v="0.3"/>
    <n v="0.1"/>
    <n v="0"/>
    <n v="56.3"/>
    <n v="-63.6"/>
  </r>
  <r>
    <x v="2"/>
    <s v="LTU: Lithuania"/>
    <n v="15"/>
    <n v="0"/>
    <n v="16.8"/>
    <n v="0.4"/>
    <n v="3.4"/>
    <n v="0.6"/>
    <n v="0.2"/>
    <n v="0.1"/>
    <n v="7.2"/>
    <n v="86.8"/>
    <n v="1.5"/>
    <n v="71.7"/>
    <n v="5.5"/>
    <n v="3.5"/>
    <n v="0.1"/>
    <n v="0.5"/>
    <n v="1.6"/>
    <n v="0.3"/>
    <n v="0.2"/>
    <n v="1.7"/>
    <n v="6.1"/>
    <n v="120.9"/>
    <n v="1.7"/>
    <n v="7.7"/>
    <n v="0.1"/>
    <n v="0.1"/>
    <n v="0"/>
    <n v="0.1"/>
    <n v="0"/>
    <n v="11.6"/>
    <n v="2.7"/>
    <n v="4.8"/>
    <n v="0.1"/>
    <n v="0.3"/>
    <n v="0.7"/>
    <n v="0"/>
    <n v="15.4"/>
    <n v="0"/>
    <n v="0.5"/>
    <n v="1.8"/>
    <n v="0.1"/>
    <n v="0.1"/>
    <n v="0.3"/>
    <n v="18.100000000000001"/>
    <n v="-263.2"/>
  </r>
  <r>
    <x v="2"/>
    <s v="LUX: Luxembourg"/>
    <n v="0.2"/>
    <n v="0"/>
    <n v="0.7"/>
    <n v="0"/>
    <n v="0.2"/>
    <n v="0.1"/>
    <n v="0"/>
    <n v="0.1"/>
    <n v="0.5"/>
    <n v="3.1"/>
    <n v="0.2"/>
    <n v="15"/>
    <n v="35"/>
    <n v="0.4"/>
    <n v="0"/>
    <n v="0"/>
    <n v="0.5"/>
    <n v="0"/>
    <n v="0"/>
    <n v="0.1"/>
    <n v="0.6"/>
    <n v="16.5"/>
    <n v="1.1000000000000001"/>
    <n v="0.4"/>
    <n v="0"/>
    <n v="0"/>
    <n v="0"/>
    <n v="0.2"/>
    <n v="1.6"/>
    <n v="5.5"/>
    <n v="0.6"/>
    <n v="0.3"/>
    <n v="0"/>
    <n v="0"/>
    <n v="0.1"/>
    <n v="0"/>
    <n v="1"/>
    <n v="0"/>
    <n v="0.2"/>
    <n v="1.3"/>
    <n v="0.2"/>
    <n v="0"/>
    <n v="0"/>
    <n v="13.5"/>
    <n v="-49.3"/>
  </r>
  <r>
    <x v="2"/>
    <s v="NLD: Netherlands"/>
    <n v="21.8"/>
    <n v="10.4"/>
    <n v="15.3"/>
    <n v="0"/>
    <n v="9.1"/>
    <n v="0.4"/>
    <n v="0.1"/>
    <n v="3.3"/>
    <n v="0.8"/>
    <n v="128.80000000000001"/>
    <n v="1.8"/>
    <n v="181.4"/>
    <n v="720.1"/>
    <n v="18.3"/>
    <n v="2.7"/>
    <n v="1.4"/>
    <n v="9.3000000000000007"/>
    <n v="2.6"/>
    <n v="5.7"/>
    <n v="10.4"/>
    <n v="3.2"/>
    <n v="620.9"/>
    <n v="5.9"/>
    <n v="1"/>
    <n v="0.2"/>
    <n v="0.1"/>
    <n v="0.1"/>
    <n v="0.4"/>
    <n v="0.4"/>
    <n v="32.4"/>
    <n v="4.3"/>
    <n v="35.299999999999997"/>
    <n v="0.5"/>
    <n v="0.3"/>
    <n v="0.3"/>
    <n v="0"/>
    <n v="27.4"/>
    <n v="0"/>
    <n v="1.7"/>
    <n v="2.4"/>
    <n v="0.9"/>
    <n v="0.9"/>
    <n v="0"/>
    <n v="147.1"/>
    <n v="-1178.9000000000001"/>
  </r>
  <r>
    <x v="2"/>
    <s v="POL: Poland"/>
    <n v="42"/>
    <n v="15.6"/>
    <n v="178.7"/>
    <n v="3.3"/>
    <n v="20.6"/>
    <n v="2.2999999999999998"/>
    <n v="6.6"/>
    <n v="23.7"/>
    <n v="304"/>
    <n v="257.3"/>
    <n v="27.1"/>
    <n v="703.9"/>
    <n v="1517.5"/>
    <n v="548.70000000000005"/>
    <n v="16.899999999999999"/>
    <n v="102.9"/>
    <n v="114.4"/>
    <n v="124.1"/>
    <n v="25"/>
    <n v="134.30000000000001"/>
    <n v="111.6"/>
    <n v="1117.9000000000001"/>
    <n v="49.1"/>
    <n v="47.8"/>
    <n v="1.7"/>
    <n v="0.8"/>
    <n v="1.2"/>
    <n v="1"/>
    <n v="1.9"/>
    <n v="28.6"/>
    <n v="13.6"/>
    <n v="9.8000000000000007"/>
    <n v="3.5"/>
    <n v="4.4000000000000004"/>
    <n v="5.4"/>
    <n v="0"/>
    <n v="118"/>
    <n v="0.1"/>
    <n v="15.7"/>
    <n v="37.4"/>
    <n v="-1.4"/>
    <n v="0.7"/>
    <n v="1.9"/>
    <n v="1382.9"/>
    <n v="-1437.4"/>
  </r>
  <r>
    <x v="2"/>
    <s v="PRT: Portugal"/>
    <n v="3.8"/>
    <n v="0.2"/>
    <n v="14.5"/>
    <n v="0.1"/>
    <n v="2.9"/>
    <n v="0.4"/>
    <n v="0.1"/>
    <n v="4.5"/>
    <n v="0.2"/>
    <n v="31.7"/>
    <n v="0.4"/>
    <n v="105.9"/>
    <n v="142.4"/>
    <n v="13.3"/>
    <n v="0.2"/>
    <n v="1.4"/>
    <n v="1.5"/>
    <n v="1.1000000000000001"/>
    <n v="0.2"/>
    <n v="4"/>
    <n v="1.2"/>
    <n v="82.5"/>
    <n v="3.4"/>
    <n v="2"/>
    <n v="0.7"/>
    <n v="0.1"/>
    <n v="0.1"/>
    <n v="0.1"/>
    <n v="0.1"/>
    <n v="5.3"/>
    <n v="1.5"/>
    <n v="3"/>
    <n v="0.2"/>
    <n v="0.5"/>
    <n v="0.2"/>
    <n v="0"/>
    <n v="11.3"/>
    <n v="0"/>
    <n v="2.2999999999999998"/>
    <n v="11.8"/>
    <n v="0.7"/>
    <n v="0.2"/>
    <n v="0.1"/>
    <n v="683.9"/>
    <n v="-124.6"/>
  </r>
  <r>
    <x v="2"/>
    <s v="SVK: Slovak Republic"/>
    <n v="3.6"/>
    <n v="0"/>
    <n v="7.7"/>
    <n v="0.4"/>
    <n v="1"/>
    <n v="0.1"/>
    <n v="0.3"/>
    <n v="2.7"/>
    <n v="0.5"/>
    <n v="26.1"/>
    <n v="1.8"/>
    <n v="76.099999999999994"/>
    <n v="365.2"/>
    <n v="21.3"/>
    <n v="2.7"/>
    <n v="5.9"/>
    <n v="7.5"/>
    <n v="11.4"/>
    <n v="0.3"/>
    <n v="1.9"/>
    <n v="4.3"/>
    <n v="108"/>
    <n v="3.2"/>
    <n v="4"/>
    <n v="0.2"/>
    <n v="0.1"/>
    <n v="0.1"/>
    <n v="0.1"/>
    <n v="0.1"/>
    <n v="3.4"/>
    <n v="3.5"/>
    <n v="0.3"/>
    <n v="0.2"/>
    <n v="0.3"/>
    <n v="0.3"/>
    <n v="0"/>
    <n v="8.8000000000000007"/>
    <n v="0.1"/>
    <n v="0.9"/>
    <n v="2.1"/>
    <n v="0.3"/>
    <n v="0.4"/>
    <n v="0.2"/>
    <n v="118.6"/>
    <n v="-456.9"/>
  </r>
  <r>
    <x v="2"/>
    <s v="SVN: Slovenia"/>
    <n v="1"/>
    <n v="0"/>
    <n v="8.8000000000000007"/>
    <n v="0.1"/>
    <n v="0.4"/>
    <n v="0.1"/>
    <n v="0.1"/>
    <n v="1.3"/>
    <n v="0"/>
    <n v="15.7"/>
    <n v="0.3"/>
    <n v="28.6"/>
    <n v="144.80000000000001"/>
    <n v="2.7"/>
    <n v="0.2"/>
    <n v="2"/>
    <n v="1"/>
    <n v="0.9"/>
    <n v="0"/>
    <n v="1.4"/>
    <n v="1.9"/>
    <n v="34.1"/>
    <n v="1.9"/>
    <n v="2"/>
    <n v="0.3"/>
    <n v="0.1"/>
    <n v="0.2"/>
    <n v="0.1"/>
    <n v="0.2"/>
    <n v="1.2"/>
    <n v="1.4"/>
    <n v="0.5"/>
    <n v="0.3"/>
    <n v="0.4"/>
    <n v="0.3"/>
    <n v="0"/>
    <n v="7.3"/>
    <n v="0"/>
    <n v="1.1000000000000001"/>
    <n v="9.3000000000000007"/>
    <n v="0"/>
    <n v="0"/>
    <n v="0.8"/>
    <n v="38.700000000000003"/>
    <n v="-94.5"/>
  </r>
  <r>
    <x v="2"/>
    <s v="ESP: Spain"/>
    <n v="20.100000000000001"/>
    <n v="0.6"/>
    <n v="147.4"/>
    <n v="0.5"/>
    <n v="26"/>
    <n v="2.2999999999999998"/>
    <n v="0.5"/>
    <n v="18.100000000000001"/>
    <n v="1.3"/>
    <n v="448.3"/>
    <n v="2.1"/>
    <n v="636.6"/>
    <n v="4778.8"/>
    <n v="180.6"/>
    <n v="2"/>
    <n v="38.1"/>
    <n v="12"/>
    <n v="11.3"/>
    <n v="4.8"/>
    <n v="35.6"/>
    <n v="23"/>
    <n v="842.1"/>
    <n v="25.7"/>
    <n v="13.3"/>
    <n v="8.5"/>
    <n v="1"/>
    <n v="0.8"/>
    <n v="1.2"/>
    <n v="0.8"/>
    <n v="19"/>
    <n v="10.9"/>
    <n v="13.8"/>
    <n v="0.6"/>
    <n v="2.9"/>
    <n v="1.5"/>
    <n v="0"/>
    <n v="94.3"/>
    <n v="0"/>
    <n v="18.399999999999999"/>
    <n v="43.2"/>
    <n v="-8.3000000000000007"/>
    <n v="1.2"/>
    <n v="0.9"/>
    <n v="1763.1"/>
    <n v="-3593.9"/>
  </r>
  <r>
    <x v="2"/>
    <s v="SWE: Sweden"/>
    <n v="7.9"/>
    <n v="0.3"/>
    <n v="127.4"/>
    <n v="0.3"/>
    <n v="4.8"/>
    <n v="0.3"/>
    <n v="1.9"/>
    <n v="26.8"/>
    <n v="3.7"/>
    <n v="86.9"/>
    <n v="2.9"/>
    <n v="216"/>
    <n v="2067.1999999999998"/>
    <n v="92.3"/>
    <n v="1.7"/>
    <n v="4.8"/>
    <n v="28.6"/>
    <n v="6.7"/>
    <n v="1"/>
    <n v="12.9"/>
    <n v="36.5"/>
    <n v="316.3"/>
    <n v="10.7"/>
    <n v="22.3"/>
    <n v="2.2999999999999998"/>
    <n v="0.5"/>
    <n v="0.4"/>
    <n v="1.2"/>
    <n v="0.4"/>
    <n v="31.3"/>
    <n v="7.9"/>
    <n v="9.1999999999999993"/>
    <n v="1.9"/>
    <n v="1.7"/>
    <n v="2.1"/>
    <n v="0"/>
    <n v="99.3"/>
    <n v="0"/>
    <n v="12.3"/>
    <n v="32.4"/>
    <n v="5.3"/>
    <n v="1.2"/>
    <n v="0.4"/>
    <n v="1864.8"/>
    <n v="-1366.9"/>
  </r>
  <r>
    <x v="2"/>
    <s v="CHE: Switzerland"/>
    <n v="9.6999999999999993"/>
    <n v="0.5"/>
    <n v="47.7"/>
    <n v="0.1"/>
    <n v="7.9"/>
    <n v="0.5"/>
    <n v="1.5"/>
    <n v="8.6"/>
    <n v="35.200000000000003"/>
    <n v="93.5"/>
    <n v="2.2999999999999998"/>
    <n v="263.2"/>
    <n v="157.9"/>
    <n v="30.3"/>
    <n v="20.9"/>
    <n v="35.1"/>
    <n v="31.5"/>
    <n v="0.3"/>
    <n v="1.4"/>
    <n v="16.3"/>
    <n v="38.9"/>
    <n v="626.70000000000005"/>
    <n v="37"/>
    <n v="18.2"/>
    <n v="0.4"/>
    <n v="0.2"/>
    <n v="0.4"/>
    <n v="0.6"/>
    <n v="1.7"/>
    <n v="27.4"/>
    <n v="13.9"/>
    <n v="32.799999999999997"/>
    <n v="0.5"/>
    <n v="1.8"/>
    <n v="3.8"/>
    <n v="0"/>
    <n v="20.9"/>
    <n v="0"/>
    <n v="2.2000000000000002"/>
    <n v="22.7"/>
    <n v="-0.2"/>
    <n v="1.3"/>
    <n v="0"/>
    <n v="56.3"/>
    <n v="-340.3"/>
  </r>
  <r>
    <x v="2"/>
    <s v="BGR: Bulgaria"/>
    <n v="4.5999999999999996"/>
    <n v="0"/>
    <n v="51.6"/>
    <n v="0.1"/>
    <n v="2.5"/>
    <n v="0.7"/>
    <n v="0.2"/>
    <n v="0.4"/>
    <n v="1"/>
    <n v="21.9"/>
    <n v="1.3"/>
    <n v="64.599999999999994"/>
    <n v="1262.4000000000001"/>
    <n v="34.4"/>
    <n v="0.2"/>
    <n v="1.3"/>
    <n v="4.7"/>
    <n v="0.6"/>
    <n v="0.2"/>
    <n v="0.9"/>
    <n v="1.7"/>
    <n v="96.8"/>
    <n v="7.8"/>
    <n v="6.8"/>
    <n v="0.9"/>
    <n v="0.1"/>
    <n v="0.3"/>
    <n v="0.3"/>
    <n v="0.2"/>
    <n v="2.8"/>
    <n v="2.6"/>
    <n v="0.6"/>
    <n v="0.3"/>
    <n v="0.6"/>
    <n v="0.9"/>
    <n v="0"/>
    <n v="17.8"/>
    <n v="0"/>
    <n v="1.6"/>
    <n v="9"/>
    <n v="-1.1000000000000001"/>
    <n v="0.1"/>
    <n v="2.1"/>
    <n v="743.6"/>
    <n v="-1243.5999999999999"/>
  </r>
  <r>
    <x v="2"/>
    <s v="CYP: Cyprus"/>
    <n v="0.2"/>
    <n v="0"/>
    <n v="1.3"/>
    <n v="0"/>
    <n v="0.1"/>
    <n v="0"/>
    <n v="0"/>
    <n v="0.1"/>
    <n v="0"/>
    <n v="0.6"/>
    <n v="0"/>
    <n v="4.8"/>
    <n v="4.0999999999999996"/>
    <n v="2"/>
    <n v="0"/>
    <n v="0.1"/>
    <n v="0.1"/>
    <n v="0"/>
    <n v="0"/>
    <n v="0.1"/>
    <n v="2.2000000000000002"/>
    <n v="8.5"/>
    <n v="0.3"/>
    <n v="1"/>
    <n v="0.2"/>
    <n v="0"/>
    <n v="0"/>
    <n v="0"/>
    <n v="0.2"/>
    <n v="0.1"/>
    <n v="0.1"/>
    <n v="0"/>
    <n v="0"/>
    <n v="0"/>
    <n v="0.1"/>
    <n v="0"/>
    <n v="1.2"/>
    <n v="0"/>
    <n v="0"/>
    <n v="0.2"/>
    <n v="0.4"/>
    <n v="0.2"/>
    <n v="0.1"/>
    <n v="37.799999999999997"/>
    <n v="-5.5"/>
  </r>
  <r>
    <x v="2"/>
    <s v="HRV: Croatia"/>
    <n v="2.9"/>
    <n v="1.3"/>
    <n v="5.9"/>
    <n v="0.7"/>
    <n v="1"/>
    <n v="0.1"/>
    <n v="0.3"/>
    <n v="0.7"/>
    <n v="0"/>
    <n v="7.4"/>
    <n v="0.3"/>
    <n v="36.200000000000003"/>
    <n v="11.7"/>
    <n v="3.9"/>
    <n v="0.1"/>
    <n v="0.8"/>
    <n v="0.9"/>
    <n v="0"/>
    <n v="0.6"/>
    <n v="1.4"/>
    <n v="2"/>
    <n v="52.1"/>
    <n v="1.4"/>
    <n v="1.2"/>
    <n v="0.1"/>
    <n v="0"/>
    <n v="0"/>
    <n v="0"/>
    <n v="0"/>
    <n v="42.1"/>
    <n v="0.7"/>
    <n v="2.4"/>
    <n v="0.1"/>
    <n v="0.1"/>
    <n v="0.5"/>
    <n v="0"/>
    <n v="1.1000000000000001"/>
    <n v="0"/>
    <n v="0.2"/>
    <n v="1.4"/>
    <n v="0.1"/>
    <n v="0.1"/>
    <n v="0"/>
    <n v="33"/>
    <n v="-57.7"/>
  </r>
  <r>
    <x v="2"/>
    <s v="MLT: Malta"/>
    <n v="0"/>
    <n v="0"/>
    <n v="1.7"/>
    <n v="0.1"/>
    <n v="0.1"/>
    <n v="0"/>
    <n v="0"/>
    <n v="0"/>
    <n v="0"/>
    <n v="0.7"/>
    <n v="0"/>
    <n v="8.9"/>
    <n v="0"/>
    <n v="0.2"/>
    <n v="0.1"/>
    <n v="0"/>
    <n v="0"/>
    <n v="0"/>
    <n v="0"/>
    <n v="0.1"/>
    <n v="0.4"/>
    <n v="13.9"/>
    <n v="0.1"/>
    <n v="0.1"/>
    <n v="0.1"/>
    <n v="0"/>
    <n v="0"/>
    <n v="0"/>
    <n v="0.1"/>
    <n v="0.2"/>
    <n v="0.3"/>
    <n v="0"/>
    <n v="0"/>
    <n v="0"/>
    <n v="0.4"/>
    <n v="0"/>
    <n v="0.2"/>
    <n v="0"/>
    <n v="0.1"/>
    <n v="2.5"/>
    <n v="0"/>
    <n v="0"/>
    <n v="0"/>
    <n v="0.3"/>
    <n v="-8.6"/>
  </r>
  <r>
    <x v="2"/>
    <s v="ROU: Romania"/>
    <n v="0.7"/>
    <n v="1.5"/>
    <n v="9.3000000000000007"/>
    <n v="1.3"/>
    <n v="2.4"/>
    <n v="0.2"/>
    <n v="0.2"/>
    <n v="1.6"/>
    <n v="0.3"/>
    <n v="22.6"/>
    <n v="1.8"/>
    <n v="100.6"/>
    <n v="219.2"/>
    <n v="11.3"/>
    <n v="0.4"/>
    <n v="4.2"/>
    <n v="3.5"/>
    <n v="2.7"/>
    <n v="1.1000000000000001"/>
    <n v="1.8"/>
    <n v="4.0999999999999996"/>
    <n v="192.6"/>
    <n v="10.6"/>
    <n v="3.4"/>
    <n v="0.1"/>
    <n v="0"/>
    <n v="0.1"/>
    <n v="0"/>
    <n v="0"/>
    <n v="5.7"/>
    <n v="2.5"/>
    <n v="0.1"/>
    <n v="0"/>
    <n v="0.3"/>
    <n v="1.5"/>
    <n v="0"/>
    <n v="4.8"/>
    <n v="0"/>
    <n v="0.3"/>
    <n v="4.9000000000000004"/>
    <n v="-0.3"/>
    <n v="0.2"/>
    <n v="0"/>
    <n v="63.6"/>
    <n v="-314.5"/>
  </r>
  <r>
    <x v="3"/>
    <s v="AUT: Austria"/>
    <n v="4.5999999999999996"/>
    <n v="2.7"/>
    <n v="3"/>
    <n v="0.2"/>
    <n v="0.7"/>
    <n v="0"/>
    <n v="0.2"/>
    <n v="0.5"/>
    <n v="0.6"/>
    <n v="0.4"/>
    <n v="0.4"/>
    <n v="0.3"/>
    <n v="0.2"/>
    <n v="0"/>
    <n v="0"/>
    <n v="0"/>
    <n v="0.7"/>
    <n v="0"/>
    <n v="0"/>
    <n v="0.2"/>
    <n v="7.2"/>
    <n v="9.3000000000000007"/>
    <n v="0.1"/>
    <n v="0.3"/>
    <n v="0"/>
    <n v="0"/>
    <n v="0"/>
    <n v="0"/>
    <n v="0"/>
    <n v="0"/>
    <n v="0.5"/>
    <n v="0.6"/>
    <n v="0.2"/>
    <n v="0"/>
    <n v="0"/>
    <n v="0"/>
    <n v="0.1"/>
    <n v="0"/>
    <n v="13.6"/>
    <n v="0.2"/>
    <n v="0.1"/>
    <n v="0"/>
    <n v="0"/>
    <n v="11.3"/>
    <n v="-7.1"/>
  </r>
  <r>
    <x v="3"/>
    <s v="BEL: Belgium"/>
    <n v="3.5"/>
    <n v="0.9"/>
    <n v="1.4"/>
    <n v="0.2"/>
    <n v="1.3"/>
    <n v="0"/>
    <n v="0.1"/>
    <n v="0.5"/>
    <n v="2.2999999999999998"/>
    <n v="0.9"/>
    <n v="0.4"/>
    <n v="0.5"/>
    <n v="0.6"/>
    <n v="0.1"/>
    <n v="0"/>
    <n v="0"/>
    <n v="0.3"/>
    <n v="0"/>
    <n v="0"/>
    <n v="0.1"/>
    <n v="4.8"/>
    <n v="16.600000000000001"/>
    <n v="0.2"/>
    <n v="0.5"/>
    <n v="0"/>
    <n v="0"/>
    <n v="0"/>
    <n v="0"/>
    <n v="0.1"/>
    <n v="0"/>
    <n v="1.2"/>
    <n v="0.8"/>
    <n v="0.3"/>
    <n v="0.1"/>
    <n v="0"/>
    <n v="0"/>
    <n v="0.2"/>
    <n v="0"/>
    <n v="23.9"/>
    <n v="0.3"/>
    <n v="0.1"/>
    <n v="0"/>
    <n v="0"/>
    <n v="16.600000000000001"/>
    <n v="-61.1"/>
  </r>
  <r>
    <x v="3"/>
    <s v="CZE: Czechia"/>
    <n v="10.3"/>
    <n v="53.5"/>
    <n v="0"/>
    <n v="20.399999999999999"/>
    <n v="0.1"/>
    <n v="0"/>
    <n v="0"/>
    <n v="0"/>
    <n v="6.6"/>
    <n v="4.4000000000000004"/>
    <n v="0.1"/>
    <n v="0.2"/>
    <n v="2"/>
    <n v="0.1"/>
    <n v="0.1"/>
    <n v="0"/>
    <n v="0.1"/>
    <n v="0.1"/>
    <n v="0.1"/>
    <n v="0"/>
    <n v="67.099999999999994"/>
    <n v="0.4"/>
    <n v="0.2"/>
    <n v="0.4"/>
    <n v="0"/>
    <n v="0"/>
    <n v="0"/>
    <n v="0"/>
    <n v="0"/>
    <n v="0.2"/>
    <n v="0.2"/>
    <n v="0.1"/>
    <n v="0"/>
    <n v="0"/>
    <n v="0"/>
    <n v="0"/>
    <n v="0.7"/>
    <n v="0"/>
    <n v="0.2"/>
    <n v="0.3"/>
    <n v="0.2"/>
    <n v="0"/>
    <n v="0.2"/>
    <n v="14.3"/>
    <n v="-13.1"/>
  </r>
  <r>
    <x v="3"/>
    <s v="DNK: Denmark"/>
    <n v="39.6"/>
    <n v="40"/>
    <n v="3.9"/>
    <n v="6.1"/>
    <n v="6.3"/>
    <n v="0"/>
    <n v="0.3"/>
    <n v="1"/>
    <n v="1.1000000000000001"/>
    <n v="1.1000000000000001"/>
    <n v="1.9"/>
    <n v="1"/>
    <n v="0.1"/>
    <n v="0.1"/>
    <n v="0"/>
    <n v="0"/>
    <n v="4"/>
    <n v="0"/>
    <n v="0"/>
    <n v="0.8"/>
    <n v="14"/>
    <n v="54.8"/>
    <n v="0.1"/>
    <n v="3.8"/>
    <n v="0"/>
    <n v="0"/>
    <n v="0"/>
    <n v="0"/>
    <n v="0"/>
    <n v="0"/>
    <n v="3.7"/>
    <n v="3.7"/>
    <n v="2.2999999999999998"/>
    <n v="0.1"/>
    <n v="0"/>
    <n v="0"/>
    <n v="0.1"/>
    <n v="0"/>
    <n v="79.3"/>
    <n v="0.1"/>
    <n v="0.6"/>
    <n v="0"/>
    <n v="0"/>
    <n v="76.400000000000006"/>
    <n v="-90.8"/>
  </r>
  <r>
    <x v="3"/>
    <s v="EST: Estonia"/>
    <n v="1.5"/>
    <n v="1.6"/>
    <n v="0.5"/>
    <n v="0"/>
    <n v="0.1"/>
    <n v="0"/>
    <n v="0.1"/>
    <n v="0"/>
    <n v="0"/>
    <n v="0"/>
    <n v="0"/>
    <n v="0"/>
    <n v="0"/>
    <n v="0"/>
    <n v="0"/>
    <n v="0"/>
    <n v="0"/>
    <n v="0"/>
    <n v="0"/>
    <n v="0"/>
    <n v="0.4"/>
    <n v="0.8"/>
    <n v="0"/>
    <n v="0.1"/>
    <n v="0"/>
    <n v="0"/>
    <n v="0"/>
    <n v="0"/>
    <n v="0"/>
    <n v="0"/>
    <n v="0"/>
    <n v="0.1"/>
    <n v="0"/>
    <n v="0"/>
    <n v="0"/>
    <n v="0"/>
    <n v="0"/>
    <n v="0"/>
    <n v="0.7"/>
    <n v="0"/>
    <n v="0"/>
    <n v="0"/>
    <n v="0"/>
    <n v="2.9"/>
    <n v="-5.7"/>
  </r>
  <r>
    <x v="3"/>
    <s v="FIN: Finland"/>
    <n v="13.7"/>
    <n v="0.8"/>
    <n v="14.7"/>
    <n v="2"/>
    <n v="1.9"/>
    <n v="0"/>
    <n v="0.4"/>
    <n v="4.0999999999999996"/>
    <n v="2.8"/>
    <n v="0.8"/>
    <n v="0.9"/>
    <n v="0.5"/>
    <n v="0.2"/>
    <n v="0.1"/>
    <n v="0"/>
    <n v="0"/>
    <n v="1.8"/>
    <n v="0"/>
    <n v="0"/>
    <n v="0.2"/>
    <n v="8.4"/>
    <n v="21.8"/>
    <n v="0"/>
    <n v="0.7"/>
    <n v="0"/>
    <n v="0"/>
    <n v="0"/>
    <n v="0"/>
    <n v="0"/>
    <n v="0"/>
    <n v="1.2"/>
    <n v="2.7"/>
    <n v="0.8"/>
    <n v="0.1"/>
    <n v="0"/>
    <n v="0"/>
    <n v="0.1"/>
    <n v="0"/>
    <n v="28.1"/>
    <n v="0.1"/>
    <n v="0.1"/>
    <n v="0"/>
    <n v="0"/>
    <n v="21.4"/>
    <n v="-26.1"/>
  </r>
  <r>
    <x v="3"/>
    <s v="FRA: France"/>
    <n v="100.1"/>
    <n v="1.4"/>
    <n v="47.6"/>
    <n v="0.4"/>
    <n v="13.1"/>
    <n v="0"/>
    <n v="1"/>
    <n v="5.2"/>
    <n v="9.9"/>
    <n v="6.2"/>
    <n v="7.8"/>
    <n v="4.2"/>
    <n v="1.7"/>
    <n v="0.5"/>
    <n v="0"/>
    <n v="0"/>
    <n v="5"/>
    <n v="0.2"/>
    <n v="0.3"/>
    <n v="1.5"/>
    <n v="104.3"/>
    <n v="217.3"/>
    <n v="0.6"/>
    <n v="5.9"/>
    <n v="0.1"/>
    <n v="0"/>
    <n v="0"/>
    <n v="0.1"/>
    <n v="0.5"/>
    <n v="0.1"/>
    <n v="18.3"/>
    <n v="14.7"/>
    <n v="4.8"/>
    <n v="0.5"/>
    <n v="0.2"/>
    <n v="0"/>
    <n v="0.6"/>
    <n v="0"/>
    <n v="450.7"/>
    <n v="0.9"/>
    <n v="0.6"/>
    <n v="0.3"/>
    <n v="0"/>
    <n v="74.8"/>
    <n v="-1018.7"/>
  </r>
  <r>
    <x v="3"/>
    <s v="DEU: Germany"/>
    <n v="20.100000000000001"/>
    <n v="7.6"/>
    <n v="15.4"/>
    <n v="3.1"/>
    <n v="5.4"/>
    <n v="0"/>
    <n v="1.1000000000000001"/>
    <n v="4.5999999999999996"/>
    <n v="10.1"/>
    <n v="5.5"/>
    <n v="8.1"/>
    <n v="3.1"/>
    <n v="2.6"/>
    <n v="0.5"/>
    <n v="0.1"/>
    <n v="0.1"/>
    <n v="8.3000000000000007"/>
    <n v="0.5"/>
    <n v="0.1"/>
    <n v="1.6"/>
    <n v="49.1"/>
    <n v="63.7"/>
    <n v="0.4"/>
    <n v="4.5"/>
    <n v="0.1"/>
    <n v="0"/>
    <n v="0.1"/>
    <n v="0.2"/>
    <n v="0.3"/>
    <n v="0.1"/>
    <n v="4.7"/>
    <n v="8.1999999999999993"/>
    <n v="2.2999999999999998"/>
    <n v="0.2"/>
    <n v="0.2"/>
    <n v="0"/>
    <n v="4.3"/>
    <n v="0"/>
    <n v="120.7"/>
    <n v="1.3"/>
    <n v="2.5"/>
    <n v="0.5"/>
    <n v="0"/>
    <n v="413.9"/>
    <n v="-333.5"/>
  </r>
  <r>
    <x v="3"/>
    <s v="GRC: Greece"/>
    <n v="14.3"/>
    <n v="1.1000000000000001"/>
    <n v="3.4"/>
    <n v="0.3"/>
    <n v="1.2"/>
    <n v="0"/>
    <n v="0"/>
    <n v="0.5"/>
    <n v="2.8"/>
    <n v="0.2"/>
    <n v="0.6"/>
    <n v="0.2"/>
    <n v="0.1"/>
    <n v="0"/>
    <n v="0"/>
    <n v="0"/>
    <n v="0.1"/>
    <n v="0"/>
    <n v="0"/>
    <n v="0.1"/>
    <n v="4.0999999999999996"/>
    <n v="5.4"/>
    <n v="0.1"/>
    <n v="1.2"/>
    <n v="0"/>
    <n v="0"/>
    <n v="0"/>
    <n v="0"/>
    <n v="0"/>
    <n v="0"/>
    <n v="1"/>
    <n v="1.2"/>
    <n v="0.2"/>
    <n v="0"/>
    <n v="0"/>
    <n v="0"/>
    <n v="0"/>
    <n v="0"/>
    <n v="13.8"/>
    <n v="0"/>
    <n v="0"/>
    <n v="0"/>
    <n v="0"/>
    <n v="7.5"/>
    <n v="-5.3"/>
  </r>
  <r>
    <x v="3"/>
    <s v="HUN: Hungary"/>
    <n v="18.100000000000001"/>
    <n v="2.6"/>
    <n v="3"/>
    <n v="2.6"/>
    <n v="2.2000000000000002"/>
    <n v="0"/>
    <n v="0.2"/>
    <n v="0.9"/>
    <n v="1.9"/>
    <n v="1"/>
    <n v="2.2000000000000002"/>
    <n v="0.7"/>
    <n v="0.3"/>
    <n v="0.1"/>
    <n v="0"/>
    <n v="0"/>
    <n v="0.8"/>
    <n v="0.1"/>
    <n v="0"/>
    <n v="0.3"/>
    <n v="7.3"/>
    <n v="11.9"/>
    <n v="0"/>
    <n v="0.6"/>
    <n v="0"/>
    <n v="0"/>
    <n v="0"/>
    <n v="0"/>
    <n v="0"/>
    <n v="0"/>
    <n v="0.7"/>
    <n v="1.4"/>
    <n v="0.5"/>
    <n v="0"/>
    <n v="0"/>
    <n v="0"/>
    <n v="0"/>
    <n v="0"/>
    <n v="16.8"/>
    <n v="0.1"/>
    <n v="0.3"/>
    <n v="0"/>
    <n v="0"/>
    <n v="44.7"/>
    <n v="-21.2"/>
  </r>
  <r>
    <x v="3"/>
    <s v="IRL: Ireland"/>
    <n v="67.7"/>
    <n v="5.0999999999999996"/>
    <n v="23.9"/>
    <n v="1.2"/>
    <n v="16.600000000000001"/>
    <n v="0"/>
    <n v="0.5"/>
    <n v="0.6"/>
    <n v="1.4"/>
    <n v="5.2"/>
    <n v="2.8"/>
    <n v="1.9"/>
    <n v="0.3"/>
    <n v="0.1"/>
    <n v="0.1"/>
    <n v="0"/>
    <n v="1.6"/>
    <n v="0"/>
    <n v="0"/>
    <n v="3.9"/>
    <n v="17.7"/>
    <n v="58.9"/>
    <n v="0.3"/>
    <n v="1.1000000000000001"/>
    <n v="0"/>
    <n v="0.1"/>
    <n v="0"/>
    <n v="0.6"/>
    <n v="0.2"/>
    <n v="0"/>
    <n v="1.6"/>
    <n v="3.2"/>
    <n v="0.8"/>
    <n v="0.1"/>
    <n v="0"/>
    <n v="0"/>
    <n v="0.1"/>
    <n v="0"/>
    <n v="70.3"/>
    <n v="0.3"/>
    <n v="0.2"/>
    <n v="0.1"/>
    <n v="0"/>
    <n v="21.7"/>
    <n v="-286.3"/>
  </r>
  <r>
    <x v="3"/>
    <s v="ITA: Italy"/>
    <n v="45"/>
    <n v="144.30000000000001"/>
    <n v="5.4"/>
    <n v="3.3"/>
    <n v="13.7"/>
    <n v="0"/>
    <n v="1.3"/>
    <n v="6.2"/>
    <n v="10.4"/>
    <n v="5.3"/>
    <n v="11.6"/>
    <n v="5.4"/>
    <n v="2.4"/>
    <n v="0.6"/>
    <n v="0"/>
    <n v="0"/>
    <n v="11.7"/>
    <n v="0.1"/>
    <n v="0.1"/>
    <n v="3.4"/>
    <n v="80.7"/>
    <n v="126.7"/>
    <n v="0.2"/>
    <n v="4.8"/>
    <n v="0.1"/>
    <n v="0"/>
    <n v="0"/>
    <n v="0"/>
    <n v="0.1"/>
    <n v="0"/>
    <n v="5.4"/>
    <n v="5.7"/>
    <n v="1.7"/>
    <n v="0.3"/>
    <n v="0.2"/>
    <n v="0"/>
    <n v="0.3"/>
    <n v="0"/>
    <n v="159.69999999999999"/>
    <n v="0.2"/>
    <n v="1.1000000000000001"/>
    <n v="0.1"/>
    <n v="0"/>
    <n v="165.4"/>
    <n v="-115.2"/>
  </r>
  <r>
    <x v="3"/>
    <s v="LVA: Latvia"/>
    <n v="14.1"/>
    <n v="3.9"/>
    <n v="5.3"/>
    <n v="1.7"/>
    <n v="0.7"/>
    <n v="0"/>
    <n v="0.3"/>
    <n v="0.1"/>
    <n v="0"/>
    <n v="0.1"/>
    <n v="0.2"/>
    <n v="0.2"/>
    <n v="0"/>
    <n v="0"/>
    <n v="0"/>
    <n v="0"/>
    <n v="0.1"/>
    <n v="0"/>
    <n v="0"/>
    <n v="0.1"/>
    <n v="4.0999999999999996"/>
    <n v="9.8000000000000007"/>
    <n v="0"/>
    <n v="0.3"/>
    <n v="0"/>
    <n v="0"/>
    <n v="0"/>
    <n v="0"/>
    <n v="0"/>
    <n v="0"/>
    <n v="0.2"/>
    <n v="0.5"/>
    <n v="0.2"/>
    <n v="0"/>
    <n v="0"/>
    <n v="0"/>
    <n v="0"/>
    <n v="0"/>
    <n v="2.2000000000000002"/>
    <n v="0"/>
    <n v="0"/>
    <n v="0"/>
    <n v="0"/>
    <n v="0.6"/>
    <n v="-1.2"/>
  </r>
  <r>
    <x v="3"/>
    <s v="LTU: Lithuania"/>
    <n v="9.8000000000000007"/>
    <n v="1.2"/>
    <n v="1.8"/>
    <n v="0.7"/>
    <n v="0.7"/>
    <n v="0"/>
    <n v="0.1"/>
    <n v="0.2"/>
    <n v="1.8"/>
    <n v="0.4"/>
    <n v="0.4"/>
    <n v="0.2"/>
    <n v="0"/>
    <n v="0"/>
    <n v="0"/>
    <n v="0"/>
    <n v="0.1"/>
    <n v="0"/>
    <n v="0"/>
    <n v="0.2"/>
    <n v="2.8"/>
    <n v="3.9"/>
    <n v="0"/>
    <n v="0.3"/>
    <n v="0"/>
    <n v="0"/>
    <n v="0"/>
    <n v="0"/>
    <n v="0"/>
    <n v="0"/>
    <n v="0.3"/>
    <n v="0.5"/>
    <n v="0.2"/>
    <n v="0"/>
    <n v="0"/>
    <n v="0"/>
    <n v="0"/>
    <n v="0"/>
    <n v="11.9"/>
    <n v="0"/>
    <n v="0"/>
    <n v="0"/>
    <n v="0"/>
    <n v="3.3"/>
    <n v="-6.2"/>
  </r>
  <r>
    <x v="3"/>
    <s v="LUX: Luxembourg"/>
    <n v="0.3"/>
    <n v="0.2"/>
    <n v="0.2"/>
    <n v="0.1"/>
    <n v="0.1"/>
    <n v="0"/>
    <n v="0"/>
    <n v="0"/>
    <n v="0.1"/>
    <n v="0"/>
    <n v="0.2"/>
    <n v="0.1"/>
    <n v="0.1"/>
    <n v="0"/>
    <n v="0"/>
    <n v="0"/>
    <n v="0.1"/>
    <n v="0"/>
    <n v="0"/>
    <n v="0"/>
    <n v="0.5"/>
    <n v="1.4"/>
    <n v="0.1"/>
    <n v="0.1"/>
    <n v="0"/>
    <n v="0"/>
    <n v="0"/>
    <n v="0.1"/>
    <n v="0"/>
    <n v="0"/>
    <n v="0.1"/>
    <n v="0.1"/>
    <n v="0"/>
    <n v="0"/>
    <n v="0"/>
    <n v="0"/>
    <n v="0"/>
    <n v="0"/>
    <n v="2.6"/>
    <n v="0"/>
    <n v="0.1"/>
    <n v="0"/>
    <n v="0"/>
    <n v="8.6"/>
    <n v="-5.0999999999999996"/>
  </r>
  <r>
    <x v="3"/>
    <s v="NLD: Netherlands"/>
    <n v="0.1"/>
    <n v="795.9"/>
    <n v="39.5"/>
    <n v="0"/>
    <n v="0.1"/>
    <n v="0"/>
    <n v="0"/>
    <n v="0"/>
    <n v="2.2000000000000002"/>
    <n v="0.4"/>
    <n v="0"/>
    <n v="0"/>
    <n v="2.5"/>
    <n v="0.1"/>
    <n v="0.1"/>
    <n v="0"/>
    <n v="0.1"/>
    <n v="0"/>
    <n v="0.1"/>
    <n v="0"/>
    <n v="0.5"/>
    <n v="0.1"/>
    <n v="0.2"/>
    <n v="0.1"/>
    <n v="0.1"/>
    <n v="0"/>
    <n v="0"/>
    <n v="0.1"/>
    <n v="0.1"/>
    <n v="0.1"/>
    <n v="0.2"/>
    <n v="0.1"/>
    <n v="0.1"/>
    <n v="0.1"/>
    <n v="0.1"/>
    <n v="0"/>
    <n v="0.7"/>
    <n v="0"/>
    <n v="0.1"/>
    <n v="0.3"/>
    <n v="0"/>
    <n v="0.1"/>
    <n v="0"/>
    <n v="0"/>
    <n v="-844.3"/>
  </r>
  <r>
    <x v="3"/>
    <s v="POL: Poland"/>
    <n v="102.1"/>
    <n v="64"/>
    <n v="77"/>
    <n v="23.6"/>
    <n v="17.899999999999999"/>
    <n v="0"/>
    <n v="2.8"/>
    <n v="7"/>
    <n v="16.7"/>
    <n v="4.7"/>
    <n v="16.2"/>
    <n v="6.2"/>
    <n v="1"/>
    <n v="0.5"/>
    <n v="0"/>
    <n v="0"/>
    <n v="3.8"/>
    <n v="0.1"/>
    <n v="0"/>
    <n v="3.6"/>
    <n v="70.099999999999994"/>
    <n v="154.30000000000001"/>
    <n v="0.2"/>
    <n v="5.6"/>
    <n v="0"/>
    <n v="0"/>
    <n v="0"/>
    <n v="0"/>
    <n v="0.1"/>
    <n v="0"/>
    <n v="5.9"/>
    <n v="5"/>
    <n v="3.8"/>
    <n v="0.1"/>
    <n v="0.1"/>
    <n v="0"/>
    <n v="0.2"/>
    <n v="0"/>
    <n v="141.6"/>
    <n v="0.2"/>
    <n v="0.6"/>
    <n v="0"/>
    <n v="0"/>
    <n v="90.3"/>
    <n v="-39.799999999999997"/>
  </r>
  <r>
    <x v="3"/>
    <s v="PRT: Portugal"/>
    <n v="6.6"/>
    <n v="2.9"/>
    <n v="2.9"/>
    <n v="0.3"/>
    <n v="0.9"/>
    <n v="0"/>
    <n v="0.1"/>
    <n v="0.5"/>
    <n v="0.7"/>
    <n v="0.2"/>
    <n v="0.5"/>
    <n v="0.3"/>
    <n v="0"/>
    <n v="0"/>
    <n v="0"/>
    <n v="0"/>
    <n v="0.2"/>
    <n v="0"/>
    <n v="0"/>
    <n v="0.1"/>
    <n v="4.7"/>
    <n v="5.6"/>
    <n v="0"/>
    <n v="0.2"/>
    <n v="0"/>
    <n v="0"/>
    <n v="0"/>
    <n v="0"/>
    <n v="0"/>
    <n v="0"/>
    <n v="0.2"/>
    <n v="0.6"/>
    <n v="0.2"/>
    <n v="0"/>
    <n v="0"/>
    <n v="0"/>
    <n v="0"/>
    <n v="0"/>
    <n v="6.5"/>
    <n v="0"/>
    <n v="0.2"/>
    <n v="0"/>
    <n v="0"/>
    <n v="25"/>
    <n v="-9.4"/>
  </r>
  <r>
    <x v="3"/>
    <s v="SVK: Slovak Republic"/>
    <n v="24.3"/>
    <n v="5.5"/>
    <n v="7.1"/>
    <n v="5.2"/>
    <n v="1.4"/>
    <n v="0"/>
    <n v="0.3"/>
    <n v="1.4"/>
    <n v="4.4000000000000004"/>
    <n v="0.8"/>
    <n v="4.7"/>
    <n v="1"/>
    <n v="0.5"/>
    <n v="0.2"/>
    <n v="0"/>
    <n v="0"/>
    <n v="1.9"/>
    <n v="0.1"/>
    <n v="0"/>
    <n v="0.4"/>
    <n v="28.6"/>
    <n v="30.2"/>
    <n v="0.1"/>
    <n v="1.1000000000000001"/>
    <n v="0"/>
    <n v="0"/>
    <n v="0"/>
    <n v="0"/>
    <n v="0"/>
    <n v="0"/>
    <n v="2.2999999999999998"/>
    <n v="1.9"/>
    <n v="0.7"/>
    <n v="0"/>
    <n v="0"/>
    <n v="0"/>
    <n v="0.1"/>
    <n v="0"/>
    <n v="25.7"/>
    <n v="0"/>
    <n v="0"/>
    <n v="0"/>
    <n v="0"/>
    <n v="5.3"/>
    <n v="-6"/>
  </r>
  <r>
    <x v="3"/>
    <s v="SVN: Slovenia"/>
    <n v="5.6"/>
    <n v="2.5"/>
    <n v="4.3"/>
    <n v="1.1000000000000001"/>
    <n v="0.3"/>
    <n v="0"/>
    <n v="0.2"/>
    <n v="0.4"/>
    <n v="0"/>
    <n v="0.3"/>
    <n v="0.8"/>
    <n v="0.3"/>
    <n v="0.2"/>
    <n v="0"/>
    <n v="0"/>
    <n v="0"/>
    <n v="0.3"/>
    <n v="0"/>
    <n v="0"/>
    <n v="0.1"/>
    <n v="4.2"/>
    <n v="6.3"/>
    <n v="0"/>
    <n v="0.4"/>
    <n v="0"/>
    <n v="0"/>
    <n v="0"/>
    <n v="0"/>
    <n v="0"/>
    <n v="0"/>
    <n v="0.8"/>
    <n v="0.5"/>
    <n v="0.2"/>
    <n v="0"/>
    <n v="0"/>
    <n v="0"/>
    <n v="0"/>
    <n v="0"/>
    <n v="7.6"/>
    <n v="0"/>
    <n v="0"/>
    <n v="0"/>
    <n v="0"/>
    <n v="0.6"/>
    <n v="-3.3"/>
  </r>
  <r>
    <x v="3"/>
    <s v="ESP: Spain"/>
    <n v="17"/>
    <n v="2.5"/>
    <n v="9.9"/>
    <n v="0.9"/>
    <n v="4.0999999999999996"/>
    <n v="0"/>
    <n v="0.2"/>
    <n v="1.2"/>
    <n v="2.6"/>
    <n v="1.4"/>
    <n v="1.5"/>
    <n v="1"/>
    <n v="0.8"/>
    <n v="0.1"/>
    <n v="0"/>
    <n v="0"/>
    <n v="0.9"/>
    <n v="0.1"/>
    <n v="0"/>
    <n v="0.3"/>
    <n v="20.7"/>
    <n v="31.4"/>
    <n v="0.1"/>
    <n v="0.8"/>
    <n v="0"/>
    <n v="0"/>
    <n v="0"/>
    <n v="0"/>
    <n v="0"/>
    <n v="0"/>
    <n v="2.1"/>
    <n v="1.5"/>
    <n v="0.4"/>
    <n v="0.1"/>
    <n v="0"/>
    <n v="0"/>
    <n v="0.2"/>
    <n v="0"/>
    <n v="30.2"/>
    <n v="0.2"/>
    <n v="1.1000000000000001"/>
    <n v="0.1"/>
    <n v="0"/>
    <n v="186.8"/>
    <n v="-121.2"/>
  </r>
  <r>
    <x v="3"/>
    <s v="SWE: Sweden"/>
    <n v="5.8"/>
    <n v="1.3"/>
    <n v="7.1"/>
    <n v="0.7"/>
    <n v="1.1000000000000001"/>
    <n v="0"/>
    <n v="0.3"/>
    <n v="1.9"/>
    <n v="2"/>
    <n v="0.5"/>
    <n v="0.7"/>
    <n v="0.4"/>
    <n v="0.3"/>
    <n v="0.1"/>
    <n v="0"/>
    <n v="0"/>
    <n v="1.1000000000000001"/>
    <n v="0"/>
    <n v="0"/>
    <n v="0.2"/>
    <n v="5.7"/>
    <n v="13.8"/>
    <n v="0.1"/>
    <n v="0.7"/>
    <n v="0"/>
    <n v="0"/>
    <n v="0"/>
    <n v="0.1"/>
    <n v="0"/>
    <n v="0.1"/>
    <n v="1.3"/>
    <n v="1.3"/>
    <n v="0.8"/>
    <n v="0.1"/>
    <n v="0"/>
    <n v="0"/>
    <n v="0.1"/>
    <n v="0"/>
    <n v="52.4"/>
    <n v="0.3"/>
    <n v="0.7"/>
    <n v="0.1"/>
    <n v="0"/>
    <n v="93.1"/>
    <n v="-91"/>
  </r>
  <r>
    <x v="3"/>
    <s v="CHE: Switzerland"/>
    <n v="0.3"/>
    <n v="0.3"/>
    <n v="0.4"/>
    <n v="0"/>
    <n v="0.1"/>
    <n v="0"/>
    <n v="0"/>
    <n v="0"/>
    <n v="0.4"/>
    <n v="0.1"/>
    <n v="0.1"/>
    <n v="0"/>
    <n v="0"/>
    <n v="0"/>
    <n v="0.1"/>
    <n v="0"/>
    <n v="0.1"/>
    <n v="0"/>
    <n v="0"/>
    <n v="0"/>
    <n v="1.4"/>
    <n v="1.5"/>
    <n v="0.1"/>
    <n v="0.3"/>
    <n v="0"/>
    <n v="0"/>
    <n v="0"/>
    <n v="0"/>
    <n v="0.1"/>
    <n v="0"/>
    <n v="0.2"/>
    <n v="0.3"/>
    <n v="0"/>
    <n v="0"/>
    <n v="0"/>
    <n v="0"/>
    <n v="0.1"/>
    <n v="0"/>
    <n v="0.2"/>
    <n v="0.6"/>
    <n v="0.1"/>
    <n v="0.1"/>
    <n v="0"/>
    <n v="22.8"/>
    <n v="-5.8"/>
  </r>
  <r>
    <x v="3"/>
    <s v="BGR: Bulgaria"/>
    <n v="2.4"/>
    <n v="0.6"/>
    <n v="1.9"/>
    <n v="0.2"/>
    <n v="0.3"/>
    <n v="0"/>
    <n v="0"/>
    <n v="0.1"/>
    <n v="1.2"/>
    <n v="0.1"/>
    <n v="0.2"/>
    <n v="0.2"/>
    <n v="0.2"/>
    <n v="0"/>
    <n v="0"/>
    <n v="0"/>
    <n v="0.1"/>
    <n v="0"/>
    <n v="0"/>
    <n v="0.1"/>
    <n v="1.5"/>
    <n v="4.4000000000000004"/>
    <n v="0"/>
    <n v="0.1"/>
    <n v="0"/>
    <n v="0"/>
    <n v="0"/>
    <n v="0"/>
    <n v="0"/>
    <n v="0"/>
    <n v="0.2"/>
    <n v="0.1"/>
    <n v="0.1"/>
    <n v="0"/>
    <n v="0"/>
    <n v="0"/>
    <n v="0"/>
    <n v="0"/>
    <n v="1.5"/>
    <n v="0"/>
    <n v="0"/>
    <n v="0"/>
    <n v="0"/>
    <n v="6.7"/>
    <n v="-4.9000000000000004"/>
  </r>
  <r>
    <x v="3"/>
    <s v="CYP: Cyprus"/>
    <n v="4.9000000000000004"/>
    <n v="1"/>
    <n v="2"/>
    <n v="0.6"/>
    <n v="0.3"/>
    <n v="0"/>
    <n v="0"/>
    <n v="0.1"/>
    <n v="0"/>
    <n v="0"/>
    <n v="0.1"/>
    <n v="0.1"/>
    <n v="0"/>
    <n v="0"/>
    <n v="0"/>
    <n v="0"/>
    <n v="0"/>
    <n v="0"/>
    <n v="0"/>
    <n v="0"/>
    <n v="2.1"/>
    <n v="5.3"/>
    <n v="0"/>
    <n v="0.3"/>
    <n v="0"/>
    <n v="0"/>
    <n v="0"/>
    <n v="0"/>
    <n v="0"/>
    <n v="0"/>
    <n v="0.1"/>
    <n v="0.1"/>
    <n v="0.1"/>
    <n v="0"/>
    <n v="0"/>
    <n v="0"/>
    <n v="0"/>
    <n v="0"/>
    <n v="1.3"/>
    <n v="0"/>
    <n v="0"/>
    <n v="0"/>
    <n v="0"/>
    <n v="3.3"/>
    <n v="-6.2"/>
  </r>
  <r>
    <x v="3"/>
    <s v="HRV: Croatia"/>
    <n v="32.700000000000003"/>
    <n v="98"/>
    <n v="7.1"/>
    <n v="12.4"/>
    <n v="2.2000000000000002"/>
    <n v="0"/>
    <n v="0.4"/>
    <n v="0.5"/>
    <n v="0"/>
    <n v="0.3"/>
    <n v="0.8"/>
    <n v="0.6"/>
    <n v="0"/>
    <n v="0"/>
    <n v="0"/>
    <n v="0"/>
    <n v="0.4"/>
    <n v="0"/>
    <n v="0"/>
    <n v="0.2"/>
    <n v="5.0999999999999996"/>
    <n v="18.899999999999999"/>
    <n v="0"/>
    <n v="0.7"/>
    <n v="0"/>
    <n v="0"/>
    <n v="0"/>
    <n v="0"/>
    <n v="0"/>
    <n v="0"/>
    <n v="1.7"/>
    <n v="2.7"/>
    <n v="0.6"/>
    <n v="0"/>
    <n v="0"/>
    <n v="0"/>
    <n v="0"/>
    <n v="0"/>
    <n v="83.6"/>
    <n v="0"/>
    <n v="0"/>
    <n v="0"/>
    <n v="0"/>
    <n v="7.6"/>
    <n v="-4.4000000000000004"/>
  </r>
  <r>
    <x v="3"/>
    <s v="MLT: Malta"/>
    <n v="4"/>
    <n v="2.9"/>
    <n v="1.4"/>
    <n v="1.1000000000000001"/>
    <n v="0.2"/>
    <n v="0"/>
    <n v="0"/>
    <n v="0.1"/>
    <n v="0"/>
    <n v="0"/>
    <n v="0.2"/>
    <n v="0.1"/>
    <n v="0"/>
    <n v="0"/>
    <n v="0"/>
    <n v="0"/>
    <n v="0"/>
    <n v="0"/>
    <n v="0"/>
    <n v="0.1"/>
    <n v="3.3"/>
    <n v="3.2"/>
    <n v="0"/>
    <n v="0.1"/>
    <n v="0"/>
    <n v="0"/>
    <n v="0"/>
    <n v="0"/>
    <n v="0"/>
    <n v="0"/>
    <n v="0.1"/>
    <n v="0.1"/>
    <n v="0.1"/>
    <n v="0"/>
    <n v="0"/>
    <n v="0"/>
    <n v="0"/>
    <n v="0"/>
    <n v="1.7"/>
    <n v="0"/>
    <n v="0"/>
    <n v="0"/>
    <n v="0"/>
    <n v="3"/>
    <n v="-6.9"/>
  </r>
  <r>
    <x v="3"/>
    <s v="ROU: Romania"/>
    <n v="50.1"/>
    <n v="98.3"/>
    <n v="8.9"/>
    <n v="19"/>
    <n v="4.0999999999999996"/>
    <n v="0"/>
    <n v="0.8"/>
    <n v="0.9"/>
    <n v="2.5"/>
    <n v="0.6"/>
    <n v="3.1"/>
    <n v="1.3"/>
    <n v="0.4"/>
    <n v="0.1"/>
    <n v="0"/>
    <n v="0"/>
    <n v="1.1000000000000001"/>
    <n v="0"/>
    <n v="0"/>
    <n v="0.6"/>
    <n v="28.5"/>
    <n v="53.4"/>
    <n v="0.1"/>
    <n v="2.2000000000000002"/>
    <n v="0"/>
    <n v="0"/>
    <n v="0"/>
    <n v="0"/>
    <n v="0"/>
    <n v="0"/>
    <n v="3.1"/>
    <n v="1.4"/>
    <n v="0.8"/>
    <n v="0"/>
    <n v="0.1"/>
    <n v="0"/>
    <n v="0"/>
    <n v="0"/>
    <n v="42.1"/>
    <n v="0.1"/>
    <n v="0.3"/>
    <n v="0"/>
    <n v="0"/>
    <n v="64.900000000000006"/>
    <n v="-29.1"/>
  </r>
  <r>
    <x v="4"/>
    <s v="AUT: Austria"/>
    <n v="705"/>
    <n v="0.7"/>
    <n v="1.8"/>
    <n v="0.1"/>
    <n v="3052.4"/>
    <n v="25.3"/>
    <n v="25.6"/>
    <n v="43.2"/>
    <n v="9.8000000000000007"/>
    <n v="205.9"/>
    <n v="23.9"/>
    <n v="16.2"/>
    <n v="26.7"/>
    <n v="24.4"/>
    <n v="13.4"/>
    <n v="17"/>
    <n v="41"/>
    <n v="20.7"/>
    <n v="5.0999999999999996"/>
    <n v="36.299999999999997"/>
    <n v="82.9"/>
    <n v="90.8"/>
    <n v="326"/>
    <n v="56.4"/>
    <n v="2411.6999999999998"/>
    <n v="23"/>
    <n v="12.6"/>
    <n v="31.3"/>
    <n v="43.6"/>
    <n v="47.3"/>
    <n v="191.2"/>
    <n v="151.1"/>
    <n v="67.099999999999994"/>
    <n v="234.8"/>
    <n v="170.8"/>
    <n v="0"/>
    <n v="13157.6"/>
    <n v="5.4"/>
    <n v="366.2"/>
    <n v="97.7"/>
    <n v="47.5"/>
    <n v="266.7"/>
    <n v="559.20000000000005"/>
    <n v="6908.7"/>
    <n v="-6332.9"/>
  </r>
  <r>
    <x v="4"/>
    <s v="BEL: Belgium"/>
    <n v="1703.2"/>
    <n v="0.3"/>
    <n v="1.5"/>
    <n v="0.1"/>
    <n v="8754.7999999999993"/>
    <n v="42.1"/>
    <n v="23.2"/>
    <n v="76.3"/>
    <n v="126.5"/>
    <n v="1134"/>
    <n v="51.6"/>
    <n v="33.799999999999997"/>
    <n v="63"/>
    <n v="37.9"/>
    <n v="13.1"/>
    <n v="12.2"/>
    <n v="27.5"/>
    <n v="32.200000000000003"/>
    <n v="6.9"/>
    <n v="35.700000000000003"/>
    <n v="94.7"/>
    <n v="248.3"/>
    <n v="881.5"/>
    <n v="131"/>
    <n v="3618.5"/>
    <n v="34.799999999999997"/>
    <n v="23.6"/>
    <n v="29.6"/>
    <n v="48.3"/>
    <n v="47.7"/>
    <n v="447"/>
    <n v="320.60000000000002"/>
    <n v="172.9"/>
    <n v="924.3"/>
    <n v="469.4"/>
    <n v="0"/>
    <n v="16085.9"/>
    <n v="8.9"/>
    <n v="1076.2"/>
    <n v="211.1"/>
    <n v="100.6"/>
    <n v="405.6"/>
    <n v="249.6"/>
    <n v="19314.900000000001"/>
    <n v="-14022.4"/>
  </r>
  <r>
    <x v="4"/>
    <s v="CZE: Czechia"/>
    <n v="541.5"/>
    <n v="2.6"/>
    <n v="1.5"/>
    <n v="0.2"/>
    <n v="1252.5"/>
    <n v="15.5"/>
    <n v="7.6"/>
    <n v="18.8"/>
    <n v="10.199999999999999"/>
    <n v="85"/>
    <n v="75.400000000000006"/>
    <n v="14.7"/>
    <n v="17.100000000000001"/>
    <n v="25.4"/>
    <n v="34"/>
    <n v="22"/>
    <n v="29.4"/>
    <n v="68.8"/>
    <n v="5.4"/>
    <n v="19"/>
    <n v="40.5"/>
    <n v="30.7"/>
    <n v="224.9"/>
    <n v="26.1"/>
    <n v="744.9"/>
    <n v="5.6"/>
    <n v="3.1"/>
    <n v="7.5"/>
    <n v="5.7"/>
    <n v="25.5"/>
    <n v="70.599999999999994"/>
    <n v="51.3"/>
    <n v="21.4"/>
    <n v="57.9"/>
    <n v="94"/>
    <n v="0"/>
    <n v="10036.6"/>
    <n v="0.8"/>
    <n v="46.4"/>
    <n v="72.400000000000006"/>
    <n v="26.7"/>
    <n v="78.900000000000006"/>
    <n v="187.8"/>
    <n v="4507"/>
    <n v="-4684.3999999999996"/>
  </r>
  <r>
    <x v="4"/>
    <s v="DNK: Denmark"/>
    <n v="1315.6"/>
    <n v="0.5"/>
    <n v="0.2"/>
    <n v="0.1"/>
    <n v="3237.7"/>
    <n v="6.7"/>
    <n v="2.9"/>
    <n v="9.6"/>
    <n v="3.6"/>
    <n v="154.5"/>
    <n v="10.5"/>
    <n v="4.0999999999999996"/>
    <n v="1.1000000000000001"/>
    <n v="8.1"/>
    <n v="2.9"/>
    <n v="2.8"/>
    <n v="18"/>
    <n v="0.9"/>
    <n v="0.7"/>
    <n v="10.7"/>
    <n v="19.399999999999999"/>
    <n v="39.6"/>
    <n v="106.8"/>
    <n v="34.4"/>
    <n v="1146"/>
    <n v="7.7"/>
    <n v="3.2"/>
    <n v="8.1"/>
    <n v="13.6"/>
    <n v="23.3"/>
    <n v="94.3"/>
    <n v="127.2"/>
    <n v="106.2"/>
    <n v="160"/>
    <n v="176.6"/>
    <n v="0"/>
    <n v="7648.9"/>
    <n v="0.5"/>
    <n v="315.39999999999998"/>
    <n v="31.6"/>
    <n v="43.4"/>
    <n v="176.2"/>
    <n v="169.8"/>
    <n v="11112.7"/>
    <n v="-7212"/>
  </r>
  <r>
    <x v="4"/>
    <s v="EST: Estonia"/>
    <n v="95.2"/>
    <n v="0.3"/>
    <n v="0.2"/>
    <n v="0"/>
    <n v="214.4"/>
    <n v="1.6"/>
    <n v="4.3"/>
    <n v="1.9"/>
    <n v="0.3"/>
    <n v="6.2"/>
    <n v="1.5"/>
    <n v="0.9"/>
    <n v="0.1"/>
    <n v="2.2999999999999998"/>
    <n v="3.1"/>
    <n v="0.8"/>
    <n v="0.6"/>
    <n v="0.5"/>
    <n v="0.2"/>
    <n v="3.4"/>
    <n v="2.9"/>
    <n v="5.0999999999999996"/>
    <n v="27.4"/>
    <n v="11.3"/>
    <n v="159"/>
    <n v="0.8"/>
    <n v="0.5"/>
    <n v="1"/>
    <n v="1"/>
    <n v="1.9"/>
    <n v="9.1999999999999993"/>
    <n v="11.6"/>
    <n v="5.7"/>
    <n v="9.9"/>
    <n v="36.4"/>
    <n v="0"/>
    <n v="1230.5"/>
    <n v="2.2999999999999998"/>
    <n v="13.9"/>
    <n v="5.5"/>
    <n v="3"/>
    <n v="24.3"/>
    <n v="40.700000000000003"/>
    <n v="734.4"/>
    <n v="-900.8"/>
  </r>
  <r>
    <x v="4"/>
    <s v="FIN: Finland"/>
    <n v="653.79999999999995"/>
    <n v="0.1"/>
    <n v="3.8"/>
    <n v="0.2"/>
    <n v="1987.3"/>
    <n v="6.7"/>
    <n v="12.4"/>
    <n v="85"/>
    <n v="17.5"/>
    <n v="100.5"/>
    <n v="11.7"/>
    <n v="7.2"/>
    <n v="12.9"/>
    <n v="11.2"/>
    <n v="16.7"/>
    <n v="7.4"/>
    <n v="25.9"/>
    <n v="1.7"/>
    <n v="4.8"/>
    <n v="8.9"/>
    <n v="29.8"/>
    <n v="75.7"/>
    <n v="170.9"/>
    <n v="36"/>
    <n v="1207.4000000000001"/>
    <n v="13"/>
    <n v="7"/>
    <n v="24.1"/>
    <n v="21.1"/>
    <n v="38.200000000000003"/>
    <n v="103.4"/>
    <n v="199.6"/>
    <n v="80.900000000000006"/>
    <n v="179.7"/>
    <n v="218.5"/>
    <n v="0"/>
    <n v="8136.4"/>
    <n v="1.9"/>
    <n v="217.5"/>
    <n v="41.4"/>
    <n v="4.7"/>
    <n v="98.7"/>
    <n v="71.099999999999994"/>
    <n v="1111.5"/>
    <n v="-2911.9"/>
  </r>
  <r>
    <x v="4"/>
    <s v="FRA: France"/>
    <n v="12588.7"/>
    <n v="0"/>
    <n v="4.0999999999999996"/>
    <n v="0"/>
    <n v="28915.8"/>
    <n v="104.9"/>
    <n v="27.8"/>
    <n v="167.1"/>
    <n v="82.2"/>
    <n v="1741.5"/>
    <n v="82.3"/>
    <n v="45.1"/>
    <n v="24.5"/>
    <n v="40"/>
    <n v="13.3"/>
    <n v="16.5"/>
    <n v="30.4"/>
    <n v="33.700000000000003"/>
    <n v="70.099999999999994"/>
    <n v="69.7"/>
    <n v="273.39999999999998"/>
    <n v="379.3"/>
    <n v="2871.9"/>
    <n v="177.7"/>
    <n v="15249.2"/>
    <n v="98.5"/>
    <n v="19.8"/>
    <n v="39.6"/>
    <n v="138.4"/>
    <n v="141.1"/>
    <n v="1482"/>
    <n v="1673.8"/>
    <n v="791.3"/>
    <n v="2295.4"/>
    <n v="1562.5"/>
    <n v="0"/>
    <n v="87655.7"/>
    <n v="138.19999999999999"/>
    <n v="5811.9"/>
    <n v="77.7"/>
    <n v="190"/>
    <n v="1170.8"/>
    <n v="1086.5"/>
    <n v="33273.5"/>
    <n v="-30403.599999999999"/>
  </r>
  <r>
    <x v="4"/>
    <s v="DEU: Germany"/>
    <n v="9502.6"/>
    <n v="5.2"/>
    <n v="8.1"/>
    <n v="0.7"/>
    <n v="40919.4"/>
    <n v="207.3"/>
    <n v="133.1"/>
    <n v="537.20000000000005"/>
    <n v="261.10000000000002"/>
    <n v="4231.8999999999996"/>
    <n v="362.9"/>
    <n v="146.69999999999999"/>
    <n v="161.5"/>
    <n v="180.1"/>
    <n v="119.1"/>
    <n v="140.5"/>
    <n v="335.9"/>
    <n v="283.60000000000002"/>
    <n v="88.1"/>
    <n v="246.4"/>
    <n v="704.9"/>
    <n v="567"/>
    <n v="3562.4"/>
    <n v="571.9"/>
    <n v="16524.400000000001"/>
    <n v="139.6"/>
    <n v="99.3"/>
    <n v="118.9"/>
    <n v="316.39999999999998"/>
    <n v="472.2"/>
    <n v="1719.7"/>
    <n v="3336.3"/>
    <n v="1378.7"/>
    <n v="3877.4"/>
    <n v="2520.5"/>
    <n v="0"/>
    <n v="94396.800000000003"/>
    <n v="26.1"/>
    <n v="5079.1000000000004"/>
    <n v="593.4"/>
    <n v="141.4"/>
    <n v="2644.6"/>
    <n v="877.6"/>
    <n v="45254.3"/>
    <n v="-44930"/>
  </r>
  <r>
    <x v="4"/>
    <s v="GRC: Greece"/>
    <n v="561.70000000000005"/>
    <n v="0.5"/>
    <n v="1.1000000000000001"/>
    <n v="0"/>
    <n v="1024.8"/>
    <n v="6.4"/>
    <n v="2.2000000000000002"/>
    <n v="14.6"/>
    <n v="33.1"/>
    <n v="40.799999999999997"/>
    <n v="15.1"/>
    <n v="4.4000000000000004"/>
    <n v="5.7"/>
    <n v="5.6"/>
    <n v="1.6"/>
    <n v="3.3"/>
    <n v="2.1"/>
    <n v="0.3"/>
    <n v="0.6"/>
    <n v="6.5"/>
    <n v="10.5"/>
    <n v="24.5"/>
    <n v="161.5"/>
    <n v="45"/>
    <n v="1886.9"/>
    <n v="5"/>
    <n v="7.5"/>
    <n v="2.8"/>
    <n v="4.8"/>
    <n v="7"/>
    <n v="38.700000000000003"/>
    <n v="60.2"/>
    <n v="16.2"/>
    <n v="51.3"/>
    <n v="73.400000000000006"/>
    <n v="0"/>
    <n v="13059.7"/>
    <n v="222.1"/>
    <n v="106.8"/>
    <n v="41.3"/>
    <n v="0.4"/>
    <n v="65.599999999999994"/>
    <n v="501.4"/>
    <n v="2671.1"/>
    <n v="-3388.4"/>
  </r>
  <r>
    <x v="4"/>
    <s v="HUN: Hungary"/>
    <n v="496.5"/>
    <n v="0.2"/>
    <n v="0.4"/>
    <n v="0.2"/>
    <n v="977"/>
    <n v="13.7"/>
    <n v="3.4"/>
    <n v="11.7"/>
    <n v="12.1"/>
    <n v="87.7"/>
    <n v="27.5"/>
    <n v="7.2"/>
    <n v="7"/>
    <n v="8.8000000000000007"/>
    <n v="19.3"/>
    <n v="7.2"/>
    <n v="13.6"/>
    <n v="33.4"/>
    <n v="1.1000000000000001"/>
    <n v="7.9"/>
    <n v="14.3"/>
    <n v="23.5"/>
    <n v="119"/>
    <n v="24.8"/>
    <n v="747.4"/>
    <n v="5.8"/>
    <n v="3.9"/>
    <n v="5.0999999999999996"/>
    <n v="8.6"/>
    <n v="12.3"/>
    <n v="42"/>
    <n v="41.4"/>
    <n v="16.899999999999999"/>
    <n v="46.4"/>
    <n v="97.6"/>
    <n v="0"/>
    <n v="6820.7"/>
    <n v="1.1000000000000001"/>
    <n v="56.6"/>
    <n v="60.5"/>
    <n v="14.2"/>
    <n v="49.7"/>
    <n v="181.6"/>
    <n v="3811.1"/>
    <n v="-2754"/>
  </r>
  <r>
    <x v="4"/>
    <s v="IRL: Ireland"/>
    <n v="1508.1"/>
    <n v="0.1"/>
    <n v="1.8"/>
    <n v="0.1"/>
    <n v="8020.9"/>
    <n v="4.2"/>
    <n v="4.5"/>
    <n v="6.6"/>
    <n v="5.2"/>
    <n v="2278.1999999999998"/>
    <n v="16.7"/>
    <n v="9.5"/>
    <n v="2"/>
    <n v="5.5"/>
    <n v="47.4"/>
    <n v="3.8"/>
    <n v="6.8"/>
    <n v="2.1"/>
    <n v="0.4"/>
    <n v="42.6"/>
    <n v="23.5"/>
    <n v="54.3"/>
    <n v="247.7"/>
    <n v="84.4"/>
    <n v="1205.7"/>
    <n v="113.2"/>
    <n v="2.7"/>
    <n v="485.8"/>
    <n v="51.6"/>
    <n v="7.6"/>
    <n v="159.80000000000001"/>
    <n v="102.6"/>
    <n v="36"/>
    <n v="170.3"/>
    <n v="96.8"/>
    <n v="0"/>
    <n v="9954.7999999999993"/>
    <n v="1.3"/>
    <n v="252"/>
    <n v="214.8"/>
    <n v="101.7"/>
    <n v="157.5"/>
    <n v="177.7"/>
    <n v="24965.599999999999"/>
    <n v="-4171.8999999999996"/>
  </r>
  <r>
    <x v="4"/>
    <s v="ITA: Italy"/>
    <n v="5811.9"/>
    <n v="13.7"/>
    <n v="1"/>
    <n v="0.3"/>
    <n v="27097.4"/>
    <n v="1516.5"/>
    <n v="52.4"/>
    <n v="237.2"/>
    <n v="89"/>
    <n v="1339.2"/>
    <n v="190.1"/>
    <n v="81.8"/>
    <n v="82.5"/>
    <n v="109"/>
    <n v="37.6"/>
    <n v="69.7"/>
    <n v="174.1"/>
    <n v="55.7"/>
    <n v="50.1"/>
    <n v="164"/>
    <n v="386.2"/>
    <n v="460"/>
    <n v="1957.3"/>
    <n v="316.39999999999998"/>
    <n v="17122.599999999999"/>
    <n v="67.7"/>
    <n v="36.4"/>
    <n v="68.2"/>
    <n v="69.599999999999994"/>
    <n v="69.3"/>
    <n v="986.4"/>
    <n v="643"/>
    <n v="264"/>
    <n v="1741.4"/>
    <n v="1680.8"/>
    <n v="0"/>
    <n v="78777.100000000006"/>
    <n v="9.1"/>
    <n v="2068.6"/>
    <n v="315"/>
    <n v="131.6"/>
    <n v="516.5"/>
    <n v="1026.4000000000001"/>
    <n v="23243.7"/>
    <n v="-22325.3"/>
  </r>
  <r>
    <x v="4"/>
    <s v="LVA: Latvia"/>
    <n v="103"/>
    <n v="0.1"/>
    <n v="0.2"/>
    <n v="0.1"/>
    <n v="158"/>
    <n v="0.9"/>
    <n v="5.0999999999999996"/>
    <n v="1.6"/>
    <n v="0"/>
    <n v="4.7"/>
    <n v="1.1000000000000001"/>
    <n v="1.4"/>
    <n v="0.5"/>
    <n v="1.9"/>
    <n v="0.8"/>
    <n v="0.7"/>
    <n v="0.6"/>
    <n v="0.3"/>
    <n v="0.3"/>
    <n v="1.5"/>
    <n v="4.5"/>
    <n v="10"/>
    <n v="19.5"/>
    <n v="10.3"/>
    <n v="139.19999999999999"/>
    <n v="0.8"/>
    <n v="0.8"/>
    <n v="1"/>
    <n v="2.4"/>
    <n v="1.7"/>
    <n v="10"/>
    <n v="11.3"/>
    <n v="4.5"/>
    <n v="7.1"/>
    <n v="27.5"/>
    <n v="0"/>
    <n v="1845.5"/>
    <n v="0.2"/>
    <n v="4.5"/>
    <n v="6.4"/>
    <n v="2.8"/>
    <n v="16.8"/>
    <n v="20.9"/>
    <n v="697.3"/>
    <n v="-1010.6"/>
  </r>
  <r>
    <x v="4"/>
    <s v="LTU: Lithuania"/>
    <n v="146.19999999999999"/>
    <n v="0.1"/>
    <n v="0.4"/>
    <n v="0.1"/>
    <n v="269.2"/>
    <n v="3.8"/>
    <n v="5.9"/>
    <n v="4.5"/>
    <n v="14.4"/>
    <n v="22.4"/>
    <n v="7.1"/>
    <n v="2.4"/>
    <n v="0.4"/>
    <n v="4"/>
    <n v="1.3"/>
    <n v="1.7"/>
    <n v="1.6"/>
    <n v="0.8"/>
    <n v="0.6"/>
    <n v="11.1"/>
    <n v="9.3000000000000007"/>
    <n v="13.8"/>
    <n v="59.6"/>
    <n v="16.8"/>
    <n v="93.2"/>
    <n v="2.4"/>
    <n v="0.7"/>
    <n v="1.8"/>
    <n v="2.2999999999999998"/>
    <n v="4.5"/>
    <n v="15"/>
    <n v="18.600000000000001"/>
    <n v="7.6"/>
    <n v="14.7"/>
    <n v="33.6"/>
    <n v="0"/>
    <n v="3394.8"/>
    <n v="0.3"/>
    <n v="22.8"/>
    <n v="24.7"/>
    <n v="12"/>
    <n v="22"/>
    <n v="27.7"/>
    <n v="2001.9"/>
    <n v="-1668.3"/>
  </r>
  <r>
    <x v="4"/>
    <s v="LUX: Luxembourg"/>
    <n v="2.4"/>
    <n v="0"/>
    <n v="0"/>
    <n v="0"/>
    <n v="19.399999999999999"/>
    <n v="0.8"/>
    <n v="0.3"/>
    <n v="0.3"/>
    <n v="0.4"/>
    <n v="1.2"/>
    <n v="1.7"/>
    <n v="0.5"/>
    <n v="1.5"/>
    <n v="0.4"/>
    <n v="0.3"/>
    <n v="0.1"/>
    <n v="1.1000000000000001"/>
    <n v="0.4"/>
    <n v="0"/>
    <n v="0.1"/>
    <n v="0.9"/>
    <n v="10.3"/>
    <n v="42.4"/>
    <n v="6.6"/>
    <n v="93.5"/>
    <n v="1.1000000000000001"/>
    <n v="3"/>
    <n v="12.6"/>
    <n v="6.1"/>
    <n v="5.9"/>
    <n v="24.7"/>
    <n v="4.2"/>
    <n v="1.1000000000000001"/>
    <n v="2.6"/>
    <n v="11.2"/>
    <n v="0"/>
    <n v="847.2"/>
    <n v="0"/>
    <n v="4.9000000000000004"/>
    <n v="3.3"/>
    <n v="3.5"/>
    <n v="38.5"/>
    <n v="106.9"/>
    <n v="483.4"/>
    <n v="-656.6"/>
  </r>
  <r>
    <x v="4"/>
    <s v="NLD: Netherlands"/>
    <n v="4112"/>
    <n v="6.4"/>
    <n v="0.9"/>
    <n v="0"/>
    <n v="15175.7"/>
    <n v="27.2"/>
    <n v="3.6"/>
    <n v="66.599999999999994"/>
    <n v="98.8"/>
    <n v="1013.3"/>
    <n v="62.7"/>
    <n v="10.1"/>
    <n v="13"/>
    <n v="48.3"/>
    <n v="91.9"/>
    <n v="12.4"/>
    <n v="41.6"/>
    <n v="15.9"/>
    <n v="20.5"/>
    <n v="40"/>
    <n v="607.79999999999995"/>
    <n v="191.1"/>
    <n v="549.9"/>
    <n v="103.5"/>
    <n v="3429.9"/>
    <n v="22.1"/>
    <n v="17.899999999999999"/>
    <n v="52.8"/>
    <n v="105.9"/>
    <n v="161.9"/>
    <n v="487.2"/>
    <n v="242.5"/>
    <n v="90"/>
    <n v="860.3"/>
    <n v="517.79999999999995"/>
    <n v="0"/>
    <n v="27494.799999999999"/>
    <n v="0"/>
    <n v="174.4"/>
    <n v="241.6"/>
    <n v="170.4"/>
    <n v="427"/>
    <n v="391.4"/>
    <n v="31596.3"/>
    <n v="-14487.1"/>
  </r>
  <r>
    <x v="4"/>
    <s v="POL: Poland"/>
    <n v="3932.7"/>
    <n v="12.7"/>
    <n v="13.6"/>
    <n v="1"/>
    <n v="10632.2"/>
    <n v="66.099999999999994"/>
    <n v="49.1"/>
    <n v="97.7"/>
    <n v="81.900000000000006"/>
    <n v="394.7"/>
    <n v="139.4"/>
    <n v="52.8"/>
    <n v="35.4"/>
    <n v="67.2"/>
    <n v="33.5"/>
    <n v="46.8"/>
    <n v="32.700000000000003"/>
    <n v="57.4"/>
    <n v="16.899999999999999"/>
    <n v="91.9"/>
    <n v="185.2"/>
    <n v="215.8"/>
    <n v="997.3"/>
    <n v="185.4"/>
    <n v="2412.6999999999998"/>
    <n v="39"/>
    <n v="25.7"/>
    <n v="33.4"/>
    <n v="66.900000000000006"/>
    <n v="89.9"/>
    <n v="301.3"/>
    <n v="206.6"/>
    <n v="195.9"/>
    <n v="525.20000000000005"/>
    <n v="486.5"/>
    <n v="0"/>
    <n v="30866.5"/>
    <n v="3.4"/>
    <n v="520.20000000000005"/>
    <n v="153.6"/>
    <n v="60.7"/>
    <n v="186.5"/>
    <n v="304"/>
    <n v="13621.7"/>
    <n v="-8361.9"/>
  </r>
  <r>
    <x v="4"/>
    <s v="PRT: Portugal"/>
    <n v="861.4"/>
    <n v="0.6"/>
    <n v="1.1000000000000001"/>
    <n v="0.1"/>
    <n v="2753.5"/>
    <n v="125.4"/>
    <n v="7.5"/>
    <n v="28.4"/>
    <n v="11.3"/>
    <n v="81.7"/>
    <n v="14.8"/>
    <n v="9"/>
    <n v="3.7"/>
    <n v="8.4"/>
    <n v="3.1"/>
    <n v="6"/>
    <n v="4.5999999999999996"/>
    <n v="8.3000000000000007"/>
    <n v="1.4"/>
    <n v="10"/>
    <n v="28.1"/>
    <n v="27.2"/>
    <n v="180"/>
    <n v="36.200000000000003"/>
    <n v="1961"/>
    <n v="7.5"/>
    <n v="7.3"/>
    <n v="6.9"/>
    <n v="11.8"/>
    <n v="9.9"/>
    <n v="75.5"/>
    <n v="105.6"/>
    <n v="42.5"/>
    <n v="222"/>
    <n v="116.8"/>
    <n v="0"/>
    <n v="11636.5"/>
    <n v="7.4"/>
    <n v="138.80000000000001"/>
    <n v="65.099999999999994"/>
    <n v="23"/>
    <n v="89.4"/>
    <n v="357.6"/>
    <n v="3755.5"/>
    <n v="-5088.8999999999996"/>
  </r>
  <r>
    <x v="4"/>
    <s v="SVK: Slovak Republic"/>
    <n v="228.3"/>
    <n v="0.1"/>
    <n v="0.3"/>
    <n v="0.1"/>
    <n v="342"/>
    <n v="8.8000000000000007"/>
    <n v="4"/>
    <n v="8.1999999999999993"/>
    <n v="8.9"/>
    <n v="26.2"/>
    <n v="22.2"/>
    <n v="4.2"/>
    <n v="7.7"/>
    <n v="12.8"/>
    <n v="15.4"/>
    <n v="8.3000000000000007"/>
    <n v="9.1"/>
    <n v="19.8"/>
    <n v="0.9"/>
    <n v="8.6"/>
    <n v="19.399999999999999"/>
    <n v="24.1"/>
    <n v="79.099999999999994"/>
    <n v="15"/>
    <n v="297.89999999999998"/>
    <n v="2.9"/>
    <n v="1.7"/>
    <n v="4.5"/>
    <n v="5.7"/>
    <n v="6.8"/>
    <n v="65.900000000000006"/>
    <n v="34.1"/>
    <n v="15.3"/>
    <n v="24.2"/>
    <n v="79.3"/>
    <n v="0"/>
    <n v="3605.4"/>
    <n v="0.6"/>
    <n v="44.4"/>
    <n v="28.9"/>
    <n v="2.4"/>
    <n v="89.9"/>
    <n v="61.8"/>
    <n v="1338.3"/>
    <n v="-2401.6"/>
  </r>
  <r>
    <x v="4"/>
    <s v="SVN: Slovenia"/>
    <n v="159.19999999999999"/>
    <n v="0.1"/>
    <n v="0.3"/>
    <n v="0"/>
    <n v="284.3"/>
    <n v="8.6"/>
    <n v="4.4000000000000004"/>
    <n v="7"/>
    <n v="0"/>
    <n v="63.4"/>
    <n v="7.1"/>
    <n v="2.2999999999999998"/>
    <n v="3.6"/>
    <n v="4"/>
    <n v="1.1000000000000001"/>
    <n v="3.7"/>
    <n v="2.2000000000000002"/>
    <n v="3.3"/>
    <n v="0.2"/>
    <n v="3.1"/>
    <n v="7.3"/>
    <n v="10.9"/>
    <n v="51.4"/>
    <n v="9.4"/>
    <n v="269.3"/>
    <n v="1.8"/>
    <n v="1.2"/>
    <n v="1.4"/>
    <n v="2.5"/>
    <n v="1.5"/>
    <n v="16.5"/>
    <n v="25.4"/>
    <n v="15.8"/>
    <n v="39.5"/>
    <n v="44.4"/>
    <n v="0"/>
    <n v="1581"/>
    <n v="1.4"/>
    <n v="40.4"/>
    <n v="5.9"/>
    <n v="1.9"/>
    <n v="27.8"/>
    <n v="51.6"/>
    <n v="508.5"/>
    <n v="-1208.2"/>
  </r>
  <r>
    <x v="4"/>
    <s v="ESP: Spain"/>
    <n v="7911.2"/>
    <n v="3.1"/>
    <n v="21.7"/>
    <n v="0.5"/>
    <n v="42097"/>
    <n v="433.9"/>
    <n v="62"/>
    <n v="235.8"/>
    <n v="135.4"/>
    <n v="1954.3"/>
    <n v="136.19999999999999"/>
    <n v="109.3"/>
    <n v="168.8"/>
    <n v="114"/>
    <n v="35.299999999999997"/>
    <n v="71.3"/>
    <n v="104.7"/>
    <n v="147.4"/>
    <n v="63.9"/>
    <n v="131.69999999999999"/>
    <n v="602.29999999999995"/>
    <n v="779.1"/>
    <n v="2676.5"/>
    <n v="469.2"/>
    <n v="22247.3"/>
    <n v="168.9"/>
    <n v="135.1"/>
    <n v="193.3"/>
    <n v="209.7"/>
    <n v="146.9"/>
    <n v="1250.7"/>
    <n v="1056.7"/>
    <n v="402"/>
    <n v="1784.1"/>
    <n v="1626.2"/>
    <n v="0"/>
    <n v="58858.9"/>
    <n v="23.4"/>
    <n v="2238.8000000000002"/>
    <n v="482.5"/>
    <n v="107.8"/>
    <n v="435.5"/>
    <n v="1741.6"/>
    <n v="23215.4"/>
    <n v="-17309.900000000001"/>
  </r>
  <r>
    <x v="4"/>
    <s v="SWE: Sweden"/>
    <n v="678.2"/>
    <n v="0.3"/>
    <n v="4.7"/>
    <n v="0.1"/>
    <n v="2196.8000000000002"/>
    <n v="5.8"/>
    <n v="17.5"/>
    <n v="81.7"/>
    <n v="25.2"/>
    <n v="202.3"/>
    <n v="20"/>
    <n v="12.2"/>
    <n v="23.7"/>
    <n v="21.2"/>
    <n v="8.6"/>
    <n v="12.8"/>
    <n v="33.299999999999997"/>
    <n v="48.6"/>
    <n v="7.2"/>
    <n v="17.899999999999999"/>
    <n v="33.299999999999997"/>
    <n v="71.8"/>
    <n v="210.5"/>
    <n v="104"/>
    <n v="2194"/>
    <n v="25.8"/>
    <n v="14.4"/>
    <n v="40.1"/>
    <n v="19.5"/>
    <n v="63.5"/>
    <n v="166.7"/>
    <n v="184.2"/>
    <n v="145.6"/>
    <n v="290.89999999999998"/>
    <n v="380.4"/>
    <n v="0"/>
    <n v="12757.8"/>
    <n v="1"/>
    <n v="712.9"/>
    <n v="167.8"/>
    <n v="24.3"/>
    <n v="369.4"/>
    <n v="286.60000000000002"/>
    <n v="3796.8"/>
    <n v="-6992.2"/>
  </r>
  <r>
    <x v="4"/>
    <s v="CHE: Switzerland"/>
    <n v="1441.9"/>
    <n v="1"/>
    <n v="3.3"/>
    <n v="0"/>
    <n v="6610.2"/>
    <n v="33.700000000000003"/>
    <n v="31.7"/>
    <n v="49.3"/>
    <n v="73.400000000000006"/>
    <n v="1215.9000000000001"/>
    <n v="47.7"/>
    <n v="19.3"/>
    <n v="12.2"/>
    <n v="34.799999999999997"/>
    <n v="159.30000000000001"/>
    <n v="65.599999999999994"/>
    <n v="72.099999999999994"/>
    <n v="2"/>
    <n v="14.7"/>
    <n v="52.6"/>
    <n v="134.4"/>
    <n v="184.7"/>
    <n v="1857.4"/>
    <n v="291.5"/>
    <n v="3670.5"/>
    <n v="28.1"/>
    <n v="23.2"/>
    <n v="62.5"/>
    <n v="146.9"/>
    <n v="52"/>
    <n v="423.3"/>
    <n v="836.5"/>
    <n v="75.5"/>
    <n v="528.4"/>
    <n v="348.6"/>
    <n v="0"/>
    <n v="16552.3"/>
    <n v="23.1"/>
    <n v="72.8"/>
    <n v="228.3"/>
    <n v="24.9"/>
    <n v="612.29999999999995"/>
    <n v="694.5"/>
    <n v="8428.7999999999993"/>
    <n v="-7254.7"/>
  </r>
  <r>
    <x v="4"/>
    <s v="BGR: Bulgaria"/>
    <n v="352.8"/>
    <n v="0.2"/>
    <n v="1.3"/>
    <n v="0.1"/>
    <n v="738.9"/>
    <n v="11.7"/>
    <n v="1.5"/>
    <n v="4.9000000000000004"/>
    <n v="10.199999999999999"/>
    <n v="31"/>
    <n v="8.1"/>
    <n v="4"/>
    <n v="10.7"/>
    <n v="4"/>
    <n v="0.9"/>
    <n v="3.5"/>
    <n v="3.2"/>
    <n v="2.1"/>
    <n v="0.9"/>
    <n v="4.3"/>
    <n v="8.4"/>
    <n v="26.8"/>
    <n v="64.3"/>
    <n v="19.100000000000001"/>
    <n v="333"/>
    <n v="2.2000000000000002"/>
    <n v="2"/>
    <n v="3.6"/>
    <n v="3"/>
    <n v="5.8"/>
    <n v="28.8"/>
    <n v="21.2"/>
    <n v="10.1"/>
    <n v="21.8"/>
    <n v="92.5"/>
    <n v="0"/>
    <n v="3698.5"/>
    <n v="0.2"/>
    <n v="22.8"/>
    <n v="23.5"/>
    <n v="6.6"/>
    <n v="28.2"/>
    <n v="76.599999999999994"/>
    <n v="1625.7"/>
    <n v="-1725"/>
  </r>
  <r>
    <x v="4"/>
    <s v="CYP: Cyprus"/>
    <n v="61"/>
    <n v="0"/>
    <n v="0.1"/>
    <n v="0"/>
    <n v="96.8"/>
    <n v="0.2"/>
    <n v="0.3"/>
    <n v="0.8"/>
    <n v="0"/>
    <n v="6.9"/>
    <n v="0.5"/>
    <n v="0.5"/>
    <n v="0"/>
    <n v="0.3"/>
    <n v="0.1"/>
    <n v="0.1"/>
    <n v="0.1"/>
    <n v="0"/>
    <n v="0"/>
    <n v="0.5"/>
    <n v="1.1000000000000001"/>
    <n v="3.5"/>
    <n v="10"/>
    <n v="6"/>
    <n v="171"/>
    <n v="2.2999999999999998"/>
    <n v="0.3"/>
    <n v="1.5"/>
    <n v="8"/>
    <n v="0.5"/>
    <n v="3.5"/>
    <n v="2.1"/>
    <n v="3.1"/>
    <n v="5.6"/>
    <n v="13.5"/>
    <n v="0"/>
    <n v="899.4"/>
    <n v="0.6"/>
    <n v="10.199999999999999"/>
    <n v="4.5"/>
    <n v="2"/>
    <n v="30.4"/>
    <n v="55.5"/>
    <n v="368.2"/>
    <n v="-565.29999999999995"/>
  </r>
  <r>
    <x v="4"/>
    <s v="HRV: Croatia"/>
    <n v="251.3"/>
    <n v="4.3"/>
    <n v="0.8"/>
    <n v="0.7"/>
    <n v="564.1"/>
    <n v="10"/>
    <n v="8.9"/>
    <n v="6.4"/>
    <n v="0"/>
    <n v="36.799999999999997"/>
    <n v="14.3"/>
    <n v="4.7"/>
    <n v="0.9"/>
    <n v="5.3"/>
    <n v="2.2999999999999998"/>
    <n v="5.5"/>
    <n v="3.7"/>
    <n v="0.7"/>
    <n v="3.6"/>
    <n v="9"/>
    <n v="6.8"/>
    <n v="32.299999999999997"/>
    <n v="66.599999999999994"/>
    <n v="30.5"/>
    <n v="424.9"/>
    <n v="2"/>
    <n v="2.4"/>
    <n v="0.9"/>
    <n v="2.4"/>
    <n v="10.1"/>
    <n v="18.100000000000001"/>
    <n v="49.1"/>
    <n v="12.4"/>
    <n v="40.799999999999997"/>
    <n v="44.8"/>
    <n v="0"/>
    <n v="3197.4"/>
    <n v="1"/>
    <n v="167.8"/>
    <n v="12.4"/>
    <n v="2.4"/>
    <n v="15.4"/>
    <n v="510"/>
    <n v="940.6"/>
    <n v="-1341.9"/>
  </r>
  <r>
    <x v="4"/>
    <s v="MLT: Malta"/>
    <n v="15.2"/>
    <n v="0"/>
    <n v="0"/>
    <n v="0"/>
    <n v="52"/>
    <n v="0.2"/>
    <n v="0.1"/>
    <n v="0.6"/>
    <n v="0"/>
    <n v="5.6"/>
    <n v="0.7"/>
    <n v="0.2"/>
    <n v="0"/>
    <n v="0.1"/>
    <n v="1.3"/>
    <n v="0.1"/>
    <n v="0"/>
    <n v="0"/>
    <n v="0.1"/>
    <n v="0.7"/>
    <n v="0.9"/>
    <n v="1.1000000000000001"/>
    <n v="4.9000000000000004"/>
    <n v="1.3"/>
    <n v="131.4"/>
    <n v="0.3"/>
    <n v="0.3"/>
    <n v="0.5"/>
    <n v="3.3"/>
    <n v="0.1"/>
    <n v="3.5"/>
    <n v="1.7"/>
    <n v="2"/>
    <n v="6"/>
    <n v="46.5"/>
    <n v="0"/>
    <n v="230.6"/>
    <n v="0.1"/>
    <n v="2.8"/>
    <n v="1.6"/>
    <n v="1.1000000000000001"/>
    <n v="8.6"/>
    <n v="33.4"/>
    <n v="194.3"/>
    <n v="-258.5"/>
  </r>
  <r>
    <x v="4"/>
    <s v="ROU: Romania"/>
    <n v="1633.1"/>
    <n v="0.7"/>
    <n v="0.3"/>
    <n v="0.3"/>
    <n v="3234.3"/>
    <n v="44.3"/>
    <n v="7.7"/>
    <n v="10"/>
    <n v="8.1"/>
    <n v="66.5"/>
    <n v="17.2"/>
    <n v="5"/>
    <n v="3.2"/>
    <n v="4.0999999999999996"/>
    <n v="2.2000000000000002"/>
    <n v="5"/>
    <n v="3.1"/>
    <n v="7.5"/>
    <n v="3.9"/>
    <n v="8.5"/>
    <n v="26.6"/>
    <n v="34.5"/>
    <n v="473.6"/>
    <n v="32.6"/>
    <n v="1227.5999999999999"/>
    <n v="6.2"/>
    <n v="3"/>
    <n v="7.2"/>
    <n v="10.199999999999999"/>
    <n v="9.4"/>
    <n v="115.1"/>
    <n v="71.3"/>
    <n v="48.7"/>
    <n v="181"/>
    <n v="207.3"/>
    <n v="0"/>
    <n v="15585.2"/>
    <n v="40.9"/>
    <n v="159.9"/>
    <n v="14.3"/>
    <n v="5"/>
    <n v="46.2"/>
    <n v="60"/>
    <n v="1361.9"/>
    <n v="-3014.6"/>
  </r>
  <r>
    <x v="5"/>
    <s v="AUT: Austria"/>
    <n v="12.2"/>
    <n v="0.1"/>
    <n v="0.7"/>
    <n v="0.1"/>
    <n v="17.3"/>
    <n v="567.79999999999995"/>
    <n v="58.5"/>
    <n v="34.1"/>
    <n v="1.5"/>
    <n v="49.2"/>
    <n v="35.700000000000003"/>
    <n v="9.5"/>
    <n v="9.1999999999999993"/>
    <n v="20.100000000000001"/>
    <n v="12.2"/>
    <n v="15.3"/>
    <n v="33.200000000000003"/>
    <n v="108.3"/>
    <n v="9.9"/>
    <n v="293.3"/>
    <n v="14.7"/>
    <n v="65.2"/>
    <n v="176.9"/>
    <n v="18.8"/>
    <n v="27.6"/>
    <n v="6.7"/>
    <n v="1.6"/>
    <n v="3"/>
    <n v="11.2"/>
    <n v="4.4000000000000004"/>
    <n v="32.700000000000003"/>
    <n v="50.2"/>
    <n v="16.3"/>
    <n v="58.6"/>
    <n v="24.9"/>
    <n v="0"/>
    <n v="4504.3"/>
    <n v="0"/>
    <n v="13.4"/>
    <n v="33.1"/>
    <n v="5.4"/>
    <n v="115.2"/>
    <n v="92.3"/>
    <n v="1913.7"/>
    <n v="-4971.8999999999996"/>
  </r>
  <r>
    <x v="5"/>
    <s v="BEL: Belgium"/>
    <n v="8.6999999999999993"/>
    <n v="0.3"/>
    <n v="0.4"/>
    <n v="0"/>
    <n v="62.9"/>
    <n v="1297.5"/>
    <n v="16.2"/>
    <n v="67.599999999999994"/>
    <n v="21.8"/>
    <n v="319.3"/>
    <n v="85.9"/>
    <n v="24.9"/>
    <n v="16.600000000000001"/>
    <n v="29.4"/>
    <n v="5.2"/>
    <n v="2.9"/>
    <n v="6.6"/>
    <n v="107.6"/>
    <n v="10.4"/>
    <n v="192"/>
    <n v="26.1"/>
    <n v="209.2"/>
    <n v="352.9"/>
    <n v="37.700000000000003"/>
    <n v="45.6"/>
    <n v="11"/>
    <n v="3.4"/>
    <n v="3.6"/>
    <n v="2.8"/>
    <n v="6.5"/>
    <n v="104.9"/>
    <n v="73.8"/>
    <n v="21.3"/>
    <n v="178.6"/>
    <n v="60"/>
    <n v="0"/>
    <n v="3453.3"/>
    <n v="0"/>
    <n v="31.5"/>
    <n v="40.299999999999997"/>
    <n v="9.6"/>
    <n v="149.19999999999999"/>
    <n v="61.6"/>
    <n v="3148.7"/>
    <n v="-4438.8999999999996"/>
  </r>
  <r>
    <x v="5"/>
    <s v="CZE: Czechia"/>
    <n v="48"/>
    <n v="10.199999999999999"/>
    <n v="0.3"/>
    <n v="0"/>
    <n v="25.5"/>
    <n v="645.1"/>
    <n v="9.3000000000000007"/>
    <n v="35.200000000000003"/>
    <n v="1.2"/>
    <n v="37.299999999999997"/>
    <n v="198.4"/>
    <n v="18"/>
    <n v="10.4"/>
    <n v="41.8"/>
    <n v="55.2"/>
    <n v="37.299999999999997"/>
    <n v="51.7"/>
    <n v="530.5"/>
    <n v="18.100000000000001"/>
    <n v="223.9"/>
    <n v="54.6"/>
    <n v="95.4"/>
    <n v="288.3"/>
    <n v="70.2"/>
    <n v="56.8"/>
    <n v="38.799999999999997"/>
    <n v="0.5"/>
    <n v="5.7"/>
    <n v="1.6"/>
    <n v="16"/>
    <n v="94.1"/>
    <n v="124.7"/>
    <n v="30.9"/>
    <n v="170.1"/>
    <n v="101.2"/>
    <n v="0"/>
    <n v="1766.1"/>
    <n v="0.3"/>
    <n v="100.5"/>
    <n v="24.3"/>
    <n v="8.6"/>
    <n v="29.9"/>
    <n v="37.9"/>
    <n v="1896.7"/>
    <n v="-3975"/>
  </r>
  <r>
    <x v="5"/>
    <s v="DNK: Denmark"/>
    <n v="15.5"/>
    <n v="0.1"/>
    <n v="0"/>
    <n v="0.2"/>
    <n v="10.199999999999999"/>
    <n v="150.80000000000001"/>
    <n v="1.5"/>
    <n v="5.8"/>
    <n v="0.2"/>
    <n v="22.3"/>
    <n v="10.8"/>
    <n v="2.2999999999999998"/>
    <n v="0.6"/>
    <n v="3.8"/>
    <n v="5.6"/>
    <n v="1.8"/>
    <n v="19.399999999999999"/>
    <n v="2.4"/>
    <n v="1.8"/>
    <n v="131.69999999999999"/>
    <n v="4"/>
    <n v="23.5"/>
    <n v="62.4"/>
    <n v="17.100000000000001"/>
    <n v="7.5"/>
    <n v="3.4"/>
    <n v="0.9"/>
    <n v="1.1000000000000001"/>
    <n v="2.2999999999999998"/>
    <n v="2.7"/>
    <n v="21.2"/>
    <n v="37.9"/>
    <n v="22.1"/>
    <n v="37.200000000000003"/>
    <n v="26.1"/>
    <n v="0"/>
    <n v="1559.6"/>
    <n v="0"/>
    <n v="41.1"/>
    <n v="85.2"/>
    <n v="8.6999999999999993"/>
    <n v="72"/>
    <n v="38.6"/>
    <n v="669.3"/>
    <n v="-1811.7"/>
  </r>
  <r>
    <x v="5"/>
    <s v="EST: Estonia"/>
    <n v="3.3"/>
    <n v="0.1"/>
    <n v="0.1"/>
    <n v="0"/>
    <n v="2.2999999999999998"/>
    <n v="119.1"/>
    <n v="4.9000000000000004"/>
    <n v="1.4"/>
    <n v="0"/>
    <n v="2.9"/>
    <n v="4.7"/>
    <n v="0.2"/>
    <n v="0.1"/>
    <n v="0.8"/>
    <n v="2.9"/>
    <n v="0.3"/>
    <n v="0.6"/>
    <n v="2.7"/>
    <n v="0.7"/>
    <n v="41.7"/>
    <n v="0.3"/>
    <n v="6"/>
    <n v="8.1"/>
    <n v="4.3"/>
    <n v="1.9"/>
    <n v="0.9"/>
    <n v="0.3"/>
    <n v="0.1"/>
    <n v="0.1"/>
    <n v="0.6"/>
    <n v="5.2"/>
    <n v="8.5"/>
    <n v="1.4"/>
    <n v="6.6"/>
    <n v="7"/>
    <n v="0"/>
    <n v="375.3"/>
    <n v="0"/>
    <n v="0.9"/>
    <n v="2.1"/>
    <n v="0.6"/>
    <n v="9.8000000000000007"/>
    <n v="17.399999999999999"/>
    <n v="373"/>
    <n v="-468.7"/>
  </r>
  <r>
    <x v="5"/>
    <s v="FIN: Finland"/>
    <n v="2"/>
    <n v="0.1"/>
    <n v="0.4"/>
    <n v="0.2"/>
    <n v="6.2"/>
    <n v="144.19999999999999"/>
    <n v="2.8"/>
    <n v="20.9"/>
    <n v="1.4"/>
    <n v="11.1"/>
    <n v="7.2"/>
    <n v="1.7"/>
    <n v="5"/>
    <n v="8.6"/>
    <n v="18.100000000000001"/>
    <n v="2.4"/>
    <n v="7.1"/>
    <n v="1.7"/>
    <n v="10.5"/>
    <n v="67.599999999999994"/>
    <n v="7"/>
    <n v="15.3"/>
    <n v="94.3"/>
    <n v="9.1999999999999993"/>
    <n v="6.6"/>
    <n v="3.8"/>
    <n v="0.9"/>
    <n v="6.2"/>
    <n v="6.2"/>
    <n v="2.7"/>
    <n v="18.5"/>
    <n v="63.6"/>
    <n v="3.8"/>
    <n v="45.4"/>
    <n v="30.8"/>
    <n v="0"/>
    <n v="2168.4"/>
    <n v="0"/>
    <n v="7.4"/>
    <n v="30"/>
    <n v="1.1000000000000001"/>
    <n v="41.9"/>
    <n v="17.3"/>
    <n v="413.3"/>
    <n v="-2011"/>
  </r>
  <r>
    <x v="5"/>
    <s v="FRA: France"/>
    <n v="121.6"/>
    <n v="0"/>
    <n v="3.7"/>
    <n v="0"/>
    <n v="74.900000000000006"/>
    <n v="3138.3"/>
    <n v="18.399999999999999"/>
    <n v="122.3"/>
    <n v="15.2"/>
    <n v="290"/>
    <n v="204.6"/>
    <n v="37.6"/>
    <n v="20.9"/>
    <n v="92.3"/>
    <n v="46.3"/>
    <n v="47.6"/>
    <n v="78.3"/>
    <n v="640.9"/>
    <n v="335.3"/>
    <n v="783.5"/>
    <n v="44"/>
    <n v="462.4"/>
    <n v="1706.5"/>
    <n v="125.1"/>
    <n v="145.4"/>
    <n v="60"/>
    <n v="9"/>
    <n v="5.5"/>
    <n v="118.3"/>
    <n v="16.8"/>
    <n v="361.3"/>
    <n v="436.7"/>
    <n v="13.3"/>
    <n v="439.7"/>
    <n v="384.8"/>
    <n v="0"/>
    <n v="20654.2"/>
    <n v="0"/>
    <n v="26.1"/>
    <n v="28.5"/>
    <n v="32.1"/>
    <n v="540"/>
    <n v="695.3"/>
    <n v="7786.2"/>
    <n v="-22539.4"/>
  </r>
  <r>
    <x v="5"/>
    <s v="DEU: Germany"/>
    <n v="79"/>
    <n v="9.6"/>
    <n v="3.3"/>
    <n v="0.7"/>
    <n v="142.1"/>
    <n v="3464.5"/>
    <n v="211.2"/>
    <n v="204.6"/>
    <n v="39.799999999999997"/>
    <n v="434.8"/>
    <n v="662.2"/>
    <n v="90.3"/>
    <n v="60.8"/>
    <n v="156.5"/>
    <n v="121"/>
    <n v="150.80000000000001"/>
    <n v="301.7"/>
    <n v="1546.5"/>
    <n v="185"/>
    <n v="1754.9"/>
    <n v="162.4"/>
    <n v="341.3"/>
    <n v="1128.5999999999999"/>
    <n v="249.7"/>
    <n v="94.1"/>
    <n v="43.8"/>
    <n v="21"/>
    <n v="28"/>
    <n v="57.7"/>
    <n v="47.9"/>
    <n v="281.10000000000002"/>
    <n v="539.70000000000005"/>
    <n v="141.19999999999999"/>
    <n v="450.5"/>
    <n v="213"/>
    <n v="0"/>
    <n v="31055.5"/>
    <n v="0.1"/>
    <n v="117.9"/>
    <n v="444.4"/>
    <n v="-2.1"/>
    <n v="1204.5"/>
    <n v="547.9"/>
    <n v="9129"/>
    <n v="-31078.6"/>
  </r>
  <r>
    <x v="5"/>
    <s v="GRC: Greece"/>
    <n v="8.9"/>
    <n v="0.1"/>
    <n v="0.2"/>
    <n v="0"/>
    <n v="11.2"/>
    <n v="85.9"/>
    <n v="0.4"/>
    <n v="3.5"/>
    <n v="5.0999999999999996"/>
    <n v="5.2"/>
    <n v="7.7"/>
    <n v="1.2"/>
    <n v="1.6"/>
    <n v="2"/>
    <n v="0.4"/>
    <n v="1"/>
    <n v="0.7"/>
    <n v="0.1"/>
    <n v="0.5"/>
    <n v="3"/>
    <n v="1.5"/>
    <n v="7.8"/>
    <n v="17.8"/>
    <n v="7.1"/>
    <n v="12.6"/>
    <n v="1.6"/>
    <n v="1.8"/>
    <n v="0.5"/>
    <n v="0.5"/>
    <n v="1"/>
    <n v="10.199999999999999"/>
    <n v="2.6"/>
    <n v="0.7"/>
    <n v="12.4"/>
    <n v="13.2"/>
    <n v="0"/>
    <n v="2428.9"/>
    <n v="0.2"/>
    <n v="5.0999999999999996"/>
    <n v="9.1999999999999993"/>
    <n v="-1.6"/>
    <n v="31.2"/>
    <n v="129.80000000000001"/>
    <n v="650"/>
    <n v="-1955"/>
  </r>
  <r>
    <x v="5"/>
    <s v="HUN: Hungary"/>
    <n v="13.2"/>
    <n v="0"/>
    <n v="0"/>
    <n v="0.1"/>
    <n v="8.6999999999999993"/>
    <n v="289.89999999999998"/>
    <n v="5.7"/>
    <n v="9.6"/>
    <n v="1.5"/>
    <n v="30.3"/>
    <n v="42.6"/>
    <n v="4.5999999999999996"/>
    <n v="1.4"/>
    <n v="5.4"/>
    <n v="12.3"/>
    <n v="5"/>
    <n v="6.9"/>
    <n v="117.9"/>
    <n v="1.4"/>
    <n v="62.9"/>
    <n v="4.0999999999999996"/>
    <n v="14.6"/>
    <n v="65.2"/>
    <n v="8.4"/>
    <n v="9"/>
    <n v="2.6"/>
    <n v="0.5"/>
    <n v="1"/>
    <n v="0.4"/>
    <n v="1.5"/>
    <n v="11.4"/>
    <n v="19.100000000000001"/>
    <n v="6"/>
    <n v="18.399999999999999"/>
    <n v="17.600000000000001"/>
    <n v="0"/>
    <n v="1077.0999999999999"/>
    <n v="0"/>
    <n v="1.8"/>
    <n v="5.5"/>
    <n v="3"/>
    <n v="19.8"/>
    <n v="49.5"/>
    <n v="980.4"/>
    <n v="-1468"/>
  </r>
  <r>
    <x v="5"/>
    <s v="IRL: Ireland"/>
    <n v="14.5"/>
    <n v="0"/>
    <n v="0.3"/>
    <n v="0"/>
    <n v="18.100000000000001"/>
    <n v="30.1"/>
    <n v="0.6"/>
    <n v="2.2999999999999998"/>
    <n v="0.2"/>
    <n v="127.8"/>
    <n v="3.8"/>
    <n v="1.1000000000000001"/>
    <n v="0.7"/>
    <n v="0.7"/>
    <n v="46.4"/>
    <n v="0.6"/>
    <n v="0.9"/>
    <n v="0.4"/>
    <n v="1"/>
    <n v="31.2"/>
    <n v="6.4"/>
    <n v="31"/>
    <n v="63.3"/>
    <n v="16"/>
    <n v="3.3"/>
    <n v="8.8000000000000007"/>
    <n v="0.6"/>
    <n v="61.3"/>
    <n v="15"/>
    <n v="0.6"/>
    <n v="18.3"/>
    <n v="38.200000000000003"/>
    <n v="0.4"/>
    <n v="47.9"/>
    <n v="18.399999999999999"/>
    <n v="0"/>
    <n v="1524"/>
    <n v="0"/>
    <n v="6.5"/>
    <n v="13.9"/>
    <n v="3.2"/>
    <n v="53.3"/>
    <n v="15.5"/>
    <n v="505.5"/>
    <n v="-2041.7"/>
  </r>
  <r>
    <x v="5"/>
    <s v="ITA: Italy"/>
    <n v="116.2"/>
    <n v="11.5"/>
    <n v="0.6"/>
    <n v="0.4"/>
    <n v="302.60000000000002"/>
    <n v="18116.8"/>
    <n v="95.3"/>
    <n v="202.2"/>
    <n v="23.2"/>
    <n v="339.4"/>
    <n v="497"/>
    <n v="95"/>
    <n v="65.8"/>
    <n v="146.1"/>
    <n v="51.4"/>
    <n v="96.7"/>
    <n v="236.6"/>
    <n v="351.3"/>
    <n v="111.8"/>
    <n v="1422.3"/>
    <n v="210.4"/>
    <n v="382.6"/>
    <n v="975"/>
    <n v="219.9"/>
    <n v="221.5"/>
    <n v="54.2"/>
    <n v="19.399999999999999"/>
    <n v="44.9"/>
    <n v="30.8"/>
    <n v="18"/>
    <n v="313.8"/>
    <n v="172.2"/>
    <n v="30.2"/>
    <n v="420.6"/>
    <n v="270.10000000000002"/>
    <n v="0"/>
    <n v="48305.599999999999"/>
    <n v="0.3"/>
    <n v="207.4"/>
    <n v="528.6"/>
    <n v="167.7"/>
    <n v="178.3"/>
    <n v="1927.9"/>
    <n v="34917.199999999997"/>
    <n v="-21682.799999999999"/>
  </r>
  <r>
    <x v="5"/>
    <s v="LVA: Latvia"/>
    <n v="0.5"/>
    <n v="0.9"/>
    <n v="0.1"/>
    <n v="0.6"/>
    <n v="5.8"/>
    <n v="73"/>
    <n v="6.1"/>
    <n v="0.4"/>
    <n v="0"/>
    <n v="7.5"/>
    <n v="5.4"/>
    <n v="0.2"/>
    <n v="0.7"/>
    <n v="0.2"/>
    <n v="1.3"/>
    <n v="0.1"/>
    <n v="0.1"/>
    <n v="0.1"/>
    <n v="3.7"/>
    <n v="18"/>
    <n v="0.8"/>
    <n v="14.8"/>
    <n v="28.4"/>
    <n v="9.4"/>
    <n v="5.9"/>
    <n v="3.9"/>
    <n v="1.3"/>
    <n v="0"/>
    <n v="0"/>
    <n v="1.3"/>
    <n v="23.1"/>
    <n v="13.6"/>
    <n v="1.9"/>
    <n v="25.9"/>
    <n v="20.100000000000001"/>
    <n v="0"/>
    <n v="331.9"/>
    <n v="0"/>
    <n v="0.3"/>
    <n v="1.2"/>
    <n v="0.5"/>
    <n v="6.7"/>
    <n v="7.2"/>
    <n v="200.9"/>
    <n v="-496.7"/>
  </r>
  <r>
    <x v="5"/>
    <s v="LTU: Lithuania"/>
    <n v="3.6"/>
    <n v="0"/>
    <n v="0.1"/>
    <n v="0.1"/>
    <n v="9.6"/>
    <n v="186.3"/>
    <n v="3.9"/>
    <n v="6.1"/>
    <n v="2.4"/>
    <n v="12.9"/>
    <n v="2.7"/>
    <n v="1"/>
    <n v="0.1"/>
    <n v="1"/>
    <n v="1.4"/>
    <n v="0.6"/>
    <n v="1.1000000000000001"/>
    <n v="0.3"/>
    <n v="0.9"/>
    <n v="92.6"/>
    <n v="3"/>
    <n v="13.9"/>
    <n v="25.4"/>
    <n v="9.9"/>
    <n v="2.5"/>
    <n v="1.4"/>
    <n v="0.2"/>
    <n v="0.6"/>
    <n v="0.5"/>
    <n v="1.4"/>
    <n v="7.9"/>
    <n v="12.9"/>
    <n v="3.5"/>
    <n v="10.8"/>
    <n v="9.3000000000000007"/>
    <n v="0"/>
    <n v="507.2"/>
    <n v="0"/>
    <n v="2.2999999999999998"/>
    <n v="3.3"/>
    <n v="1.5"/>
    <n v="8.5"/>
    <n v="16"/>
    <n v="562.6"/>
    <n v="-503.8"/>
  </r>
  <r>
    <x v="5"/>
    <s v="LUX: Luxembourg"/>
    <n v="1"/>
    <n v="0"/>
    <n v="0.1"/>
    <n v="0"/>
    <n v="1.1000000000000001"/>
    <n v="150.19999999999999"/>
    <n v="0.7"/>
    <n v="0.9"/>
    <n v="0.6"/>
    <n v="2"/>
    <n v="13.7"/>
    <n v="1.7"/>
    <n v="1.9"/>
    <n v="1.5"/>
    <n v="0.9"/>
    <n v="0.4"/>
    <n v="3.6"/>
    <n v="6"/>
    <n v="0.2"/>
    <n v="2.2000000000000002"/>
    <n v="1.9"/>
    <n v="7.9"/>
    <n v="41.7"/>
    <n v="5.2"/>
    <n v="2.9"/>
    <n v="1"/>
    <n v="0.9"/>
    <n v="6.9"/>
    <n v="5.9"/>
    <n v="2.1"/>
    <n v="42.6"/>
    <n v="5.7"/>
    <n v="1.4"/>
    <n v="5.8"/>
    <n v="3.1"/>
    <n v="0"/>
    <n v="344.1"/>
    <n v="0"/>
    <n v="7.9"/>
    <n v="0.8"/>
    <n v="1.2"/>
    <n v="14.1"/>
    <n v="42.1"/>
    <n v="283.89999999999998"/>
    <n v="-231.2"/>
  </r>
  <r>
    <x v="5"/>
    <s v="NLD: Netherlands"/>
    <n v="36.4"/>
    <n v="0.3"/>
    <n v="1"/>
    <n v="0"/>
    <n v="23.9"/>
    <n v="725.8"/>
    <n v="0.6"/>
    <n v="145.6"/>
    <n v="2.1"/>
    <n v="50.8"/>
    <n v="137.30000000000001"/>
    <n v="30.9"/>
    <n v="3.4"/>
    <n v="49.1"/>
    <n v="15.6"/>
    <n v="5.5"/>
    <n v="70.2"/>
    <n v="44.8"/>
    <n v="55.7"/>
    <n v="277.5"/>
    <n v="11"/>
    <n v="233.6"/>
    <n v="48.5"/>
    <n v="18.2"/>
    <n v="27.8"/>
    <n v="6.2"/>
    <n v="1"/>
    <n v="2.1"/>
    <n v="5.9"/>
    <n v="12.7"/>
    <n v="44.3"/>
    <n v="33.1"/>
    <n v="6.1"/>
    <n v="100.9"/>
    <n v="44"/>
    <n v="0"/>
    <n v="3475.4"/>
    <n v="0"/>
    <n v="3.4"/>
    <n v="184.8"/>
    <n v="59.9"/>
    <n v="169.4"/>
    <n v="59.2"/>
    <n v="1503.5"/>
    <n v="-3923.4"/>
  </r>
  <r>
    <x v="5"/>
    <s v="POL: Poland"/>
    <n v="47"/>
    <n v="19.7"/>
    <n v="18.7"/>
    <n v="1.8"/>
    <n v="85.6"/>
    <n v="1645.1"/>
    <n v="89.1"/>
    <n v="96.1"/>
    <n v="22.5"/>
    <n v="116.2"/>
    <n v="308.7"/>
    <n v="46.8"/>
    <n v="9.6"/>
    <n v="59.6"/>
    <n v="35.799999999999997"/>
    <n v="48.4"/>
    <n v="32.5"/>
    <n v="296.7"/>
    <n v="28.9"/>
    <n v="733.3"/>
    <n v="68.3"/>
    <n v="207.1"/>
    <n v="667.6"/>
    <n v="153"/>
    <n v="39.6"/>
    <n v="43.3"/>
    <n v="9.6999999999999993"/>
    <n v="3.7"/>
    <n v="32.9"/>
    <n v="20.7"/>
    <n v="146.6"/>
    <n v="113.2"/>
    <n v="42.5"/>
    <n v="319.7"/>
    <n v="140"/>
    <n v="0"/>
    <n v="5324.5"/>
    <n v="0.8"/>
    <n v="133.9"/>
    <n v="90.8"/>
    <n v="11"/>
    <n v="72.400000000000006"/>
    <n v="80.3"/>
    <n v="3330"/>
    <n v="-7160.9"/>
  </r>
  <r>
    <x v="5"/>
    <s v="PRT: Portugal"/>
    <n v="19.899999999999999"/>
    <n v="0.6"/>
    <n v="0.8"/>
    <n v="0.1"/>
    <n v="28.5"/>
    <n v="2317.5"/>
    <n v="8.1999999999999993"/>
    <n v="11.1"/>
    <n v="3.1"/>
    <n v="29.9"/>
    <n v="52.4"/>
    <n v="11.3"/>
    <n v="2.9"/>
    <n v="11.3"/>
    <n v="1.9"/>
    <n v="9.4"/>
    <n v="3.1"/>
    <n v="69.5"/>
    <n v="3.4"/>
    <n v="101"/>
    <n v="12.1"/>
    <n v="32.700000000000003"/>
    <n v="127.2"/>
    <n v="13.6"/>
    <n v="37.5"/>
    <n v="5.3"/>
    <n v="3.7"/>
    <n v="3.4"/>
    <n v="2.7"/>
    <n v="3.6"/>
    <n v="29.2"/>
    <n v="30.4"/>
    <n v="6.6"/>
    <n v="50.4"/>
    <n v="17.2"/>
    <n v="0"/>
    <n v="5452.9"/>
    <n v="0.2"/>
    <n v="16.100000000000001"/>
    <n v="39.200000000000003"/>
    <n v="28.8"/>
    <n v="31.9"/>
    <n v="256"/>
    <n v="6488.8"/>
    <n v="-3821"/>
  </r>
  <r>
    <x v="5"/>
    <s v="SVK: Slovak Republic"/>
    <n v="13.2"/>
    <n v="0.1"/>
    <n v="0.1"/>
    <n v="1.3"/>
    <n v="7.6"/>
    <n v="455.8"/>
    <n v="0.4"/>
    <n v="14.1"/>
    <n v="0.9"/>
    <n v="18"/>
    <n v="53.1"/>
    <n v="7.6"/>
    <n v="12.3"/>
    <n v="21.3"/>
    <n v="28.7"/>
    <n v="6.5"/>
    <n v="18.2"/>
    <n v="41.7"/>
    <n v="4"/>
    <n v="140"/>
    <n v="34.299999999999997"/>
    <n v="44.2"/>
    <n v="259.89999999999998"/>
    <n v="49.6"/>
    <n v="19"/>
    <n v="15.5"/>
    <n v="4.3"/>
    <n v="0.5"/>
    <n v="0.3"/>
    <n v="7.8"/>
    <n v="150.6"/>
    <n v="96.8"/>
    <n v="16.600000000000001"/>
    <n v="90.9"/>
    <n v="44"/>
    <n v="0"/>
    <n v="1658.2"/>
    <n v="0.2"/>
    <n v="1.9"/>
    <n v="35.9"/>
    <n v="3.5"/>
    <n v="35"/>
    <n v="21.7"/>
    <n v="1212"/>
    <n v="-2919.7"/>
  </r>
  <r>
    <x v="5"/>
    <s v="SVN: Slovenia"/>
    <n v="4.5"/>
    <n v="0.2"/>
    <n v="0.1"/>
    <n v="0.1"/>
    <n v="3.1"/>
    <n v="196"/>
    <n v="10.8"/>
    <n v="11.8"/>
    <n v="0"/>
    <n v="31.8"/>
    <n v="31.2"/>
    <n v="3.7"/>
    <n v="1.8"/>
    <n v="6.5"/>
    <n v="2"/>
    <n v="6.3"/>
    <n v="4.2"/>
    <n v="34.1"/>
    <n v="0.8"/>
    <n v="45.6"/>
    <n v="4.7"/>
    <n v="15.6"/>
    <n v="60.7"/>
    <n v="10.6"/>
    <n v="5.8"/>
    <n v="1.9"/>
    <n v="0.5"/>
    <n v="0.6"/>
    <n v="2.2000000000000002"/>
    <n v="0.4"/>
    <n v="9"/>
    <n v="14.7"/>
    <n v="6.4"/>
    <n v="17.5"/>
    <n v="11.3"/>
    <n v="0"/>
    <n v="629.70000000000005"/>
    <n v="0.1"/>
    <n v="3.2"/>
    <n v="3.3"/>
    <n v="0.9"/>
    <n v="10.199999999999999"/>
    <n v="19.8"/>
    <n v="495.1"/>
    <n v="-938.2"/>
  </r>
  <r>
    <x v="5"/>
    <s v="ESP: Spain"/>
    <n v="128.19999999999999"/>
    <n v="4.4000000000000004"/>
    <n v="7.2"/>
    <n v="0.8"/>
    <n v="262.89999999999998"/>
    <n v="5471.4"/>
    <n v="82.9"/>
    <n v="191.9"/>
    <n v="25.3"/>
    <n v="389.4"/>
    <n v="301.10000000000002"/>
    <n v="83.8"/>
    <n v="59.7"/>
    <n v="80.400000000000006"/>
    <n v="21.7"/>
    <n v="54.3"/>
    <n v="70.900000000000006"/>
    <n v="686.1"/>
    <n v="121.3"/>
    <n v="689"/>
    <n v="236.8"/>
    <n v="536.70000000000005"/>
    <n v="1233.2"/>
    <n v="287"/>
    <n v="283.60000000000002"/>
    <n v="119.1"/>
    <n v="50.3"/>
    <n v="65.099999999999994"/>
    <n v="89.5"/>
    <n v="36.5"/>
    <n v="457.3"/>
    <n v="381.9"/>
    <n v="90.4"/>
    <n v="676.6"/>
    <n v="361.1"/>
    <n v="0"/>
    <n v="18486.5"/>
    <n v="0.9"/>
    <n v="163.9"/>
    <n v="167.9"/>
    <n v="37.700000000000003"/>
    <n v="170.4"/>
    <n v="440.6"/>
    <n v="9519.5"/>
    <n v="-19377.8"/>
  </r>
  <r>
    <x v="5"/>
    <s v="SWE: Sweden"/>
    <n v="10.1"/>
    <n v="0.2"/>
    <n v="1.4"/>
    <n v="0.1"/>
    <n v="14.3"/>
    <n v="169.3"/>
    <n v="11.8"/>
    <n v="73.900000000000006"/>
    <n v="1.6"/>
    <n v="70"/>
    <n v="67.599999999999994"/>
    <n v="9.1999999999999993"/>
    <n v="9.4"/>
    <n v="13.2"/>
    <n v="18.600000000000001"/>
    <n v="8.6"/>
    <n v="43.5"/>
    <n v="85.7"/>
    <n v="18.5"/>
    <n v="228.7"/>
    <n v="2"/>
    <n v="74.599999999999994"/>
    <n v="197.6"/>
    <n v="23.1"/>
    <n v="20.9"/>
    <n v="9.6"/>
    <n v="2.2999999999999998"/>
    <n v="19"/>
    <n v="4.3"/>
    <n v="8.5"/>
    <n v="45.7"/>
    <n v="90.8"/>
    <n v="53.7"/>
    <n v="104.2"/>
    <n v="47.7"/>
    <n v="0"/>
    <n v="2653.8"/>
    <n v="0"/>
    <n v="8.8000000000000007"/>
    <n v="18.5"/>
    <n v="2.6"/>
    <n v="157.1"/>
    <n v="27.4"/>
    <n v="521.4"/>
    <n v="-3577.4"/>
  </r>
  <r>
    <x v="5"/>
    <s v="CHE: Switzerland"/>
    <n v="25.4"/>
    <n v="1.4"/>
    <n v="3.9"/>
    <n v="0.1"/>
    <n v="41.7"/>
    <n v="701.1"/>
    <n v="49.7"/>
    <n v="46.7"/>
    <n v="22"/>
    <n v="327.7"/>
    <n v="94.1"/>
    <n v="13.8"/>
    <n v="4.9000000000000004"/>
    <n v="40.6"/>
    <n v="162.5"/>
    <n v="66.2"/>
    <n v="55.5"/>
    <n v="6.5"/>
    <n v="33.6"/>
    <n v="303.89999999999998"/>
    <n v="43.6"/>
    <n v="154.19999999999999"/>
    <n v="997.4"/>
    <n v="162.69999999999999"/>
    <n v="121.1"/>
    <n v="23.2"/>
    <n v="13.5"/>
    <n v="23.2"/>
    <n v="77.2"/>
    <n v="14.3"/>
    <n v="269.2"/>
    <n v="500.4"/>
    <n v="25.6"/>
    <n v="203.6"/>
    <n v="174.7"/>
    <n v="0"/>
    <n v="4887.6000000000004"/>
    <n v="0.1"/>
    <n v="6.2"/>
    <n v="14.4"/>
    <n v="10.3"/>
    <n v="297.3"/>
    <n v="101.2"/>
    <n v="2013.5"/>
    <n v="-8756"/>
  </r>
  <r>
    <x v="5"/>
    <s v="BGR: Bulgaria"/>
    <n v="3.8"/>
    <n v="0.1"/>
    <n v="0.4"/>
    <n v="0.1"/>
    <n v="4.7"/>
    <n v="349.9"/>
    <n v="0.4"/>
    <n v="1.5"/>
    <n v="1.6"/>
    <n v="5.2"/>
    <n v="5.4"/>
    <n v="0.8"/>
    <n v="2.6"/>
    <n v="1"/>
    <n v="0.3"/>
    <n v="1.3"/>
    <n v="1.1000000000000001"/>
    <n v="0.6"/>
    <n v="0.8"/>
    <n v="6.9"/>
    <n v="3.4"/>
    <n v="11"/>
    <n v="25.9"/>
    <n v="5.7"/>
    <n v="3.1"/>
    <n v="2.7"/>
    <n v="1.2"/>
    <n v="0.5"/>
    <n v="0.3"/>
    <n v="1.7"/>
    <n v="12.6"/>
    <n v="9.1"/>
    <n v="0.6"/>
    <n v="13.1"/>
    <n v="13.7"/>
    <n v="0"/>
    <n v="539.4"/>
    <n v="0.1"/>
    <n v="1.2"/>
    <n v="5"/>
    <n v="2.5"/>
    <n v="14.4"/>
    <n v="68.5"/>
    <n v="1280.7"/>
    <n v="-285"/>
  </r>
  <r>
    <x v="5"/>
    <s v="CYP: Cyprus"/>
    <n v="0.5"/>
    <n v="0.1"/>
    <n v="0.1"/>
    <n v="0.1"/>
    <n v="0.9"/>
    <n v="4"/>
    <n v="0.1"/>
    <n v="0.5"/>
    <n v="0"/>
    <n v="1.8"/>
    <n v="0.2"/>
    <n v="0.1"/>
    <n v="0"/>
    <n v="0.1"/>
    <n v="0"/>
    <n v="0"/>
    <n v="0"/>
    <n v="0"/>
    <n v="0"/>
    <n v="5.8"/>
    <n v="0.1"/>
    <n v="2"/>
    <n v="13.5"/>
    <n v="4"/>
    <n v="1.2"/>
    <n v="1.1000000000000001"/>
    <n v="0.1"/>
    <n v="0.1"/>
    <n v="0.7"/>
    <n v="0.1"/>
    <n v="2.1"/>
    <n v="2.4"/>
    <n v="0.1"/>
    <n v="4.2"/>
    <n v="3.3"/>
    <n v="0"/>
    <n v="140.9"/>
    <n v="0"/>
    <n v="0.1"/>
    <n v="0.9"/>
    <n v="0.3"/>
    <n v="12.4"/>
    <n v="3.6"/>
    <n v="5.7"/>
    <n v="-177.9"/>
  </r>
  <r>
    <x v="5"/>
    <s v="HRV: Croatia"/>
    <n v="17.3"/>
    <n v="5.7"/>
    <n v="0.7"/>
    <n v="1"/>
    <n v="8.3000000000000007"/>
    <n v="272.60000000000002"/>
    <n v="11.8"/>
    <n v="7.5"/>
    <n v="0"/>
    <n v="11.9"/>
    <n v="12"/>
    <n v="4.0999999999999996"/>
    <n v="0.4"/>
    <n v="4.5"/>
    <n v="2.1"/>
    <n v="3.7"/>
    <n v="2.8"/>
    <n v="1.6"/>
    <n v="8.8000000000000007"/>
    <n v="38.9"/>
    <n v="6.2"/>
    <n v="24.9"/>
    <n v="69.5"/>
    <n v="18.7"/>
    <n v="13.4"/>
    <n v="4.0999999999999996"/>
    <n v="1.9"/>
    <n v="1.5"/>
    <n v="5"/>
    <n v="6.2"/>
    <n v="21.4"/>
    <n v="51.2"/>
    <n v="9.1999999999999993"/>
    <n v="19.8"/>
    <n v="38"/>
    <n v="0"/>
    <n v="957.2"/>
    <n v="0.4"/>
    <n v="74"/>
    <n v="12.5"/>
    <n v="1.4"/>
    <n v="8.5"/>
    <n v="91.9"/>
    <n v="473.9"/>
    <n v="-1082.2"/>
  </r>
  <r>
    <x v="5"/>
    <s v="MLT: Malta"/>
    <n v="0.3"/>
    <n v="0"/>
    <n v="0"/>
    <n v="0"/>
    <n v="0.3"/>
    <n v="4.5"/>
    <n v="0"/>
    <n v="0.3"/>
    <n v="0"/>
    <n v="0.9"/>
    <n v="0.5"/>
    <n v="0.1"/>
    <n v="0"/>
    <n v="0"/>
    <n v="0.7"/>
    <n v="0"/>
    <n v="0"/>
    <n v="0"/>
    <n v="0.1"/>
    <n v="1.3"/>
    <n v="0.1"/>
    <n v="0.2"/>
    <n v="0.1"/>
    <n v="0.2"/>
    <n v="0.7"/>
    <n v="0.2"/>
    <n v="0.1"/>
    <n v="0"/>
    <n v="0.1"/>
    <n v="0"/>
    <n v="1.3"/>
    <n v="0.1"/>
    <n v="0"/>
    <n v="2.2000000000000002"/>
    <n v="11"/>
    <n v="0"/>
    <n v="46.7"/>
    <n v="0"/>
    <n v="0.1"/>
    <n v="0.6"/>
    <n v="0.1"/>
    <n v="3.8"/>
    <n v="7.6"/>
    <n v="17.2"/>
    <n v="-55.3"/>
  </r>
  <r>
    <x v="5"/>
    <s v="ROU: Romania"/>
    <n v="54.8"/>
    <n v="10.6"/>
    <n v="0.2"/>
    <n v="3.6"/>
    <n v="26.5"/>
    <n v="1509.5"/>
    <n v="25.9"/>
    <n v="22.8"/>
    <n v="5.7"/>
    <n v="37"/>
    <n v="104.4"/>
    <n v="18.8"/>
    <n v="6.1"/>
    <n v="16.399999999999999"/>
    <n v="9.6"/>
    <n v="24.3"/>
    <n v="17.8"/>
    <n v="181"/>
    <n v="37.1"/>
    <n v="213.8"/>
    <n v="56.5"/>
    <n v="131.80000000000001"/>
    <n v="654.6"/>
    <n v="85.6"/>
    <n v="18.7"/>
    <n v="18.100000000000001"/>
    <n v="8.8000000000000007"/>
    <n v="9.4"/>
    <n v="4.3"/>
    <n v="6.4"/>
    <n v="144.4"/>
    <n v="66.3"/>
    <n v="26.2"/>
    <n v="238.6"/>
    <n v="178.4"/>
    <n v="0"/>
    <n v="2727.8"/>
    <n v="0"/>
    <n v="0.8"/>
    <n v="5"/>
    <n v="8.4"/>
    <n v="22.8"/>
    <n v="34"/>
    <n v="3128.4"/>
    <n v="-2973.2"/>
  </r>
  <r>
    <x v="6"/>
    <s v="AUT: Austria"/>
    <n v="39.9"/>
    <n v="0.9"/>
    <n v="4.8"/>
    <n v="0.1"/>
    <n v="45"/>
    <n v="7.4"/>
    <n v="1661.2"/>
    <n v="120.3"/>
    <n v="2"/>
    <n v="50.2"/>
    <n v="29.6"/>
    <n v="40.200000000000003"/>
    <n v="32.799999999999997"/>
    <n v="58.9"/>
    <n v="13.4"/>
    <n v="24.6"/>
    <n v="62"/>
    <n v="60.6"/>
    <n v="5.3"/>
    <n v="602.70000000000005"/>
    <n v="139.4"/>
    <n v="1211.5999999999999"/>
    <n v="122.4"/>
    <n v="39.4"/>
    <n v="29.9"/>
    <n v="5.7"/>
    <n v="4.3"/>
    <n v="15.3"/>
    <n v="12"/>
    <n v="189.4"/>
    <n v="70.900000000000006"/>
    <n v="27.3"/>
    <n v="16.600000000000001"/>
    <n v="21.7"/>
    <n v="29.5"/>
    <n v="0"/>
    <n v="424.9"/>
    <n v="0"/>
    <n v="103"/>
    <n v="1400.1"/>
    <n v="192.1"/>
    <n v="11.2"/>
    <n v="26.5"/>
    <n v="3618.8"/>
    <n v="-1325.4"/>
  </r>
  <r>
    <x v="6"/>
    <s v="BEL: Belgium"/>
    <n v="2.1"/>
    <n v="0.4"/>
    <n v="1.4"/>
    <n v="0"/>
    <n v="30.1"/>
    <n v="6"/>
    <n v="703.3"/>
    <n v="74"/>
    <n v="15.7"/>
    <n v="64.7"/>
    <n v="14.5"/>
    <n v="33"/>
    <n v="13.3"/>
    <n v="43"/>
    <n v="5"/>
    <n v="6.3"/>
    <n v="16.7"/>
    <n v="31.8"/>
    <n v="3.1"/>
    <n v="280.8"/>
    <n v="9.4"/>
    <n v="1559.6"/>
    <n v="113.1"/>
    <n v="42.4"/>
    <n v="14.9"/>
    <n v="1.4"/>
    <n v="1.2"/>
    <n v="1.7"/>
    <n v="2"/>
    <n v="130.9"/>
    <n v="77.599999999999994"/>
    <n v="13.9"/>
    <n v="14.4"/>
    <n v="12.8"/>
    <n v="28.7"/>
    <n v="0"/>
    <n v="384.7"/>
    <n v="0"/>
    <n v="10.8"/>
    <n v="28.4"/>
    <n v="6.2"/>
    <n v="13.9"/>
    <n v="9.1999999999999993"/>
    <n v="1088.5999999999999"/>
    <n v="-1334.3"/>
  </r>
  <r>
    <x v="6"/>
    <s v="CZE: Czechia"/>
    <n v="73.3"/>
    <n v="18.3"/>
    <n v="4.3"/>
    <n v="0"/>
    <n v="24.8"/>
    <n v="4.9000000000000004"/>
    <n v="714.2"/>
    <n v="178"/>
    <n v="0.7"/>
    <n v="13.9"/>
    <n v="46.1"/>
    <n v="45.5"/>
    <n v="8.1"/>
    <n v="38.9"/>
    <n v="34.700000000000003"/>
    <n v="14"/>
    <n v="34.200000000000003"/>
    <n v="303.8"/>
    <n v="5.5"/>
    <n v="309.39999999999998"/>
    <n v="58.9"/>
    <n v="162.80000000000001"/>
    <n v="69.8"/>
    <n v="19.3"/>
    <n v="13.5"/>
    <n v="13.5"/>
    <n v="0.6"/>
    <n v="2.1"/>
    <n v="1.6"/>
    <n v="442.5"/>
    <n v="70.5"/>
    <n v="2.8"/>
    <n v="9.9"/>
    <n v="5.5"/>
    <n v="19.2"/>
    <n v="0"/>
    <n v="112.1"/>
    <n v="0"/>
    <n v="16.2"/>
    <n v="27.5"/>
    <n v="20.9"/>
    <n v="3.7"/>
    <n v="8.9"/>
    <n v="1347.4"/>
    <n v="-654.29999999999995"/>
  </r>
  <r>
    <x v="6"/>
    <s v="DNK: Denmark"/>
    <n v="28.5"/>
    <n v="0.4"/>
    <n v="0.6"/>
    <n v="0.3"/>
    <n v="18.600000000000001"/>
    <n v="2.1"/>
    <n v="290.7"/>
    <n v="26.9"/>
    <n v="0.3"/>
    <n v="16.899999999999999"/>
    <n v="10"/>
    <n v="15.4"/>
    <n v="1.1000000000000001"/>
    <n v="29.9"/>
    <n v="5.3"/>
    <n v="6.9"/>
    <n v="43.2"/>
    <n v="4.5999999999999996"/>
    <n v="3.3"/>
    <n v="359.3"/>
    <n v="23.7"/>
    <n v="897.4"/>
    <n v="32.9"/>
    <n v="12.6"/>
    <n v="8.6999999999999993"/>
    <n v="4.2"/>
    <n v="1.8"/>
    <n v="4.4000000000000004"/>
    <n v="0.9"/>
    <n v="71.400000000000006"/>
    <n v="36.9"/>
    <n v="11.6"/>
    <n v="18.7"/>
    <n v="7"/>
    <n v="18.2"/>
    <n v="0"/>
    <n v="297"/>
    <n v="0"/>
    <n v="17.8"/>
    <n v="72.599999999999994"/>
    <n v="8.8000000000000007"/>
    <n v="7.1"/>
    <n v="4.9000000000000004"/>
    <n v="552.1"/>
    <n v="-1118.7"/>
  </r>
  <r>
    <x v="6"/>
    <s v="EST: Estonia"/>
    <n v="19.100000000000001"/>
    <n v="1"/>
    <n v="0.3"/>
    <n v="0"/>
    <n v="4.0999999999999996"/>
    <n v="1.7"/>
    <n v="706.5"/>
    <n v="1.7"/>
    <n v="0.1"/>
    <n v="4.5999999999999996"/>
    <n v="3.9"/>
    <n v="5.3"/>
    <n v="0.2"/>
    <n v="12.9"/>
    <n v="1.7"/>
    <n v="2.9"/>
    <n v="2.2000000000000002"/>
    <n v="3.4"/>
    <n v="1.7"/>
    <n v="110.2"/>
    <n v="7.4"/>
    <n v="167.7"/>
    <n v="14.6"/>
    <n v="12.8"/>
    <n v="2.4"/>
    <n v="0.2"/>
    <n v="0.2"/>
    <n v="0.3"/>
    <n v="0.3"/>
    <n v="22"/>
    <n v="4.0999999999999996"/>
    <n v="0.7"/>
    <n v="0.5"/>
    <n v="0.9"/>
    <n v="3.4"/>
    <n v="0"/>
    <n v="26.7"/>
    <n v="0"/>
    <n v="2.4"/>
    <n v="8.4"/>
    <n v="6.6"/>
    <n v="1.1000000000000001"/>
    <n v="4"/>
    <n v="1256.5999999999999"/>
    <n v="-280.8"/>
  </r>
  <r>
    <x v="6"/>
    <s v="FIN: Finland"/>
    <n v="23.8"/>
    <n v="0.4"/>
    <n v="6.8"/>
    <n v="0.3"/>
    <n v="18.899999999999999"/>
    <n v="2.7"/>
    <n v="1312.8"/>
    <n v="363.3"/>
    <n v="5"/>
    <n v="34.5"/>
    <n v="16"/>
    <n v="25.2"/>
    <n v="11.8"/>
    <n v="40.6"/>
    <n v="21.8"/>
    <n v="16"/>
    <n v="54.4"/>
    <n v="6.9"/>
    <n v="27.2"/>
    <n v="219.3"/>
    <n v="51.9"/>
    <n v="1104.5999999999999"/>
    <n v="74.5"/>
    <n v="36"/>
    <n v="16.2"/>
    <n v="4.3"/>
    <n v="3.1"/>
    <n v="11.4"/>
    <n v="6.4"/>
    <n v="336"/>
    <n v="54.7"/>
    <n v="31.4"/>
    <n v="22.7"/>
    <n v="12.3"/>
    <n v="38.5"/>
    <n v="0"/>
    <n v="103.6"/>
    <n v="0"/>
    <n v="14.2"/>
    <n v="27"/>
    <n v="-4.4000000000000004"/>
    <n v="4.8"/>
    <n v="4.0999999999999996"/>
    <n v="2650"/>
    <n v="-530.5"/>
  </r>
  <r>
    <x v="6"/>
    <s v="FRA: France"/>
    <n v="90.5"/>
    <n v="0"/>
    <n v="9.6"/>
    <n v="0"/>
    <n v="65.7"/>
    <n v="14.6"/>
    <n v="1458.6"/>
    <n v="215.8"/>
    <n v="14.2"/>
    <n v="118.8"/>
    <n v="60.8"/>
    <n v="92.8"/>
    <n v="11.8"/>
    <n v="137.69999999999999"/>
    <n v="18.399999999999999"/>
    <n v="33.700000000000003"/>
    <n v="65.099999999999994"/>
    <n v="166.9"/>
    <n v="119.1"/>
    <n v="947.7"/>
    <n v="235.4"/>
    <n v="5248.4"/>
    <n v="427.8"/>
    <n v="95.1"/>
    <n v="56.5"/>
    <n v="47.7"/>
    <n v="9.6"/>
    <n v="21.8"/>
    <n v="15.1"/>
    <n v="545.9"/>
    <n v="417"/>
    <n v="57.8"/>
    <n v="53.6"/>
    <n v="30.4"/>
    <n v="122.8"/>
    <n v="0"/>
    <n v="1104.8"/>
    <n v="0"/>
    <n v="8.9"/>
    <n v="33.200000000000003"/>
    <n v="20.6"/>
    <n v="42.5"/>
    <n v="25.2"/>
    <n v="1970.2"/>
    <n v="-3359.3"/>
  </r>
  <r>
    <x v="6"/>
    <s v="DEU: Germany"/>
    <n v="115.3"/>
    <n v="35.1"/>
    <n v="25.5"/>
    <n v="0.7"/>
    <n v="120"/>
    <n v="37.1"/>
    <n v="5529.2"/>
    <n v="666"/>
    <n v="38.799999999999997"/>
    <n v="329.8"/>
    <n v="236.3"/>
    <n v="232.1"/>
    <n v="58.5"/>
    <n v="362.9"/>
    <n v="76.2"/>
    <n v="160"/>
    <n v="394.4"/>
    <n v="700.4"/>
    <n v="113.8"/>
    <n v="3438.6"/>
    <n v="417.1"/>
    <n v="5373.5"/>
    <n v="488.1"/>
    <n v="231.4"/>
    <n v="62.9"/>
    <n v="45.3"/>
    <n v="23.4"/>
    <n v="45.7"/>
    <n v="47.3"/>
    <n v="872.5"/>
    <n v="414"/>
    <n v="126.9"/>
    <n v="97.7"/>
    <n v="63.5"/>
    <n v="267.7"/>
    <n v="0"/>
    <n v="2949.8"/>
    <n v="0"/>
    <n v="52"/>
    <n v="4261.3999999999996"/>
    <n v="-203"/>
    <n v="102.6"/>
    <n v="25.7"/>
    <n v="5797.2"/>
    <n v="-5971.5"/>
  </r>
  <r>
    <x v="6"/>
    <s v="GRC: Greece"/>
    <n v="3.1"/>
    <n v="0"/>
    <n v="0.5"/>
    <n v="0"/>
    <n v="11.7"/>
    <n v="2.7"/>
    <n v="84.9"/>
    <n v="27.7"/>
    <n v="5.6"/>
    <n v="5.2"/>
    <n v="7.1"/>
    <n v="7.8"/>
    <n v="0.8"/>
    <n v="5.7"/>
    <n v="0.5"/>
    <n v="1.6"/>
    <n v="1.1000000000000001"/>
    <n v="0.4"/>
    <n v="0.5"/>
    <n v="77.5"/>
    <n v="9.1"/>
    <n v="193.2"/>
    <n v="3.4"/>
    <n v="4.0999999999999996"/>
    <n v="23.3"/>
    <n v="2.5"/>
    <n v="0.3"/>
    <n v="0.1"/>
    <n v="0.1"/>
    <n v="38.799999999999997"/>
    <n v="8.3000000000000007"/>
    <n v="0.8"/>
    <n v="0.2"/>
    <n v="2.2999999999999998"/>
    <n v="4.5"/>
    <n v="0"/>
    <n v="33.700000000000003"/>
    <n v="0"/>
    <n v="1.4"/>
    <n v="14.5"/>
    <n v="-4.5"/>
    <n v="2.5"/>
    <n v="11.6"/>
    <n v="53.3"/>
    <n v="-224"/>
  </r>
  <r>
    <x v="6"/>
    <s v="HUN: Hungary"/>
    <n v="21.6"/>
    <n v="0"/>
    <n v="0.1"/>
    <n v="0.1"/>
    <n v="12.2"/>
    <n v="2.2999999999999998"/>
    <n v="167.9"/>
    <n v="25.9"/>
    <n v="0.7"/>
    <n v="14.3"/>
    <n v="15"/>
    <n v="11.5"/>
    <n v="2.2999999999999998"/>
    <n v="14.5"/>
    <n v="9.8000000000000007"/>
    <n v="6"/>
    <n v="10.9"/>
    <n v="58.8"/>
    <n v="0.7"/>
    <n v="128.30000000000001"/>
    <n v="11.1"/>
    <n v="205.8"/>
    <n v="30.8"/>
    <n v="10.6"/>
    <n v="6.7"/>
    <n v="0.6"/>
    <n v="0.8"/>
    <n v="0.5"/>
    <n v="0.8"/>
    <n v="54"/>
    <n v="15.8"/>
    <n v="5.3"/>
    <n v="1"/>
    <n v="2.7"/>
    <n v="9.6999999999999993"/>
    <n v="0"/>
    <n v="37.4"/>
    <n v="0"/>
    <n v="2.7"/>
    <n v="33.700000000000003"/>
    <n v="2"/>
    <n v="2.2999999999999998"/>
    <n v="5.3"/>
    <n v="483.2"/>
    <n v="-478.8"/>
  </r>
  <r>
    <x v="6"/>
    <s v="IRL: Ireland"/>
    <n v="8.9"/>
    <n v="0.1"/>
    <n v="0.1"/>
    <n v="0"/>
    <n v="13.7"/>
    <n v="0.4"/>
    <n v="109.4"/>
    <n v="3.6"/>
    <n v="0.1"/>
    <n v="32.4"/>
    <n v="3.6"/>
    <n v="6.7"/>
    <n v="0.2"/>
    <n v="4.2"/>
    <n v="9.4"/>
    <n v="0.3"/>
    <n v="3.7"/>
    <n v="0.3"/>
    <n v="0.4"/>
    <n v="391"/>
    <n v="0.6"/>
    <n v="216.3"/>
    <n v="9.1999999999999993"/>
    <n v="2.9"/>
    <n v="2.2000000000000002"/>
    <n v="2.6"/>
    <n v="0.3"/>
    <n v="17.600000000000001"/>
    <n v="1.3"/>
    <n v="5.9"/>
    <n v="11.9"/>
    <n v="2.5"/>
    <n v="1.7"/>
    <n v="2.8"/>
    <n v="0.9"/>
    <n v="0"/>
    <n v="79.099999999999994"/>
    <n v="0"/>
    <n v="2.2999999999999998"/>
    <n v="9.4"/>
    <n v="6.6"/>
    <n v="6.1"/>
    <n v="4.3"/>
    <n v="668.4"/>
    <n v="-449.2"/>
  </r>
  <r>
    <x v="6"/>
    <s v="ITA: Italy"/>
    <n v="76.900000000000006"/>
    <n v="9.3000000000000007"/>
    <n v="1.5"/>
    <n v="0.3"/>
    <n v="182.8"/>
    <n v="151.4"/>
    <n v="2361.3000000000002"/>
    <n v="339"/>
    <n v="14.1"/>
    <n v="142.6"/>
    <n v="137.5"/>
    <n v="157.6"/>
    <n v="45.7"/>
    <n v="244.4"/>
    <n v="29.9"/>
    <n v="82.4"/>
    <n v="244.2"/>
    <n v="152.5"/>
    <n v="83.9"/>
    <n v="2786.6"/>
    <n v="264.5"/>
    <n v="3850.2"/>
    <n v="428.5"/>
    <n v="184.4"/>
    <n v="112.6"/>
    <n v="33"/>
    <n v="13.9"/>
    <n v="29.1"/>
    <n v="19.100000000000001"/>
    <n v="107.8"/>
    <n v="298.89999999999998"/>
    <n v="47.8"/>
    <n v="13"/>
    <n v="120.8"/>
    <n v="174.3"/>
    <n v="0"/>
    <n v="1659.1"/>
    <n v="0.2"/>
    <n v="109.7"/>
    <n v="1354.6"/>
    <n v="122.2"/>
    <n v="20.3"/>
    <n v="38.1"/>
    <n v="2253"/>
    <n v="-3265.7"/>
  </r>
  <r>
    <x v="6"/>
    <s v="LVA: Latvia"/>
    <n v="30.3"/>
    <n v="0.3"/>
    <n v="0.1"/>
    <n v="0.2"/>
    <n v="5.3"/>
    <n v="0.3"/>
    <n v="619.70000000000005"/>
    <n v="6.5"/>
    <n v="0"/>
    <n v="0.8"/>
    <n v="0.5"/>
    <n v="7.7"/>
    <n v="1.4"/>
    <n v="6.7"/>
    <n v="0.3"/>
    <n v="0.2"/>
    <n v="0.3"/>
    <n v="0.1"/>
    <n v="1.6"/>
    <n v="66.8"/>
    <n v="20.8"/>
    <n v="301.89999999999998"/>
    <n v="21.8"/>
    <n v="16.5"/>
    <n v="2.4"/>
    <n v="0.2"/>
    <n v="0.3"/>
    <n v="0.3"/>
    <n v="0.3"/>
    <n v="29.3"/>
    <n v="2.1"/>
    <n v="5.3"/>
    <n v="3.3"/>
    <n v="1.3"/>
    <n v="0.9"/>
    <n v="0"/>
    <n v="55.8"/>
    <n v="0"/>
    <n v="8"/>
    <n v="7.2"/>
    <n v="7"/>
    <n v="0.8"/>
    <n v="1.6"/>
    <n v="1404.7"/>
    <n v="-170.2"/>
  </r>
  <r>
    <x v="6"/>
    <s v="LTU: Lithuania"/>
    <n v="16.2"/>
    <n v="0.1"/>
    <n v="0.1"/>
    <n v="0.1"/>
    <n v="9.3000000000000007"/>
    <n v="1.2"/>
    <n v="304.89999999999998"/>
    <n v="16.3"/>
    <n v="2"/>
    <n v="9.9"/>
    <n v="6.1"/>
    <n v="4.4000000000000004"/>
    <n v="0.1"/>
    <n v="7.8"/>
    <n v="1.1000000000000001"/>
    <n v="2.4"/>
    <n v="2.1"/>
    <n v="0.2"/>
    <n v="0.5"/>
    <n v="226.8"/>
    <n v="10.5"/>
    <n v="158.6"/>
    <n v="16.2"/>
    <n v="7.2"/>
    <n v="1.6"/>
    <n v="0.4"/>
    <n v="0.1"/>
    <n v="0.3"/>
    <n v="0.4"/>
    <n v="60.7"/>
    <n v="5.7"/>
    <n v="4.4000000000000004"/>
    <n v="4.3"/>
    <n v="1.9"/>
    <n v="0.8"/>
    <n v="0"/>
    <n v="111.5"/>
    <n v="0"/>
    <n v="1.4"/>
    <n v="6.3"/>
    <n v="3.3"/>
    <n v="1"/>
    <n v="2.4"/>
    <n v="630.9"/>
    <n v="-299.5"/>
  </r>
  <r>
    <x v="6"/>
    <s v="LUX: Luxembourg"/>
    <n v="1.8"/>
    <n v="0.1"/>
    <n v="0.2"/>
    <n v="0"/>
    <n v="1.6"/>
    <n v="1.5"/>
    <n v="21.6"/>
    <n v="3.7"/>
    <n v="1"/>
    <n v="0.2"/>
    <n v="6.4"/>
    <n v="6.5"/>
    <n v="3.3"/>
    <n v="6.2"/>
    <n v="1.1000000000000001"/>
    <n v="0.8"/>
    <n v="7.9"/>
    <n v="4.5999999999999996"/>
    <n v="0.5"/>
    <n v="8.6999999999999993"/>
    <n v="0.7"/>
    <n v="97.7"/>
    <n v="5.2"/>
    <n v="2.1"/>
    <n v="2.5"/>
    <n v="0.1"/>
    <n v="0.3"/>
    <n v="1"/>
    <n v="0.5"/>
    <n v="0.1"/>
    <n v="22.9"/>
    <n v="0.9"/>
    <n v="2.1"/>
    <n v="0.1"/>
    <n v="0.3"/>
    <n v="0"/>
    <n v="4.7"/>
    <n v="0"/>
    <n v="0.3"/>
    <n v="1.6"/>
    <n v="3.6"/>
    <n v="1.5"/>
    <n v="0.6"/>
    <n v="155.1"/>
    <n v="-198.4"/>
  </r>
  <r>
    <x v="6"/>
    <s v="NLD: Netherlands"/>
    <n v="34.700000000000003"/>
    <n v="1.9"/>
    <n v="1.3"/>
    <n v="0"/>
    <n v="66.5"/>
    <n v="4.5999999999999996"/>
    <n v="436.6"/>
    <n v="25.6"/>
    <n v="4.5"/>
    <n v="57.5"/>
    <n v="24.3"/>
    <n v="23.2"/>
    <n v="7.1"/>
    <n v="62.5"/>
    <n v="19.3"/>
    <n v="11.8"/>
    <n v="48.4"/>
    <n v="15"/>
    <n v="64.400000000000006"/>
    <n v="368.1"/>
    <n v="26.4"/>
    <n v="1776.8"/>
    <n v="66.099999999999994"/>
    <n v="51.9"/>
    <n v="11.6"/>
    <n v="6.6"/>
    <n v="6.7"/>
    <n v="10.4"/>
    <n v="3.4"/>
    <n v="350"/>
    <n v="65.900000000000006"/>
    <n v="27.3"/>
    <n v="15.3"/>
    <n v="16.3"/>
    <n v="41"/>
    <n v="0"/>
    <n v="418.8"/>
    <n v="0"/>
    <n v="9.6999999999999993"/>
    <n v="207"/>
    <n v="36.1"/>
    <n v="16.5"/>
    <n v="9.6"/>
    <n v="566.20000000000005"/>
    <n v="-2129.9"/>
  </r>
  <r>
    <x v="6"/>
    <s v="POL: Poland"/>
    <n v="88.2"/>
    <n v="41.2"/>
    <n v="20.8"/>
    <n v="0.9"/>
    <n v="67.400000000000006"/>
    <n v="10.7"/>
    <n v="1991.8"/>
    <n v="184.4"/>
    <n v="14.7"/>
    <n v="54.6"/>
    <n v="75.400000000000006"/>
    <n v="71.3"/>
    <n v="7.3"/>
    <n v="89.5"/>
    <n v="19.600000000000001"/>
    <n v="38.1"/>
    <n v="29.4"/>
    <n v="91.4"/>
    <n v="11.4"/>
    <n v="1156.4000000000001"/>
    <n v="91.4"/>
    <n v="1839.3"/>
    <n v="185.7"/>
    <n v="74.7"/>
    <n v="12"/>
    <n v="17.3"/>
    <n v="5.8"/>
    <n v="9.6"/>
    <n v="9"/>
    <n v="209.6"/>
    <n v="77.599999999999994"/>
    <n v="13.7"/>
    <n v="26.3"/>
    <n v="26.8"/>
    <n v="44.1"/>
    <n v="0"/>
    <n v="874.5"/>
    <n v="0"/>
    <n v="22.1"/>
    <n v="94.2"/>
    <n v="26.7"/>
    <n v="8.5"/>
    <n v="16.2"/>
    <n v="3577.1"/>
    <n v="-1077.4000000000001"/>
  </r>
  <r>
    <x v="6"/>
    <s v="PRT: Portugal"/>
    <n v="60.6"/>
    <n v="0.6"/>
    <n v="0.1"/>
    <n v="0.1"/>
    <n v="22.1"/>
    <n v="15.6"/>
    <n v="929.8"/>
    <n v="54.5"/>
    <n v="0.9"/>
    <n v="9.4"/>
    <n v="11.4"/>
    <n v="43.4"/>
    <n v="4.5999999999999996"/>
    <n v="19.399999999999999"/>
    <n v="0.8"/>
    <n v="21.8"/>
    <n v="6.4"/>
    <n v="6.5"/>
    <n v="3.6"/>
    <n v="318.8"/>
    <n v="32.4"/>
    <n v="433"/>
    <n v="57.5"/>
    <n v="17.2"/>
    <n v="18.7"/>
    <n v="0.8"/>
    <n v="1"/>
    <n v="0.9"/>
    <n v="0.9"/>
    <n v="9.8000000000000007"/>
    <n v="18.8"/>
    <n v="7.1"/>
    <n v="1.9"/>
    <n v="5.7"/>
    <n v="5"/>
    <n v="0"/>
    <n v="77.099999999999994"/>
    <n v="0.1"/>
    <n v="28.3"/>
    <n v="36.200000000000003"/>
    <n v="25.5"/>
    <n v="3.3"/>
    <n v="15.3"/>
    <n v="1567.1"/>
    <n v="-449.6"/>
  </r>
  <r>
    <x v="6"/>
    <s v="SVK: Slovak Republic"/>
    <n v="34.5"/>
    <n v="0.1"/>
    <n v="0.2"/>
    <n v="0.3"/>
    <n v="7.8"/>
    <n v="1.7"/>
    <n v="365.9"/>
    <n v="49.5"/>
    <n v="1"/>
    <n v="11"/>
    <n v="30.6"/>
    <n v="18.7"/>
    <n v="9.4"/>
    <n v="46.6"/>
    <n v="16.8"/>
    <n v="15.3"/>
    <n v="22.6"/>
    <n v="94"/>
    <n v="1.3"/>
    <n v="206.6"/>
    <n v="14.8"/>
    <n v="584.6"/>
    <n v="54.3"/>
    <n v="21.6"/>
    <n v="5"/>
    <n v="0.6"/>
    <n v="0.6"/>
    <n v="1.1000000000000001"/>
    <n v="0.9"/>
    <n v="64.8"/>
    <n v="56.8"/>
    <n v="8.1"/>
    <n v="7.6"/>
    <n v="3.4"/>
    <n v="12.4"/>
    <n v="0"/>
    <n v="136.19999999999999"/>
    <n v="0"/>
    <n v="21.8"/>
    <n v="35.4"/>
    <n v="3.3"/>
    <n v="4.0999999999999996"/>
    <n v="5.0999999999999996"/>
    <n v="611.79999999999995"/>
    <n v="-408.5"/>
  </r>
  <r>
    <x v="6"/>
    <s v="SVN: Slovenia"/>
    <n v="8.8000000000000007"/>
    <n v="0.4"/>
    <n v="0.1"/>
    <n v="0.1"/>
    <n v="4"/>
    <n v="1.9"/>
    <n v="178.3"/>
    <n v="15"/>
    <n v="0"/>
    <n v="6.5"/>
    <n v="7.8"/>
    <n v="5.0999999999999996"/>
    <n v="2.8"/>
    <n v="12"/>
    <n v="1.3"/>
    <n v="6"/>
    <n v="5.0999999999999996"/>
    <n v="14.9"/>
    <n v="0.3"/>
    <n v="51.3"/>
    <n v="8.5"/>
    <n v="125.3"/>
    <n v="18.2"/>
    <n v="6.9"/>
    <n v="3.1"/>
    <n v="0.5"/>
    <n v="0.7"/>
    <n v="0.6"/>
    <n v="0.9"/>
    <n v="1.1000000000000001"/>
    <n v="8.6999999999999993"/>
    <n v="1.8"/>
    <n v="3.1"/>
    <n v="2.4"/>
    <n v="2.2000000000000002"/>
    <n v="0"/>
    <n v="59.9"/>
    <n v="0"/>
    <n v="2.9"/>
    <n v="18.5"/>
    <n v="1.8"/>
    <n v="1.2"/>
    <n v="5.9"/>
    <n v="603.9"/>
    <n v="-297.2"/>
  </r>
  <r>
    <x v="6"/>
    <s v="ESP: Spain"/>
    <n v="56.8"/>
    <n v="5.0999999999999996"/>
    <n v="18.899999999999999"/>
    <n v="0.2"/>
    <n v="113.7"/>
    <n v="25.6"/>
    <n v="1099.3"/>
    <n v="178.9"/>
    <n v="6.4"/>
    <n v="111.4"/>
    <n v="48"/>
    <n v="77.7"/>
    <n v="27"/>
    <n v="93.5"/>
    <n v="11"/>
    <n v="35.4"/>
    <n v="52.3"/>
    <n v="156"/>
    <n v="35.299999999999997"/>
    <n v="716.6"/>
    <n v="72.2"/>
    <n v="2689.6"/>
    <n v="261.8"/>
    <n v="98"/>
    <n v="68.599999999999994"/>
    <n v="28.3"/>
    <n v="18.8"/>
    <n v="29.7"/>
    <n v="22.9"/>
    <n v="58.9"/>
    <n v="184.2"/>
    <n v="48.3"/>
    <n v="27.6"/>
    <n v="53.3"/>
    <n v="76.8"/>
    <n v="0"/>
    <n v="488.1"/>
    <n v="0.4"/>
    <n v="45"/>
    <n v="130.69999999999999"/>
    <n v="16.100000000000001"/>
    <n v="16.3"/>
    <n v="61.1"/>
    <n v="1388.2"/>
    <n v="-1236.8"/>
  </r>
  <r>
    <x v="6"/>
    <s v="SWE: Sweden"/>
    <n v="50"/>
    <n v="1.6"/>
    <n v="31.5"/>
    <n v="0.3"/>
    <n v="31.2"/>
    <n v="2.5"/>
    <n v="2440"/>
    <n v="451.4"/>
    <n v="4.5"/>
    <n v="37.799999999999997"/>
    <n v="29.1"/>
    <n v="56.6"/>
    <n v="30"/>
    <n v="86.8"/>
    <n v="16"/>
    <n v="27.4"/>
    <n v="79.8"/>
    <n v="126.5"/>
    <n v="14.4"/>
    <n v="569.79999999999995"/>
    <n v="70.400000000000006"/>
    <n v="1811.2"/>
    <n v="116.5"/>
    <n v="97.7"/>
    <n v="30.8"/>
    <n v="20.8"/>
    <n v="3.8"/>
    <n v="25.9"/>
    <n v="4"/>
    <n v="790.5"/>
    <n v="133.19999999999999"/>
    <n v="34.1"/>
    <n v="50.7"/>
    <n v="22.5"/>
    <n v="52.5"/>
    <n v="0"/>
    <n v="456.4"/>
    <n v="0"/>
    <n v="26.5"/>
    <n v="180"/>
    <n v="4.5"/>
    <n v="13.6"/>
    <n v="17.8"/>
    <n v="3703.2"/>
    <n v="-1013.1"/>
  </r>
  <r>
    <x v="6"/>
    <s v="CHE: Switzerland"/>
    <n v="43.4"/>
    <n v="1.4"/>
    <n v="6.7"/>
    <n v="0.1"/>
    <n v="46.9"/>
    <n v="4.5999999999999996"/>
    <n v="1950.4"/>
    <n v="110.2"/>
    <n v="19.899999999999999"/>
    <n v="74.900000000000006"/>
    <n v="30.1"/>
    <n v="49"/>
    <n v="4.5999999999999996"/>
    <n v="94.7"/>
    <n v="120.9"/>
    <n v="77.900000000000006"/>
    <n v="104.1"/>
    <n v="5.6"/>
    <n v="14.1"/>
    <n v="764.3"/>
    <n v="251.2"/>
    <n v="2818.8"/>
    <n v="430.9"/>
    <n v="94.2"/>
    <n v="29.7"/>
    <n v="16.3"/>
    <n v="2.5"/>
    <n v="32.700000000000003"/>
    <n v="42.4"/>
    <n v="514.1"/>
    <n v="261"/>
    <n v="89"/>
    <n v="15.7"/>
    <n v="27.1"/>
    <n v="84.2"/>
    <n v="0"/>
    <n v="878.5"/>
    <n v="0.5"/>
    <n v="2"/>
    <n v="29.1"/>
    <n v="3.3"/>
    <n v="23.3"/>
    <n v="26.5"/>
    <n v="788"/>
    <n v="-1923"/>
  </r>
  <r>
    <x v="6"/>
    <s v="BGR: Bulgaria"/>
    <n v="7.7"/>
    <n v="0"/>
    <n v="0.2"/>
    <n v="0"/>
    <n v="3.6"/>
    <n v="0.8"/>
    <n v="54.9"/>
    <n v="7.1"/>
    <n v="0.5"/>
    <n v="2.2999999999999998"/>
    <n v="3.5"/>
    <n v="5.5"/>
    <n v="1.5"/>
    <n v="4.0999999999999996"/>
    <n v="0.1"/>
    <n v="2.2000000000000002"/>
    <n v="0.5"/>
    <n v="0.3"/>
    <n v="0.3"/>
    <n v="58.8"/>
    <n v="0.6"/>
    <n v="172.7"/>
    <n v="13"/>
    <n v="4.8"/>
    <n v="1.3"/>
    <n v="0.2"/>
    <n v="0.2"/>
    <n v="0.3"/>
    <n v="0.2"/>
    <n v="7.3"/>
    <n v="3.7"/>
    <n v="0.4"/>
    <n v="1.1000000000000001"/>
    <n v="0.8"/>
    <n v="0.6"/>
    <n v="0"/>
    <n v="40.700000000000003"/>
    <n v="0"/>
    <n v="0.7"/>
    <n v="4.3"/>
    <n v="2"/>
    <n v="1.1000000000000001"/>
    <n v="3.6"/>
    <n v="261.5"/>
    <n v="-138.9"/>
  </r>
  <r>
    <x v="6"/>
    <s v="CYP: Cyprus"/>
    <n v="0.7"/>
    <n v="0"/>
    <n v="0"/>
    <n v="0"/>
    <n v="0.4"/>
    <n v="0"/>
    <n v="8.5"/>
    <n v="0"/>
    <n v="0"/>
    <n v="0.1"/>
    <n v="0.1"/>
    <n v="0.7"/>
    <n v="0"/>
    <n v="0"/>
    <n v="0"/>
    <n v="0"/>
    <n v="0"/>
    <n v="0"/>
    <n v="0"/>
    <n v="1.9"/>
    <n v="0"/>
    <n v="30.8"/>
    <n v="0.9"/>
    <n v="0.8"/>
    <n v="0.6"/>
    <n v="0.1"/>
    <n v="0.1"/>
    <n v="0"/>
    <n v="0.2"/>
    <n v="1.7"/>
    <n v="0.1"/>
    <n v="0"/>
    <n v="0"/>
    <n v="0.1"/>
    <n v="0.1"/>
    <n v="0"/>
    <n v="50.3"/>
    <n v="0"/>
    <n v="0"/>
    <n v="18.7"/>
    <n v="6.8"/>
    <n v="1.2"/>
    <n v="3"/>
    <n v="1.7"/>
    <n v="-36.4"/>
  </r>
  <r>
    <x v="6"/>
    <s v="HRV: Croatia"/>
    <n v="4.5999999999999996"/>
    <n v="1.8"/>
    <n v="0.3"/>
    <n v="0.2"/>
    <n v="11.8"/>
    <n v="12"/>
    <n v="88.9"/>
    <n v="3.6"/>
    <n v="0"/>
    <n v="1.9"/>
    <n v="2.4"/>
    <n v="2.8"/>
    <n v="0.1"/>
    <n v="2.9"/>
    <n v="0.6"/>
    <n v="1.5"/>
    <n v="1.4"/>
    <n v="0.3"/>
    <n v="2.9"/>
    <n v="21"/>
    <n v="2.2000000000000002"/>
    <n v="73.099999999999994"/>
    <n v="9.6"/>
    <n v="2.9"/>
    <n v="9"/>
    <n v="0.3"/>
    <n v="0.4"/>
    <n v="0.1"/>
    <n v="0.4"/>
    <n v="2.4"/>
    <n v="2.4"/>
    <n v="3.7"/>
    <n v="0.8"/>
    <n v="1.6"/>
    <n v="4.2"/>
    <n v="0"/>
    <n v="164.5"/>
    <n v="0"/>
    <n v="5.9"/>
    <n v="9.3000000000000007"/>
    <n v="0.1"/>
    <n v="0.8"/>
    <n v="23.5"/>
    <n v="551.4"/>
    <n v="-184.7"/>
  </r>
  <r>
    <x v="6"/>
    <s v="MLT: Malta"/>
    <n v="0"/>
    <n v="0"/>
    <n v="0"/>
    <n v="0"/>
    <n v="0.2"/>
    <n v="0"/>
    <n v="4.2"/>
    <n v="0"/>
    <n v="0"/>
    <n v="0"/>
    <n v="0.1"/>
    <n v="0"/>
    <n v="0"/>
    <n v="0"/>
    <n v="0.2"/>
    <n v="0"/>
    <n v="0"/>
    <n v="0"/>
    <n v="0"/>
    <n v="8"/>
    <n v="0"/>
    <n v="9.1"/>
    <n v="0.1"/>
    <n v="0.1"/>
    <n v="0.4"/>
    <n v="0"/>
    <n v="0"/>
    <n v="0"/>
    <n v="0.2"/>
    <n v="0.3"/>
    <n v="0.1"/>
    <n v="0"/>
    <n v="0"/>
    <n v="0.1"/>
    <n v="0.2"/>
    <n v="0"/>
    <n v="5.4"/>
    <n v="0"/>
    <n v="0.1"/>
    <n v="1"/>
    <n v="0.1"/>
    <n v="0.4"/>
    <n v="1.3"/>
    <n v="1.7"/>
    <n v="-14.8"/>
  </r>
  <r>
    <x v="6"/>
    <s v="ROU: Romania"/>
    <n v="36.700000000000003"/>
    <n v="0.4"/>
    <n v="1.3"/>
    <n v="0.8"/>
    <n v="13.1"/>
    <n v="2.8"/>
    <n v="798"/>
    <n v="22.6"/>
    <n v="2.2000000000000002"/>
    <n v="7.8"/>
    <n v="15.7"/>
    <n v="18.3"/>
    <n v="2.2999999999999998"/>
    <n v="18.100000000000001"/>
    <n v="4.2"/>
    <n v="12.3"/>
    <n v="9.6999999999999993"/>
    <n v="40.6"/>
    <n v="14.7"/>
    <n v="263.39999999999998"/>
    <n v="43.5"/>
    <n v="836.2"/>
    <n v="110.8"/>
    <n v="16.600000000000001"/>
    <n v="3.9"/>
    <n v="3.6"/>
    <n v="1.9"/>
    <n v="4.2"/>
    <n v="1.2"/>
    <n v="109.3"/>
    <n v="38.700000000000003"/>
    <n v="3.7"/>
    <n v="5.8"/>
    <n v="4"/>
    <n v="35.4"/>
    <n v="0"/>
    <n v="111.7"/>
    <n v="0"/>
    <n v="0.4"/>
    <n v="5.3"/>
    <n v="-4.2"/>
    <n v="1.8"/>
    <n v="1.9"/>
    <n v="1543.4"/>
    <n v="-407.5"/>
  </r>
  <r>
    <x v="7"/>
    <s v="AUT: Austria"/>
    <n v="24.9"/>
    <n v="0.4"/>
    <n v="7"/>
    <n v="0.1"/>
    <n v="362.3"/>
    <n v="22.4"/>
    <n v="90.4"/>
    <n v="1981.5"/>
    <n v="1.9"/>
    <n v="164.5"/>
    <n v="62.5"/>
    <n v="76.099999999999994"/>
    <n v="25.9"/>
    <n v="55.9"/>
    <n v="33"/>
    <n v="49.6"/>
    <n v="95.8"/>
    <n v="52.4"/>
    <n v="6.4"/>
    <n v="106.2"/>
    <n v="158.6"/>
    <n v="96.7"/>
    <n v="488.2"/>
    <n v="109.3"/>
    <n v="113.9"/>
    <n v="487"/>
    <n v="39.299999999999997"/>
    <n v="118"/>
    <n v="210.1"/>
    <n v="64.8"/>
    <n v="511.8"/>
    <n v="177.4"/>
    <n v="158.4"/>
    <n v="126.5"/>
    <n v="117.6"/>
    <n v="0"/>
    <n v="1135.5"/>
    <n v="0"/>
    <n v="60.9"/>
    <n v="77.2"/>
    <n v="19.8"/>
    <n v="28.1"/>
    <n v="53.3"/>
    <n v="4262.6000000000004"/>
    <n v="-2166.1"/>
  </r>
  <r>
    <x v="7"/>
    <s v="BEL: Belgium"/>
    <n v="7.2"/>
    <n v="0.3"/>
    <n v="3.1"/>
    <n v="0"/>
    <n v="481.5"/>
    <n v="41"/>
    <n v="49.2"/>
    <n v="1993.4"/>
    <n v="55.8"/>
    <n v="445.3"/>
    <n v="62.3"/>
    <n v="86.9"/>
    <n v="41"/>
    <n v="62.9"/>
    <n v="23.8"/>
    <n v="21.8"/>
    <n v="42.9"/>
    <n v="42.3"/>
    <n v="6.8"/>
    <n v="70.400000000000006"/>
    <n v="183.5"/>
    <n v="171.6"/>
    <n v="792.3"/>
    <n v="201.3"/>
    <n v="93.4"/>
    <n v="578.20000000000005"/>
    <n v="75"/>
    <n v="173.4"/>
    <n v="304.39999999999998"/>
    <n v="68.2"/>
    <n v="986.5"/>
    <n v="214.1"/>
    <n v="227.1"/>
    <n v="298"/>
    <n v="233.7"/>
    <n v="0"/>
    <n v="771.3"/>
    <n v="0"/>
    <n v="34.1"/>
    <n v="61.5"/>
    <n v="14.4"/>
    <n v="41.6"/>
    <n v="24.9"/>
    <n v="2338.4"/>
    <n v="-2789.5"/>
  </r>
  <r>
    <x v="7"/>
    <s v="CZE: Czechia"/>
    <n v="15.6"/>
    <n v="2.2000000000000002"/>
    <n v="3.8"/>
    <n v="0"/>
    <n v="224.1"/>
    <n v="16.8"/>
    <n v="49.2"/>
    <n v="1440.5"/>
    <n v="1.6"/>
    <n v="72.900000000000006"/>
    <n v="70.400000000000006"/>
    <n v="40.799999999999997"/>
    <n v="12.4"/>
    <n v="29"/>
    <n v="68.2"/>
    <n v="58.7"/>
    <n v="54.5"/>
    <n v="103.3"/>
    <n v="6.7"/>
    <n v="67.7"/>
    <n v="39.299999999999997"/>
    <n v="28"/>
    <n v="169"/>
    <n v="41.9"/>
    <n v="50.6"/>
    <n v="378"/>
    <n v="4.0999999999999996"/>
    <n v="11.6"/>
    <n v="113.1"/>
    <n v="73.7"/>
    <n v="687.7"/>
    <n v="34.9"/>
    <n v="77.400000000000006"/>
    <n v="44.1"/>
    <n v="68.7"/>
    <n v="0"/>
    <n v="320.89999999999998"/>
    <n v="0"/>
    <n v="52.9"/>
    <n v="21.8"/>
    <n v="9.6"/>
    <n v="9"/>
    <n v="18.600000000000001"/>
    <n v="1938.4"/>
    <n v="-1870.2"/>
  </r>
  <r>
    <x v="7"/>
    <s v="DNK: Denmark"/>
    <n v="21.4"/>
    <n v="0.5"/>
    <n v="0.7"/>
    <n v="0.1"/>
    <n v="181.9"/>
    <n v="8.1999999999999993"/>
    <n v="9.5"/>
    <n v="423.2"/>
    <n v="0.7"/>
    <n v="61.3"/>
    <n v="22.5"/>
    <n v="19.399999999999999"/>
    <n v="1.4"/>
    <n v="16.399999999999999"/>
    <n v="11.4"/>
    <n v="10.5"/>
    <n v="49.7"/>
    <n v="2.7"/>
    <n v="0.6"/>
    <n v="33.4"/>
    <n v="45.2"/>
    <n v="45.6"/>
    <n v="84.1"/>
    <n v="25.8"/>
    <n v="28.3"/>
    <n v="102.2"/>
    <n v="10.9"/>
    <n v="37.700000000000003"/>
    <n v="54"/>
    <n v="34.6"/>
    <n v="180"/>
    <n v="87.5"/>
    <n v="151.1"/>
    <n v="43.7"/>
    <n v="64.3"/>
    <n v="0"/>
    <n v="599.29999999999995"/>
    <n v="0"/>
    <n v="68"/>
    <n v="409.6"/>
    <n v="0.4"/>
    <n v="21.6"/>
    <n v="21.7"/>
    <n v="637.4"/>
    <n v="-926.9"/>
  </r>
  <r>
    <x v="7"/>
    <s v="EST: Estonia"/>
    <n v="4.4000000000000004"/>
    <n v="0.3"/>
    <n v="0.5"/>
    <n v="0"/>
    <n v="21.2"/>
    <n v="3.6"/>
    <n v="15.1"/>
    <n v="125.8"/>
    <n v="0"/>
    <n v="5.4"/>
    <n v="4"/>
    <n v="3.6"/>
    <n v="0.2"/>
    <n v="6.3"/>
    <n v="8.1"/>
    <n v="2.6"/>
    <n v="1.5"/>
    <n v="0.4"/>
    <n v="0.1"/>
    <n v="6.2"/>
    <n v="5.3"/>
    <n v="4.8"/>
    <n v="32.1"/>
    <n v="15.4"/>
    <n v="4.7"/>
    <n v="45.5"/>
    <n v="5.7"/>
    <n v="10"/>
    <n v="7.2"/>
    <n v="1.7"/>
    <n v="40.700000000000003"/>
    <n v="18.399999999999999"/>
    <n v="20.6"/>
    <n v="3.6"/>
    <n v="15.8"/>
    <n v="0"/>
    <n v="38.9"/>
    <n v="0"/>
    <n v="0.8"/>
    <n v="1.8"/>
    <n v="0.2"/>
    <n v="3"/>
    <n v="4.7"/>
    <n v="179.4"/>
    <n v="-192.8"/>
  </r>
  <r>
    <x v="7"/>
    <s v="FIN: Finland"/>
    <n v="33"/>
    <n v="0.3"/>
    <n v="21.2"/>
    <n v="0.5"/>
    <n v="188.6"/>
    <n v="18.7"/>
    <n v="63.3"/>
    <n v="3393.9"/>
    <n v="21.6"/>
    <n v="128.1"/>
    <n v="56.8"/>
    <n v="58.6"/>
    <n v="50.6"/>
    <n v="39.200000000000003"/>
    <n v="65.3"/>
    <n v="34.5"/>
    <n v="91.7"/>
    <n v="6.9"/>
    <n v="8.1"/>
    <n v="38.700000000000003"/>
    <n v="118.4"/>
    <n v="151.5"/>
    <n v="345.5"/>
    <n v="89"/>
    <n v="65.599999999999994"/>
    <n v="439.8"/>
    <n v="29.9"/>
    <n v="112.6"/>
    <n v="65.3"/>
    <n v="82.4"/>
    <n v="233.9"/>
    <n v="250.3"/>
    <n v="195.9"/>
    <n v="112.8"/>
    <n v="99.7"/>
    <n v="0"/>
    <n v="717.7"/>
    <n v="0.1"/>
    <n v="90.6"/>
    <n v="46"/>
    <n v="48.7"/>
    <n v="12.3"/>
    <n v="12.4"/>
    <n v="9584.2000000000007"/>
    <n v="-802.2"/>
  </r>
  <r>
    <x v="7"/>
    <s v="FRA: France"/>
    <n v="119.7"/>
    <n v="0"/>
    <n v="21.1"/>
    <n v="0"/>
    <n v="1120.0999999999999"/>
    <n v="81.900000000000006"/>
    <n v="81.3"/>
    <n v="4764"/>
    <n v="43"/>
    <n v="604.1"/>
    <n v="228.6"/>
    <n v="210.8"/>
    <n v="37.200000000000003"/>
    <n v="158.5"/>
    <n v="74.900000000000006"/>
    <n v="99"/>
    <n v="138.9"/>
    <n v="180.4"/>
    <n v="103"/>
    <n v="283.10000000000002"/>
    <n v="394.4"/>
    <n v="376.8"/>
    <n v="2509.4"/>
    <n v="367.5"/>
    <n v="340.7"/>
    <n v="2590"/>
    <n v="179.9"/>
    <n v="385.7"/>
    <n v="1245.4000000000001"/>
    <n v="191.7"/>
    <n v="2881.2"/>
    <n v="763.2"/>
    <n v="671.8"/>
    <n v="464.1"/>
    <n v="503"/>
    <n v="0"/>
    <n v="5999.7"/>
    <n v="0"/>
    <n v="30.2"/>
    <n v="76.5"/>
    <n v="38.5"/>
    <n v="127.7"/>
    <n v="70.2"/>
    <n v="6337.4"/>
    <n v="-7720.3"/>
  </r>
  <r>
    <x v="7"/>
    <s v="DEU: Germany"/>
    <n v="125.8"/>
    <n v="11.6"/>
    <n v="22"/>
    <n v="0.6"/>
    <n v="1578.2"/>
    <n v="191.6"/>
    <n v="318.5"/>
    <n v="13366.4"/>
    <n v="114.6"/>
    <n v="1521.7"/>
    <n v="800.5"/>
    <n v="510.4"/>
    <n v="155.1"/>
    <n v="421.4"/>
    <n v="291.7"/>
    <n v="445"/>
    <n v="820.2"/>
    <n v="769.5"/>
    <n v="104.4"/>
    <n v="619.79999999999995"/>
    <n v="998.9"/>
    <n v="482.8"/>
    <n v="3108.1"/>
    <n v="1200.0999999999999"/>
    <n v="351.1"/>
    <n v="5287.4"/>
    <n v="442.4"/>
    <n v="923.7"/>
    <n v="2255.3000000000002"/>
    <n v="595.6"/>
    <n v="3951.7"/>
    <n v="1916.5"/>
    <n v="1512.6"/>
    <n v="985.5"/>
    <n v="1034.5999999999999"/>
    <n v="0"/>
    <n v="9490.6"/>
    <n v="0.1"/>
    <n v="154.4"/>
    <n v="240"/>
    <n v="16.3"/>
    <n v="284.2"/>
    <n v="82.1"/>
    <n v="18509.900000000001"/>
    <n v="-13610.6"/>
  </r>
  <r>
    <x v="7"/>
    <s v="GRC: Greece"/>
    <n v="20.399999999999999"/>
    <n v="0.5"/>
    <n v="1.4"/>
    <n v="0"/>
    <n v="161.9"/>
    <n v="15.9"/>
    <n v="4"/>
    <n v="446.6"/>
    <n v="11.8"/>
    <n v="35.799999999999997"/>
    <n v="23.6"/>
    <n v="15.3"/>
    <n v="2.7"/>
    <n v="6.3"/>
    <n v="0.3"/>
    <n v="4.3"/>
    <n v="2"/>
    <n v="0.1"/>
    <n v="0.4"/>
    <n v="10"/>
    <n v="6.7"/>
    <n v="15.4"/>
    <n v="216"/>
    <n v="39.700000000000003"/>
    <n v="114.1"/>
    <n v="204"/>
    <n v="9.9"/>
    <n v="15.1"/>
    <n v="33.799999999999997"/>
    <n v="0.9"/>
    <n v="136.69999999999999"/>
    <n v="85.2"/>
    <n v="25.3"/>
    <n v="33.799999999999997"/>
    <n v="125.1"/>
    <n v="0"/>
    <n v="501.9"/>
    <n v="0.1"/>
    <n v="14.2"/>
    <n v="17"/>
    <n v="-3"/>
    <n v="8.1"/>
    <n v="43.3"/>
    <n v="173.5"/>
    <n v="-674.6"/>
  </r>
  <r>
    <x v="7"/>
    <s v="HUN: Hungary"/>
    <n v="25"/>
    <n v="0.1"/>
    <n v="1"/>
    <n v="0.1"/>
    <n v="176.8"/>
    <n v="9.5"/>
    <n v="10.4"/>
    <n v="564"/>
    <n v="2.7"/>
    <n v="81.3"/>
    <n v="49.3"/>
    <n v="24.3"/>
    <n v="4"/>
    <n v="15.2"/>
    <n v="33.299999999999997"/>
    <n v="15.5"/>
    <n v="16.8"/>
    <n v="52"/>
    <n v="1"/>
    <n v="20.8"/>
    <n v="24.4"/>
    <n v="19.899999999999999"/>
    <n v="189.4"/>
    <n v="39.9"/>
    <n v="37.700000000000003"/>
    <n v="150"/>
    <n v="3.6"/>
    <n v="19.899999999999999"/>
    <n v="57.3"/>
    <n v="20.100000000000001"/>
    <n v="143"/>
    <n v="66.3"/>
    <n v="59.1"/>
    <n v="35"/>
    <n v="61.4"/>
    <n v="0"/>
    <n v="421.9"/>
    <n v="0.8"/>
    <n v="9.4"/>
    <n v="21.9"/>
    <n v="0.4"/>
    <n v="5.6"/>
    <n v="18.600000000000001"/>
    <n v="977.2"/>
    <n v="-1078.4000000000001"/>
  </r>
  <r>
    <x v="7"/>
    <s v="IRL: Ireland"/>
    <n v="9.6999999999999993"/>
    <n v="0"/>
    <n v="1.2"/>
    <n v="0"/>
    <n v="149.30000000000001"/>
    <n v="2.2000000000000002"/>
    <n v="4.5999999999999996"/>
    <n v="101.6"/>
    <n v="0.7"/>
    <n v="357.7"/>
    <n v="11.3"/>
    <n v="11.7"/>
    <n v="0.8"/>
    <n v="3.8"/>
    <n v="34.299999999999997"/>
    <n v="4"/>
    <n v="7.1"/>
    <n v="1.9"/>
    <n v="0.1"/>
    <n v="55.4"/>
    <n v="13.3"/>
    <n v="22.5"/>
    <n v="42.5"/>
    <n v="9.8000000000000007"/>
    <n v="8.9"/>
    <n v="16.399999999999999"/>
    <n v="6.1"/>
    <n v="161.5"/>
    <n v="77.8"/>
    <n v="4.0999999999999996"/>
    <n v="85.8"/>
    <n v="30"/>
    <n v="21.1"/>
    <n v="16.399999999999999"/>
    <n v="14.8"/>
    <n v="0"/>
    <n v="402.6"/>
    <n v="0"/>
    <n v="9.5"/>
    <n v="104.9"/>
    <n v="30.4"/>
    <n v="19.8"/>
    <n v="9"/>
    <n v="1673"/>
    <n v="-1116.2"/>
  </r>
  <r>
    <x v="7"/>
    <s v="ITA: Italy"/>
    <n v="118.2"/>
    <n v="10.7"/>
    <n v="4.3"/>
    <n v="0.3"/>
    <n v="1907.4"/>
    <n v="725.8"/>
    <n v="170.2"/>
    <n v="8817.5"/>
    <n v="51.9"/>
    <n v="791.4"/>
    <n v="578.79999999999995"/>
    <n v="450.1"/>
    <n v="125.4"/>
    <n v="354.4"/>
    <n v="122.3"/>
    <n v="266.39999999999998"/>
    <n v="587.29999999999995"/>
    <n v="201.5"/>
    <n v="60.3"/>
    <n v="611.6"/>
    <n v="1008.8"/>
    <n v="445.2"/>
    <n v="3193.7"/>
    <n v="662.4"/>
    <n v="566.5"/>
    <n v="2053.6999999999998"/>
    <n v="246.2"/>
    <n v="532.9"/>
    <n v="714.3"/>
    <n v="124.4"/>
    <n v="2848.2"/>
    <n v="619.1"/>
    <n v="494.4"/>
    <n v="742.9"/>
    <n v="909.6"/>
    <n v="0"/>
    <n v="4936.2"/>
    <n v="0.4"/>
    <n v="159.80000000000001"/>
    <n v="170.5"/>
    <n v="29.6"/>
    <n v="59.3"/>
    <n v="84.5"/>
    <n v="6040.2"/>
    <n v="-5801.2"/>
  </r>
  <r>
    <x v="7"/>
    <s v="LVA: Latvia"/>
    <n v="7.1"/>
    <n v="0.1"/>
    <n v="0.1"/>
    <n v="0.1"/>
    <n v="28.9"/>
    <n v="1.1000000000000001"/>
    <n v="13.9"/>
    <n v="104.7"/>
    <n v="0"/>
    <n v="5.3"/>
    <n v="1"/>
    <n v="6.2"/>
    <n v="0.4"/>
    <n v="2.6"/>
    <n v="0.5"/>
    <n v="0.4"/>
    <n v="1.2"/>
    <n v="0.4"/>
    <n v="0.2"/>
    <n v="4"/>
    <n v="2.7"/>
    <n v="13"/>
    <n v="52.1"/>
    <n v="17.100000000000001"/>
    <n v="5.0999999999999996"/>
    <n v="23.6"/>
    <n v="5.6"/>
    <n v="1"/>
    <n v="4.5999999999999996"/>
    <n v="2.9"/>
    <n v="42.9"/>
    <n v="17.8"/>
    <n v="17.7"/>
    <n v="4.8"/>
    <n v="9.5"/>
    <n v="0"/>
    <n v="75.8"/>
    <n v="0"/>
    <n v="0.6"/>
    <n v="6.6"/>
    <n v="0"/>
    <n v="1.9"/>
    <n v="3"/>
    <n v="65.5"/>
    <n v="-168.9"/>
  </r>
  <r>
    <x v="7"/>
    <s v="LTU: Lithuania"/>
    <n v="13.7"/>
    <n v="0"/>
    <n v="1.1000000000000001"/>
    <n v="0"/>
    <n v="84.7"/>
    <n v="3.6"/>
    <n v="13.1"/>
    <n v="198"/>
    <n v="4"/>
    <n v="23.6"/>
    <n v="14.2"/>
    <n v="6.5"/>
    <n v="0.2"/>
    <n v="5.8"/>
    <n v="2.6"/>
    <n v="4.5"/>
    <n v="2.8"/>
    <n v="0.2"/>
    <n v="0.5"/>
    <n v="25.4"/>
    <n v="5.9"/>
    <n v="10.4"/>
    <n v="63.9"/>
    <n v="27.8"/>
    <n v="5.8"/>
    <n v="32.4"/>
    <n v="4.9000000000000004"/>
    <n v="13.4"/>
    <n v="18.600000000000001"/>
    <n v="6.2"/>
    <n v="61.6"/>
    <n v="35.299999999999997"/>
    <n v="36"/>
    <n v="16"/>
    <n v="24"/>
    <n v="0"/>
    <n v="121.5"/>
    <n v="0"/>
    <n v="0.6"/>
    <n v="4"/>
    <n v="0.6"/>
    <n v="2.6"/>
    <n v="2.8"/>
    <n v="139.80000000000001"/>
    <n v="-279.39999999999998"/>
  </r>
  <r>
    <x v="7"/>
    <s v="LUX: Luxembourg"/>
    <n v="0.2"/>
    <n v="0"/>
    <n v="0.2"/>
    <n v="0"/>
    <n v="16.100000000000001"/>
    <n v="4.5"/>
    <n v="0.2"/>
    <n v="38"/>
    <n v="1.8"/>
    <n v="1"/>
    <n v="12.2"/>
    <n v="7.1"/>
    <n v="4.9000000000000004"/>
    <n v="3.5"/>
    <n v="2.2999999999999998"/>
    <n v="1.1000000000000001"/>
    <n v="8.6"/>
    <n v="2.5"/>
    <n v="0.1"/>
    <n v="1"/>
    <n v="6"/>
    <n v="3.1"/>
    <n v="8.6"/>
    <n v="7.7"/>
    <n v="7.2"/>
    <n v="8"/>
    <n v="1.1000000000000001"/>
    <n v="83.1"/>
    <n v="5.8"/>
    <n v="0"/>
    <n v="79.8"/>
    <n v="0.5"/>
    <n v="0.3"/>
    <n v="0.2"/>
    <n v="0.5"/>
    <n v="0"/>
    <n v="33.5"/>
    <n v="0"/>
    <n v="0.8"/>
    <n v="2.1"/>
    <n v="0.6"/>
    <n v="4.2"/>
    <n v="1.7"/>
    <n v="78.3"/>
    <n v="-203.9"/>
  </r>
  <r>
    <x v="7"/>
    <s v="NLD: Netherlands"/>
    <n v="28.6"/>
    <n v="5.6"/>
    <n v="3.7"/>
    <n v="0"/>
    <n v="875.2"/>
    <n v="24.4"/>
    <n v="14.6"/>
    <n v="2516.4"/>
    <n v="14.2"/>
    <n v="197.5"/>
    <n v="88.7"/>
    <n v="37.1"/>
    <n v="13.5"/>
    <n v="125"/>
    <n v="98.2"/>
    <n v="16.2"/>
    <n v="152"/>
    <n v="38.9"/>
    <n v="21.6"/>
    <n v="112.8"/>
    <n v="86"/>
    <n v="229"/>
    <n v="567.5"/>
    <n v="185.6"/>
    <n v="88.8"/>
    <n v="595.1"/>
    <n v="55.5"/>
    <n v="309.7"/>
    <n v="160.5"/>
    <n v="246.3"/>
    <n v="896.2"/>
    <n v="288.89999999999998"/>
    <n v="223"/>
    <n v="462.8"/>
    <n v="117.6"/>
    <n v="0"/>
    <n v="1619.4"/>
    <n v="0.7"/>
    <n v="59.9"/>
    <n v="458.9"/>
    <n v="39.1"/>
    <n v="48.4"/>
    <n v="42.9"/>
    <n v="3086.7"/>
    <n v="-3462.7"/>
  </r>
  <r>
    <x v="7"/>
    <s v="POL: Poland"/>
    <n v="116.8"/>
    <n v="15.2"/>
    <n v="23.7"/>
    <n v="0.8"/>
    <n v="1139.9000000000001"/>
    <n v="58.6"/>
    <n v="151.80000000000001"/>
    <n v="3766.1"/>
    <n v="48.2"/>
    <n v="274.8"/>
    <n v="318.8"/>
    <n v="200.2"/>
    <n v="19.8"/>
    <n v="127.1"/>
    <n v="82.3"/>
    <n v="129"/>
    <n v="72.7"/>
    <n v="128.80000000000001"/>
    <n v="14.9"/>
    <n v="271.89999999999998"/>
    <n v="233.1"/>
    <n v="202.9"/>
    <n v="1207.0999999999999"/>
    <n v="273"/>
    <n v="76.7"/>
    <n v="698.5"/>
    <n v="88.2"/>
    <n v="150.4"/>
    <n v="358.7"/>
    <n v="131.5"/>
    <n v="861.8"/>
    <n v="174.7"/>
    <n v="342.2"/>
    <n v="259.5"/>
    <n v="171.3"/>
    <n v="0"/>
    <n v="1359.1"/>
    <n v="0.1"/>
    <n v="159.19999999999999"/>
    <n v="39.200000000000003"/>
    <n v="19.5"/>
    <n v="22.2"/>
    <n v="27.4"/>
    <n v="4036"/>
    <n v="-3866.5"/>
  </r>
  <r>
    <x v="7"/>
    <s v="PRT: Portugal"/>
    <n v="35.1"/>
    <n v="0.8"/>
    <n v="4.5"/>
    <n v="0.1"/>
    <n v="273.10000000000002"/>
    <n v="84"/>
    <n v="28.2"/>
    <n v="1358"/>
    <n v="5.2"/>
    <n v="61.8"/>
    <n v="29.2"/>
    <n v="52.7"/>
    <n v="8"/>
    <n v="22"/>
    <n v="9.8000000000000007"/>
    <n v="14.2"/>
    <n v="12"/>
    <n v="18.399999999999999"/>
    <n v="2.1"/>
    <n v="35.1"/>
    <n v="127"/>
    <n v="20.7"/>
    <n v="239.8"/>
    <n v="43.5"/>
    <n v="95.1"/>
    <n v="157.9"/>
    <n v="13.1"/>
    <n v="27"/>
    <n v="37.200000000000003"/>
    <n v="59.3"/>
    <n v="213.4"/>
    <n v="35.9"/>
    <n v="58.7"/>
    <n v="77.900000000000006"/>
    <n v="49"/>
    <n v="0"/>
    <n v="689"/>
    <n v="0.1"/>
    <n v="21.5"/>
    <n v="34.6"/>
    <n v="15.3"/>
    <n v="9.4"/>
    <n v="45.9"/>
    <n v="2418.1"/>
    <n v="-1081.5"/>
  </r>
  <r>
    <x v="7"/>
    <s v="SVK: Slovak Republic"/>
    <n v="10.1"/>
    <n v="0.1"/>
    <n v="0.9"/>
    <n v="0.1"/>
    <n v="43.9"/>
    <n v="5"/>
    <n v="8.8000000000000007"/>
    <n v="333.8"/>
    <n v="1.7"/>
    <n v="18.7"/>
    <n v="42.6"/>
    <n v="15.4"/>
    <n v="7.4"/>
    <n v="19.8"/>
    <n v="23.6"/>
    <n v="15.9"/>
    <n v="17.8"/>
    <n v="41.1"/>
    <n v="0.6"/>
    <n v="16.8"/>
    <n v="27.5"/>
    <n v="21.7"/>
    <n v="99.6"/>
    <n v="23.2"/>
    <n v="9.6999999999999993"/>
    <n v="60.3"/>
    <n v="6"/>
    <n v="24.5"/>
    <n v="24.2"/>
    <n v="12.1"/>
    <n v="142.30000000000001"/>
    <n v="25.3"/>
    <n v="25.9"/>
    <n v="12.2"/>
    <n v="14.7"/>
    <n v="0"/>
    <n v="443.3"/>
    <n v="0.4"/>
    <n v="11.7"/>
    <n v="14.5"/>
    <n v="-1"/>
    <n v="8.6"/>
    <n v="11.9"/>
    <n v="1075.0999999999999"/>
    <n v="-774.1"/>
  </r>
  <r>
    <x v="7"/>
    <s v="SVN: Slovenia"/>
    <n v="4.3"/>
    <n v="0.1"/>
    <n v="1.1000000000000001"/>
    <n v="0.1"/>
    <n v="25.4"/>
    <n v="4.5999999999999996"/>
    <n v="12.2"/>
    <n v="351.6"/>
    <n v="0"/>
    <n v="46.3"/>
    <n v="21.2"/>
    <n v="11.7"/>
    <n v="4.0999999999999996"/>
    <n v="11.1"/>
    <n v="3.6"/>
    <n v="12.8"/>
    <n v="7.6"/>
    <n v="11"/>
    <n v="0.3"/>
    <n v="10.7"/>
    <n v="22.7"/>
    <n v="12.8"/>
    <n v="100.2"/>
    <n v="24.6"/>
    <n v="12"/>
    <n v="66.900000000000006"/>
    <n v="10.199999999999999"/>
    <n v="13.4"/>
    <n v="29"/>
    <n v="4.0999999999999996"/>
    <n v="86.6"/>
    <n v="29.8"/>
    <n v="35.5"/>
    <n v="15"/>
    <n v="29.4"/>
    <n v="0"/>
    <n v="139.69999999999999"/>
    <n v="0"/>
    <n v="4.2"/>
    <n v="2.5"/>
    <n v="0.5"/>
    <n v="2"/>
    <n v="8.1"/>
    <n v="590.4"/>
    <n v="-523.1"/>
  </r>
  <r>
    <x v="7"/>
    <s v="ESP: Spain"/>
    <n v="103.5"/>
    <n v="2.1"/>
    <n v="22.3"/>
    <n v="0.3"/>
    <n v="1631.7"/>
    <n v="133.30000000000001"/>
    <n v="86.9"/>
    <n v="4901.6000000000004"/>
    <n v="67.3"/>
    <n v="655.20000000000005"/>
    <n v="217"/>
    <n v="223.3"/>
    <n v="93.6"/>
    <n v="156.1"/>
    <n v="52.4"/>
    <n v="127.6"/>
    <n v="142.69999999999999"/>
    <n v="243.2"/>
    <n v="47.8"/>
    <n v="201.5"/>
    <n v="523.6"/>
    <n v="423"/>
    <n v="1833.8"/>
    <n v="457.9"/>
    <n v="420.8"/>
    <n v="1570.9"/>
    <n v="231.1"/>
    <n v="407.2"/>
    <n v="540.20000000000005"/>
    <n v="83.7"/>
    <n v="1650.1"/>
    <n v="527.6"/>
    <n v="375.4"/>
    <n v="419.2"/>
    <n v="474.8"/>
    <n v="0"/>
    <n v="2386.8000000000002"/>
    <n v="0.8"/>
    <n v="317.89999999999998"/>
    <n v="190.5"/>
    <n v="11.7"/>
    <n v="50.3"/>
    <n v="169.2"/>
    <n v="4332.8"/>
    <n v="-3917.2"/>
  </r>
  <r>
    <x v="7"/>
    <s v="SWE: Sweden"/>
    <n v="34.5"/>
    <n v="0.5"/>
    <n v="12.4"/>
    <n v="0.2"/>
    <n v="160.80000000000001"/>
    <n v="6.4"/>
    <n v="119.5"/>
    <n v="2615.4"/>
    <n v="13.6"/>
    <n v="131.30000000000001"/>
    <n v="47.5"/>
    <n v="46.4"/>
    <n v="33.6"/>
    <n v="49"/>
    <n v="29.1"/>
    <n v="34.799999999999997"/>
    <n v="70.099999999999994"/>
    <n v="71.099999999999994"/>
    <n v="7.7"/>
    <n v="43.8"/>
    <n v="95"/>
    <n v="126.3"/>
    <n v="276.7"/>
    <n v="159.6"/>
    <n v="63.2"/>
    <n v="664.3"/>
    <n v="60.5"/>
    <n v="173.3"/>
    <n v="92.2"/>
    <n v="145"/>
    <n v="475.7"/>
    <n v="167.3"/>
    <n v="263.7"/>
    <n v="134.1"/>
    <n v="114.4"/>
    <n v="0"/>
    <n v="1450.1"/>
    <n v="0"/>
    <n v="321.2"/>
    <n v="279.39999999999998"/>
    <n v="44"/>
    <n v="45.4"/>
    <n v="47.1"/>
    <n v="10365.700000000001"/>
    <n v="-1442.8"/>
  </r>
  <r>
    <x v="7"/>
    <s v="CHE: Switzerland"/>
    <n v="14.8"/>
    <n v="0.4"/>
    <n v="4.3"/>
    <n v="0"/>
    <n v="249.2"/>
    <n v="10.8"/>
    <n v="34.799999999999997"/>
    <n v="932.2"/>
    <n v="22.3"/>
    <n v="246.3"/>
    <n v="37.1"/>
    <n v="34.9"/>
    <n v="5.0999999999999996"/>
    <n v="36.700000000000003"/>
    <n v="163.19999999999999"/>
    <n v="75.3"/>
    <n v="75"/>
    <n v="2.1"/>
    <n v="8.4"/>
    <n v="52.8"/>
    <n v="92.1"/>
    <n v="84.6"/>
    <n v="828.8"/>
    <n v="146.1"/>
    <n v="87.6"/>
    <n v="533.6"/>
    <n v="72.400000000000006"/>
    <n v="190.8"/>
    <n v="641.20000000000005"/>
    <n v="52.7"/>
    <n v="739.2"/>
    <n v="370.2"/>
    <n v="63.7"/>
    <n v="74.7"/>
    <n v="120.8"/>
    <n v="0"/>
    <n v="1192.5999999999999"/>
    <n v="0.5"/>
    <n v="9.4"/>
    <n v="40.6"/>
    <n v="14.9"/>
    <n v="70.5"/>
    <n v="61.8"/>
    <n v="1683.7"/>
    <n v="-2467.9"/>
  </r>
  <r>
    <x v="7"/>
    <s v="BGR: Bulgaria"/>
    <n v="10.1"/>
    <n v="0.2"/>
    <n v="0.8"/>
    <n v="0"/>
    <n v="100.6"/>
    <n v="21.1"/>
    <n v="4.3"/>
    <n v="237.9"/>
    <n v="0.9"/>
    <n v="18.8"/>
    <n v="17.600000000000001"/>
    <n v="17"/>
    <n v="4.0999999999999996"/>
    <n v="7.1"/>
    <n v="1.7"/>
    <n v="7.8"/>
    <n v="6.3"/>
    <n v="2"/>
    <n v="0.7"/>
    <n v="13.1"/>
    <n v="10.8"/>
    <n v="21.2"/>
    <n v="116.6"/>
    <n v="17.600000000000001"/>
    <n v="7.1"/>
    <n v="53.7"/>
    <n v="10.6"/>
    <n v="25.7"/>
    <n v="16.7"/>
    <n v="7.8"/>
    <n v="94.7"/>
    <n v="19.7"/>
    <n v="21.7"/>
    <n v="10.5"/>
    <n v="33.799999999999997"/>
    <n v="0"/>
    <n v="133.9"/>
    <n v="0.1"/>
    <n v="1.3"/>
    <n v="2.2999999999999998"/>
    <n v="0.4"/>
    <n v="3.2"/>
    <n v="7.9"/>
    <n v="278.8"/>
    <n v="-380.5"/>
  </r>
  <r>
    <x v="7"/>
    <s v="CYP: Cyprus"/>
    <n v="1"/>
    <n v="0"/>
    <n v="0"/>
    <n v="0"/>
    <n v="6.2"/>
    <n v="0"/>
    <n v="0"/>
    <n v="18.8"/>
    <n v="0"/>
    <n v="2.6"/>
    <n v="0.7"/>
    <n v="1.3"/>
    <n v="0"/>
    <n v="0.1"/>
    <n v="0"/>
    <n v="0"/>
    <n v="0"/>
    <n v="0"/>
    <n v="0"/>
    <n v="0.3"/>
    <n v="0.1"/>
    <n v="2.1"/>
    <n v="6.7"/>
    <n v="2.4"/>
    <n v="2.4"/>
    <n v="37.6"/>
    <n v="0.6"/>
    <n v="1.8"/>
    <n v="15.9"/>
    <n v="0.1"/>
    <n v="4.4000000000000004"/>
    <n v="0.8"/>
    <n v="2.4"/>
    <n v="0.8"/>
    <n v="1.3"/>
    <n v="0"/>
    <n v="66.099999999999994"/>
    <n v="0"/>
    <n v="0.1"/>
    <n v="1.3"/>
    <n v="0.4"/>
    <n v="3.5"/>
    <n v="6.5"/>
    <n v="18.600000000000001"/>
    <n v="-90.2"/>
  </r>
  <r>
    <x v="7"/>
    <s v="HRV: Croatia"/>
    <n v="0.9"/>
    <n v="2.8"/>
    <n v="1.3"/>
    <n v="0.4"/>
    <n v="75.900000000000006"/>
    <n v="5.9"/>
    <n v="12.2"/>
    <n v="208.9"/>
    <n v="0"/>
    <n v="18.7"/>
    <n v="8.6"/>
    <n v="11.5"/>
    <n v="0.5"/>
    <n v="5.7"/>
    <n v="2.9"/>
    <n v="6.3"/>
    <n v="4.0999999999999996"/>
    <n v="0.1"/>
    <n v="1.7"/>
    <n v="7"/>
    <n v="10.199999999999999"/>
    <n v="14.1"/>
    <n v="63.1"/>
    <n v="17.399999999999999"/>
    <n v="22.9"/>
    <n v="43.2"/>
    <n v="9.1999999999999993"/>
    <n v="6.2"/>
    <n v="16.899999999999999"/>
    <n v="2.1"/>
    <n v="65.7"/>
    <n v="33.700000000000003"/>
    <n v="15.5"/>
    <n v="6.7"/>
    <n v="13"/>
    <n v="0"/>
    <n v="340.1"/>
    <n v="1.5"/>
    <n v="76.8"/>
    <n v="2.8"/>
    <n v="-1.1000000000000001"/>
    <n v="1.9"/>
    <n v="25"/>
    <n v="152.6"/>
    <n v="-293.10000000000002"/>
  </r>
  <r>
    <x v="7"/>
    <s v="MLT: Malta"/>
    <n v="0.1"/>
    <n v="0"/>
    <n v="0"/>
    <n v="0"/>
    <n v="4.0999999999999996"/>
    <n v="0.2"/>
    <n v="0"/>
    <n v="40.700000000000003"/>
    <n v="0"/>
    <n v="2.2999999999999998"/>
    <n v="0.1"/>
    <n v="0"/>
    <n v="0"/>
    <n v="0.1"/>
    <n v="5.6"/>
    <n v="0"/>
    <n v="0"/>
    <n v="0"/>
    <n v="0"/>
    <n v="2.1"/>
    <n v="0.1"/>
    <n v="0.3"/>
    <n v="5.5"/>
    <n v="0.5"/>
    <n v="3.5"/>
    <n v="8.1999999999999993"/>
    <n v="1.4"/>
    <n v="0.1"/>
    <n v="5"/>
    <n v="0"/>
    <n v="7.9"/>
    <n v="0.8"/>
    <n v="2.1"/>
    <n v="1.2"/>
    <n v="18.399999999999999"/>
    <n v="0"/>
    <n v="13.9"/>
    <n v="0"/>
    <n v="0.1"/>
    <n v="0.6"/>
    <n v="-0.3"/>
    <n v="1"/>
    <n v="3.6"/>
    <n v="123"/>
    <n v="-56.7"/>
  </r>
  <r>
    <x v="7"/>
    <s v="ROU: Romania"/>
    <n v="22"/>
    <n v="1.4"/>
    <n v="1.5"/>
    <n v="0.3"/>
    <n v="180.5"/>
    <n v="15.8"/>
    <n v="25.6"/>
    <n v="364.8"/>
    <n v="4.5999999999999996"/>
    <n v="25.4"/>
    <n v="34.9"/>
    <n v="24.1"/>
    <n v="4.2"/>
    <n v="12.3"/>
    <n v="10.5"/>
    <n v="21.2"/>
    <n v="12.3"/>
    <n v="26.6"/>
    <n v="2.2000000000000002"/>
    <n v="27.2"/>
    <n v="46.9"/>
    <n v="37.200000000000003"/>
    <n v="434.2"/>
    <n v="59.7"/>
    <n v="12.4"/>
    <n v="169.8"/>
    <n v="27.5"/>
    <n v="49.9"/>
    <n v="41.2"/>
    <n v="13.3"/>
    <n v="243.7"/>
    <n v="33"/>
    <n v="50.7"/>
    <n v="43.1"/>
    <n v="81.3"/>
    <n v="0"/>
    <n v="449.7"/>
    <n v="0"/>
    <n v="0.8"/>
    <n v="6.1"/>
    <n v="0.4"/>
    <n v="5.3"/>
    <n v="5.0999999999999996"/>
    <n v="290.3"/>
    <n v="-895.6"/>
  </r>
  <r>
    <x v="8"/>
    <s v="AUT: Austria"/>
    <n v="87"/>
    <n v="3.1"/>
    <n v="15.7"/>
    <n v="0.4"/>
    <n v="43"/>
    <n v="9.4"/>
    <n v="27.4"/>
    <n v="28.1"/>
    <n v="101.7"/>
    <n v="274.60000000000002"/>
    <n v="38"/>
    <n v="49.9"/>
    <n v="115.7"/>
    <n v="30.3"/>
    <n v="8.6999999999999993"/>
    <n v="18.2"/>
    <n v="38.5"/>
    <n v="20.7"/>
    <n v="5.4"/>
    <n v="34.200000000000003"/>
    <n v="344.3"/>
    <n v="169.2"/>
    <n v="162.5"/>
    <n v="572.9"/>
    <n v="27.3"/>
    <n v="7.9"/>
    <n v="7.3"/>
    <n v="15.4"/>
    <n v="25.1"/>
    <n v="37"/>
    <n v="89.9"/>
    <n v="52.9"/>
    <n v="18.100000000000001"/>
    <n v="40.799999999999997"/>
    <n v="22.2"/>
    <n v="0"/>
    <n v="3043.4"/>
    <n v="0"/>
    <n v="63.9"/>
    <n v="29.3"/>
    <n v="7.8"/>
    <n v="56"/>
    <n v="112.1"/>
    <n v="1200.4000000000001"/>
    <n v="-2024.2"/>
  </r>
  <r>
    <x v="8"/>
    <s v="BEL: Belgium"/>
    <n v="419.2"/>
    <n v="4.9000000000000004"/>
    <n v="32.299999999999997"/>
    <n v="1.1000000000000001"/>
    <n v="312.89999999999998"/>
    <n v="71.900000000000006"/>
    <n v="61.4"/>
    <n v="110.8"/>
    <n v="3262.5"/>
    <n v="2301.6"/>
    <n v="134.5"/>
    <n v="258.3"/>
    <n v="735.8"/>
    <n v="134.1"/>
    <n v="24.7"/>
    <n v="31.4"/>
    <n v="68.7"/>
    <n v="63.6"/>
    <n v="24.8"/>
    <n v="103.9"/>
    <n v="874.6"/>
    <n v="1334.9"/>
    <n v="1136.7"/>
    <n v="3565.2"/>
    <n v="108.6"/>
    <n v="39.299999999999997"/>
    <n v="61.7"/>
    <n v="98.9"/>
    <n v="176.8"/>
    <n v="152.4"/>
    <n v="911.1"/>
    <n v="306.39999999999998"/>
    <n v="116.3"/>
    <n v="387.7"/>
    <n v="187.5"/>
    <n v="0"/>
    <n v="5182.5"/>
    <n v="0"/>
    <n v="142"/>
    <n v="176.9"/>
    <n v="94.2"/>
    <n v="139.69999999999999"/>
    <n v="73.3"/>
    <n v="12178.7"/>
    <n v="-7616.5"/>
  </r>
  <r>
    <x v="8"/>
    <s v="CZE: Czechia"/>
    <n v="289.2"/>
    <n v="23.5"/>
    <n v="29.5"/>
    <n v="3.5"/>
    <n v="54.9"/>
    <n v="12.9"/>
    <n v="33.5"/>
    <n v="13.2"/>
    <n v="203.5"/>
    <n v="286.2"/>
    <n v="103.6"/>
    <n v="39.6"/>
    <n v="132.69999999999999"/>
    <n v="41.8"/>
    <n v="15.7"/>
    <n v="27.5"/>
    <n v="45.6"/>
    <n v="111.6"/>
    <n v="12.2"/>
    <n v="37.200000000000003"/>
    <n v="326.3"/>
    <n v="226.6"/>
    <n v="346.5"/>
    <n v="1033"/>
    <n v="27.8"/>
    <n v="3.8"/>
    <n v="7.2"/>
    <n v="10.4"/>
    <n v="19.2"/>
    <n v="95.2"/>
    <n v="108.1"/>
    <n v="51.8"/>
    <n v="9.4"/>
    <n v="25.8"/>
    <n v="17.3"/>
    <n v="0"/>
    <n v="1176.3"/>
    <n v="0"/>
    <n v="15.2"/>
    <n v="5.6"/>
    <n v="6.8"/>
    <n v="19.399999999999999"/>
    <n v="37.299999999999997"/>
    <n v="705.8"/>
    <n v="-2094"/>
  </r>
  <r>
    <x v="8"/>
    <s v="DNK: Denmark"/>
    <n v="389.6"/>
    <n v="0.7"/>
    <n v="8.9"/>
    <n v="4.2"/>
    <n v="108.6"/>
    <n v="11"/>
    <n v="11.9"/>
    <n v="18.899999999999999"/>
    <n v="184.4"/>
    <n v="253.8"/>
    <n v="23.6"/>
    <n v="68.7"/>
    <n v="31.8"/>
    <n v="38.299999999999997"/>
    <n v="10.3"/>
    <n v="14.5"/>
    <n v="74.900000000000006"/>
    <n v="3.9"/>
    <n v="2.2999999999999998"/>
    <n v="38.299999999999997"/>
    <n v="278.2"/>
    <n v="431.8"/>
    <n v="213.4"/>
    <n v="1729.3"/>
    <n v="33.6"/>
    <n v="9.5"/>
    <n v="19.8"/>
    <n v="27.3"/>
    <n v="55"/>
    <n v="110.2"/>
    <n v="241"/>
    <n v="151.4"/>
    <n v="89.4"/>
    <n v="70.5"/>
    <n v="59.6"/>
    <n v="0"/>
    <n v="1999.4"/>
    <n v="0"/>
    <n v="13.9"/>
    <n v="8.3000000000000007"/>
    <n v="7.6"/>
    <n v="46.1"/>
    <n v="35"/>
    <n v="987"/>
    <n v="-3308.9"/>
  </r>
  <r>
    <x v="8"/>
    <s v="EST: Estonia"/>
    <n v="27.5"/>
    <n v="3.4"/>
    <n v="3.9"/>
    <n v="0.1"/>
    <n v="5.0999999999999996"/>
    <n v="2"/>
    <n v="7.3"/>
    <n v="2.2000000000000002"/>
    <n v="8.6"/>
    <n v="16.8"/>
    <n v="3"/>
    <n v="6.3"/>
    <n v="1.2"/>
    <n v="4.9000000000000004"/>
    <n v="4.0999999999999996"/>
    <n v="1.7"/>
    <n v="1.1000000000000001"/>
    <n v="0.8"/>
    <n v="0.2"/>
    <n v="3.7"/>
    <n v="33.799999999999997"/>
    <n v="20.2"/>
    <n v="12.7"/>
    <n v="141.30000000000001"/>
    <n v="2.2000000000000002"/>
    <n v="0.6"/>
    <n v="1.2"/>
    <n v="1.5"/>
    <n v="0.7"/>
    <n v="3.4"/>
    <n v="10.9"/>
    <n v="7.4"/>
    <n v="3"/>
    <n v="3.2"/>
    <n v="4.2"/>
    <n v="0"/>
    <n v="234.7"/>
    <n v="0"/>
    <n v="2.8"/>
    <n v="1.2"/>
    <n v="1"/>
    <n v="6.3"/>
    <n v="4.0999999999999996"/>
    <n v="104.4"/>
    <n v="-455.9"/>
  </r>
  <r>
    <x v="8"/>
    <s v="FIN: Finland"/>
    <n v="214.2"/>
    <n v="1.1000000000000001"/>
    <n v="79.400000000000006"/>
    <n v="2.9"/>
    <n v="66.400000000000006"/>
    <n v="9.4"/>
    <n v="34.4"/>
    <n v="127.7"/>
    <n v="654.79999999999995"/>
    <n v="370.5"/>
    <n v="28.3"/>
    <n v="66.3"/>
    <n v="169.3"/>
    <n v="37.9"/>
    <n v="27.2"/>
    <n v="22.1"/>
    <n v="66.400000000000006"/>
    <n v="4.0999999999999996"/>
    <n v="7.8"/>
    <n v="33.299999999999997"/>
    <n v="359.1"/>
    <n v="327.10000000000002"/>
    <n v="230.7"/>
    <n v="1199.8"/>
    <n v="37.9"/>
    <n v="11.1"/>
    <n v="11.5"/>
    <n v="33.200000000000003"/>
    <n v="42.7"/>
    <n v="105.3"/>
    <n v="134.19999999999999"/>
    <n v="212.1"/>
    <n v="63"/>
    <n v="71.8"/>
    <n v="69.599999999999994"/>
    <n v="0"/>
    <n v="2191"/>
    <n v="0"/>
    <n v="22.3"/>
    <n v="7"/>
    <n v="12.1"/>
    <n v="25.3"/>
    <n v="20.9"/>
    <n v="1672.9"/>
    <n v="-2093.1999999999998"/>
  </r>
  <r>
    <x v="8"/>
    <s v="FRA: France"/>
    <n v="1201.4000000000001"/>
    <n v="0.8"/>
    <n v="137.19999999999999"/>
    <n v="0.3"/>
    <n v="325.7"/>
    <n v="55.3"/>
    <n v="51.8"/>
    <n v="119.6"/>
    <n v="1955.4"/>
    <n v="2097.3000000000002"/>
    <n v="163.80000000000001"/>
    <n v="361.4"/>
    <n v="536.70000000000005"/>
    <n v="187.4"/>
    <n v="34.6"/>
    <n v="71"/>
    <n v="121.2"/>
    <n v="137.80000000000001"/>
    <n v="239.8"/>
    <n v="316.60000000000002"/>
    <n v="2605.3000000000002"/>
    <n v="2119.5"/>
    <n v="2228.4"/>
    <n v="6968"/>
    <n v="204.1"/>
    <n v="86.2"/>
    <n v="97.6"/>
    <n v="132.69999999999999"/>
    <n v="477.7"/>
    <n v="260.60000000000002"/>
    <n v="1818.9"/>
    <n v="745.8"/>
    <n v="228.4"/>
    <n v="340.3"/>
    <n v="286"/>
    <n v="0"/>
    <n v="22419"/>
    <n v="0"/>
    <n v="134.69999999999999"/>
    <n v="34.1"/>
    <n v="52.1"/>
    <n v="343.8"/>
    <n v="72.099999999999994"/>
    <n v="6065"/>
    <n v="-17570.599999999999"/>
  </r>
  <r>
    <x v="8"/>
    <s v="DEU: Germany"/>
    <n v="814.8"/>
    <n v="59.6"/>
    <n v="171.8"/>
    <n v="8"/>
    <n v="503.3"/>
    <n v="129.19999999999999"/>
    <n v="186.3"/>
    <n v="335"/>
    <n v="3149.1"/>
    <n v="4760.8999999999996"/>
    <n v="586.4"/>
    <n v="754.1"/>
    <n v="1651.8"/>
    <n v="452.7"/>
    <n v="146.30000000000001"/>
    <n v="303.60000000000002"/>
    <n v="663.9"/>
    <n v="558.29999999999995"/>
    <n v="190.9"/>
    <n v="397.9"/>
    <n v="3819.1"/>
    <n v="1893.9"/>
    <n v="2076.6"/>
    <n v="9589.5"/>
    <n v="195"/>
    <n v="94.7"/>
    <n v="164.1"/>
    <n v="218.1"/>
    <n v="564.4"/>
    <n v="609.79999999999995"/>
    <n v="1611.5"/>
    <n v="1236.3"/>
    <n v="338.6"/>
    <n v="561"/>
    <n v="445.6"/>
    <n v="0"/>
    <n v="35439.199999999997"/>
    <n v="0.1"/>
    <n v="693.9"/>
    <n v="236.1"/>
    <n v="72.2"/>
    <n v="659.6"/>
    <n v="56.6"/>
    <n v="16043.5"/>
    <n v="-31546.3"/>
  </r>
  <r>
    <x v="8"/>
    <s v="GRC: Greece"/>
    <n v="429.7"/>
    <n v="8.6"/>
    <n v="47.5"/>
    <n v="0.9"/>
    <n v="98"/>
    <n v="20.399999999999999"/>
    <n v="6.3"/>
    <n v="28"/>
    <n v="1445.1"/>
    <n v="134.4"/>
    <n v="30.3"/>
    <n v="62.5"/>
    <n v="54.5"/>
    <n v="15.6"/>
    <n v="2"/>
    <n v="6.5"/>
    <n v="4.0999999999999996"/>
    <n v="0.6"/>
    <n v="1.5"/>
    <n v="15"/>
    <n v="262.2"/>
    <n v="164"/>
    <n v="758.3"/>
    <n v="2247.3000000000002"/>
    <n v="173.6"/>
    <n v="9.6"/>
    <n v="41.4"/>
    <n v="10.9"/>
    <n v="39.200000000000003"/>
    <n v="33.799999999999997"/>
    <n v="207.5"/>
    <n v="182.3"/>
    <n v="32.799999999999997"/>
    <n v="56.1"/>
    <n v="112"/>
    <n v="0"/>
    <n v="3533.8"/>
    <n v="0.1"/>
    <n v="12.1"/>
    <n v="7"/>
    <n v="53.2"/>
    <n v="17.8"/>
    <n v="152.30000000000001"/>
    <n v="6261.4"/>
    <n v="-2243.9"/>
  </r>
  <r>
    <x v="8"/>
    <s v="HUN: Hungary"/>
    <n v="247.9"/>
    <n v="2.9"/>
    <n v="7.7"/>
    <n v="2.9"/>
    <n v="70.5"/>
    <n v="8.6999999999999993"/>
    <n v="9.1"/>
    <n v="21"/>
    <n v="386.2"/>
    <n v="287"/>
    <n v="56.9"/>
    <n v="51.8"/>
    <n v="57.1"/>
    <n v="24.2"/>
    <n v="27"/>
    <n v="16"/>
    <n v="25.4"/>
    <n v="89"/>
    <n v="3"/>
    <n v="19.7"/>
    <n v="223.4"/>
    <n v="108.8"/>
    <n v="220"/>
    <n v="784"/>
    <n v="35"/>
    <n v="8.8000000000000007"/>
    <n v="8.9"/>
    <n v="9.9"/>
    <n v="24.1"/>
    <n v="35.1"/>
    <n v="99.3"/>
    <n v="65.400000000000006"/>
    <n v="21.7"/>
    <n v="35.299999999999997"/>
    <n v="39"/>
    <n v="0"/>
    <n v="1994.3"/>
    <n v="0"/>
    <n v="28"/>
    <n v="31.5"/>
    <n v="2.9"/>
    <n v="11.4"/>
    <n v="47"/>
    <n v="1048"/>
    <n v="-1540"/>
  </r>
  <r>
    <x v="8"/>
    <s v="IRL: Ireland"/>
    <n v="132.30000000000001"/>
    <n v="0.2"/>
    <n v="20"/>
    <n v="0.2"/>
    <n v="80.599999999999994"/>
    <n v="2.2999999999999998"/>
    <n v="5.7"/>
    <n v="3.8"/>
    <n v="59"/>
    <n v="182.3"/>
    <n v="10.7"/>
    <n v="33.700000000000003"/>
    <n v="9.3000000000000007"/>
    <n v="8.1"/>
    <n v="30.6"/>
    <n v="4.7"/>
    <n v="9.8000000000000007"/>
    <n v="3.1"/>
    <n v="0.3"/>
    <n v="102.8"/>
    <n v="91"/>
    <n v="127.5"/>
    <n v="51.3"/>
    <n v="387.1"/>
    <n v="9.6999999999999993"/>
    <n v="16.399999999999999"/>
    <n v="3.4"/>
    <n v="100.7"/>
    <n v="36.9"/>
    <n v="7"/>
    <n v="127.9"/>
    <n v="35.799999999999997"/>
    <n v="10.5"/>
    <n v="44.5"/>
    <n v="12"/>
    <n v="0"/>
    <n v="1176.9000000000001"/>
    <n v="0"/>
    <n v="34.299999999999997"/>
    <n v="65.5"/>
    <n v="29.8"/>
    <n v="44.2"/>
    <n v="15.8"/>
    <n v="1581.7"/>
    <n v="-2073.1999999999998"/>
  </r>
  <r>
    <x v="8"/>
    <s v="ITA: Italy"/>
    <n v="786.6"/>
    <n v="137.1"/>
    <n v="21"/>
    <n v="4.4000000000000004"/>
    <n v="503.4"/>
    <n v="335.3"/>
    <n v="96"/>
    <n v="192.7"/>
    <n v="2030.9"/>
    <n v="2216.8000000000002"/>
    <n v="342.3"/>
    <n v="614.29999999999995"/>
    <n v="1075.8"/>
    <n v="320"/>
    <n v="47.4"/>
    <n v="155.69999999999999"/>
    <n v="406.1"/>
    <n v="124.3"/>
    <n v="99.5"/>
    <n v="301.10000000000002"/>
    <n v="3177.9"/>
    <n v="1668.4"/>
    <n v="1954.3"/>
    <n v="7978.1"/>
    <n v="302.7"/>
    <n v="51.8"/>
    <n v="83.5"/>
    <n v="125.4"/>
    <n v="177.7"/>
    <n v="127.6"/>
    <n v="969"/>
    <n v="390.7"/>
    <n v="111.5"/>
    <n v="403.6"/>
    <n v="357.9"/>
    <n v="0"/>
    <n v="19375.8"/>
    <n v="0.1"/>
    <n v="125.4"/>
    <n v="125.2"/>
    <n v="51.6"/>
    <n v="137.80000000000001"/>
    <n v="85.6"/>
    <n v="7555.9"/>
    <n v="-8758.5"/>
  </r>
  <r>
    <x v="8"/>
    <s v="LVA: Latvia"/>
    <n v="35.799999999999997"/>
    <n v="1.3"/>
    <n v="3.9"/>
    <n v="0.6"/>
    <n v="4.7"/>
    <n v="0.4"/>
    <n v="4.8"/>
    <n v="0.7"/>
    <n v="1.1000000000000001"/>
    <n v="8.9"/>
    <n v="1.4"/>
    <n v="5.6"/>
    <n v="2.2000000000000002"/>
    <n v="1.8"/>
    <n v="0.1"/>
    <n v="0.7"/>
    <n v="0.6"/>
    <n v="0"/>
    <n v="0.2"/>
    <n v="2"/>
    <n v="49.6"/>
    <n v="26"/>
    <n v="19.5"/>
    <n v="139.80000000000001"/>
    <n v="1.6"/>
    <n v="0.4"/>
    <n v="1.3"/>
    <n v="1.2"/>
    <n v="2.6"/>
    <n v="2.7"/>
    <n v="9.3000000000000007"/>
    <n v="6.9"/>
    <n v="2.5"/>
    <n v="2.2000000000000002"/>
    <n v="2.7"/>
    <n v="0"/>
    <n v="211.3"/>
    <n v="0"/>
    <n v="1"/>
    <n v="0.5"/>
    <n v="0"/>
    <n v="4.5"/>
    <n v="0.1"/>
    <n v="3.9"/>
    <n v="-558"/>
  </r>
  <r>
    <x v="8"/>
    <s v="LTU: Lithuania"/>
    <n v="183.3"/>
    <n v="1.7"/>
    <n v="8"/>
    <n v="1.1000000000000001"/>
    <n v="26"/>
    <n v="5.3"/>
    <n v="9.9"/>
    <n v="5.9"/>
    <n v="333.6"/>
    <n v="147.80000000000001"/>
    <n v="13.5"/>
    <n v="14.6"/>
    <n v="2.7"/>
    <n v="9"/>
    <n v="1.7"/>
    <n v="4.2"/>
    <n v="3.2"/>
    <n v="1.7"/>
    <n v="1.3"/>
    <n v="24.7"/>
    <n v="132.30000000000001"/>
    <n v="57.5"/>
    <n v="63.3"/>
    <n v="625.20000000000005"/>
    <n v="4.4000000000000004"/>
    <n v="2.4"/>
    <n v="3.8"/>
    <n v="4.9000000000000004"/>
    <n v="8"/>
    <n v="24"/>
    <n v="59.5"/>
    <n v="37.200000000000003"/>
    <n v="13.4"/>
    <n v="14.4"/>
    <n v="16"/>
    <n v="0"/>
    <n v="773.4"/>
    <n v="0"/>
    <n v="18.600000000000001"/>
    <n v="0.8"/>
    <n v="21.8"/>
    <n v="5.4"/>
    <n v="7.9"/>
    <n v="2479.8000000000002"/>
    <n v="-1129.5"/>
  </r>
  <r>
    <x v="8"/>
    <s v="LUX: Luxembourg"/>
    <n v="0.9"/>
    <n v="0.1"/>
    <n v="0.5"/>
    <n v="0.1"/>
    <n v="1.7"/>
    <n v="1.3"/>
    <n v="0.3"/>
    <n v="0.4"/>
    <n v="22.6"/>
    <n v="7.8"/>
    <n v="4.2"/>
    <n v="4.3"/>
    <n v="25.8"/>
    <n v="1.5"/>
    <n v="0.4"/>
    <n v="0.3"/>
    <n v="2.7"/>
    <n v="0.7"/>
    <n v="0.1"/>
    <n v="0.3"/>
    <n v="2.2999999999999998"/>
    <n v="3.2"/>
    <n v="6.4"/>
    <n v="60.9"/>
    <n v="1.6"/>
    <n v="0.4"/>
    <n v="0.5"/>
    <n v="11.5"/>
    <n v="1.8"/>
    <n v="0"/>
    <n v="40.299999999999997"/>
    <n v="0.5"/>
    <n v="0.4"/>
    <n v="0.7"/>
    <n v="0.5"/>
    <n v="0"/>
    <n v="462.4"/>
    <n v="0"/>
    <n v="4.2"/>
    <n v="1"/>
    <n v="0.3"/>
    <n v="10.4"/>
    <n v="142.1"/>
    <n v="22.8"/>
    <n v="-221.7"/>
  </r>
  <r>
    <x v="8"/>
    <s v="NLD: Netherlands"/>
    <n v="466.1"/>
    <n v="6.6"/>
    <n v="38.5"/>
    <n v="0"/>
    <n v="91.8"/>
    <n v="27"/>
    <n v="7.7"/>
    <n v="26"/>
    <n v="1303.3"/>
    <n v="2933.6"/>
    <n v="59.1"/>
    <n v="52.5"/>
    <n v="304"/>
    <n v="65.900000000000006"/>
    <n v="15.4"/>
    <n v="127.6"/>
    <n v="38.5"/>
    <n v="31.4"/>
    <n v="75.7"/>
    <n v="92.6"/>
    <n v="447.3"/>
    <n v="1863.8"/>
    <n v="494.4"/>
    <n v="5255.5"/>
    <n v="44.5"/>
    <n v="4.5999999999999996"/>
    <n v="5.7"/>
    <n v="128"/>
    <n v="46.9"/>
    <n v="525.20000000000005"/>
    <n v="863.4"/>
    <n v="159.80000000000001"/>
    <n v="96.9"/>
    <n v="50.4"/>
    <n v="164.1"/>
    <n v="0"/>
    <n v="4743.3"/>
    <n v="0"/>
    <n v="61.6"/>
    <n v="130.5"/>
    <n v="115"/>
    <n v="110"/>
    <n v="116.6"/>
    <n v="10964.5"/>
    <n v="-5696"/>
  </r>
  <r>
    <x v="8"/>
    <s v="POL: Poland"/>
    <n v="644.70000000000005"/>
    <n v="68.8"/>
    <n v="122.7"/>
    <n v="8.6"/>
    <n v="244.1"/>
    <n v="38.9"/>
    <n v="72.900000000000006"/>
    <n v="83.2"/>
    <n v="1510.3"/>
    <n v="733.7"/>
    <n v="238.8"/>
    <n v="224.4"/>
    <n v="153.5"/>
    <n v="109.7"/>
    <n v="35.5"/>
    <n v="72.7"/>
    <n v="47"/>
    <n v="91.6"/>
    <n v="23.5"/>
    <n v="139.5"/>
    <n v="819"/>
    <n v="635.29999999999995"/>
    <n v="733.7"/>
    <n v="3260.8"/>
    <n v="36.1"/>
    <n v="23.8"/>
    <n v="34.200000000000003"/>
    <n v="37.200000000000003"/>
    <n v="87.1"/>
    <n v="120.3"/>
    <n v="267.10000000000002"/>
    <n v="105.5"/>
    <n v="78.5"/>
    <n v="139.5"/>
    <n v="75.8"/>
    <n v="0"/>
    <n v="4644.6000000000004"/>
    <n v="0"/>
    <n v="114"/>
    <n v="59.1"/>
    <n v="24.9"/>
    <n v="45.2"/>
    <n v="86.1"/>
    <n v="3649.1"/>
    <n v="-2678"/>
  </r>
  <r>
    <x v="8"/>
    <s v="PRT: Portugal"/>
    <n v="255.4"/>
    <n v="6.5"/>
    <n v="45.5"/>
    <n v="1.1000000000000001"/>
    <n v="93.5"/>
    <n v="70"/>
    <n v="24.2"/>
    <n v="59.1"/>
    <n v="438.6"/>
    <n v="227.8"/>
    <n v="57.5"/>
    <n v="104.5"/>
    <n v="77.5"/>
    <n v="44.7"/>
    <n v="3.7"/>
    <n v="17.7"/>
    <n v="14.1"/>
    <n v="16.7"/>
    <n v="5.0999999999999996"/>
    <n v="39.1"/>
    <n v="161"/>
    <n v="268.10000000000002"/>
    <n v="334"/>
    <n v="1602.1"/>
    <n v="65.099999999999994"/>
    <n v="7"/>
    <n v="6.2"/>
    <n v="7.1"/>
    <n v="29.4"/>
    <n v="8.3000000000000007"/>
    <n v="105.3"/>
    <n v="115.9"/>
    <n v="25.8"/>
    <n v="188.1"/>
    <n v="39.6"/>
    <n v="0"/>
    <n v="2184"/>
    <n v="0"/>
    <n v="22"/>
    <n v="5.9"/>
    <n v="20.3"/>
    <n v="25.7"/>
    <n v="100.4"/>
    <n v="2575.6"/>
    <n v="-1720.6"/>
  </r>
  <r>
    <x v="8"/>
    <s v="SVK: Slovak Republic"/>
    <n v="104.7"/>
    <n v="2.6"/>
    <n v="9.9"/>
    <n v="2.2999999999999998"/>
    <n v="15.5"/>
    <n v="4.5"/>
    <n v="7.2"/>
    <n v="13.8"/>
    <n v="311"/>
    <n v="111.8"/>
    <n v="49.6"/>
    <n v="38.200000000000003"/>
    <n v="89.3"/>
    <n v="32.6"/>
    <n v="15.7"/>
    <n v="16.399999999999999"/>
    <n v="21"/>
    <n v="55.6"/>
    <n v="1.7"/>
    <n v="19"/>
    <n v="400.3"/>
    <n v="130.4"/>
    <n v="131.69999999999999"/>
    <n v="551.4"/>
    <n v="8.3000000000000007"/>
    <n v="3.3"/>
    <n v="5.6"/>
    <n v="12.1"/>
    <n v="15.2"/>
    <n v="25.1"/>
    <n v="107.7"/>
    <n v="40.200000000000003"/>
    <n v="15.6"/>
    <n v="13.8"/>
    <n v="17.3"/>
    <n v="0"/>
    <n v="666.8"/>
    <n v="0.1"/>
    <n v="82.7"/>
    <n v="5.3"/>
    <n v="4.3"/>
    <n v="18.3"/>
    <n v="25.2"/>
    <n v="1702"/>
    <n v="-1179"/>
  </r>
  <r>
    <x v="8"/>
    <s v="SVN: Slovenia"/>
    <n v="10.6"/>
    <n v="0.4"/>
    <n v="1.1000000000000001"/>
    <n v="0.3"/>
    <n v="2.1"/>
    <n v="0.9"/>
    <n v="2"/>
    <n v="2.8"/>
    <n v="0.2"/>
    <n v="27.2"/>
    <n v="6.7"/>
    <n v="4.8"/>
    <n v="9.8000000000000007"/>
    <n v="3.4"/>
    <n v="0.5"/>
    <n v="2.6"/>
    <n v="1.7"/>
    <n v="2.4"/>
    <n v="0.2"/>
    <n v="2.1"/>
    <n v="25.3"/>
    <n v="13.3"/>
    <n v="17.2"/>
    <n v="104"/>
    <n v="1.8"/>
    <n v="0.6"/>
    <n v="1"/>
    <n v="0.9"/>
    <n v="1.8"/>
    <n v="1.1000000000000001"/>
    <n v="8.1999999999999993"/>
    <n v="5.6"/>
    <n v="2.5"/>
    <n v="3.7"/>
    <n v="3.3"/>
    <n v="0"/>
    <n v="461"/>
    <n v="0"/>
    <n v="1.7"/>
    <n v="0.7"/>
    <n v="0"/>
    <n v="2.4"/>
    <n v="0.1"/>
    <n v="1"/>
    <n v="-733.8"/>
  </r>
  <r>
    <x v="8"/>
    <s v="ESP: Spain"/>
    <n v="694.5"/>
    <n v="15.8"/>
    <n v="166"/>
    <n v="3.1"/>
    <n v="476.7"/>
    <n v="100"/>
    <n v="57.6"/>
    <n v="146.9"/>
    <n v="1721.2"/>
    <n v="2243.6999999999998"/>
    <n v="251.7"/>
    <n v="353.4"/>
    <n v="640.6"/>
    <n v="153.1"/>
    <n v="25.6"/>
    <n v="90.4"/>
    <n v="106.4"/>
    <n v="175"/>
    <n v="77.400000000000006"/>
    <n v="142.4"/>
    <n v="2142.1999999999998"/>
    <n v="1315"/>
    <n v="1139.7"/>
    <n v="4534.2"/>
    <n v="225.7"/>
    <n v="49.5"/>
    <n v="70.400000000000006"/>
    <n v="94.9"/>
    <n v="146.4"/>
    <n v="68.2"/>
    <n v="607.9"/>
    <n v="320.60000000000002"/>
    <n v="87"/>
    <n v="244.2"/>
    <n v="174.2"/>
    <n v="0"/>
    <n v="13135.1"/>
    <n v="0"/>
    <n v="218.8"/>
    <n v="137.19999999999999"/>
    <n v="57"/>
    <n v="123.4"/>
    <n v="451"/>
    <n v="9728.4"/>
    <n v="-7253"/>
  </r>
  <r>
    <x v="8"/>
    <s v="SWE: Sweden"/>
    <n v="236.3"/>
    <n v="4"/>
    <n v="122"/>
    <n v="2"/>
    <n v="84.1"/>
    <n v="5.9"/>
    <n v="53.6"/>
    <n v="127.3"/>
    <n v="756"/>
    <n v="396.3"/>
    <n v="41.4"/>
    <n v="127.3"/>
    <n v="282.39999999999998"/>
    <n v="75.3"/>
    <n v="17.899999999999999"/>
    <n v="34.200000000000003"/>
    <n v="92.7"/>
    <n v="64.599999999999994"/>
    <n v="17.100000000000001"/>
    <n v="43.8"/>
    <n v="442.9"/>
    <n v="466.3"/>
    <n v="333.9"/>
    <n v="2340.4"/>
    <n v="60.4"/>
    <n v="23.2"/>
    <n v="36.799999999999997"/>
    <n v="74.900000000000006"/>
    <n v="46.1"/>
    <n v="198.9"/>
    <n v="304.60000000000002"/>
    <n v="213.9"/>
    <n v="124.6"/>
    <n v="132.4"/>
    <n v="82.9"/>
    <n v="0"/>
    <n v="2365.5"/>
    <n v="0"/>
    <n v="28.4"/>
    <n v="35.9"/>
    <n v="29.5"/>
    <n v="98.6"/>
    <n v="89.2"/>
    <n v="3564.5"/>
    <n v="-3046.7"/>
  </r>
  <r>
    <x v="8"/>
    <s v="CHE: Switzerland"/>
    <n v="105.5"/>
    <n v="3.1"/>
    <n v="21.1"/>
    <n v="0.2"/>
    <n v="62.1"/>
    <n v="6.3"/>
    <n v="20.3"/>
    <n v="21.3"/>
    <n v="619.6"/>
    <n v="266.89999999999998"/>
    <n v="35.200000000000003"/>
    <n v="49.8"/>
    <n v="48.7"/>
    <n v="37.6"/>
    <n v="77.8"/>
    <n v="50.2"/>
    <n v="56.5"/>
    <n v="1.9"/>
    <n v="14.6"/>
    <n v="30.2"/>
    <n v="633"/>
    <n v="297.10000000000002"/>
    <n v="549.9"/>
    <n v="1675.3"/>
    <n v="39.799999999999997"/>
    <n v="9.3000000000000007"/>
    <n v="25.6"/>
    <n v="46.3"/>
    <n v="161.6"/>
    <n v="50.3"/>
    <n v="271.3"/>
    <n v="245.6"/>
    <n v="14.9"/>
    <n v="59.6"/>
    <n v="48.2"/>
    <n v="0"/>
    <n v="9732"/>
    <n v="0.1"/>
    <n v="10.3"/>
    <n v="36.1"/>
    <n v="5.7"/>
    <n v="159.19999999999999"/>
    <n v="244.8"/>
    <n v="866.4"/>
    <n v="-2991.6"/>
  </r>
  <r>
    <x v="8"/>
    <s v="BGR: Bulgaria"/>
    <n v="173.1"/>
    <n v="4.8"/>
    <n v="38.299999999999997"/>
    <n v="1.2"/>
    <n v="36.700000000000003"/>
    <n v="22.7"/>
    <n v="5.8"/>
    <n v="11.7"/>
    <n v="312.7"/>
    <n v="109.3"/>
    <n v="26.4"/>
    <n v="63.2"/>
    <n v="74.7"/>
    <n v="15.6"/>
    <n v="1.9"/>
    <n v="12.4"/>
    <n v="10.4"/>
    <n v="3.7"/>
    <n v="3"/>
    <n v="17.5"/>
    <n v="177.9"/>
    <n v="207.3"/>
    <n v="170.5"/>
    <n v="767.9"/>
    <n v="9.6999999999999993"/>
    <n v="3.6"/>
    <n v="8.3000000000000007"/>
    <n v="13.9"/>
    <n v="10.7"/>
    <n v="19.3"/>
    <n v="68"/>
    <n v="30.5"/>
    <n v="11.5"/>
    <n v="13.9"/>
    <n v="36.5"/>
    <n v="0"/>
    <n v="750.9"/>
    <n v="0"/>
    <n v="7.4"/>
    <n v="3.1"/>
    <n v="9.5"/>
    <n v="6.5"/>
    <n v="19.3"/>
    <n v="1034.4000000000001"/>
    <n v="-1130"/>
  </r>
  <r>
    <x v="8"/>
    <s v="CYP: Cyprus"/>
    <n v="22.8"/>
    <n v="0.4"/>
    <n v="4.0999999999999996"/>
    <n v="0.3"/>
    <n v="4.3"/>
    <n v="0.4"/>
    <n v="0.8"/>
    <n v="1.5"/>
    <n v="0.2"/>
    <n v="4.5"/>
    <n v="1.2"/>
    <n v="7.5"/>
    <n v="0.5"/>
    <n v="1.7"/>
    <n v="0"/>
    <n v="0"/>
    <n v="0.5"/>
    <n v="0"/>
    <n v="0"/>
    <n v="2.2000000000000002"/>
    <n v="25.6"/>
    <n v="35.799999999999997"/>
    <n v="21.7"/>
    <n v="168.5"/>
    <n v="5.4"/>
    <n v="2.2999999999999998"/>
    <n v="1.5"/>
    <n v="7"/>
    <n v="21.9"/>
    <n v="2.6"/>
    <n v="9.1999999999999993"/>
    <n v="3.2"/>
    <n v="3.4"/>
    <n v="2.6"/>
    <n v="4.5999999999999996"/>
    <n v="0"/>
    <n v="156"/>
    <n v="0"/>
    <n v="0.1"/>
    <n v="0.2"/>
    <n v="0.1"/>
    <n v="8.1"/>
    <n v="0.1"/>
    <n v="1.9"/>
    <n v="-530.1"/>
  </r>
  <r>
    <x v="8"/>
    <s v="HRV: Croatia"/>
    <n v="15.9"/>
    <n v="14.6"/>
    <n v="1.2"/>
    <n v="1.9"/>
    <n v="4.5999999999999996"/>
    <n v="1"/>
    <n v="1.7"/>
    <n v="1.5"/>
    <n v="0.4"/>
    <n v="11"/>
    <n v="3.2"/>
    <n v="4"/>
    <n v="1"/>
    <n v="1.5"/>
    <n v="0.2"/>
    <n v="1.1000000000000001"/>
    <n v="0.7"/>
    <n v="0.1"/>
    <n v="0.7"/>
    <n v="1.6"/>
    <n v="26.4"/>
    <n v="11.1"/>
    <n v="9.9"/>
    <n v="44.2"/>
    <n v="3.3"/>
    <n v="0.2"/>
    <n v="0.8"/>
    <n v="0.5"/>
    <n v="1.5"/>
    <n v="1.3"/>
    <n v="6.6"/>
    <n v="8.1"/>
    <n v="1.8"/>
    <n v="2.2999999999999998"/>
    <n v="3"/>
    <n v="0"/>
    <n v="300.5"/>
    <n v="0"/>
    <n v="0.7"/>
    <n v="1.2"/>
    <n v="0.2"/>
    <n v="3.2"/>
    <n v="3.7"/>
    <n v="10.9"/>
    <n v="-472.6"/>
  </r>
  <r>
    <x v="8"/>
    <s v="MLT: Malta"/>
    <n v="0.2"/>
    <n v="0"/>
    <n v="0"/>
    <n v="0"/>
    <n v="0.1"/>
    <n v="0"/>
    <n v="0"/>
    <n v="0.2"/>
    <n v="0"/>
    <n v="0.6"/>
    <n v="0.8"/>
    <n v="0.1"/>
    <n v="0"/>
    <n v="0.1"/>
    <n v="0.8"/>
    <n v="0.1"/>
    <n v="0"/>
    <n v="0"/>
    <n v="0"/>
    <n v="0.3"/>
    <n v="0.1"/>
    <n v="0.5"/>
    <n v="0.2"/>
    <n v="0.7"/>
    <n v="0.2"/>
    <n v="0"/>
    <n v="0"/>
    <n v="0"/>
    <n v="0.4"/>
    <n v="0"/>
    <n v="0.2"/>
    <n v="0"/>
    <n v="0"/>
    <n v="0.2"/>
    <n v="0.7"/>
    <n v="0"/>
    <n v="30.3"/>
    <n v="0"/>
    <n v="0.1"/>
    <n v="0.4"/>
    <n v="-0.1"/>
    <n v="2.2000000000000002"/>
    <n v="1.3"/>
    <n v="0.2"/>
    <n v="-32"/>
  </r>
  <r>
    <x v="8"/>
    <s v="ROU: Romania"/>
    <n v="388.6"/>
    <n v="46.1"/>
    <n v="20.399999999999999"/>
    <n v="13.2"/>
    <n v="81.400000000000006"/>
    <n v="17.100000000000001"/>
    <n v="33.799999999999997"/>
    <n v="16.7"/>
    <n v="392.8"/>
    <n v="155.30000000000001"/>
    <n v="45.9"/>
    <n v="86"/>
    <n v="130.6"/>
    <n v="29"/>
    <n v="9.5"/>
    <n v="30.3"/>
    <n v="21.4"/>
    <n v="39.9"/>
    <n v="10.1"/>
    <n v="38.799999999999997"/>
    <n v="608.70000000000005"/>
    <n v="408"/>
    <n v="681.4"/>
    <n v="2572.1999999999998"/>
    <n v="17.3"/>
    <n v="7.9"/>
    <n v="24.4"/>
    <n v="30.5"/>
    <n v="26.9"/>
    <n v="28.7"/>
    <n v="201.2"/>
    <n v="57.2"/>
    <n v="30.2"/>
    <n v="57.6"/>
    <n v="78.400000000000006"/>
    <n v="0"/>
    <n v="2120.9"/>
    <n v="0"/>
    <n v="6.1"/>
    <n v="5.4"/>
    <n v="10.3"/>
    <n v="11.9"/>
    <n v="13.9"/>
    <n v="1022.3"/>
    <n v="-1518.4"/>
  </r>
  <r>
    <x v="9"/>
    <s v="AUT: Austria"/>
    <n v="524.4"/>
    <n v="8.1999999999999993"/>
    <n v="34.200000000000003"/>
    <n v="0.7"/>
    <n v="282.10000000000002"/>
    <n v="187.7"/>
    <n v="304.89999999999998"/>
    <n v="446.9"/>
    <n v="185.6"/>
    <n v="4497.1000000000004"/>
    <n v="1254.2"/>
    <n v="273"/>
    <n v="530.5"/>
    <n v="308"/>
    <n v="133"/>
    <n v="250.9"/>
    <n v="309.3"/>
    <n v="233.6"/>
    <n v="34.200000000000003"/>
    <n v="315.60000000000002"/>
    <n v="340.5"/>
    <n v="598.5"/>
    <n v="477"/>
    <n v="128.4"/>
    <n v="89.9"/>
    <n v="44.3"/>
    <n v="20.2"/>
    <n v="53.4"/>
    <n v="47"/>
    <n v="136.30000000000001"/>
    <n v="362.6"/>
    <n v="100.1"/>
    <n v="69.099999999999994"/>
    <n v="689.8"/>
    <n v="137.4"/>
    <n v="0"/>
    <n v="3472.5"/>
    <n v="1.7"/>
    <n v="2733.2"/>
    <n v="230.4"/>
    <n v="60.6"/>
    <n v="61.2"/>
    <n v="98.7"/>
    <n v="11046.3"/>
    <n v="-11852.8"/>
  </r>
  <r>
    <x v="9"/>
    <s v="BEL: Belgium"/>
    <n v="835.4"/>
    <n v="4.5999999999999996"/>
    <n v="21.4"/>
    <n v="0.7"/>
    <n v="743.5"/>
    <n v="543.29999999999995"/>
    <n v="222"/>
    <n v="612.9"/>
    <n v="2053.1"/>
    <n v="11818.7"/>
    <n v="1574.5"/>
    <n v="434.9"/>
    <n v="1025.8"/>
    <n v="452.4"/>
    <n v="137.69999999999999"/>
    <n v="147.1"/>
    <n v="200.3"/>
    <n v="272.39999999999998"/>
    <n v="51.7"/>
    <n v="284.39999999999998"/>
    <n v="429.5"/>
    <n v="1520.6"/>
    <n v="1024.3"/>
    <n v="407.1"/>
    <n v="163.4"/>
    <n v="107.1"/>
    <n v="41.9"/>
    <n v="88.9"/>
    <n v="86.9"/>
    <n v="195.4"/>
    <n v="1069.4000000000001"/>
    <n v="177.9"/>
    <n v="139.9"/>
    <n v="1308.8"/>
    <n v="360.5"/>
    <n v="0"/>
    <n v="4632"/>
    <n v="1.3"/>
    <n v="2011.5"/>
    <n v="672.7"/>
    <n v="156.80000000000001"/>
    <n v="89.9"/>
    <n v="83.1"/>
    <n v="33485.699999999997"/>
    <n v="-16430.900000000001"/>
  </r>
  <r>
    <x v="9"/>
    <s v="CZE: Czechia"/>
    <n v="502"/>
    <n v="31.3"/>
    <n v="21.1"/>
    <n v="1.7"/>
    <n v="126.9"/>
    <n v="149.80000000000001"/>
    <n v="120.9"/>
    <n v="165.7"/>
    <n v="94"/>
    <n v="1576.5"/>
    <n v="2056"/>
    <n v="169.6"/>
    <n v="195.8"/>
    <n v="141.9"/>
    <n v="227.8"/>
    <n v="353.3"/>
    <n v="204"/>
    <n v="470.4"/>
    <n v="27"/>
    <n v="176"/>
    <n v="151.9"/>
    <n v="99"/>
    <n v="162.6"/>
    <n v="65.900000000000006"/>
    <n v="30.2"/>
    <n v="8.1"/>
    <n v="3.1"/>
    <n v="4.8"/>
    <n v="6.3"/>
    <n v="54"/>
    <n v="129.80000000000001"/>
    <n v="18.7"/>
    <n v="19.399999999999999"/>
    <n v="298.7"/>
    <n v="33.1"/>
    <n v="0"/>
    <n v="1947.8"/>
    <n v="0"/>
    <n v="1634.6"/>
    <n v="115"/>
    <n v="24.1"/>
    <n v="17.100000000000001"/>
    <n v="33.1"/>
    <n v="3893.1"/>
    <n v="-7536.5"/>
  </r>
  <r>
    <x v="9"/>
    <s v="DNK: Denmark"/>
    <n v="419.7"/>
    <n v="7"/>
    <n v="2.7"/>
    <n v="1.2"/>
    <n v="184.6"/>
    <n v="65.3"/>
    <n v="26"/>
    <n v="74"/>
    <n v="57.3"/>
    <n v="1772.3"/>
    <n v="347.4"/>
    <n v="60.4"/>
    <n v="23.3"/>
    <n v="78"/>
    <n v="42.4"/>
    <n v="44.4"/>
    <n v="157.5"/>
    <n v="10.6"/>
    <n v="4.9000000000000004"/>
    <n v="83.7"/>
    <n v="60.6"/>
    <n v="243.6"/>
    <n v="114.3"/>
    <n v="85.5"/>
    <n v="36.4"/>
    <n v="17.399999999999999"/>
    <n v="12.2"/>
    <n v="43.6"/>
    <n v="29.1"/>
    <n v="67.5"/>
    <n v="224.8"/>
    <n v="112.2"/>
    <n v="95.9"/>
    <n v="624.5"/>
    <n v="72.3"/>
    <n v="0"/>
    <n v="2044.7"/>
    <n v="0"/>
    <n v="4639.8"/>
    <n v="100.2"/>
    <n v="41.3"/>
    <n v="44.4"/>
    <n v="60.2"/>
    <n v="13506.4"/>
    <n v="-5424.5"/>
  </r>
  <r>
    <x v="9"/>
    <s v="EST: Estonia"/>
    <n v="54.6"/>
    <n v="2.4"/>
    <n v="2.8"/>
    <n v="0"/>
    <n v="11.9"/>
    <n v="23"/>
    <n v="36.4"/>
    <n v="18.100000000000001"/>
    <n v="3.4"/>
    <n v="108.2"/>
    <n v="61.7"/>
    <n v="11.3"/>
    <n v="2.7"/>
    <n v="26.4"/>
    <n v="30.3"/>
    <n v="13.3"/>
    <n v="4.7"/>
    <n v="4.8"/>
    <n v="1.3"/>
    <n v="16.8"/>
    <n v="10.5"/>
    <n v="25.3"/>
    <n v="15.5"/>
    <n v="8.1"/>
    <n v="2.1"/>
    <n v="1.9"/>
    <n v="0.6"/>
    <n v="1"/>
    <n v="0.5"/>
    <n v="4.5999999999999996"/>
    <n v="12.1"/>
    <n v="5"/>
    <n v="4.0999999999999996"/>
    <n v="35"/>
    <n v="7"/>
    <n v="0"/>
    <n v="220.1"/>
    <n v="0"/>
    <n v="122.2"/>
    <n v="6.4"/>
    <n v="2.5"/>
    <n v="5.6"/>
    <n v="4.3"/>
    <n v="364.8"/>
    <n v="-804.4"/>
  </r>
  <r>
    <x v="9"/>
    <s v="FIN: Finland"/>
    <n v="391.2"/>
    <n v="1"/>
    <n v="54.1"/>
    <n v="1.5"/>
    <n v="126.5"/>
    <n v="80.7"/>
    <n v="145"/>
    <n v="793.5"/>
    <n v="312.3"/>
    <n v="2094.4"/>
    <n v="665.2"/>
    <n v="116.7"/>
    <n v="238.2"/>
    <n v="151.9"/>
    <n v="190.8"/>
    <n v="126.8"/>
    <n v="204.2"/>
    <n v="20"/>
    <n v="45.3"/>
    <n v="83.3"/>
    <n v="118.8"/>
    <n v="344.6"/>
    <n v="149.9"/>
    <n v="60.4"/>
    <n v="38.200000000000003"/>
    <n v="35.6"/>
    <n v="6.5"/>
    <n v="28.5"/>
    <n v="20.5"/>
    <n v="58.9"/>
    <n v="148"/>
    <n v="112.8"/>
    <n v="71.2"/>
    <n v="436.9"/>
    <n v="116.8"/>
    <n v="0"/>
    <n v="1955.2"/>
    <n v="0.3"/>
    <n v="1375.5"/>
    <n v="50.6"/>
    <n v="19.3"/>
    <n v="22.6"/>
    <n v="18.5"/>
    <n v="4500.8"/>
    <n v="-5114.3999999999996"/>
  </r>
  <r>
    <x v="9"/>
    <s v="FRA: France"/>
    <n v="2758.1"/>
    <n v="0.6"/>
    <n v="91.4"/>
    <n v="0.2"/>
    <n v="713.6"/>
    <n v="628.20000000000005"/>
    <n v="249.8"/>
    <n v="959.9"/>
    <n v="1326.5"/>
    <n v="16161.3"/>
    <n v="4413.1000000000004"/>
    <n v="687.7"/>
    <n v="853.7"/>
    <n v="819.8"/>
    <n v="278"/>
    <n v="460.5"/>
    <n v="399.2"/>
    <n v="756"/>
    <n v="658.9"/>
    <n v="697.8"/>
    <n v="845.5"/>
    <n v="2191.9"/>
    <n v="1316.8"/>
    <n v="389.5"/>
    <n v="191.1"/>
    <n v="241.4"/>
    <n v="34.700000000000003"/>
    <n v="64.7"/>
    <n v="154.6"/>
    <n v="367.8"/>
    <n v="2198.8000000000002"/>
    <n v="379.5"/>
    <n v="274.89999999999998"/>
    <n v="2691"/>
    <n v="549.1"/>
    <n v="0"/>
    <n v="19692.7"/>
    <n v="0.2"/>
    <n v="19571.099999999999"/>
    <n v="203.5"/>
    <n v="274.10000000000002"/>
    <n v="261"/>
    <n v="262"/>
    <n v="63714"/>
    <n v="-50612.4"/>
  </r>
  <r>
    <x v="9"/>
    <s v="DEU: Germany"/>
    <n v="2132.9"/>
    <n v="94.8"/>
    <n v="159.6"/>
    <n v="6"/>
    <n v="1658.5"/>
    <n v="1387.5"/>
    <n v="917.2"/>
    <n v="2576.9"/>
    <n v="2320.6999999999998"/>
    <n v="35029.800000000003"/>
    <n v="13544.2"/>
    <n v="1708.4"/>
    <n v="3114.9"/>
    <n v="2107.5"/>
    <n v="1138.7"/>
    <n v="2018.7"/>
    <n v="2476.5"/>
    <n v="3160.6"/>
    <n v="606.4"/>
    <n v="1647.7"/>
    <n v="1951.5"/>
    <n v="2997.4"/>
    <n v="2562.1"/>
    <n v="1674.1"/>
    <n v="494.1"/>
    <n v="415.5"/>
    <n v="252.9"/>
    <n v="428.5"/>
    <n v="601.29999999999995"/>
    <n v="1048.9000000000001"/>
    <n v="2978.2"/>
    <n v="1073.4000000000001"/>
    <n v="639.79999999999995"/>
    <n v="3601.4"/>
    <n v="1567.8"/>
    <n v="0"/>
    <n v="37875.699999999997"/>
    <n v="2"/>
    <n v="12087.7"/>
    <n v="2265.6999999999998"/>
    <n v="303.2"/>
    <n v="534.20000000000005"/>
    <n v="341.5"/>
    <n v="120274.8"/>
    <n v="-70069.100000000006"/>
  </r>
  <r>
    <x v="9"/>
    <s v="GRC: Greece"/>
    <n v="388.2"/>
    <n v="4.5"/>
    <n v="14.2"/>
    <n v="0.2"/>
    <n v="103"/>
    <n v="71.7"/>
    <n v="13.3"/>
    <n v="92.3"/>
    <n v="364.2"/>
    <n v="470.1"/>
    <n v="377.2"/>
    <n v="45.2"/>
    <n v="39.200000000000003"/>
    <n v="28.2"/>
    <n v="6.4"/>
    <n v="17.399999999999999"/>
    <n v="6"/>
    <n v="1.4"/>
    <n v="2"/>
    <n v="28.5"/>
    <n v="47.6"/>
    <n v="76.2"/>
    <n v="166.3"/>
    <n v="57.2"/>
    <n v="60.7"/>
    <n v="2.9"/>
    <n v="7.2"/>
    <n v="1.9"/>
    <n v="4.5999999999999996"/>
    <n v="30.4"/>
    <n v="95.5"/>
    <n v="51.9"/>
    <n v="18"/>
    <n v="370.3"/>
    <n v="60.1"/>
    <n v="0"/>
    <n v="1934.7"/>
    <n v="0.8"/>
    <n v="1718.1"/>
    <n v="27.3"/>
    <n v="-2.2999999999999998"/>
    <n v="15.4"/>
    <n v="63.7"/>
    <n v="1774"/>
    <n v="-4767.2"/>
  </r>
  <r>
    <x v="9"/>
    <s v="HUN: Hungary"/>
    <n v="661.8"/>
    <n v="2.5"/>
    <n v="6.5"/>
    <n v="1.4"/>
    <n v="144"/>
    <n v="80.3"/>
    <n v="39.1"/>
    <n v="141.30000000000001"/>
    <n v="103.4"/>
    <n v="1948.5"/>
    <n v="1086.5999999999999"/>
    <n v="101.4"/>
    <n v="102.7"/>
    <n v="92.1"/>
    <n v="156.1"/>
    <n v="87.9"/>
    <n v="76.5"/>
    <n v="313.60000000000002"/>
    <n v="6.3"/>
    <n v="74.900000000000006"/>
    <n v="84.7"/>
    <n v="138.19999999999999"/>
    <n v="160.5"/>
    <n v="75.3"/>
    <n v="31.6"/>
    <n v="20.6"/>
    <n v="6"/>
    <n v="8.4"/>
    <n v="12.6"/>
    <n v="56.1"/>
    <n v="132.69999999999999"/>
    <n v="50.6"/>
    <n v="30.8"/>
    <n v="287"/>
    <n v="75.5"/>
    <n v="0"/>
    <n v="1343.2"/>
    <n v="0.1"/>
    <n v="1035.8"/>
    <n v="68.5"/>
    <n v="18.2"/>
    <n v="10.5"/>
    <n v="38.9"/>
    <n v="6011.6"/>
    <n v="-5960.5"/>
  </r>
  <r>
    <x v="9"/>
    <s v="IRL: Ireland"/>
    <n v="276.5"/>
    <n v="0.6"/>
    <n v="14.7"/>
    <n v="0.2"/>
    <n v="246.9"/>
    <n v="29.9"/>
    <n v="22.4"/>
    <n v="28.3"/>
    <n v="38.799999999999997"/>
    <n v="4981.3"/>
    <n v="263.60000000000002"/>
    <n v="58.9"/>
    <n v="15.2"/>
    <n v="30.9"/>
    <n v="235.8"/>
    <n v="29.4"/>
    <n v="31.5"/>
    <n v="13"/>
    <n v="1.4"/>
    <n v="195.2"/>
    <n v="40"/>
    <n v="167.7"/>
    <n v="306.7"/>
    <n v="119.5"/>
    <n v="20.7"/>
    <n v="173.4"/>
    <n v="4.7"/>
    <n v="756.6"/>
    <n v="58.9"/>
    <n v="9.9"/>
    <n v="235.4"/>
    <n v="33.200000000000003"/>
    <n v="16.2"/>
    <n v="269"/>
    <n v="33.9"/>
    <n v="0"/>
    <n v="1923.6"/>
    <n v="0"/>
    <n v="1699.5"/>
    <n v="2759.1"/>
    <n v="490.4"/>
    <n v="37.5"/>
    <n v="47.9"/>
    <n v="85534.8"/>
    <n v="-5124.3999999999996"/>
  </r>
  <r>
    <x v="9"/>
    <s v="ITA: Italy"/>
    <n v="1844.8"/>
    <n v="109"/>
    <n v="14.2"/>
    <n v="2.2000000000000002"/>
    <n v="1218.5999999999999"/>
    <n v="3380.8"/>
    <n v="433.9"/>
    <n v="1435.4"/>
    <n v="861"/>
    <n v="17414.2"/>
    <n v="8126.2"/>
    <n v="1148.5"/>
    <n v="1596"/>
    <n v="1331.4"/>
    <n v="359.9"/>
    <n v="957"/>
    <n v="1324.7"/>
    <n v="649"/>
    <n v="323"/>
    <n v="1254.7"/>
    <n v="1091.4000000000001"/>
    <n v="2039.3"/>
    <n v="1443.9"/>
    <n v="551.70000000000005"/>
    <n v="320.3"/>
    <n v="165.6"/>
    <n v="51.2"/>
    <n v="120.5"/>
    <n v="94"/>
    <n v="90.8"/>
    <n v="1391.4"/>
    <n v="232.5"/>
    <n v="141.19999999999999"/>
    <n v="2624.2"/>
    <n v="796.4"/>
    <n v="0"/>
    <n v="21731.200000000001"/>
    <n v="1.4"/>
    <n v="9961"/>
    <n v="455.9"/>
    <n v="164.2"/>
    <n v="118.6"/>
    <n v="247.3"/>
    <n v="35219"/>
    <n v="-39713.1"/>
  </r>
  <r>
    <x v="9"/>
    <s v="LVA: Latvia"/>
    <n v="88.5"/>
    <n v="1.1000000000000001"/>
    <n v="3.1"/>
    <n v="0.3"/>
    <n v="12.4"/>
    <n v="5.2"/>
    <n v="26.3"/>
    <n v="11.4"/>
    <n v="0"/>
    <n v="65.099999999999994"/>
    <n v="34.4"/>
    <n v="12.7"/>
    <n v="3.8"/>
    <n v="8.6"/>
    <n v="0.6"/>
    <n v="5"/>
    <n v="2.1"/>
    <n v="0.3"/>
    <n v="1.1000000000000001"/>
    <n v="8"/>
    <n v="10.5"/>
    <n v="34.299999999999997"/>
    <n v="15.9"/>
    <n v="11"/>
    <n v="2"/>
    <n v="0.7"/>
    <n v="0.3"/>
    <n v="0.3"/>
    <n v="0.2"/>
    <n v="4.5999999999999996"/>
    <n v="12.3"/>
    <n v="3.5"/>
    <n v="3.4"/>
    <n v="38.799999999999997"/>
    <n v="5"/>
    <n v="0"/>
    <n v="374.9"/>
    <n v="0"/>
    <n v="99.9"/>
    <n v="5.5"/>
    <n v="1.2"/>
    <n v="3.9"/>
    <n v="3.8"/>
    <n v="224.2"/>
    <n v="-687"/>
  </r>
  <r>
    <x v="9"/>
    <s v="LTU: Lithuania"/>
    <n v="230"/>
    <n v="0.6"/>
    <n v="3"/>
    <n v="0.3"/>
    <n v="31.8"/>
    <n v="33.9"/>
    <n v="26.8"/>
    <n v="26.6"/>
    <n v="61.3"/>
    <n v="481.3"/>
    <n v="187.7"/>
    <n v="16"/>
    <n v="2.1"/>
    <n v="21.7"/>
    <n v="7.4"/>
    <n v="14.7"/>
    <n v="5.8"/>
    <n v="5.2"/>
    <n v="1.8"/>
    <n v="52.1"/>
    <n v="21.3"/>
    <n v="41.6"/>
    <n v="27.2"/>
    <n v="23.9"/>
    <n v="2.2999999999999998"/>
    <n v="0.4"/>
    <n v="0.3"/>
    <n v="0.5"/>
    <n v="0.4"/>
    <n v="6.7"/>
    <n v="26.4"/>
    <n v="11.1"/>
    <n v="9.6"/>
    <n v="32.6"/>
    <n v="16.600000000000001"/>
    <n v="0"/>
    <n v="773.6"/>
    <n v="0"/>
    <n v="105.3"/>
    <n v="6.9"/>
    <n v="10.5"/>
    <n v="5"/>
    <n v="5.2"/>
    <n v="1845.7"/>
    <n v="-1696.7"/>
  </r>
  <r>
    <x v="9"/>
    <s v="LUX: Luxembourg"/>
    <n v="10.3"/>
    <n v="0.1"/>
    <n v="0.4"/>
    <n v="0.1"/>
    <n v="4.3"/>
    <n v="13.9"/>
    <n v="7.5"/>
    <n v="3"/>
    <n v="17.3"/>
    <n v="53.3"/>
    <n v="86.3"/>
    <n v="9.6"/>
    <n v="46"/>
    <n v="6.7"/>
    <n v="3.5"/>
    <n v="2.1"/>
    <n v="10.1"/>
    <n v="4.2"/>
    <n v="0.3"/>
    <n v="1"/>
    <n v="4.4000000000000004"/>
    <n v="15.8"/>
    <n v="49.4"/>
    <n v="8.5"/>
    <n v="2.1"/>
    <n v="3.7"/>
    <n v="5"/>
    <n v="19.2"/>
    <n v="11.4"/>
    <n v="0.5"/>
    <n v="49.9"/>
    <n v="2.8"/>
    <n v="1.3"/>
    <n v="6.7"/>
    <n v="2.8"/>
    <n v="0"/>
    <n v="219.1"/>
    <n v="0"/>
    <n v="113.5"/>
    <n v="6.7"/>
    <n v="1.8"/>
    <n v="10"/>
    <n v="4.0999999999999996"/>
    <n v="242.5"/>
    <n v="-645.4"/>
  </r>
  <r>
    <x v="9"/>
    <s v="NLD: Netherlands"/>
    <n v="769.6"/>
    <n v="15.8"/>
    <n v="24.8"/>
    <n v="0"/>
    <n v="453.9"/>
    <n v="252.1"/>
    <n v="67.900000000000006"/>
    <n v="423.7"/>
    <n v="720.5"/>
    <n v="14304.1"/>
    <n v="2096.5"/>
    <n v="299.39999999999998"/>
    <n v="350"/>
    <n v="218.2"/>
    <n v="333.5"/>
    <n v="116.7"/>
    <n v="107.8"/>
    <n v="114.3"/>
    <n v="281.39999999999998"/>
    <n v="297"/>
    <n v="304.2"/>
    <n v="1652.5"/>
    <n v="555.9"/>
    <n v="484.2"/>
    <n v="54.9"/>
    <n v="38"/>
    <n v="22.6"/>
    <n v="70.599999999999994"/>
    <n v="110.9"/>
    <n v="495.5"/>
    <n v="883.7"/>
    <n v="182.9"/>
    <n v="113.9"/>
    <n v="489.6"/>
    <n v="274.2"/>
    <n v="0"/>
    <n v="5139.5"/>
    <n v="0"/>
    <n v="2842.7"/>
    <n v="823.5"/>
    <n v="156.4"/>
    <n v="103.9"/>
    <n v="109"/>
    <n v="30951.4"/>
    <n v="-13988.7"/>
  </r>
  <r>
    <x v="9"/>
    <s v="POL: Poland"/>
    <n v="1424.8"/>
    <n v="89.3"/>
    <n v="96"/>
    <n v="4.7"/>
    <n v="540.1"/>
    <n v="293.2"/>
    <n v="276.7"/>
    <n v="526.6"/>
    <n v="772.8"/>
    <n v="4314.8"/>
    <n v="3341.1"/>
    <n v="412.9"/>
    <n v="264"/>
    <n v="395.2"/>
    <n v="188.7"/>
    <n v="359.2"/>
    <n v="133.30000000000001"/>
    <n v="325.7"/>
    <n v="55.1"/>
    <n v="437.9"/>
    <n v="277.5"/>
    <n v="776.9"/>
    <n v="539.6"/>
    <n v="215.5"/>
    <n v="53.7"/>
    <n v="62.4"/>
    <n v="20.100000000000001"/>
    <n v="27.4"/>
    <n v="40.6"/>
    <n v="127.2"/>
    <n v="316.2"/>
    <n v="61.8"/>
    <n v="95"/>
    <n v="711.5"/>
    <n v="161"/>
    <n v="0"/>
    <n v="7935.1"/>
    <n v="0.6"/>
    <n v="1289.8"/>
    <n v="124.6"/>
    <n v="50.2"/>
    <n v="46.1"/>
    <n v="44.2"/>
    <n v="10574.7"/>
    <n v="-17205.7"/>
  </r>
  <r>
    <x v="9"/>
    <s v="PRT: Portugal"/>
    <n v="262.2"/>
    <n v="3.8"/>
    <n v="21.5"/>
    <n v="0.4"/>
    <n v="146.4"/>
    <n v="436.5"/>
    <n v="74.3"/>
    <n v="194.5"/>
    <n v="235.2"/>
    <n v="1430.6"/>
    <n v="880.4"/>
    <n v="172.4"/>
    <n v="74.900000000000006"/>
    <n v="122"/>
    <n v="17.100000000000001"/>
    <n v="171.8"/>
    <n v="51.8"/>
    <n v="215.8"/>
    <n v="10.5"/>
    <n v="100.8"/>
    <n v="56.5"/>
    <n v="176"/>
    <n v="193.5"/>
    <n v="45.9"/>
    <n v="46.5"/>
    <n v="20.5"/>
    <n v="6.4"/>
    <n v="14.3"/>
    <n v="6.4"/>
    <n v="73.099999999999994"/>
    <n v="80.2"/>
    <n v="25"/>
    <n v="26.1"/>
    <n v="707.6"/>
    <n v="78.599999999999994"/>
    <n v="0"/>
    <n v="2105.3000000000002"/>
    <n v="0.5"/>
    <n v="949.6"/>
    <n v="118"/>
    <n v="17.5"/>
    <n v="20.100000000000001"/>
    <n v="47"/>
    <n v="2928.1"/>
    <n v="-6280.9"/>
  </r>
  <r>
    <x v="9"/>
    <s v="SVK: Slovak Republic"/>
    <n v="150.19999999999999"/>
    <n v="1.6"/>
    <n v="4.5999999999999996"/>
    <n v="0.7"/>
    <n v="22.5"/>
    <n v="28.6"/>
    <n v="18.600000000000001"/>
    <n v="58.7"/>
    <n v="69.8"/>
    <n v="387.3"/>
    <n v="626.9"/>
    <n v="41"/>
    <n v="78.5"/>
    <n v="80.900000000000006"/>
    <n v="67.400000000000006"/>
    <n v="59.8"/>
    <n v="40.299999999999997"/>
    <n v="148.9"/>
    <n v="2.4"/>
    <n v="34.4"/>
    <n v="57"/>
    <n v="87.2"/>
    <n v="49.7"/>
    <n v="28.3"/>
    <n v="6.2"/>
    <n v="6.5"/>
    <n v="1"/>
    <n v="2.1"/>
    <n v="1.5"/>
    <n v="14.7"/>
    <n v="97.1"/>
    <n v="11.6"/>
    <n v="12.6"/>
    <n v="120.7"/>
    <n v="21.7"/>
    <n v="0"/>
    <n v="1227.5"/>
    <n v="0.3"/>
    <n v="721"/>
    <n v="21.3"/>
    <n v="5.9"/>
    <n v="17.2"/>
    <n v="9.6999999999999993"/>
    <n v="1845.4"/>
    <n v="-3944.1"/>
  </r>
  <r>
    <x v="9"/>
    <s v="SVN: Slovenia"/>
    <n v="64.099999999999994"/>
    <n v="1.6"/>
    <n v="10.199999999999999"/>
    <n v="0.4"/>
    <n v="24.5"/>
    <n v="22.8"/>
    <n v="25"/>
    <n v="51.5"/>
    <n v="0"/>
    <n v="663.2"/>
    <n v="251.2"/>
    <n v="29.2"/>
    <n v="58.8"/>
    <n v="45.2"/>
    <n v="10.3"/>
    <n v="46.6"/>
    <n v="18.7"/>
    <n v="35.1"/>
    <n v="1.4"/>
    <n v="21.3"/>
    <n v="30.5"/>
    <n v="68.8"/>
    <n v="48.7"/>
    <n v="24.9"/>
    <n v="14.7"/>
    <n v="3.4"/>
    <n v="2.4"/>
    <n v="3.6"/>
    <n v="3.2"/>
    <n v="5.8"/>
    <n v="39.299999999999997"/>
    <n v="11.9"/>
    <n v="11.1"/>
    <n v="80.8"/>
    <n v="19.100000000000001"/>
    <n v="0"/>
    <n v="574"/>
    <n v="0.1"/>
    <n v="396.3"/>
    <n v="12"/>
    <n v="7.2"/>
    <n v="4.4000000000000004"/>
    <n v="22.1"/>
    <n v="2708.9"/>
    <n v="-1742.3"/>
  </r>
  <r>
    <x v="9"/>
    <s v="ESP: Spain"/>
    <n v="2041.5"/>
    <n v="26.5"/>
    <n v="174.7"/>
    <n v="2.6"/>
    <n v="1813.7"/>
    <n v="1106.9000000000001"/>
    <n v="316.60000000000002"/>
    <n v="1184"/>
    <n v="1563.3"/>
    <n v="16368.2"/>
    <n v="4353.8999999999996"/>
    <n v="867.3"/>
    <n v="1427.9"/>
    <n v="832.4"/>
    <n v="211.5"/>
    <n v="653.4"/>
    <n v="479.9"/>
    <n v="1087.5"/>
    <n v="291.5"/>
    <n v="615.1"/>
    <n v="1269.0999999999999"/>
    <n v="2380.6999999999998"/>
    <n v="1984.7"/>
    <n v="679.6"/>
    <n v="499.8"/>
    <n v="242"/>
    <n v="133.30000000000001"/>
    <n v="206.6"/>
    <n v="200.6"/>
    <n v="146.1"/>
    <n v="1373"/>
    <n v="445.2"/>
    <n v="212.3"/>
    <n v="2621"/>
    <n v="560.1"/>
    <n v="0"/>
    <n v="14395.9"/>
    <n v="2.9"/>
    <n v="8780"/>
    <n v="656.8"/>
    <n v="123.3"/>
    <n v="104.1"/>
    <n v="337.4"/>
    <n v="29854.799999999999"/>
    <n v="-31102.799999999999"/>
  </r>
  <r>
    <x v="9"/>
    <s v="SWE: Sweden"/>
    <n v="296.39999999999998"/>
    <n v="2.5"/>
    <n v="56.5"/>
    <n v="0.7"/>
    <n v="149.69999999999999"/>
    <n v="44.9"/>
    <n v="143.4"/>
    <n v="556.79999999999995"/>
    <n v="238"/>
    <n v="1616.6"/>
    <n v="688.9"/>
    <n v="137.1"/>
    <n v="267"/>
    <n v="189.9"/>
    <n v="88.8"/>
    <n v="134.9"/>
    <n v="200.1"/>
    <n v="242.2"/>
    <n v="31.6"/>
    <n v="102.4"/>
    <n v="121.8"/>
    <n v="372.7"/>
    <n v="199.3"/>
    <n v="185.1"/>
    <n v="62.6"/>
    <n v="60.9"/>
    <n v="23.8"/>
    <n v="70.8"/>
    <n v="22.3"/>
    <n v="217.2"/>
    <n v="344"/>
    <n v="88"/>
    <n v="101.7"/>
    <n v="501.8"/>
    <n v="105.5"/>
    <n v="0"/>
    <n v="3545.2"/>
    <n v="0.1"/>
    <n v="3055.8"/>
    <n v="1169.7"/>
    <n v="48.2"/>
    <n v="89"/>
    <n v="98.8"/>
    <n v="12234.1"/>
    <n v="-8591.5"/>
  </r>
  <r>
    <x v="9"/>
    <s v="CHE: Switzerland"/>
    <n v="964.2"/>
    <n v="9.6"/>
    <n v="36.6"/>
    <n v="0.3"/>
    <n v="670.3"/>
    <n v="146"/>
    <n v="183.1"/>
    <n v="315.60000000000002"/>
    <n v="1042.7"/>
    <n v="27518.799999999999"/>
    <n v="1281.5"/>
    <n v="199"/>
    <n v="196.4"/>
    <n v="305.10000000000002"/>
    <n v="970.8"/>
    <n v="569.79999999999995"/>
    <n v="341.4"/>
    <n v="14.6"/>
    <n v="70.5"/>
    <n v="209.3"/>
    <n v="431.5"/>
    <n v="688.8"/>
    <n v="1517.9"/>
    <n v="358.2"/>
    <n v="98.2"/>
    <n v="77.8"/>
    <n v="18.2"/>
    <n v="53.4"/>
    <n v="159"/>
    <n v="197.5"/>
    <n v="2904.1"/>
    <n v="2202"/>
    <n v="124.9"/>
    <n v="7317.8"/>
    <n v="392.9"/>
    <n v="0"/>
    <n v="3924.3"/>
    <n v="0.1"/>
    <n v="154.30000000000001"/>
    <n v="184.3"/>
    <n v="192.6"/>
    <n v="140.30000000000001"/>
    <n v="109.5"/>
    <n v="68256.5"/>
    <n v="-29994.7"/>
  </r>
  <r>
    <x v="9"/>
    <s v="BGR: Bulgaria"/>
    <n v="242.6"/>
    <n v="3.3"/>
    <n v="16.899999999999999"/>
    <n v="0.3"/>
    <n v="58.1"/>
    <n v="103.9"/>
    <n v="15.3"/>
    <n v="55"/>
    <n v="64.099999999999994"/>
    <n v="444"/>
    <n v="340"/>
    <n v="64.400000000000006"/>
    <n v="83.1"/>
    <n v="37.5"/>
    <n v="7.9"/>
    <n v="42.7"/>
    <n v="18.899999999999999"/>
    <n v="11.3"/>
    <n v="3.9"/>
    <n v="41.6"/>
    <n v="29.3"/>
    <n v="131.69999999999999"/>
    <n v="60.7"/>
    <n v="26.3"/>
    <n v="5.8"/>
    <n v="6.3"/>
    <n v="1.4"/>
    <n v="4.0999999999999996"/>
    <n v="2.2000000000000002"/>
    <n v="8.6"/>
    <n v="49.5"/>
    <n v="12.1"/>
    <n v="8.3000000000000007"/>
    <n v="109"/>
    <n v="35.4"/>
    <n v="0"/>
    <n v="717.6"/>
    <n v="0"/>
    <n v="374.6"/>
    <n v="18"/>
    <n v="7.3"/>
    <n v="5.6"/>
    <n v="12.1"/>
    <n v="1554.9"/>
    <n v="-2723.8"/>
  </r>
  <r>
    <x v="9"/>
    <s v="CYP: Cyprus"/>
    <n v="14.8"/>
    <n v="0.1"/>
    <n v="0.8"/>
    <n v="0.1"/>
    <n v="6.9"/>
    <n v="1.6"/>
    <n v="1"/>
    <n v="3"/>
    <n v="0"/>
    <n v="40.4"/>
    <n v="9.6999999999999993"/>
    <n v="3.5"/>
    <n v="0.2"/>
    <n v="1.8"/>
    <n v="0.6"/>
    <n v="0.7"/>
    <n v="0.5"/>
    <n v="0.1"/>
    <n v="0"/>
    <n v="1.2"/>
    <n v="1.9"/>
    <n v="11.5"/>
    <n v="3.7"/>
    <n v="3.7"/>
    <n v="2.7"/>
    <n v="2.8"/>
    <n v="0.2"/>
    <n v="0.7"/>
    <n v="3.7"/>
    <n v="0.8"/>
    <n v="5.9"/>
    <n v="2.9"/>
    <n v="2.9"/>
    <n v="81.7"/>
    <n v="3.2"/>
    <n v="0"/>
    <n v="262.2"/>
    <n v="0"/>
    <n v="2.7"/>
    <n v="1.8"/>
    <n v="1.3"/>
    <n v="6.4"/>
    <n v="8"/>
    <n v="196.2"/>
    <n v="-327.39999999999998"/>
  </r>
  <r>
    <x v="9"/>
    <s v="HRV: Croatia"/>
    <n v="157.69999999999999"/>
    <n v="21.5"/>
    <n v="4.9000000000000004"/>
    <n v="2.4"/>
    <n v="80.900000000000006"/>
    <n v="33.6"/>
    <n v="33.700000000000003"/>
    <n v="39.5"/>
    <n v="0.2"/>
    <n v="316.7"/>
    <n v="135.1"/>
    <n v="34.799999999999997"/>
    <n v="10.9"/>
    <n v="29.3"/>
    <n v="8.6"/>
    <n v="24.2"/>
    <n v="10.8"/>
    <n v="1.7"/>
    <n v="13.5"/>
    <n v="21.6"/>
    <n v="49.6"/>
    <n v="75.2"/>
    <n v="57.4"/>
    <n v="20"/>
    <n v="29.8"/>
    <n v="3.4"/>
    <n v="1.5"/>
    <n v="0.4"/>
    <n v="2.2000000000000002"/>
    <n v="8.1999999999999993"/>
    <n v="40.4"/>
    <n v="88.7"/>
    <n v="12.7"/>
    <n v="294.39999999999998"/>
    <n v="25.6"/>
    <n v="0"/>
    <n v="666.6"/>
    <n v="0.1"/>
    <n v="18.5"/>
    <n v="8.9"/>
    <n v="2.4"/>
    <n v="4.0999999999999996"/>
    <n v="61"/>
    <n v="510"/>
    <n v="-1174"/>
  </r>
  <r>
    <x v="9"/>
    <s v="MLT: Malta"/>
    <n v="5.3"/>
    <n v="0.3"/>
    <n v="0.6"/>
    <n v="0.1"/>
    <n v="2.7"/>
    <n v="1.8"/>
    <n v="1.3"/>
    <n v="7"/>
    <n v="0.5"/>
    <n v="24.5"/>
    <n v="24.9"/>
    <n v="3.6"/>
    <n v="0"/>
    <n v="2.4"/>
    <n v="22.4"/>
    <n v="1.8"/>
    <n v="0.1"/>
    <n v="0"/>
    <n v="0.2"/>
    <n v="7.4"/>
    <n v="1.8"/>
    <n v="8.1"/>
    <n v="3.8"/>
    <n v="1.1000000000000001"/>
    <n v="2.6"/>
    <n v="1"/>
    <n v="0.3"/>
    <n v="0.3"/>
    <n v="1.8"/>
    <n v="0.4"/>
    <n v="3.1"/>
    <n v="0.7"/>
    <n v="1.2"/>
    <n v="13.1"/>
    <n v="18.2"/>
    <n v="0"/>
    <n v="90.4"/>
    <n v="0"/>
    <n v="48.7"/>
    <n v="4.4000000000000004"/>
    <n v="0.6"/>
    <n v="2.1"/>
    <n v="6.9"/>
    <n v="160"/>
    <n v="-241.9"/>
  </r>
  <r>
    <x v="9"/>
    <s v="ROU: Romania"/>
    <n v="638.20000000000005"/>
    <n v="26.3"/>
    <n v="10"/>
    <n v="5.0999999999999996"/>
    <n v="131.19999999999999"/>
    <n v="152.30000000000001"/>
    <n v="116.2"/>
    <n v="102.5"/>
    <n v="172.9"/>
    <n v="774.1"/>
    <n v="967.3"/>
    <n v="115.1"/>
    <n v="141.9"/>
    <n v="90"/>
    <n v="54.2"/>
    <n v="141.1"/>
    <n v="48.3"/>
    <n v="155.1"/>
    <n v="36.5"/>
    <n v="102.8"/>
    <n v="126.7"/>
    <n v="297.8"/>
    <n v="240.7"/>
    <n v="62.9"/>
    <n v="6.9"/>
    <n v="17.2"/>
    <n v="1.4"/>
    <n v="1.8"/>
    <n v="5.6"/>
    <n v="61.9"/>
    <n v="65.099999999999994"/>
    <n v="16"/>
    <n v="25.6"/>
    <n v="315.2"/>
    <n v="24.5"/>
    <n v="0"/>
    <n v="2434.1"/>
    <n v="0"/>
    <n v="678.7"/>
    <n v="31"/>
    <n v="6.6"/>
    <n v="10.4"/>
    <n v="5.8"/>
    <n v="1570.6"/>
    <n v="-5789.1"/>
  </r>
  <r>
    <x v="10"/>
    <s v="AUT: Austria"/>
    <n v="46.6"/>
    <n v="3.3"/>
    <n v="12.4"/>
    <n v="0.3"/>
    <n v="342.4"/>
    <n v="37.700000000000003"/>
    <n v="88.6"/>
    <n v="123.3"/>
    <n v="11.8"/>
    <n v="217.3"/>
    <n v="483.8"/>
    <n v="75.900000000000006"/>
    <n v="99.2"/>
    <n v="161.30000000000001"/>
    <n v="113.3"/>
    <n v="213.9"/>
    <n v="404.1"/>
    <n v="460.5"/>
    <n v="50.5"/>
    <n v="247.3"/>
    <n v="116.7"/>
    <n v="834.2"/>
    <n v="425.7"/>
    <n v="224.8"/>
    <n v="69.099999999999994"/>
    <n v="23.7"/>
    <n v="22.9"/>
    <n v="31.1"/>
    <n v="32.799999999999997"/>
    <n v="58.4"/>
    <n v="180.4"/>
    <n v="52.9"/>
    <n v="22.7"/>
    <n v="75.7"/>
    <n v="35.299999999999997"/>
    <n v="0"/>
    <n v="1042.9000000000001"/>
    <n v="0"/>
    <n v="100.7"/>
    <n v="552"/>
    <n v="83.2"/>
    <n v="7.2"/>
    <n v="6.6"/>
    <n v="3442.3"/>
    <n v="-3776.6"/>
  </r>
  <r>
    <x v="10"/>
    <s v="BEL: Belgium"/>
    <n v="11.5"/>
    <n v="1.5"/>
    <n v="6.4"/>
    <n v="0.3"/>
    <n v="529.79999999999995"/>
    <n v="60.1"/>
    <n v="51.6"/>
    <n v="147.4"/>
    <n v="105.5"/>
    <n v="629.6"/>
    <n v="541.70000000000005"/>
    <n v="102.8"/>
    <n v="173.8"/>
    <n v="202.1"/>
    <n v="97"/>
    <n v="106.9"/>
    <n v="207.1"/>
    <n v="420.8"/>
    <n v="53"/>
    <n v="189.9"/>
    <n v="153.9"/>
    <n v="1626.3"/>
    <n v="694"/>
    <n v="345"/>
    <n v="69"/>
    <n v="23.8"/>
    <n v="5"/>
    <n v="7.1"/>
    <n v="28.1"/>
    <n v="63.8"/>
    <n v="267.8"/>
    <n v="63.5"/>
    <n v="32.4"/>
    <n v="208.5"/>
    <n v="55.1"/>
    <n v="0"/>
    <n v="701.3"/>
    <n v="0.1"/>
    <n v="129.19999999999999"/>
    <n v="146.19999999999999"/>
    <n v="18.899999999999999"/>
    <n v="4.2"/>
    <n v="3.8"/>
    <n v="3473.5"/>
    <n v="-4896.3999999999996"/>
  </r>
  <r>
    <x v="10"/>
    <s v="CZE: Czechia"/>
    <n v="67.2"/>
    <n v="24.5"/>
    <n v="9.6999999999999993"/>
    <n v="1.4"/>
    <n v="275.8"/>
    <n v="36.4"/>
    <n v="19.8"/>
    <n v="51.5"/>
    <n v="2.7"/>
    <n v="41.9"/>
    <n v="1730.7"/>
    <n v="71.099999999999994"/>
    <n v="58.4"/>
    <n v="531.1"/>
    <n v="710.9"/>
    <n v="334.6"/>
    <n v="283.10000000000002"/>
    <n v="3847.9"/>
    <n v="62"/>
    <n v="122"/>
    <n v="57.6"/>
    <n v="309.60000000000002"/>
    <n v="169.1"/>
    <n v="56.6"/>
    <n v="34.6"/>
    <n v="2.4"/>
    <n v="1.6"/>
    <n v="2.4"/>
    <n v="2.9"/>
    <n v="340.4"/>
    <n v="99.6"/>
    <n v="5.6"/>
    <n v="4.2"/>
    <n v="9.1999999999999993"/>
    <n v="12"/>
    <n v="0"/>
    <n v="349.4"/>
    <n v="0"/>
    <n v="47"/>
    <n v="162.9"/>
    <n v="39.700000000000003"/>
    <n v="2.1"/>
    <n v="6.6"/>
    <n v="6473.1"/>
    <n v="-5447.8"/>
  </r>
  <r>
    <x v="10"/>
    <s v="DNK: Denmark"/>
    <n v="47.5"/>
    <n v="4.3"/>
    <n v="1.5"/>
    <n v="0.9"/>
    <n v="215.2"/>
    <n v="14.6"/>
    <n v="12.2"/>
    <n v="33.700000000000003"/>
    <n v="5"/>
    <n v="99.4"/>
    <n v="228.5"/>
    <n v="27"/>
    <n v="7"/>
    <n v="69.7"/>
    <n v="57.3"/>
    <n v="64.5"/>
    <n v="268.5"/>
    <n v="34.6"/>
    <n v="6.4"/>
    <n v="106"/>
    <n v="40.200000000000003"/>
    <n v="516.1"/>
    <n v="150.69999999999999"/>
    <n v="92.8"/>
    <n v="22.1"/>
    <n v="6.2"/>
    <n v="15"/>
    <n v="11"/>
    <n v="11.7"/>
    <n v="44.6"/>
    <n v="100.1"/>
    <n v="29.6"/>
    <n v="24.7"/>
    <n v="44.3"/>
    <n v="23.5"/>
    <n v="0"/>
    <n v="464"/>
    <n v="0"/>
    <n v="77.900000000000006"/>
    <n v="94.6"/>
    <n v="8.6999999999999993"/>
    <n v="2.8"/>
    <n v="2.8"/>
    <n v="1765.8"/>
    <n v="-1973.8"/>
  </r>
  <r>
    <x v="10"/>
    <s v="EST: Estonia"/>
    <n v="9.3000000000000007"/>
    <n v="1.6"/>
    <n v="0.2"/>
    <n v="0"/>
    <n v="27.5"/>
    <n v="5.7"/>
    <n v="18.100000000000001"/>
    <n v="8.8000000000000007"/>
    <n v="0"/>
    <n v="9.4"/>
    <n v="45.8"/>
    <n v="5.7"/>
    <n v="0.7"/>
    <n v="21.1"/>
    <n v="47.7"/>
    <n v="18.3"/>
    <n v="10.1"/>
    <n v="17.5"/>
    <n v="1.2"/>
    <n v="23"/>
    <n v="6.6"/>
    <n v="64"/>
    <n v="27.7"/>
    <n v="35"/>
    <n v="4.0999999999999996"/>
    <n v="0.1"/>
    <n v="0.2"/>
    <n v="0.2"/>
    <n v="0.5"/>
    <n v="3.6"/>
    <n v="11.2"/>
    <n v="3.9"/>
    <n v="2"/>
    <n v="4.5"/>
    <n v="3.3"/>
    <n v="0"/>
    <n v="51"/>
    <n v="0"/>
    <n v="1.8"/>
    <n v="8.3000000000000007"/>
    <n v="1.1000000000000001"/>
    <n v="0.3"/>
    <n v="0.3"/>
    <n v="265.5"/>
    <n v="-398.8"/>
  </r>
  <r>
    <x v="10"/>
    <s v="FIN: Finland"/>
    <n v="30.1"/>
    <n v="0.4"/>
    <n v="11.1"/>
    <n v="0.7"/>
    <n v="158"/>
    <n v="15.1"/>
    <n v="39.4"/>
    <n v="202.8"/>
    <n v="17"/>
    <n v="101.5"/>
    <n v="266.3"/>
    <n v="30.8"/>
    <n v="42.5"/>
    <n v="78.2"/>
    <n v="170.6"/>
    <n v="114.8"/>
    <n v="276.10000000000002"/>
    <n v="41.6"/>
    <n v="30.4"/>
    <n v="71.400000000000006"/>
    <n v="35.1"/>
    <n v="480.5"/>
    <n v="190.1"/>
    <n v="112.7"/>
    <n v="28.2"/>
    <n v="10.1"/>
    <n v="10.8"/>
    <n v="16.3"/>
    <n v="11.7"/>
    <n v="24.9"/>
    <n v="68.400000000000006"/>
    <n v="50.4"/>
    <n v="19.8"/>
    <n v="46.2"/>
    <n v="29.6"/>
    <n v="0"/>
    <n v="531.6"/>
    <n v="0"/>
    <n v="17.600000000000001"/>
    <n v="34.4"/>
    <n v="6.1"/>
    <n v="1.3"/>
    <n v="1"/>
    <n v="1442.2"/>
    <n v="-1527.5"/>
  </r>
  <r>
    <x v="10"/>
    <s v="FRA: France"/>
    <n v="317.89999999999998"/>
    <n v="0"/>
    <n v="53.4"/>
    <n v="0.1"/>
    <n v="1664.5"/>
    <n v="166.5"/>
    <n v="106.2"/>
    <n v="404.6"/>
    <n v="110.7"/>
    <n v="1176.3"/>
    <n v="2895.2"/>
    <n v="313.89999999999998"/>
    <n v="234.4"/>
    <n v="676.9"/>
    <n v="426.3"/>
    <n v="682.2"/>
    <n v="937"/>
    <n v="2660"/>
    <n v="1300.0999999999999"/>
    <n v="1038.0999999999999"/>
    <n v="446.8"/>
    <n v="5809.5"/>
    <n v="3013"/>
    <n v="1326"/>
    <n v="284.7"/>
    <n v="116.2"/>
    <n v="168.8"/>
    <n v="100.7"/>
    <n v="198.6"/>
    <n v="252.9"/>
    <n v="1620.7"/>
    <n v="16"/>
    <n v="126.1"/>
    <n v="406.6"/>
    <n v="227.5"/>
    <n v="0"/>
    <n v="5540.3"/>
    <n v="0"/>
    <n v="67.599999999999994"/>
    <n v="157.69999999999999"/>
    <n v="108.1"/>
    <n v="15.8"/>
    <n v="0"/>
    <n v="12147.1"/>
    <n v="-15912.3"/>
  </r>
  <r>
    <x v="10"/>
    <s v="DEU: Germany"/>
    <n v="265.2"/>
    <n v="73.599999999999994"/>
    <n v="91.3"/>
    <n v="4.5"/>
    <n v="2103.3000000000002"/>
    <n v="379.8"/>
    <n v="456.3"/>
    <n v="1145.9000000000001"/>
    <n v="254"/>
    <n v="2773.1"/>
    <n v="8817.2999999999993"/>
    <n v="741.3"/>
    <n v="874.1"/>
    <n v="1733.6"/>
    <n v="1429"/>
    <n v="2741.3"/>
    <n v="4961.3"/>
    <n v="9666.4"/>
    <n v="1046.5999999999999"/>
    <n v="2061.6999999999998"/>
    <n v="938.7"/>
    <n v="5723.2"/>
    <n v="3104.8"/>
    <n v="2119"/>
    <n v="309.60000000000002"/>
    <n v="122.6"/>
    <n v="298.10000000000002"/>
    <n v="223.9"/>
    <n v="304.89999999999998"/>
    <n v="516.4"/>
    <n v="1144.5"/>
    <n v="631.79999999999995"/>
    <n v="246.7"/>
    <n v="787.2"/>
    <n v="446.8"/>
    <n v="0"/>
    <n v="9362.1"/>
    <n v="0.4"/>
    <n v="542.70000000000005"/>
    <n v="2453"/>
    <n v="13.8"/>
    <n v="34.6"/>
    <n v="38.5"/>
    <n v="39635.599999999999"/>
    <n v="-23663.200000000001"/>
  </r>
  <r>
    <x v="10"/>
    <s v="GRC: Greece"/>
    <n v="50.8"/>
    <n v="4.5999999999999996"/>
    <n v="3"/>
    <n v="0.2"/>
    <n v="248.4"/>
    <n v="30.8"/>
    <n v="6.8"/>
    <n v="47.5"/>
    <n v="42.9"/>
    <n v="60.8"/>
    <n v="309.3"/>
    <n v="28.5"/>
    <n v="14.9"/>
    <n v="30.8"/>
    <n v="11.5"/>
    <n v="30.9"/>
    <n v="15.6"/>
    <n v="5.8"/>
    <n v="4.0999999999999996"/>
    <n v="43.7"/>
    <n v="19.3"/>
    <n v="224.9"/>
    <n v="475.5"/>
    <n v="124.8"/>
    <n v="133"/>
    <n v="8.1"/>
    <n v="34.6"/>
    <n v="4.2"/>
    <n v="0.5"/>
    <n v="23.3"/>
    <n v="92.2"/>
    <n v="36.299999999999997"/>
    <n v="0.9"/>
    <n v="36.299999999999997"/>
    <n v="12.9"/>
    <n v="0"/>
    <n v="178.2"/>
    <n v="0.2"/>
    <n v="9.6999999999999993"/>
    <n v="22.4"/>
    <n v="-4.0999999999999996"/>
    <n v="1"/>
    <n v="7.6"/>
    <n v="586.1"/>
    <n v="-946.8"/>
  </r>
  <r>
    <x v="10"/>
    <s v="HUN: Hungary"/>
    <n v="72.900000000000006"/>
    <n v="1.2"/>
    <n v="3"/>
    <n v="1.1000000000000001"/>
    <n v="269.60000000000002"/>
    <n v="35.5"/>
    <n v="18"/>
    <n v="59.5"/>
    <n v="10.6"/>
    <n v="168.8"/>
    <n v="688.7"/>
    <n v="45.2"/>
    <n v="29.7"/>
    <n v="77.7"/>
    <n v="209.1"/>
    <n v="122.2"/>
    <n v="152.30000000000001"/>
    <n v="983.3"/>
    <n v="13.1"/>
    <n v="98.5"/>
    <n v="40.200000000000003"/>
    <n v="296.60000000000002"/>
    <n v="252.5"/>
    <n v="174.8"/>
    <n v="42.3"/>
    <n v="5.7"/>
    <n v="11.4"/>
    <n v="6.8"/>
    <n v="8.1999999999999993"/>
    <n v="34.9"/>
    <n v="80"/>
    <n v="30.3"/>
    <n v="13.3"/>
    <n v="33.5"/>
    <n v="14.6"/>
    <n v="0"/>
    <n v="280"/>
    <n v="0"/>
    <n v="15.6"/>
    <n v="79.3"/>
    <n v="14.1"/>
    <n v="1.1000000000000001"/>
    <n v="9.3000000000000007"/>
    <n v="3893"/>
    <n v="-3083.4"/>
  </r>
  <r>
    <x v="10"/>
    <s v="IRL: Ireland"/>
    <n v="22.7"/>
    <n v="0.1"/>
    <n v="2.1"/>
    <n v="0.1"/>
    <n v="230.1"/>
    <n v="3.8"/>
    <n v="7.7"/>
    <n v="9.1"/>
    <n v="0.5"/>
    <n v="402.6"/>
    <n v="124.3"/>
    <n v="18.7"/>
    <n v="3.1"/>
    <n v="16.7"/>
    <n v="154"/>
    <n v="27.4"/>
    <n v="38.700000000000003"/>
    <n v="26.3"/>
    <n v="1"/>
    <n v="166.4"/>
    <n v="11.6"/>
    <n v="199.5"/>
    <n v="44.4"/>
    <n v="28.4"/>
    <n v="9.6999999999999993"/>
    <n v="16.899999999999999"/>
    <n v="3.3"/>
    <n v="66.8"/>
    <n v="10.6"/>
    <n v="2.8"/>
    <n v="55"/>
    <n v="9.3000000000000007"/>
    <n v="3.2"/>
    <n v="19.5"/>
    <n v="6.1"/>
    <n v="0"/>
    <n v="389.1"/>
    <n v="0"/>
    <n v="23.1"/>
    <n v="51.5"/>
    <n v="20.3"/>
    <n v="2.2000000000000002"/>
    <n v="0.8"/>
    <n v="2466"/>
    <n v="-1996.5"/>
  </r>
  <r>
    <x v="10"/>
    <s v="ITA: Italy"/>
    <n v="218.2"/>
    <n v="60.5"/>
    <n v="7.8"/>
    <n v="1.9"/>
    <n v="2170.9"/>
    <n v="1324.6"/>
    <n v="188.9"/>
    <n v="694.5"/>
    <n v="94.3"/>
    <n v="1182"/>
    <n v="5029.8999999999996"/>
    <n v="511.5"/>
    <n v="493.7"/>
    <n v="1131"/>
    <n v="481.4"/>
    <n v="1305.9000000000001"/>
    <n v="2796"/>
    <n v="2020.1"/>
    <n v="506.6"/>
    <n v="1588.8"/>
    <n v="722.4"/>
    <n v="4395.1000000000004"/>
    <n v="2678.7"/>
    <n v="1542"/>
    <n v="410.7"/>
    <n v="97"/>
    <n v="141.1"/>
    <n v="120"/>
    <n v="94.7"/>
    <n v="76.599999999999994"/>
    <n v="1014.2"/>
    <n v="178.8"/>
    <n v="70.8"/>
    <n v="512.20000000000005"/>
    <n v="311.2"/>
    <n v="0"/>
    <n v="5326.9"/>
    <n v="0.3"/>
    <n v="351.1"/>
    <n v="715.3"/>
    <n v="129.80000000000001"/>
    <n v="7.8"/>
    <n v="25.2"/>
    <n v="14661.4"/>
    <n v="-9336.7999999999993"/>
  </r>
  <r>
    <x v="10"/>
    <s v="LVA: Latvia"/>
    <n v="13.7"/>
    <n v="1"/>
    <n v="0.1"/>
    <n v="0.3"/>
    <n v="30.4"/>
    <n v="1.8"/>
    <n v="14.5"/>
    <n v="6.4"/>
    <n v="0"/>
    <n v="7.9"/>
    <n v="29.6"/>
    <n v="7.4"/>
    <n v="1.4"/>
    <n v="9.5"/>
    <n v="15"/>
    <n v="9.8000000000000007"/>
    <n v="6.5"/>
    <n v="11.5"/>
    <n v="1.7"/>
    <n v="14.2"/>
    <n v="6.2"/>
    <n v="109.5"/>
    <n v="41.8"/>
    <n v="45.2"/>
    <n v="3.4"/>
    <n v="0.1"/>
    <n v="0.1"/>
    <n v="0"/>
    <n v="0"/>
    <n v="4"/>
    <n v="7.8"/>
    <n v="4.3"/>
    <n v="2.1"/>
    <n v="0.5"/>
    <n v="1"/>
    <n v="0"/>
    <n v="77.5"/>
    <n v="0"/>
    <n v="0.5"/>
    <n v="4.5999999999999996"/>
    <n v="0.7"/>
    <n v="0.3"/>
    <n v="0.1"/>
    <n v="95.6"/>
    <n v="-350.4"/>
  </r>
  <r>
    <x v="10"/>
    <s v="LTU: Lithuania"/>
    <n v="34.1"/>
    <n v="0.5"/>
    <n v="2.1"/>
    <n v="0.3"/>
    <n v="81.099999999999994"/>
    <n v="10.5"/>
    <n v="14.3"/>
    <n v="9.6"/>
    <n v="7.2"/>
    <n v="41.9"/>
    <n v="146"/>
    <n v="8.4"/>
    <n v="0.7"/>
    <n v="22.7"/>
    <n v="13.7"/>
    <n v="26.5"/>
    <n v="16.5"/>
    <n v="21.9"/>
    <n v="4.4000000000000004"/>
    <n v="67.599999999999994"/>
    <n v="14.8"/>
    <n v="107.5"/>
    <n v="68"/>
    <n v="91"/>
    <n v="4.3"/>
    <n v="0.7"/>
    <n v="0.1"/>
    <n v="0.2"/>
    <n v="1.7"/>
    <n v="0.8"/>
    <n v="8.3000000000000007"/>
    <n v="10.5"/>
    <n v="5.2"/>
    <n v="10.199999999999999"/>
    <n v="3.6"/>
    <n v="0"/>
    <n v="214"/>
    <n v="0"/>
    <n v="1.4"/>
    <n v="12.1"/>
    <n v="3.8"/>
    <n v="0.3"/>
    <n v="0.3"/>
    <n v="617.6"/>
    <n v="-643.29999999999995"/>
  </r>
  <r>
    <x v="10"/>
    <s v="LUX: Luxembourg"/>
    <n v="0.4"/>
    <n v="0.1"/>
    <n v="0.4"/>
    <n v="0.1"/>
    <n v="15.4"/>
    <n v="6.2"/>
    <n v="0.6"/>
    <n v="2.4"/>
    <n v="2.9"/>
    <n v="7.4"/>
    <n v="110.9"/>
    <n v="7.7"/>
    <n v="23.2"/>
    <n v="10.4"/>
    <n v="9.1999999999999993"/>
    <n v="5.7"/>
    <n v="40.4"/>
    <n v="25.8"/>
    <n v="0.6"/>
    <n v="2.5"/>
    <n v="7"/>
    <n v="21.2"/>
    <n v="56.7"/>
    <n v="23.7"/>
    <n v="5.2"/>
    <n v="2.2000000000000002"/>
    <n v="0.5"/>
    <n v="14.5"/>
    <n v="0.4"/>
    <n v="0.1"/>
    <n v="56.1"/>
    <n v="0.4"/>
    <n v="0.2"/>
    <n v="0.1"/>
    <n v="0.5"/>
    <n v="0"/>
    <n v="144.5"/>
    <n v="0"/>
    <n v="1.3"/>
    <n v="4"/>
    <n v="5.0999999999999996"/>
    <n v="0.6"/>
    <n v="0"/>
    <n v="901.9"/>
    <n v="-412"/>
  </r>
  <r>
    <x v="10"/>
    <s v="NLD: Netherlands"/>
    <n v="119.1"/>
    <n v="3.2"/>
    <n v="6.6"/>
    <n v="0"/>
    <n v="512.9"/>
    <n v="34.799999999999997"/>
    <n v="78.099999999999994"/>
    <n v="247.9"/>
    <n v="17.8"/>
    <n v="342"/>
    <n v="513.5"/>
    <n v="301.89999999999998"/>
    <n v="57.5"/>
    <n v="414"/>
    <n v="84.7"/>
    <n v="151.80000000000001"/>
    <n v="398.2"/>
    <n v="401.7"/>
    <n v="201.8"/>
    <n v="267.60000000000002"/>
    <n v="55"/>
    <n v="2174.3000000000002"/>
    <n v="504.7"/>
    <n v="262.60000000000002"/>
    <n v="12.5"/>
    <n v="17.3"/>
    <n v="9.3000000000000007"/>
    <n v="44.1"/>
    <n v="50.4"/>
    <n v="184"/>
    <n v="231.8"/>
    <n v="50.7"/>
    <n v="25.9"/>
    <n v="192.9"/>
    <n v="65.900000000000006"/>
    <n v="0"/>
    <n v="999.4"/>
    <n v="0"/>
    <n v="27.8"/>
    <n v="467.3"/>
    <n v="105.1"/>
    <n v="6.6"/>
    <n v="1.6"/>
    <n v="4707.8"/>
    <n v="-5115"/>
  </r>
  <r>
    <x v="10"/>
    <s v="POL: Poland"/>
    <n v="237.1"/>
    <n v="102.9"/>
    <n v="83.5"/>
    <n v="5.7"/>
    <n v="1168.9000000000001"/>
    <n v="139.9"/>
    <n v="175.8"/>
    <n v="300"/>
    <n v="101.9"/>
    <n v="467.7"/>
    <n v="3127.9"/>
    <n v="269.5"/>
    <n v="99.2"/>
    <n v="484.5"/>
    <n v="386.5"/>
    <n v="725.1"/>
    <n v="404.7"/>
    <n v="1525.8"/>
    <n v="142"/>
    <n v="825.5"/>
    <n v="211.6"/>
    <n v="2385.6999999999998"/>
    <n v="1276.4000000000001"/>
    <n v="1045.2"/>
    <n v="59.1"/>
    <n v="42.9"/>
    <n v="72"/>
    <n v="37.4"/>
    <n v="48.4"/>
    <n v="138.30000000000001"/>
    <n v="334.3"/>
    <n v="68.599999999999994"/>
    <n v="64.099999999999994"/>
    <n v="211.9"/>
    <n v="95"/>
    <n v="0"/>
    <n v="1482.6"/>
    <n v="0.1"/>
    <n v="47.3"/>
    <n v="317.3"/>
    <n v="57.7"/>
    <n v="5"/>
    <n v="7.6"/>
    <n v="9346.4"/>
    <n v="-7024.6"/>
  </r>
  <r>
    <x v="10"/>
    <s v="PRT: Portugal"/>
    <n v="39.200000000000003"/>
    <n v="2"/>
    <n v="0.4"/>
    <n v="0.3"/>
    <n v="282.2"/>
    <n v="142.80000000000001"/>
    <n v="28.4"/>
    <n v="26.3"/>
    <n v="1.9"/>
    <n v="68.5"/>
    <n v="354.7"/>
    <n v="94.5"/>
    <n v="19"/>
    <n v="132.6"/>
    <n v="46.5"/>
    <n v="109.7"/>
    <n v="76.099999999999994"/>
    <n v="240.1"/>
    <n v="15.7"/>
    <n v="176.4"/>
    <n v="15.6"/>
    <n v="305.10000000000002"/>
    <n v="450"/>
    <n v="40.4"/>
    <n v="52.2"/>
    <n v="20.3"/>
    <n v="2"/>
    <n v="9.1"/>
    <n v="1.3"/>
    <n v="25.6"/>
    <n v="127.6"/>
    <n v="9.4"/>
    <n v="2.6"/>
    <n v="29.6"/>
    <n v="12.2"/>
    <n v="0"/>
    <n v="292.3"/>
    <n v="0.1"/>
    <n v="10.8"/>
    <n v="62.7"/>
    <n v="21.6"/>
    <n v="1.3"/>
    <n v="1.9"/>
    <n v="2638.9"/>
    <n v="-1760.3"/>
  </r>
  <r>
    <x v="10"/>
    <s v="SVK: Slovak Republic"/>
    <n v="29.2"/>
    <n v="1.5"/>
    <n v="3.2"/>
    <n v="1"/>
    <n v="71.5"/>
    <n v="14.9"/>
    <n v="14.8"/>
    <n v="44.1"/>
    <n v="1.7"/>
    <n v="55.7"/>
    <n v="715.7"/>
    <n v="33"/>
    <n v="39.200000000000003"/>
    <n v="119.6"/>
    <n v="173.8"/>
    <n v="148.6"/>
    <n v="156.4"/>
    <n v="781.5"/>
    <n v="9.4"/>
    <n v="81.7"/>
    <n v="44.7"/>
    <n v="355.7"/>
    <n v="187.3"/>
    <n v="132.5"/>
    <n v="11"/>
    <n v="4.9000000000000004"/>
    <n v="1.3"/>
    <n v="2.5"/>
    <n v="4.4000000000000004"/>
    <n v="19.8"/>
    <n v="106.9"/>
    <n v="18.899999999999999"/>
    <n v="10.1"/>
    <n v="16.2"/>
    <n v="3.2"/>
    <n v="0"/>
    <n v="302.10000000000002"/>
    <n v="0.1"/>
    <n v="10.199999999999999"/>
    <n v="55.3"/>
    <n v="18.100000000000001"/>
    <n v="2.5"/>
    <n v="3.4"/>
    <n v="3307.7"/>
    <n v="-2439.3000000000002"/>
  </r>
  <r>
    <x v="10"/>
    <s v="SVN: Slovenia"/>
    <n v="8.5"/>
    <n v="0.9"/>
    <n v="0.2"/>
    <n v="0.4"/>
    <n v="34.4"/>
    <n v="10.4"/>
    <n v="17.100000000000001"/>
    <n v="28"/>
    <n v="0"/>
    <n v="64.8"/>
    <n v="225.1"/>
    <n v="17.100000000000001"/>
    <n v="20.399999999999999"/>
    <n v="43"/>
    <n v="17.100000000000001"/>
    <n v="76.2"/>
    <n v="43.9"/>
    <n v="134.4"/>
    <n v="3.1"/>
    <n v="36.6"/>
    <n v="23.5"/>
    <n v="148.9"/>
    <n v="100.1"/>
    <n v="88.3"/>
    <n v="9.9"/>
    <n v="0.6"/>
    <n v="6.9"/>
    <n v="0.8"/>
    <n v="0.9"/>
    <n v="4.8"/>
    <n v="30"/>
    <n v="10"/>
    <n v="6.3"/>
    <n v="16.8"/>
    <n v="4.2"/>
    <n v="0"/>
    <n v="82.8"/>
    <n v="0"/>
    <n v="5.6"/>
    <n v="18"/>
    <n v="2.9"/>
    <n v="0.7"/>
    <n v="5.5"/>
    <n v="1137.5"/>
    <n v="-769.3"/>
  </r>
  <r>
    <x v="10"/>
    <s v="ESP: Spain"/>
    <n v="184.9"/>
    <n v="13.7"/>
    <n v="31.9"/>
    <n v="1.4"/>
    <n v="2007"/>
    <n v="254"/>
    <n v="93.5"/>
    <n v="353.7"/>
    <n v="101.3"/>
    <n v="988.3"/>
    <n v="2016.7"/>
    <n v="268.8"/>
    <n v="274.7"/>
    <n v="442"/>
    <n v="199.4"/>
    <n v="623.79999999999995"/>
    <n v="644.29999999999995"/>
    <n v="2381.5"/>
    <n v="347.8"/>
    <n v="532.70000000000005"/>
    <n v="345.4"/>
    <n v="3244.7"/>
    <n v="1573.9"/>
    <n v="876"/>
    <n v="333.7"/>
    <n v="73"/>
    <n v="115.6"/>
    <n v="82.2"/>
    <n v="72.5"/>
    <n v="44.6"/>
    <n v="545"/>
    <n v="147.80000000000001"/>
    <n v="54.5"/>
    <n v="265"/>
    <n v="147.5"/>
    <n v="0"/>
    <n v="1414.5"/>
    <n v="0.4"/>
    <n v="165"/>
    <n v="391.1"/>
    <n v="61.7"/>
    <n v="6"/>
    <n v="24.4"/>
    <n v="7446.8"/>
    <n v="-8131.1"/>
  </r>
  <r>
    <x v="10"/>
    <s v="SWE: Sweden"/>
    <n v="35"/>
    <n v="1.5"/>
    <n v="33.1"/>
    <n v="0.5"/>
    <n v="209.2"/>
    <n v="10.1"/>
    <n v="62.4"/>
    <n v="214.1"/>
    <n v="22.4"/>
    <n v="167.5"/>
    <n v="432.2"/>
    <n v="59.2"/>
    <n v="76.099999999999994"/>
    <n v="146.5"/>
    <n v="115.8"/>
    <n v="174.7"/>
    <n v="367.1"/>
    <n v="635.9"/>
    <n v="49.1"/>
    <n v="118.7"/>
    <n v="63.4"/>
    <n v="660.9"/>
    <n v="258.10000000000002"/>
    <n v="268.8"/>
    <n v="51.1"/>
    <n v="23"/>
    <n v="35.4"/>
    <n v="37.6"/>
    <n v="12.4"/>
    <n v="126.2"/>
    <n v="162.4"/>
    <n v="51"/>
    <n v="41"/>
    <n v="92.7"/>
    <n v="37"/>
    <n v="0"/>
    <n v="829.3"/>
    <n v="0"/>
    <n v="81.7"/>
    <n v="147.4"/>
    <n v="14.8"/>
    <n v="4.8"/>
    <n v="3.2"/>
    <n v="2958.6"/>
    <n v="-3510.3"/>
  </r>
  <r>
    <x v="10"/>
    <s v="CHE: Switzerland"/>
    <n v="31.1"/>
    <n v="2.4"/>
    <n v="10.5"/>
    <n v="0.1"/>
    <n v="309"/>
    <n v="22.2"/>
    <n v="47.7"/>
    <n v="75.3"/>
    <n v="49.8"/>
    <n v="329.2"/>
    <n v="415.5"/>
    <n v="49.4"/>
    <n v="27.3"/>
    <n v="145.4"/>
    <n v="805.1"/>
    <n v="472.7"/>
    <n v="447.4"/>
    <n v="26.7"/>
    <n v="84.4"/>
    <n v="158.5"/>
    <n v="105.2"/>
    <n v="943.6"/>
    <n v="823.3"/>
    <n v="339.4"/>
    <n v="61.3"/>
    <n v="17.100000000000001"/>
    <n v="52.9"/>
    <n v="45.1"/>
    <n v="98.2"/>
    <n v="70.099999999999994"/>
    <n v="292.5"/>
    <n v="133.30000000000001"/>
    <n v="12"/>
    <n v="60.7"/>
    <n v="53.1"/>
    <n v="0"/>
    <n v="355.4"/>
    <n v="0"/>
    <n v="19.8"/>
    <n v="125.9"/>
    <n v="24"/>
    <n v="8.6"/>
    <n v="1.6"/>
    <n v="4674.2"/>
    <n v="-5215"/>
  </r>
  <r>
    <x v="10"/>
    <s v="BGR: Bulgaria"/>
    <n v="27.7"/>
    <n v="2.7"/>
    <n v="10.9"/>
    <n v="0.3"/>
    <n v="101.8"/>
    <n v="40.9"/>
    <n v="6.9"/>
    <n v="22.6"/>
    <n v="6.4"/>
    <n v="41.3"/>
    <n v="234.9"/>
    <n v="31.1"/>
    <n v="24.9"/>
    <n v="33.200000000000003"/>
    <n v="12.9"/>
    <n v="66.599999999999994"/>
    <n v="45.6"/>
    <n v="39.299999999999997"/>
    <n v="8.8000000000000007"/>
    <n v="57.7"/>
    <n v="15.5"/>
    <n v="336.8"/>
    <n v="132.4"/>
    <n v="94.8"/>
    <n v="8.6999999999999993"/>
    <n v="3"/>
    <n v="8.6999999999999993"/>
    <n v="0.7"/>
    <n v="0.3"/>
    <n v="6.5"/>
    <n v="34.299999999999997"/>
    <n v="7.5"/>
    <n v="4"/>
    <n v="10.4"/>
    <n v="6.9"/>
    <n v="0"/>
    <n v="177.1"/>
    <n v="0"/>
    <n v="2.7"/>
    <n v="15.2"/>
    <n v="3.5"/>
    <n v="0.5"/>
    <n v="1"/>
    <n v="692"/>
    <n v="-884.3"/>
  </r>
  <r>
    <x v="10"/>
    <s v="CYP: Cyprus"/>
    <n v="2.4"/>
    <n v="0.1"/>
    <n v="0.1"/>
    <n v="0.1"/>
    <n v="8.6"/>
    <n v="0.4"/>
    <n v="0.7"/>
    <n v="2.1"/>
    <n v="0"/>
    <n v="4.3"/>
    <n v="10.6"/>
    <n v="2.5"/>
    <n v="0.1"/>
    <n v="2.4"/>
    <n v="0"/>
    <n v="1.8"/>
    <n v="1.6"/>
    <n v="0.5"/>
    <n v="0"/>
    <n v="2.8"/>
    <n v="0.1"/>
    <n v="37.6"/>
    <n v="12.6"/>
    <n v="6.7"/>
    <n v="3.5"/>
    <n v="1.8"/>
    <n v="0.1"/>
    <n v="0.1"/>
    <n v="4.0999999999999996"/>
    <n v="0.8"/>
    <n v="0.2"/>
    <n v="0.5"/>
    <n v="0.7"/>
    <n v="0.3"/>
    <n v="1.1000000000000001"/>
    <n v="0"/>
    <n v="60.2"/>
    <n v="0"/>
    <n v="0.2"/>
    <n v="1.8"/>
    <n v="0.9"/>
    <n v="0.4"/>
    <n v="0.4"/>
    <n v="42.6"/>
    <n v="-145.6"/>
  </r>
  <r>
    <x v="10"/>
    <s v="HRV: Croatia"/>
    <n v="5.9"/>
    <n v="15.2"/>
    <n v="3.6"/>
    <n v="2.2000000000000002"/>
    <n v="111.8"/>
    <n v="16.2"/>
    <n v="18"/>
    <n v="37.4"/>
    <n v="0"/>
    <n v="34.1"/>
    <n v="112.3"/>
    <n v="18.8"/>
    <n v="2.6"/>
    <n v="27.3"/>
    <n v="16.899999999999999"/>
    <n v="44.2"/>
    <n v="28.9"/>
    <n v="7.3"/>
    <n v="19.399999999999999"/>
    <n v="37.200000000000003"/>
    <n v="12.6"/>
    <n v="207.3"/>
    <n v="93.6"/>
    <n v="51.6"/>
    <n v="23.3"/>
    <n v="0.3"/>
    <n v="0.5"/>
    <n v="0.2"/>
    <n v="4.4000000000000004"/>
    <n v="3.2"/>
    <n v="36.5"/>
    <n v="24.3"/>
    <n v="0.6"/>
    <n v="16.399999999999999"/>
    <n v="7.1"/>
    <n v="0"/>
    <n v="173"/>
    <n v="0"/>
    <n v="1.6"/>
    <n v="19.2"/>
    <n v="0.8"/>
    <n v="0.5"/>
    <n v="13.6"/>
    <n v="107.5"/>
    <n v="-509.7"/>
  </r>
  <r>
    <x v="10"/>
    <s v="MLT: Malta"/>
    <n v="0.7"/>
    <n v="0"/>
    <n v="0"/>
    <n v="0.1"/>
    <n v="5.3"/>
    <n v="0.6"/>
    <n v="0"/>
    <n v="0.3"/>
    <n v="0"/>
    <n v="4"/>
    <n v="17.600000000000001"/>
    <n v="0.1"/>
    <n v="0"/>
    <n v="0.1"/>
    <n v="37.299999999999997"/>
    <n v="2.9"/>
    <n v="0"/>
    <n v="0"/>
    <n v="0.3"/>
    <n v="10.3"/>
    <n v="0.1"/>
    <n v="0.7"/>
    <n v="9.5"/>
    <n v="0.3"/>
    <n v="4.3"/>
    <n v="0"/>
    <n v="2.2000000000000002"/>
    <n v="0"/>
    <n v="0.1"/>
    <n v="0.2"/>
    <n v="1.3"/>
    <n v="0.2"/>
    <n v="0"/>
    <n v="1.4"/>
    <n v="8.8000000000000007"/>
    <n v="0"/>
    <n v="10.1"/>
    <n v="0"/>
    <n v="0.6"/>
    <n v="3"/>
    <n v="0.7"/>
    <n v="0.1"/>
    <n v="0.1"/>
    <n v="117.2"/>
    <n v="-98.3"/>
  </r>
  <r>
    <x v="10"/>
    <s v="ROU: Romania"/>
    <n v="65.3"/>
    <n v="14.1"/>
    <n v="5.2"/>
    <n v="3.9"/>
    <n v="245.4"/>
    <n v="51.1"/>
    <n v="43.5"/>
    <n v="38.5"/>
    <n v="12.9"/>
    <n v="59.4"/>
    <n v="553.4"/>
    <n v="46.5"/>
    <n v="34.5"/>
    <n v="67"/>
    <n v="75.599999999999994"/>
    <n v="187.5"/>
    <n v="104.5"/>
    <n v="489.7"/>
    <n v="39.700000000000003"/>
    <n v="124.2"/>
    <n v="61"/>
    <n v="699.9"/>
    <n v="566.79999999999995"/>
    <n v="351.5"/>
    <n v="17.8"/>
    <n v="7.2"/>
    <n v="26.5"/>
    <n v="14.6"/>
    <n v="6.8"/>
    <n v="34.1"/>
    <n v="118.4"/>
    <n v="14.2"/>
    <n v="10.6"/>
    <n v="48.8"/>
    <n v="51.5"/>
    <n v="0"/>
    <n v="669.8"/>
    <n v="0"/>
    <n v="3.5"/>
    <n v="34.299999999999997"/>
    <n v="12"/>
    <n v="0.9"/>
    <n v="0"/>
    <n v="2300.5"/>
    <n v="-2614.1999999999998"/>
  </r>
  <r>
    <x v="11"/>
    <s v="AUT: Austria"/>
    <n v="26"/>
    <n v="1.4"/>
    <n v="21.8"/>
    <n v="0.2"/>
    <n v="131.1"/>
    <n v="8.1999999999999993"/>
    <n v="59.9"/>
    <n v="15.7"/>
    <n v="3"/>
    <n v="91.6"/>
    <n v="34.1"/>
    <n v="617.70000000000005"/>
    <n v="119"/>
    <n v="83"/>
    <n v="53.6"/>
    <n v="57.2"/>
    <n v="101.9"/>
    <n v="87.3"/>
    <n v="7.8"/>
    <n v="64.900000000000006"/>
    <n v="80.599999999999994"/>
    <n v="2765.9"/>
    <n v="155.19999999999999"/>
    <n v="47.3"/>
    <n v="38.299999999999997"/>
    <n v="8.4"/>
    <n v="6.9"/>
    <n v="16.2"/>
    <n v="17.8"/>
    <n v="93.7"/>
    <n v="95.7"/>
    <n v="36.4"/>
    <n v="18.8"/>
    <n v="34.200000000000003"/>
    <n v="17.600000000000001"/>
    <n v="0"/>
    <n v="543.5"/>
    <n v="0"/>
    <n v="89.1"/>
    <n v="944.3"/>
    <n v="96.8"/>
    <n v="3.2"/>
    <n v="7.4"/>
    <n v="2308.4"/>
    <n v="-1826.9"/>
  </r>
  <r>
    <x v="11"/>
    <s v="BEL: Belgium"/>
    <n v="10.1"/>
    <n v="0.5"/>
    <n v="7.9"/>
    <n v="0.1"/>
    <n v="137.30000000000001"/>
    <n v="16.5"/>
    <n v="32.299999999999997"/>
    <n v="15.4"/>
    <n v="19.7"/>
    <n v="196.7"/>
    <n v="31"/>
    <n v="657.3"/>
    <n v="138.9"/>
    <n v="84.7"/>
    <n v="36.9"/>
    <n v="22.8"/>
    <n v="42.7"/>
    <n v="63.4"/>
    <n v="7.5"/>
    <n v="41.5"/>
    <n v="50.7"/>
    <n v="4452.5"/>
    <n v="211.3"/>
    <n v="27"/>
    <n v="33.799999999999997"/>
    <n v="6.1"/>
    <n v="5.9"/>
    <n v="6.6"/>
    <n v="6.4"/>
    <n v="76"/>
    <n v="99.1"/>
    <n v="33"/>
    <n v="23.3"/>
    <n v="78.2"/>
    <n v="22.1"/>
    <n v="0"/>
    <n v="751.4"/>
    <n v="0.1"/>
    <n v="67.099999999999994"/>
    <n v="134.80000000000001"/>
    <n v="10.199999999999999"/>
    <n v="2.9"/>
    <n v="5"/>
    <n v="2298.1"/>
    <n v="-2139.4"/>
  </r>
  <r>
    <x v="11"/>
    <s v="CZE: Czechia"/>
    <n v="24.1"/>
    <n v="4.8"/>
    <n v="20.399999999999999"/>
    <n v="0.1"/>
    <n v="108.7"/>
    <n v="18.3"/>
    <n v="35.5"/>
    <n v="4.7"/>
    <n v="6.3"/>
    <n v="45.5"/>
    <n v="32.9"/>
    <n v="1039.5999999999999"/>
    <n v="70"/>
    <n v="69.8"/>
    <n v="238.3"/>
    <n v="45.9"/>
    <n v="67.8"/>
    <n v="108"/>
    <n v="11.4"/>
    <n v="51.3"/>
    <n v="37.9"/>
    <n v="1310.5999999999999"/>
    <n v="40.200000000000003"/>
    <n v="15.7"/>
    <n v="23.8"/>
    <n v="1.4"/>
    <n v="1.2"/>
    <n v="3.8"/>
    <n v="3.5"/>
    <n v="434.6"/>
    <n v="57.1"/>
    <n v="6.6"/>
    <n v="2.2000000000000002"/>
    <n v="8"/>
    <n v="8.4"/>
    <n v="0"/>
    <n v="371.5"/>
    <n v="0"/>
    <n v="26.5"/>
    <n v="83.1"/>
    <n v="12.6"/>
    <n v="1.1000000000000001"/>
    <n v="8.3000000000000007"/>
    <n v="2566.1"/>
    <n v="-1417.7"/>
  </r>
  <r>
    <x v="11"/>
    <s v="DNK: Denmark"/>
    <n v="35.1"/>
    <n v="2.6"/>
    <n v="2.8"/>
    <n v="0.7"/>
    <n v="57"/>
    <n v="3.5"/>
    <n v="9.4"/>
    <n v="3.5"/>
    <n v="2.2999999999999998"/>
    <n v="39.1"/>
    <n v="15.5"/>
    <n v="231.2"/>
    <n v="8.6999999999999993"/>
    <n v="38.1"/>
    <n v="28.6"/>
    <n v="18.5"/>
    <n v="74.8"/>
    <n v="6.8"/>
    <n v="2.2999999999999998"/>
    <n v="28.5"/>
    <n v="24.2"/>
    <n v="1851.2"/>
    <n v="41.4"/>
    <n v="37.6"/>
    <n v="14"/>
    <n v="1.9"/>
    <n v="6.1"/>
    <n v="5.6"/>
    <n v="6.7"/>
    <n v="22.9"/>
    <n v="45.1"/>
    <n v="22.6"/>
    <n v="23.2"/>
    <n v="21.8"/>
    <n v="8.1"/>
    <n v="0"/>
    <n v="323.60000000000002"/>
    <n v="0"/>
    <n v="38.799999999999997"/>
    <n v="58.8"/>
    <n v="5.3"/>
    <n v="2.2000000000000002"/>
    <n v="1.8"/>
    <n v="824.2"/>
    <n v="-883.6"/>
  </r>
  <r>
    <x v="11"/>
    <s v="EST: Estonia"/>
    <n v="4.3"/>
    <n v="0.8"/>
    <n v="0.6"/>
    <n v="0"/>
    <n v="7"/>
    <n v="0.8"/>
    <n v="14.7"/>
    <n v="0.3"/>
    <n v="0"/>
    <n v="3.6"/>
    <n v="3"/>
    <n v="51.8"/>
    <n v="0.7"/>
    <n v="12"/>
    <n v="23.2"/>
    <n v="5"/>
    <n v="0.4"/>
    <n v="3.4"/>
    <n v="0.6"/>
    <n v="5.7"/>
    <n v="3.6"/>
    <n v="239.1"/>
    <n v="8.1"/>
    <n v="9"/>
    <n v="2.1"/>
    <n v="0.1"/>
    <n v="0.1"/>
    <n v="0.2"/>
    <n v="0.1"/>
    <n v="6.1"/>
    <n v="2.6"/>
    <n v="2.5"/>
    <n v="1.9"/>
    <n v="0.4"/>
    <n v="0.3"/>
    <n v="0"/>
    <n v="36.799999999999997"/>
    <n v="0"/>
    <n v="1.3"/>
    <n v="6.2"/>
    <n v="1"/>
    <n v="0.4"/>
    <n v="0.6"/>
    <n v="165.6"/>
    <n v="-190"/>
  </r>
  <r>
    <x v="11"/>
    <s v="FIN: Finland"/>
    <n v="18"/>
    <n v="0.2"/>
    <n v="31.1"/>
    <n v="0.6"/>
    <n v="39.700000000000003"/>
    <n v="3.3"/>
    <n v="31.1"/>
    <n v="30.6"/>
    <n v="4"/>
    <n v="47"/>
    <n v="18.5"/>
    <n v="283.10000000000002"/>
    <n v="72.3"/>
    <n v="43.5"/>
    <n v="84"/>
    <n v="31.7"/>
    <n v="72.7"/>
    <n v="8.1999999999999993"/>
    <n v="12"/>
    <n v="21.1"/>
    <n v="26.6"/>
    <n v="1770.9"/>
    <n v="53.9"/>
    <n v="14.3"/>
    <n v="15.9"/>
    <n v="4.4000000000000004"/>
    <n v="2.7"/>
    <n v="11.2"/>
    <n v="7.5"/>
    <n v="12.5"/>
    <n v="44.7"/>
    <n v="13.7"/>
    <n v="4.8"/>
    <n v="20.9"/>
    <n v="16"/>
    <n v="0"/>
    <n v="253.8"/>
    <n v="0"/>
    <n v="36.5"/>
    <n v="37"/>
    <n v="3"/>
    <n v="1.3"/>
    <n v="1.3"/>
    <n v="628.79999999999995"/>
    <n v="-703.7"/>
  </r>
  <r>
    <x v="11"/>
    <s v="FRA: France"/>
    <n v="127"/>
    <n v="0"/>
    <n v="72.8"/>
    <n v="0.1"/>
    <n v="379.3"/>
    <n v="23.5"/>
    <n v="64.599999999999994"/>
    <n v="24.8"/>
    <n v="23.6"/>
    <n v="295.89999999999998"/>
    <n v="131.5"/>
    <n v="2196.8000000000002"/>
    <n v="195"/>
    <n v="290.89999999999998"/>
    <n v="157.80000000000001"/>
    <n v="137.6"/>
    <n v="170.4"/>
    <n v="375.7"/>
    <n v="188.3"/>
    <n v="223.5"/>
    <n v="217"/>
    <n v="16711.599999999999"/>
    <n v="582.4"/>
    <n v="149.30000000000001"/>
    <n v="110.1"/>
    <n v="18.3"/>
    <n v="24.3"/>
    <n v="19.399999999999999"/>
    <n v="5.7"/>
    <n v="318.8"/>
    <n v="454.6"/>
    <n v="131.5"/>
    <n v="85.8"/>
    <n v="123.4"/>
    <n v="61"/>
    <n v="0"/>
    <n v="2084.6999999999998"/>
    <n v="0"/>
    <n v="41.3"/>
    <n v="65.599999999999994"/>
    <n v="31.6"/>
    <n v="10.199999999999999"/>
    <n v="0"/>
    <n v="4123.5"/>
    <n v="-6580.9"/>
  </r>
  <r>
    <x v="11"/>
    <s v="DEU: Germany"/>
    <n v="127.9"/>
    <n v="11.5"/>
    <n v="94.9"/>
    <n v="2.7"/>
    <n v="555.70000000000005"/>
    <n v="69.3"/>
    <n v="270.39999999999998"/>
    <n v="99"/>
    <n v="84"/>
    <n v="885.4"/>
    <n v="511.3"/>
    <n v="5635.1"/>
    <n v="820.4"/>
    <n v="812.3"/>
    <n v="620"/>
    <n v="676.7"/>
    <n v="1095"/>
    <n v="1652.1"/>
    <n v="191"/>
    <n v="439.5"/>
    <n v="466.6"/>
    <n v="18126.5"/>
    <n v="805.2"/>
    <n v="417.4"/>
    <n v="137.9"/>
    <n v="16.2"/>
    <n v="68.3"/>
    <n v="34.4"/>
    <n v="46.9"/>
    <n v="583.20000000000005"/>
    <n v="465"/>
    <n v="325.10000000000002"/>
    <n v="175.4"/>
    <n v="285.8"/>
    <n v="183.5"/>
    <n v="0"/>
    <n v="5207.1000000000004"/>
    <n v="0.2"/>
    <n v="271.39999999999998"/>
    <n v="3728.9"/>
    <n v="-152.69999999999999"/>
    <n v="29.1"/>
    <n v="13.3"/>
    <n v="12217.3"/>
    <n v="-9054.6"/>
  </r>
  <r>
    <x v="11"/>
    <s v="GRC: Greece"/>
    <n v="4.9000000000000004"/>
    <n v="0.1"/>
    <n v="0.4"/>
    <n v="0.2"/>
    <n v="102.6"/>
    <n v="5.8"/>
    <n v="6.2"/>
    <n v="5.0999999999999996"/>
    <n v="5.8"/>
    <n v="27.2"/>
    <n v="23.7"/>
    <n v="287"/>
    <n v="15.3"/>
    <n v="20"/>
    <n v="6.9"/>
    <n v="10.3"/>
    <n v="4.8"/>
    <n v="1.4"/>
    <n v="1.2"/>
    <n v="12.2"/>
    <n v="2"/>
    <n v="979.1"/>
    <n v="12.8"/>
    <n v="22.7"/>
    <n v="80.8"/>
    <n v="1.3"/>
    <n v="1.9"/>
    <n v="0.5"/>
    <n v="0.7"/>
    <n v="51.2"/>
    <n v="4.2"/>
    <n v="3.3"/>
    <n v="0.8"/>
    <n v="18.100000000000001"/>
    <n v="4.0999999999999996"/>
    <n v="0"/>
    <n v="227.8"/>
    <n v="0.2"/>
    <n v="10.5"/>
    <n v="12.5"/>
    <n v="-2.4"/>
    <n v="0.8"/>
    <n v="4.5999999999999996"/>
    <n v="484.6"/>
    <n v="-410.5"/>
  </r>
  <r>
    <x v="11"/>
    <s v="HUN: Hungary"/>
    <n v="35.700000000000003"/>
    <n v="0.1"/>
    <n v="4.5999999999999996"/>
    <n v="0.6"/>
    <n v="74.099999999999994"/>
    <n v="3.1"/>
    <n v="11"/>
    <n v="4.8"/>
    <n v="3.1"/>
    <n v="53.2"/>
    <n v="38.200000000000003"/>
    <n v="326.89999999999998"/>
    <n v="26.9"/>
    <n v="36.200000000000003"/>
    <n v="83"/>
    <n v="28.5"/>
    <n v="33.1"/>
    <n v="160"/>
    <n v="1.9"/>
    <n v="18.5"/>
    <n v="20.100000000000001"/>
    <n v="903.2"/>
    <n v="55.4"/>
    <n v="22.5"/>
    <n v="17.3"/>
    <n v="0.9"/>
    <n v="2.2000000000000002"/>
    <n v="1"/>
    <n v="1.4"/>
    <n v="47.5"/>
    <n v="24.1"/>
    <n v="14.6"/>
    <n v="8.9"/>
    <n v="10.7"/>
    <n v="4.5"/>
    <n v="0"/>
    <n v="101.3"/>
    <n v="0"/>
    <n v="7.3"/>
    <n v="64.3"/>
    <n v="3.7"/>
    <n v="0.7"/>
    <n v="1.5"/>
    <n v="1139.0999999999999"/>
    <n v="-1006.9"/>
  </r>
  <r>
    <x v="11"/>
    <s v="IRL: Ireland"/>
    <n v="20.9"/>
    <n v="0"/>
    <n v="7.1"/>
    <n v="0.1"/>
    <n v="95.8"/>
    <n v="1.5"/>
    <n v="9"/>
    <n v="0.6"/>
    <n v="0.4"/>
    <n v="281.39999999999998"/>
    <n v="12.8"/>
    <n v="277.89999999999998"/>
    <n v="6"/>
    <n v="15.4"/>
    <n v="122"/>
    <n v="12.1"/>
    <n v="15.9"/>
    <n v="8.3000000000000007"/>
    <n v="0.6"/>
    <n v="54.9"/>
    <n v="5.8"/>
    <n v="1236.0999999999999"/>
    <n v="30.5"/>
    <n v="10.3"/>
    <n v="7.3"/>
    <n v="11.2"/>
    <n v="1.5"/>
    <n v="59.5"/>
    <n v="4.5999999999999996"/>
    <n v="2.4"/>
    <n v="13.1"/>
    <n v="10"/>
    <n v="4.5999999999999996"/>
    <n v="12.5"/>
    <n v="5"/>
    <n v="0"/>
    <n v="155.5"/>
    <n v="0"/>
    <n v="12.1"/>
    <n v="106.9"/>
    <n v="8.8000000000000007"/>
    <n v="1.3"/>
    <n v="0.3"/>
    <n v="970.7"/>
    <n v="-581.20000000000005"/>
  </r>
  <r>
    <x v="11"/>
    <s v="ITA: Italy"/>
    <n v="112.2"/>
    <n v="32.200000000000003"/>
    <n v="12.3"/>
    <n v="1.1000000000000001"/>
    <n v="605.20000000000005"/>
    <n v="182.3"/>
    <n v="117.5"/>
    <n v="67.099999999999994"/>
    <n v="28.8"/>
    <n v="415.3"/>
    <n v="302.8"/>
    <n v="3512.7"/>
    <n v="480"/>
    <n v="538.70000000000005"/>
    <n v="190.2"/>
    <n v="304.3"/>
    <n v="614.9"/>
    <n v="323.7"/>
    <n v="111.5"/>
    <n v="323.39999999999998"/>
    <n v="363.1"/>
    <n v="12424.3"/>
    <n v="614.70000000000005"/>
    <n v="259.60000000000002"/>
    <n v="184.1"/>
    <n v="24.6"/>
    <n v="35.5"/>
    <n v="44.7"/>
    <n v="34.4"/>
    <n v="83"/>
    <n v="440.1"/>
    <n v="96"/>
    <n v="46.3"/>
    <n v="186.7"/>
    <n v="110.7"/>
    <n v="0"/>
    <n v="2083.6999999999998"/>
    <n v="0.2"/>
    <n v="263.60000000000002"/>
    <n v="813.3"/>
    <n v="105.5"/>
    <n v="4.4000000000000004"/>
    <n v="10.6"/>
    <n v="9588.4"/>
    <n v="-3590.1"/>
  </r>
  <r>
    <x v="11"/>
    <s v="LVA: Latvia"/>
    <n v="6.5"/>
    <n v="0.2"/>
    <n v="0.4"/>
    <n v="0.2"/>
    <n v="7.1"/>
    <n v="1.5"/>
    <n v="11.6"/>
    <n v="0.2"/>
    <n v="0"/>
    <n v="2.8"/>
    <n v="1.9"/>
    <n v="62.7"/>
    <n v="1.6"/>
    <n v="5.2"/>
    <n v="6.8"/>
    <n v="2.5"/>
    <n v="0.2"/>
    <n v="0.2"/>
    <n v="0.6"/>
    <n v="3.5"/>
    <n v="5.5"/>
    <n v="375.1"/>
    <n v="11.8"/>
    <n v="9.6999999999999993"/>
    <n v="1.8"/>
    <n v="0.1"/>
    <n v="0.2"/>
    <n v="0.2"/>
    <n v="0.2"/>
    <n v="6.7"/>
    <n v="3"/>
    <n v="3.1"/>
    <n v="1.9"/>
    <n v="1.7"/>
    <n v="0.8"/>
    <n v="0"/>
    <n v="47.2"/>
    <n v="0"/>
    <n v="1.3"/>
    <n v="4.2"/>
    <n v="1.2"/>
    <n v="0.2"/>
    <n v="1.1000000000000001"/>
    <n v="179.6"/>
    <n v="-183"/>
  </r>
  <r>
    <x v="11"/>
    <s v="LTU: Lithuania"/>
    <n v="13.6"/>
    <n v="0"/>
    <n v="0.4"/>
    <n v="0.2"/>
    <n v="16.2"/>
    <n v="1.5"/>
    <n v="8.3000000000000007"/>
    <n v="0.5"/>
    <n v="2.2000000000000002"/>
    <n v="11.6"/>
    <n v="7.4"/>
    <n v="54.7"/>
    <n v="0.7"/>
    <n v="9.5"/>
    <n v="5"/>
    <n v="0.5"/>
    <n v="3.1"/>
    <n v="0.3"/>
    <n v="0.6"/>
    <n v="11.1"/>
    <n v="6.9"/>
    <n v="293"/>
    <n v="11"/>
    <n v="7.9"/>
    <n v="1.7"/>
    <n v="0.2"/>
    <n v="0.1"/>
    <n v="0.3"/>
    <n v="0.2"/>
    <n v="0.9"/>
    <n v="5.2"/>
    <n v="5.0999999999999996"/>
    <n v="3.5"/>
    <n v="1"/>
    <n v="2.4"/>
    <n v="0"/>
    <n v="223.8"/>
    <n v="0"/>
    <n v="1"/>
    <n v="7.6"/>
    <n v="1.5"/>
    <n v="0.4"/>
    <n v="0.4"/>
    <n v="170.3"/>
    <n v="-285.8"/>
  </r>
  <r>
    <x v="11"/>
    <s v="LUX: Luxembourg"/>
    <n v="1.1000000000000001"/>
    <n v="0.1"/>
    <n v="1.5"/>
    <n v="0.1"/>
    <n v="7.2"/>
    <n v="2.4"/>
    <n v="0.1"/>
    <n v="0.4"/>
    <n v="1.5"/>
    <n v="4.7"/>
    <n v="13.2"/>
    <n v="148.1"/>
    <n v="52.8"/>
    <n v="12.3"/>
    <n v="9.4"/>
    <n v="3.1"/>
    <n v="19.7"/>
    <n v="10"/>
    <n v="0.4"/>
    <n v="1.3"/>
    <n v="36.700000000000003"/>
    <n v="226.1"/>
    <n v="12.2"/>
    <n v="8.3000000000000007"/>
    <n v="5.0999999999999996"/>
    <n v="0.4"/>
    <n v="0.7"/>
    <n v="7.7"/>
    <n v="0.7"/>
    <n v="0.4"/>
    <n v="28.1"/>
    <n v="3"/>
    <n v="0.1"/>
    <n v="5.0999999999999996"/>
    <n v="4.2"/>
    <n v="0"/>
    <n v="27.9"/>
    <n v="0"/>
    <n v="0.9"/>
    <n v="1.4"/>
    <n v="2.1"/>
    <n v="0.4"/>
    <n v="0"/>
    <n v="379.1"/>
    <n v="-137.30000000000001"/>
  </r>
  <r>
    <x v="11"/>
    <s v="NLD: Netherlands"/>
    <n v="38.4"/>
    <n v="2"/>
    <n v="6.7"/>
    <n v="0"/>
    <n v="139.19999999999999"/>
    <n v="6"/>
    <n v="14.5"/>
    <n v="6.5"/>
    <n v="5.4"/>
    <n v="67.599999999999994"/>
    <n v="13.3"/>
    <n v="334.4"/>
    <n v="44.2"/>
    <n v="81.7"/>
    <n v="32.1"/>
    <n v="40.799999999999997"/>
    <n v="41.8"/>
    <n v="9.1999999999999993"/>
    <n v="44"/>
    <n v="40.5"/>
    <n v="36.4"/>
    <n v="4424.8999999999996"/>
    <n v="53.7"/>
    <n v="39.700000000000003"/>
    <n v="18.3"/>
    <n v="4.2"/>
    <n v="4.0999999999999996"/>
    <n v="7.8"/>
    <n v="20.6"/>
    <n v="178.4"/>
    <n v="83.7"/>
    <n v="40.700000000000003"/>
    <n v="18.2"/>
    <n v="32.299999999999997"/>
    <n v="26.9"/>
    <n v="0"/>
    <n v="557"/>
    <n v="0"/>
    <n v="34.299999999999997"/>
    <n v="159.4"/>
    <n v="23.7"/>
    <n v="4.8"/>
    <n v="1.6"/>
    <n v="1372.5"/>
    <n v="-2293.4"/>
  </r>
  <r>
    <x v="11"/>
    <s v="POL: Poland"/>
    <n v="98.6"/>
    <n v="14.3"/>
    <n v="68.599999999999994"/>
    <n v="2.6"/>
    <n v="245.1"/>
    <n v="18.2"/>
    <n v="93"/>
    <n v="23.2"/>
    <n v="54.1"/>
    <n v="118.4"/>
    <n v="150.69999999999999"/>
    <n v="1521.5"/>
    <n v="190.1"/>
    <n v="194"/>
    <n v="132.1"/>
    <n v="140.5"/>
    <n v="71.7"/>
    <n v="200"/>
    <n v="19.399999999999999"/>
    <n v="143.5"/>
    <n v="98.5"/>
    <n v="5767.9"/>
    <n v="255.7"/>
    <n v="115.8"/>
    <n v="22.1"/>
    <n v="7.5"/>
    <n v="12.7"/>
    <n v="9.3000000000000007"/>
    <n v="14.9"/>
    <n v="135.1"/>
    <n v="89.2"/>
    <n v="27.7"/>
    <n v="37.5"/>
    <n v="64"/>
    <n v="27.6"/>
    <n v="0"/>
    <n v="1654.3"/>
    <n v="0.3"/>
    <n v="32.299999999999997"/>
    <n v="164.6"/>
    <n v="18.3"/>
    <n v="3.1"/>
    <n v="4.5"/>
    <n v="3174.1"/>
    <n v="-2059.1"/>
  </r>
  <r>
    <x v="11"/>
    <s v="PRT: Portugal"/>
    <n v="60"/>
    <n v="1.2"/>
    <n v="9.8000000000000007"/>
    <n v="0.2"/>
    <n v="110"/>
    <n v="20.6"/>
    <n v="11.4"/>
    <n v="11.4"/>
    <n v="3.1"/>
    <n v="57.7"/>
    <n v="13.9"/>
    <n v="460.9"/>
    <n v="24.4"/>
    <n v="78.5"/>
    <n v="5.5"/>
    <n v="28.2"/>
    <n v="15"/>
    <n v="50.5"/>
    <n v="4.2"/>
    <n v="30.8"/>
    <n v="25.5"/>
    <n v="1189.4000000000001"/>
    <n v="87.1"/>
    <n v="34.799999999999997"/>
    <n v="33.299999999999997"/>
    <n v="3"/>
    <n v="3.4"/>
    <n v="3.3"/>
    <n v="2.8"/>
    <n v="89.7"/>
    <n v="27.3"/>
    <n v="21.1"/>
    <n v="3.2"/>
    <n v="13.2"/>
    <n v="6"/>
    <n v="0"/>
    <n v="280.7"/>
    <n v="0.2"/>
    <n v="16.899999999999999"/>
    <n v="39.6"/>
    <n v="16.2"/>
    <n v="0.7"/>
    <n v="2.8"/>
    <n v="1906.1"/>
    <n v="-673.1"/>
  </r>
  <r>
    <x v="11"/>
    <s v="SVK: Slovak Republic"/>
    <n v="11.2"/>
    <n v="0.1"/>
    <n v="4.2"/>
    <n v="0.5"/>
    <n v="14.9"/>
    <n v="3.4"/>
    <n v="7.9"/>
    <n v="3.4"/>
    <n v="1.4"/>
    <n v="14.6"/>
    <n v="31.6"/>
    <n v="193.8"/>
    <n v="52.8"/>
    <n v="45.6"/>
    <n v="55.4"/>
    <n v="27.4"/>
    <n v="26.4"/>
    <n v="102.4"/>
    <n v="1.1000000000000001"/>
    <n v="15"/>
    <n v="21.8"/>
    <n v="864.2"/>
    <n v="36.299999999999997"/>
    <n v="18.100000000000001"/>
    <n v="4"/>
    <n v="0.4"/>
    <n v="0.6"/>
    <n v="0.9"/>
    <n v="0.8"/>
    <n v="20.2"/>
    <n v="28.4"/>
    <n v="8"/>
    <n v="5.6"/>
    <n v="5"/>
    <n v="2.5"/>
    <n v="0"/>
    <n v="350.7"/>
    <n v="0.1"/>
    <n v="5.3"/>
    <n v="31.1"/>
    <n v="2.4"/>
    <n v="1.6"/>
    <n v="1.8"/>
    <n v="678.6"/>
    <n v="-909.1"/>
  </r>
  <r>
    <x v="11"/>
    <s v="SVN: Slovenia"/>
    <n v="4.5999999999999996"/>
    <n v="0.1"/>
    <n v="2.6"/>
    <n v="0.3"/>
    <n v="8.6999999999999993"/>
    <n v="0.9"/>
    <n v="9"/>
    <n v="1.5"/>
    <n v="0"/>
    <n v="23.6"/>
    <n v="12.9"/>
    <n v="113.1"/>
    <n v="21"/>
    <n v="20.8"/>
    <n v="6.8"/>
    <n v="18.3"/>
    <n v="9.5"/>
    <n v="20.8"/>
    <n v="0.5"/>
    <n v="5.4"/>
    <n v="11"/>
    <n v="420.2"/>
    <n v="22.7"/>
    <n v="8"/>
    <n v="4.4000000000000004"/>
    <n v="0.4"/>
    <n v="0.8"/>
    <n v="0.7"/>
    <n v="1.3"/>
    <n v="6.9"/>
    <n v="10.6"/>
    <n v="1.7"/>
    <n v="4.2"/>
    <n v="5.3"/>
    <n v="1.2"/>
    <n v="0"/>
    <n v="36.799999999999997"/>
    <n v="0.4"/>
    <n v="3.4"/>
    <n v="23.2"/>
    <n v="1.6"/>
    <n v="0.3"/>
    <n v="1.1000000000000001"/>
    <n v="410.6"/>
    <n v="-364"/>
  </r>
  <r>
    <x v="11"/>
    <s v="ESP: Spain"/>
    <n v="82.5"/>
    <n v="2.2999999999999998"/>
    <n v="57.4"/>
    <n v="0.7"/>
    <n v="465.7"/>
    <n v="39.799999999999997"/>
    <n v="53"/>
    <n v="32.799999999999997"/>
    <n v="29.9"/>
    <n v="300.89999999999998"/>
    <n v="104.5"/>
    <n v="1627.3"/>
    <n v="225.7"/>
    <n v="187.5"/>
    <n v="70"/>
    <n v="126.4"/>
    <n v="123.2"/>
    <n v="328.3"/>
    <n v="54"/>
    <n v="103.4"/>
    <n v="217.7"/>
    <n v="8188.3"/>
    <n v="409.5"/>
    <n v="150.1"/>
    <n v="130"/>
    <n v="23.3"/>
    <n v="33.799999999999997"/>
    <n v="30.2"/>
    <n v="33.4"/>
    <n v="45.1"/>
    <n v="226.9"/>
    <n v="84.8"/>
    <n v="39.4"/>
    <n v="100.3"/>
    <n v="68"/>
    <n v="0"/>
    <n v="846.9"/>
    <n v="0.5"/>
    <n v="109.3"/>
    <n v="158.30000000000001"/>
    <n v="36.6"/>
    <n v="3.3"/>
    <n v="14.7"/>
    <n v="5969.5"/>
    <n v="-2710.6"/>
  </r>
  <r>
    <x v="11"/>
    <s v="SWE: Sweden"/>
    <n v="23.1"/>
    <n v="0.5"/>
    <n v="31.5"/>
    <n v="0.4"/>
    <n v="67"/>
    <n v="3.2"/>
    <n v="49.7"/>
    <n v="30.2"/>
    <n v="8.1"/>
    <n v="68.5"/>
    <n v="30.9"/>
    <n v="515.79999999999995"/>
    <n v="137.30000000000001"/>
    <n v="88.6"/>
    <n v="58.5"/>
    <n v="51.8"/>
    <n v="100.9"/>
    <n v="136"/>
    <n v="11.5"/>
    <n v="32.6"/>
    <n v="43.1"/>
    <n v="2426.3000000000002"/>
    <n v="96.6"/>
    <n v="103.9"/>
    <n v="31.3"/>
    <n v="9.6"/>
    <n v="6"/>
    <n v="18.3"/>
    <n v="4.5999999999999996"/>
    <n v="228"/>
    <n v="76.8"/>
    <n v="37.700000000000003"/>
    <n v="40.799999999999997"/>
    <n v="45.9"/>
    <n v="19.399999999999999"/>
    <n v="0"/>
    <n v="592.70000000000005"/>
    <n v="0"/>
    <n v="103.6"/>
    <n v="350.7"/>
    <n v="7.3"/>
    <n v="3"/>
    <n v="9.4"/>
    <n v="1148.7"/>
    <n v="-1547.2"/>
  </r>
  <r>
    <x v="11"/>
    <s v="CHE: Switzerland"/>
    <n v="21.9"/>
    <n v="1.1000000000000001"/>
    <n v="20.100000000000001"/>
    <n v="0.1"/>
    <n v="99.1"/>
    <n v="4.5"/>
    <n v="38.1"/>
    <n v="6.7"/>
    <n v="17.3"/>
    <n v="155.80000000000001"/>
    <n v="30.2"/>
    <n v="493.3"/>
    <n v="31.5"/>
    <n v="87.7"/>
    <n v="436.3"/>
    <n v="142"/>
    <n v="120.8"/>
    <n v="5.8"/>
    <n v="15.5"/>
    <n v="45.7"/>
    <n v="88.3"/>
    <n v="3849.1"/>
    <n v="270.60000000000002"/>
    <n v="74.8"/>
    <n v="37.5"/>
    <n v="4.8"/>
    <n v="3.2"/>
    <n v="6"/>
    <n v="21.2"/>
    <n v="135.30000000000001"/>
    <n v="138.30000000000001"/>
    <n v="87.1"/>
    <n v="10.9"/>
    <n v="30.2"/>
    <n v="29.1"/>
    <n v="0"/>
    <n v="243.4"/>
    <n v="1.2"/>
    <n v="10.3"/>
    <n v="61.1"/>
    <n v="2.7"/>
    <n v="5"/>
    <n v="3.2"/>
    <n v="1323"/>
    <n v="-2598.4"/>
  </r>
  <r>
    <x v="11"/>
    <s v="BGR: Bulgaria"/>
    <n v="11.4"/>
    <n v="0.1"/>
    <n v="4.9000000000000004"/>
    <n v="0.1"/>
    <n v="20.8"/>
    <n v="1.9"/>
    <n v="3.6"/>
    <n v="1.6"/>
    <n v="2.5"/>
    <n v="7.2"/>
    <n v="2.9"/>
    <n v="172.4"/>
    <n v="14.9"/>
    <n v="13"/>
    <n v="4"/>
    <n v="11.8"/>
    <n v="8"/>
    <n v="5.3"/>
    <n v="1.1000000000000001"/>
    <n v="8.8000000000000007"/>
    <n v="6.3"/>
    <n v="776.4"/>
    <n v="29"/>
    <n v="16.5"/>
    <n v="3.2"/>
    <n v="0.5"/>
    <n v="1.5"/>
    <n v="0.7"/>
    <n v="1.9"/>
    <n v="12.8"/>
    <n v="6.7"/>
    <n v="3.6"/>
    <n v="2.5"/>
    <n v="3"/>
    <n v="3.2"/>
    <n v="0"/>
    <n v="96.3"/>
    <n v="0"/>
    <n v="2.2999999999999998"/>
    <n v="26.4"/>
    <n v="2.2000000000000002"/>
    <n v="0.5"/>
    <n v="3.3"/>
    <n v="605.29999999999995"/>
    <n v="-354"/>
  </r>
  <r>
    <x v="11"/>
    <s v="CYP: Cyprus"/>
    <n v="0.2"/>
    <n v="0"/>
    <n v="0.1"/>
    <n v="0"/>
    <n v="3"/>
    <n v="0"/>
    <n v="0.6"/>
    <n v="0"/>
    <n v="0"/>
    <n v="1.9"/>
    <n v="0.1"/>
    <n v="27.4"/>
    <n v="0.1"/>
    <n v="1.6"/>
    <n v="0.8"/>
    <n v="0"/>
    <n v="0.5"/>
    <n v="0"/>
    <n v="0"/>
    <n v="0.9"/>
    <n v="0.1"/>
    <n v="166.8"/>
    <n v="2.7"/>
    <n v="1.9"/>
    <n v="2"/>
    <n v="0.1"/>
    <n v="0"/>
    <n v="0.1"/>
    <n v="0.4"/>
    <n v="0"/>
    <n v="0.6"/>
    <n v="0"/>
    <n v="0"/>
    <n v="0.6"/>
    <n v="0.1"/>
    <n v="0"/>
    <n v="45.3"/>
    <n v="0"/>
    <n v="0.1"/>
    <n v="2"/>
    <n v="1.1000000000000001"/>
    <n v="0.4"/>
    <n v="0.2"/>
    <n v="81.5"/>
    <n v="-89.3"/>
  </r>
  <r>
    <x v="11"/>
    <s v="HRV: Croatia"/>
    <n v="9.1"/>
    <n v="7.5"/>
    <n v="3.8"/>
    <n v="1.2"/>
    <n v="30.5"/>
    <n v="1.9"/>
    <n v="9.8000000000000007"/>
    <n v="1.6"/>
    <n v="0"/>
    <n v="9.1"/>
    <n v="1.8"/>
    <n v="100.6"/>
    <n v="2.5"/>
    <n v="12.2"/>
    <n v="6"/>
    <n v="9.1999999999999993"/>
    <n v="7"/>
    <n v="1"/>
    <n v="5.6"/>
    <n v="13.6"/>
    <n v="8.3000000000000007"/>
    <n v="461.1"/>
    <n v="20.8"/>
    <n v="16.100000000000001"/>
    <n v="13.5"/>
    <n v="1"/>
    <n v="3.7"/>
    <n v="1.7"/>
    <n v="2"/>
    <n v="5.5"/>
    <n v="15.7"/>
    <n v="14.9"/>
    <n v="2.2000000000000002"/>
    <n v="3.2"/>
    <n v="3.9"/>
    <n v="0"/>
    <n v="62.3"/>
    <n v="0"/>
    <n v="1.6"/>
    <n v="96.2"/>
    <n v="1"/>
    <n v="0.2"/>
    <n v="5"/>
    <n v="299.5"/>
    <n v="-243.3"/>
  </r>
  <r>
    <x v="11"/>
    <s v="MLT: Malta"/>
    <n v="0.1"/>
    <n v="0.1"/>
    <n v="0.9"/>
    <n v="0.1"/>
    <n v="2"/>
    <n v="0"/>
    <n v="0"/>
    <n v="0.1"/>
    <n v="0"/>
    <n v="0.2"/>
    <n v="0.2"/>
    <n v="20.8"/>
    <n v="0"/>
    <n v="1.5"/>
    <n v="0.7"/>
    <n v="0.1"/>
    <n v="0"/>
    <n v="0"/>
    <n v="0.1"/>
    <n v="3.2"/>
    <n v="0.2"/>
    <n v="99.9"/>
    <n v="0.3"/>
    <n v="0.3"/>
    <n v="3.1"/>
    <n v="0"/>
    <n v="0.1"/>
    <n v="0.1"/>
    <n v="0.4"/>
    <n v="0.7"/>
    <n v="0.6"/>
    <n v="0.2"/>
    <n v="0.1"/>
    <n v="0.3"/>
    <n v="1.2"/>
    <n v="0"/>
    <n v="10.199999999999999"/>
    <n v="0"/>
    <n v="0.5"/>
    <n v="16.2"/>
    <n v="1"/>
    <n v="0.1"/>
    <n v="0.2"/>
    <n v="11.9"/>
    <n v="-65.2"/>
  </r>
  <r>
    <x v="11"/>
    <s v="ROU: Romania"/>
    <n v="32.200000000000003"/>
    <n v="6.2"/>
    <n v="8.4"/>
    <n v="2.5"/>
    <n v="69.599999999999994"/>
    <n v="7"/>
    <n v="32.9"/>
    <n v="2.2999999999999998"/>
    <n v="3.5"/>
    <n v="19.100000000000001"/>
    <n v="31.9"/>
    <n v="405.5"/>
    <n v="37.299999999999997"/>
    <n v="35.9"/>
    <n v="34.6"/>
    <n v="46.9"/>
    <n v="23.5"/>
    <n v="86.2"/>
    <n v="12.3"/>
    <n v="27.2"/>
    <n v="35.6"/>
    <n v="2519.1999999999998"/>
    <n v="133.5"/>
    <n v="24.2"/>
    <n v="7.8"/>
    <n v="0.2"/>
    <n v="4.5999999999999996"/>
    <n v="0.5"/>
    <n v="2.1"/>
    <n v="61.4"/>
    <n v="17.3"/>
    <n v="7.8"/>
    <n v="8.8000000000000007"/>
    <n v="18.2"/>
    <n v="4.9000000000000004"/>
    <n v="0"/>
    <n v="238.2"/>
    <n v="0"/>
    <n v="1.8"/>
    <n v="11.9"/>
    <n v="1.3"/>
    <n v="0.6"/>
    <n v="0"/>
    <n v="289.7"/>
    <n v="-910.5"/>
  </r>
  <r>
    <x v="12"/>
    <s v="AUT: Austria"/>
    <n v="21.2"/>
    <n v="4.7"/>
    <n v="7.6"/>
    <n v="0.8"/>
    <n v="70.599999999999994"/>
    <n v="6.9"/>
    <n v="30.7"/>
    <n v="78.400000000000006"/>
    <n v="8.4"/>
    <n v="125.4"/>
    <n v="54.4"/>
    <n v="76.2"/>
    <n v="3483.9"/>
    <n v="2689.4"/>
    <n v="204.3"/>
    <n v="1271.5999999999999"/>
    <n v="2248.1"/>
    <n v="730.6"/>
    <n v="133.30000000000001"/>
    <n v="668.3"/>
    <n v="275.7"/>
    <n v="1634.2"/>
    <n v="162.30000000000001"/>
    <n v="43.5"/>
    <n v="13.9"/>
    <n v="7.9"/>
    <n v="12"/>
    <n v="15.3"/>
    <n v="17.8"/>
    <n v="32.299999999999997"/>
    <n v="76.099999999999994"/>
    <n v="28.3"/>
    <n v="11.5"/>
    <n v="28.6"/>
    <n v="15.2"/>
    <n v="0"/>
    <n v="210.9"/>
    <n v="0"/>
    <n v="113.4"/>
    <n v="155.1"/>
    <n v="8.4"/>
    <n v="5.7"/>
    <n v="9.8000000000000007"/>
    <n v="11171.5"/>
    <n v="-8391.7999999999993"/>
  </r>
  <r>
    <x v="12"/>
    <s v="BEL: Belgium"/>
    <n v="10.7"/>
    <n v="0.8"/>
    <n v="2.6"/>
    <n v="0.3"/>
    <n v="66.400000000000006"/>
    <n v="8.3000000000000007"/>
    <n v="10.6"/>
    <n v="78"/>
    <n v="43.1"/>
    <n v="206.6"/>
    <n v="34"/>
    <n v="53.6"/>
    <n v="3978.3"/>
    <n v="2016.8"/>
    <n v="132"/>
    <n v="478.6"/>
    <n v="722.9"/>
    <n v="375"/>
    <n v="92.2"/>
    <n v="333.6"/>
    <n v="184.6"/>
    <n v="1528.4"/>
    <n v="123.3"/>
    <n v="52.1"/>
    <n v="6.1"/>
    <n v="3.3"/>
    <n v="14.3"/>
    <n v="10.7"/>
    <n v="7.9"/>
    <n v="20.3"/>
    <n v="63.7"/>
    <n v="21.5"/>
    <n v="8.1999999999999993"/>
    <n v="45.1"/>
    <n v="16.8"/>
    <n v="0"/>
    <n v="200.7"/>
    <n v="0.1"/>
    <n v="157.19999999999999"/>
    <n v="286.39999999999998"/>
    <n v="28.3"/>
    <n v="3.4"/>
    <n v="3.6"/>
    <n v="14948.3"/>
    <n v="-6048"/>
  </r>
  <r>
    <x v="12"/>
    <s v="CZE: Czechia"/>
    <n v="14.9"/>
    <n v="3.7"/>
    <n v="4.2"/>
    <n v="2.9"/>
    <n v="22.3"/>
    <n v="2.9"/>
    <n v="8.4"/>
    <n v="23.4"/>
    <n v="5.5"/>
    <n v="29.2"/>
    <n v="74"/>
    <n v="48"/>
    <n v="1250.4000000000001"/>
    <n v="1953.2"/>
    <n v="267.2"/>
    <n v="1173.8"/>
    <n v="1228"/>
    <n v="1720"/>
    <n v="123.1"/>
    <n v="254.4"/>
    <n v="116.3"/>
    <n v="954.3"/>
    <n v="65.900000000000006"/>
    <n v="30.7"/>
    <n v="3.1"/>
    <n v="1.2"/>
    <n v="3.1"/>
    <n v="3.1"/>
    <n v="2.8"/>
    <n v="14.3"/>
    <n v="20.8"/>
    <n v="6.8"/>
    <n v="3"/>
    <n v="6.4"/>
    <n v="8.3000000000000007"/>
    <n v="0"/>
    <n v="74.599999999999994"/>
    <n v="0"/>
    <n v="23.7"/>
    <n v="77.8"/>
    <n v="17.7"/>
    <n v="1.7"/>
    <n v="3.2"/>
    <n v="3638"/>
    <n v="-5748.6"/>
  </r>
  <r>
    <x v="12"/>
    <s v="DNK: Denmark"/>
    <n v="9.6999999999999993"/>
    <n v="3.6"/>
    <n v="0.3"/>
    <n v="1.1000000000000001"/>
    <n v="16.8"/>
    <n v="1.2"/>
    <n v="2.2000000000000002"/>
    <n v="9.8000000000000007"/>
    <n v="1.6"/>
    <n v="14.6"/>
    <n v="11.1"/>
    <n v="11.7"/>
    <n v="88.2"/>
    <n v="444.8"/>
    <n v="32"/>
    <n v="110"/>
    <n v="557.5"/>
    <n v="21.9"/>
    <n v="9.3000000000000007"/>
    <n v="100.5"/>
    <n v="34"/>
    <n v="474.7"/>
    <n v="26.4"/>
    <n v="14"/>
    <n v="2"/>
    <n v="1.2"/>
    <n v="2.4"/>
    <n v="2.2999999999999998"/>
    <n v="2.4"/>
    <n v="10.1"/>
    <n v="15.7"/>
    <n v="8.1999999999999993"/>
    <n v="5.4"/>
    <n v="6.7"/>
    <n v="4.9000000000000004"/>
    <n v="0"/>
    <n v="81.2"/>
    <n v="0"/>
    <n v="13.9"/>
    <n v="42.4"/>
    <n v="2.7"/>
    <n v="2.2000000000000002"/>
    <n v="0.4"/>
    <n v="1030.2"/>
    <n v="-1818.4"/>
  </r>
  <r>
    <x v="12"/>
    <s v="EST: Estonia"/>
    <n v="1.6"/>
    <n v="1.4"/>
    <n v="0.4"/>
    <n v="0"/>
    <n v="1.5"/>
    <n v="0.5"/>
    <n v="2.6"/>
    <n v="2.7"/>
    <n v="0.1"/>
    <n v="2"/>
    <n v="2.1"/>
    <n v="2.8"/>
    <n v="12.3"/>
    <n v="180"/>
    <n v="32.700000000000003"/>
    <n v="41.2"/>
    <n v="26.4"/>
    <n v="13.2"/>
    <n v="2.6"/>
    <n v="27.6"/>
    <n v="6.1"/>
    <n v="70.8"/>
    <n v="4.2"/>
    <n v="3.3"/>
    <n v="0.2"/>
    <n v="0.1"/>
    <n v="0.4"/>
    <n v="0.2"/>
    <n v="0.1"/>
    <n v="0.6"/>
    <n v="1.8"/>
    <n v="0.7"/>
    <n v="0.3"/>
    <n v="0.5"/>
    <n v="0.6"/>
    <n v="0"/>
    <n v="3.6"/>
    <n v="0"/>
    <n v="0.6"/>
    <n v="4.9000000000000004"/>
    <n v="0.2"/>
    <n v="0.5"/>
    <n v="0"/>
    <n v="46.8"/>
    <n v="-408.4"/>
  </r>
  <r>
    <x v="12"/>
    <s v="FIN: Finland"/>
    <n v="14.2"/>
    <n v="0.4"/>
    <n v="20.100000000000001"/>
    <n v="2.2999999999999998"/>
    <n v="19.899999999999999"/>
    <n v="2.9"/>
    <n v="13.8"/>
    <n v="67.3"/>
    <n v="15.6"/>
    <n v="52.3"/>
    <n v="27.6"/>
    <n v="32.799999999999997"/>
    <n v="1439"/>
    <n v="1123.5"/>
    <n v="156.6"/>
    <n v="316.89999999999998"/>
    <n v="1191"/>
    <n v="56.6"/>
    <n v="104.3"/>
    <n v="135.5"/>
    <n v="96.2"/>
    <n v="1039.3"/>
    <n v="72.5"/>
    <n v="32.799999999999997"/>
    <n v="7.5"/>
    <n v="5.2"/>
    <n v="4.5999999999999996"/>
    <n v="12"/>
    <n v="10.5"/>
    <n v="39.299999999999997"/>
    <n v="43.9"/>
    <n v="38.700000000000003"/>
    <n v="14.4"/>
    <n v="19.399999999999999"/>
    <n v="15.9"/>
    <n v="0"/>
    <n v="108.3"/>
    <n v="0"/>
    <n v="35"/>
    <n v="47.5"/>
    <n v="10.1"/>
    <n v="1.3"/>
    <n v="1.2"/>
    <n v="5988.5"/>
    <n v="-2987.5"/>
  </r>
  <r>
    <x v="12"/>
    <s v="FRA: France"/>
    <n v="32"/>
    <n v="0.3"/>
    <n v="7.9"/>
    <n v="0.2"/>
    <n v="90.7"/>
    <n v="7.2"/>
    <n v="11.2"/>
    <n v="115"/>
    <n v="28.2"/>
    <n v="196.9"/>
    <n v="103.6"/>
    <n v="137.9"/>
    <n v="4448.3"/>
    <n v="5837.8"/>
    <n v="331.1"/>
    <n v="1773.1"/>
    <n v="2468.8000000000002"/>
    <n v="1903.7"/>
    <n v="1922.3"/>
    <n v="1225.8"/>
    <n v="404.5"/>
    <n v="5430.3"/>
    <n v="271.10000000000002"/>
    <n v="71.8"/>
    <n v="5.6"/>
    <n v="6.4"/>
    <n v="26"/>
    <n v="5.8"/>
    <n v="13.6"/>
    <n v="23.5"/>
    <n v="110.2"/>
    <n v="30.6"/>
    <n v="11.6"/>
    <n v="32"/>
    <n v="52.4"/>
    <n v="0"/>
    <n v="340"/>
    <n v="0"/>
    <n v="54"/>
    <n v="147.9"/>
    <n v="30.9"/>
    <n v="13.4"/>
    <n v="0"/>
    <n v="24046.400000000001"/>
    <n v="-18734.2"/>
  </r>
  <r>
    <x v="12"/>
    <s v="DEU: Germany"/>
    <n v="56"/>
    <n v="11.2"/>
    <n v="55"/>
    <n v="8.5"/>
    <n v="188.1"/>
    <n v="29.1"/>
    <n v="78.8"/>
    <n v="353.1"/>
    <n v="102.1"/>
    <n v="667.8"/>
    <n v="513.20000000000005"/>
    <n v="496.1"/>
    <n v="20113.400000000001"/>
    <n v="18739.2"/>
    <n v="1346.3"/>
    <n v="8416.6"/>
    <n v="17074.3"/>
    <n v="9880.1"/>
    <n v="2225.8000000000002"/>
    <n v="3269.3"/>
    <n v="1264.5999999999999"/>
    <n v="8183.1"/>
    <n v="519.29999999999995"/>
    <n v="345.8"/>
    <n v="31.3"/>
    <n v="25"/>
    <n v="69.5"/>
    <n v="47.5"/>
    <n v="73.099999999999994"/>
    <n v="149.30000000000001"/>
    <n v="287.3"/>
    <n v="171.2"/>
    <n v="67.599999999999994"/>
    <n v="118.1"/>
    <n v="70.2"/>
    <n v="0"/>
    <n v="1544.4"/>
    <n v="0.3"/>
    <n v="397.8"/>
    <n v="962.2"/>
    <n v="-171.1"/>
    <n v="35.4"/>
    <n v="12.3"/>
    <n v="50030.9"/>
    <n v="-39093.9"/>
  </r>
  <r>
    <x v="12"/>
    <s v="GRC: Greece"/>
    <n v="28.5"/>
    <n v="1.8"/>
    <n v="25.4"/>
    <n v="0.8"/>
    <n v="88.4"/>
    <n v="6"/>
    <n v="4.3"/>
    <n v="42.8"/>
    <n v="38.6"/>
    <n v="30.5"/>
    <n v="44.6"/>
    <n v="40.1"/>
    <n v="996"/>
    <n v="804"/>
    <n v="35.5"/>
    <n v="307.2"/>
    <n v="139.5"/>
    <n v="14.6"/>
    <n v="20.9"/>
    <n v="199.6"/>
    <n v="88.5"/>
    <n v="673.8"/>
    <n v="167.3"/>
    <n v="50"/>
    <n v="28.5"/>
    <n v="2.6"/>
    <n v="22.2"/>
    <n v="1.8"/>
    <n v="2.6"/>
    <n v="8"/>
    <n v="24.5"/>
    <n v="27.9"/>
    <n v="4.7"/>
    <n v="11.9"/>
    <n v="16.899999999999999"/>
    <n v="0"/>
    <n v="119.5"/>
    <n v="0.2"/>
    <n v="23.8"/>
    <n v="47.7"/>
    <n v="-39.4"/>
    <n v="0.9"/>
    <n v="8"/>
    <n v="2347.3000000000002"/>
    <n v="-1633"/>
  </r>
  <r>
    <x v="12"/>
    <s v="HUN: Hungary"/>
    <n v="16.600000000000001"/>
    <n v="0.7"/>
    <n v="1.2"/>
    <n v="1.5"/>
    <n v="25.8"/>
    <n v="2"/>
    <n v="3.3"/>
    <n v="20.9"/>
    <n v="5.3"/>
    <n v="41.3"/>
    <n v="39.1"/>
    <n v="24.4"/>
    <n v="613.4"/>
    <n v="713.9"/>
    <n v="180.6"/>
    <n v="354.3"/>
    <n v="438"/>
    <n v="846.8"/>
    <n v="21.2"/>
    <n v="137.5"/>
    <n v="40.6"/>
    <n v="331"/>
    <n v="42.4"/>
    <n v="18.100000000000001"/>
    <n v="3.8"/>
    <n v="1.7"/>
    <n v="3"/>
    <n v="2.4"/>
    <n v="4.5"/>
    <n v="9"/>
    <n v="14.8"/>
    <n v="8.9"/>
    <n v="3.3"/>
    <n v="6.4"/>
    <n v="7.8"/>
    <n v="0"/>
    <n v="59.9"/>
    <n v="0.1"/>
    <n v="13.9"/>
    <n v="65.900000000000006"/>
    <n v="-9.1999999999999993"/>
    <n v="1"/>
    <n v="2.6"/>
    <n v="1955.3"/>
    <n v="-3188.9"/>
  </r>
  <r>
    <x v="12"/>
    <s v="IRL: Ireland"/>
    <n v="3.5"/>
    <n v="0.2"/>
    <n v="5.6"/>
    <n v="0.1"/>
    <n v="23.1"/>
    <n v="0.3"/>
    <n v="1.1000000000000001"/>
    <n v="6.6"/>
    <n v="0.7"/>
    <n v="54.7"/>
    <n v="7"/>
    <n v="11.3"/>
    <n v="104.5"/>
    <n v="207.5"/>
    <n v="209.1"/>
    <n v="125.5"/>
    <n v="158.9"/>
    <n v="29.1"/>
    <n v="2.5"/>
    <n v="342.4"/>
    <n v="16.899999999999999"/>
    <n v="253.5"/>
    <n v="8.6"/>
    <n v="3.5"/>
    <n v="0.4"/>
    <n v="3.5"/>
    <n v="1.1000000000000001"/>
    <n v="16.8"/>
    <n v="2.5"/>
    <n v="0.6"/>
    <n v="9.1"/>
    <n v="2.1"/>
    <n v="0.6"/>
    <n v="3.4"/>
    <n v="0.9"/>
    <n v="0"/>
    <n v="20.5"/>
    <n v="0"/>
    <n v="15.7"/>
    <n v="37.799999999999997"/>
    <n v="3.1"/>
    <n v="2.6"/>
    <n v="0"/>
    <n v="971.9"/>
    <n v="-1131.9000000000001"/>
  </r>
  <r>
    <x v="12"/>
    <s v="ITA: Italy"/>
    <n v="67.3"/>
    <n v="81.2"/>
    <n v="3.1"/>
    <n v="3.8"/>
    <n v="286.39999999999998"/>
    <n v="105.7"/>
    <n v="50.6"/>
    <n v="249.2"/>
    <n v="70.099999999999994"/>
    <n v="373.7"/>
    <n v="345.8"/>
    <n v="397"/>
    <n v="12464"/>
    <n v="14187.2"/>
    <n v="568.1"/>
    <n v="5034.2"/>
    <n v="11428.4"/>
    <n v="2354.9"/>
    <n v="1243.8"/>
    <n v="3035"/>
    <n v="1427.5"/>
    <n v="6877.8"/>
    <n v="647.6"/>
    <n v="366.4"/>
    <n v="51.5"/>
    <n v="15.3"/>
    <n v="43.4"/>
    <n v="31.3"/>
    <n v="26.6"/>
    <n v="60.9"/>
    <n v="224"/>
    <n v="83.9"/>
    <n v="25.7"/>
    <n v="123.5"/>
    <n v="92.9"/>
    <n v="0"/>
    <n v="1397.5"/>
    <n v="1.2"/>
    <n v="613.70000000000005"/>
    <n v="480.6"/>
    <n v="40.4"/>
    <n v="7.6"/>
    <n v="5.5"/>
    <n v="21345.1"/>
    <n v="-28607.3"/>
  </r>
  <r>
    <x v="12"/>
    <s v="LVA: Latvia"/>
    <n v="2.2000000000000002"/>
    <n v="0.6"/>
    <n v="0.4"/>
    <n v="0.6"/>
    <n v="1.5"/>
    <n v="0.1"/>
    <n v="2.1"/>
    <n v="2"/>
    <n v="0"/>
    <n v="1"/>
    <n v="1.4"/>
    <n v="4.4000000000000004"/>
    <n v="27.7"/>
    <n v="95"/>
    <n v="10.1"/>
    <n v="21.2"/>
    <n v="19.600000000000001"/>
    <n v="10.199999999999999"/>
    <n v="3.8"/>
    <n v="18.5"/>
    <n v="9.5"/>
    <n v="151.1"/>
    <n v="5.6"/>
    <n v="4.5"/>
    <n v="0.1"/>
    <n v="0"/>
    <n v="0.4"/>
    <n v="0.1"/>
    <n v="0.1"/>
    <n v="0.9"/>
    <n v="1.3"/>
    <n v="1"/>
    <n v="0.3"/>
    <n v="0.4"/>
    <n v="0.4"/>
    <n v="0"/>
    <n v="7.7"/>
    <n v="0.2"/>
    <n v="1.2"/>
    <n v="6.2"/>
    <n v="0.4"/>
    <n v="0.3"/>
    <n v="0.1"/>
    <n v="126.3"/>
    <n v="-365.1"/>
  </r>
  <r>
    <x v="12"/>
    <s v="LTU: Lithuania"/>
    <n v="3.3"/>
    <n v="0.2"/>
    <n v="0.2"/>
    <n v="0.3"/>
    <n v="1.7"/>
    <n v="0.4"/>
    <n v="1.1000000000000001"/>
    <n v="0.8"/>
    <n v="2.8"/>
    <n v="4"/>
    <n v="3.6"/>
    <n v="2.4"/>
    <n v="6.4"/>
    <n v="94.5"/>
    <n v="2.7"/>
    <n v="15"/>
    <n v="19.8"/>
    <n v="8.4"/>
    <n v="3.7"/>
    <n v="40.200000000000003"/>
    <n v="6.4"/>
    <n v="69.400000000000006"/>
    <n v="5.2"/>
    <n v="4.0999999999999996"/>
    <n v="0.1"/>
    <n v="0.1"/>
    <n v="0.1"/>
    <n v="0.1"/>
    <n v="0.1"/>
    <n v="1.1000000000000001"/>
    <n v="1.8"/>
    <n v="1.3"/>
    <n v="0.4"/>
    <n v="0.5"/>
    <n v="0.5"/>
    <n v="0"/>
    <n v="13.6"/>
    <n v="0"/>
    <n v="1"/>
    <n v="9.1999999999999993"/>
    <n v="1.6"/>
    <n v="0.4"/>
    <n v="0.6"/>
    <n v="38.5"/>
    <n v="-293"/>
  </r>
  <r>
    <x v="12"/>
    <s v="LUX: Luxembourg"/>
    <n v="0.2"/>
    <n v="0.1"/>
    <n v="0.1"/>
    <n v="0.1"/>
    <n v="0.5"/>
    <n v="0.2"/>
    <n v="0.1"/>
    <n v="0.4"/>
    <n v="0.5"/>
    <n v="0.8"/>
    <n v="2.9"/>
    <n v="2.5"/>
    <n v="287.3"/>
    <n v="62"/>
    <n v="4.4000000000000004"/>
    <n v="8.8000000000000007"/>
    <n v="72.3"/>
    <n v="12.9"/>
    <n v="0.7"/>
    <n v="2"/>
    <n v="3"/>
    <n v="48.9"/>
    <n v="5"/>
    <n v="1"/>
    <n v="0.1"/>
    <n v="0.2"/>
    <n v="0.7"/>
    <n v="2.9"/>
    <n v="0.9"/>
    <n v="1.9"/>
    <n v="6.1"/>
    <n v="0.4"/>
    <n v="0.1"/>
    <n v="0.2"/>
    <n v="0.2"/>
    <n v="0"/>
    <n v="4.2"/>
    <n v="0"/>
    <n v="1.1000000000000001"/>
    <n v="3.6"/>
    <n v="-1.6"/>
    <n v="0.4"/>
    <n v="0"/>
    <n v="2445.8000000000002"/>
    <n v="-85.8"/>
  </r>
  <r>
    <x v="12"/>
    <s v="NLD: Netherlands"/>
    <n v="8.8000000000000007"/>
    <n v="11.4"/>
    <n v="1"/>
    <n v="0"/>
    <n v="36.4"/>
    <n v="1.8"/>
    <n v="4.0999999999999996"/>
    <n v="27.5"/>
    <n v="9.5"/>
    <n v="82.8"/>
    <n v="19.100000000000001"/>
    <n v="19.3"/>
    <n v="517.1"/>
    <n v="1408.5"/>
    <n v="296.2"/>
    <n v="230.4"/>
    <n v="818.4"/>
    <n v="189.8"/>
    <n v="197.4"/>
    <n v="195.4"/>
    <n v="66.3"/>
    <n v="1162.7"/>
    <n v="68.400000000000006"/>
    <n v="27"/>
    <n v="2.7"/>
    <n v="1.7"/>
    <n v="4.4000000000000004"/>
    <n v="5.4"/>
    <n v="4.5999999999999996"/>
    <n v="27.4"/>
    <n v="34.700000000000003"/>
    <n v="22.9"/>
    <n v="6.2"/>
    <n v="9.6999999999999993"/>
    <n v="6.7"/>
    <n v="0"/>
    <n v="150.6"/>
    <n v="0"/>
    <n v="76.599999999999994"/>
    <n v="211.5"/>
    <n v="47.7"/>
    <n v="5.5"/>
    <n v="1.1000000000000001"/>
    <n v="6245.7"/>
    <n v="-4337"/>
  </r>
  <r>
    <x v="12"/>
    <s v="POL: Poland"/>
    <n v="57.6"/>
    <n v="16.600000000000001"/>
    <n v="39.5"/>
    <n v="9.8000000000000007"/>
    <n v="84.1"/>
    <n v="7.6"/>
    <n v="31.7"/>
    <n v="57"/>
    <n v="66.599999999999994"/>
    <n v="87.8"/>
    <n v="149.1"/>
    <n v="148"/>
    <n v="1601.9"/>
    <n v="4081.7"/>
    <n v="233.5"/>
    <n v="1367.3"/>
    <n v="1071.5"/>
    <n v="1185"/>
    <n v="237.7"/>
    <n v="956.8"/>
    <n v="246.4"/>
    <n v="2925"/>
    <n v="176.9"/>
    <n v="164.3"/>
    <n v="5.3"/>
    <n v="4.7"/>
    <n v="11.1"/>
    <n v="6.3"/>
    <n v="9.1"/>
    <n v="30.4"/>
    <n v="51.5"/>
    <n v="17.5"/>
    <n v="15.5"/>
    <n v="27.2"/>
    <n v="20.5"/>
    <n v="0"/>
    <n v="327.7"/>
    <n v="0.1"/>
    <n v="33.700000000000003"/>
    <n v="249.5"/>
    <n v="-1.1000000000000001"/>
    <n v="3.7"/>
    <n v="5.0999999999999996"/>
    <n v="5591"/>
    <n v="-9503.5"/>
  </r>
  <r>
    <x v="12"/>
    <s v="PRT: Portugal"/>
    <n v="6.5"/>
    <n v="3.1"/>
    <n v="7.2"/>
    <n v="0.8"/>
    <n v="20.6"/>
    <n v="6.3"/>
    <n v="5.2"/>
    <n v="19.100000000000001"/>
    <n v="6"/>
    <n v="17.2"/>
    <n v="26"/>
    <n v="42.9"/>
    <n v="537.1"/>
    <n v="977.4"/>
    <n v="33.4"/>
    <n v="338.5"/>
    <n v="277.2"/>
    <n v="413.5"/>
    <n v="42.1"/>
    <n v="184.5"/>
    <n v="104.8"/>
    <n v="617.4"/>
    <n v="52.3"/>
    <n v="13.7"/>
    <n v="2.4"/>
    <n v="0.9"/>
    <n v="3.1"/>
    <n v="0.8"/>
    <n v="1.1000000000000001"/>
    <n v="4.5"/>
    <n v="10"/>
    <n v="4.8"/>
    <n v="1.6"/>
    <n v="6.4"/>
    <n v="3.7"/>
    <n v="0"/>
    <n v="39.1"/>
    <n v="0"/>
    <n v="8.1"/>
    <n v="32.299999999999997"/>
    <n v="6"/>
    <n v="1.2"/>
    <n v="0.4"/>
    <n v="1794.6"/>
    <n v="-3141.2"/>
  </r>
  <r>
    <x v="12"/>
    <s v="SVK: Slovak Republic"/>
    <n v="6.1"/>
    <n v="0.7"/>
    <n v="1.5"/>
    <n v="1.4"/>
    <n v="4.5"/>
    <n v="0.9"/>
    <n v="2.2000000000000002"/>
    <n v="8.9"/>
    <n v="6.6"/>
    <n v="10.3"/>
    <n v="29.6"/>
    <n v="16.100000000000001"/>
    <n v="620.79999999999995"/>
    <n v="915.1"/>
    <n v="102.8"/>
    <n v="281.89999999999998"/>
    <n v="371.2"/>
    <n v="538"/>
    <n v="12.3"/>
    <n v="86"/>
    <n v="50"/>
    <n v="364.4"/>
    <n v="20"/>
    <n v="19.8"/>
    <n v="0.7"/>
    <n v="0.5"/>
    <n v="1.4"/>
    <n v="1.5"/>
    <n v="0.8"/>
    <n v="3.2"/>
    <n v="12.1"/>
    <n v="3.7"/>
    <n v="1.7"/>
    <n v="2"/>
    <n v="2.5"/>
    <n v="0"/>
    <n v="40.5"/>
    <n v="0.1"/>
    <n v="9.6999999999999993"/>
    <n v="29.8"/>
    <n v="-17.2"/>
    <n v="2.2000000000000002"/>
    <n v="1.4"/>
    <n v="3773.3"/>
    <n v="-2943.2"/>
  </r>
  <r>
    <x v="12"/>
    <s v="SVN: Slovenia"/>
    <n v="3.9"/>
    <n v="0.9"/>
    <n v="9.6"/>
    <n v="1"/>
    <n v="5.4"/>
    <n v="1"/>
    <n v="4.0999999999999996"/>
    <n v="13.7"/>
    <n v="0"/>
    <n v="17.5"/>
    <n v="16.3"/>
    <n v="14.9"/>
    <n v="650.1"/>
    <n v="605.20000000000005"/>
    <n v="23.6"/>
    <n v="341.4"/>
    <n v="205.3"/>
    <n v="173"/>
    <n v="8.5"/>
    <n v="78.099999999999994"/>
    <n v="32.4"/>
    <n v="259.5"/>
    <n v="22.7"/>
    <n v="12.6"/>
    <n v="1.5"/>
    <n v="0.5"/>
    <n v="2.5"/>
    <n v="1"/>
    <n v="1.1000000000000001"/>
    <n v="1.9"/>
    <n v="8.3000000000000007"/>
    <n v="4.5999999999999996"/>
    <n v="1.8"/>
    <n v="3.2"/>
    <n v="2.6"/>
    <n v="0"/>
    <n v="31"/>
    <n v="0"/>
    <n v="5"/>
    <n v="16.2"/>
    <n v="-5.8"/>
    <n v="1.3"/>
    <n v="1.3"/>
    <n v="1569"/>
    <n v="-1849.2"/>
  </r>
  <r>
    <x v="12"/>
    <s v="ESP: Spain"/>
    <n v="65.599999999999994"/>
    <n v="5.3"/>
    <n v="69.2"/>
    <n v="3.9"/>
    <n v="323.10000000000002"/>
    <n v="28.7"/>
    <n v="27.6"/>
    <n v="206.6"/>
    <n v="58.1"/>
    <n v="353.2"/>
    <n v="169.7"/>
    <n v="263.2"/>
    <n v="9874.1"/>
    <n v="7795.9"/>
    <n v="306.2"/>
    <n v="3135.3"/>
    <n v="3531.5"/>
    <n v="3660.8"/>
    <n v="1112.2"/>
    <n v="1340.7"/>
    <n v="742.1"/>
    <n v="7007.3"/>
    <n v="521.4"/>
    <n v="188.1"/>
    <n v="72.099999999999994"/>
    <n v="26"/>
    <n v="52.8"/>
    <n v="40.700000000000003"/>
    <n v="37.200000000000003"/>
    <n v="40"/>
    <n v="217.1"/>
    <n v="74.400000000000006"/>
    <n v="26.5"/>
    <n v="75.2"/>
    <n v="74.400000000000006"/>
    <n v="0"/>
    <n v="440.6"/>
    <n v="0.6"/>
    <n v="148.30000000000001"/>
    <n v="354"/>
    <n v="-16"/>
    <n v="6.3"/>
    <n v="17.8"/>
    <n v="14075.2"/>
    <n v="-11867.3"/>
  </r>
  <r>
    <x v="12"/>
    <s v="SWE: Sweden"/>
    <n v="15.6"/>
    <n v="1.4"/>
    <n v="34.700000000000003"/>
    <n v="1.4"/>
    <n v="33.1"/>
    <n v="2.4"/>
    <n v="19.100000000000001"/>
    <n v="86.8"/>
    <n v="17.3"/>
    <n v="53.5"/>
    <n v="38.700000000000003"/>
    <n v="58"/>
    <n v="2123.4"/>
    <n v="2109.4"/>
    <n v="139"/>
    <n v="639.20000000000005"/>
    <n v="1663.8"/>
    <n v="852.7"/>
    <n v="137.4"/>
    <n v="245.2"/>
    <n v="141.4"/>
    <n v="1303.8"/>
    <n v="92.7"/>
    <n v="90.3"/>
    <n v="12.9"/>
    <n v="10.9"/>
    <n v="18.399999999999999"/>
    <n v="35.1"/>
    <n v="14.4"/>
    <n v="105.4"/>
    <n v="101.9"/>
    <n v="39.700000000000003"/>
    <n v="23.6"/>
    <n v="37.6"/>
    <n v="19.399999999999999"/>
    <n v="0"/>
    <n v="218.3"/>
    <n v="0"/>
    <n v="108.6"/>
    <n v="336.3"/>
    <n v="6.2"/>
    <n v="4"/>
    <n v="4.9000000000000004"/>
    <n v="9186"/>
    <n v="-5083.8"/>
  </r>
  <r>
    <x v="12"/>
    <s v="CHE: Switzerland"/>
    <n v="5.9"/>
    <n v="1.8"/>
    <n v="2.2999999999999998"/>
    <n v="0.2"/>
    <n v="21.4"/>
    <n v="1.6"/>
    <n v="6.4"/>
    <n v="27.4"/>
    <n v="14"/>
    <n v="71"/>
    <n v="19.5"/>
    <n v="24.6"/>
    <n v="525.29999999999995"/>
    <n v="1284"/>
    <n v="649.29999999999995"/>
    <n v="1219.7"/>
    <n v="1240.5999999999999"/>
    <n v="20.6"/>
    <n v="130.4"/>
    <n v="198.2"/>
    <n v="120"/>
    <n v="1006.6"/>
    <n v="99"/>
    <n v="33.299999999999997"/>
    <n v="3.2"/>
    <n v="2.2000000000000002"/>
    <n v="8.8000000000000007"/>
    <n v="5.5"/>
    <n v="16"/>
    <n v="11.3"/>
    <n v="38.5"/>
    <n v="26.4"/>
    <n v="2.7"/>
    <n v="18.899999999999999"/>
    <n v="11.8"/>
    <n v="0"/>
    <n v="74.099999999999994"/>
    <n v="0"/>
    <n v="14.1"/>
    <n v="66.7"/>
    <n v="6.5"/>
    <n v="7"/>
    <n v="0.5"/>
    <n v="3734"/>
    <n v="-5808.6"/>
  </r>
  <r>
    <x v="12"/>
    <s v="BGR: Bulgaria"/>
    <n v="6.6"/>
    <n v="0.6"/>
    <n v="9"/>
    <n v="0.6"/>
    <n v="11"/>
    <n v="2.8"/>
    <n v="1.4"/>
    <n v="11.1"/>
    <n v="4.5"/>
    <n v="11.1"/>
    <n v="14.6"/>
    <n v="22.6"/>
    <n v="840.6"/>
    <n v="446.5"/>
    <n v="15.7"/>
    <n v="271.7"/>
    <n v="191.4"/>
    <n v="45.6"/>
    <n v="20.2"/>
    <n v="116"/>
    <n v="22.7"/>
    <n v="526.9"/>
    <n v="20.100000000000001"/>
    <n v="11.6"/>
    <n v="1"/>
    <n v="0.3"/>
    <n v="2.2999999999999998"/>
    <n v="0.6"/>
    <n v="0.4"/>
    <n v="2.2999999999999998"/>
    <n v="5.4"/>
    <n v="1.8"/>
    <n v="0.8"/>
    <n v="2"/>
    <n v="7.7"/>
    <n v="0"/>
    <n v="26.7"/>
    <n v="0.2"/>
    <n v="2.9"/>
    <n v="20.6"/>
    <n v="-19.600000000000001"/>
    <n v="0.4"/>
    <n v="1.3"/>
    <n v="3184.2"/>
    <n v="-1650.8"/>
  </r>
  <r>
    <x v="12"/>
    <s v="CYP: Cyprus"/>
    <n v="0.4"/>
    <n v="0.1"/>
    <n v="0.2"/>
    <n v="0.1"/>
    <n v="0.5"/>
    <n v="0"/>
    <n v="0.1"/>
    <n v="0.5"/>
    <n v="0"/>
    <n v="0.3"/>
    <n v="0.5"/>
    <n v="1.6"/>
    <n v="2"/>
    <n v="26.5"/>
    <n v="1"/>
    <n v="3.9"/>
    <n v="5.2"/>
    <n v="0.5"/>
    <n v="0"/>
    <n v="3.8"/>
    <n v="2.2999999999999998"/>
    <n v="54.6"/>
    <n v="2"/>
    <n v="1.9"/>
    <n v="0.1"/>
    <n v="0.1"/>
    <n v="0.1"/>
    <n v="0.1"/>
    <n v="0.5"/>
    <n v="0.1"/>
    <n v="0.4"/>
    <n v="0.1"/>
    <n v="0.1"/>
    <n v="0.2"/>
    <n v="0.2"/>
    <n v="0"/>
    <n v="4.3"/>
    <n v="0"/>
    <n v="0.2"/>
    <n v="2.2999999999999998"/>
    <n v="1"/>
    <n v="0.7"/>
    <n v="0"/>
    <n v="38.9"/>
    <n v="-110.9"/>
  </r>
  <r>
    <x v="12"/>
    <s v="HRV: Croatia"/>
    <n v="2.7"/>
    <n v="11.3"/>
    <n v="0.6"/>
    <n v="3.2"/>
    <n v="5.5"/>
    <n v="0.5"/>
    <n v="2"/>
    <n v="6.4"/>
    <n v="0"/>
    <n v="3.5"/>
    <n v="4.0999999999999996"/>
    <n v="8.4"/>
    <n v="40"/>
    <n v="210.6"/>
    <n v="9.6999999999999993"/>
    <n v="82.2"/>
    <n v="68.099999999999994"/>
    <n v="5.0999999999999996"/>
    <n v="34.299999999999997"/>
    <n v="39.1"/>
    <n v="9.1"/>
    <n v="211.5"/>
    <n v="8.6999999999999993"/>
    <n v="4.2"/>
    <n v="1"/>
    <n v="0.3"/>
    <n v="1.4"/>
    <n v="0.6"/>
    <n v="0.8"/>
    <n v="20.2"/>
    <n v="5.6"/>
    <n v="3.2"/>
    <n v="0.9"/>
    <n v="0.9"/>
    <n v="3.9"/>
    <n v="0"/>
    <n v="29.7"/>
    <n v="0"/>
    <n v="1"/>
    <n v="8.4"/>
    <n v="-0.3"/>
    <n v="0.2"/>
    <n v="32.9"/>
    <n v="159.69999999999999"/>
    <n v="-742"/>
  </r>
  <r>
    <x v="12"/>
    <s v="MLT: Malta"/>
    <n v="0.2"/>
    <n v="0.2"/>
    <n v="0.1"/>
    <n v="0.2"/>
    <n v="0.2"/>
    <n v="0"/>
    <n v="0.1"/>
    <n v="1"/>
    <n v="0"/>
    <n v="0.2"/>
    <n v="0.7"/>
    <n v="0.9"/>
    <n v="0"/>
    <n v="18.5"/>
    <n v="18.3"/>
    <n v="4.4000000000000004"/>
    <n v="1.8"/>
    <n v="1"/>
    <n v="0.5"/>
    <n v="11.1"/>
    <n v="2.7"/>
    <n v="26.9"/>
    <n v="0.9"/>
    <n v="0.7"/>
    <n v="0.1"/>
    <n v="0"/>
    <n v="0.2"/>
    <n v="0.1"/>
    <n v="0.4"/>
    <n v="0"/>
    <n v="0.7"/>
    <n v="0.2"/>
    <n v="0.1"/>
    <n v="0.1"/>
    <n v="0.6"/>
    <n v="0"/>
    <n v="1.2"/>
    <n v="0"/>
    <n v="0.1"/>
    <n v="1.9"/>
    <n v="0.2"/>
    <n v="0.1"/>
    <n v="0"/>
    <n v="0.4"/>
    <n v="-96.5"/>
  </r>
  <r>
    <x v="12"/>
    <s v="ROU: Romania"/>
    <n v="11.6"/>
    <n v="21.8"/>
    <n v="1.3"/>
    <n v="9.8000000000000007"/>
    <n v="16.5"/>
    <n v="2.1"/>
    <n v="7.1"/>
    <n v="15.7"/>
    <n v="5"/>
    <n v="11.6"/>
    <n v="33"/>
    <n v="36.5"/>
    <n v="1015.5"/>
    <n v="961.2"/>
    <n v="75.599999999999994"/>
    <n v="613.1"/>
    <n v="439.4"/>
    <n v="590.6"/>
    <n v="122.5"/>
    <n v="229"/>
    <n v="96.4"/>
    <n v="1274.8"/>
    <n v="59.8"/>
    <n v="26.9"/>
    <n v="0.3"/>
    <n v="0.6"/>
    <n v="4.5999999999999996"/>
    <n v="0.8"/>
    <n v="0.6"/>
    <n v="4.8"/>
    <n v="11.8"/>
    <n v="2.1"/>
    <n v="1.5"/>
    <n v="4.7"/>
    <n v="10.4"/>
    <n v="0"/>
    <n v="33.1"/>
    <n v="0"/>
    <n v="2.8"/>
    <n v="31.3"/>
    <n v="-3.5"/>
    <n v="0.7"/>
    <n v="0"/>
    <n v="1659.6"/>
    <n v="-2320"/>
  </r>
  <r>
    <x v="13"/>
    <s v="AUT: Austria"/>
    <n v="78.2"/>
    <n v="11.6"/>
    <n v="20"/>
    <n v="0.9"/>
    <n v="339.7"/>
    <n v="20.399999999999999"/>
    <n v="207.3"/>
    <n v="62.1"/>
    <n v="22.6"/>
    <n v="143.1"/>
    <n v="96.4"/>
    <n v="101.8"/>
    <n v="647.29999999999995"/>
    <n v="1712.1"/>
    <n v="137.19999999999999"/>
    <n v="340.7"/>
    <n v="1674.7"/>
    <n v="677.7"/>
    <n v="82.5"/>
    <n v="565.4"/>
    <n v="303.8"/>
    <n v="2236.4"/>
    <n v="336.6"/>
    <n v="132.30000000000001"/>
    <n v="65.099999999999994"/>
    <n v="19.600000000000001"/>
    <n v="17.5"/>
    <n v="42.1"/>
    <n v="37.4"/>
    <n v="146.6"/>
    <n v="246"/>
    <n v="126.2"/>
    <n v="35.4"/>
    <n v="61.4"/>
    <n v="40.700000000000003"/>
    <n v="0"/>
    <n v="1055.2"/>
    <n v="0"/>
    <n v="80.8"/>
    <n v="1627"/>
    <n v="210.2"/>
    <n v="7.4"/>
    <n v="24.3"/>
    <n v="6891.2"/>
    <n v="-4551.1000000000004"/>
  </r>
  <r>
    <x v="13"/>
    <s v="BEL: Belgium"/>
    <n v="25.1"/>
    <n v="3.2"/>
    <n v="7.1"/>
    <n v="0.4"/>
    <n v="265.89999999999998"/>
    <n v="27.4"/>
    <n v="72.3"/>
    <n v="49.1"/>
    <n v="142.9"/>
    <n v="243.4"/>
    <n v="71.7"/>
    <n v="90.7"/>
    <n v="715.3"/>
    <n v="1338"/>
    <n v="80.099999999999994"/>
    <n v="116.5"/>
    <n v="556.20000000000005"/>
    <n v="383.7"/>
    <n v="61.4"/>
    <n v="329.1"/>
    <n v="214"/>
    <n v="2713.1"/>
    <n v="341.3"/>
    <n v="240.5"/>
    <n v="40.6"/>
    <n v="9.9"/>
    <n v="19.7"/>
    <n v="38.299999999999997"/>
    <n v="24.7"/>
    <n v="134.1"/>
    <n v="313.10000000000002"/>
    <n v="120.9"/>
    <n v="35.700000000000003"/>
    <n v="109.3"/>
    <n v="47.8"/>
    <n v="0"/>
    <n v="663.9"/>
    <n v="0.1"/>
    <n v="65.400000000000006"/>
    <n v="3114.7"/>
    <n v="271.8"/>
    <n v="5.5"/>
    <n v="6.1"/>
    <n v="3900.7"/>
    <n v="-4057.1"/>
  </r>
  <r>
    <x v="13"/>
    <s v="CZE: Czechia"/>
    <n v="38.799999999999997"/>
    <n v="28.2"/>
    <n v="15.9"/>
    <n v="2.9"/>
    <n v="206.4"/>
    <n v="16.5"/>
    <n v="105.4"/>
    <n v="59.7"/>
    <n v="15.1"/>
    <n v="97.6"/>
    <n v="172.9"/>
    <n v="94.5"/>
    <n v="321.3"/>
    <n v="3109.6"/>
    <n v="504"/>
    <n v="549.1"/>
    <n v="2231.1999999999998"/>
    <n v="1284.3"/>
    <n v="92.2"/>
    <n v="385.9"/>
    <n v="61.8"/>
    <n v="548.5"/>
    <n v="280"/>
    <n v="69.3"/>
    <n v="28.5"/>
    <n v="1.8"/>
    <n v="2.5"/>
    <n v="3.3"/>
    <n v="2.8"/>
    <n v="124.8"/>
    <n v="130"/>
    <n v="38.9"/>
    <n v="6.3"/>
    <n v="22.6"/>
    <n v="18.3"/>
    <n v="0"/>
    <n v="434"/>
    <n v="0.1"/>
    <n v="49.9"/>
    <n v="863.4"/>
    <n v="131.80000000000001"/>
    <n v="2.2999999999999998"/>
    <n v="8.1999999999999993"/>
    <n v="6502"/>
    <n v="-4437.3"/>
  </r>
  <r>
    <x v="13"/>
    <s v="DNK: Denmark"/>
    <n v="101.3"/>
    <n v="21"/>
    <n v="2.9"/>
    <n v="2.7"/>
    <n v="181.8"/>
    <n v="10.199999999999999"/>
    <n v="30.7"/>
    <n v="18.5"/>
    <n v="12.8"/>
    <n v="63.4"/>
    <n v="49.5"/>
    <n v="41.8"/>
    <n v="49.1"/>
    <n v="825.2"/>
    <n v="77.400000000000006"/>
    <n v="109.7"/>
    <n v="1256.5999999999999"/>
    <n v="55.5"/>
    <n v="22.4"/>
    <n v="203.6"/>
    <n v="107.4"/>
    <n v="1549.3"/>
    <n v="121.4"/>
    <n v="129.5"/>
    <n v="23.5"/>
    <n v="5.7"/>
    <n v="14.4"/>
    <n v="18.399999999999999"/>
    <n v="15.5"/>
    <n v="104.9"/>
    <n v="161.80000000000001"/>
    <n v="93.3"/>
    <n v="43.4"/>
    <n v="31.2"/>
    <n v="31.5"/>
    <n v="0"/>
    <n v="465.8"/>
    <n v="0"/>
    <n v="38.1"/>
    <n v="342.7"/>
    <n v="31.2"/>
    <n v="3.4"/>
    <n v="2.1"/>
    <n v="2277.5"/>
    <n v="-1992"/>
  </r>
  <r>
    <x v="13"/>
    <s v="EST: Estonia"/>
    <n v="16.8"/>
    <n v="6.4"/>
    <n v="3.1"/>
    <n v="0.1"/>
    <n v="20.8"/>
    <n v="3.2"/>
    <n v="41.4"/>
    <n v="4.4000000000000004"/>
    <n v="0.1"/>
    <n v="6.1"/>
    <n v="8.1999999999999993"/>
    <n v="7.6"/>
    <n v="5.8"/>
    <n v="248.4"/>
    <n v="60.8"/>
    <n v="33.9"/>
    <n v="44.5"/>
    <n v="25.7"/>
    <n v="5.2"/>
    <n v="48.7"/>
    <n v="16.5"/>
    <n v="171.3"/>
    <n v="24.2"/>
    <n v="28.8"/>
    <n v="3.7"/>
    <n v="0.1"/>
    <n v="0.6"/>
    <n v="0.4"/>
    <n v="0.6"/>
    <n v="9.3000000000000007"/>
    <n v="11.9"/>
    <n v="11.3"/>
    <n v="3.4"/>
    <n v="2.4"/>
    <n v="3"/>
    <n v="0"/>
    <n v="34.4"/>
    <n v="0"/>
    <n v="2.4"/>
    <n v="127.8"/>
    <n v="3.3"/>
    <n v="0.4"/>
    <n v="0.9"/>
    <n v="692.2"/>
    <n v="-424.5"/>
  </r>
  <r>
    <x v="13"/>
    <s v="FIN: Finland"/>
    <n v="46.2"/>
    <n v="0.8"/>
    <n v="21.8"/>
    <n v="2.1"/>
    <n v="127.2"/>
    <n v="5.8"/>
    <n v="100.5"/>
    <n v="102.1"/>
    <n v="40.799999999999997"/>
    <n v="73.5"/>
    <n v="54.6"/>
    <n v="47"/>
    <n v="311.60000000000002"/>
    <n v="982.4"/>
    <n v="229"/>
    <n v="195.7"/>
    <n v="1333.3"/>
    <n v="68.400000000000006"/>
    <n v="118.7"/>
    <n v="237"/>
    <n v="100.1"/>
    <n v="1485.2"/>
    <n v="151"/>
    <n v="77.900000000000006"/>
    <n v="27.7"/>
    <n v="9.9"/>
    <n v="8.1999999999999993"/>
    <n v="26.4"/>
    <n v="13.4"/>
    <n v="72.400000000000006"/>
    <n v="114.4"/>
    <n v="153.6"/>
    <n v="35.6"/>
    <n v="29.3"/>
    <n v="37.799999999999997"/>
    <n v="0"/>
    <n v="426.3"/>
    <n v="0"/>
    <n v="25.3"/>
    <n v="572.1"/>
    <n v="43.8"/>
    <n v="1.8"/>
    <n v="1"/>
    <n v="1681.8"/>
    <n v="-1751.5"/>
  </r>
  <r>
    <x v="13"/>
    <s v="FRA: France"/>
    <n v="443.2"/>
    <n v="0"/>
    <n v="72.599999999999994"/>
    <n v="0.3"/>
    <n v="1179.4000000000001"/>
    <n v="75.8"/>
    <n v="214.3"/>
    <n v="149"/>
    <n v="203.4"/>
    <n v="601.5"/>
    <n v="424.8"/>
    <n v="353.1"/>
    <n v="1365.8"/>
    <n v="6922.7"/>
    <n v="425"/>
    <n v="871.9"/>
    <n v="3437.9"/>
    <n v="3219.8"/>
    <n v="2242.3000000000002"/>
    <n v="3298.2"/>
    <n v="1062.4000000000001"/>
    <n v="13488.2"/>
    <n v="1768.6"/>
    <n v="640.29999999999995"/>
    <n v="201.4"/>
    <n v="74.599999999999994"/>
    <n v="76.5"/>
    <n v="128.19999999999999"/>
    <n v="95.3"/>
    <n v="503.6"/>
    <n v="1970.7"/>
    <n v="719.9"/>
    <n v="176.1"/>
    <n v="172.9"/>
    <n v="253.2"/>
    <n v="0"/>
    <n v="3584.9"/>
    <n v="0"/>
    <n v="74.099999999999994"/>
    <n v="5282.8"/>
    <n v="2404.8000000000002"/>
    <n v="18.100000000000001"/>
    <n v="0"/>
    <n v="9112.4"/>
    <n v="-13702.2"/>
  </r>
  <r>
    <x v="13"/>
    <s v="DEU: Germany"/>
    <n v="399.4"/>
    <n v="97.7"/>
    <n v="131.30000000000001"/>
    <n v="9.9"/>
    <n v="1605.5"/>
    <n v="187.8"/>
    <n v="850.7"/>
    <n v="464"/>
    <n v="402.1"/>
    <n v="1578.4"/>
    <n v="1509.8"/>
    <n v="871.6"/>
    <n v="4913.1000000000004"/>
    <n v="16749.2"/>
    <n v="1538.9"/>
    <n v="3767.8"/>
    <n v="18562.5"/>
    <n v="12730.2"/>
    <n v="1926.3"/>
    <n v="3882.3"/>
    <n v="2002.6"/>
    <n v="13677.7"/>
    <n v="1901.7"/>
    <n v="1544.5"/>
    <n v="248.9"/>
    <n v="117.1"/>
    <n v="163.19999999999999"/>
    <n v="279.39999999999998"/>
    <n v="264.60000000000002"/>
    <n v="1044.9000000000001"/>
    <n v="1599.3"/>
    <n v="1472.8"/>
    <n v="331.4"/>
    <n v="398.6"/>
    <n v="394.5"/>
    <n v="0"/>
    <n v="8554"/>
    <n v="0.5"/>
    <n v="527.79999999999995"/>
    <n v="19281.8"/>
    <n v="-880.2"/>
    <n v="48.5"/>
    <n v="34.1"/>
    <n v="37096.9"/>
    <n v="-23231"/>
  </r>
  <r>
    <x v="13"/>
    <s v="GRC: Greece"/>
    <n v="98.8"/>
    <n v="7.5"/>
    <n v="7.6"/>
    <n v="0.6"/>
    <n v="248.9"/>
    <n v="23"/>
    <n v="16.600000000000001"/>
    <n v="26.6"/>
    <n v="103.4"/>
    <n v="38"/>
    <n v="64.099999999999994"/>
    <n v="40.700000000000003"/>
    <n v="117.1"/>
    <n v="371.1"/>
    <n v="16.100000000000001"/>
    <n v="58.3"/>
    <n v="76"/>
    <n v="9.5"/>
    <n v="10.6"/>
    <n v="86.7"/>
    <n v="91.7"/>
    <n v="660.1"/>
    <n v="158.4"/>
    <n v="147.6"/>
    <n v="123.3"/>
    <n v="7.6"/>
    <n v="8.8000000000000007"/>
    <n v="7.3"/>
    <n v="1"/>
    <n v="1.7"/>
    <n v="36"/>
    <n v="119.2"/>
    <n v="16.5"/>
    <n v="20.399999999999999"/>
    <n v="35.200000000000003"/>
    <n v="0"/>
    <n v="471.3"/>
    <n v="0.3"/>
    <n v="18.899999999999999"/>
    <n v="219"/>
    <n v="-109.2"/>
    <n v="1.2"/>
    <n v="12.1"/>
    <n v="611.9"/>
    <n v="-721.8"/>
  </r>
  <r>
    <x v="13"/>
    <s v="HUN: Hungary"/>
    <n v="84.8"/>
    <n v="3"/>
    <n v="3.7"/>
    <n v="2"/>
    <n v="164.6"/>
    <n v="10.5"/>
    <n v="27"/>
    <n v="21.1"/>
    <n v="14.2"/>
    <n v="70.7"/>
    <n v="91.6"/>
    <n v="43.5"/>
    <n v="148.6"/>
    <n v="606.6"/>
    <n v="181.6"/>
    <n v="144.30000000000001"/>
    <n v="461.6"/>
    <n v="1036.9000000000001"/>
    <n v="17.5"/>
    <n v="126"/>
    <n v="67.900000000000006"/>
    <n v="559.9"/>
    <n v="126.5"/>
    <n v="69.099999999999994"/>
    <n v="24.9"/>
    <n v="5.5"/>
    <n v="6.1"/>
    <n v="6.8"/>
    <n v="6.5"/>
    <n v="54.9"/>
    <n v="73.8"/>
    <n v="58.4"/>
    <n v="14.3"/>
    <n v="15.9"/>
    <n v="24.2"/>
    <n v="0"/>
    <n v="202.4"/>
    <n v="0"/>
    <n v="11.4"/>
    <n v="603.6"/>
    <n v="-3.9"/>
    <n v="1.6"/>
    <n v="4.2"/>
    <n v="2289.6999999999998"/>
    <n v="-2916.5"/>
  </r>
  <r>
    <x v="13"/>
    <s v="IRL: Ireland"/>
    <n v="22.6"/>
    <n v="0.5"/>
    <n v="2.5"/>
    <n v="0.1"/>
    <n v="91.9"/>
    <n v="1.4"/>
    <n v="8.6999999999999993"/>
    <n v="2.9"/>
    <n v="2.9"/>
    <n v="126.8"/>
    <n v="12.7"/>
    <n v="14.1"/>
    <n v="12.3"/>
    <n v="93.8"/>
    <n v="109.3"/>
    <n v="24.3"/>
    <n v="83.9"/>
    <n v="19.3"/>
    <n v="1.6"/>
    <n v="126.1"/>
    <n v="17.8"/>
    <n v="265.2"/>
    <n v="26.2"/>
    <n v="20.5"/>
    <n v="4.4000000000000004"/>
    <n v="12.9"/>
    <n v="2.2999999999999998"/>
    <n v="69.2"/>
    <n v="10.4"/>
    <n v="5.4"/>
    <n v="45.7"/>
    <n v="14.8"/>
    <n v="3.3"/>
    <n v="7.6"/>
    <n v="2.2000000000000002"/>
    <n v="0"/>
    <n v="219.9"/>
    <n v="0"/>
    <n v="32.1"/>
    <n v="357.6"/>
    <n v="47.6"/>
    <n v="2.7"/>
    <n v="0.4"/>
    <n v="2603"/>
    <n v="-1433.3"/>
  </r>
  <r>
    <x v="13"/>
    <s v="ITA: Italy"/>
    <n v="344.4"/>
    <n v="221.7"/>
    <n v="12.3"/>
    <n v="4.5"/>
    <n v="1862.7"/>
    <n v="645.4"/>
    <n v="427.5"/>
    <n v="280.5"/>
    <n v="154.4"/>
    <n v="683.2"/>
    <n v="939.1"/>
    <n v="664.4"/>
    <n v="3278.2"/>
    <n v="12177.2"/>
    <n v="576.1"/>
    <n v="2105.1"/>
    <n v="11787.3"/>
    <n v="2938.2"/>
    <n v="1223.8"/>
    <n v="2844.5"/>
    <n v="1519.8"/>
    <n v="11319.8"/>
    <n v="1807.6"/>
    <n v="1009.7"/>
    <n v="356.8"/>
    <n v="57.7"/>
    <n v="92.7"/>
    <n v="145.80000000000001"/>
    <n v="86.8"/>
    <n v="184"/>
    <n v="1035.5999999999999"/>
    <n v="435.5"/>
    <n v="97.7"/>
    <n v="288.7"/>
    <n v="316.7"/>
    <n v="0"/>
    <n v="3936.3"/>
    <n v="0.2"/>
    <n v="185.8"/>
    <n v="8240.7000000000007"/>
    <n v="1001"/>
    <n v="11.9"/>
    <n v="19.2"/>
    <n v="21516.6"/>
    <n v="-8357.7000000000007"/>
  </r>
  <r>
    <x v="13"/>
    <s v="LVA: Latvia"/>
    <n v="13.8"/>
    <n v="1.4"/>
    <n v="0.1"/>
    <n v="0.6"/>
    <n v="16.899999999999999"/>
    <n v="0.4"/>
    <n v="26.9"/>
    <n v="1.5"/>
    <n v="0"/>
    <n v="0.3"/>
    <n v="4.0999999999999996"/>
    <n v="7.7"/>
    <n v="7.5"/>
    <n v="84"/>
    <n v="13.7"/>
    <n v="11.9"/>
    <n v="21.7"/>
    <n v="12.6"/>
    <n v="4.2"/>
    <n v="24.8"/>
    <n v="14.9"/>
    <n v="226.4"/>
    <n v="24.1"/>
    <n v="23.8"/>
    <n v="2.2999999999999998"/>
    <n v="0.2"/>
    <n v="0.4"/>
    <n v="0.2"/>
    <n v="0.3"/>
    <n v="7.3"/>
    <n v="8.5"/>
    <n v="9.6999999999999993"/>
    <n v="2.7"/>
    <n v="1.2"/>
    <n v="1.6"/>
    <n v="0"/>
    <n v="44.1"/>
    <n v="0"/>
    <n v="1"/>
    <n v="48.6"/>
    <n v="1.5"/>
    <n v="0.3"/>
    <n v="0.4"/>
    <n v="294.10000000000002"/>
    <n v="-308"/>
  </r>
  <r>
    <x v="13"/>
    <s v="LTU: Lithuania"/>
    <n v="25.4"/>
    <n v="0.8"/>
    <n v="1.6"/>
    <n v="0.4"/>
    <n v="31.8"/>
    <n v="2.7"/>
    <n v="18.2"/>
    <n v="2.9"/>
    <n v="8.1999999999999993"/>
    <n v="14.5"/>
    <n v="13.5"/>
    <n v="5.5"/>
    <n v="2.7"/>
    <n v="128.30000000000001"/>
    <n v="8"/>
    <n v="19.7"/>
    <n v="35.4"/>
    <n v="15.8"/>
    <n v="4.3"/>
    <n v="43.8"/>
    <n v="19.8"/>
    <n v="144.30000000000001"/>
    <n v="27.4"/>
    <n v="28.7"/>
    <n v="2"/>
    <n v="0.6"/>
    <n v="0.4"/>
    <n v="0.9"/>
    <n v="0.4"/>
    <n v="17.5"/>
    <n v="7"/>
    <n v="16.399999999999999"/>
    <n v="1.1000000000000001"/>
    <n v="2.2999999999999998"/>
    <n v="1.4"/>
    <n v="0"/>
    <n v="195.8"/>
    <n v="0"/>
    <n v="2"/>
    <n v="168.2"/>
    <n v="34.5"/>
    <n v="0.5"/>
    <n v="0.9"/>
    <n v="392.6"/>
    <n v="-531.20000000000005"/>
  </r>
  <r>
    <x v="13"/>
    <s v="LUX: Luxembourg"/>
    <n v="0.8"/>
    <n v="0.1"/>
    <n v="0.1"/>
    <n v="0"/>
    <n v="1.7"/>
    <n v="0.7"/>
    <n v="0.3"/>
    <n v="0.2"/>
    <n v="1"/>
    <n v="0.7"/>
    <n v="3.6"/>
    <n v="1.6"/>
    <n v="21.3"/>
    <n v="16.399999999999999"/>
    <n v="1.7"/>
    <n v="1.3"/>
    <n v="25"/>
    <n v="5.3"/>
    <n v="0.3"/>
    <n v="1.1000000000000001"/>
    <n v="2.1"/>
    <n v="12.4"/>
    <n v="11.2"/>
    <n v="2.6"/>
    <n v="0.7"/>
    <n v="0.5"/>
    <n v="1.4"/>
    <n v="6.2"/>
    <n v="1.1000000000000001"/>
    <n v="0.1"/>
    <n v="15.4"/>
    <n v="1.3"/>
    <n v="0.3"/>
    <n v="0.3"/>
    <n v="0.7"/>
    <n v="0"/>
    <n v="27.5"/>
    <n v="0"/>
    <n v="1.6"/>
    <n v="122.8"/>
    <n v="7.2"/>
    <n v="0.8"/>
    <n v="0"/>
    <n v="598.4"/>
    <n v="-129.80000000000001"/>
  </r>
  <r>
    <x v="13"/>
    <s v="NLD: Netherlands"/>
    <n v="147.1"/>
    <n v="11.8"/>
    <n v="8.8000000000000007"/>
    <n v="0"/>
    <n v="591.20000000000005"/>
    <n v="15.7"/>
    <n v="86"/>
    <n v="38.4"/>
    <n v="31.7"/>
    <n v="306.10000000000002"/>
    <n v="33.799999999999997"/>
    <n v="31"/>
    <n v="298.5"/>
    <n v="2349.6"/>
    <n v="254.5"/>
    <n v="41.2"/>
    <n v="2109.1999999999998"/>
    <n v="485.1"/>
    <n v="541.1"/>
    <n v="1032.8"/>
    <n v="139.30000000000001"/>
    <n v="4311.3"/>
    <n v="284.10000000000002"/>
    <n v="222"/>
    <n v="23.9"/>
    <n v="8.8000000000000007"/>
    <n v="19.399999999999999"/>
    <n v="58.5"/>
    <n v="22.4"/>
    <n v="445.9"/>
    <n v="508.9"/>
    <n v="450.3"/>
    <n v="84.3"/>
    <n v="40.5"/>
    <n v="33.9"/>
    <n v="0"/>
    <n v="939.1"/>
    <n v="0"/>
    <n v="153.30000000000001"/>
    <n v="2340.5"/>
    <n v="444.7"/>
    <n v="8.5"/>
    <n v="4.3"/>
    <n v="6200.8"/>
    <n v="-4404"/>
  </r>
  <r>
    <x v="13"/>
    <s v="POL: Poland"/>
    <n v="267.5"/>
    <n v="97.5"/>
    <n v="86.6"/>
    <n v="9.6999999999999993"/>
    <n v="626.4"/>
    <n v="39.5"/>
    <n v="248.5"/>
    <n v="89.6"/>
    <n v="140.5"/>
    <n v="189.3"/>
    <n v="380.1"/>
    <n v="227.7"/>
    <n v="472.8"/>
    <n v="3406.9"/>
    <n v="301.10000000000002"/>
    <n v="735.2"/>
    <n v="1116.4000000000001"/>
    <n v="1470.2"/>
    <n v="200.2"/>
    <n v="1150.7"/>
    <n v="358.2"/>
    <n v="4073.5"/>
    <n v="619.5"/>
    <n v="379"/>
    <n v="34.1"/>
    <n v="21.1"/>
    <n v="35.799999999999997"/>
    <n v="38.5"/>
    <n v="31.5"/>
    <n v="237.4"/>
    <n v="284.10000000000002"/>
    <n v="122.8"/>
    <n v="66.599999999999994"/>
    <n v="87.3"/>
    <n v="53.7"/>
    <n v="0"/>
    <n v="851"/>
    <n v="0.3"/>
    <n v="86.4"/>
    <n v="4002.3"/>
    <n v="181"/>
    <n v="5.3"/>
    <n v="10.1"/>
    <n v="9255"/>
    <n v="-6149.7"/>
  </r>
  <r>
    <x v="13"/>
    <s v="PRT: Portugal"/>
    <n v="57.9"/>
    <n v="7.6"/>
    <n v="17.899999999999999"/>
    <n v="0.7"/>
    <n v="222.4"/>
    <n v="67.900000000000006"/>
    <n v="32.9"/>
    <n v="28.7"/>
    <n v="11.4"/>
    <n v="40.299999999999997"/>
    <n v="60.5"/>
    <n v="52.2"/>
    <n v="120.7"/>
    <n v="1197.5999999999999"/>
    <n v="26.5"/>
    <n v="119.8"/>
    <n v="197.1"/>
    <n v="180"/>
    <n v="30.8"/>
    <n v="186.8"/>
    <n v="48.1"/>
    <n v="658.4"/>
    <n v="249.7"/>
    <n v="101.6"/>
    <n v="43.8"/>
    <n v="12.9"/>
    <n v="10.5"/>
    <n v="15.2"/>
    <n v="4.5"/>
    <n v="9.8000000000000007"/>
    <n v="106.5"/>
    <n v="22.9"/>
    <n v="11.4"/>
    <n v="53.2"/>
    <n v="29.5"/>
    <n v="0"/>
    <n v="303.10000000000002"/>
    <n v="0.2"/>
    <n v="25.8"/>
    <n v="564.5"/>
    <n v="56.5"/>
    <n v="1.4"/>
    <n v="2.2999999999999998"/>
    <n v="2808.3"/>
    <n v="-1440.8"/>
  </r>
  <r>
    <x v="13"/>
    <s v="SVK: Slovak Republic"/>
    <n v="47.7"/>
    <n v="4.0999999999999996"/>
    <n v="4.7"/>
    <n v="2.2999999999999998"/>
    <n v="59.3"/>
    <n v="6.7"/>
    <n v="33.200000000000003"/>
    <n v="19.100000000000001"/>
    <n v="21.9"/>
    <n v="30.2"/>
    <n v="125"/>
    <n v="42"/>
    <n v="260.5"/>
    <n v="1316.9"/>
    <n v="194.9"/>
    <n v="221"/>
    <n v="642.79999999999995"/>
    <n v="1087.9000000000001"/>
    <n v="16.600000000000001"/>
    <n v="206.2"/>
    <n v="126"/>
    <n v="931.2"/>
    <n v="126.6"/>
    <n v="72.3"/>
    <n v="9.5"/>
    <n v="0.8"/>
    <n v="1.6"/>
    <n v="14.4"/>
    <n v="2.6"/>
    <n v="47.2"/>
    <n v="112.1"/>
    <n v="47.5"/>
    <n v="14.4"/>
    <n v="9"/>
    <n v="4.4000000000000004"/>
    <n v="0"/>
    <n v="218.5"/>
    <n v="0.7"/>
    <n v="14.6"/>
    <n v="385.2"/>
    <n v="8.3000000000000007"/>
    <n v="2.8"/>
    <n v="2.5"/>
    <n v="3170.9"/>
    <n v="-2647.9"/>
  </r>
  <r>
    <x v="13"/>
    <s v="SVN: Slovenia"/>
    <n v="18.8"/>
    <n v="1.2"/>
    <n v="3.2"/>
    <n v="1"/>
    <n v="26"/>
    <n v="4.5999999999999996"/>
    <n v="29.8"/>
    <n v="12.6"/>
    <n v="0"/>
    <n v="34.4"/>
    <n v="38.1"/>
    <n v="19.399999999999999"/>
    <n v="145.6"/>
    <n v="426.9"/>
    <n v="19.2"/>
    <n v="121.3"/>
    <n v="168"/>
    <n v="169.9"/>
    <n v="5.6"/>
    <n v="73.3"/>
    <n v="49.3"/>
    <n v="342.8"/>
    <n v="64.599999999999994"/>
    <n v="42.2"/>
    <n v="8.1"/>
    <n v="1.5"/>
    <n v="4.8"/>
    <n v="4.3"/>
    <n v="3.7"/>
    <n v="10.6"/>
    <n v="38.5"/>
    <n v="24"/>
    <n v="8.5"/>
    <n v="9.4"/>
    <n v="8.9"/>
    <n v="0"/>
    <n v="120.6"/>
    <n v="0.4"/>
    <n v="11.7"/>
    <n v="162.69999999999999"/>
    <n v="9.8000000000000007"/>
    <n v="0.7"/>
    <n v="13.1"/>
    <n v="1657.1"/>
    <n v="-843.4"/>
  </r>
  <r>
    <x v="13"/>
    <s v="ESP: Spain"/>
    <n v="236.8"/>
    <n v="17"/>
    <n v="83.5"/>
    <n v="2.6"/>
    <n v="1179.3"/>
    <n v="105.9"/>
    <n v="146"/>
    <n v="142.4"/>
    <n v="158"/>
    <n v="467.8"/>
    <n v="257.60000000000002"/>
    <n v="262.8"/>
    <n v="1227.0999999999999"/>
    <n v="3089.2"/>
    <n v="162.1"/>
    <n v="640.29999999999995"/>
    <n v="1751.7"/>
    <n v="2181"/>
    <n v="473"/>
    <n v="887.8"/>
    <n v="878.4"/>
    <n v="5585.1"/>
    <n v="1166.5999999999999"/>
    <n v="634.5"/>
    <n v="254.7"/>
    <n v="89.8"/>
    <n v="115.8"/>
    <n v="174.2"/>
    <n v="152.19999999999999"/>
    <n v="136.5"/>
    <n v="931.5"/>
    <n v="377.4"/>
    <n v="104.6"/>
    <n v="241.7"/>
    <n v="214.8"/>
    <n v="0"/>
    <n v="1350.2"/>
    <n v="2.5"/>
    <n v="338.3"/>
    <n v="4589.8"/>
    <n v="427.1"/>
    <n v="6.5"/>
    <n v="26.5"/>
    <n v="8843"/>
    <n v="-6304.1"/>
  </r>
  <r>
    <x v="13"/>
    <s v="SWE: Sweden"/>
    <n v="62.9"/>
    <n v="2.9"/>
    <n v="54.2"/>
    <n v="1.3"/>
    <n v="172.1"/>
    <n v="6.8"/>
    <n v="143.5"/>
    <n v="101"/>
    <n v="47.8"/>
    <n v="106.3"/>
    <n v="85.9"/>
    <n v="84.8"/>
    <n v="465.6"/>
    <n v="1637.9"/>
    <n v="143.6"/>
    <n v="273.3"/>
    <n v="1580.8"/>
    <n v="942.7"/>
    <n v="103.4"/>
    <n v="255.9"/>
    <n v="151.1"/>
    <n v="1847.5"/>
    <n v="218.2"/>
    <n v="236.2"/>
    <n v="50.7"/>
    <n v="24.3"/>
    <n v="28.4"/>
    <n v="67.7"/>
    <n v="19.2"/>
    <n v="326.5"/>
    <n v="276.39999999999998"/>
    <n v="147.1"/>
    <n v="72.5"/>
    <n v="62.1"/>
    <n v="50.5"/>
    <n v="0"/>
    <n v="796.7"/>
    <n v="0.1"/>
    <n v="102.1"/>
    <n v="3290.9"/>
    <n v="282.2"/>
    <n v="5.7"/>
    <n v="7.1"/>
    <n v="4482.3999999999996"/>
    <n v="-3706.7"/>
  </r>
  <r>
    <x v="13"/>
    <s v="CHE: Switzerland"/>
    <n v="76.599999999999994"/>
    <n v="11.6"/>
    <n v="23.5"/>
    <n v="0.4"/>
    <n v="359.3"/>
    <n v="14.2"/>
    <n v="147.5"/>
    <n v="46"/>
    <n v="141.1"/>
    <n v="225.1"/>
    <n v="106.3"/>
    <n v="92.7"/>
    <n v="241.5"/>
    <n v="2349.1"/>
    <n v="1335.4"/>
    <n v="973.2"/>
    <n v="2670.3"/>
    <n v="53.5"/>
    <n v="209.2"/>
    <n v="496.5"/>
    <n v="459"/>
    <n v="3618.9"/>
    <n v="862.8"/>
    <n v="342.6"/>
    <n v="75.599999999999994"/>
    <n v="19.100000000000001"/>
    <n v="39"/>
    <n v="89.8"/>
    <n v="136.69999999999999"/>
    <n v="199.7"/>
    <n v="628"/>
    <n v="483.1"/>
    <n v="25.3"/>
    <n v="57.4"/>
    <n v="79.900000000000006"/>
    <n v="0"/>
    <n v="394.5"/>
    <n v="1.9"/>
    <n v="21.8"/>
    <n v="253.9"/>
    <n v="20"/>
    <n v="10.7"/>
    <n v="2.2999999999999998"/>
    <n v="6150.1"/>
    <n v="-5720.9"/>
  </r>
  <r>
    <x v="13"/>
    <s v="BGR: Bulgaria"/>
    <n v="32.5"/>
    <n v="2.2999999999999998"/>
    <n v="8.3000000000000007"/>
    <n v="0.5"/>
    <n v="58.8"/>
    <n v="17.7"/>
    <n v="10.5"/>
    <n v="6.6"/>
    <n v="10"/>
    <n v="15.9"/>
    <n v="5.0999999999999996"/>
    <n v="26.4"/>
    <n v="102"/>
    <n v="240.5"/>
    <n v="10.1"/>
    <n v="66"/>
    <n v="125.7"/>
    <n v="37"/>
    <n v="10.6"/>
    <n v="68"/>
    <n v="28.3"/>
    <n v="577"/>
    <n v="65.2"/>
    <n v="37.4"/>
    <n v="5.9"/>
    <n v="1.1000000000000001"/>
    <n v="4.7"/>
    <n v="1.6"/>
    <n v="1.8"/>
    <n v="9.5"/>
    <n v="29.4"/>
    <n v="14.9"/>
    <n v="4.2"/>
    <n v="4.4000000000000004"/>
    <n v="7.3"/>
    <n v="0"/>
    <n v="133.69999999999999"/>
    <n v="0.4"/>
    <n v="2.8"/>
    <n v="316.60000000000002"/>
    <n v="7.3"/>
    <n v="0.6"/>
    <n v="2.8"/>
    <n v="600.79999999999995"/>
    <n v="-720.2"/>
  </r>
  <r>
    <x v="13"/>
    <s v="CYP: Cyprus"/>
    <n v="3.1"/>
    <n v="0.2"/>
    <n v="0.2"/>
    <n v="0.1"/>
    <n v="4.8"/>
    <n v="0.2"/>
    <n v="1.1000000000000001"/>
    <n v="0.1"/>
    <n v="0"/>
    <n v="0.4"/>
    <n v="0.2"/>
    <n v="2.2999999999999998"/>
    <n v="0.4"/>
    <n v="19"/>
    <n v="0.1"/>
    <n v="1.7"/>
    <n v="4.7"/>
    <n v="0.5"/>
    <n v="0"/>
    <n v="7"/>
    <n v="0.4"/>
    <n v="67.2"/>
    <n v="5.7"/>
    <n v="5.8"/>
    <n v="2.1"/>
    <n v="0.3"/>
    <n v="0.4"/>
    <n v="0.2"/>
    <n v="3.2"/>
    <n v="0.1"/>
    <n v="1.1000000000000001"/>
    <n v="1"/>
    <n v="0.8"/>
    <n v="0.4"/>
    <n v="1.1000000000000001"/>
    <n v="0"/>
    <n v="29.6"/>
    <n v="0"/>
    <n v="0.3"/>
    <n v="51"/>
    <n v="23"/>
    <n v="0.6"/>
    <n v="0.6"/>
    <n v="25.1"/>
    <n v="-67.599999999999994"/>
  </r>
  <r>
    <x v="13"/>
    <s v="HRV: Croatia"/>
    <n v="27.3"/>
    <n v="34.200000000000003"/>
    <n v="3.6"/>
    <n v="3.7"/>
    <n v="57.1"/>
    <n v="5.6"/>
    <n v="25.3"/>
    <n v="8.3000000000000007"/>
    <n v="0"/>
    <n v="14.8"/>
    <n v="15.1"/>
    <n v="16.600000000000001"/>
    <n v="12.8"/>
    <n v="187.4"/>
    <n v="12.9"/>
    <n v="45.6"/>
    <n v="75.599999999999994"/>
    <n v="6.5"/>
    <n v="37.9"/>
    <n v="62"/>
    <n v="21.2"/>
    <n v="331.2"/>
    <n v="47.6"/>
    <n v="30.4"/>
    <n v="13.4"/>
    <n v="2.2999999999999998"/>
    <n v="6.4"/>
    <n v="3.2"/>
    <n v="4.8"/>
    <n v="8.9"/>
    <n v="42.2"/>
    <n v="46.8"/>
    <n v="7.9"/>
    <n v="5.0999999999999996"/>
    <n v="14.8"/>
    <n v="0"/>
    <n v="80.3"/>
    <n v="0"/>
    <n v="12.3"/>
    <n v="135.80000000000001"/>
    <n v="7.6"/>
    <n v="1"/>
    <n v="11.5"/>
    <n v="494.1"/>
    <n v="-354"/>
  </r>
  <r>
    <x v="13"/>
    <s v="MLT: Malta"/>
    <n v="2"/>
    <n v="0.1"/>
    <n v="0"/>
    <n v="0.2"/>
    <n v="2.9"/>
    <n v="0"/>
    <n v="0.1"/>
    <n v="0.1"/>
    <n v="0"/>
    <n v="1.3"/>
    <n v="0.2"/>
    <n v="1.6"/>
    <n v="0"/>
    <n v="16.8"/>
    <n v="29.8"/>
    <n v="0.4"/>
    <n v="2.1"/>
    <n v="0.1"/>
    <n v="1.6"/>
    <n v="15.9"/>
    <n v="0.9"/>
    <n v="38.799999999999997"/>
    <n v="0.6"/>
    <n v="3"/>
    <n v="2.5"/>
    <n v="0"/>
    <n v="0.9"/>
    <n v="0.1"/>
    <n v="0.6"/>
    <n v="0.3"/>
    <n v="3"/>
    <n v="2.7"/>
    <n v="0"/>
    <n v="0.5"/>
    <n v="1"/>
    <n v="0"/>
    <n v="10.199999999999999"/>
    <n v="0"/>
    <n v="2"/>
    <n v="35.6"/>
    <n v="2.9"/>
    <n v="0.2"/>
    <n v="0.1"/>
    <n v="21.2"/>
    <n v="-86.4"/>
  </r>
  <r>
    <x v="13"/>
    <s v="ROU: Romania"/>
    <n v="78.400000000000006"/>
    <n v="43.2"/>
    <n v="5.9"/>
    <n v="7"/>
    <n v="146.19999999999999"/>
    <n v="17.100000000000001"/>
    <n v="73.400000000000006"/>
    <n v="11.7"/>
    <n v="19.8"/>
    <n v="24.9"/>
    <n v="69.2"/>
    <n v="43.9"/>
    <n v="173.3"/>
    <n v="577.20000000000005"/>
    <n v="63.2"/>
    <n v="202.4"/>
    <n v="323.89999999999998"/>
    <n v="501.2"/>
    <n v="88.9"/>
    <n v="190.3"/>
    <n v="123.3"/>
    <n v="1368.8"/>
    <n v="272.7"/>
    <n v="71.400000000000006"/>
    <n v="10"/>
    <n v="2.6"/>
    <n v="10.1"/>
    <n v="1.1000000000000001"/>
    <n v="3.8"/>
    <n v="49.4"/>
    <n v="114.1"/>
    <n v="28.9"/>
    <n v="12.2"/>
    <n v="15.8"/>
    <n v="30.2"/>
    <n v="0"/>
    <n v="547.4"/>
    <n v="0"/>
    <n v="2.2999999999999998"/>
    <n v="239.8"/>
    <n v="7.3"/>
    <n v="1"/>
    <n v="0"/>
    <n v="993"/>
    <n v="-1888.4"/>
  </r>
  <r>
    <x v="14"/>
    <s v="AUT: Austria"/>
    <n v="14.3"/>
    <n v="1"/>
    <n v="1.7"/>
    <n v="0.1"/>
    <n v="27.5"/>
    <n v="4.4000000000000004"/>
    <n v="14"/>
    <n v="21.4"/>
    <n v="3.6"/>
    <n v="26.9"/>
    <n v="16.5"/>
    <n v="15.1"/>
    <n v="35.700000000000003"/>
    <n v="42.4"/>
    <n v="755.6"/>
    <n v="169.5"/>
    <n v="216.2"/>
    <n v="110.4"/>
    <n v="17.7"/>
    <n v="123.9"/>
    <n v="104.4"/>
    <n v="171"/>
    <n v="156.19999999999999"/>
    <n v="61.8"/>
    <n v="25.8"/>
    <n v="26.6"/>
    <n v="118"/>
    <n v="145.5"/>
    <n v="59.4"/>
    <n v="26.1"/>
    <n v="162.30000000000001"/>
    <n v="82.5"/>
    <n v="28.2"/>
    <n v="105"/>
    <n v="23.3"/>
    <n v="0"/>
    <n v="2104.9"/>
    <n v="0"/>
    <n v="474.1"/>
    <n v="2227.3000000000002"/>
    <n v="126.4"/>
    <n v="31.6"/>
    <n v="61.8"/>
    <n v="4954.3"/>
    <n v="-5619.5"/>
  </r>
  <r>
    <x v="14"/>
    <s v="BEL: Belgium"/>
    <n v="14"/>
    <n v="0.4"/>
    <n v="0.8"/>
    <n v="0.1"/>
    <n v="38.5"/>
    <n v="6"/>
    <n v="4.7"/>
    <n v="11.1"/>
    <n v="28.8"/>
    <n v="63.8"/>
    <n v="11"/>
    <n v="11.9"/>
    <n v="55.6"/>
    <n v="34.299999999999997"/>
    <n v="253.8"/>
    <n v="46.2"/>
    <n v="63.7"/>
    <n v="57.3"/>
    <n v="9.9"/>
    <n v="66.5"/>
    <n v="52.6"/>
    <n v="212.4"/>
    <n v="148"/>
    <n v="80.900000000000006"/>
    <n v="13.7"/>
    <n v="17.7"/>
    <n v="110.6"/>
    <n v="117.2"/>
    <n v="42.9"/>
    <n v="33"/>
    <n v="160.80000000000001"/>
    <n v="56.8"/>
    <n v="21.9"/>
    <n v="138.69999999999999"/>
    <n v="19.600000000000001"/>
    <n v="0"/>
    <n v="1299.4000000000001"/>
    <n v="0.4"/>
    <n v="466.9"/>
    <n v="3997.4"/>
    <n v="129.9"/>
    <n v="47.5"/>
    <n v="16.5"/>
    <n v="1424.8"/>
    <n v="-5567.6"/>
  </r>
  <r>
    <x v="14"/>
    <s v="CZE: Czechia"/>
    <n v="17.600000000000001"/>
    <n v="4.0999999999999996"/>
    <n v="1.5"/>
    <n v="0.2"/>
    <n v="13"/>
    <n v="3.1"/>
    <n v="5.2"/>
    <n v="7.5"/>
    <n v="3.1"/>
    <n v="14.3"/>
    <n v="35.6"/>
    <n v="9.9"/>
    <n v="15"/>
    <n v="23.6"/>
    <n v="4268"/>
    <n v="386.9"/>
    <n v="179.4"/>
    <n v="332.5"/>
    <n v="26.9"/>
    <n v="73.7"/>
    <n v="137"/>
    <n v="367.7"/>
    <n v="84.1"/>
    <n v="85.2"/>
    <n v="15.3"/>
    <n v="12.4"/>
    <n v="500.5"/>
    <n v="60.4"/>
    <n v="122.3"/>
    <n v="21.1"/>
    <n v="235.5"/>
    <n v="37.4"/>
    <n v="100.4"/>
    <n v="57.6"/>
    <n v="35.6"/>
    <n v="0"/>
    <n v="1083.3"/>
    <n v="0.1"/>
    <n v="312.39999999999998"/>
    <n v="4249.3999999999996"/>
    <n v="504.4"/>
    <n v="9.8000000000000007"/>
    <n v="28.7"/>
    <n v="8951.2000000000007"/>
    <n v="-9140.1"/>
  </r>
  <r>
    <x v="14"/>
    <s v="DNK: Denmark"/>
    <n v="16"/>
    <n v="1.3"/>
    <n v="0.2"/>
    <n v="0.2"/>
    <n v="22"/>
    <n v="1.3"/>
    <n v="1.3"/>
    <n v="4.4000000000000004"/>
    <n v="1.3"/>
    <n v="17.3"/>
    <n v="5.8"/>
    <n v="3.7"/>
    <n v="2.2999999999999998"/>
    <n v="14.1"/>
    <n v="200.2"/>
    <n v="33.1"/>
    <n v="106.3"/>
    <n v="5.4"/>
    <n v="1.8"/>
    <n v="25.9"/>
    <n v="17.8"/>
    <n v="72.099999999999994"/>
    <n v="47"/>
    <n v="35.6"/>
    <n v="8.1"/>
    <n v="9.5"/>
    <n v="50.4"/>
    <n v="56.6"/>
    <n v="22.3"/>
    <n v="25.3"/>
    <n v="70.7"/>
    <n v="44"/>
    <n v="27.7"/>
    <n v="43.1"/>
    <n v="19.600000000000001"/>
    <n v="0"/>
    <n v="1432.1"/>
    <n v="0"/>
    <n v="522.20000000000005"/>
    <n v="1742.7"/>
    <n v="27"/>
    <n v="19.899999999999999"/>
    <n v="23.9"/>
    <n v="2819.3"/>
    <n v="-3213.6"/>
  </r>
  <r>
    <x v="14"/>
    <s v="EST: Estonia"/>
    <n v="2.8"/>
    <n v="0.7"/>
    <n v="0.2"/>
    <n v="0"/>
    <n v="2.7"/>
    <n v="0.6"/>
    <n v="2.2999999999999998"/>
    <n v="1.6"/>
    <n v="0.1"/>
    <n v="0.9"/>
    <n v="1.7"/>
    <n v="1.5"/>
    <n v="0.4"/>
    <n v="11.7"/>
    <n v="588.9"/>
    <n v="26.2"/>
    <n v="9.4"/>
    <n v="6.7"/>
    <n v="1.1000000000000001"/>
    <n v="16.7"/>
    <n v="5.8"/>
    <n v="20.6"/>
    <n v="19.3"/>
    <n v="16.600000000000001"/>
    <n v="1.8"/>
    <n v="2.8"/>
    <n v="28.3"/>
    <n v="21.4"/>
    <n v="2.9"/>
    <n v="2.7"/>
    <n v="20.399999999999999"/>
    <n v="13.3"/>
    <n v="5.0999999999999996"/>
    <n v="12.7"/>
    <n v="6.4"/>
    <n v="0"/>
    <n v="151.9"/>
    <n v="0"/>
    <n v="38.9"/>
    <n v="255.4"/>
    <n v="8.9"/>
    <n v="3.2"/>
    <n v="8.6"/>
    <n v="1573.3"/>
    <n v="-1117"/>
  </r>
  <r>
    <x v="14"/>
    <s v="FIN: Finland"/>
    <n v="22.7"/>
    <n v="0.6"/>
    <n v="12.1"/>
    <n v="0.6"/>
    <n v="48"/>
    <n v="7"/>
    <n v="21.4"/>
    <n v="83.6"/>
    <n v="24"/>
    <n v="55.1"/>
    <n v="27.5"/>
    <n v="17.7"/>
    <n v="30.8"/>
    <n v="52.6"/>
    <n v="1587.1"/>
    <n v="159.69999999999999"/>
    <n v="275.7"/>
    <n v="20.5"/>
    <n v="21.5"/>
    <n v="75.3"/>
    <n v="93.1"/>
    <n v="203.2"/>
    <n v="269"/>
    <n v="123.5"/>
    <n v="39.299999999999997"/>
    <n v="53.4"/>
    <n v="102"/>
    <n v="291.10000000000002"/>
    <n v="108.7"/>
    <n v="81.8"/>
    <n v="316.10000000000002"/>
    <n v="287"/>
    <n v="91.5"/>
    <n v="129.69999999999999"/>
    <n v="88.7"/>
    <n v="0"/>
    <n v="1758.8"/>
    <n v="3.5"/>
    <n v="1738.3"/>
    <n v="1530.8"/>
    <n v="35.700000000000003"/>
    <n v="11.7"/>
    <n v="16.7"/>
    <n v="5064.7"/>
    <n v="-4301.6000000000004"/>
  </r>
  <r>
    <x v="14"/>
    <s v="FRA: France"/>
    <n v="17.5"/>
    <n v="0"/>
    <n v="6.3"/>
    <n v="0"/>
    <n v="45.3"/>
    <n v="11.2"/>
    <n v="8.5"/>
    <n v="48.8"/>
    <n v="25.4"/>
    <n v="96.5"/>
    <n v="55.6"/>
    <n v="31.6"/>
    <n v="27.5"/>
    <n v="134.80000000000001"/>
    <n v="3103.3"/>
    <n v="485.9"/>
    <n v="442.2"/>
    <n v="531.4"/>
    <n v="473.4"/>
    <n v="836"/>
    <n v="282.39999999999998"/>
    <n v="792"/>
    <n v="900.9"/>
    <n v="228.6"/>
    <n v="71"/>
    <n v="212.5"/>
    <n v="1085.9000000000001"/>
    <n v="788"/>
    <n v="392.7"/>
    <n v="55.2"/>
    <n v="1603.8"/>
    <n v="530.4"/>
    <n v="177.7"/>
    <n v="630.4"/>
    <n v="322.39999999999998"/>
    <n v="0"/>
    <n v="12110.7"/>
    <n v="0"/>
    <n v="4099.3999999999996"/>
    <n v="6692.2"/>
    <n v="1534.8"/>
    <n v="126.5"/>
    <n v="19.5"/>
    <n v="19256.099999999999"/>
    <n v="-31908.400000000001"/>
  </r>
  <r>
    <x v="14"/>
    <s v="DEU: Germany"/>
    <n v="115.5"/>
    <n v="14.2"/>
    <n v="24.4"/>
    <n v="1.8"/>
    <n v="431.3"/>
    <n v="79.2"/>
    <n v="90.4"/>
    <n v="267.2"/>
    <n v="220.6"/>
    <n v="555.70000000000005"/>
    <n v="355.6"/>
    <n v="184.6"/>
    <n v="324.60000000000002"/>
    <n v="574.20000000000005"/>
    <n v="12686.2"/>
    <n v="2791.7"/>
    <n v="3378.1"/>
    <n v="3006.2"/>
    <n v="457.7"/>
    <n v="1194.5999999999999"/>
    <n v="925.9"/>
    <n v="1478.4"/>
    <n v="1909.2"/>
    <n v="1009.5"/>
    <n v="182.2"/>
    <n v="370.7"/>
    <n v="2194.1999999999998"/>
    <n v="1893.2"/>
    <n v="900.7"/>
    <n v="417.1"/>
    <n v="2176.3000000000002"/>
    <n v="1468.6"/>
    <n v="451.5"/>
    <n v="1583.9"/>
    <n v="409.4"/>
    <n v="0"/>
    <n v="24334.6"/>
    <n v="1.9"/>
    <n v="5536.5"/>
    <n v="22347"/>
    <n v="-1066.2"/>
    <n v="277.10000000000002"/>
    <n v="84.6"/>
    <n v="50679.1"/>
    <n v="-54894.400000000001"/>
  </r>
  <r>
    <x v="14"/>
    <s v="GRC: Greece"/>
    <n v="9.8000000000000007"/>
    <n v="0.4"/>
    <n v="1.1000000000000001"/>
    <n v="0"/>
    <n v="10.7"/>
    <n v="2.9"/>
    <n v="0.4"/>
    <n v="6.6"/>
    <n v="13.3"/>
    <n v="6"/>
    <n v="6.7"/>
    <n v="3.5"/>
    <n v="3.2"/>
    <n v="6.9"/>
    <n v="88.8"/>
    <n v="23.4"/>
    <n v="7.9"/>
    <n v="0.7"/>
    <n v="1.1000000000000001"/>
    <n v="14.8"/>
    <n v="12.2"/>
    <n v="35.799999999999997"/>
    <n v="58.1"/>
    <n v="53"/>
    <n v="33.9"/>
    <n v="14.8"/>
    <n v="247.7"/>
    <n v="36.4"/>
    <n v="3.4"/>
    <n v="0.3"/>
    <n v="104.7"/>
    <n v="69"/>
    <n v="14"/>
    <n v="61.4"/>
    <n v="41"/>
    <n v="0"/>
    <n v="289.3"/>
    <n v="0.1"/>
    <n v="27.4"/>
    <n v="1016.1"/>
    <n v="-505.2"/>
    <n v="7.9"/>
    <n v="17.899999999999999"/>
    <n v="253.7"/>
    <n v="-1474.9"/>
  </r>
  <r>
    <x v="14"/>
    <s v="HUN: Hungary"/>
    <n v="25.3"/>
    <n v="0.5"/>
    <n v="0.8"/>
    <n v="1.2"/>
    <n v="33.4"/>
    <n v="3.9"/>
    <n v="5.0999999999999996"/>
    <n v="22.2"/>
    <n v="7.5"/>
    <n v="42.1"/>
    <n v="42.7"/>
    <n v="15.5"/>
    <n v="15.5"/>
    <n v="46.4"/>
    <n v="3926.6"/>
    <n v="250.5"/>
    <n v="206.9"/>
    <n v="605.9"/>
    <n v="10.6"/>
    <n v="87.1"/>
    <n v="63.2"/>
    <n v="134.69999999999999"/>
    <n v="237.8"/>
    <n v="93.9"/>
    <n v="34.9"/>
    <n v="44.4"/>
    <n v="183.5"/>
    <n v="117.7"/>
    <n v="69.3"/>
    <n v="32.299999999999997"/>
    <n v="213.9"/>
    <n v="143.1"/>
    <n v="49.1"/>
    <n v="143.30000000000001"/>
    <n v="94.9"/>
    <n v="0"/>
    <n v="690.8"/>
    <n v="1.1000000000000001"/>
    <n v="375.1"/>
    <n v="1594"/>
    <n v="-3.7"/>
    <n v="5.9"/>
    <n v="31.7"/>
    <n v="9057.7999999999993"/>
    <n v="-7804"/>
  </r>
  <r>
    <x v="14"/>
    <s v="IRL: Ireland"/>
    <n v="22.2"/>
    <n v="0.1"/>
    <n v="3.8"/>
    <n v="0"/>
    <n v="94.1"/>
    <n v="1"/>
    <n v="2"/>
    <n v="11.1"/>
    <n v="2.9"/>
    <n v="288.60000000000002"/>
    <n v="10.5"/>
    <n v="11.2"/>
    <n v="2.1"/>
    <n v="13.5"/>
    <n v="3317.4"/>
    <n v="61.7"/>
    <n v="60.9"/>
    <n v="17.399999999999999"/>
    <n v="0.3"/>
    <n v="120.6"/>
    <n v="20.8"/>
    <n v="117.3"/>
    <n v="177.9"/>
    <n v="69.099999999999994"/>
    <n v="13.8"/>
    <n v="195"/>
    <n v="70.599999999999994"/>
    <n v="977.2"/>
    <n v="75.7"/>
    <n v="7.5"/>
    <n v="169.7"/>
    <n v="55"/>
    <n v="15.3"/>
    <n v="95"/>
    <n v="20"/>
    <n v="0"/>
    <n v="689.1"/>
    <n v="0"/>
    <n v="169.8"/>
    <n v="4416.2"/>
    <n v="845.9"/>
    <n v="18.7"/>
    <n v="35"/>
    <n v="13828"/>
    <n v="-3693.4"/>
  </r>
  <r>
    <x v="14"/>
    <s v="ITA: Italy"/>
    <n v="64.099999999999994"/>
    <n v="29.5"/>
    <n v="1"/>
    <n v="0.4"/>
    <n v="171.9"/>
    <n v="124.9"/>
    <n v="26.5"/>
    <n v="87.6"/>
    <n v="33.200000000000003"/>
    <n v="161.19999999999999"/>
    <n v="143.9"/>
    <n v="81.7"/>
    <n v="166.9"/>
    <n v="256.39999999999998"/>
    <n v="2655.1"/>
    <n v="885.4"/>
    <n v="1308.9000000000001"/>
    <n v="419.4"/>
    <n v="169.8"/>
    <n v="528.4"/>
    <n v="418.1"/>
    <n v="748.6"/>
    <n v="759.2"/>
    <n v="416.3"/>
    <n v="116.5"/>
    <n v="110.4"/>
    <n v="667.3"/>
    <n v="615.4"/>
    <n v="160.19999999999999"/>
    <n v="53.7"/>
    <n v="683.1"/>
    <n v="254.6"/>
    <n v="72.599999999999994"/>
    <n v="604.4"/>
    <n v="249.1"/>
    <n v="0"/>
    <n v="9152.2999999999993"/>
    <n v="1"/>
    <n v="1050.9000000000001"/>
    <n v="10023.799999999999"/>
    <n v="519.29999999999995"/>
    <n v="62.9"/>
    <n v="24.6"/>
    <n v="9065.7999999999993"/>
    <n v="-19612.2"/>
  </r>
  <r>
    <x v="14"/>
    <s v="LVA: Latvia"/>
    <n v="1"/>
    <n v="0.1"/>
    <n v="0"/>
    <n v="0"/>
    <n v="0.8"/>
    <n v="0.2"/>
    <n v="0.7"/>
    <n v="0.2"/>
    <n v="0"/>
    <n v="0.2"/>
    <n v="0.2"/>
    <n v="0.3"/>
    <n v="0.1"/>
    <n v="0.6"/>
    <n v="44.8"/>
    <n v="1.4"/>
    <n v="0.5"/>
    <n v="0.2"/>
    <n v="0.2"/>
    <n v="2.4"/>
    <n v="2.1"/>
    <n v="9.6999999999999993"/>
    <n v="7"/>
    <n v="5"/>
    <n v="0.3"/>
    <n v="0.2"/>
    <n v="9.3000000000000007"/>
    <n v="5.2"/>
    <n v="0.7"/>
    <n v="0.6"/>
    <n v="2.4"/>
    <n v="3.5"/>
    <n v="1.2"/>
    <n v="2"/>
    <n v="0.4"/>
    <n v="0"/>
    <n v="116.3"/>
    <n v="0.1"/>
    <n v="1"/>
    <n v="171.7"/>
    <n v="2"/>
    <n v="2"/>
    <n v="3.8"/>
    <n v="242.9"/>
    <n v="-275.89999999999998"/>
  </r>
  <r>
    <x v="14"/>
    <s v="LTU: Lithuania"/>
    <n v="2.6"/>
    <n v="0"/>
    <n v="0.1"/>
    <n v="0"/>
    <n v="2.5"/>
    <n v="0.5"/>
    <n v="0.6"/>
    <n v="0.3"/>
    <n v="1.5"/>
    <n v="2.7"/>
    <n v="1.9"/>
    <n v="0.3"/>
    <n v="0.1"/>
    <n v="1.9"/>
    <n v="33.5"/>
    <n v="8.1"/>
    <n v="3.3"/>
    <n v="0.3"/>
    <n v="0.2"/>
    <n v="12.9"/>
    <n v="2.8"/>
    <n v="8"/>
    <n v="8.5"/>
    <n v="6.7"/>
    <n v="0.3"/>
    <n v="0.3"/>
    <n v="9.9"/>
    <n v="7.5"/>
    <n v="1.3"/>
    <n v="0.8"/>
    <n v="5.2"/>
    <n v="8.4"/>
    <n v="3.2"/>
    <n v="6.4"/>
    <n v="3"/>
    <n v="0"/>
    <n v="207.4"/>
    <n v="0"/>
    <n v="32.299999999999997"/>
    <n v="346.1"/>
    <n v="29.6"/>
    <n v="2.6"/>
    <n v="2.6"/>
    <n v="243.9"/>
    <n v="-661.4"/>
  </r>
  <r>
    <x v="14"/>
    <s v="LUX: Luxembourg"/>
    <n v="0.1"/>
    <n v="0"/>
    <n v="0"/>
    <n v="0"/>
    <n v="0.6"/>
    <n v="0.4"/>
    <n v="0.2"/>
    <n v="0.2"/>
    <n v="0.6"/>
    <n v="0.5"/>
    <n v="1.7"/>
    <n v="0.8"/>
    <n v="3"/>
    <n v="1.5"/>
    <n v="42.7"/>
    <n v="2.7"/>
    <n v="13"/>
    <n v="3.4"/>
    <n v="0.2"/>
    <n v="1.1000000000000001"/>
    <n v="2.5"/>
    <n v="8.1999999999999993"/>
    <n v="21.2"/>
    <n v="5.7"/>
    <n v="1"/>
    <n v="2.2999999999999998"/>
    <n v="5.5"/>
    <n v="95.5"/>
    <n v="3.5"/>
    <n v="0.1"/>
    <n v="33.4"/>
    <n v="2.6"/>
    <n v="0.6"/>
    <n v="2.8"/>
    <n v="1.5"/>
    <n v="0"/>
    <n v="87.2"/>
    <n v="0"/>
    <n v="28"/>
    <n v="186.5"/>
    <n v="23.5"/>
    <n v="3.9"/>
    <n v="9.6"/>
    <n v="241"/>
    <n v="-308.5"/>
  </r>
  <r>
    <x v="14"/>
    <s v="NLD: Netherlands"/>
    <n v="182.4"/>
    <n v="20.100000000000001"/>
    <n v="2"/>
    <n v="0"/>
    <n v="158.19999999999999"/>
    <n v="6.6"/>
    <n v="13.4"/>
    <n v="49.2"/>
    <n v="36.4"/>
    <n v="207.2"/>
    <n v="35.700000000000003"/>
    <n v="40.299999999999997"/>
    <n v="51.9"/>
    <n v="136"/>
    <n v="4161.8999999999996"/>
    <n v="89.9"/>
    <n v="947.9"/>
    <n v="92.7"/>
    <n v="112.3"/>
    <n v="210.3"/>
    <n v="185.3"/>
    <n v="543.70000000000005"/>
    <n v="467.8"/>
    <n v="503.3"/>
    <n v="56.4"/>
    <n v="57"/>
    <n v="798.4"/>
    <n v="889.7"/>
    <n v="338"/>
    <n v="378"/>
    <n v="913.1"/>
    <n v="322.3"/>
    <n v="85.5"/>
    <n v="327.10000000000002"/>
    <n v="102.1"/>
    <n v="0"/>
    <n v="3599.1"/>
    <n v="0"/>
    <n v="2690"/>
    <n v="6919.9"/>
    <n v="490.9"/>
    <n v="45.2"/>
    <n v="74.599999999999994"/>
    <n v="22316"/>
    <n v="-9182.5"/>
  </r>
  <r>
    <x v="14"/>
    <s v="POL: Poland"/>
    <n v="32"/>
    <n v="9.3000000000000007"/>
    <n v="10.6"/>
    <n v="1.3"/>
    <n v="48.7"/>
    <n v="8.4"/>
    <n v="17"/>
    <n v="36.200000000000003"/>
    <n v="23.1"/>
    <n v="39.799999999999997"/>
    <n v="62"/>
    <n v="25.7"/>
    <n v="14.9"/>
    <n v="89.5"/>
    <n v="2252.9"/>
    <n v="447.2"/>
    <n v="163.1"/>
    <n v="260.7"/>
    <n v="39.6"/>
    <n v="283.7"/>
    <n v="107.6"/>
    <n v="311.7"/>
    <n v="348"/>
    <n v="135.30000000000001"/>
    <n v="13.9"/>
    <n v="72.099999999999994"/>
    <n v="380.4"/>
    <n v="234.1"/>
    <n v="98.8"/>
    <n v="38.4"/>
    <n v="271.60000000000002"/>
    <n v="103.1"/>
    <n v="72.2"/>
    <n v="278.2"/>
    <n v="91.6"/>
    <n v="0"/>
    <n v="3781.1"/>
    <n v="0.4"/>
    <n v="503.1"/>
    <n v="3411.4"/>
    <n v="116.5"/>
    <n v="24.2"/>
    <n v="34.6"/>
    <n v="7251"/>
    <n v="-11827.2"/>
  </r>
  <r>
    <x v="14"/>
    <s v="PRT: Portugal"/>
    <n v="3.4"/>
    <n v="0.4"/>
    <n v="0.9"/>
    <n v="0"/>
    <n v="15.7"/>
    <n v="9.3000000000000007"/>
    <n v="1.9"/>
    <n v="4.9000000000000004"/>
    <n v="2.5"/>
    <n v="7"/>
    <n v="4.4000000000000004"/>
    <n v="4.2"/>
    <n v="5.7"/>
    <n v="11.6"/>
    <n v="306.39999999999998"/>
    <n v="36.700000000000003"/>
    <n v="9.5"/>
    <n v="83.8"/>
    <n v="4.7"/>
    <n v="29.3"/>
    <n v="10.5"/>
    <n v="27.1"/>
    <n v="93.2"/>
    <n v="18.7"/>
    <n v="14.3"/>
    <n v="7.9"/>
    <n v="108.2"/>
    <n v="21.1"/>
    <n v="5.6"/>
    <n v="2.2000000000000002"/>
    <n v="18.2"/>
    <n v="4.3"/>
    <n v="2.4"/>
    <n v="19"/>
    <n v="6.1"/>
    <n v="0"/>
    <n v="814.7"/>
    <n v="0.2"/>
    <n v="100.8"/>
    <n v="1069.0999999999999"/>
    <n v="44.5"/>
    <n v="8.3000000000000007"/>
    <n v="28.2"/>
    <n v="1386.9"/>
    <n v="-2489.6"/>
  </r>
  <r>
    <x v="14"/>
    <s v="SVK: Slovak Republic"/>
    <n v="2.2999999999999998"/>
    <n v="0.1"/>
    <n v="0.1"/>
    <n v="0.1"/>
    <n v="3.6"/>
    <n v="0.9"/>
    <n v="1"/>
    <n v="6.4"/>
    <n v="1.1000000000000001"/>
    <n v="6.6"/>
    <n v="27"/>
    <n v="1.5"/>
    <n v="7"/>
    <n v="46.2"/>
    <n v="2513.6999999999998"/>
    <n v="217.2"/>
    <n v="143.9"/>
    <n v="339.2"/>
    <n v="5.2"/>
    <n v="85.4"/>
    <n v="56.8"/>
    <n v="101.7"/>
    <n v="110.2"/>
    <n v="37.299999999999997"/>
    <n v="5.9"/>
    <n v="17.100000000000001"/>
    <n v="129.9"/>
    <n v="154.1"/>
    <n v="23.1"/>
    <n v="11.1"/>
    <n v="189.2"/>
    <n v="58.5"/>
    <n v="24.5"/>
    <n v="49.3"/>
    <n v="28.7"/>
    <n v="0"/>
    <n v="717.7"/>
    <n v="0.4"/>
    <n v="181.5"/>
    <n v="924.6"/>
    <n v="29.2"/>
    <n v="10.4"/>
    <n v="11.9"/>
    <n v="5205.7"/>
    <n v="-5143.7"/>
  </r>
  <r>
    <x v="14"/>
    <s v="SVN: Slovenia"/>
    <n v="1.6"/>
    <n v="0.1"/>
    <n v="0.2"/>
    <n v="0"/>
    <n v="2.6"/>
    <n v="0.8"/>
    <n v="1.9"/>
    <n v="2.9"/>
    <n v="0"/>
    <n v="6.7"/>
    <n v="5.2"/>
    <n v="2"/>
    <n v="3.3"/>
    <n v="8.8000000000000007"/>
    <n v="96.5"/>
    <n v="54.5"/>
    <n v="18.2"/>
    <n v="26.2"/>
    <n v="1"/>
    <n v="11.2"/>
    <n v="9.4"/>
    <n v="24.3"/>
    <n v="28.3"/>
    <n v="11.4"/>
    <n v="2.4"/>
    <n v="4.5999999999999996"/>
    <n v="35.700000000000003"/>
    <n v="19.100000000000001"/>
    <n v="6.5"/>
    <n v="0.8"/>
    <n v="28.4"/>
    <n v="14.1"/>
    <n v="7.3"/>
    <n v="19.7"/>
    <n v="7.5"/>
    <n v="0"/>
    <n v="161.30000000000001"/>
    <n v="0"/>
    <n v="51.8"/>
    <n v="216"/>
    <n v="11.9"/>
    <n v="2.1"/>
    <n v="8.6"/>
    <n v="442.4"/>
    <n v="-653.9"/>
  </r>
  <r>
    <x v="14"/>
    <s v="ESP: Spain"/>
    <n v="46.8"/>
    <n v="1.6"/>
    <n v="9"/>
    <n v="0.2"/>
    <n v="139"/>
    <n v="25.3"/>
    <n v="12.3"/>
    <n v="44.9"/>
    <n v="29.6"/>
    <n v="101.6"/>
    <n v="40.9"/>
    <n v="36.5"/>
    <n v="83.9"/>
    <n v="82.9"/>
    <n v="767.8"/>
    <n v="310.89999999999998"/>
    <n v="219.2"/>
    <n v="356.5"/>
    <n v="85.2"/>
    <n v="201.4"/>
    <n v="253.2"/>
    <n v="454.8"/>
    <n v="419.3"/>
    <n v="204.6"/>
    <n v="79.2"/>
    <n v="75"/>
    <n v="383.7"/>
    <n v="291.39999999999998"/>
    <n v="90"/>
    <n v="35.9"/>
    <n v="379.6"/>
    <n v="166.7"/>
    <n v="48.9"/>
    <n v="244.9"/>
    <n v="114.8"/>
    <n v="0"/>
    <n v="3254.6"/>
    <n v="0.5"/>
    <n v="699.4"/>
    <n v="8206.7000000000007"/>
    <n v="402.3"/>
    <n v="55.6"/>
    <n v="82.5"/>
    <n v="4007.1"/>
    <n v="-14074.5"/>
  </r>
  <r>
    <x v="14"/>
    <s v="SWE: Sweden"/>
    <n v="17.5"/>
    <n v="0.6"/>
    <n v="7.9"/>
    <n v="0.2"/>
    <n v="47"/>
    <n v="3.9"/>
    <n v="12.1"/>
    <n v="32.1"/>
    <n v="15.6"/>
    <n v="36.6"/>
    <n v="14.8"/>
    <n v="12"/>
    <n v="32.1"/>
    <n v="36.1"/>
    <n v="62.1"/>
    <n v="67.8"/>
    <n v="93.7"/>
    <n v="95.3"/>
    <n v="19.399999999999999"/>
    <n v="27.1"/>
    <n v="40"/>
    <n v="170.3"/>
    <n v="116.7"/>
    <n v="121.6"/>
    <n v="27.6"/>
    <n v="33.1"/>
    <n v="52"/>
    <n v="207.5"/>
    <n v="37.6"/>
    <n v="86.3"/>
    <n v="213"/>
    <n v="65.5"/>
    <n v="37.4"/>
    <n v="58.3"/>
    <n v="33.6"/>
    <n v="0"/>
    <n v="1911.3"/>
    <n v="3.4"/>
    <n v="389.7"/>
    <n v="4226.7"/>
    <n v="26.1"/>
    <n v="43.9"/>
    <n v="34.299999999999997"/>
    <n v="3157.1"/>
    <n v="-5262.3"/>
  </r>
  <r>
    <x v="14"/>
    <s v="CHE: Switzerland"/>
    <n v="13.3"/>
    <n v="2.6"/>
    <n v="3.7"/>
    <n v="0.1"/>
    <n v="47.4"/>
    <n v="5.7"/>
    <n v="12.6"/>
    <n v="25.2"/>
    <n v="35.799999999999997"/>
    <n v="207.8"/>
    <n v="22.5"/>
    <n v="13.7"/>
    <n v="10"/>
    <n v="71"/>
    <n v="12260.8"/>
    <n v="779.1"/>
    <n v="467.2"/>
    <n v="12.7"/>
    <n v="54.5"/>
    <n v="172.2"/>
    <n v="206.9"/>
    <n v="365.1"/>
    <n v="710"/>
    <n v="219.6"/>
    <n v="34.200000000000003"/>
    <n v="54.1"/>
    <n v="31.8"/>
    <n v="705.8"/>
    <n v="117.7"/>
    <n v="45.2"/>
    <n v="820.7"/>
    <n v="480.4"/>
    <n v="34.9"/>
    <n v="60.9"/>
    <n v="125.7"/>
    <n v="0"/>
    <n v="4588.3999999999996"/>
    <n v="0.5"/>
    <n v="107.4"/>
    <n v="16860.900000000001"/>
    <n v="-474.7"/>
    <n v="68.2"/>
    <n v="125.5"/>
    <n v="36257.199999999997"/>
    <n v="-14642.4"/>
  </r>
  <r>
    <x v="14"/>
    <s v="BGR: Bulgaria"/>
    <n v="1.5"/>
    <n v="0.1"/>
    <n v="0.4"/>
    <n v="0"/>
    <n v="2"/>
    <n v="0.8"/>
    <n v="0.2"/>
    <n v="1.9"/>
    <n v="1.5"/>
    <n v="3.3"/>
    <n v="1.2"/>
    <n v="0.6"/>
    <n v="2.6"/>
    <n v="6.6"/>
    <n v="94"/>
    <n v="47.7"/>
    <n v="22"/>
    <n v="8.9"/>
    <n v="2.6"/>
    <n v="12.1"/>
    <n v="6.8"/>
    <n v="46.3"/>
    <n v="40.700000000000003"/>
    <n v="14.3"/>
    <n v="1.8"/>
    <n v="6.3"/>
    <n v="56.5"/>
    <n v="51.6"/>
    <n v="5.5"/>
    <n v="2.1"/>
    <n v="35.6"/>
    <n v="13.5"/>
    <n v="5.6"/>
    <n v="16.2"/>
    <n v="27"/>
    <n v="0"/>
    <n v="354.4"/>
    <n v="0"/>
    <n v="2.5"/>
    <n v="352.1"/>
    <n v="6.8"/>
    <n v="2.5"/>
    <n v="5.6"/>
    <n v="404.2"/>
    <n v="-1172.0999999999999"/>
  </r>
  <r>
    <x v="14"/>
    <s v="CYP: Cyprus"/>
    <n v="0.1"/>
    <n v="0"/>
    <n v="0"/>
    <n v="0"/>
    <n v="0.2"/>
    <n v="0"/>
    <n v="0"/>
    <n v="0.1"/>
    <n v="0"/>
    <n v="0.1"/>
    <n v="0"/>
    <n v="0.1"/>
    <n v="0"/>
    <n v="0.1"/>
    <n v="4.4000000000000004"/>
    <n v="0.1"/>
    <n v="0.1"/>
    <n v="0"/>
    <n v="0"/>
    <n v="1"/>
    <n v="0.2"/>
    <n v="1.1000000000000001"/>
    <n v="1.4"/>
    <n v="0.8"/>
    <n v="0.7"/>
    <n v="0.8"/>
    <n v="2.7"/>
    <n v="6.7"/>
    <n v="5.3"/>
    <n v="0.1"/>
    <n v="0.9"/>
    <n v="0.4"/>
    <n v="0.4"/>
    <n v="0.7"/>
    <n v="0.2"/>
    <n v="0"/>
    <n v="17"/>
    <n v="0"/>
    <n v="0.9"/>
    <n v="32.200000000000003"/>
    <n v="14.7"/>
    <n v="2.9"/>
    <n v="2.2000000000000002"/>
    <n v="27.6"/>
    <n v="-82.5"/>
  </r>
  <r>
    <x v="14"/>
    <s v="HRV: Croatia"/>
    <n v="11.8"/>
    <n v="8"/>
    <n v="0.8"/>
    <n v="0.7"/>
    <n v="8.4"/>
    <n v="1.3"/>
    <n v="2.6"/>
    <n v="3"/>
    <n v="0"/>
    <n v="2.8"/>
    <n v="1.5"/>
    <n v="3.1"/>
    <n v="1.5"/>
    <n v="6"/>
    <n v="40.1"/>
    <n v="23.7"/>
    <n v="9.6"/>
    <n v="0.6"/>
    <n v="6"/>
    <n v="18.8"/>
    <n v="7.9"/>
    <n v="30.5"/>
    <n v="20.100000000000001"/>
    <n v="22.1"/>
    <n v="4.5"/>
    <n v="1"/>
    <n v="21.8"/>
    <n v="7.1"/>
    <n v="2.1"/>
    <n v="3.4"/>
    <n v="15.2"/>
    <n v="21.1"/>
    <n v="4.2"/>
    <n v="7.1"/>
    <n v="8.1"/>
    <n v="0"/>
    <n v="253"/>
    <n v="0"/>
    <n v="3.4"/>
    <n v="308.2"/>
    <n v="8.9"/>
    <n v="2.1"/>
    <n v="28.7"/>
    <n v="129.5"/>
    <n v="-558.79999999999995"/>
  </r>
  <r>
    <x v="14"/>
    <s v="MLT: Malta"/>
    <n v="0.3"/>
    <n v="0"/>
    <n v="0"/>
    <n v="0"/>
    <n v="0.2"/>
    <n v="0"/>
    <n v="0"/>
    <n v="0"/>
    <n v="0"/>
    <n v="0.1"/>
    <n v="0.1"/>
    <n v="0"/>
    <n v="0"/>
    <n v="0.1"/>
    <n v="207.5"/>
    <n v="1.6"/>
    <n v="0.1"/>
    <n v="0"/>
    <n v="0.3"/>
    <n v="0.7"/>
    <n v="0.4"/>
    <n v="1.1000000000000001"/>
    <n v="0.3"/>
    <n v="1.4"/>
    <n v="1.2"/>
    <n v="0"/>
    <n v="10.8"/>
    <n v="5.6"/>
    <n v="0.5"/>
    <n v="0"/>
    <n v="2.1"/>
    <n v="0.6"/>
    <n v="0"/>
    <n v="1.7"/>
    <n v="1.7"/>
    <n v="0"/>
    <n v="41"/>
    <n v="0"/>
    <n v="0.4"/>
    <n v="68.5"/>
    <n v="-13.9"/>
    <n v="0.9"/>
    <n v="10.6"/>
    <n v="914.2"/>
    <n v="-265.5"/>
  </r>
  <r>
    <x v="14"/>
    <s v="ROU: Romania"/>
    <n v="5.4"/>
    <n v="2.4"/>
    <n v="0.2"/>
    <n v="0.9"/>
    <n v="4.0999999999999996"/>
    <n v="2.6"/>
    <n v="2.5"/>
    <n v="2.9"/>
    <n v="1.6"/>
    <n v="3.3"/>
    <n v="7.3"/>
    <n v="3.3"/>
    <n v="3"/>
    <n v="8.9"/>
    <n v="322.60000000000002"/>
    <n v="86.7"/>
    <n v="31"/>
    <n v="63.7"/>
    <n v="8.5"/>
    <n v="30.3"/>
    <n v="25.3"/>
    <n v="65.400000000000006"/>
    <n v="104.4"/>
    <n v="26.6"/>
    <n v="1.9"/>
    <n v="8.3000000000000007"/>
    <n v="103.5"/>
    <n v="72.400000000000006"/>
    <n v="10.1"/>
    <n v="2.8"/>
    <n v="70.099999999999994"/>
    <n v="15.1"/>
    <n v="9"/>
    <n v="47.9"/>
    <n v="34.200000000000003"/>
    <n v="0"/>
    <n v="828.1"/>
    <n v="0"/>
    <n v="5.4"/>
    <n v="2187.5"/>
    <n v="26.4"/>
    <n v="5.3"/>
    <n v="5.0999999999999996"/>
    <n v="1582.4"/>
    <n v="-3375.8"/>
  </r>
  <r>
    <x v="15"/>
    <s v="AUT: Austria"/>
    <n v="39.200000000000003"/>
    <n v="3.9"/>
    <n v="6.2"/>
    <n v="0.2"/>
    <n v="60.6"/>
    <n v="7.6"/>
    <n v="30.5"/>
    <n v="31.4"/>
    <n v="10.3"/>
    <n v="36.4"/>
    <n v="26.5"/>
    <n v="33.200000000000003"/>
    <n v="151.9"/>
    <n v="120.2"/>
    <n v="270.39999999999998"/>
    <n v="1022.9"/>
    <n v="635.5"/>
    <n v="331.8"/>
    <n v="47.6"/>
    <n v="270.89999999999998"/>
    <n v="467.6"/>
    <n v="864.9"/>
    <n v="268.3"/>
    <n v="147"/>
    <n v="41.9"/>
    <n v="30.9"/>
    <n v="70.2"/>
    <n v="77.099999999999994"/>
    <n v="44.5"/>
    <n v="87.4"/>
    <n v="198.7"/>
    <n v="77.5"/>
    <n v="33.200000000000003"/>
    <n v="61.1"/>
    <n v="38.6"/>
    <n v="0"/>
    <n v="1701.1"/>
    <n v="0"/>
    <n v="189.6"/>
    <n v="2219.3000000000002"/>
    <n v="216"/>
    <n v="16.5"/>
    <n v="35.5"/>
    <n v="6831.4"/>
    <n v="-5353.2"/>
  </r>
  <r>
    <x v="15"/>
    <s v="BEL: Belgium"/>
    <n v="6.7"/>
    <n v="0.2"/>
    <n v="0.5"/>
    <n v="0"/>
    <n v="41.2"/>
    <n v="3.6"/>
    <n v="2.5"/>
    <n v="6"/>
    <n v="30.5"/>
    <n v="57.3"/>
    <n v="7.8"/>
    <n v="18.8"/>
    <n v="104.5"/>
    <n v="80.599999999999994"/>
    <n v="142.80000000000001"/>
    <n v="336.5"/>
    <n v="200.8"/>
    <n v="192.4"/>
    <n v="29.1"/>
    <n v="132.5"/>
    <n v="144.9"/>
    <n v="1076.5"/>
    <n v="214.1"/>
    <n v="60.6"/>
    <n v="18.600000000000001"/>
    <n v="12.6"/>
    <n v="8.1999999999999993"/>
    <n v="54.6"/>
    <n v="7.1"/>
    <n v="13.3"/>
    <n v="114.8"/>
    <n v="44.5"/>
    <n v="22.8"/>
    <n v="67.3"/>
    <n v="20.9"/>
    <n v="0"/>
    <n v="1478.6"/>
    <n v="0.1"/>
    <n v="82.5"/>
    <n v="1519.8"/>
    <n v="137.5"/>
    <n v="20.3"/>
    <n v="11"/>
    <n v="1787.9"/>
    <n v="-4270"/>
  </r>
  <r>
    <x v="15"/>
    <s v="CZE: Czechia"/>
    <n v="40.799999999999997"/>
    <n v="10.8"/>
    <n v="5.3"/>
    <n v="0.4"/>
    <n v="31.1"/>
    <n v="6.4"/>
    <n v="7.2"/>
    <n v="10"/>
    <n v="9.1"/>
    <n v="16.399999999999999"/>
    <n v="110.3"/>
    <n v="19.399999999999999"/>
    <n v="78.3"/>
    <n v="155"/>
    <n v="481"/>
    <n v="1270.0999999999999"/>
    <n v="451.1"/>
    <n v="2261.3000000000002"/>
    <n v="54.5"/>
    <n v="339.6"/>
    <n v="374.7"/>
    <n v="827.4"/>
    <n v="242.7"/>
    <n v="50.7"/>
    <n v="20.3"/>
    <n v="1.9"/>
    <n v="13.1"/>
    <n v="16.2"/>
    <n v="9.8000000000000007"/>
    <n v="190.8"/>
    <n v="102.7"/>
    <n v="29.2"/>
    <n v="13.8"/>
    <n v="14"/>
    <n v="21.8"/>
    <n v="0"/>
    <n v="775.5"/>
    <n v="0"/>
    <n v="78.400000000000006"/>
    <n v="1337.7"/>
    <n v="202.3"/>
    <n v="5"/>
    <n v="15.8"/>
    <n v="7229.9"/>
    <n v="-5519.8"/>
  </r>
  <r>
    <x v="15"/>
    <s v="DNK: Denmark"/>
    <n v="17.600000000000001"/>
    <n v="2.6"/>
    <n v="0.2"/>
    <n v="0.2"/>
    <n v="19.600000000000001"/>
    <n v="0.8"/>
    <n v="2.5"/>
    <n v="4.3"/>
    <n v="2.2999999999999998"/>
    <n v="14"/>
    <n v="7.2"/>
    <n v="8.1999999999999993"/>
    <n v="6.6"/>
    <n v="35.1"/>
    <n v="101.6"/>
    <n v="244.8"/>
    <n v="314.8"/>
    <n v="18.899999999999999"/>
    <n v="4.8"/>
    <n v="45.3"/>
    <n v="60"/>
    <n v="411.3"/>
    <n v="55.6"/>
    <n v="46.6"/>
    <n v="7.3"/>
    <n v="4.7"/>
    <n v="36.299999999999997"/>
    <n v="21.1"/>
    <n v="9.1999999999999993"/>
    <n v="34.6"/>
    <n v="69.599999999999994"/>
    <n v="26.5"/>
    <n v="20.7"/>
    <n v="19.3"/>
    <n v="22.2"/>
    <n v="0"/>
    <n v="859.6"/>
    <n v="0"/>
    <n v="70.3"/>
    <n v="334.4"/>
    <n v="19.399999999999999"/>
    <n v="10"/>
    <n v="9.4"/>
    <n v="2102.8000000000002"/>
    <n v="-2100.4"/>
  </r>
  <r>
    <x v="15"/>
    <s v="EST: Estonia"/>
    <n v="2.8"/>
    <n v="1"/>
    <n v="0.1"/>
    <n v="0"/>
    <n v="1.9"/>
    <n v="0.3"/>
    <n v="3.7"/>
    <n v="0.4"/>
    <n v="0.1"/>
    <n v="0.4"/>
    <n v="2"/>
    <n v="1.2"/>
    <n v="0.1"/>
    <n v="13.3"/>
    <n v="113.6"/>
    <n v="91.6"/>
    <n v="15"/>
    <n v="12.9"/>
    <n v="1.6"/>
    <n v="17.3"/>
    <n v="19.2"/>
    <n v="65.2"/>
    <n v="16.100000000000001"/>
    <n v="16.899999999999999"/>
    <n v="1.1000000000000001"/>
    <n v="0.1"/>
    <n v="8.4"/>
    <n v="3.7"/>
    <n v="0.2"/>
    <n v="4.5999999999999996"/>
    <n v="8.4"/>
    <n v="4.8"/>
    <n v="2.6"/>
    <n v="2.1"/>
    <n v="3.4"/>
    <n v="0"/>
    <n v="83.3"/>
    <n v="0"/>
    <n v="3.1"/>
    <n v="97.4"/>
    <n v="2.2999999999999998"/>
    <n v="1.3"/>
    <n v="2.2999999999999998"/>
    <n v="480"/>
    <n v="-548.6"/>
  </r>
  <r>
    <x v="15"/>
    <s v="FIN: Finland"/>
    <n v="8.8000000000000007"/>
    <n v="0.1"/>
    <n v="7.3"/>
    <n v="0.2"/>
    <n v="25.3"/>
    <n v="2"/>
    <n v="14"/>
    <n v="44.4"/>
    <n v="12.3"/>
    <n v="23.9"/>
    <n v="15.8"/>
    <n v="12"/>
    <n v="53.8"/>
    <n v="67"/>
    <n v="466.4"/>
    <n v="662.4"/>
    <n v="498.3"/>
    <n v="34.799999999999997"/>
    <n v="41"/>
    <n v="114.6"/>
    <n v="140.30000000000001"/>
    <n v="592.29999999999995"/>
    <n v="118.2"/>
    <n v="45"/>
    <n v="18.8"/>
    <n v="13.9"/>
    <n v="39.9"/>
    <n v="52.1"/>
    <n v="16.5"/>
    <n v="18.600000000000001"/>
    <n v="91"/>
    <n v="79.599999999999994"/>
    <n v="31.4"/>
    <n v="36.1"/>
    <n v="32.4"/>
    <n v="0"/>
    <n v="949.2"/>
    <n v="0.2"/>
    <n v="114"/>
    <n v="559.9"/>
    <n v="38.6"/>
    <n v="5.3"/>
    <n v="5.2"/>
    <n v="2740.9"/>
    <n v="-2682.1"/>
  </r>
  <r>
    <x v="15"/>
    <s v="FRA: France"/>
    <n v="43.9"/>
    <n v="0"/>
    <n v="11.2"/>
    <n v="0"/>
    <n v="60.1"/>
    <n v="10.9"/>
    <n v="11.3"/>
    <n v="25.8"/>
    <n v="26.2"/>
    <n v="100.8"/>
    <n v="55"/>
    <n v="43"/>
    <n v="133.69999999999999"/>
    <n v="243.5"/>
    <n v="587.20000000000005"/>
    <n v="1968.3"/>
    <n v="825.2"/>
    <n v="1054.8"/>
    <n v="733.4"/>
    <n v="1072.9000000000001"/>
    <n v="990.8"/>
    <n v="3315.3"/>
    <n v="733.9"/>
    <n v="302.2"/>
    <n v="64.7"/>
    <n v="62.7"/>
    <n v="310.8"/>
    <n v="158.19999999999999"/>
    <n v="97.3"/>
    <n v="163.9"/>
    <n v="788.8"/>
    <n v="188"/>
    <n v="82.1"/>
    <n v="119.6"/>
    <n v="197.8"/>
    <n v="0"/>
    <n v="8136.5"/>
    <n v="0"/>
    <n v="127.5"/>
    <n v="2648.9"/>
    <n v="734.1"/>
    <n v="59.8"/>
    <n v="8.5"/>
    <n v="16371.2"/>
    <n v="-21156.1"/>
  </r>
  <r>
    <x v="15"/>
    <s v="DEU: Germany"/>
    <n v="142.19999999999999"/>
    <n v="35.700000000000003"/>
    <n v="47.4"/>
    <n v="2.9"/>
    <n v="351.1"/>
    <n v="72.099999999999994"/>
    <n v="110"/>
    <n v="197.6"/>
    <n v="190"/>
    <n v="602.79999999999995"/>
    <n v="405"/>
    <n v="256.7"/>
    <n v="1088.9000000000001"/>
    <n v="1224.8"/>
    <n v="3921.7"/>
    <n v="15086.5"/>
    <n v="8422.2999999999993"/>
    <n v="7562.4"/>
    <n v="1099.4000000000001"/>
    <n v="1928.8"/>
    <n v="3157"/>
    <n v="6455.1"/>
    <n v="1784.8"/>
    <n v="1483.1"/>
    <n v="160.5"/>
    <n v="168"/>
    <n v="1048.9000000000001"/>
    <n v="667.9"/>
    <n v="379.7"/>
    <n v="763"/>
    <n v="1501.4"/>
    <n v="835.5"/>
    <n v="303.5"/>
    <n v="537.6"/>
    <n v="393.8"/>
    <n v="0"/>
    <n v="15369.7"/>
    <n v="0.5"/>
    <n v="757.7"/>
    <n v="15623.4"/>
    <n v="-782.5"/>
    <n v="134.80000000000001"/>
    <n v="62.3"/>
    <n v="51283.3"/>
    <n v="-31890.799999999999"/>
  </r>
  <r>
    <x v="15"/>
    <s v="GRC: Greece"/>
    <n v="8.1999999999999993"/>
    <n v="2.1"/>
    <n v="1.9"/>
    <n v="0"/>
    <n v="19.899999999999999"/>
    <n v="3.8"/>
    <n v="1.3"/>
    <n v="6.4"/>
    <n v="20"/>
    <n v="9.1999999999999993"/>
    <n v="11.1"/>
    <n v="7.1"/>
    <n v="15.6"/>
    <n v="18.600000000000001"/>
    <n v="27.2"/>
    <n v="156"/>
    <n v="24.2"/>
    <n v="4.4000000000000004"/>
    <n v="3.7"/>
    <n v="24.7"/>
    <n v="89.2"/>
    <n v="229.8"/>
    <n v="56.4"/>
    <n v="75.400000000000006"/>
    <n v="41.6"/>
    <n v="6.7"/>
    <n v="115.8"/>
    <n v="12"/>
    <n v="0.4"/>
    <n v="0.6"/>
    <n v="69"/>
    <n v="40.6"/>
    <n v="10.6"/>
    <n v="17.7"/>
    <n v="16"/>
    <n v="0"/>
    <n v="532.5"/>
    <n v="0.1"/>
    <n v="12.7"/>
    <n v="232.6"/>
    <n v="-91.5"/>
    <n v="3.6"/>
    <n v="25.1"/>
    <n v="391.3"/>
    <n v="-904.5"/>
  </r>
  <r>
    <x v="15"/>
    <s v="HUN: Hungary"/>
    <n v="27.6"/>
    <n v="0.2"/>
    <n v="0.4"/>
    <n v="1"/>
    <n v="28.3"/>
    <n v="3.3"/>
    <n v="5.3"/>
    <n v="11.2"/>
    <n v="6.9"/>
    <n v="38.1"/>
    <n v="36.200000000000003"/>
    <n v="16.2"/>
    <n v="41.9"/>
    <n v="68.099999999999994"/>
    <n v="761.2"/>
    <n v="896.7"/>
    <n v="333.4"/>
    <n v="1018.6"/>
    <n v="17"/>
    <n v="84.3"/>
    <n v="135.80000000000001"/>
    <n v="441.3"/>
    <n v="166.1"/>
    <n v="96.9"/>
    <n v="20.100000000000001"/>
    <n v="13.2"/>
    <n v="51.2"/>
    <n v="23.4"/>
    <n v="3.6"/>
    <n v="52.3"/>
    <n v="92.4"/>
    <n v="44.6"/>
    <n v="19.899999999999999"/>
    <n v="22.2"/>
    <n v="49.5"/>
    <n v="0"/>
    <n v="581"/>
    <n v="0"/>
    <n v="21.3"/>
    <n v="667"/>
    <n v="0.4"/>
    <n v="3.2"/>
    <n v="6.5"/>
    <n v="3654.8"/>
    <n v="-5390"/>
  </r>
  <r>
    <x v="15"/>
    <s v="IRL: Ireland"/>
    <n v="9.1999999999999993"/>
    <n v="0.1"/>
    <n v="0.9"/>
    <n v="0"/>
    <n v="22.3"/>
    <n v="0.3"/>
    <n v="0.7"/>
    <n v="0.8"/>
    <n v="0.9"/>
    <n v="69.8"/>
    <n v="4.2"/>
    <n v="4.5999999999999996"/>
    <n v="3.4"/>
    <n v="8.8000000000000007"/>
    <n v="274.10000000000002"/>
    <n v="96.1"/>
    <n v="43.7"/>
    <n v="13.9"/>
    <n v="0.9"/>
    <n v="43.1"/>
    <n v="6.5"/>
    <n v="148.69999999999999"/>
    <n v="33.5"/>
    <n v="20.399999999999999"/>
    <n v="1.9"/>
    <n v="14.3"/>
    <n v="8.5"/>
    <n v="115.2"/>
    <n v="9.3000000000000007"/>
    <n v="3.4"/>
    <n v="36.5"/>
    <n v="9.6999999999999993"/>
    <n v="1.2"/>
    <n v="3.5"/>
    <n v="4.2"/>
    <n v="0"/>
    <n v="243.5"/>
    <n v="0"/>
    <n v="31.5"/>
    <n v="607.20000000000005"/>
    <n v="82.6"/>
    <n v="7.7"/>
    <n v="5.3"/>
    <n v="1569.8"/>
    <n v="-1684.2"/>
  </r>
  <r>
    <x v="15"/>
    <s v="ITA: Italy"/>
    <n v="103.4"/>
    <n v="60.5"/>
    <n v="3.6"/>
    <n v="0.7"/>
    <n v="263.2"/>
    <n v="158.19999999999999"/>
    <n v="48.3"/>
    <n v="102"/>
    <n v="47.6"/>
    <n v="236.4"/>
    <n v="231.5"/>
    <n v="163.69999999999999"/>
    <n v="547.6"/>
    <n v="759.6"/>
    <n v="1052.0999999999999"/>
    <n v="5798.6"/>
    <n v="4020.7"/>
    <n v="1379.9"/>
    <n v="460.8"/>
    <n v="947.9"/>
    <n v="1587"/>
    <n v="4286.5"/>
    <n v="1310"/>
    <n v="926.6"/>
    <n v="176.6"/>
    <n v="91.6"/>
    <n v="418.2"/>
    <n v="294.7"/>
    <n v="103.4"/>
    <n v="107.5"/>
    <n v="827.6"/>
    <n v="199.1"/>
    <n v="77.599999999999994"/>
    <n v="306.5"/>
    <n v="339.9"/>
    <n v="0"/>
    <n v="6434.8"/>
    <n v="0.3"/>
    <n v="325.89999999999998"/>
    <n v="5202.7"/>
    <n v="440.4"/>
    <n v="27.6"/>
    <n v="34.1"/>
    <n v="17484.5"/>
    <n v="-14269.7"/>
  </r>
  <r>
    <x v="15"/>
    <s v="LVA: Latvia"/>
    <n v="1.5"/>
    <n v="0"/>
    <n v="0"/>
    <n v="0"/>
    <n v="1.3"/>
    <n v="0.1"/>
    <n v="1.6"/>
    <n v="0.1"/>
    <n v="0"/>
    <n v="0.1"/>
    <n v="0.2"/>
    <n v="1"/>
    <n v="0.1"/>
    <n v="3"/>
    <n v="18.100000000000001"/>
    <n v="26.1"/>
    <n v="5"/>
    <n v="0.3"/>
    <n v="0.9"/>
    <n v="6.6"/>
    <n v="14.6"/>
    <n v="58.7"/>
    <n v="10"/>
    <n v="10.5"/>
    <n v="0.1"/>
    <n v="0"/>
    <n v="5.0999999999999996"/>
    <n v="0.2"/>
    <n v="0.1"/>
    <n v="1.7"/>
    <n v="2.1"/>
    <n v="2.7"/>
    <n v="0.9"/>
    <n v="0.2"/>
    <n v="0.1"/>
    <n v="0"/>
    <n v="105.1"/>
    <n v="0"/>
    <n v="0.9"/>
    <n v="115.6"/>
    <n v="1.7"/>
    <n v="0.9"/>
    <n v="1"/>
    <n v="148"/>
    <n v="-316.2"/>
  </r>
  <r>
    <x v="15"/>
    <s v="LTU: Lithuania"/>
    <n v="3.5"/>
    <n v="0"/>
    <n v="0"/>
    <n v="0"/>
    <n v="2.5"/>
    <n v="0.3"/>
    <n v="0.7"/>
    <n v="0.4"/>
    <n v="1.6"/>
    <n v="2.5"/>
    <n v="2.4"/>
    <n v="0.3"/>
    <n v="0.1"/>
    <n v="5.2"/>
    <n v="10.9"/>
    <n v="43.2"/>
    <n v="8.4"/>
    <n v="1.3"/>
    <n v="0.9"/>
    <n v="22"/>
    <n v="13.2"/>
    <n v="36.1"/>
    <n v="10.3"/>
    <n v="12"/>
    <n v="0.2"/>
    <n v="0.2"/>
    <n v="4.3"/>
    <n v="0.5"/>
    <n v="0.2"/>
    <n v="5.7"/>
    <n v="1.2"/>
    <n v="4.4000000000000004"/>
    <n v="2"/>
    <n v="0.6"/>
    <n v="0.4"/>
    <n v="0"/>
    <n v="166.9"/>
    <n v="0"/>
    <n v="1.3"/>
    <n v="93.2"/>
    <n v="10.6"/>
    <n v="1.2"/>
    <n v="1.4"/>
    <n v="289.7"/>
    <n v="-393.1"/>
  </r>
  <r>
    <x v="15"/>
    <s v="LUX: Luxembourg"/>
    <n v="0.1"/>
    <n v="0"/>
    <n v="0.1"/>
    <n v="0"/>
    <n v="0.6"/>
    <n v="0.4"/>
    <n v="0.1"/>
    <n v="0.1"/>
    <n v="0.6"/>
    <n v="0.5"/>
    <n v="1.7"/>
    <n v="0.9"/>
    <n v="9.8000000000000007"/>
    <n v="2.5"/>
    <n v="8.4"/>
    <n v="11.2"/>
    <n v="24.6"/>
    <n v="7"/>
    <n v="0.3"/>
    <n v="1.4"/>
    <n v="13.8"/>
    <n v="14.1"/>
    <n v="9.6999999999999993"/>
    <n v="4"/>
    <n v="0.7"/>
    <n v="0.7"/>
    <n v="1.4"/>
    <n v="17.7"/>
    <n v="1.1000000000000001"/>
    <n v="0"/>
    <n v="19.2"/>
    <n v="1.1000000000000001"/>
    <n v="0.2"/>
    <n v="0.3"/>
    <n v="0.5"/>
    <n v="0"/>
    <n v="64.099999999999994"/>
    <n v="0"/>
    <n v="1.5"/>
    <n v="106"/>
    <n v="11.9"/>
    <n v="2.1"/>
    <n v="7.9"/>
    <n v="98.7"/>
    <n v="-247.4"/>
  </r>
  <r>
    <x v="15"/>
    <s v="NLD: Netherlands"/>
    <n v="30.8"/>
    <n v="4.8"/>
    <n v="2.1"/>
    <n v="0"/>
    <n v="66.7"/>
    <n v="3.5"/>
    <n v="3"/>
    <n v="13.1"/>
    <n v="11.3"/>
    <n v="54.3"/>
    <n v="11.9"/>
    <n v="11.9"/>
    <n v="41.2"/>
    <n v="176.2"/>
    <n v="867"/>
    <n v="594.9"/>
    <n v="484.3"/>
    <n v="115"/>
    <n v="153"/>
    <n v="149.1"/>
    <n v="50.2"/>
    <n v="1490.1"/>
    <n v="156.5"/>
    <n v="91.1"/>
    <n v="19.2"/>
    <n v="7.2"/>
    <n v="285.8"/>
    <n v="89.7"/>
    <n v="60.4"/>
    <n v="186.2"/>
    <n v="260.89999999999998"/>
    <n v="96.9"/>
    <n v="40.5"/>
    <n v="44.5"/>
    <n v="35.200000000000003"/>
    <n v="0"/>
    <n v="1522.6"/>
    <n v="0"/>
    <n v="174"/>
    <n v="673.5"/>
    <n v="81.2"/>
    <n v="23.3"/>
    <n v="14"/>
    <n v="2986.1"/>
    <n v="-5071.2"/>
  </r>
  <r>
    <x v="15"/>
    <s v="POL: Poland"/>
    <n v="61.1"/>
    <n v="26.1"/>
    <n v="22.6"/>
    <n v="1.6"/>
    <n v="86.4"/>
    <n v="9.1999999999999993"/>
    <n v="27.4"/>
    <n v="27.1"/>
    <n v="33.4"/>
    <n v="51.9"/>
    <n v="80.599999999999994"/>
    <n v="53.6"/>
    <n v="65.099999999999994"/>
    <n v="212.9"/>
    <n v="541.6"/>
    <n v="2075.8000000000002"/>
    <n v="366.3"/>
    <n v="634.29999999999995"/>
    <n v="79.400000000000006"/>
    <n v="415.9"/>
    <n v="404.4"/>
    <n v="1437.9"/>
    <n v="370"/>
    <n v="254.2"/>
    <n v="15.9"/>
    <n v="26.1"/>
    <n v="135.5"/>
    <n v="58.7"/>
    <n v="30.1"/>
    <n v="110.2"/>
    <n v="163.69999999999999"/>
    <n v="50.9"/>
    <n v="41.9"/>
    <n v="69.099999999999994"/>
    <n v="70.099999999999994"/>
    <n v="0"/>
    <n v="2841"/>
    <n v="0.1"/>
    <n v="60"/>
    <n v="2067.4"/>
    <n v="83.4"/>
    <n v="12.6"/>
    <n v="16.600000000000001"/>
    <n v="10133.700000000001"/>
    <n v="-8601.2999999999993"/>
  </r>
  <r>
    <x v="15"/>
    <s v="PRT: Portugal"/>
    <n v="3.4"/>
    <n v="1.2"/>
    <n v="0.9"/>
    <n v="0"/>
    <n v="22"/>
    <n v="6.8"/>
    <n v="1.8"/>
    <n v="3.1"/>
    <n v="1.9"/>
    <n v="6.4"/>
    <n v="11.9"/>
    <n v="8.3000000000000007"/>
    <n v="16.2"/>
    <n v="33"/>
    <n v="161.5"/>
    <n v="280.89999999999998"/>
    <n v="56.4"/>
    <n v="173.8"/>
    <n v="12.3"/>
    <n v="71.3"/>
    <n v="44.6"/>
    <n v="251.4"/>
    <n v="102.7"/>
    <n v="22.6"/>
    <n v="20.2"/>
    <n v="12.2"/>
    <n v="56.8"/>
    <n v="16.100000000000001"/>
    <n v="1"/>
    <n v="10.8"/>
    <n v="33"/>
    <n v="3.6"/>
    <n v="1"/>
    <n v="6"/>
    <n v="4.3"/>
    <n v="0"/>
    <n v="764.3"/>
    <n v="0.1"/>
    <n v="18.399999999999999"/>
    <n v="432.6"/>
    <n v="37.4"/>
    <n v="4.4000000000000004"/>
    <n v="18.600000000000001"/>
    <n v="2098.9"/>
    <n v="-2061.5"/>
  </r>
  <r>
    <x v="15"/>
    <s v="SVK: Slovak Republic"/>
    <n v="10"/>
    <n v="0.2"/>
    <n v="0.3"/>
    <n v="0.1"/>
    <n v="7.1"/>
    <n v="1.5"/>
    <n v="4"/>
    <n v="5.4"/>
    <n v="1.9"/>
    <n v="9.4"/>
    <n v="28.3"/>
    <n v="8.9"/>
    <n v="40.200000000000003"/>
    <n v="87.8"/>
    <n v="431.8"/>
    <n v="774.1"/>
    <n v="248.6"/>
    <n v="577.9"/>
    <n v="8.6999999999999993"/>
    <n v="98.4"/>
    <n v="224.1"/>
    <n v="389.9"/>
    <n v="93.4"/>
    <n v="57.6"/>
    <n v="5.5"/>
    <n v="4.2"/>
    <n v="34.299999999999997"/>
    <n v="30.4"/>
    <n v="3.4"/>
    <n v="28.3"/>
    <n v="91"/>
    <n v="22.9"/>
    <n v="11.5"/>
    <n v="10.1"/>
    <n v="14.8"/>
    <n v="0"/>
    <n v="422.4"/>
    <n v="0.2"/>
    <n v="21.1"/>
    <n v="695.1"/>
    <n v="17.600000000000001"/>
    <n v="5"/>
    <n v="6.6"/>
    <n v="3046.7"/>
    <n v="-3736"/>
  </r>
  <r>
    <x v="15"/>
    <s v="SVN: Slovenia"/>
    <n v="5"/>
    <n v="0.2"/>
    <n v="0.8"/>
    <n v="0.1"/>
    <n v="6.4"/>
    <n v="1.2"/>
    <n v="4.7"/>
    <n v="5.0999999999999996"/>
    <n v="0"/>
    <n v="13.8"/>
    <n v="12.5"/>
    <n v="7.1"/>
    <n v="28"/>
    <n v="37.799999999999997"/>
    <n v="43.4"/>
    <n v="394.5"/>
    <n v="72.099999999999994"/>
    <n v="100.2"/>
    <n v="2.8"/>
    <n v="35.6"/>
    <n v="56.7"/>
    <n v="167.4"/>
    <n v="55.2"/>
    <n v="39.299999999999997"/>
    <n v="5.8"/>
    <n v="3.7"/>
    <n v="23.4"/>
    <n v="9.1999999999999993"/>
    <n v="3.8"/>
    <n v="6.9"/>
    <n v="29.5"/>
    <n v="13.2"/>
    <n v="8.4"/>
    <n v="10.4"/>
    <n v="11.3"/>
    <n v="0"/>
    <n v="267.7"/>
    <n v="0"/>
    <n v="19.8"/>
    <n v="368.9"/>
    <n v="32"/>
    <n v="1.3"/>
    <n v="8.8000000000000007"/>
    <n v="1662.4"/>
    <n v="-1087.5999999999999"/>
  </r>
  <r>
    <x v="15"/>
    <s v="ESP: Spain"/>
    <n v="93.1"/>
    <n v="4.9000000000000004"/>
    <n v="19.7"/>
    <n v="0.4"/>
    <n v="247.6"/>
    <n v="34.4"/>
    <n v="24.5"/>
    <n v="58.1"/>
    <n v="55.2"/>
    <n v="181.9"/>
    <n v="76.599999999999994"/>
    <n v="80.400000000000006"/>
    <n v="305.39999999999998"/>
    <n v="264.89999999999998"/>
    <n v="363.3"/>
    <n v="2430.1999999999998"/>
    <n v="813"/>
    <n v="1349.2"/>
    <n v="260.89999999999998"/>
    <n v="504.4"/>
    <n v="1186.3"/>
    <n v="2741.1"/>
    <n v="733"/>
    <n v="456"/>
    <n v="126.3"/>
    <n v="66.099999999999994"/>
    <n v="296.39999999999998"/>
    <n v="164.5"/>
    <n v="75.900000000000006"/>
    <n v="69.2"/>
    <n v="466.4"/>
    <n v="167.6"/>
    <n v="58.4"/>
    <n v="157.30000000000001"/>
    <n v="167.6"/>
    <n v="0"/>
    <n v="3030.4"/>
    <n v="0.7"/>
    <n v="236.1"/>
    <n v="3285.3"/>
    <n v="303.7"/>
    <n v="21.3"/>
    <n v="83.4"/>
    <n v="9338.2999999999993"/>
    <n v="-10572.2"/>
  </r>
  <r>
    <x v="15"/>
    <s v="SWE: Sweden"/>
    <n v="22"/>
    <n v="1.5"/>
    <n v="21.5"/>
    <n v="0.2"/>
    <n v="34.9"/>
    <n v="2.4"/>
    <n v="20.7"/>
    <n v="49.1"/>
    <n v="16.7"/>
    <n v="44.4"/>
    <n v="21.9"/>
    <n v="24.7"/>
    <n v="107"/>
    <n v="119.1"/>
    <n v="328.6"/>
    <n v="1115.8"/>
    <n v="711.1"/>
    <n v="570"/>
    <n v="58.1"/>
    <n v="129.6"/>
    <n v="196"/>
    <n v="926.7"/>
    <n v="174.1"/>
    <n v="228.1"/>
    <n v="28.3"/>
    <n v="17.399999999999999"/>
    <n v="142.5"/>
    <n v="132.80000000000001"/>
    <n v="20.2"/>
    <n v="263.5"/>
    <n v="293.5"/>
    <n v="86.3"/>
    <n v="64.8"/>
    <n v="74.3"/>
    <n v="57.4"/>
    <n v="0"/>
    <n v="1133.4000000000001"/>
    <n v="0"/>
    <n v="240.4"/>
    <n v="2167.3000000000002"/>
    <n v="171.7"/>
    <n v="18.7"/>
    <n v="17.2"/>
    <n v="5298.8"/>
    <n v="-7141.6"/>
  </r>
  <r>
    <x v="15"/>
    <s v="CHE: Switzerland"/>
    <n v="13.7"/>
    <n v="2.8"/>
    <n v="6.5"/>
    <n v="0.1"/>
    <n v="37.6"/>
    <n v="3.5"/>
    <n v="13.8"/>
    <n v="10.3"/>
    <n v="34.4"/>
    <n v="101.2"/>
    <n v="25.1"/>
    <n v="20.5"/>
    <n v="44.8"/>
    <n v="148"/>
    <n v="3295"/>
    <n v="4184.3999999999996"/>
    <n v="1180.9000000000001"/>
    <n v="32.4"/>
    <n v="128.5"/>
    <n v="245.7"/>
    <n v="1017.1"/>
    <n v="1708.7"/>
    <n v="650.29999999999995"/>
    <n v="260.2"/>
    <n v="4.9000000000000004"/>
    <n v="19.5"/>
    <n v="292.2"/>
    <n v="195.9"/>
    <n v="130.6"/>
    <n v="130.1"/>
    <n v="500.1"/>
    <n v="225.2"/>
    <n v="20.8"/>
    <n v="52.8"/>
    <n v="98"/>
    <n v="0"/>
    <n v="255.6"/>
    <n v="2.7"/>
    <n v="32.799999999999997"/>
    <n v="7325.9"/>
    <n v="-184"/>
    <n v="33.799999999999997"/>
    <n v="34.1"/>
    <n v="10202.9"/>
    <n v="-11828.4"/>
  </r>
  <r>
    <x v="15"/>
    <s v="BGR: Bulgaria"/>
    <n v="5.2"/>
    <n v="0.1"/>
    <n v="1.4"/>
    <n v="0"/>
    <n v="3.7"/>
    <n v="1"/>
    <n v="0.2"/>
    <n v="0.9"/>
    <n v="1.7"/>
    <n v="3.5"/>
    <n v="5.4"/>
    <n v="4.9000000000000004"/>
    <n v="18.3"/>
    <n v="13.6"/>
    <n v="20.5"/>
    <n v="211.4"/>
    <n v="44.8"/>
    <n v="18.5"/>
    <n v="4.5999999999999996"/>
    <n v="16.899999999999999"/>
    <n v="32.299999999999997"/>
    <n v="217.4"/>
    <n v="37.1"/>
    <n v="22.4"/>
    <n v="1.3"/>
    <n v="2.2000000000000002"/>
    <n v="18.600000000000001"/>
    <n v="2.2000000000000002"/>
    <n v="1.1000000000000001"/>
    <n v="7.9"/>
    <n v="13.4"/>
    <n v="5.4"/>
    <n v="2.8"/>
    <n v="3.5"/>
    <n v="6.3"/>
    <n v="0"/>
    <n v="385.5"/>
    <n v="0"/>
    <n v="1.2"/>
    <n v="325.39999999999998"/>
    <n v="7.8"/>
    <n v="1.7"/>
    <n v="5.2"/>
    <n v="914.2"/>
    <n v="-890.1"/>
  </r>
  <r>
    <x v="15"/>
    <s v="CYP: Cyprus"/>
    <n v="0.1"/>
    <n v="0"/>
    <n v="0"/>
    <n v="0"/>
    <n v="0.3"/>
    <n v="0"/>
    <n v="0"/>
    <n v="0.1"/>
    <n v="0"/>
    <n v="0.3"/>
    <n v="0.1"/>
    <n v="0.1"/>
    <n v="0"/>
    <n v="0.7"/>
    <n v="0.1"/>
    <n v="3.4"/>
    <n v="1"/>
    <n v="0.1"/>
    <n v="0"/>
    <n v="2.1"/>
    <n v="2.6"/>
    <n v="15.5"/>
    <n v="1.6"/>
    <n v="1.4"/>
    <n v="0.5"/>
    <n v="0.1"/>
    <n v="1.3"/>
    <n v="0.3"/>
    <n v="0.5"/>
    <n v="0"/>
    <n v="0.1"/>
    <n v="0.1"/>
    <n v="0.3"/>
    <n v="0.2"/>
    <n v="0.4"/>
    <n v="0"/>
    <n v="28.8"/>
    <n v="0"/>
    <n v="0.3"/>
    <n v="16.8"/>
    <n v="8.1"/>
    <n v="1.7"/>
    <n v="1.6"/>
    <n v="8.6999999999999993"/>
    <n v="-70.599999999999994"/>
  </r>
  <r>
    <x v="15"/>
    <s v="HRV: Croatia"/>
    <n v="3.6"/>
    <n v="5.5"/>
    <n v="0.3"/>
    <n v="0.3"/>
    <n v="5.7"/>
    <n v="0.6"/>
    <n v="1"/>
    <n v="0.9"/>
    <n v="0"/>
    <n v="1.1000000000000001"/>
    <n v="1.2"/>
    <n v="1.2"/>
    <n v="0.7"/>
    <n v="9.6"/>
    <n v="27.6"/>
    <n v="101.3"/>
    <n v="22"/>
    <n v="2.9"/>
    <n v="9.8000000000000007"/>
    <n v="21.5"/>
    <n v="13.9"/>
    <n v="98.1"/>
    <n v="21.4"/>
    <n v="8.6999999999999993"/>
    <n v="4.0999999999999996"/>
    <n v="0.3"/>
    <n v="6"/>
    <n v="1.7"/>
    <n v="0.7"/>
    <n v="2.5"/>
    <n v="7"/>
    <n v="6.9"/>
    <n v="1.4"/>
    <n v="1.9"/>
    <n v="3.2"/>
    <n v="0"/>
    <n v="395"/>
    <n v="0"/>
    <n v="2.1"/>
    <n v="264.7"/>
    <n v="11.1"/>
    <n v="1.2"/>
    <n v="21.7"/>
    <n v="388.1"/>
    <n v="-570.4"/>
  </r>
  <r>
    <x v="15"/>
    <s v="MLT: Malta"/>
    <n v="0.2"/>
    <n v="0"/>
    <n v="0"/>
    <n v="0"/>
    <n v="0.4"/>
    <n v="0"/>
    <n v="0"/>
    <n v="0.1"/>
    <n v="0"/>
    <n v="0.1"/>
    <n v="0.2"/>
    <n v="0.1"/>
    <n v="0"/>
    <n v="0.2"/>
    <n v="28.1"/>
    <n v="3.9"/>
    <n v="0.4"/>
    <n v="0"/>
    <n v="0.2"/>
    <n v="2.7"/>
    <n v="3.3"/>
    <n v="6.4"/>
    <n v="0.5"/>
    <n v="0.8"/>
    <n v="1.1000000000000001"/>
    <n v="0"/>
    <n v="2.2999999999999998"/>
    <n v="0.3"/>
    <n v="0.3"/>
    <n v="0.1"/>
    <n v="0.5"/>
    <n v="0.3"/>
    <n v="0"/>
    <n v="0.2"/>
    <n v="0.9"/>
    <n v="0"/>
    <n v="30.6"/>
    <n v="0"/>
    <n v="0.2"/>
    <n v="23.4"/>
    <n v="1"/>
    <n v="0.4"/>
    <n v="1.5"/>
    <n v="44.7"/>
    <n v="-93.8"/>
  </r>
  <r>
    <x v="15"/>
    <s v="ROU: Romania"/>
    <n v="11.7"/>
    <n v="7.5"/>
    <n v="1"/>
    <n v="1.1000000000000001"/>
    <n v="11.1"/>
    <n v="3"/>
    <n v="6"/>
    <n v="2.4"/>
    <n v="4.2"/>
    <n v="5.3"/>
    <n v="14"/>
    <n v="8.9"/>
    <n v="25.8"/>
    <n v="32.200000000000003"/>
    <n v="140.30000000000001"/>
    <n v="753.3"/>
    <n v="125.8"/>
    <n v="267.3"/>
    <n v="33.5"/>
    <n v="78.5"/>
    <n v="194.1"/>
    <n v="558.6"/>
    <n v="181.8"/>
    <n v="90.1"/>
    <n v="2.8"/>
    <n v="0.5"/>
    <n v="67.099999999999994"/>
    <n v="31.1"/>
    <n v="3.1"/>
    <n v="9.6"/>
    <n v="35.200000000000003"/>
    <n v="11.7"/>
    <n v="9.1999999999999993"/>
    <n v="17.399999999999999"/>
    <n v="37.799999999999997"/>
    <n v="0"/>
    <n v="799.4"/>
    <n v="0"/>
    <n v="2.2000000000000002"/>
    <n v="449.4"/>
    <n v="12.9"/>
    <n v="2.5"/>
    <n v="3.6"/>
    <n v="4084.4"/>
    <n v="-2250.8000000000002"/>
  </r>
  <r>
    <x v="16"/>
    <s v="AUT: Austria"/>
    <n v="153.19999999999999"/>
    <n v="20.2"/>
    <n v="49.9"/>
    <n v="1.9"/>
    <n v="139.30000000000001"/>
    <n v="28.3"/>
    <n v="92.3"/>
    <n v="106"/>
    <n v="28.8"/>
    <n v="123.3"/>
    <n v="68.3"/>
    <n v="105.1"/>
    <n v="336.1"/>
    <n v="316.2"/>
    <n v="117"/>
    <n v="210.9"/>
    <n v="2570.4"/>
    <n v="579.4"/>
    <n v="87.8"/>
    <n v="441.8"/>
    <n v="387"/>
    <n v="960.7"/>
    <n v="432.9"/>
    <n v="211.5"/>
    <n v="47.1"/>
    <n v="19.600000000000001"/>
    <n v="25.3"/>
    <n v="71.599999999999994"/>
    <n v="50.4"/>
    <n v="113.2"/>
    <n v="278.10000000000002"/>
    <n v="231.2"/>
    <n v="39.700000000000003"/>
    <n v="46"/>
    <n v="38.5"/>
    <n v="0"/>
    <n v="848.8"/>
    <n v="0"/>
    <n v="378.1"/>
    <n v="7491.8"/>
    <n v="1048.8"/>
    <n v="10.8"/>
    <n v="12.2"/>
    <n v="16209"/>
    <n v="-10686.4"/>
  </r>
  <r>
    <x v="16"/>
    <s v="BEL: Belgium"/>
    <n v="103.7"/>
    <n v="5.0999999999999996"/>
    <n v="15.5"/>
    <n v="0.9"/>
    <n v="149.6"/>
    <n v="35"/>
    <n v="9.6"/>
    <n v="62.4"/>
    <n v="146.19999999999999"/>
    <n v="190.4"/>
    <n v="44.8"/>
    <n v="85"/>
    <n v="307.39999999999998"/>
    <n v="223"/>
    <n v="55.2"/>
    <n v="62.9"/>
    <n v="815.3"/>
    <n v="353.2"/>
    <n v="61.8"/>
    <n v="248"/>
    <n v="201.8"/>
    <n v="1029"/>
    <n v="395.3"/>
    <n v="210.3"/>
    <n v="28.1"/>
    <n v="10.199999999999999"/>
    <n v="39.299999999999997"/>
    <n v="22.5"/>
    <n v="15.5"/>
    <n v="75.5"/>
    <n v="208.2"/>
    <n v="187.8"/>
    <n v="34"/>
    <n v="100.6"/>
    <n v="21.7"/>
    <n v="0"/>
    <n v="550.6"/>
    <n v="0.4"/>
    <n v="239.7"/>
    <n v="5965.7"/>
    <n v="575.79999999999995"/>
    <n v="8.6"/>
    <n v="4.2"/>
    <n v="5556.5"/>
    <n v="-8503.6"/>
  </r>
  <r>
    <x v="16"/>
    <s v="CZE: Czechia"/>
    <n v="245.6"/>
    <n v="38.700000000000003"/>
    <n v="25.5"/>
    <n v="4.5999999999999996"/>
    <n v="56.1"/>
    <n v="15.9"/>
    <n v="22.1"/>
    <n v="30.2"/>
    <n v="19.8"/>
    <n v="113.2"/>
    <n v="86.3"/>
    <n v="176.9"/>
    <n v="132.4"/>
    <n v="237.8"/>
    <n v="169.5"/>
    <n v="194.5"/>
    <n v="597.4"/>
    <n v="592.6"/>
    <n v="67.8"/>
    <n v="231.3"/>
    <n v="283.89999999999998"/>
    <n v="515"/>
    <n v="229.4"/>
    <n v="59.9"/>
    <n v="13.3"/>
    <n v="7.5"/>
    <n v="14.6"/>
    <n v="6"/>
    <n v="6.9"/>
    <n v="78.400000000000006"/>
    <n v="120.8"/>
    <n v="18.2"/>
    <n v="13.3"/>
    <n v="14.9"/>
    <n v="65"/>
    <n v="0"/>
    <n v="254.8"/>
    <n v="0.2"/>
    <n v="96.7"/>
    <n v="6354"/>
    <n v="694.8"/>
    <n v="2.9"/>
    <n v="6.1"/>
    <n v="8638.2999999999993"/>
    <n v="-7063"/>
  </r>
  <r>
    <x v="16"/>
    <s v="DNK: Denmark"/>
    <n v="188"/>
    <n v="37.299999999999997"/>
    <n v="8.5"/>
    <n v="7.6"/>
    <n v="116.3"/>
    <n v="15.7"/>
    <n v="18.2"/>
    <n v="33.700000000000003"/>
    <n v="16.8"/>
    <n v="62.7"/>
    <n v="38"/>
    <n v="61.2"/>
    <n v="31"/>
    <n v="201.8"/>
    <n v="76.3"/>
    <n v="91.3"/>
    <n v="2306.6999999999998"/>
    <n v="59.4"/>
    <n v="26.6"/>
    <n v="155.4"/>
    <n v="132.30000000000001"/>
    <n v="866.2"/>
    <n v="189.2"/>
    <n v="201.6"/>
    <n v="20.3"/>
    <n v="11.4"/>
    <n v="33.700000000000003"/>
    <n v="41.8"/>
    <n v="37.799999999999997"/>
    <n v="133.5"/>
    <n v="240.3"/>
    <n v="210.9"/>
    <n v="69.7"/>
    <n v="54.7"/>
    <n v="45.4"/>
    <n v="0"/>
    <n v="550.9"/>
    <n v="0"/>
    <n v="341.3"/>
    <n v="4483"/>
    <n v="382"/>
    <n v="5.9"/>
    <n v="6.8"/>
    <n v="10887.5"/>
    <n v="-4350.7"/>
  </r>
  <r>
    <x v="16"/>
    <s v="EST: Estonia"/>
    <n v="19.2"/>
    <n v="5.9"/>
    <n v="4.7"/>
    <n v="0"/>
    <n v="4.9000000000000004"/>
    <n v="3"/>
    <n v="11.9"/>
    <n v="3.8"/>
    <n v="0.1"/>
    <n v="2.2999999999999998"/>
    <n v="3.3"/>
    <n v="4.5999999999999996"/>
    <n v="1.1000000000000001"/>
    <n v="27.9"/>
    <n v="39.1"/>
    <n v="14.1"/>
    <n v="44.2"/>
    <n v="15.2"/>
    <n v="3.5"/>
    <n v="21.4"/>
    <n v="12.1"/>
    <n v="45.6"/>
    <n v="16.899999999999999"/>
    <n v="20.9"/>
    <n v="1.4"/>
    <n v="0.2"/>
    <n v="2.2000000000000002"/>
    <n v="2.7"/>
    <n v="0.4"/>
    <n v="3.3"/>
    <n v="11.4"/>
    <n v="13.4"/>
    <n v="2.2000000000000002"/>
    <n v="1.1000000000000001"/>
    <n v="3.2"/>
    <n v="0"/>
    <n v="19.8"/>
    <n v="0"/>
    <n v="3.1"/>
    <n v="398.1"/>
    <n v="6.4"/>
    <n v="0.7"/>
    <n v="0.5"/>
    <n v="313.7"/>
    <n v="-705.7"/>
  </r>
  <r>
    <x v="16"/>
    <s v="FIN: Finland"/>
    <n v="104.7"/>
    <n v="1.4"/>
    <n v="92.2"/>
    <n v="5.3"/>
    <n v="95.5"/>
    <n v="20.100000000000001"/>
    <n v="62.4"/>
    <n v="249.1"/>
    <n v="58.2"/>
    <n v="76.900000000000006"/>
    <n v="43.3"/>
    <n v="56.7"/>
    <n v="199.9"/>
    <n v="196.1"/>
    <n v="244.9"/>
    <n v="179.6"/>
    <n v="2066.6"/>
    <n v="76.099999999999994"/>
    <n v="125.6"/>
    <n v="250.5"/>
    <n v="181"/>
    <n v="753.8"/>
    <n v="193.3"/>
    <n v="197.8"/>
    <n v="33.1"/>
    <n v="34.1"/>
    <n v="30.6"/>
    <n v="57.3"/>
    <n v="32.299999999999997"/>
    <n v="55.7"/>
    <n v="204.4"/>
    <n v="348.2"/>
    <n v="63.3"/>
    <n v="55.2"/>
    <n v="41.3"/>
    <n v="0"/>
    <n v="803.5"/>
    <n v="0.3"/>
    <n v="201.4"/>
    <n v="3326.6"/>
    <n v="225.8"/>
    <n v="2.4"/>
    <n v="5.3"/>
    <n v="8921"/>
    <n v="-4246.2"/>
  </r>
  <r>
    <x v="16"/>
    <s v="FRA: France"/>
    <n v="434.3"/>
    <n v="0"/>
    <n v="101.7"/>
    <n v="0"/>
    <n v="191.9"/>
    <n v="58.3"/>
    <n v="48.3"/>
    <n v="146.30000000000001"/>
    <n v="123.7"/>
    <n v="228"/>
    <n v="149.80000000000001"/>
    <n v="184.6"/>
    <n v="332.2"/>
    <n v="566"/>
    <n v="203.1"/>
    <n v="283.60000000000002"/>
    <n v="3043.1"/>
    <n v="1490.3"/>
    <n v="1393.9"/>
    <n v="1639"/>
    <n v="663.6"/>
    <n v="2623.2"/>
    <n v="996.7"/>
    <n v="464.9"/>
    <n v="44.8"/>
    <n v="61.9"/>
    <n v="97.6"/>
    <n v="105.7"/>
    <n v="105.8"/>
    <n v="102.6"/>
    <n v="1110.4000000000001"/>
    <n v="753.6"/>
    <n v="102"/>
    <n v="119.3"/>
    <n v="129.80000000000001"/>
    <n v="0"/>
    <n v="1791.5"/>
    <n v="0"/>
    <n v="212.1"/>
    <n v="15200"/>
    <n v="4820.7"/>
    <n v="25.4"/>
    <n v="0"/>
    <n v="29776.5"/>
    <n v="-30274.5"/>
  </r>
  <r>
    <x v="16"/>
    <s v="DEU: Germany"/>
    <n v="1046.8"/>
    <n v="265.7"/>
    <n v="420.9"/>
    <n v="34.9"/>
    <n v="1074"/>
    <n v="362.4"/>
    <n v="532.29999999999995"/>
    <n v="1096"/>
    <n v="686.9"/>
    <n v="1674.2"/>
    <n v="1352.6"/>
    <n v="1199.2"/>
    <n v="3163.4"/>
    <n v="3670.8"/>
    <n v="1683.9"/>
    <n v="3093.2"/>
    <n v="39623.5"/>
    <n v="14877.8"/>
    <n v="2806.7"/>
    <n v="3966"/>
    <n v="3060"/>
    <n v="7043.1"/>
    <n v="3223.1"/>
    <n v="3011"/>
    <n v="227.1"/>
    <n v="253.5"/>
    <n v="543"/>
    <n v="669.2"/>
    <n v="606.6"/>
    <n v="1147.4000000000001"/>
    <n v="2172.5"/>
    <n v="3572.8"/>
    <n v="486.4"/>
    <n v="735.5"/>
    <n v="530.29999999999995"/>
    <n v="0"/>
    <n v="7121.7"/>
    <n v="1.4"/>
    <n v="1620"/>
    <n v="58994.5"/>
    <n v="-2580.3000000000002"/>
    <n v="46.1"/>
    <n v="100.2"/>
    <n v="140345.20000000001"/>
    <n v="-44174.8"/>
  </r>
  <r>
    <x v="16"/>
    <s v="GRC: Greece"/>
    <n v="148.6"/>
    <n v="14"/>
    <n v="42.4"/>
    <n v="1.5"/>
    <n v="68.7"/>
    <n v="24.3"/>
    <n v="6.3"/>
    <n v="37.1"/>
    <n v="92.9"/>
    <n v="22.2"/>
    <n v="34"/>
    <n v="33.700000000000003"/>
    <n v="35.1"/>
    <n v="51.5"/>
    <n v="9.6999999999999993"/>
    <n v="27.2"/>
    <n v="101.1"/>
    <n v="6.7"/>
    <n v="8.9"/>
    <n v="44.1"/>
    <n v="92"/>
    <n v="214.8"/>
    <n v="154.69999999999999"/>
    <n v="154.9"/>
    <n v="40.4"/>
    <n v="9.4"/>
    <n v="12.8"/>
    <n v="1.8"/>
    <n v="0.7"/>
    <n v="0.9"/>
    <n v="31.1"/>
    <n v="180.3"/>
    <n v="15.3"/>
    <n v="7"/>
    <n v="20.8"/>
    <n v="0"/>
    <n v="122.8"/>
    <n v="0.2"/>
    <n v="15"/>
    <n v="1577.6"/>
    <n v="-565.1"/>
    <n v="2"/>
    <n v="3.1"/>
    <n v="645.70000000000005"/>
    <n v="-2429.1999999999998"/>
  </r>
  <r>
    <x v="16"/>
    <s v="HUN: Hungary"/>
    <n v="264.7"/>
    <n v="8.3000000000000007"/>
    <n v="14.7"/>
    <n v="8.5"/>
    <n v="119"/>
    <n v="19.3"/>
    <n v="22.6"/>
    <n v="60.3"/>
    <n v="34.5"/>
    <n v="94.2"/>
    <n v="105.2"/>
    <n v="73.3"/>
    <n v="103.8"/>
    <n v="186.2"/>
    <n v="287.3"/>
    <n v="151.5"/>
    <n v="1250.3"/>
    <n v="1540.4"/>
    <n v="32.5"/>
    <n v="140.69999999999999"/>
    <n v="139.80000000000001"/>
    <n v="388.9"/>
    <n v="306.39999999999998"/>
    <n v="166"/>
    <n v="24.3"/>
    <n v="15"/>
    <n v="21.7"/>
    <n v="19.7"/>
    <n v="18.3"/>
    <n v="52.1"/>
    <n v="144.6"/>
    <n v="176.9"/>
    <n v="25.6"/>
    <n v="28"/>
    <n v="41.5"/>
    <n v="0"/>
    <n v="164.1"/>
    <n v="0.3"/>
    <n v="42.7"/>
    <n v="3660.6"/>
    <n v="-12.2"/>
    <n v="1.5"/>
    <n v="6.8"/>
    <n v="5534.6"/>
    <n v="-7321"/>
  </r>
  <r>
    <x v="16"/>
    <s v="IRL: Ireland"/>
    <n v="36.700000000000003"/>
    <n v="0.2"/>
    <n v="4.7"/>
    <n v="0"/>
    <n v="65"/>
    <n v="1.7"/>
    <n v="3.9"/>
    <n v="3.9"/>
    <n v="3.5"/>
    <n v="143.30000000000001"/>
    <n v="8.4"/>
    <n v="12.8"/>
    <n v="5.5"/>
    <n v="15.8"/>
    <n v="111.3"/>
    <n v="14.1"/>
    <n v="88"/>
    <n v="12.6"/>
    <n v="1.1000000000000001"/>
    <n v="64.099999999999994"/>
    <n v="20.5"/>
    <n v="90.5"/>
    <n v="77.900000000000006"/>
    <n v="50.8"/>
    <n v="4.0999999999999996"/>
    <n v="44.1"/>
    <n v="4.5"/>
    <n v="199.1"/>
    <n v="14.6"/>
    <n v="6.8"/>
    <n v="65.599999999999994"/>
    <n v="21.7"/>
    <n v="2.5"/>
    <n v="6.8"/>
    <n v="3.9"/>
    <n v="0"/>
    <n v="104"/>
    <n v="0"/>
    <n v="93.8"/>
    <n v="3412.9"/>
    <n v="312.8"/>
    <n v="4"/>
    <n v="1.2"/>
    <n v="4280"/>
    <n v="-4250.5"/>
  </r>
  <r>
    <x v="16"/>
    <s v="ITA: Italy"/>
    <n v="545.9"/>
    <n v="311.2"/>
    <n v="24"/>
    <n v="9.1999999999999993"/>
    <n v="842.7"/>
    <n v="625.6"/>
    <n v="185.4"/>
    <n v="425.9"/>
    <n v="188.4"/>
    <n v="567.20000000000005"/>
    <n v="541.79999999999995"/>
    <n v="572.6"/>
    <n v="1446.9"/>
    <n v="2098.6999999999998"/>
    <n v="438.2"/>
    <n v="1050"/>
    <n v="13363.9"/>
    <n v="2087.1999999999998"/>
    <n v="976"/>
    <n v="1668.2"/>
    <n v="1646"/>
    <n v="3980.6"/>
    <n v="2165.1"/>
    <n v="1807.8"/>
    <n v="261.89999999999998"/>
    <n v="136"/>
    <n v="237.3"/>
    <n v="300.8"/>
    <n v="165"/>
    <n v="193.2"/>
    <n v="1329"/>
    <n v="657.6"/>
    <n v="103.7"/>
    <n v="440.3"/>
    <n v="374.8"/>
    <n v="0"/>
    <n v="3149.7"/>
    <n v="0.9"/>
    <n v="968.3"/>
    <n v="27141.599999999999"/>
    <n v="2262.1999999999998"/>
    <n v="10.7"/>
    <n v="49.3"/>
    <n v="73420.800000000003"/>
    <n v="-22539.7"/>
  </r>
  <r>
    <x v="16"/>
    <s v="LVA: Latvia"/>
    <n v="17.600000000000001"/>
    <n v="1.6"/>
    <n v="0.1"/>
    <n v="0.8"/>
    <n v="3.4"/>
    <n v="0.3"/>
    <n v="5.9"/>
    <n v="0.2"/>
    <n v="0"/>
    <n v="0.3"/>
    <n v="0.4"/>
    <n v="3.5"/>
    <n v="1.2"/>
    <n v="8.1999999999999993"/>
    <n v="5.5"/>
    <n v="3.5"/>
    <n v="18.3"/>
    <n v="5.5"/>
    <n v="1.8"/>
    <n v="9.1"/>
    <n v="8.4"/>
    <n v="45.7"/>
    <n v="13"/>
    <n v="13.7"/>
    <n v="0.3"/>
    <n v="0.1"/>
    <n v="0.5"/>
    <n v="0.3"/>
    <n v="0.2"/>
    <n v="0.7"/>
    <n v="3.5"/>
    <n v="8.9"/>
    <n v="0.3"/>
    <n v="0.3"/>
    <n v="0.3"/>
    <n v="0"/>
    <n v="22.7"/>
    <n v="0"/>
    <n v="0.6"/>
    <n v="445.4"/>
    <n v="5.9"/>
    <n v="0.5"/>
    <n v="0.3"/>
    <n v="160.69999999999999"/>
    <n v="-592.20000000000005"/>
  </r>
  <r>
    <x v="16"/>
    <s v="LTU: Lithuania"/>
    <n v="25.1"/>
    <n v="0.8"/>
    <n v="0.1"/>
    <n v="0.7"/>
    <n v="8.1999999999999993"/>
    <n v="2.2000000000000002"/>
    <n v="4.0999999999999996"/>
    <n v="2.2000000000000002"/>
    <n v="5.8"/>
    <n v="5.5"/>
    <n v="1.9"/>
    <n v="2.7"/>
    <n v="0.9"/>
    <n v="12.6"/>
    <n v="3.8"/>
    <n v="6.8"/>
    <n v="27.7"/>
    <n v="7"/>
    <n v="1.9"/>
    <n v="31.7"/>
    <n v="9.6999999999999993"/>
    <n v="28.2"/>
    <n v="14.8"/>
    <n v="17.2"/>
    <n v="0.4"/>
    <n v="0.4"/>
    <n v="0.7"/>
    <n v="0.7"/>
    <n v="0.4"/>
    <n v="3.4"/>
    <n v="2.6"/>
    <n v="14.8"/>
    <n v="1.2"/>
    <n v="1.3"/>
    <n v="0.9"/>
    <n v="0"/>
    <n v="108.7"/>
    <n v="0"/>
    <n v="2.4"/>
    <n v="516.79999999999995"/>
    <n v="67.3"/>
    <n v="0.6"/>
    <n v="1"/>
    <n v="325.5"/>
    <n v="-826.4"/>
  </r>
  <r>
    <x v="16"/>
    <s v="LUX: Luxembourg"/>
    <n v="6.2"/>
    <n v="0.6"/>
    <n v="1.3"/>
    <n v="0.4"/>
    <n v="3.1"/>
    <n v="3.5"/>
    <n v="0.3"/>
    <n v="1.3"/>
    <n v="5.0999999999999996"/>
    <n v="2.1"/>
    <n v="8.6999999999999993"/>
    <n v="7"/>
    <n v="49.7"/>
    <n v="12.1"/>
    <n v="5.2"/>
    <n v="3.3"/>
    <n v="202.8"/>
    <n v="21.3"/>
    <n v="1.3"/>
    <n v="4.7"/>
    <n v="15.3"/>
    <n v="9.1999999999999993"/>
    <n v="26.7"/>
    <n v="16.8"/>
    <n v="1.2"/>
    <n v="1.3"/>
    <n v="5.7"/>
    <n v="25.3"/>
    <n v="1.8"/>
    <n v="0.1"/>
    <n v="86.5"/>
    <n v="1"/>
    <n v="0.4"/>
    <n v="0.7"/>
    <n v="1.4"/>
    <n v="0"/>
    <n v="53.9"/>
    <n v="0"/>
    <n v="4"/>
    <n v="548.4"/>
    <n v="100.9"/>
    <n v="1.2"/>
    <n v="0"/>
    <n v="1191.3"/>
    <n v="-562.79999999999995"/>
  </r>
  <r>
    <x v="16"/>
    <s v="NLD: Netherlands"/>
    <n v="267.7"/>
    <n v="22.1"/>
    <n v="11.1"/>
    <n v="0"/>
    <n v="175.8"/>
    <n v="19.7"/>
    <n v="17.7"/>
    <n v="54.5"/>
    <n v="44.2"/>
    <n v="275"/>
    <n v="46.5"/>
    <n v="48.1"/>
    <n v="122.2"/>
    <n v="266.60000000000002"/>
    <n v="424.5"/>
    <n v="82.9"/>
    <n v="3956.4"/>
    <n v="366.7"/>
    <n v="301"/>
    <n v="384.4"/>
    <n v="184.2"/>
    <n v="1012.6"/>
    <n v="388.9"/>
    <n v="437.5"/>
    <n v="28.8"/>
    <n v="8.4"/>
    <n v="49.7"/>
    <n v="67.599999999999994"/>
    <n v="29.2"/>
    <n v="385.9"/>
    <n v="356.7"/>
    <n v="161.6"/>
    <n v="19.7"/>
    <n v="41.1"/>
    <n v="29.7"/>
    <n v="0"/>
    <n v="510.4"/>
    <n v="0"/>
    <n v="114.3"/>
    <n v="7597"/>
    <n v="718.6"/>
    <n v="12"/>
    <n v="7.5"/>
    <n v="17031.599999999999"/>
    <n v="-7908"/>
  </r>
  <r>
    <x v="16"/>
    <s v="POL: Poland"/>
    <n v="305"/>
    <n v="117.2"/>
    <n v="120.4"/>
    <n v="14.4"/>
    <n v="182.8"/>
    <n v="33.9"/>
    <n v="75.599999999999994"/>
    <n v="95.8"/>
    <n v="100"/>
    <n v="92.7"/>
    <n v="164.7"/>
    <n v="136.4"/>
    <n v="136.19999999999999"/>
    <n v="431.1"/>
    <n v="182.3"/>
    <n v="298.2"/>
    <n v="1052"/>
    <n v="805.1"/>
    <n v="128.5"/>
    <n v="549.20000000000005"/>
    <n v="256.89999999999998"/>
    <n v="1031.3"/>
    <n v="426.7"/>
    <n v="332.3"/>
    <n v="13.6"/>
    <n v="21.9"/>
    <n v="48.3"/>
    <n v="39"/>
    <n v="35.200000000000003"/>
    <n v="111.1"/>
    <n v="199.7"/>
    <n v="142.9"/>
    <n v="44.5"/>
    <n v="68.900000000000006"/>
    <n v="34.700000000000003"/>
    <n v="0"/>
    <n v="819.5"/>
    <n v="0.2"/>
    <n v="157.5"/>
    <n v="7513.4"/>
    <n v="228.9"/>
    <n v="8.9"/>
    <n v="5.6"/>
    <n v="8595.6"/>
    <n v="-13101.8"/>
  </r>
  <r>
    <x v="16"/>
    <s v="PRT: Portugal"/>
    <n v="8.9"/>
    <n v="5.4"/>
    <n v="19.399999999999999"/>
    <n v="0.8"/>
    <n v="40.5"/>
    <n v="36.1"/>
    <n v="3.1"/>
    <n v="11.6"/>
    <n v="3.5"/>
    <n v="10.4"/>
    <n v="12.6"/>
    <n v="29.7"/>
    <n v="29.3"/>
    <n v="68.2"/>
    <n v="19.399999999999999"/>
    <n v="60.5"/>
    <n v="339.5"/>
    <n v="86.2"/>
    <n v="15.9"/>
    <n v="45.4"/>
    <n v="21"/>
    <n v="128.19999999999999"/>
    <n v="62.3"/>
    <n v="24.5"/>
    <n v="11.4"/>
    <n v="2.2000000000000002"/>
    <n v="6.8"/>
    <n v="4.5"/>
    <n v="1.8"/>
    <n v="28.6"/>
    <n v="18.3"/>
    <n v="10.7"/>
    <n v="1.8"/>
    <n v="18.5"/>
    <n v="4.0999999999999996"/>
    <n v="0"/>
    <n v="119.1"/>
    <n v="0.1"/>
    <n v="15.7"/>
    <n v="2102.6999999999998"/>
    <n v="130.5"/>
    <n v="1.8"/>
    <n v="1.5"/>
    <n v="2029.7"/>
    <n v="-2869.2"/>
  </r>
  <r>
    <x v="16"/>
    <s v="SVK: Slovak Republic"/>
    <n v="24"/>
    <n v="0.3"/>
    <n v="0.5"/>
    <n v="1.1000000000000001"/>
    <n v="7.5"/>
    <n v="1.7"/>
    <n v="9.6"/>
    <n v="9.6999999999999993"/>
    <n v="3.7"/>
    <n v="6.7"/>
    <n v="25.9"/>
    <n v="10.5"/>
    <n v="39.1"/>
    <n v="95.6"/>
    <n v="80.7"/>
    <n v="53"/>
    <n v="214"/>
    <n v="296.2"/>
    <n v="5.2"/>
    <n v="44.3"/>
    <n v="45.6"/>
    <n v="118.3"/>
    <n v="42.4"/>
    <n v="29.9"/>
    <n v="1.9"/>
    <n v="1.2"/>
    <n v="5.0999999999999996"/>
    <n v="6"/>
    <n v="1.7"/>
    <n v="12.1"/>
    <n v="41.8"/>
    <n v="21.4"/>
    <n v="5.2"/>
    <n v="4.4000000000000004"/>
    <n v="2.8"/>
    <n v="0"/>
    <n v="107.6"/>
    <n v="1.2"/>
    <n v="15.4"/>
    <n v="3465.2"/>
    <n v="23.4"/>
    <n v="2.8"/>
    <n v="2.2000000000000002"/>
    <n v="3702.6"/>
    <n v="-3903.4"/>
  </r>
  <r>
    <x v="16"/>
    <s v="SVN: Slovenia"/>
    <n v="9.6999999999999993"/>
    <n v="0.3"/>
    <n v="1.9"/>
    <n v="0.1"/>
    <n v="5.7"/>
    <n v="1.4"/>
    <n v="4.5999999999999996"/>
    <n v="5.7"/>
    <n v="0"/>
    <n v="10.199999999999999"/>
    <n v="9.5"/>
    <n v="5.5"/>
    <n v="22.1"/>
    <n v="33.700000000000003"/>
    <n v="6.9"/>
    <n v="26.6"/>
    <n v="51.1"/>
    <n v="41.2"/>
    <n v="1.3"/>
    <n v="16.7"/>
    <n v="17.7"/>
    <n v="44.3"/>
    <n v="24.1"/>
    <n v="22.5"/>
    <n v="2.4"/>
    <n v="1"/>
    <n v="5.8"/>
    <n v="2.4"/>
    <n v="2.1"/>
    <n v="3.6"/>
    <n v="13.3"/>
    <n v="10.199999999999999"/>
    <n v="2"/>
    <n v="4.2"/>
    <n v="2.6"/>
    <n v="0"/>
    <n v="74.900000000000006"/>
    <n v="0"/>
    <n v="10.9"/>
    <n v="587.79999999999995"/>
    <n v="16.600000000000001"/>
    <n v="0.8"/>
    <n v="1.7"/>
    <n v="1210"/>
    <n v="-748"/>
  </r>
  <r>
    <x v="16"/>
    <s v="ESP: Spain"/>
    <n v="322.60000000000002"/>
    <n v="24"/>
    <n v="140.1"/>
    <n v="4.8"/>
    <n v="502.3"/>
    <n v="96.4"/>
    <n v="63.5"/>
    <n v="175.1"/>
    <n v="149.6"/>
    <n v="307.60000000000002"/>
    <n v="144"/>
    <n v="216.6"/>
    <n v="579.29999999999995"/>
    <n v="483.9"/>
    <n v="112.2"/>
    <n v="339"/>
    <n v="2075.9"/>
    <n v="1514.7"/>
    <n v="378.9"/>
    <n v="675.7"/>
    <n v="897"/>
    <n v="1850.1"/>
    <n v="892.1"/>
    <n v="700.1"/>
    <n v="138.5"/>
    <n v="71.2"/>
    <n v="152.80000000000001"/>
    <n v="134.9"/>
    <n v="101.3"/>
    <n v="101.9"/>
    <n v="638.6"/>
    <n v="397.4"/>
    <n v="69.5"/>
    <n v="199.5"/>
    <n v="145"/>
    <n v="0"/>
    <n v="860.7"/>
    <n v="1.2"/>
    <n v="290.3"/>
    <n v="15573.6"/>
    <n v="1329.3"/>
    <n v="12.6"/>
    <n v="17.7"/>
    <n v="13287"/>
    <n v="-16068.5"/>
  </r>
  <r>
    <x v="16"/>
    <s v="SWE: Sweden"/>
    <n v="81.099999999999994"/>
    <n v="4.8"/>
    <n v="74.2"/>
    <n v="2.1"/>
    <n v="93.5"/>
    <n v="9"/>
    <n v="49"/>
    <n v="141.30000000000001"/>
    <n v="45.7"/>
    <n v="74.5"/>
    <n v="42"/>
    <n v="56.8"/>
    <n v="173.9"/>
    <n v="195.5"/>
    <n v="74"/>
    <n v="130.4"/>
    <n v="1387.5"/>
    <n v="560.29999999999995"/>
    <n v="70.3"/>
    <n v="132.9"/>
    <n v="135.1"/>
    <n v="503.8"/>
    <n v="233.8"/>
    <n v="280.39999999999998"/>
    <n v="45.4"/>
    <n v="37.6"/>
    <n v="52.8"/>
    <n v="99.3"/>
    <n v="34.299999999999997"/>
    <n v="220.4"/>
    <n v="320.5"/>
    <n v="176.4"/>
    <n v="64.3"/>
    <n v="80.599999999999994"/>
    <n v="50.8"/>
    <n v="0"/>
    <n v="826.1"/>
    <n v="0.4"/>
    <n v="381.2"/>
    <n v="8420.7999999999993"/>
    <n v="460.2"/>
    <n v="8.9"/>
    <n v="11.3"/>
    <n v="15234.2"/>
    <n v="-9063.6"/>
  </r>
  <r>
    <x v="16"/>
    <s v="CHE: Switzerland"/>
    <n v="92.4"/>
    <n v="12.8"/>
    <n v="38.4"/>
    <n v="0.7"/>
    <n v="89"/>
    <n v="12.1"/>
    <n v="39.700000000000003"/>
    <n v="49"/>
    <n v="105.7"/>
    <n v="206.9"/>
    <n v="45.4"/>
    <n v="57.6"/>
    <n v="66.400000000000006"/>
    <n v="227.9"/>
    <n v="661.7"/>
    <n v="374.2"/>
    <n v="2722"/>
    <n v="34"/>
    <n v="149.80000000000001"/>
    <n v="236"/>
    <n v="332.8"/>
    <n v="854.4"/>
    <n v="634.4"/>
    <n v="304.60000000000002"/>
    <n v="13.2"/>
    <n v="19.5"/>
    <n v="47.7"/>
    <n v="86.8"/>
    <n v="122.7"/>
    <n v="63.5"/>
    <n v="382.5"/>
    <n v="566.9"/>
    <n v="17.899999999999999"/>
    <n v="55.1"/>
    <n v="59.4"/>
    <n v="0"/>
    <n v="950.2"/>
    <n v="0.1"/>
    <n v="98.5"/>
    <n v="10049.4"/>
    <n v="-249.3"/>
    <n v="17"/>
    <n v="5.5"/>
    <n v="24132.1"/>
    <n v="-13356.6"/>
  </r>
  <r>
    <x v="16"/>
    <s v="BGR: Bulgaria"/>
    <n v="50.5"/>
    <n v="4.3"/>
    <n v="24.1"/>
    <n v="0.9"/>
    <n v="23.4"/>
    <n v="18.5"/>
    <n v="4.0999999999999996"/>
    <n v="7.2"/>
    <n v="9.6"/>
    <n v="9.9"/>
    <n v="15.3"/>
    <n v="23.4"/>
    <n v="36.5"/>
    <n v="40.6"/>
    <n v="7.7"/>
    <n v="37"/>
    <n v="179.3"/>
    <n v="30.2"/>
    <n v="10.3"/>
    <n v="40"/>
    <n v="29.6"/>
    <n v="217.6"/>
    <n v="58"/>
    <n v="43.8"/>
    <n v="2.7"/>
    <n v="1.6"/>
    <n v="7.8"/>
    <n v="3.7"/>
    <n v="1.7"/>
    <n v="11.2"/>
    <n v="27.7"/>
    <n v="23.3"/>
    <n v="1"/>
    <n v="4.9000000000000004"/>
    <n v="6.5"/>
    <n v="0"/>
    <n v="132.30000000000001"/>
    <n v="0.1"/>
    <n v="3.9"/>
    <n v="1337"/>
    <n v="30"/>
    <n v="0.8"/>
    <n v="3.1"/>
    <n v="1130.0999999999999"/>
    <n v="-2130.6999999999998"/>
  </r>
  <r>
    <x v="16"/>
    <s v="CYP: Cyprus"/>
    <n v="3.5"/>
    <n v="0.3"/>
    <n v="1.3"/>
    <n v="0.2"/>
    <n v="1.3"/>
    <n v="0"/>
    <n v="0.4"/>
    <n v="0.3"/>
    <n v="0"/>
    <n v="0.7"/>
    <n v="0.6"/>
    <n v="1.6"/>
    <n v="0.1"/>
    <n v="2.4"/>
    <n v="0.1"/>
    <n v="0.2"/>
    <n v="5.6"/>
    <n v="0"/>
    <n v="0"/>
    <n v="5"/>
    <n v="2.2000000000000002"/>
    <n v="19.399999999999999"/>
    <n v="3.6"/>
    <n v="3.9"/>
    <n v="0.8"/>
    <n v="1"/>
    <n v="0.6"/>
    <n v="0.3"/>
    <n v="3.6"/>
    <n v="0.4"/>
    <n v="1.3"/>
    <n v="1.3"/>
    <n v="0.6"/>
    <n v="0.2"/>
    <n v="0.7"/>
    <n v="0"/>
    <n v="33.700000000000003"/>
    <n v="0"/>
    <n v="0.7"/>
    <n v="93.1"/>
    <n v="40.4"/>
    <n v="0.8"/>
    <n v="0.5"/>
    <n v="34.799999999999997"/>
    <n v="-216"/>
  </r>
  <r>
    <x v="16"/>
    <s v="HRV: Croatia"/>
    <n v="8.9"/>
    <n v="26.2"/>
    <n v="3.6"/>
    <n v="4.5999999999999996"/>
    <n v="12"/>
    <n v="3"/>
    <n v="5.7"/>
    <n v="4.8"/>
    <n v="0"/>
    <n v="4.4000000000000004"/>
    <n v="4"/>
    <n v="7.4"/>
    <n v="2.7"/>
    <n v="20.100000000000001"/>
    <n v="5.0999999999999996"/>
    <n v="13.2"/>
    <n v="55.6"/>
    <n v="3.4"/>
    <n v="18.600000000000001"/>
    <n v="23.7"/>
    <n v="11.5"/>
    <n v="67.7"/>
    <n v="31.5"/>
    <n v="15.4"/>
    <n v="3.4"/>
    <n v="16.3"/>
    <n v="16.3"/>
    <n v="1.8"/>
    <n v="2.2999999999999998"/>
    <n v="1.6"/>
    <n v="15.2"/>
    <n v="38.4"/>
    <n v="4.2"/>
    <n v="2.2999999999999998"/>
    <n v="8.1999999999999993"/>
    <n v="0"/>
    <n v="80"/>
    <n v="1"/>
    <n v="3.5"/>
    <n v="763.4"/>
    <n v="37.5"/>
    <n v="0.4"/>
    <n v="12.7"/>
    <n v="360.8"/>
    <n v="-861.9"/>
  </r>
  <r>
    <x v="16"/>
    <s v="MLT: Malta"/>
    <n v="2.2999999999999998"/>
    <n v="1.3"/>
    <n v="0.1"/>
    <n v="0.6"/>
    <n v="1.2"/>
    <n v="0"/>
    <n v="0"/>
    <n v="0.1"/>
    <n v="0"/>
    <n v="0.2"/>
    <n v="0.2"/>
    <n v="0.1"/>
    <n v="0"/>
    <n v="0.3"/>
    <n v="25.4"/>
    <n v="0.2"/>
    <n v="4.0999999999999996"/>
    <n v="0"/>
    <n v="1.5"/>
    <n v="12.4"/>
    <n v="3.3"/>
    <n v="17"/>
    <n v="0.6"/>
    <n v="5.9"/>
    <n v="1.2"/>
    <n v="0.1"/>
    <n v="0.6"/>
    <n v="0.3"/>
    <n v="0.6"/>
    <n v="0"/>
    <n v="3.4"/>
    <n v="4"/>
    <n v="0"/>
    <n v="0.2"/>
    <n v="0.8"/>
    <n v="0"/>
    <n v="12.2"/>
    <n v="0"/>
    <n v="1.3"/>
    <n v="155.5"/>
    <n v="13.8"/>
    <n v="0.3"/>
    <n v="0"/>
    <n v="33.6"/>
    <n v="-264.60000000000002"/>
  </r>
  <r>
    <x v="16"/>
    <s v="ROU: Romania"/>
    <n v="63"/>
    <n v="28.5"/>
    <n v="6.6"/>
    <n v="8.1"/>
    <n v="23.9"/>
    <n v="8.6999999999999993"/>
    <n v="13.2"/>
    <n v="6.1"/>
    <n v="9.5"/>
    <n v="7.3"/>
    <n v="20.6"/>
    <n v="18"/>
    <n v="35.1"/>
    <n v="40.5"/>
    <n v="23.6"/>
    <n v="56.7"/>
    <n v="220.5"/>
    <n v="187.7"/>
    <n v="38.200000000000003"/>
    <n v="59"/>
    <n v="59.8"/>
    <n v="222.7"/>
    <n v="119"/>
    <n v="52.1"/>
    <n v="1.4"/>
    <n v="0.6"/>
    <n v="11"/>
    <n v="3.2"/>
    <n v="3.2"/>
    <n v="5.8"/>
    <n v="48.4"/>
    <n v="23.3"/>
    <n v="5.9"/>
    <n v="4.0999999999999996"/>
    <n v="3.3"/>
    <n v="0"/>
    <n v="292.3"/>
    <n v="0"/>
    <n v="6.7"/>
    <n v="4019.7"/>
    <n v="72.2"/>
    <n v="1.5"/>
    <n v="0"/>
    <n v="3160.2"/>
    <n v="-5123.2"/>
  </r>
  <r>
    <x v="17"/>
    <s v="AUT: Austria"/>
    <n v="25.6"/>
    <n v="2.7"/>
    <n v="4.0999999999999996"/>
    <n v="0.2"/>
    <n v="29.7"/>
    <n v="7.2"/>
    <n v="25.6"/>
    <n v="13"/>
    <n v="3.2"/>
    <n v="18.399999999999999"/>
    <n v="16.7"/>
    <n v="24.9"/>
    <n v="45.2"/>
    <n v="72.400000000000006"/>
    <n v="37.9"/>
    <n v="100.6"/>
    <n v="365.1"/>
    <n v="3560.7"/>
    <n v="49.6"/>
    <n v="112.4"/>
    <n v="117.1"/>
    <n v="196.1"/>
    <n v="715.9"/>
    <n v="357.3"/>
    <n v="17.2"/>
    <n v="6"/>
    <n v="7.4"/>
    <n v="29.1"/>
    <n v="21.3"/>
    <n v="18"/>
    <n v="158.69999999999999"/>
    <n v="84"/>
    <n v="16.399999999999999"/>
    <n v="18.7"/>
    <n v="17.399999999999999"/>
    <n v="0"/>
    <n v="3757.5"/>
    <n v="0"/>
    <n v="450.8"/>
    <n v="3909.4"/>
    <n v="300"/>
    <n v="35.6"/>
    <n v="46.4"/>
    <n v="12682.7"/>
    <n v="-10932.1"/>
  </r>
  <r>
    <x v="17"/>
    <s v="BEL: Belgium"/>
    <n v="7"/>
    <n v="0.4"/>
    <n v="0.9"/>
    <n v="0.1"/>
    <n v="53.3"/>
    <n v="9.1"/>
    <n v="4.0999999999999996"/>
    <n v="7.9"/>
    <n v="16.2"/>
    <n v="95.2"/>
    <n v="11.4"/>
    <n v="12.5"/>
    <n v="61.9"/>
    <n v="120"/>
    <n v="13.9"/>
    <n v="60.5"/>
    <n v="239.7"/>
    <n v="5864.6"/>
    <n v="69.3"/>
    <n v="128.6"/>
    <n v="153.6"/>
    <n v="184.6"/>
    <n v="1686.7"/>
    <n v="891.2"/>
    <n v="22.2"/>
    <n v="4.0999999999999996"/>
    <n v="6.3"/>
    <n v="14.8"/>
    <n v="8.4"/>
    <n v="9.9"/>
    <n v="311.3"/>
    <n v="145.1"/>
    <n v="8"/>
    <n v="77"/>
    <n v="9.8000000000000007"/>
    <n v="0"/>
    <n v="5037.7"/>
    <n v="0.6"/>
    <n v="371.6"/>
    <n v="6439.9"/>
    <n v="1142.8"/>
    <n v="40.4"/>
    <n v="18.600000000000001"/>
    <n v="12887"/>
    <n v="-20060.8"/>
  </r>
  <r>
    <x v="17"/>
    <s v="CZE: Czechia"/>
    <n v="93.5"/>
    <n v="2.6"/>
    <n v="6.2"/>
    <n v="0.2"/>
    <n v="20.7"/>
    <n v="8"/>
    <n v="4.9000000000000004"/>
    <n v="4.4000000000000004"/>
    <n v="4.5"/>
    <n v="12.2"/>
    <n v="240.7"/>
    <n v="59.3"/>
    <n v="21.6"/>
    <n v="104.5"/>
    <n v="55.9"/>
    <n v="1366.9"/>
    <n v="236.3"/>
    <n v="15751.8"/>
    <n v="42.5"/>
    <n v="43.3"/>
    <n v="141.30000000000001"/>
    <n v="226.7"/>
    <n v="1495.8"/>
    <n v="528.79999999999995"/>
    <n v="7.7"/>
    <n v="3.1"/>
    <n v="4.8"/>
    <n v="7.7"/>
    <n v="14.2"/>
    <n v="37.4"/>
    <n v="116.1"/>
    <n v="14.1"/>
    <n v="5.2"/>
    <n v="13.8"/>
    <n v="15"/>
    <n v="0"/>
    <n v="2464.6"/>
    <n v="0.2"/>
    <n v="247.9"/>
    <n v="4221.3999999999996"/>
    <n v="671.3"/>
    <n v="10.1"/>
    <n v="28.1"/>
    <n v="31467.3"/>
    <n v="-15076"/>
  </r>
  <r>
    <x v="17"/>
    <s v="DNK: Denmark"/>
    <n v="14.9"/>
    <n v="1"/>
    <n v="0.2"/>
    <n v="0.2"/>
    <n v="13.8"/>
    <n v="1.3"/>
    <n v="2.1"/>
    <n v="2.1"/>
    <n v="0.9"/>
    <n v="6.5"/>
    <n v="6.7"/>
    <n v="4.0999999999999996"/>
    <n v="1.5"/>
    <n v="15.3"/>
    <n v="5.2"/>
    <n v="13.5"/>
    <n v="121.3"/>
    <n v="121.5"/>
    <n v="2"/>
    <n v="17.100000000000001"/>
    <n v="17.3"/>
    <n v="55.3"/>
    <n v="187.1"/>
    <n v="67"/>
    <n v="3.5"/>
    <n v="1.3"/>
    <n v="4.0999999999999996"/>
    <n v="5.2"/>
    <n v="2.6"/>
    <n v="7"/>
    <n v="24.3"/>
    <n v="21.5"/>
    <n v="8.1"/>
    <n v="6"/>
    <n v="3.2"/>
    <n v="0"/>
    <n v="1591.7"/>
    <n v="0"/>
    <n v="109.8"/>
    <n v="1984"/>
    <n v="49"/>
    <n v="24.9"/>
    <n v="4.5999999999999996"/>
    <n v="648.79999999999995"/>
    <n v="-4006.6"/>
  </r>
  <r>
    <x v="17"/>
    <s v="EST: Estonia"/>
    <n v="5.3"/>
    <n v="0.3"/>
    <n v="0.2"/>
    <n v="0"/>
    <n v="1"/>
    <n v="0.8"/>
    <n v="5"/>
    <n v="0.4"/>
    <n v="0"/>
    <n v="0.4"/>
    <n v="1.6"/>
    <n v="1.2"/>
    <n v="0.2"/>
    <n v="9.1999999999999993"/>
    <n v="12.8"/>
    <n v="2.7"/>
    <n v="6.6"/>
    <n v="121.3"/>
    <n v="0.5"/>
    <n v="5.8"/>
    <n v="3.8"/>
    <n v="10.1"/>
    <n v="55.1"/>
    <n v="45.1"/>
    <n v="0.3"/>
    <n v="0.1"/>
    <n v="0.7"/>
    <n v="0.6"/>
    <n v="0.2"/>
    <n v="1.3"/>
    <n v="6.3"/>
    <n v="5.7"/>
    <n v="0.4"/>
    <n v="0.5"/>
    <n v="0.5"/>
    <n v="0"/>
    <n v="227.7"/>
    <n v="0"/>
    <n v="6.5"/>
    <n v="365.5"/>
    <n v="6"/>
    <n v="2.1"/>
    <n v="2.7"/>
    <n v="280.7"/>
    <n v="-664.2"/>
  </r>
  <r>
    <x v="17"/>
    <s v="FIN: Finland"/>
    <n v="12.4"/>
    <n v="0.1"/>
    <n v="3.6"/>
    <n v="0.2"/>
    <n v="11.4"/>
    <n v="1.5"/>
    <n v="4.2"/>
    <n v="16"/>
    <n v="4.3"/>
    <n v="9.1999999999999993"/>
    <n v="12"/>
    <n v="3.5"/>
    <n v="17.100000000000001"/>
    <n v="30.7"/>
    <n v="27.1"/>
    <n v="16.8"/>
    <n v="225.7"/>
    <n v="340.8"/>
    <n v="13.1"/>
    <n v="10.9"/>
    <n v="13.2"/>
    <n v="86.5"/>
    <n v="362.3"/>
    <n v="178.1"/>
    <n v="7.7"/>
    <n v="3"/>
    <n v="2.5"/>
    <n v="7"/>
    <n v="4"/>
    <n v="7.2"/>
    <n v="22.6"/>
    <n v="22.3"/>
    <n v="6"/>
    <n v="6.2"/>
    <n v="5"/>
    <n v="0"/>
    <n v="1930.8"/>
    <n v="0.2"/>
    <n v="100.4"/>
    <n v="1192.5"/>
    <n v="137.9"/>
    <n v="11.1"/>
    <n v="2.2999999999999998"/>
    <n v="1019"/>
    <n v="-4110.7"/>
  </r>
  <r>
    <x v="17"/>
    <s v="FRA: France"/>
    <n v="69.8"/>
    <n v="0"/>
    <n v="13.4"/>
    <n v="0"/>
    <n v="39.1"/>
    <n v="10.7"/>
    <n v="12.4"/>
    <n v="19.100000000000001"/>
    <n v="16.7"/>
    <n v="54.2"/>
    <n v="56.2"/>
    <n v="36"/>
    <n v="33.6"/>
    <n v="117.6"/>
    <n v="48.7"/>
    <n v="114.9"/>
    <n v="331"/>
    <n v="9216.7999999999993"/>
    <n v="785.9"/>
    <n v="334.6"/>
    <n v="151.1"/>
    <n v="405.7"/>
    <n v="1560.6"/>
    <n v="820.2"/>
    <n v="23.4"/>
    <n v="24"/>
    <n v="34.1"/>
    <n v="36.200000000000003"/>
    <n v="42.3"/>
    <n v="42.8"/>
    <n v="634"/>
    <n v="206.5"/>
    <n v="27.4"/>
    <n v="45"/>
    <n v="59.9"/>
    <n v="0"/>
    <n v="36823.300000000003"/>
    <n v="0"/>
    <n v="444.2"/>
    <n v="12017"/>
    <n v="749.1"/>
    <n v="110"/>
    <n v="98.2"/>
    <n v="38026.800000000003"/>
    <n v="-42713.3"/>
  </r>
  <r>
    <x v="17"/>
    <s v="DEU: Germany"/>
    <n v="349.2"/>
    <n v="40.700000000000003"/>
    <n v="87.8"/>
    <n v="7.8"/>
    <n v="372.6"/>
    <n v="107.7"/>
    <n v="235.1"/>
    <n v="237.6"/>
    <n v="181.8"/>
    <n v="566.6"/>
    <n v="751.3"/>
    <n v="418.7"/>
    <n v="506"/>
    <n v="1226.9000000000001"/>
    <n v="764.1"/>
    <n v="1949.4"/>
    <n v="6984.4"/>
    <n v="118759.6"/>
    <n v="1386"/>
    <n v="1330"/>
    <n v="1617.1"/>
    <n v="2402"/>
    <n v="6875.1"/>
    <n v="6340.1"/>
    <n v="157"/>
    <n v="158.4"/>
    <n v="324.3"/>
    <n v="460.3"/>
    <n v="467"/>
    <n v="745.7"/>
    <n v="2783.1"/>
    <n v="1973.1"/>
    <n v="282.89999999999998"/>
    <n v="449.2"/>
    <n v="375.1"/>
    <n v="0"/>
    <n v="65864"/>
    <n v="6"/>
    <n v="6290.5"/>
    <n v="36820.800000000003"/>
    <n v="-738.9"/>
    <n v="197.9"/>
    <n v="391.6"/>
    <n v="223471.8"/>
    <n v="-69140.3"/>
  </r>
  <r>
    <x v="17"/>
    <s v="GRC: Greece"/>
    <n v="5.3"/>
    <n v="0.5"/>
    <n v="1.3"/>
    <n v="0.1"/>
    <n v="4.4000000000000004"/>
    <n v="1.1000000000000001"/>
    <n v="0.3"/>
    <n v="1.4"/>
    <n v="3.2"/>
    <n v="1.3"/>
    <n v="2.6"/>
    <n v="2.2000000000000002"/>
    <n v="2"/>
    <n v="2.8"/>
    <n v="1.1000000000000001"/>
    <n v="3.5"/>
    <n v="3.8"/>
    <n v="4.9000000000000004"/>
    <n v="0.4"/>
    <n v="1.9"/>
    <n v="4.4000000000000004"/>
    <n v="10.7"/>
    <n v="58.2"/>
    <n v="23.4"/>
    <n v="4.9000000000000004"/>
    <n v="0.6"/>
    <n v="3.1"/>
    <n v="0.5"/>
    <n v="0.2"/>
    <n v="0.3"/>
    <n v="5.0999999999999996"/>
    <n v="10.9"/>
    <n v="0.8"/>
    <n v="1.6"/>
    <n v="3.2"/>
    <n v="0"/>
    <n v="1093.3"/>
    <n v="0"/>
    <n v="3.8"/>
    <n v="292.89999999999998"/>
    <n v="-76.599999999999994"/>
    <n v="7.2"/>
    <n v="3.4"/>
    <n v="48.1"/>
    <n v="-1388.2"/>
  </r>
  <r>
    <x v="17"/>
    <s v="HUN: Hungary"/>
    <n v="68.900000000000006"/>
    <n v="1.6"/>
    <n v="2.4"/>
    <n v="1"/>
    <n v="36.9"/>
    <n v="6.4"/>
    <n v="7.5"/>
    <n v="10.8"/>
    <n v="6.5"/>
    <n v="27.8"/>
    <n v="51"/>
    <n v="37.6"/>
    <n v="26.8"/>
    <n v="67.900000000000006"/>
    <n v="178.3"/>
    <n v="92.9"/>
    <n v="231.3"/>
    <n v="7696"/>
    <n v="15.4"/>
    <n v="40.299999999999997"/>
    <n v="51"/>
    <n v="170.4"/>
    <n v="353.6"/>
    <n v="279.10000000000002"/>
    <n v="15.7"/>
    <n v="6.3"/>
    <n v="12.6"/>
    <n v="12.1"/>
    <n v="14.5"/>
    <n v="37.9"/>
    <n v="115"/>
    <n v="72.8"/>
    <n v="12.2"/>
    <n v="19.7"/>
    <n v="26.9"/>
    <n v="0"/>
    <n v="1607.1"/>
    <n v="0"/>
    <n v="145.4"/>
    <n v="1710"/>
    <n v="35.700000000000003"/>
    <n v="5.5"/>
    <n v="28.4"/>
    <n v="23078.1"/>
    <n v="-8577.5"/>
  </r>
  <r>
    <x v="17"/>
    <s v="IRL: Ireland"/>
    <n v="4.5"/>
    <n v="0"/>
    <n v="0.3"/>
    <n v="0"/>
    <n v="10.1"/>
    <n v="0.5"/>
    <n v="0.7"/>
    <n v="0.8"/>
    <n v="0.6"/>
    <n v="109.1"/>
    <n v="4"/>
    <n v="3"/>
    <n v="0.7"/>
    <n v="2.8"/>
    <n v="47.1"/>
    <n v="5.2"/>
    <n v="10.8"/>
    <n v="38"/>
    <n v="0.1"/>
    <n v="16.2"/>
    <n v="3.8"/>
    <n v="26.5"/>
    <n v="19.2"/>
    <n v="13"/>
    <n v="0.8"/>
    <n v="7.5"/>
    <n v="1"/>
    <n v="68"/>
    <n v="11.5"/>
    <n v="0.8"/>
    <n v="29"/>
    <n v="10.1"/>
    <n v="2.1"/>
    <n v="6"/>
    <n v="1.5"/>
    <n v="0"/>
    <n v="2016.3"/>
    <n v="0"/>
    <n v="242"/>
    <n v="2186.1999999999998"/>
    <n v="113"/>
    <n v="15.4"/>
    <n v="3.5"/>
    <n v="154.4"/>
    <n v="-4122.8999999999996"/>
  </r>
  <r>
    <x v="17"/>
    <s v="ITA: Italy"/>
    <n v="119.6"/>
    <n v="31.7"/>
    <n v="5.8"/>
    <n v="1.6"/>
    <n v="191.3"/>
    <n v="156.1"/>
    <n v="56.5"/>
    <n v="76.5"/>
    <n v="31.7"/>
    <n v="177.1"/>
    <n v="268.8"/>
    <n v="161.80000000000001"/>
    <n v="158.69999999999999"/>
    <n v="537.9"/>
    <n v="146.6"/>
    <n v="533"/>
    <n v="2284.1"/>
    <n v="16810.3"/>
    <n v="406"/>
    <n v="504.8"/>
    <n v="643.20000000000005"/>
    <n v="930.1"/>
    <n v="4559.7"/>
    <n v="2822.2"/>
    <n v="100.7"/>
    <n v="52.9"/>
    <n v="88.8"/>
    <n v="132.4"/>
    <n v="105.1"/>
    <n v="61.8"/>
    <n v="1002.4"/>
    <n v="277.60000000000002"/>
    <n v="38.799999999999997"/>
    <n v="174.5"/>
    <n v="167.3"/>
    <n v="0"/>
    <n v="20522.099999999999"/>
    <n v="1.6"/>
    <n v="1710.1"/>
    <n v="6877.6"/>
    <n v="555"/>
    <n v="47.2"/>
    <n v="123.6"/>
    <n v="31827.7"/>
    <n v="-29964.799999999999"/>
  </r>
  <r>
    <x v="17"/>
    <s v="LVA: Latvia"/>
    <n v="1.7"/>
    <n v="0.1"/>
    <n v="0"/>
    <n v="0"/>
    <n v="0.7"/>
    <n v="0.4"/>
    <n v="0.6"/>
    <n v="0.1"/>
    <n v="0"/>
    <n v="0.2"/>
    <n v="0.3"/>
    <n v="0.3"/>
    <n v="0.2"/>
    <n v="0.9"/>
    <n v="1"/>
    <n v="0.7"/>
    <n v="0.7"/>
    <n v="16.3"/>
    <n v="0.2"/>
    <n v="1.6"/>
    <n v="0.7"/>
    <n v="6.9"/>
    <n v="11.7"/>
    <n v="10.7"/>
    <n v="0.1"/>
    <n v="0"/>
    <n v="0.2"/>
    <n v="0.1"/>
    <n v="0.1"/>
    <n v="0.2"/>
    <n v="0.5"/>
    <n v="0.7"/>
    <n v="0.1"/>
    <n v="0.2"/>
    <n v="0.1"/>
    <n v="0"/>
    <n v="158.1"/>
    <n v="0"/>
    <n v="0.2"/>
    <n v="147.80000000000001"/>
    <n v="1.2"/>
    <n v="1.8"/>
    <n v="1.1000000000000001"/>
    <n v="86.6"/>
    <n v="-291.89999999999998"/>
  </r>
  <r>
    <x v="17"/>
    <s v="LTU: Lithuania"/>
    <n v="5.6"/>
    <n v="0"/>
    <n v="0.1"/>
    <n v="0"/>
    <n v="2.6"/>
    <n v="0.7"/>
    <n v="1.3"/>
    <n v="0.4"/>
    <n v="0.7"/>
    <n v="2.1"/>
    <n v="1.8"/>
    <n v="0.3"/>
    <n v="0.1"/>
    <n v="1.8"/>
    <n v="0.7"/>
    <n v="1.5"/>
    <n v="4"/>
    <n v="41.6"/>
    <n v="1.1000000000000001"/>
    <n v="4.8"/>
    <n v="2.8"/>
    <n v="6.3"/>
    <n v="35.299999999999997"/>
    <n v="35.6"/>
    <n v="0.2"/>
    <n v="0.1"/>
    <n v="0.2"/>
    <n v="0.2"/>
    <n v="0.1"/>
    <n v="0.6"/>
    <n v="1.2"/>
    <n v="5.0999999999999996"/>
    <n v="0.4"/>
    <n v="0.4"/>
    <n v="0.3"/>
    <n v="0"/>
    <n v="420.6"/>
    <n v="0"/>
    <n v="0.8"/>
    <n v="417.2"/>
    <n v="49.1"/>
    <n v="2.2999999999999998"/>
    <n v="0.8"/>
    <n v="146.9"/>
    <n v="-905.7"/>
  </r>
  <r>
    <x v="17"/>
    <s v="LUX: Luxembourg"/>
    <n v="0.2"/>
    <n v="0"/>
    <n v="0.1"/>
    <n v="0"/>
    <n v="0.5"/>
    <n v="0.5"/>
    <n v="0.2"/>
    <n v="0.1"/>
    <n v="0.4"/>
    <n v="0.2"/>
    <n v="2.4"/>
    <n v="0.9"/>
    <n v="2.4"/>
    <n v="1.3"/>
    <n v="0.9"/>
    <n v="0.8"/>
    <n v="11.2"/>
    <n v="68.3"/>
    <n v="0.1"/>
    <n v="0.6"/>
    <n v="2.6"/>
    <n v="7.3"/>
    <n v="25.6"/>
    <n v="5.7"/>
    <n v="0.5"/>
    <n v="0.8"/>
    <n v="1.9"/>
    <n v="9.1999999999999993"/>
    <n v="3.2"/>
    <n v="0.1"/>
    <n v="43.1"/>
    <n v="1.2"/>
    <n v="0.6"/>
    <n v="0.4"/>
    <n v="0.6"/>
    <n v="0"/>
    <n v="299.60000000000002"/>
    <n v="0"/>
    <n v="12"/>
    <n v="616.79999999999995"/>
    <n v="75.8"/>
    <n v="5.0999999999999996"/>
    <n v="10.3"/>
    <n v="80.8"/>
    <n v="-612"/>
  </r>
  <r>
    <x v="17"/>
    <s v="NLD: Netherlands"/>
    <n v="16.8"/>
    <n v="2.4"/>
    <n v="2.4"/>
    <n v="0"/>
    <n v="27.4"/>
    <n v="2.9"/>
    <n v="2.5"/>
    <n v="7.9"/>
    <n v="2.5"/>
    <n v="19.5"/>
    <n v="7.6"/>
    <n v="6.1"/>
    <n v="10.1"/>
    <n v="34.4"/>
    <n v="93.6"/>
    <n v="16"/>
    <n v="121.2"/>
    <n v="2300.8000000000002"/>
    <n v="63.2"/>
    <n v="34.6"/>
    <n v="20.3"/>
    <n v="216.8"/>
    <n v="1253.2"/>
    <n v="82.6"/>
    <n v="7.9"/>
    <n v="4.5999999999999996"/>
    <n v="12.2"/>
    <n v="15.2"/>
    <n v="18.2"/>
    <n v="65.2"/>
    <n v="138.30000000000001"/>
    <n v="26.3"/>
    <n v="16.600000000000001"/>
    <n v="17.399999999999999"/>
    <n v="10.6"/>
    <n v="0"/>
    <n v="3940.8"/>
    <n v="0"/>
    <n v="84.8"/>
    <n v="8485.1"/>
    <n v="1243.5999999999999"/>
    <n v="50.9"/>
    <n v="20.9"/>
    <n v="5455.7"/>
    <n v="-12871.9"/>
  </r>
  <r>
    <x v="17"/>
    <s v="POL: Poland"/>
    <n v="124.5"/>
    <n v="25.6"/>
    <n v="31.2"/>
    <n v="3.9"/>
    <n v="82.4"/>
    <n v="16.399999999999999"/>
    <n v="42.3"/>
    <n v="28.7"/>
    <n v="29.4"/>
    <n v="48.4"/>
    <n v="163.9"/>
    <n v="61.5"/>
    <n v="27.7"/>
    <n v="185.3"/>
    <n v="78.3"/>
    <n v="248.9"/>
    <n v="265.2"/>
    <n v="9766.9"/>
    <n v="108.2"/>
    <n v="289.89999999999998"/>
    <n v="154.9"/>
    <n v="404"/>
    <n v="1541.9"/>
    <n v="1518.7"/>
    <n v="11.8"/>
    <n v="17.399999999999999"/>
    <n v="31.8"/>
    <n v="27.5"/>
    <n v="35.1"/>
    <n v="62.8"/>
    <n v="254.2"/>
    <n v="98.9"/>
    <n v="28.4"/>
    <n v="50.5"/>
    <n v="34.5"/>
    <n v="0"/>
    <n v="8030.3"/>
    <n v="0.3"/>
    <n v="263.7"/>
    <n v="6071.8"/>
    <n v="456.7"/>
    <n v="30.3"/>
    <n v="29"/>
    <n v="17847.099999999999"/>
    <n v="-14721.4"/>
  </r>
  <r>
    <x v="17"/>
    <s v="PRT: Portugal"/>
    <n v="3.5"/>
    <n v="0.5"/>
    <n v="1.2"/>
    <n v="0.1"/>
    <n v="12.6"/>
    <n v="9.1999999999999993"/>
    <n v="1.6"/>
    <n v="2.6"/>
    <n v="1.1000000000000001"/>
    <n v="3.9"/>
    <n v="12.2"/>
    <n v="4.5"/>
    <n v="4.2"/>
    <n v="18.899999999999999"/>
    <n v="13.5"/>
    <n v="13.4"/>
    <n v="18.100000000000001"/>
    <n v="2666.4"/>
    <n v="6"/>
    <n v="9.3000000000000007"/>
    <n v="6.9"/>
    <n v="28.6"/>
    <n v="306.89999999999998"/>
    <n v="18.899999999999999"/>
    <n v="7.8"/>
    <n v="2.2000000000000002"/>
    <n v="6.6"/>
    <n v="3.8"/>
    <n v="3.5"/>
    <n v="4"/>
    <n v="21"/>
    <n v="11.1"/>
    <n v="1.7"/>
    <n v="9.5"/>
    <n v="3.9"/>
    <n v="0"/>
    <n v="3645.1"/>
    <n v="0.2"/>
    <n v="29.2"/>
    <n v="1311.7"/>
    <n v="62.7"/>
    <n v="9.1999999999999993"/>
    <n v="31.2"/>
    <n v="6515.4"/>
    <n v="-6546.8"/>
  </r>
  <r>
    <x v="17"/>
    <s v="SVK: Slovak Republic"/>
    <n v="32"/>
    <n v="0.1"/>
    <n v="0.2"/>
    <n v="1"/>
    <n v="5.5"/>
    <n v="1.7"/>
    <n v="1.1000000000000001"/>
    <n v="2.4"/>
    <n v="0.9"/>
    <n v="2.5"/>
    <n v="54.5"/>
    <n v="16.100000000000001"/>
    <n v="16.100000000000001"/>
    <n v="81.099999999999994"/>
    <n v="41.1"/>
    <n v="103.8"/>
    <n v="211"/>
    <n v="13426.8"/>
    <n v="15.3"/>
    <n v="69.5"/>
    <n v="55.6"/>
    <n v="95.6"/>
    <n v="471.1"/>
    <n v="452"/>
    <n v="2.9"/>
    <n v="0.8"/>
    <n v="2.7"/>
    <n v="3.8"/>
    <n v="8.1"/>
    <n v="17.899999999999999"/>
    <n v="150.9"/>
    <n v="49.5"/>
    <n v="8.3000000000000007"/>
    <n v="6.9"/>
    <n v="4.4000000000000004"/>
    <n v="0"/>
    <n v="577.70000000000005"/>
    <n v="0.1"/>
    <n v="24.2"/>
    <n v="2057"/>
    <n v="113.6"/>
    <n v="9.4"/>
    <n v="9.6999999999999993"/>
    <n v="18870"/>
    <n v="-9980.6"/>
  </r>
  <r>
    <x v="17"/>
    <s v="SVN: Slovenia"/>
    <n v="5.6"/>
    <n v="0.1"/>
    <n v="0.3"/>
    <n v="0.1"/>
    <n v="6"/>
    <n v="1.9"/>
    <n v="2.2000000000000002"/>
    <n v="2.9"/>
    <n v="0"/>
    <n v="7.7"/>
    <n v="11.3"/>
    <n v="3"/>
    <n v="10.7"/>
    <n v="21.7"/>
    <n v="5.8"/>
    <n v="43.6"/>
    <n v="28.3"/>
    <n v="736.9"/>
    <n v="3.2"/>
    <n v="7.6"/>
    <n v="18.3"/>
    <n v="38.4"/>
    <n v="114.4"/>
    <n v="111.3"/>
    <n v="3.8"/>
    <n v="1"/>
    <n v="3.3"/>
    <n v="2.5"/>
    <n v="1.5"/>
    <n v="1.2"/>
    <n v="19.7"/>
    <n v="15.7"/>
    <n v="2.2999999999999998"/>
    <n v="4.0999999999999996"/>
    <n v="3.1"/>
    <n v="0"/>
    <n v="741.9"/>
    <n v="0"/>
    <n v="40.6"/>
    <n v="500.2"/>
    <n v="15.3"/>
    <n v="1.4"/>
    <n v="7.6"/>
    <n v="2362.6999999999998"/>
    <n v="-1685.5"/>
  </r>
  <r>
    <x v="17"/>
    <s v="ESP: Spain"/>
    <n v="137.4"/>
    <n v="4.5999999999999996"/>
    <n v="34"/>
    <n v="1.4"/>
    <n v="368.1"/>
    <n v="55.5"/>
    <n v="41.6"/>
    <n v="62.6"/>
    <n v="55"/>
    <n v="198.5"/>
    <n v="126.9"/>
    <n v="106.8"/>
    <n v="131.80000000000001"/>
    <n v="232.9"/>
    <n v="56.1"/>
    <n v="263.39999999999998"/>
    <n v="542"/>
    <n v="20900.5"/>
    <n v="309.60000000000002"/>
    <n v="287"/>
    <n v="423.1"/>
    <n v="841.2"/>
    <n v="3352.4"/>
    <n v="1569.3"/>
    <n v="165.8"/>
    <n v="58.3"/>
    <n v="51.3"/>
    <n v="74.099999999999994"/>
    <n v="65.099999999999994"/>
    <n v="73.7"/>
    <n v="615.1"/>
    <n v="269"/>
    <n v="40"/>
    <n v="145.4"/>
    <n v="103.2"/>
    <n v="0"/>
    <n v="13354.2"/>
    <n v="1"/>
    <n v="675"/>
    <n v="12367.3"/>
    <n v="1356.2"/>
    <n v="44.2"/>
    <n v="171.9"/>
    <n v="43305.5"/>
    <n v="-31678"/>
  </r>
  <r>
    <x v="17"/>
    <s v="SWE: Sweden"/>
    <n v="81.8"/>
    <n v="1.2"/>
    <n v="24.3"/>
    <n v="0.5"/>
    <n v="206.7"/>
    <n v="17.7"/>
    <n v="39.6"/>
    <n v="98.2"/>
    <n v="64"/>
    <n v="93.2"/>
    <n v="40.1"/>
    <n v="34.4"/>
    <n v="114.3"/>
    <n v="146.6"/>
    <n v="56.3"/>
    <n v="126.5"/>
    <n v="487.3"/>
    <n v="7787.5"/>
    <n v="75"/>
    <n v="111"/>
    <n v="138.80000000000001"/>
    <n v="316.89999999999998"/>
    <n v="950.9"/>
    <n v="794.2"/>
    <n v="121.2"/>
    <n v="71.400000000000006"/>
    <n v="69.5"/>
    <n v="158.19999999999999"/>
    <n v="44.7"/>
    <n v="178.6"/>
    <n v="427.3"/>
    <n v="191.8"/>
    <n v="83.6"/>
    <n v="132.1"/>
    <n v="87.1"/>
    <n v="0"/>
    <n v="6533"/>
    <n v="0"/>
    <n v="699.4"/>
    <n v="5736.8"/>
    <n v="114.9"/>
    <n v="30.5"/>
    <n v="60.1"/>
    <n v="17403"/>
    <n v="-10995.7"/>
  </r>
  <r>
    <x v="17"/>
    <s v="CHE: Switzerland"/>
    <n v="34"/>
    <n v="5.4"/>
    <n v="15"/>
    <n v="0.2"/>
    <n v="27.9"/>
    <n v="2.6"/>
    <n v="25.6"/>
    <n v="3.8"/>
    <n v="50.8"/>
    <n v="191.5"/>
    <n v="7.8"/>
    <n v="27"/>
    <n v="11.4"/>
    <n v="104.6"/>
    <n v="279.7"/>
    <n v="358.9"/>
    <n v="739"/>
    <n v="548.9"/>
    <n v="161.4"/>
    <n v="150"/>
    <n v="186"/>
    <n v="274.39999999999998"/>
    <n v="2308.4"/>
    <n v="1346.4"/>
    <n v="3.7"/>
    <n v="19.8"/>
    <n v="7.4"/>
    <n v="66"/>
    <n v="52.6"/>
    <n v="47.4"/>
    <n v="501.9"/>
    <n v="426"/>
    <n v="11.4"/>
    <n v="25.1"/>
    <n v="80.099999999999994"/>
    <n v="0"/>
    <n v="503.4"/>
    <n v="0"/>
    <n v="252.1"/>
    <n v="3259.9"/>
    <n v="-68"/>
    <n v="71.099999999999994"/>
    <n v="10.5"/>
    <n v="1548.9"/>
    <n v="-11656.2"/>
  </r>
  <r>
    <x v="17"/>
    <s v="BGR: Bulgaria"/>
    <n v="16.3"/>
    <n v="0.3"/>
    <n v="2.9"/>
    <n v="0.1"/>
    <n v="4.9000000000000004"/>
    <n v="4.7"/>
    <n v="3.6"/>
    <n v="2.8"/>
    <n v="1.8"/>
    <n v="3.1"/>
    <n v="2.6"/>
    <n v="7"/>
    <n v="7.5"/>
    <n v="5.0999999999999996"/>
    <n v="3.3"/>
    <n v="8.3000000000000007"/>
    <n v="10.5"/>
    <n v="293.7"/>
    <n v="10"/>
    <n v="12.4"/>
    <n v="10.9"/>
    <n v="50.1"/>
    <n v="133.19999999999999"/>
    <n v="148.5"/>
    <n v="1.6"/>
    <n v="0.4"/>
    <n v="4.9000000000000004"/>
    <n v="1.8"/>
    <n v="0.4"/>
    <n v="1.2"/>
    <n v="14.9"/>
    <n v="12.9"/>
    <n v="0.6"/>
    <n v="1.3"/>
    <n v="1.8"/>
    <n v="0"/>
    <n v="808.7"/>
    <n v="0"/>
    <n v="5.8"/>
    <n v="423.3"/>
    <n v="12.9"/>
    <n v="3.1"/>
    <n v="4.7"/>
    <n v="504.6"/>
    <n v="-1527"/>
  </r>
  <r>
    <x v="17"/>
    <s v="CYP: Cyprus"/>
    <n v="0.5"/>
    <n v="0"/>
    <n v="0.1"/>
    <n v="0"/>
    <n v="0.2"/>
    <n v="0"/>
    <n v="0.1"/>
    <n v="0"/>
    <n v="0"/>
    <n v="0.1"/>
    <n v="0.1"/>
    <n v="0.2"/>
    <n v="0"/>
    <n v="0.3"/>
    <n v="0"/>
    <n v="0"/>
    <n v="0.2"/>
    <n v="1.3"/>
    <n v="0"/>
    <n v="0.2"/>
    <n v="0.1"/>
    <n v="2.2999999999999998"/>
    <n v="8.1"/>
    <n v="3.2"/>
    <n v="0.2"/>
    <n v="0.1"/>
    <n v="0.2"/>
    <n v="0.1"/>
    <n v="0.5"/>
    <n v="0.1"/>
    <n v="0.4"/>
    <n v="0.3"/>
    <n v="0.1"/>
    <n v="0.1"/>
    <n v="0.1"/>
    <n v="0"/>
    <n v="170.1"/>
    <n v="0"/>
    <n v="1.7"/>
    <n v="42.5"/>
    <n v="18.8"/>
    <n v="2.7"/>
    <n v="0.3"/>
    <n v="2.8"/>
    <n v="-248.5"/>
  </r>
  <r>
    <x v="17"/>
    <s v="HRV: Croatia"/>
    <n v="0.9"/>
    <n v="4.5"/>
    <n v="1.1000000000000001"/>
    <n v="1.2"/>
    <n v="3"/>
    <n v="1.7"/>
    <n v="0.7"/>
    <n v="0.6"/>
    <n v="0"/>
    <n v="0.8"/>
    <n v="1.2"/>
    <n v="1"/>
    <n v="0.4"/>
    <n v="7.1"/>
    <n v="1.4"/>
    <n v="10.7"/>
    <n v="13.7"/>
    <n v="39.4"/>
    <n v="7.7"/>
    <n v="4"/>
    <n v="5.5"/>
    <n v="21.6"/>
    <n v="82.8"/>
    <n v="55.3"/>
    <n v="2.4"/>
    <n v="0.2"/>
    <n v="2.2999999999999998"/>
    <n v="1.2"/>
    <n v="2"/>
    <n v="1.2"/>
    <n v="22.6"/>
    <n v="24.2"/>
    <n v="0.4"/>
    <n v="0.6"/>
    <n v="0.9"/>
    <n v="0"/>
    <n v="319.60000000000002"/>
    <n v="0"/>
    <n v="7"/>
    <n v="186.6"/>
    <n v="22.1"/>
    <n v="1.7"/>
    <n v="7.8"/>
    <n v="71.2"/>
    <n v="-764.3"/>
  </r>
  <r>
    <x v="17"/>
    <s v="MLT: Malta"/>
    <n v="0.5"/>
    <n v="0.1"/>
    <n v="0"/>
    <n v="0.1"/>
    <n v="0.3"/>
    <n v="0"/>
    <n v="0"/>
    <n v="0"/>
    <n v="0"/>
    <n v="0.1"/>
    <n v="0.2"/>
    <n v="0.1"/>
    <n v="0"/>
    <n v="0.4"/>
    <n v="2.6"/>
    <n v="0.1"/>
    <n v="0.2"/>
    <n v="4.2"/>
    <n v="0.8"/>
    <n v="1.8"/>
    <n v="0.2"/>
    <n v="1.8"/>
    <n v="4.7"/>
    <n v="3.2"/>
    <n v="0.5"/>
    <n v="0"/>
    <n v="0.2"/>
    <n v="0.1"/>
    <n v="0.5"/>
    <n v="0"/>
    <n v="1.5"/>
    <n v="1.5"/>
    <n v="0"/>
    <n v="0.3"/>
    <n v="0.7"/>
    <n v="0"/>
    <n v="58.9"/>
    <n v="0"/>
    <n v="0.9"/>
    <n v="58.7"/>
    <n v="2.5"/>
    <n v="0.9"/>
    <n v="1.2"/>
    <n v="11.2"/>
    <n v="-121.7"/>
  </r>
  <r>
    <x v="17"/>
    <s v="ROU: Romania"/>
    <n v="45.4"/>
    <n v="6.6"/>
    <n v="3.2"/>
    <n v="3.2"/>
    <n v="9.9"/>
    <n v="5.6"/>
    <n v="13.7"/>
    <n v="3"/>
    <n v="4.5"/>
    <n v="5.2"/>
    <n v="24.4"/>
    <n v="13.7"/>
    <n v="8.1"/>
    <n v="27.3"/>
    <n v="19.100000000000001"/>
    <n v="82.2"/>
    <n v="91.4"/>
    <n v="5392.5"/>
    <n v="25"/>
    <n v="55.5"/>
    <n v="60.4"/>
    <n v="110.8"/>
    <n v="701.9"/>
    <n v="700.8"/>
    <n v="3.3"/>
    <n v="0.4"/>
    <n v="14.5"/>
    <n v="12.4"/>
    <n v="5.5"/>
    <n v="8"/>
    <n v="115.9"/>
    <n v="26"/>
    <n v="5.7"/>
    <n v="11.4"/>
    <n v="14.1"/>
    <n v="0"/>
    <n v="1475.7"/>
    <n v="0"/>
    <n v="10.5"/>
    <n v="5045.3"/>
    <n v="196.4"/>
    <n v="5"/>
    <n v="5.0999999999999996"/>
    <n v="5642.6"/>
    <n v="-4577.6000000000004"/>
  </r>
  <r>
    <x v="18"/>
    <s v="AUT: Austria"/>
    <n v="5.0999999999999996"/>
    <n v="0.5"/>
    <n v="0.5"/>
    <n v="0"/>
    <n v="5.5"/>
    <n v="0.9"/>
    <n v="2.7"/>
    <n v="2.7"/>
    <n v="0.9"/>
    <n v="4"/>
    <n v="1.8"/>
    <n v="2.5"/>
    <n v="9.3000000000000007"/>
    <n v="8.1999999999999993"/>
    <n v="7.8"/>
    <n v="9.1"/>
    <n v="57.6"/>
    <n v="13.9"/>
    <n v="496.2"/>
    <n v="11.4"/>
    <n v="13.2"/>
    <n v="28.7"/>
    <n v="47.2"/>
    <n v="134.80000000000001"/>
    <n v="2.7"/>
    <n v="1.6"/>
    <n v="2.2000000000000002"/>
    <n v="5.2"/>
    <n v="4.0999999999999996"/>
    <n v="7.1"/>
    <n v="39.700000000000003"/>
    <n v="161.5"/>
    <n v="2"/>
    <n v="4.5"/>
    <n v="3.2"/>
    <n v="0"/>
    <n v="425.1"/>
    <n v="0"/>
    <n v="377.2"/>
    <n v="576.5"/>
    <n v="53.5"/>
    <n v="3"/>
    <n v="1.6"/>
    <n v="2183.4"/>
    <n v="-2088.6999999999998"/>
  </r>
  <r>
    <x v="18"/>
    <s v="BEL: Belgium"/>
    <n v="3.8"/>
    <n v="0.2"/>
    <n v="0.3"/>
    <n v="0"/>
    <n v="8"/>
    <n v="1.8"/>
    <n v="1.4"/>
    <n v="2.6"/>
    <n v="6.2"/>
    <n v="12.8"/>
    <n v="2.1"/>
    <n v="3.9"/>
    <n v="18.100000000000001"/>
    <n v="15.7"/>
    <n v="5.2"/>
    <n v="3.3"/>
    <n v="22.4"/>
    <n v="17.899999999999999"/>
    <n v="238.5"/>
    <n v="11"/>
    <n v="11.3"/>
    <n v="57.7"/>
    <n v="34.4"/>
    <n v="108.3"/>
    <n v="1.9"/>
    <n v="1.3"/>
    <n v="3.7"/>
    <n v="7.6"/>
    <n v="3.7"/>
    <n v="8.3000000000000007"/>
    <n v="50.5"/>
    <n v="94.7"/>
    <n v="2.8"/>
    <n v="9.9"/>
    <n v="4.5"/>
    <n v="0"/>
    <n v="161.4"/>
    <n v="0.2"/>
    <n v="402.7"/>
    <n v="645.5"/>
    <n v="52.9"/>
    <n v="2.6"/>
    <n v="0.5"/>
    <n v="1315"/>
    <n v="-810"/>
  </r>
  <r>
    <x v="18"/>
    <s v="CZE: Czechia"/>
    <n v="12.6"/>
    <n v="3.4"/>
    <n v="0.9"/>
    <n v="0.2"/>
    <n v="6.8"/>
    <n v="1.2"/>
    <n v="2"/>
    <n v="4.4000000000000004"/>
    <n v="5.6"/>
    <n v="4.5"/>
    <n v="5.9"/>
    <n v="2.9"/>
    <n v="16.100000000000001"/>
    <n v="23.8"/>
    <n v="14.4"/>
    <n v="17.3"/>
    <n v="69"/>
    <n v="49.4"/>
    <n v="540.9"/>
    <n v="19.100000000000001"/>
    <n v="17.5"/>
    <n v="17.5"/>
    <n v="36.4"/>
    <n v="67.7"/>
    <n v="2.2000000000000002"/>
    <n v="0.5"/>
    <n v="1.7"/>
    <n v="2.1"/>
    <n v="1.3"/>
    <n v="5.9"/>
    <n v="14.7"/>
    <n v="76.2"/>
    <n v="1.3"/>
    <n v="2.4"/>
    <n v="4"/>
    <n v="0"/>
    <n v="386.6"/>
    <n v="0"/>
    <n v="155.5"/>
    <n v="592.29999999999995"/>
    <n v="68"/>
    <n v="0.8"/>
    <n v="1"/>
    <n v="1443.5"/>
    <n v="-936.2"/>
  </r>
  <r>
    <x v="18"/>
    <s v="DNK: Denmark"/>
    <n v="23"/>
    <n v="2.7"/>
    <n v="0.1"/>
    <n v="0.1"/>
    <n v="6.1"/>
    <n v="1.3"/>
    <n v="0.6"/>
    <n v="1.2"/>
    <n v="1"/>
    <n v="2.9"/>
    <n v="1.1000000000000001"/>
    <n v="1.5"/>
    <n v="1.4"/>
    <n v="7.7"/>
    <n v="2.8"/>
    <n v="6.7"/>
    <n v="65.3"/>
    <n v="0.9"/>
    <n v="107.9"/>
    <n v="6.7"/>
    <n v="5.7"/>
    <n v="58.3"/>
    <n v="13.2"/>
    <n v="1136"/>
    <n v="1.3"/>
    <n v="0.8"/>
    <n v="2.6"/>
    <n v="2.4"/>
    <n v="1.9"/>
    <n v="15.1"/>
    <n v="102"/>
    <n v="302.60000000000002"/>
    <n v="2.5"/>
    <n v="4.2"/>
    <n v="2.6"/>
    <n v="0"/>
    <n v="79.400000000000006"/>
    <n v="0"/>
    <n v="248.6"/>
    <n v="2326.4"/>
    <n v="136.19999999999999"/>
    <n v="1.8"/>
    <n v="1"/>
    <n v="304.10000000000002"/>
    <n v="-4356.3999999999996"/>
  </r>
  <r>
    <x v="18"/>
    <s v="EST: Estonia"/>
    <n v="1"/>
    <n v="0.2"/>
    <n v="0.1"/>
    <n v="0"/>
    <n v="0.3"/>
    <n v="0.1"/>
    <n v="0.5"/>
    <n v="0.1"/>
    <n v="0"/>
    <n v="0.1"/>
    <n v="0.1"/>
    <n v="0.1"/>
    <n v="0"/>
    <n v="1.5"/>
    <n v="2.1"/>
    <n v="0.6"/>
    <n v="1.3"/>
    <n v="0.5"/>
    <n v="3"/>
    <n v="0.7"/>
    <n v="0.4"/>
    <n v="1.9"/>
    <n v="3.1"/>
    <n v="21.3"/>
    <n v="0.1"/>
    <n v="0"/>
    <n v="0.1"/>
    <n v="0.2"/>
    <n v="0.1"/>
    <n v="0.4"/>
    <n v="2.6"/>
    <n v="13.4"/>
    <n v="0.1"/>
    <n v="0.2"/>
    <n v="0.4"/>
    <n v="0"/>
    <n v="13.1"/>
    <n v="0"/>
    <n v="13"/>
    <n v="64.400000000000006"/>
    <n v="1.7"/>
    <n v="0.3"/>
    <n v="0"/>
    <n v="34.9"/>
    <n v="-121.3"/>
  </r>
  <r>
    <x v="18"/>
    <s v="FIN: Finland"/>
    <n v="5.2"/>
    <n v="0.1"/>
    <n v="1.4"/>
    <n v="0.1"/>
    <n v="4"/>
    <n v="0.5"/>
    <n v="2.2000000000000002"/>
    <n v="6.8"/>
    <n v="2.6"/>
    <n v="3.4"/>
    <n v="1.9"/>
    <n v="1.6"/>
    <n v="7.6"/>
    <n v="11.6"/>
    <n v="11.5"/>
    <n v="6.9"/>
    <n v="55"/>
    <n v="2.4"/>
    <n v="227"/>
    <n v="7.5"/>
    <n v="6.5"/>
    <n v="37.700000000000003"/>
    <n v="24.7"/>
    <n v="140.4"/>
    <n v="1.7"/>
    <n v="1.5"/>
    <n v="1.5"/>
    <n v="3.6"/>
    <n v="1.9"/>
    <n v="5.7"/>
    <n v="32.4"/>
    <n v="240.3"/>
    <n v="2.9"/>
    <n v="4.0999999999999996"/>
    <n v="4.0999999999999996"/>
    <n v="0"/>
    <n v="335.7"/>
    <n v="0.1"/>
    <n v="185.2"/>
    <n v="520.29999999999995"/>
    <n v="15.1"/>
    <n v="1"/>
    <n v="0.2"/>
    <n v="1022.7"/>
    <n v="-1148.5999999999999"/>
  </r>
  <r>
    <x v="18"/>
    <s v="FRA: France"/>
    <n v="46.5"/>
    <n v="0.1"/>
    <n v="1.3"/>
    <n v="0"/>
    <n v="11"/>
    <n v="2.2000000000000002"/>
    <n v="1.8"/>
    <n v="5"/>
    <n v="6"/>
    <n v="10"/>
    <n v="4.5"/>
    <n v="4.7"/>
    <n v="10.7"/>
    <n v="23.7"/>
    <n v="15.5"/>
    <n v="22.4"/>
    <n v="181.4"/>
    <n v="42.2"/>
    <n v="21950.400000000001"/>
    <n v="55.4"/>
    <n v="20.399999999999999"/>
    <n v="196.3"/>
    <n v="300.39999999999998"/>
    <n v="1620.7"/>
    <n v="5.5"/>
    <n v="6.3"/>
    <n v="7.6"/>
    <n v="11.5"/>
    <n v="11.1"/>
    <n v="23.3"/>
    <n v="648.70000000000005"/>
    <n v="2159.9"/>
    <n v="8.5"/>
    <n v="17.5"/>
    <n v="49.5"/>
    <n v="0"/>
    <n v="4417.3999999999996"/>
    <n v="0"/>
    <n v="5800.6"/>
    <n v="11502.5"/>
    <n v="2734.6"/>
    <n v="9"/>
    <n v="0"/>
    <n v="62066.9"/>
    <n v="-39343.800000000003"/>
  </r>
  <r>
    <x v="18"/>
    <s v="DEU: Germany"/>
    <n v="32.799999999999997"/>
    <n v="8.1999999999999993"/>
    <n v="5.6"/>
    <n v="0.4"/>
    <n v="48.6"/>
    <n v="11"/>
    <n v="16.5"/>
    <n v="32.700000000000003"/>
    <n v="25.6"/>
    <n v="59.5"/>
    <n v="40.5"/>
    <n v="32.799999999999997"/>
    <n v="119.5"/>
    <n v="122.4"/>
    <n v="140.69999999999999"/>
    <n v="153.9"/>
    <n v="651.79999999999995"/>
    <n v="365.7"/>
    <n v="7493.3"/>
    <n v="129.1"/>
    <n v="144.80000000000001"/>
    <n v="239.1"/>
    <n v="265.2"/>
    <n v="1334.6"/>
    <n v="19.399999999999999"/>
    <n v="18.2"/>
    <n v="52.1"/>
    <n v="69.400000000000006"/>
    <n v="57.8"/>
    <n v="141.6"/>
    <n v="373.8"/>
    <n v="1503.2"/>
    <n v="37"/>
    <n v="78.8"/>
    <n v="37.799999999999997"/>
    <n v="0"/>
    <n v="5687.1"/>
    <n v="0.7"/>
    <n v="2560.5"/>
    <n v="12784.1"/>
    <n v="-550.1"/>
    <n v="14.6"/>
    <n v="26.1"/>
    <n v="38363.300000000003"/>
    <n v="-22800"/>
  </r>
  <r>
    <x v="18"/>
    <s v="GRC: Greece"/>
    <n v="31.9"/>
    <n v="0.4"/>
    <n v="1.1000000000000001"/>
    <n v="0"/>
    <n v="5"/>
    <n v="0.8"/>
    <n v="0.3"/>
    <n v="1.6"/>
    <n v="7.1"/>
    <n v="1.3"/>
    <n v="1.1000000000000001"/>
    <n v="1.4"/>
    <n v="2.4"/>
    <n v="2.1"/>
    <n v="1.4"/>
    <n v="2.5"/>
    <n v="2.8"/>
    <n v="0.1"/>
    <n v="25.9"/>
    <n v="2.4"/>
    <n v="2.6"/>
    <n v="16.8"/>
    <n v="29.3"/>
    <n v="1055"/>
    <n v="4.5"/>
    <n v="0.7"/>
    <n v="7.9"/>
    <n v="1"/>
    <n v="0.2"/>
    <n v="0.4"/>
    <n v="70.2"/>
    <n v="279.2"/>
    <n v="0.7"/>
    <n v="3.2"/>
    <n v="2.5"/>
    <n v="0"/>
    <n v="338.1"/>
    <n v="0"/>
    <n v="127.7"/>
    <n v="3490.8"/>
    <n v="-551.1"/>
    <n v="0.6"/>
    <n v="1.2"/>
    <n v="193"/>
    <n v="-4804.8"/>
  </r>
  <r>
    <x v="18"/>
    <s v="HUN: Hungary"/>
    <n v="3.9"/>
    <n v="0.2"/>
    <n v="0.2"/>
    <n v="0.1"/>
    <n v="3.5"/>
    <n v="0.4"/>
    <n v="0.5"/>
    <n v="1.3"/>
    <n v="1.1000000000000001"/>
    <n v="2.9"/>
    <n v="2.2999999999999998"/>
    <n v="1.4"/>
    <n v="2.9"/>
    <n v="4.7"/>
    <n v="21.5"/>
    <n v="5.8"/>
    <n v="21.6"/>
    <n v="28.6"/>
    <n v="132"/>
    <n v="3.7"/>
    <n v="3.9"/>
    <n v="9.1"/>
    <n v="19.5"/>
    <n v="80.8"/>
    <n v="1.2"/>
    <n v="0.8"/>
    <n v="1.5"/>
    <n v="1.3"/>
    <n v="0.8"/>
    <n v="3.7"/>
    <n v="12.7"/>
    <n v="77.900000000000006"/>
    <n v="0.9"/>
    <n v="1.8"/>
    <n v="3.3"/>
    <n v="0"/>
    <n v="110.9"/>
    <n v="0"/>
    <n v="86.9"/>
    <n v="973.1"/>
    <n v="-6.5"/>
    <n v="0.4"/>
    <n v="0.3"/>
    <n v="444.8"/>
    <n v="-1482.9"/>
  </r>
  <r>
    <x v="18"/>
    <s v="IRL: Ireland"/>
    <n v="6.5"/>
    <n v="0.1"/>
    <n v="0.8"/>
    <n v="0"/>
    <n v="13"/>
    <n v="0.4"/>
    <n v="0.7"/>
    <n v="0.8"/>
    <n v="0.7"/>
    <n v="57.7"/>
    <n v="1.6"/>
    <n v="2.4"/>
    <n v="1.1000000000000001"/>
    <n v="2.6"/>
    <n v="23.3"/>
    <n v="2.4"/>
    <n v="7.7"/>
    <n v="1.4"/>
    <n v="3.8"/>
    <n v="12"/>
    <n v="4.3"/>
    <n v="15.8"/>
    <n v="10.6"/>
    <n v="60.3"/>
    <n v="1"/>
    <n v="5.7"/>
    <n v="1.3"/>
    <n v="38.299999999999997"/>
    <n v="7"/>
    <n v="2.2000000000000002"/>
    <n v="28.9"/>
    <n v="23.4"/>
    <n v="1.2"/>
    <n v="2.7"/>
    <n v="1.3"/>
    <n v="0"/>
    <n v="16.2"/>
    <n v="0"/>
    <n v="115.4"/>
    <n v="7088.5"/>
    <n v="989.1"/>
    <n v="1.4"/>
    <n v="0"/>
    <n v="148.4"/>
    <n v="-8437.1"/>
  </r>
  <r>
    <x v="18"/>
    <s v="ITA: Italy"/>
    <n v="71.5"/>
    <n v="37.4"/>
    <n v="1.2"/>
    <n v="0.4"/>
    <n v="100.3"/>
    <n v="59.2"/>
    <n v="13.6"/>
    <n v="36.6"/>
    <n v="17.5"/>
    <n v="96.8"/>
    <n v="45.2"/>
    <n v="43.2"/>
    <n v="78.8"/>
    <n v="118.9"/>
    <n v="64.8"/>
    <n v="100.7"/>
    <n v="640.4"/>
    <n v="100.5"/>
    <n v="6339.5"/>
    <n v="106.8"/>
    <n v="168.3"/>
    <n v="441.4"/>
    <n v="525.79999999999995"/>
    <n v="1875.3"/>
    <n v="64.599999999999994"/>
    <n v="44.8"/>
    <n v="45.8"/>
    <n v="95.9"/>
    <n v="47"/>
    <n v="39.5"/>
    <n v="553.79999999999995"/>
    <n v="1067.0999999999999"/>
    <n v="20.7"/>
    <n v="98"/>
    <n v="94.7"/>
    <n v="0"/>
    <n v="2957.9"/>
    <n v="0.8"/>
    <n v="2723.5"/>
    <n v="6788.8"/>
    <n v="475.1"/>
    <n v="3.4"/>
    <n v="24.1"/>
    <n v="10927.4"/>
    <n v="-9045.7999999999993"/>
  </r>
  <r>
    <x v="18"/>
    <s v="LVA: Latvia"/>
    <n v="1.9"/>
    <n v="0.2"/>
    <n v="0"/>
    <n v="0"/>
    <n v="0.2"/>
    <n v="0.1"/>
    <n v="0.3"/>
    <n v="0.1"/>
    <n v="0"/>
    <n v="0.1"/>
    <n v="0.1"/>
    <n v="0.1"/>
    <n v="0.1"/>
    <n v="0.5"/>
    <n v="0.4"/>
    <n v="0.3"/>
    <n v="1.2"/>
    <n v="0.2"/>
    <n v="17.5"/>
    <n v="0.4"/>
    <n v="0.4"/>
    <n v="3.2"/>
    <n v="4.9000000000000004"/>
    <n v="38.799999999999997"/>
    <n v="0.1"/>
    <n v="0"/>
    <n v="0.1"/>
    <n v="0.1"/>
    <n v="0.1"/>
    <n v="0.3"/>
    <n v="3.7"/>
    <n v="27.9"/>
    <n v="0.1"/>
    <n v="0.1"/>
    <n v="0.3"/>
    <n v="0"/>
    <n v="23.9"/>
    <n v="0"/>
    <n v="9.8000000000000007"/>
    <n v="153.9"/>
    <n v="2.4"/>
    <n v="0.2"/>
    <n v="0"/>
    <n v="44.8"/>
    <n v="-227.9"/>
  </r>
  <r>
    <x v="18"/>
    <s v="LTU: Lithuania"/>
    <n v="3.1"/>
    <n v="0.1"/>
    <n v="0"/>
    <n v="0"/>
    <n v="0.9"/>
    <n v="0.2"/>
    <n v="0.3"/>
    <n v="0.2"/>
    <n v="1"/>
    <n v="0.7"/>
    <n v="0.4"/>
    <n v="0.2"/>
    <n v="0.1"/>
    <n v="2.2000000000000002"/>
    <n v="0.3"/>
    <n v="0.7"/>
    <n v="1.4"/>
    <n v="0.3"/>
    <n v="12"/>
    <n v="2.7"/>
    <n v="1"/>
    <n v="3.9"/>
    <n v="3.1"/>
    <n v="14.4"/>
    <n v="0.1"/>
    <n v="0.1"/>
    <n v="0.2"/>
    <n v="0.2"/>
    <n v="0.1"/>
    <n v="0.4"/>
    <n v="7.8"/>
    <n v="25.3"/>
    <n v="0.2"/>
    <n v="0.5"/>
    <n v="0.4"/>
    <n v="0"/>
    <n v="38.6"/>
    <n v="0"/>
    <n v="30.8"/>
    <n v="188.1"/>
    <n v="24"/>
    <n v="0.3"/>
    <n v="0.3"/>
    <n v="69.900000000000006"/>
    <n v="-268.2"/>
  </r>
  <r>
    <x v="18"/>
    <s v="LUX: Luxembourg"/>
    <n v="0.1"/>
    <n v="0"/>
    <n v="0"/>
    <n v="0"/>
    <n v="0.2"/>
    <n v="0.1"/>
    <n v="0"/>
    <n v="0"/>
    <n v="0.1"/>
    <n v="0.1"/>
    <n v="0.2"/>
    <n v="0.2"/>
    <n v="1.4"/>
    <n v="0.3"/>
    <n v="0.3"/>
    <n v="0.1"/>
    <n v="5.2"/>
    <n v="0.3"/>
    <n v="4"/>
    <n v="0.1"/>
    <n v="0.3"/>
    <n v="2.5"/>
    <n v="7.2"/>
    <n v="46.5"/>
    <n v="0.1"/>
    <n v="0.3"/>
    <n v="0.6"/>
    <n v="5.2"/>
    <n v="0.6"/>
    <n v="0.7"/>
    <n v="32.9"/>
    <n v="12"/>
    <n v="0.2"/>
    <n v="0.2"/>
    <n v="0.3"/>
    <n v="0"/>
    <n v="25.4"/>
    <n v="0"/>
    <n v="36.5"/>
    <n v="413.2"/>
    <n v="145.4"/>
    <n v="0.3"/>
    <n v="0"/>
    <n v="10.199999999999999"/>
    <n v="-710.5"/>
  </r>
  <r>
    <x v="18"/>
    <s v="NLD: Netherlands"/>
    <n v="85"/>
    <n v="8.1999999999999993"/>
    <n v="0.8"/>
    <n v="0"/>
    <n v="47.4"/>
    <n v="1.4"/>
    <n v="4.7"/>
    <n v="14.8"/>
    <n v="13"/>
    <n v="61.8"/>
    <n v="9"/>
    <n v="12.9"/>
    <n v="21.6"/>
    <n v="50.6"/>
    <n v="51.2"/>
    <n v="10.1"/>
    <n v="101.2"/>
    <n v="18.600000000000001"/>
    <n v="1028.3"/>
    <n v="44"/>
    <n v="57.3"/>
    <n v="119.1"/>
    <n v="85.9"/>
    <n v="494"/>
    <n v="8.6999999999999993"/>
    <n v="2.2000000000000002"/>
    <n v="9.1"/>
    <n v="12.1"/>
    <n v="6.2"/>
    <n v="110.7"/>
    <n v="114.4"/>
    <n v="423.4"/>
    <n v="4.2"/>
    <n v="7.7"/>
    <n v="7.4"/>
    <n v="0"/>
    <n v="2732.3"/>
    <n v="0"/>
    <n v="1221.5999999999999"/>
    <n v="2077.1"/>
    <n v="266.2"/>
    <n v="3.4"/>
    <n v="1.9"/>
    <n v="4800.3"/>
    <n v="-5611.6"/>
  </r>
  <r>
    <x v="18"/>
    <s v="POL: Poland"/>
    <n v="38.9"/>
    <n v="12.6"/>
    <n v="6.2"/>
    <n v="0.5"/>
    <n v="26.2"/>
    <n v="2.9"/>
    <n v="8.9"/>
    <n v="7.8"/>
    <n v="16.3"/>
    <n v="10.1"/>
    <n v="13.4"/>
    <n v="10.199999999999999"/>
    <n v="13.9"/>
    <n v="56.3"/>
    <n v="17.5"/>
    <n v="65.3"/>
    <n v="102.2"/>
    <n v="53.8"/>
    <n v="1571.2"/>
    <n v="48.3"/>
    <n v="28.4"/>
    <n v="231.5"/>
    <n v="129.80000000000001"/>
    <n v="470.3"/>
    <n v="3"/>
    <n v="3.6"/>
    <n v="7.5"/>
    <n v="6.2"/>
    <n v="6.6"/>
    <n v="28.1"/>
    <n v="256.39999999999998"/>
    <n v="753.7"/>
    <n v="5.8"/>
    <n v="14"/>
    <n v="11.4"/>
    <n v="0"/>
    <n v="412"/>
    <n v="0.1"/>
    <n v="869.2"/>
    <n v="4150.3"/>
    <n v="194.7"/>
    <n v="2.6"/>
    <n v="2.4"/>
    <n v="3757.7"/>
    <n v="-7536.3"/>
  </r>
  <r>
    <x v="18"/>
    <s v="PRT: Portugal"/>
    <n v="4.0999999999999996"/>
    <n v="0.3"/>
    <n v="0.4"/>
    <n v="0"/>
    <n v="3.3"/>
    <n v="3.8"/>
    <n v="0.7"/>
    <n v="1.1000000000000001"/>
    <n v="0.9"/>
    <n v="1.2"/>
    <n v="1"/>
    <n v="1.3"/>
    <n v="1.8"/>
    <n v="4.0999999999999996"/>
    <n v="2.2999999999999998"/>
    <n v="2.7"/>
    <n v="8.9"/>
    <n v="5"/>
    <n v="144.6"/>
    <n v="4.4000000000000004"/>
    <n v="2.1"/>
    <n v="7.7"/>
    <n v="24.6"/>
    <n v="122.9"/>
    <n v="1.6"/>
    <n v="0.6"/>
    <n v="1.6"/>
    <n v="1"/>
    <n v="0.6"/>
    <n v="1.2"/>
    <n v="13.1"/>
    <n v="116.7"/>
    <n v="0.7"/>
    <n v="3.6"/>
    <n v="2"/>
    <n v="0"/>
    <n v="272.39999999999998"/>
    <n v="0"/>
    <n v="105.3"/>
    <n v="225.8"/>
    <n v="19.5"/>
    <n v="0.6"/>
    <n v="1.8"/>
    <n v="465.8"/>
    <n v="-937"/>
  </r>
  <r>
    <x v="18"/>
    <s v="SVK: Slovak Republic"/>
    <n v="2.4"/>
    <n v="0.2"/>
    <n v="0.1"/>
    <n v="0"/>
    <n v="0.7"/>
    <n v="0.2"/>
    <n v="0.4"/>
    <n v="0.7"/>
    <n v="0.8"/>
    <n v="0.7"/>
    <n v="1.7"/>
    <n v="0.7"/>
    <n v="3.6"/>
    <n v="7.5"/>
    <n v="10.1"/>
    <n v="10"/>
    <n v="24"/>
    <n v="25.3"/>
    <n v="124.1"/>
    <n v="4.5"/>
    <n v="5.6"/>
    <n v="10.199999999999999"/>
    <n v="14.8"/>
    <n v="36.4"/>
    <n v="0.3"/>
    <n v="0.3"/>
    <n v="0.9"/>
    <n v="1.3"/>
    <n v="0.5"/>
    <n v="2.7"/>
    <n v="12.5"/>
    <n v="65.3"/>
    <n v="0.7"/>
    <n v="0.8"/>
    <n v="1.9"/>
    <n v="0"/>
    <n v="42.5"/>
    <n v="0"/>
    <n v="86.4"/>
    <n v="363.2"/>
    <n v="6.8"/>
    <n v="0.7"/>
    <n v="0.4"/>
    <n v="267.3"/>
    <n v="-683.4"/>
  </r>
  <r>
    <x v="18"/>
    <s v="SVN: Slovenia"/>
    <n v="0.5"/>
    <n v="0"/>
    <n v="0.1"/>
    <n v="0"/>
    <n v="0.2"/>
    <n v="0.1"/>
    <n v="0.2"/>
    <n v="0.2"/>
    <n v="0"/>
    <n v="0.5"/>
    <n v="0.4"/>
    <n v="0.2"/>
    <n v="1"/>
    <n v="1.9"/>
    <n v="0.4"/>
    <n v="1.7"/>
    <n v="1.9"/>
    <n v="1.9"/>
    <n v="4.5"/>
    <n v="0.7"/>
    <n v="0.7"/>
    <n v="2.7"/>
    <n v="2"/>
    <n v="8.1999999999999993"/>
    <n v="0.2"/>
    <n v="0.1"/>
    <n v="0.3"/>
    <n v="0.2"/>
    <n v="0.1"/>
    <n v="0.2"/>
    <n v="3.3"/>
    <n v="8.6999999999999993"/>
    <n v="0.2"/>
    <n v="0.5"/>
    <n v="0.3"/>
    <n v="0"/>
    <n v="10.7"/>
    <n v="0"/>
    <n v="9.6"/>
    <n v="5"/>
    <n v="0.2"/>
    <n v="0.1"/>
    <n v="0.5"/>
    <n v="62.4"/>
    <n v="-40.5"/>
  </r>
  <r>
    <x v="18"/>
    <s v="ESP: Spain"/>
    <n v="89.5"/>
    <n v="4.7"/>
    <n v="15.8"/>
    <n v="0.5"/>
    <n v="146.1"/>
    <n v="20.3"/>
    <n v="14.3"/>
    <n v="37.700000000000003"/>
    <n v="35.5"/>
    <n v="75.5"/>
    <n v="26.3"/>
    <n v="43.4"/>
    <n v="153.9"/>
    <n v="82.9"/>
    <n v="25.4"/>
    <n v="58.8"/>
    <n v="175"/>
    <n v="135.4"/>
    <n v="4317.3"/>
    <n v="151.69999999999999"/>
    <n v="250.9"/>
    <n v="369.8"/>
    <n v="331.8"/>
    <n v="883.5"/>
    <n v="47.6"/>
    <n v="22.9"/>
    <n v="56.1"/>
    <n v="50.4"/>
    <n v="37.299999999999997"/>
    <n v="49.8"/>
    <n v="314.60000000000002"/>
    <n v="625"/>
    <n v="20.2"/>
    <n v="72.900000000000006"/>
    <n v="50.4"/>
    <n v="0"/>
    <n v="911.9"/>
    <n v="0.4"/>
    <n v="1391.4"/>
    <n v="6945.4"/>
    <n v="533.79999999999995"/>
    <n v="4"/>
    <n v="7.8"/>
    <n v="7383.9"/>
    <n v="-6146.1"/>
  </r>
  <r>
    <x v="18"/>
    <s v="SWE: Sweden"/>
    <n v="13.1"/>
    <n v="0.9"/>
    <n v="6.7"/>
    <n v="0.2"/>
    <n v="14.1"/>
    <n v="1.1000000000000001"/>
    <n v="7"/>
    <n v="18.7"/>
    <n v="7.2"/>
    <n v="15.1"/>
    <n v="5"/>
    <n v="7.6"/>
    <n v="28.1"/>
    <n v="23.2"/>
    <n v="12.8"/>
    <n v="18"/>
    <n v="113.1"/>
    <n v="45.3"/>
    <n v="973.1"/>
    <n v="18.7"/>
    <n v="28.1"/>
    <n v="140.19999999999999"/>
    <n v="70.400000000000006"/>
    <n v="374.8"/>
    <n v="6.6"/>
    <n v="8.6"/>
    <n v="16.100000000000001"/>
    <n v="28.3"/>
    <n v="6.7"/>
    <n v="98"/>
    <n v="182.9"/>
    <n v="370.3"/>
    <n v="13.2"/>
    <n v="24.9"/>
    <n v="14.9"/>
    <n v="0"/>
    <n v="313.3"/>
    <n v="0"/>
    <n v="1538.4"/>
    <n v="1346.6"/>
    <n v="75.8"/>
    <n v="2.6"/>
    <n v="3"/>
    <n v="1620.2"/>
    <n v="-2000.7"/>
  </r>
  <r>
    <x v="18"/>
    <s v="CHE: Switzerland"/>
    <n v="1.8"/>
    <n v="1.5"/>
    <n v="1.3"/>
    <n v="0"/>
    <n v="10.1"/>
    <n v="0.7"/>
    <n v="3"/>
    <n v="3.3"/>
    <n v="13.3"/>
    <n v="59.5"/>
    <n v="2.4"/>
    <n v="3.3"/>
    <n v="7.2"/>
    <n v="18.5"/>
    <n v="46.2"/>
    <n v="17"/>
    <n v="63.6"/>
    <n v="1.5"/>
    <n v="518"/>
    <n v="18.8"/>
    <n v="39"/>
    <n v="44.9"/>
    <n v="76.8"/>
    <n v="229.8"/>
    <n v="4.5"/>
    <n v="3.1"/>
    <n v="9.3000000000000007"/>
    <n v="7.2"/>
    <n v="18.100000000000001"/>
    <n v="25.9"/>
    <n v="60"/>
    <n v="260.3"/>
    <n v="1.6"/>
    <n v="11.2"/>
    <n v="12.8"/>
    <n v="0"/>
    <n v="1821.9"/>
    <n v="0"/>
    <n v="85.5"/>
    <n v="2698.3"/>
    <n v="-64.900000000000006"/>
    <n v="5.4"/>
    <n v="1.8"/>
    <n v="3766.7"/>
    <n v="-4681.2"/>
  </r>
  <r>
    <x v="18"/>
    <s v="BGR: Bulgaria"/>
    <n v="2.9"/>
    <n v="0.3"/>
    <n v="0.4"/>
    <n v="0"/>
    <n v="1.2"/>
    <n v="0.5"/>
    <n v="0.2"/>
    <n v="0.2"/>
    <n v="0.8"/>
    <n v="0.5"/>
    <n v="0.5"/>
    <n v="0.3"/>
    <n v="1.9"/>
    <n v="1.4"/>
    <n v="0.6"/>
    <n v="1.9"/>
    <n v="6.2"/>
    <n v="0.8"/>
    <n v="95.9"/>
    <n v="1.7"/>
    <n v="1.4"/>
    <n v="9.4"/>
    <n v="7.9"/>
    <n v="42"/>
    <n v="0.2"/>
    <n v="0.1"/>
    <n v="0.8"/>
    <n v="0.7"/>
    <n v="0.1"/>
    <n v="1.3"/>
    <n v="8"/>
    <n v="32.6"/>
    <n v="0.2"/>
    <n v="0.6"/>
    <n v="2.8"/>
    <n v="0"/>
    <n v="38.200000000000003"/>
    <n v="0"/>
    <n v="29.1"/>
    <n v="86.6"/>
    <n v="2.2999999999999998"/>
    <n v="0.2"/>
    <n v="0.2"/>
    <n v="197.7"/>
    <n v="-237.2"/>
  </r>
  <r>
    <x v="18"/>
    <s v="CYP: Cyprus"/>
    <n v="1.6"/>
    <n v="0"/>
    <n v="0"/>
    <n v="0"/>
    <n v="0.1"/>
    <n v="0"/>
    <n v="0"/>
    <n v="0"/>
    <n v="0"/>
    <n v="0"/>
    <n v="0"/>
    <n v="0"/>
    <n v="0"/>
    <n v="0.1"/>
    <n v="0"/>
    <n v="0.1"/>
    <n v="0.2"/>
    <n v="0"/>
    <n v="0.1"/>
    <n v="0.1"/>
    <n v="0.1"/>
    <n v="2.5"/>
    <n v="0.6"/>
    <n v="57.1"/>
    <n v="0.1"/>
    <n v="0.2"/>
    <n v="0.1"/>
    <n v="0.5"/>
    <n v="1.3"/>
    <n v="0"/>
    <n v="1.4"/>
    <n v="3.3"/>
    <n v="0.1"/>
    <n v="0"/>
    <n v="0.1"/>
    <n v="0"/>
    <n v="4.2"/>
    <n v="0"/>
    <n v="2.1"/>
    <n v="15.7"/>
    <n v="8.1999999999999993"/>
    <n v="0.4"/>
    <n v="0"/>
    <n v="1.6"/>
    <n v="-100"/>
  </r>
  <r>
    <x v="18"/>
    <s v="HRV: Croatia"/>
    <n v="8.9"/>
    <n v="4"/>
    <n v="0.3"/>
    <n v="0.4"/>
    <n v="3.5"/>
    <n v="0.4"/>
    <n v="1.2"/>
    <n v="1"/>
    <n v="0"/>
    <n v="1"/>
    <n v="0.6"/>
    <n v="1.4"/>
    <n v="0.8"/>
    <n v="3"/>
    <n v="0.8"/>
    <n v="2"/>
    <n v="3.3"/>
    <n v="0.2"/>
    <n v="68"/>
    <n v="6.2"/>
    <n v="3.1"/>
    <n v="9.3000000000000007"/>
    <n v="4.5999999999999996"/>
    <n v="34.700000000000003"/>
    <n v="1.1000000000000001"/>
    <n v="0.4"/>
    <n v="2"/>
    <n v="0.1"/>
    <n v="0.1"/>
    <n v="1.7"/>
    <n v="9.1"/>
    <n v="48.2"/>
    <n v="0.5"/>
    <n v="1"/>
    <n v="1.1000000000000001"/>
    <n v="0"/>
    <n v="10.3"/>
    <n v="0"/>
    <n v="70.400000000000006"/>
    <n v="264.89999999999998"/>
    <n v="7.9"/>
    <n v="0.1"/>
    <n v="1.1000000000000001"/>
    <n v="346.3"/>
    <n v="-300.7"/>
  </r>
  <r>
    <x v="18"/>
    <s v="MLT: Malta"/>
    <n v="68.599999999999994"/>
    <n v="2.5"/>
    <n v="0.1"/>
    <n v="0"/>
    <n v="0.3"/>
    <n v="0"/>
    <n v="0.1"/>
    <n v="0.3"/>
    <n v="0.1"/>
    <n v="0.2"/>
    <n v="0.2"/>
    <n v="0.2"/>
    <n v="0"/>
    <n v="1.8"/>
    <n v="6.6"/>
    <n v="4.9000000000000004"/>
    <n v="3.6"/>
    <n v="0.1"/>
    <n v="82.6"/>
    <n v="2.9"/>
    <n v="0.6"/>
    <n v="41.9"/>
    <n v="15.5"/>
    <n v="237.6"/>
    <n v="0.5"/>
    <n v="0.2"/>
    <n v="0.5"/>
    <n v="0.7"/>
    <n v="1.8"/>
    <n v="0.2"/>
    <n v="83.1"/>
    <n v="145.30000000000001"/>
    <n v="0.3"/>
    <n v="0.8"/>
    <n v="2.9"/>
    <n v="0"/>
    <n v="55.4"/>
    <n v="0"/>
    <n v="102.2"/>
    <n v="486.6"/>
    <n v="49.7"/>
    <n v="0.1"/>
    <n v="0"/>
    <n v="50.8"/>
    <n v="-1305.7"/>
  </r>
  <r>
    <x v="18"/>
    <s v="ROU: Romania"/>
    <n v="9.9"/>
    <n v="2.5"/>
    <n v="0.1"/>
    <n v="0.1"/>
    <n v="1.2"/>
    <n v="0.7"/>
    <n v="0.5"/>
    <n v="0.3"/>
    <n v="0.7"/>
    <n v="0.4"/>
    <n v="0.7"/>
    <n v="0.5"/>
    <n v="1.3"/>
    <n v="2.1"/>
    <n v="2.5"/>
    <n v="6.2"/>
    <n v="15"/>
    <n v="6.1"/>
    <n v="417.9"/>
    <n v="2.4"/>
    <n v="2.4"/>
    <n v="23.6"/>
    <n v="30.9"/>
    <n v="114.3"/>
    <n v="0.2"/>
    <n v="0.3"/>
    <n v="1.1000000000000001"/>
    <n v="1.2"/>
    <n v="0.3"/>
    <n v="1.2"/>
    <n v="38.200000000000003"/>
    <n v="84.9"/>
    <n v="0.5"/>
    <n v="1.5"/>
    <n v="5"/>
    <n v="0"/>
    <n v="144.30000000000001"/>
    <n v="0"/>
    <n v="172"/>
    <n v="89.4"/>
    <n v="10"/>
    <n v="0.4"/>
    <n v="0"/>
    <n v="1352.9"/>
    <n v="-374.1"/>
  </r>
  <r>
    <x v="19"/>
    <s v="AUT: Austria"/>
    <n v="133.30000000000001"/>
    <n v="8.1"/>
    <n v="14.5"/>
    <n v="0.7"/>
    <n v="151.80000000000001"/>
    <n v="30.1"/>
    <n v="109.1"/>
    <n v="88.1"/>
    <n v="21"/>
    <n v="115.4"/>
    <n v="47.6"/>
    <n v="82.3"/>
    <n v="428.9"/>
    <n v="189.6"/>
    <n v="83"/>
    <n v="129.69999999999999"/>
    <n v="396.2"/>
    <n v="179"/>
    <n v="31.6"/>
    <n v="652.5"/>
    <n v="474.5"/>
    <n v="522.79999999999995"/>
    <n v="275.5"/>
    <n v="352.1"/>
    <n v="79.5"/>
    <n v="32.200000000000003"/>
    <n v="65.5"/>
    <n v="65.3"/>
    <n v="73"/>
    <n v="249.6"/>
    <n v="267.2"/>
    <n v="153.69999999999999"/>
    <n v="72"/>
    <n v="367.6"/>
    <n v="74.7"/>
    <n v="0"/>
    <n v="4315.2"/>
    <n v="0"/>
    <n v="259.89999999999998"/>
    <n v="3579.1"/>
    <n v="148.5"/>
    <n v="100.4"/>
    <n v="208.9"/>
    <n v="5015.3"/>
    <n v="-4878.5"/>
  </r>
  <r>
    <x v="19"/>
    <s v="BEL: Belgium"/>
    <n v="102.9"/>
    <n v="2.5"/>
    <n v="5.4"/>
    <n v="0.4"/>
    <n v="200"/>
    <n v="41.4"/>
    <n v="47.2"/>
    <n v="75.8"/>
    <n v="149.1"/>
    <n v="232.5"/>
    <n v="38.4"/>
    <n v="77.900000000000006"/>
    <n v="438.6"/>
    <n v="147"/>
    <n v="40.6"/>
    <n v="42.1"/>
    <n v="143.80000000000001"/>
    <n v="129.6"/>
    <n v="16"/>
    <n v="391.2"/>
    <n v="243.3"/>
    <n v="711"/>
    <n v="372.7"/>
    <n v="482.2"/>
    <n v="51.7"/>
    <n v="28.8"/>
    <n v="93.2"/>
    <n v="72.599999999999994"/>
    <n v="79.5"/>
    <n v="310.8"/>
    <n v="470.9"/>
    <n v="149.6"/>
    <n v="80.5"/>
    <n v="733.1"/>
    <n v="104.9"/>
    <n v="0"/>
    <n v="2920.4"/>
    <n v="0.1"/>
    <n v="102.2"/>
    <n v="1592.4"/>
    <n v="65"/>
    <n v="148.9"/>
    <n v="74.599999999999994"/>
    <n v="2601"/>
    <n v="-4415.8"/>
  </r>
  <r>
    <x v="19"/>
    <s v="CZE: Czechia"/>
    <n v="180.6"/>
    <n v="20.7"/>
    <n v="12.1"/>
    <n v="2.4"/>
    <n v="104.7"/>
    <n v="24.2"/>
    <n v="32.200000000000003"/>
    <n v="70.2"/>
    <n v="89.2"/>
    <n v="62.9"/>
    <n v="74.8"/>
    <n v="36.5"/>
    <n v="218.6"/>
    <n v="133"/>
    <n v="113.9"/>
    <n v="158.4"/>
    <n v="580.6"/>
    <n v="326.5"/>
    <n v="30.5"/>
    <n v="635.70000000000005"/>
    <n v="259.8"/>
    <n v="127.6"/>
    <n v="272.5"/>
    <n v="251.8"/>
    <n v="42.8"/>
    <n v="3.2"/>
    <n v="18.899999999999999"/>
    <n v="12.7"/>
    <n v="10.8"/>
    <n v="75.3"/>
    <n v="117.8"/>
    <n v="67.8"/>
    <n v="52"/>
    <n v="273.7"/>
    <n v="113.1"/>
    <n v="0"/>
    <n v="1395.6"/>
    <n v="0.1"/>
    <n v="231.7"/>
    <n v="1861.1"/>
    <n v="105.4"/>
    <n v="31.9"/>
    <n v="92.8"/>
    <n v="2918.2"/>
    <n v="-2902.2"/>
  </r>
  <r>
    <x v="19"/>
    <s v="DNK: Denmark"/>
    <n v="178.7"/>
    <n v="17.399999999999999"/>
    <n v="2.2999999999999998"/>
    <n v="2.6"/>
    <n v="143"/>
    <n v="18.3"/>
    <n v="26.5"/>
    <n v="26.9"/>
    <n v="13"/>
    <n v="71.8"/>
    <n v="24.3"/>
    <n v="37.9"/>
    <n v="34.1"/>
    <n v="89.1"/>
    <n v="55.1"/>
    <n v="45.3"/>
    <n v="345"/>
    <n v="18.2"/>
    <n v="10.6"/>
    <n v="423.8"/>
    <n v="148.4"/>
    <n v="435.4"/>
    <n v="130.5"/>
    <n v="409"/>
    <n v="36"/>
    <n v="20.100000000000001"/>
    <n v="64.2"/>
    <n v="44"/>
    <n v="52.1"/>
    <n v="416.8"/>
    <n v="261.2"/>
    <n v="155.6"/>
    <n v="160.1"/>
    <n v="410"/>
    <n v="88.8"/>
    <n v="0"/>
    <n v="2005.7"/>
    <n v="0"/>
    <n v="677.4"/>
    <n v="787.5"/>
    <n v="-0.7"/>
    <n v="72.599999999999994"/>
    <n v="107.4"/>
    <n v="3576.5"/>
    <n v="-2576.1"/>
  </r>
  <r>
    <x v="19"/>
    <s v="EST: Estonia"/>
    <n v="29.6"/>
    <n v="4.3"/>
    <n v="2"/>
    <n v="0"/>
    <n v="12"/>
    <n v="4.8"/>
    <n v="25.4"/>
    <n v="6.4"/>
    <n v="0.6"/>
    <n v="3.3"/>
    <n v="3.3"/>
    <n v="4.9000000000000004"/>
    <n v="2"/>
    <n v="19.8"/>
    <n v="33.1"/>
    <n v="7.2"/>
    <n v="9.1"/>
    <n v="6"/>
    <n v="1.9"/>
    <n v="63.8"/>
    <n v="20.5"/>
    <n v="36"/>
    <n v="19.399999999999999"/>
    <n v="67.8"/>
    <n v="3.7"/>
    <n v="0.8"/>
    <n v="7.5"/>
    <n v="0.6"/>
    <n v="2"/>
    <n v="24.7"/>
    <n v="16.7"/>
    <n v="14.2"/>
    <n v="9.1999999999999993"/>
    <n v="29.4"/>
    <n v="8.1999999999999993"/>
    <n v="0"/>
    <n v="152"/>
    <n v="0"/>
    <n v="2.4"/>
    <n v="139.5"/>
    <n v="2.6"/>
    <n v="10"/>
    <n v="27"/>
    <n v="540.9"/>
    <n v="-270.2"/>
  </r>
  <r>
    <x v="19"/>
    <s v="FIN: Finland"/>
    <n v="87.2"/>
    <n v="0.9"/>
    <n v="28.1"/>
    <n v="1.9"/>
    <n v="86.6"/>
    <n v="12.1"/>
    <n v="49.4"/>
    <n v="161.4"/>
    <n v="42.4"/>
    <n v="56.3"/>
    <n v="21.8"/>
    <n v="38.299999999999997"/>
    <n v="219.7"/>
    <n v="86.3"/>
    <n v="121.9"/>
    <n v="63.1"/>
    <n v="295.3"/>
    <n v="14.3"/>
    <n v="44.2"/>
    <n v="254.1"/>
    <n v="171.6"/>
    <n v="258"/>
    <n v="79.3"/>
    <n v="282.39999999999998"/>
    <n v="32.200000000000003"/>
    <n v="21.4"/>
    <n v="37.299999999999997"/>
    <n v="14.5"/>
    <n v="11"/>
    <n v="20.7"/>
    <n v="83.7"/>
    <n v="165"/>
    <n v="49.5"/>
    <n v="157.69999999999999"/>
    <n v="45.8"/>
    <n v="0"/>
    <n v="1556.8"/>
    <n v="0"/>
    <n v="36.700000000000003"/>
    <n v="884.3"/>
    <n v="3.5"/>
    <n v="44.1"/>
    <n v="25.5"/>
    <n v="981.6"/>
    <n v="-1420.7"/>
  </r>
  <r>
    <x v="19"/>
    <s v="FRA: France"/>
    <n v="1047"/>
    <n v="1.5"/>
    <n v="73.400000000000006"/>
    <n v="0.3"/>
    <n v="748.5"/>
    <n v="115.3"/>
    <n v="116.7"/>
    <n v="324.10000000000002"/>
    <n v="275.2"/>
    <n v="587.5"/>
    <n v="209.5"/>
    <n v="360.9"/>
    <n v="1174.0999999999999"/>
    <n v="664.5"/>
    <n v="269.10000000000002"/>
    <n v="336.1"/>
    <n v="919.5"/>
    <n v="784.9"/>
    <n v="743.4"/>
    <n v="4783.7"/>
    <n v="2381.6999999999998"/>
    <n v="2594.6"/>
    <n v="1639.7"/>
    <n v="2730.2"/>
    <n v="311"/>
    <n v="260.10000000000002"/>
    <n v="605"/>
    <n v="268"/>
    <n v="595"/>
    <n v="1281.2"/>
    <n v="2587.8000000000002"/>
    <n v="1014.7"/>
    <n v="349.2"/>
    <n v="1561.8"/>
    <n v="422.8"/>
    <n v="0"/>
    <n v="17530.2"/>
    <n v="0"/>
    <n v="188.2"/>
    <n v="31210.6"/>
    <n v="317.8"/>
    <n v="403.4"/>
    <n v="174.3"/>
    <n v="12371.1"/>
    <n v="-19417.8"/>
  </r>
  <r>
    <x v="19"/>
    <s v="DEU: Germany"/>
    <n v="505.9"/>
    <n v="44.9"/>
    <n v="69.2"/>
    <n v="6.2"/>
    <n v="735.6"/>
    <n v="213.5"/>
    <n v="312.3"/>
    <n v="543"/>
    <n v="304"/>
    <n v="956.4"/>
    <n v="501.8"/>
    <n v="505.1"/>
    <n v="2087.5"/>
    <n v="1107.5999999999999"/>
    <n v="720.7"/>
    <n v="985.5"/>
    <n v="3151.6"/>
    <n v="2479.4"/>
    <n v="447"/>
    <n v="3811"/>
    <n v="2200"/>
    <n v="2202.4"/>
    <n v="1443.5"/>
    <n v="3038.5"/>
    <n v="245.2"/>
    <n v="215.4"/>
    <n v="571.4"/>
    <n v="397.7"/>
    <n v="658.3"/>
    <n v="2179.1"/>
    <n v="1557.6"/>
    <n v="1480"/>
    <n v="665.2"/>
    <n v="3272.1"/>
    <n v="594"/>
    <n v="0"/>
    <n v="32683.8"/>
    <n v="0.8"/>
    <n v="2690.6"/>
    <n v="24020"/>
    <n v="-487.9"/>
    <n v="1001.8"/>
    <n v="264.10000000000002"/>
    <n v="24149.599999999999"/>
    <n v="-22988.1"/>
  </r>
  <r>
    <x v="19"/>
    <s v="GRC: Greece"/>
    <n v="104.3"/>
    <n v="3.1"/>
    <n v="9.1"/>
    <n v="0.3"/>
    <n v="74.3"/>
    <n v="17"/>
    <n v="8.1999999999999993"/>
    <n v="22.7"/>
    <n v="60.1"/>
    <n v="20.100000000000001"/>
    <n v="17.3"/>
    <n v="19.5"/>
    <n v="32.5"/>
    <n v="26.5"/>
    <n v="4.8"/>
    <n v="11.3"/>
    <n v="11.5"/>
    <n v="1.1000000000000001"/>
    <n v="1.9"/>
    <n v="58.2"/>
    <n v="35.4"/>
    <n v="91.7"/>
    <n v="165.6"/>
    <n v="306.10000000000002"/>
    <n v="72.5"/>
    <n v="6.2"/>
    <n v="66.3"/>
    <n v="7"/>
    <n v="4.9000000000000004"/>
    <n v="2.9"/>
    <n v="60.4"/>
    <n v="77.5"/>
    <n v="18.100000000000001"/>
    <n v="99.6"/>
    <n v="40.9"/>
    <n v="0"/>
    <n v="756.4"/>
    <n v="0.2"/>
    <n v="15.4"/>
    <n v="335.9"/>
    <n v="-118.2"/>
    <n v="26.8"/>
    <n v="152.30000000000001"/>
    <n v="400.1"/>
    <n v="-915.2"/>
  </r>
  <r>
    <x v="19"/>
    <s v="HUN: Hungary"/>
    <n v="15.5"/>
    <n v="1.2"/>
    <n v="1.7"/>
    <n v="1.1000000000000001"/>
    <n v="56.6"/>
    <n v="12.6"/>
    <n v="13.1"/>
    <n v="23.1"/>
    <n v="8.1"/>
    <n v="45.3"/>
    <n v="33.200000000000003"/>
    <n v="22.4"/>
    <n v="46.9"/>
    <n v="42.1"/>
    <n v="108.7"/>
    <n v="38.799999999999997"/>
    <n v="78.400000000000006"/>
    <n v="233.2"/>
    <n v="6"/>
    <n v="163.5"/>
    <n v="59.8"/>
    <n v="110.9"/>
    <n v="103.5"/>
    <n v="119.9"/>
    <n v="25.2"/>
    <n v="13.4"/>
    <n v="16.600000000000001"/>
    <n v="10.4"/>
    <n v="16.100000000000001"/>
    <n v="70.8"/>
    <n v="77.7"/>
    <n v="63"/>
    <n v="34.5"/>
    <n v="133.6"/>
    <n v="43.2"/>
    <n v="0"/>
    <n v="736.6"/>
    <n v="0"/>
    <n v="27.9"/>
    <n v="520.5"/>
    <n v="0.2"/>
    <n v="19.7"/>
    <n v="65.900000000000006"/>
    <n v="1624.9"/>
    <n v="-1570.8"/>
  </r>
  <r>
    <x v="19"/>
    <s v="IRL: Ireland"/>
    <n v="200"/>
    <n v="2.2000000000000002"/>
    <n v="23.1"/>
    <n v="0.5"/>
    <n v="401.7"/>
    <n v="6.4"/>
    <n v="38.299999999999997"/>
    <n v="33.700000000000003"/>
    <n v="17.600000000000001"/>
    <n v="1028.8"/>
    <n v="39.299999999999997"/>
    <n v="81.3"/>
    <n v="35.5"/>
    <n v="73.5"/>
    <n v="532.29999999999995"/>
    <n v="37.6"/>
    <n v="156.4"/>
    <n v="49.6"/>
    <n v="5.3"/>
    <n v="2741.8"/>
    <n v="154.80000000000001"/>
    <n v="652.70000000000005"/>
    <n v="148.19999999999999"/>
    <n v="358.9"/>
    <n v="44.2"/>
    <n v="106.1"/>
    <n v="41.8"/>
    <n v="479"/>
    <n v="191.1"/>
    <n v="82.2"/>
    <n v="547.70000000000005"/>
    <n v="180.5"/>
    <n v="102.1"/>
    <n v="896.1"/>
    <n v="80.8"/>
    <n v="0"/>
    <n v="2189.4"/>
    <n v="0"/>
    <n v="620.29999999999995"/>
    <n v="2004.8"/>
    <n v="829.4"/>
    <n v="56.4"/>
    <n v="93.1"/>
    <n v="13806.8"/>
    <n v="-4446.1000000000004"/>
  </r>
  <r>
    <x v="19"/>
    <s v="ITA: Italy"/>
    <n v="325.39999999999998"/>
    <n v="95.2"/>
    <n v="5.5"/>
    <n v="2.2999999999999998"/>
    <n v="727"/>
    <n v="783.8"/>
    <n v="269"/>
    <n v="295.60000000000002"/>
    <n v="95"/>
    <n v="413.7"/>
    <n v="324.39999999999998"/>
    <n v="355.1"/>
    <n v="1062.2"/>
    <n v="939.6"/>
    <n v="284.5"/>
    <n v="531"/>
    <n v="1969.7"/>
    <n v="668.6"/>
    <n v="461.7"/>
    <n v="3795.4"/>
    <n v="1249.4000000000001"/>
    <n v="2506.5"/>
    <n v="1491.3"/>
    <n v="1559.9"/>
    <n v="369.6"/>
    <n v="137.19999999999999"/>
    <n v="249.4"/>
    <n v="220"/>
    <n v="237"/>
    <n v="279.3"/>
    <n v="1269.8"/>
    <n v="490.8"/>
    <n v="277.60000000000002"/>
    <n v="2960.2"/>
    <n v="696.9"/>
    <n v="0"/>
    <n v="14236.8"/>
    <n v="0.2"/>
    <n v="323.89999999999998"/>
    <n v="13347.9"/>
    <n v="712.6"/>
    <n v="187.1"/>
    <n v="285.89999999999998"/>
    <n v="18263.5"/>
    <n v="-9113.4"/>
  </r>
  <r>
    <x v="19"/>
    <s v="LVA: Latvia"/>
    <n v="37"/>
    <n v="1.4"/>
    <n v="2"/>
    <n v="0.5"/>
    <n v="11"/>
    <n v="1.6"/>
    <n v="13.9"/>
    <n v="3.9"/>
    <n v="0"/>
    <n v="2.2000000000000002"/>
    <n v="1.6"/>
    <n v="5.4"/>
    <n v="4.4000000000000004"/>
    <n v="6.8"/>
    <n v="1.1000000000000001"/>
    <n v="3"/>
    <n v="4.2"/>
    <n v="1.9"/>
    <n v="2.2999999999999998"/>
    <n v="29.4"/>
    <n v="26"/>
    <n v="42.5"/>
    <n v="19.8"/>
    <n v="61"/>
    <n v="2.7"/>
    <n v="0.5"/>
    <n v="7.7"/>
    <n v="1.2"/>
    <n v="2.1"/>
    <n v="21.6"/>
    <n v="12.9"/>
    <n v="13"/>
    <n v="5.9"/>
    <n v="12"/>
    <n v="5.5"/>
    <n v="0"/>
    <n v="186.6"/>
    <n v="0"/>
    <n v="5.7"/>
    <n v="127.3"/>
    <n v="1.4"/>
    <n v="7.3"/>
    <n v="10.7"/>
    <n v="258.8"/>
    <n v="-280.8"/>
  </r>
  <r>
    <x v="19"/>
    <s v="LTU: Lithuania"/>
    <n v="60.8"/>
    <n v="0.9"/>
    <n v="1.7"/>
    <n v="0.5"/>
    <n v="33.200000000000003"/>
    <n v="13.2"/>
    <n v="24.3"/>
    <n v="8.6999999999999993"/>
    <n v="11.7"/>
    <n v="17.7"/>
    <n v="9.4"/>
    <n v="7.1"/>
    <n v="2.7"/>
    <n v="19.7"/>
    <n v="7.9"/>
    <n v="4.9000000000000004"/>
    <n v="12.8"/>
    <n v="4.2"/>
    <n v="3.1"/>
    <n v="227.7"/>
    <n v="43.4"/>
    <n v="63.5"/>
    <n v="46.5"/>
    <n v="94.3"/>
    <n v="4.9000000000000004"/>
    <n v="0.9"/>
    <n v="8.3000000000000007"/>
    <n v="3.6"/>
    <n v="4.9000000000000004"/>
    <n v="3.8"/>
    <n v="31"/>
    <n v="42.4"/>
    <n v="26.5"/>
    <n v="80.400000000000006"/>
    <n v="17.3"/>
    <n v="0"/>
    <n v="561.79999999999995"/>
    <n v="0"/>
    <n v="8.9"/>
    <n v="145.80000000000001"/>
    <n v="33.6"/>
    <n v="9.6"/>
    <n v="18.7"/>
    <n v="1423.4"/>
    <n v="-443.6"/>
  </r>
  <r>
    <x v="19"/>
    <s v="LUX: Luxembourg"/>
    <n v="0.1"/>
    <n v="0.1"/>
    <n v="0.1"/>
    <n v="0"/>
    <n v="1.8"/>
    <n v="1"/>
    <n v="0.3"/>
    <n v="0.5"/>
    <n v="1.6"/>
    <n v="0.3"/>
    <n v="2.4"/>
    <n v="2.1"/>
    <n v="26.4"/>
    <n v="2.2999999999999998"/>
    <n v="1.4"/>
    <n v="0.7"/>
    <n v="9.1999999999999993"/>
    <n v="1.8"/>
    <n v="0.1"/>
    <n v="1.9"/>
    <n v="1.5"/>
    <n v="3.4"/>
    <n v="7.5"/>
    <n v="13"/>
    <n v="0.9"/>
    <n v="0.7"/>
    <n v="1"/>
    <n v="14.6"/>
    <n v="1.7"/>
    <n v="0.1"/>
    <n v="29"/>
    <n v="0.5"/>
    <n v="0.2"/>
    <n v="0.8"/>
    <n v="0.3"/>
    <n v="0"/>
    <n v="128"/>
    <n v="0"/>
    <n v="2.9"/>
    <n v="60.5"/>
    <n v="2.1"/>
    <n v="13.8"/>
    <n v="11.7"/>
    <n v="171.9"/>
    <n v="-288.5"/>
  </r>
  <r>
    <x v="19"/>
    <s v="NLD: Netherlands"/>
    <n v="837"/>
    <n v="61.3"/>
    <n v="6.7"/>
    <n v="0"/>
    <n v="504"/>
    <n v="21.8"/>
    <n v="51.5"/>
    <n v="152.4"/>
    <n v="119.1"/>
    <n v="649.70000000000005"/>
    <n v="102.5"/>
    <n v="141.9"/>
    <n v="212.4"/>
    <n v="408.9"/>
    <n v="281.7"/>
    <n v="70.3"/>
    <n v="440.9"/>
    <n v="124.5"/>
    <n v="247.5"/>
    <n v="729.1"/>
    <n v="597.29999999999995"/>
    <n v="1114.3"/>
    <n v="551.1"/>
    <n v="1416.3"/>
    <n v="110.9"/>
    <n v="28"/>
    <n v="78.099999999999994"/>
    <n v="118"/>
    <n v="127.6"/>
    <n v="1223.2"/>
    <n v="715.3"/>
    <n v="644.20000000000005"/>
    <n v="207.4"/>
    <n v="691"/>
    <n v="163.69999999999999"/>
    <n v="0"/>
    <n v="1913.4"/>
    <n v="0"/>
    <n v="2107.9"/>
    <n v="2258.1"/>
    <n v="364.1"/>
    <n v="162.1"/>
    <n v="170.5"/>
    <n v="4529.7"/>
    <n v="-3402.4"/>
  </r>
  <r>
    <x v="19"/>
    <s v="POL: Poland"/>
    <n v="495.4"/>
    <n v="70.8"/>
    <n v="71.099999999999994"/>
    <n v="8.5"/>
    <n v="378.3"/>
    <n v="59.7"/>
    <n v="159"/>
    <n v="148.5"/>
    <n v="146.4"/>
    <n v="158.80000000000001"/>
    <n v="173"/>
    <n v="186.6"/>
    <n v="270.8"/>
    <n v="330.6"/>
    <n v="177.7"/>
    <n v="256.89999999999998"/>
    <n v="267.3"/>
    <n v="397.8"/>
    <n v="121.9"/>
    <n v="1450.5"/>
    <n v="572"/>
    <n v="896.3"/>
    <n v="561.5"/>
    <n v="926.7"/>
    <n v="44.4"/>
    <n v="55.6"/>
    <n v="154.69999999999999"/>
    <n v="70.3"/>
    <n v="118.2"/>
    <n v="623.4"/>
    <n v="363.7"/>
    <n v="168.7"/>
    <n v="146.6"/>
    <n v="741.4"/>
    <n v="117.3"/>
    <n v="0"/>
    <n v="4009.5"/>
    <n v="0.4"/>
    <n v="408.4"/>
    <n v="4122.5"/>
    <n v="62.6"/>
    <n v="79.099999999999994"/>
    <n v="149"/>
    <n v="9421.5"/>
    <n v="-3614.9"/>
  </r>
  <r>
    <x v="19"/>
    <s v="PRT: Portugal"/>
    <n v="29"/>
    <n v="5.5"/>
    <n v="12.8"/>
    <n v="0.6"/>
    <n v="105.9"/>
    <n v="74.900000000000006"/>
    <n v="42"/>
    <n v="39"/>
    <n v="27.3"/>
    <n v="39.1"/>
    <n v="31.2"/>
    <n v="46.3"/>
    <n v="77.7"/>
    <n v="44.5"/>
    <n v="18.3"/>
    <n v="27"/>
    <n v="23.7"/>
    <n v="40.5"/>
    <n v="10.6"/>
    <n v="233.8"/>
    <n v="85.1"/>
    <n v="80.900000000000006"/>
    <n v="97.5"/>
    <n v="205.1"/>
    <n v="55.6"/>
    <n v="13.2"/>
    <n v="43.2"/>
    <n v="30.8"/>
    <n v="12.7"/>
    <n v="43.8"/>
    <n v="101.6"/>
    <n v="26"/>
    <n v="22.3"/>
    <n v="187.7"/>
    <n v="37.5"/>
    <n v="0"/>
    <n v="1563.3"/>
    <n v="0.1"/>
    <n v="125.2"/>
    <n v="951.2"/>
    <n v="28"/>
    <n v="30.2"/>
    <n v="164.9"/>
    <n v="1576.8"/>
    <n v="-1618.2"/>
  </r>
  <r>
    <x v="19"/>
    <s v="SVK: Slovak Republic"/>
    <n v="63.3"/>
    <n v="2"/>
    <n v="3.3"/>
    <n v="1.5"/>
    <n v="25.6"/>
    <n v="9.4"/>
    <n v="23.5"/>
    <n v="25.6"/>
    <n v="15.1"/>
    <n v="19.8"/>
    <n v="43.8"/>
    <n v="26.5"/>
    <n v="124.6"/>
    <n v="93.3"/>
    <n v="94.6"/>
    <n v="59.6"/>
    <n v="113.1"/>
    <n v="232.9"/>
    <n v="15.2"/>
    <n v="221.8"/>
    <n v="171.8"/>
    <n v="191.9"/>
    <n v="110"/>
    <n v="132.5"/>
    <n v="11.8"/>
    <n v="10.6"/>
    <n v="23.3"/>
    <n v="24.5"/>
    <n v="17.8"/>
    <n v="103"/>
    <n v="167.1"/>
    <n v="61.2"/>
    <n v="38.1"/>
    <n v="94.2"/>
    <n v="32.9"/>
    <n v="0"/>
    <n v="814.1"/>
    <n v="0.2"/>
    <n v="24.8"/>
    <n v="160.9"/>
    <n v="3.1"/>
    <n v="35.700000000000003"/>
    <n v="31.9"/>
    <n v="1473.6"/>
    <n v="-1439.7"/>
  </r>
  <r>
    <x v="19"/>
    <s v="SVN: Slovenia"/>
    <n v="26.9"/>
    <n v="1.7"/>
    <n v="7.5"/>
    <n v="0.6"/>
    <n v="11.9"/>
    <n v="4.5"/>
    <n v="16.8"/>
    <n v="13.6"/>
    <n v="0"/>
    <n v="22.9"/>
    <n v="13.1"/>
    <n v="13"/>
    <n v="47.5"/>
    <n v="31.4"/>
    <n v="10.9"/>
    <n v="29.3"/>
    <n v="29.5"/>
    <n v="30.4"/>
    <n v="1"/>
    <n v="60.6"/>
    <n v="48.5"/>
    <n v="60.7"/>
    <n v="40.700000000000003"/>
    <n v="84.9"/>
    <n v="7.2"/>
    <n v="3.1"/>
    <n v="15.6"/>
    <n v="6.2"/>
    <n v="9.6"/>
    <n v="22.8"/>
    <n v="27.2"/>
    <n v="21.9"/>
    <n v="11.6"/>
    <n v="42.3"/>
    <n v="12.1"/>
    <n v="0"/>
    <n v="318.7"/>
    <n v="0.8"/>
    <n v="14.2"/>
    <n v="101.3"/>
    <n v="3.5"/>
    <n v="7.5"/>
    <n v="29.4"/>
    <n v="645.5"/>
    <n v="-429"/>
  </r>
  <r>
    <x v="19"/>
    <s v="ESP: Spain"/>
    <n v="364.4"/>
    <n v="12.5"/>
    <n v="64.2"/>
    <n v="2.2999999999999998"/>
    <n v="700"/>
    <n v="153.4"/>
    <n v="124.8"/>
    <n v="212"/>
    <n v="155.30000000000001"/>
    <n v="389.6"/>
    <n v="133.6"/>
    <n v="220"/>
    <n v="797"/>
    <n v="365.1"/>
    <n v="108.1"/>
    <n v="261.3"/>
    <n v="484.9"/>
    <n v="690.4"/>
    <n v="199.5"/>
    <n v="1253.7"/>
    <n v="1235.9000000000001"/>
    <n v="1581.8"/>
    <n v="867.5"/>
    <n v="1189.7"/>
    <n v="255.2"/>
    <n v="112.8"/>
    <n v="264.7"/>
    <n v="158.69999999999999"/>
    <n v="167.5"/>
    <n v="205.3"/>
    <n v="756.8"/>
    <n v="381.8"/>
    <n v="154.80000000000001"/>
    <n v="1096.8"/>
    <n v="283.3"/>
    <n v="0"/>
    <n v="6446.5"/>
    <n v="0.8"/>
    <n v="207.3"/>
    <n v="7473.7"/>
    <n v="273.7"/>
    <n v="166.2"/>
    <n v="486.1"/>
    <n v="4502.7"/>
    <n v="-6413.2"/>
  </r>
  <r>
    <x v="19"/>
    <s v="SWE: Sweden"/>
    <n v="70.2"/>
    <n v="2.1"/>
    <n v="27.4"/>
    <n v="0.8"/>
    <n v="76.5"/>
    <n v="7.2"/>
    <n v="55.8"/>
    <n v="103.3"/>
    <n v="30.1"/>
    <n v="64.8"/>
    <n v="27.3"/>
    <n v="44.8"/>
    <n v="193.8"/>
    <n v="109.7"/>
    <n v="55.3"/>
    <n v="71.7"/>
    <n v="257.2"/>
    <n v="189.1"/>
    <n v="31.4"/>
    <n v="239.4"/>
    <n v="128"/>
    <n v="300.7"/>
    <n v="133.30000000000001"/>
    <n v="368.3"/>
    <n v="40.1"/>
    <n v="36.9"/>
    <n v="76.3"/>
    <n v="74.599999999999994"/>
    <n v="30.7"/>
    <n v="579.70000000000005"/>
    <n v="244"/>
    <n v="133.69999999999999"/>
    <n v="124"/>
    <n v="400.2"/>
    <n v="76.2"/>
    <n v="0"/>
    <n v="3136.1"/>
    <n v="0.2"/>
    <n v="131.5"/>
    <n v="1611.6"/>
    <n v="42.3"/>
    <n v="153.4"/>
    <n v="136.69999999999999"/>
    <n v="2784.7"/>
    <n v="-3579.5"/>
  </r>
  <r>
    <x v="19"/>
    <s v="CHE: Switzerland"/>
    <n v="29"/>
    <n v="8.4"/>
    <n v="16.8"/>
    <n v="0.4"/>
    <n v="240.3"/>
    <n v="46.2"/>
    <n v="112.2"/>
    <n v="135.4"/>
    <n v="136.69999999999999"/>
    <n v="442.1"/>
    <n v="64.099999999999994"/>
    <n v="96.3"/>
    <n v="157.1"/>
    <n v="268.89999999999998"/>
    <n v="1000"/>
    <n v="331"/>
    <n v="817.2"/>
    <n v="23.3"/>
    <n v="79.5"/>
    <n v="1602.3"/>
    <n v="1070"/>
    <n v="1759.4"/>
    <n v="1796.7"/>
    <n v="1124.5999999999999"/>
    <n v="231.5"/>
    <n v="107.7"/>
    <n v="166.4"/>
    <n v="252.7"/>
    <n v="1099.9000000000001"/>
    <n v="996.8"/>
    <n v="1932.6"/>
    <n v="1576.3"/>
    <n v="251"/>
    <n v="1156.9000000000001"/>
    <n v="538.70000000000005"/>
    <n v="0"/>
    <n v="1058.3"/>
    <n v="1.7"/>
    <n v="50"/>
    <n v="267.39999999999998"/>
    <n v="10.199999999999999"/>
    <n v="260"/>
    <n v="139.4"/>
    <n v="7328.8"/>
    <n v="-13318.9"/>
  </r>
  <r>
    <x v="19"/>
    <s v="BGR: Bulgaria"/>
    <n v="40.5"/>
    <n v="1.6"/>
    <n v="6.8"/>
    <n v="0.3"/>
    <n v="24.8"/>
    <n v="24.2"/>
    <n v="3.9"/>
    <n v="1.2"/>
    <n v="7"/>
    <n v="7.7"/>
    <n v="9"/>
    <n v="1.3"/>
    <n v="36.4"/>
    <n v="16.2"/>
    <n v="4.5"/>
    <n v="15.8"/>
    <n v="21.1"/>
    <n v="5.7"/>
    <n v="2.7"/>
    <n v="90.5"/>
    <n v="29"/>
    <n v="112.4"/>
    <n v="52.3"/>
    <n v="72.5"/>
    <n v="4.7"/>
    <n v="3.2"/>
    <n v="15.6"/>
    <n v="10.9"/>
    <n v="3"/>
    <n v="27"/>
    <n v="34.700000000000003"/>
    <n v="17.3"/>
    <n v="9.6"/>
    <n v="41.8"/>
    <n v="17"/>
    <n v="0"/>
    <n v="407.6"/>
    <n v="0.2"/>
    <n v="2.8"/>
    <n v="113.1"/>
    <n v="2.4"/>
    <n v="12.3"/>
    <n v="42.7"/>
    <n v="525.6"/>
    <n v="-403.5"/>
  </r>
  <r>
    <x v="19"/>
    <s v="CYP: Cyprus"/>
    <n v="0.7"/>
    <n v="0.1"/>
    <n v="0.4"/>
    <n v="0.1"/>
    <n v="2.5"/>
    <n v="0.2"/>
    <n v="0.6"/>
    <n v="0.5"/>
    <n v="0"/>
    <n v="0.4"/>
    <n v="0.1"/>
    <n v="1.6"/>
    <n v="0.2"/>
    <n v="1.3"/>
    <n v="0.1"/>
    <n v="0.1"/>
    <n v="0.2"/>
    <n v="0"/>
    <n v="0"/>
    <n v="5.9"/>
    <n v="4.8"/>
    <n v="12.8"/>
    <n v="3.8"/>
    <n v="12.2"/>
    <n v="1.9"/>
    <n v="0.7"/>
    <n v="1.6"/>
    <n v="2.2000000000000002"/>
    <n v="7"/>
    <n v="0.4"/>
    <n v="1.6"/>
    <n v="1.1000000000000001"/>
    <n v="1.3"/>
    <n v="2.2000000000000002"/>
    <n v="1.2"/>
    <n v="0"/>
    <n v="93.3"/>
    <n v="0"/>
    <n v="0.4"/>
    <n v="37.1"/>
    <n v="10.1"/>
    <n v="12.3"/>
    <n v="8.1"/>
    <n v="104.5"/>
    <n v="-165.6"/>
  </r>
  <r>
    <x v="19"/>
    <s v="HRV: Croatia"/>
    <n v="48.6"/>
    <n v="24.9"/>
    <n v="2.6"/>
    <n v="3"/>
    <n v="30.6"/>
    <n v="11.5"/>
    <n v="12.9"/>
    <n v="10.1"/>
    <n v="0"/>
    <n v="10"/>
    <n v="5"/>
    <n v="17.600000000000001"/>
    <n v="6.7"/>
    <n v="18.399999999999999"/>
    <n v="7.2"/>
    <n v="14.4"/>
    <n v="15.4"/>
    <n v="1.7"/>
    <n v="18.899999999999999"/>
    <n v="70.7"/>
    <n v="26.1"/>
    <n v="96.2"/>
    <n v="39.4"/>
    <n v="75.900000000000006"/>
    <n v="13.4"/>
    <n v="2.9"/>
    <n v="17.5"/>
    <n v="1.5"/>
    <n v="0.4"/>
    <n v="14.6"/>
    <n v="21.4"/>
    <n v="54.5"/>
    <n v="14.5"/>
    <n v="30.1"/>
    <n v="7.9"/>
    <n v="0"/>
    <n v="277.8"/>
    <n v="0"/>
    <n v="8.3000000000000007"/>
    <n v="80.400000000000006"/>
    <n v="1.8"/>
    <n v="7"/>
    <n v="98.5"/>
    <n v="274"/>
    <n v="-281.39999999999998"/>
  </r>
  <r>
    <x v="19"/>
    <s v="MLT: Malta"/>
    <n v="6"/>
    <n v="0.9"/>
    <n v="0.6"/>
    <n v="0.3"/>
    <n v="3.1"/>
    <n v="0.6"/>
    <n v="0.4"/>
    <n v="0.1"/>
    <n v="0.1"/>
    <n v="2"/>
    <n v="0.2"/>
    <n v="2.2000000000000002"/>
    <n v="0"/>
    <n v="0.4"/>
    <n v="24.5"/>
    <n v="0.3"/>
    <n v="0.2"/>
    <n v="0"/>
    <n v="2.2999999999999998"/>
    <n v="30.8"/>
    <n v="18.399999999999999"/>
    <n v="13.1"/>
    <n v="5.0999999999999996"/>
    <n v="27.4"/>
    <n v="3.8"/>
    <n v="0.9"/>
    <n v="8.9"/>
    <n v="2.7"/>
    <n v="0.4"/>
    <n v="0.1"/>
    <n v="6.3"/>
    <n v="6.3"/>
    <n v="0"/>
    <n v="6.2"/>
    <n v="2.4"/>
    <n v="0"/>
    <n v="60.7"/>
    <n v="0"/>
    <n v="6"/>
    <n v="64"/>
    <n v="3.5"/>
    <n v="3.2"/>
    <n v="24.1"/>
    <n v="256.60000000000002"/>
    <n v="-144.6"/>
  </r>
  <r>
    <x v="19"/>
    <s v="ROU: Romania"/>
    <n v="167.1"/>
    <n v="36.9"/>
    <n v="4.5999999999999996"/>
    <n v="7.1"/>
    <n v="87.8"/>
    <n v="27.3"/>
    <n v="39.1"/>
    <n v="25.7"/>
    <n v="22.4"/>
    <n v="23.4"/>
    <n v="32.9"/>
    <n v="40.299999999999997"/>
    <n v="130.5"/>
    <n v="52.3"/>
    <n v="41.6"/>
    <n v="76.099999999999994"/>
    <n v="80.400000000000006"/>
    <n v="141.69999999999999"/>
    <n v="36.4"/>
    <n v="320.8"/>
    <n v="241.8"/>
    <n v="319.3"/>
    <n v="313.60000000000002"/>
    <n v="345.1"/>
    <n v="12.2"/>
    <n v="11.4"/>
    <n v="70.3"/>
    <n v="13.8"/>
    <n v="22.3"/>
    <n v="93.6"/>
    <n v="180.9"/>
    <n v="47.8"/>
    <n v="45"/>
    <n v="302"/>
    <n v="86.1"/>
    <n v="0"/>
    <n v="774.5"/>
    <n v="0"/>
    <n v="5.3"/>
    <n v="871.1"/>
    <n v="13.1"/>
    <n v="18.399999999999999"/>
    <n v="26.8"/>
    <n v="2158.1999999999998"/>
    <n v="-1506.2"/>
  </r>
  <r>
    <x v="20"/>
    <s v="AUT: Austria"/>
    <n v="327.5"/>
    <n v="39.299999999999997"/>
    <n v="119.7"/>
    <n v="2.2000000000000002"/>
    <n v="653.5"/>
    <n v="117.6"/>
    <n v="381"/>
    <n v="746.5"/>
    <n v="146.4"/>
    <n v="1127.2"/>
    <n v="284.3"/>
    <n v="648.1"/>
    <n v="2385.9"/>
    <n v="527.5"/>
    <n v="138.4"/>
    <n v="202.9"/>
    <n v="615"/>
    <n v="312"/>
    <n v="46.4"/>
    <n v="336.4"/>
    <n v="11849.6"/>
    <n v="633.79999999999995"/>
    <n v="1458.6"/>
    <n v="919.8"/>
    <n v="732.6"/>
    <n v="127.1"/>
    <n v="160.19999999999999"/>
    <n v="193"/>
    <n v="376.3"/>
    <n v="1730.3"/>
    <n v="976.2"/>
    <n v="938.6"/>
    <n v="653.4"/>
    <n v="959.2"/>
    <n v="457.7"/>
    <n v="0"/>
    <n v="4875.2"/>
    <n v="0.5"/>
    <n v="3043.7"/>
    <n v="318.8"/>
    <n v="14.5"/>
    <n v="25.8"/>
    <n v="14.6"/>
    <n v="1169.9000000000001"/>
    <n v="-1218.7"/>
  </r>
  <r>
    <x v="20"/>
    <s v="BEL: Belgium"/>
    <n v="111.7"/>
    <n v="4.5"/>
    <n v="14.1"/>
    <n v="0.5"/>
    <n v="353.6"/>
    <n v="77.900000000000006"/>
    <n v="67.8"/>
    <n v="255.4"/>
    <n v="409.3"/>
    <n v="783.2"/>
    <n v="94.5"/>
    <n v="228.5"/>
    <n v="1399.1"/>
    <n v="239.8"/>
    <n v="36.700000000000003"/>
    <n v="33.700000000000003"/>
    <n v="102.6"/>
    <n v="84"/>
    <n v="20"/>
    <n v="83.2"/>
    <n v="2977.4"/>
    <n v="508"/>
    <n v="817.9"/>
    <n v="630.20000000000005"/>
    <n v="205"/>
    <n v="54.5"/>
    <n v="120"/>
    <n v="122.6"/>
    <n v="154.5"/>
    <n v="653.1"/>
    <n v="817.9"/>
    <n v="484.5"/>
    <n v="339.3"/>
    <n v="870.3"/>
    <n v="330.7"/>
    <n v="0"/>
    <n v="6923.7"/>
    <n v="0.1"/>
    <n v="3842.9"/>
    <n v="318.10000000000002"/>
    <n v="11.7"/>
    <n v="8.9"/>
    <n v="3.7"/>
    <n v="919.1"/>
    <n v="-921.5"/>
  </r>
  <r>
    <x v="20"/>
    <s v="CZE: Czechia"/>
    <n v="201.7"/>
    <n v="105.4"/>
    <n v="59.4"/>
    <n v="3.9"/>
    <n v="285"/>
    <n v="71.3"/>
    <n v="70.099999999999994"/>
    <n v="176.6"/>
    <n v="145.4"/>
    <n v="313"/>
    <n v="147.69999999999999"/>
    <n v="258.3"/>
    <n v="638.20000000000005"/>
    <n v="233.2"/>
    <n v="347.2"/>
    <n v="127.4"/>
    <n v="314.60000000000002"/>
    <n v="278.39999999999998"/>
    <n v="34.200000000000003"/>
    <n v="97.2"/>
    <n v="3697.9"/>
    <n v="293.89999999999998"/>
    <n v="427.2"/>
    <n v="387.4"/>
    <n v="241.1"/>
    <n v="27"/>
    <n v="47.3"/>
    <n v="33.1"/>
    <n v="100.1"/>
    <n v="1060.2"/>
    <n v="358"/>
    <n v="416.1"/>
    <n v="313.8"/>
    <n v="412.7"/>
    <n v="167.1"/>
    <n v="0"/>
    <n v="6035.8"/>
    <n v="0.2"/>
    <n v="778.1"/>
    <n v="177.5"/>
    <n v="964.3"/>
    <n v="6.6"/>
    <n v="12.3"/>
    <n v="1859.5"/>
    <n v="-1667.6"/>
  </r>
  <r>
    <x v="20"/>
    <s v="DNK: Denmark"/>
    <n v="191.9"/>
    <n v="9.8000000000000007"/>
    <n v="4.8"/>
    <n v="4"/>
    <n v="211.7"/>
    <n v="25.4"/>
    <n v="20.7"/>
    <n v="76.8"/>
    <n v="288.89999999999998"/>
    <n v="203.9"/>
    <n v="53.8"/>
    <n v="89.2"/>
    <n v="89.3"/>
    <n v="106.8"/>
    <n v="27.1"/>
    <n v="22.5"/>
    <n v="167.9"/>
    <n v="8.1"/>
    <n v="3.3"/>
    <n v="47.7"/>
    <n v="1411.4"/>
    <n v="210.7"/>
    <n v="262.60000000000002"/>
    <n v="323.10000000000002"/>
    <n v="101.7"/>
    <n v="23.3"/>
    <n v="48.5"/>
    <n v="48.7"/>
    <n v="84.8"/>
    <n v="681"/>
    <n v="301.10000000000002"/>
    <n v="331.9"/>
    <n v="356.7"/>
    <n v="258.8"/>
    <n v="155.5"/>
    <n v="0"/>
    <n v="7190.8"/>
    <n v="0"/>
    <n v="40.1"/>
    <n v="29.3"/>
    <n v="11"/>
    <n v="4.8"/>
    <n v="5.3"/>
    <n v="631"/>
    <n v="-1304.7"/>
  </r>
  <r>
    <x v="20"/>
    <s v="EST: Estonia"/>
    <n v="36.700000000000003"/>
    <n v="10.1"/>
    <n v="8.4"/>
    <n v="0.1"/>
    <n v="33.5"/>
    <n v="12.9"/>
    <n v="42.3"/>
    <n v="20.2"/>
    <n v="3"/>
    <n v="26.8"/>
    <n v="13"/>
    <n v="24.2"/>
    <n v="9.6999999999999993"/>
    <n v="42"/>
    <n v="27.1"/>
    <n v="9.3000000000000007"/>
    <n v="7.4"/>
    <n v="5.4"/>
    <n v="1"/>
    <n v="14.6"/>
    <n v="316.10000000000002"/>
    <n v="27.7"/>
    <n v="63.6"/>
    <n v="93.7"/>
    <n v="20.3"/>
    <n v="4.0999999999999996"/>
    <n v="10.3"/>
    <n v="6.9"/>
    <n v="6.9"/>
    <n v="57.3"/>
    <n v="36.5"/>
    <n v="51.6"/>
    <n v="40.200000000000003"/>
    <n v="28.8"/>
    <n v="31.6"/>
    <n v="0"/>
    <n v="440.1"/>
    <n v="0"/>
    <n v="137.5"/>
    <n v="16.399999999999999"/>
    <n v="1.7"/>
    <n v="0.9"/>
    <n v="2"/>
    <n v="152.6"/>
    <n v="-83.6"/>
  </r>
  <r>
    <x v="20"/>
    <s v="FIN: Finland"/>
    <n v="128.9"/>
    <n v="2.4"/>
    <n v="123.5"/>
    <n v="3.1"/>
    <n v="250.6"/>
    <n v="39.1"/>
    <n v="118.8"/>
    <n v="1073"/>
    <n v="185.9"/>
    <n v="335.1"/>
    <n v="99.7"/>
    <n v="158"/>
    <n v="784"/>
    <n v="199.1"/>
    <n v="131.19999999999999"/>
    <n v="73.099999999999994"/>
    <n v="284.89999999999998"/>
    <n v="17.3"/>
    <n v="27.1"/>
    <n v="77.400000000000006"/>
    <n v="2188.5"/>
    <n v="215.7"/>
    <n v="540.29999999999995"/>
    <n v="328.6"/>
    <n v="213.4"/>
    <n v="51.3"/>
    <n v="47.6"/>
    <n v="108.6"/>
    <n v="119.5"/>
    <n v="1150.2"/>
    <n v="283.39999999999998"/>
    <n v="809.4"/>
    <n v="441.7"/>
    <n v="443.8"/>
    <n v="305.2"/>
    <n v="0"/>
    <n v="2298.8000000000002"/>
    <n v="0.1"/>
    <n v="44.7"/>
    <n v="134.4"/>
    <n v="5.8"/>
    <n v="2.7"/>
    <n v="2.2999999999999998"/>
    <n v="330.2"/>
    <n v="-460.5"/>
  </r>
  <r>
    <x v="20"/>
    <s v="FRA: France"/>
    <n v="1769.3"/>
    <n v="3.4"/>
    <n v="277"/>
    <n v="0.5"/>
    <n v="2198.4"/>
    <n v="439.2"/>
    <n v="332"/>
    <n v="1764.6"/>
    <n v="1111.4000000000001"/>
    <n v="3881.4"/>
    <n v="1041.7"/>
    <n v="1710"/>
    <n v="4804.6000000000004"/>
    <n v="1699.4"/>
    <n v="315.39999999999998"/>
    <n v="390.8"/>
    <n v="927.2"/>
    <n v="1072.9000000000001"/>
    <n v="831"/>
    <n v="1230.2"/>
    <n v="34106.5"/>
    <n v="2852.6"/>
    <n v="8016"/>
    <n v="3555.4"/>
    <n v="2266"/>
    <n v="769.2"/>
    <n v="892.8"/>
    <n v="754.7"/>
    <n v="2394.5"/>
    <n v="4952.8999999999996"/>
    <n v="7616.2"/>
    <n v="5279.4"/>
    <n v="3323.6"/>
    <n v="4038.6"/>
    <n v="2377.1"/>
    <n v="0"/>
    <n v="41453"/>
    <n v="0"/>
    <n v="48.8"/>
    <n v="182.5"/>
    <n v="37.299999999999997"/>
    <n v="31.9"/>
    <n v="0"/>
    <n v="3058.3"/>
    <n v="-1874"/>
  </r>
  <r>
    <x v="20"/>
    <s v="DEU: Germany"/>
    <n v="812"/>
    <n v="225.8"/>
    <n v="409.7"/>
    <n v="11.5"/>
    <n v="1734.9"/>
    <n v="559.5"/>
    <n v="702.8"/>
    <n v="2788.7"/>
    <n v="1164.9000000000001"/>
    <n v="5378.4"/>
    <n v="1946.4"/>
    <n v="2235.6"/>
    <n v="9626.7000000000007"/>
    <n v="2404"/>
    <n v="701"/>
    <n v="1123.9000000000001"/>
    <n v="3051.6"/>
    <n v="2499.9"/>
    <n v="444.5"/>
    <n v="1049.0999999999999"/>
    <n v="31323.9"/>
    <n v="2895.6"/>
    <n v="5225.3"/>
    <n v="4990.6000000000004"/>
    <n v="1179.7"/>
    <n v="571.9"/>
    <n v="900.7"/>
    <n v="931.6"/>
    <n v="2256.9"/>
    <n v="7797.8"/>
    <n v="5000.8"/>
    <n v="5982.6"/>
    <n v="3180"/>
    <n v="4221.2"/>
    <n v="2447.9"/>
    <n v="0"/>
    <n v="58564.4"/>
    <n v="7.9"/>
    <n v="22187.9"/>
    <n v="9049.4"/>
    <n v="10.4"/>
    <n v="103.7"/>
    <n v="25.9"/>
    <n v="6301.6"/>
    <n v="-4525.3"/>
  </r>
  <r>
    <x v="20"/>
    <s v="GRC: Greece"/>
    <n v="194"/>
    <n v="26.6"/>
    <n v="74.599999999999994"/>
    <n v="0.9"/>
    <n v="253.3"/>
    <n v="57.5"/>
    <n v="12.5"/>
    <n v="118.5"/>
    <n v="270.7"/>
    <n v="127.7"/>
    <n v="72"/>
    <n v="106.6"/>
    <n v="282.39999999999998"/>
    <n v="37.1"/>
    <n v="5.7"/>
    <n v="12.4"/>
    <n v="9.9"/>
    <n v="1.6"/>
    <n v="2.2000000000000002"/>
    <n v="20.399999999999999"/>
    <n v="1593.4"/>
    <n v="53.2"/>
    <n v="1045.5"/>
    <n v="389.2"/>
    <n v="609.29999999999995"/>
    <n v="30.1"/>
    <n v="147"/>
    <n v="25.5"/>
    <n v="75.3"/>
    <n v="376.3"/>
    <n v="370.3"/>
    <n v="523.20000000000005"/>
    <n v="179.3"/>
    <n v="274.39999999999998"/>
    <n v="381.8"/>
    <n v="0"/>
    <n v="3054.9"/>
    <n v="0.2"/>
    <n v="10"/>
    <n v="19.2"/>
    <n v="0.1"/>
    <n v="2"/>
    <n v="13.8"/>
    <n v="19.2"/>
    <n v="-239"/>
  </r>
  <r>
    <x v="20"/>
    <s v="HUN: Hungary"/>
    <n v="176.3"/>
    <n v="4.2"/>
    <n v="8.6"/>
    <n v="1.9"/>
    <n v="162.5"/>
    <n v="20.2"/>
    <n v="21.2"/>
    <n v="98.4"/>
    <n v="36.5"/>
    <n v="216.4"/>
    <n v="105.8"/>
    <n v="98.4"/>
    <n v="198.3"/>
    <n v="74"/>
    <n v="71.099999999999994"/>
    <n v="37.4"/>
    <n v="66.8"/>
    <n v="187.2"/>
    <n v="3.8"/>
    <n v="31.6"/>
    <n v="786.3"/>
    <n v="75.5"/>
    <n v="295.3"/>
    <n v="187.8"/>
    <n v="122.6"/>
    <n v="22.4"/>
    <n v="24.5"/>
    <n v="17.2"/>
    <n v="51.3"/>
    <n v="202.7"/>
    <n v="147.69999999999999"/>
    <n v="178.5"/>
    <n v="122.6"/>
    <n v="132.30000000000001"/>
    <n v="123.4"/>
    <n v="0"/>
    <n v="2218.4"/>
    <n v="0.8"/>
    <n v="482.3"/>
    <n v="180.2"/>
    <n v="7.7"/>
    <n v="3.8"/>
    <n v="7"/>
    <n v="694.4"/>
    <n v="-437.3"/>
  </r>
  <r>
    <x v="20"/>
    <s v="IRL: Ireland"/>
    <n v="202.4"/>
    <n v="1.2"/>
    <n v="85.1"/>
    <n v="0.4"/>
    <n v="543"/>
    <n v="22.4"/>
    <n v="34.6"/>
    <n v="43.1"/>
    <n v="44"/>
    <n v="1355.2"/>
    <n v="76.099999999999994"/>
    <n v="166.8"/>
    <n v="90"/>
    <n v="62.1"/>
    <n v="190.7"/>
    <n v="23.5"/>
    <n v="57.3"/>
    <n v="18.8"/>
    <n v="1.4"/>
    <n v="175.6"/>
    <n v="1256.2"/>
    <n v="146.69999999999999"/>
    <n v="160.6"/>
    <n v="103.2"/>
    <n v="86.4"/>
    <n v="51"/>
    <n v="29.3"/>
    <n v="366.3"/>
    <n v="165.4"/>
    <n v="113.5"/>
    <n v="289.89999999999998"/>
    <n v="199.6"/>
    <n v="122"/>
    <n v="254.1"/>
    <n v="82.6"/>
    <n v="0"/>
    <n v="2554.4"/>
    <n v="0"/>
    <n v="771.7"/>
    <n v="55.2"/>
    <n v="6.9"/>
    <n v="5.8"/>
    <n v="0"/>
    <n v="59.5"/>
    <n v="-356.7"/>
  </r>
  <r>
    <x v="20"/>
    <s v="ITA: Italy"/>
    <n v="1226.2"/>
    <n v="486.7"/>
    <n v="47.7"/>
    <n v="7.9"/>
    <n v="3553.1"/>
    <n v="2535.9"/>
    <n v="611.79999999999995"/>
    <n v="2531.5"/>
    <n v="829.7"/>
    <n v="3929.5"/>
    <n v="1987.4"/>
    <n v="2815.8"/>
    <n v="7860.8"/>
    <n v="2625.5"/>
    <n v="438.1"/>
    <n v="914.8"/>
    <n v="3081.8"/>
    <n v="945.2"/>
    <n v="483.9"/>
    <n v="1359"/>
    <n v="32363.200000000001"/>
    <n v="2614.1"/>
    <n v="8044.3"/>
    <n v="4667.6000000000004"/>
    <n v="2753.1"/>
    <n v="479.3"/>
    <n v="802.1"/>
    <n v="782.3"/>
    <n v="1125.5999999999999"/>
    <n v="2108.3000000000002"/>
    <n v="4570.7"/>
    <n v="2485.4"/>
    <n v="1500.9"/>
    <n v="4254.7"/>
    <n v="2948.3"/>
    <n v="0"/>
    <n v="28815.9"/>
    <n v="24.2"/>
    <n v="10903.6"/>
    <n v="1707.3"/>
    <n v="82.2"/>
    <n v="20.7"/>
    <n v="39.299999999999997"/>
    <n v="2944.8"/>
    <n v="-1828.8"/>
  </r>
  <r>
    <x v="20"/>
    <s v="LVA: Latvia"/>
    <n v="80.3"/>
    <n v="4.7"/>
    <n v="0.8"/>
    <n v="1.6"/>
    <n v="55.8"/>
    <n v="5.2"/>
    <n v="55.8"/>
    <n v="20.7"/>
    <n v="1.2"/>
    <n v="27.6"/>
    <n v="11.9"/>
    <n v="51.5"/>
    <n v="28.4"/>
    <n v="25.5"/>
    <n v="12.6"/>
    <n v="6.6"/>
    <n v="7.1"/>
    <n v="5.4"/>
    <n v="1.8"/>
    <n v="14.5"/>
    <n v="682.8"/>
    <n v="66.2"/>
    <n v="130.6"/>
    <n v="179.7"/>
    <n v="29.4"/>
    <n v="5.0999999999999996"/>
    <n v="20.9"/>
    <n v="10.199999999999999"/>
    <n v="22.7"/>
    <n v="89.6"/>
    <n v="56.7"/>
    <n v="82.3"/>
    <n v="64.8"/>
    <n v="35.1"/>
    <n v="36.700000000000003"/>
    <n v="0"/>
    <n v="669.7"/>
    <n v="0.2"/>
    <n v="82.3"/>
    <n v="12.2"/>
    <n v="0.2"/>
    <n v="0.7"/>
    <n v="1.3"/>
    <n v="27"/>
    <n v="-131.9"/>
  </r>
  <r>
    <x v="20"/>
    <s v="LTU: Lithuania"/>
    <n v="59.8"/>
    <n v="1.1000000000000001"/>
    <n v="3.9"/>
    <n v="0.5"/>
    <n v="50.9"/>
    <n v="11.4"/>
    <n v="16.8"/>
    <n v="23.1"/>
    <n v="26.7"/>
    <n v="58.1"/>
    <n v="15.3"/>
    <n v="14.6"/>
    <n v="6.2"/>
    <n v="25.1"/>
    <n v="3.8"/>
    <n v="5.2"/>
    <n v="5.2"/>
    <n v="2.8"/>
    <n v="1.2"/>
    <n v="26.7"/>
    <n v="349.3"/>
    <n v="28.1"/>
    <n v="70.8"/>
    <n v="89"/>
    <n v="12.1"/>
    <n v="4.3"/>
    <n v="7.2"/>
    <n v="8"/>
    <n v="7.6"/>
    <n v="123.9"/>
    <n v="42"/>
    <n v="80.099999999999994"/>
    <n v="35"/>
    <n v="48.5"/>
    <n v="28.4"/>
    <n v="0"/>
    <n v="1347.5"/>
    <n v="0"/>
    <n v="106.7"/>
    <n v="16.899999999999999"/>
    <n v="2.4"/>
    <n v="0.9"/>
    <n v="1.7"/>
    <n v="81"/>
    <n v="-93.2"/>
  </r>
  <r>
    <x v="20"/>
    <s v="LUX: Luxembourg"/>
    <n v="5.3"/>
    <n v="0.8"/>
    <n v="2.2000000000000002"/>
    <n v="0.3"/>
    <n v="16.899999999999999"/>
    <n v="14.5"/>
    <n v="0.7"/>
    <n v="6.4"/>
    <n v="23"/>
    <n v="20.5"/>
    <n v="29"/>
    <n v="32.6"/>
    <n v="245.4"/>
    <n v="16.3"/>
    <n v="5.5"/>
    <n v="2.6"/>
    <n v="30.5"/>
    <n v="8.5"/>
    <n v="0.4"/>
    <n v="2.1"/>
    <n v="262.10000000000002"/>
    <n v="26.3"/>
    <n v="84.4"/>
    <n v="35.1"/>
    <n v="25"/>
    <n v="5.4"/>
    <n v="13.6"/>
    <n v="72.2"/>
    <n v="29.4"/>
    <n v="39.4"/>
    <n v="143"/>
    <n v="35.799999999999997"/>
    <n v="5.2"/>
    <n v="9.1999999999999993"/>
    <n v="13.3"/>
    <n v="0"/>
    <n v="298.39999999999998"/>
    <n v="0"/>
    <n v="24.7"/>
    <n v="117.1"/>
    <n v="440.3"/>
    <n v="0.9"/>
    <n v="1.4"/>
    <n v="120.3"/>
    <n v="-155.1"/>
  </r>
  <r>
    <x v="20"/>
    <s v="NLD: Netherlands"/>
    <n v="310.10000000000002"/>
    <n v="192.8"/>
    <n v="17.7"/>
    <n v="0"/>
    <n v="442.1"/>
    <n v="39.799999999999997"/>
    <n v="22.7"/>
    <n v="165.4"/>
    <n v="155.30000000000001"/>
    <n v="596.20000000000005"/>
    <n v="99.7"/>
    <n v="109.4"/>
    <n v="358.2"/>
    <n v="159.1"/>
    <n v="96.5"/>
    <n v="32.299999999999997"/>
    <n v="77.5"/>
    <n v="33.9"/>
    <n v="84.4"/>
    <n v="75.5"/>
    <n v="1690"/>
    <n v="833.2"/>
    <n v="468.2"/>
    <n v="330.2"/>
    <n v="211.5"/>
    <n v="21.6"/>
    <n v="60.3"/>
    <n v="127.9"/>
    <n v="87.4"/>
    <n v="1645.9"/>
    <n v="559.6"/>
    <n v="521.20000000000005"/>
    <n v="141.30000000000001"/>
    <n v="190.4"/>
    <n v="214.4"/>
    <n v="0"/>
    <n v="6601.4"/>
    <n v="0"/>
    <n v="6541.4"/>
    <n v="2925.1"/>
    <n v="1282.5"/>
    <n v="12.4"/>
    <n v="4.7"/>
    <n v="2285.4"/>
    <n v="-841.9"/>
  </r>
  <r>
    <x v="20"/>
    <s v="POL: Poland"/>
    <n v="701.6"/>
    <n v="306.39999999999998"/>
    <n v="422"/>
    <n v="13.1"/>
    <n v="926"/>
    <n v="151"/>
    <n v="281.8"/>
    <n v="646.1"/>
    <n v="685.7"/>
    <n v="868.5"/>
    <n v="627.29999999999995"/>
    <n v="791.5"/>
    <n v="1595.3"/>
    <n v="713.6"/>
    <n v="168.8"/>
    <n v="269.7"/>
    <n v="241.3"/>
    <n v="364.6"/>
    <n v="57.6"/>
    <n v="405.9"/>
    <n v="6941.1"/>
    <n v="809.7"/>
    <n v="1885.9"/>
    <n v="1329.2"/>
    <n v="234.4"/>
    <n v="119.3"/>
    <n v="210.8"/>
    <n v="136.80000000000001"/>
    <n v="323.2"/>
    <n v="1514.5"/>
    <n v="797.5"/>
    <n v="496.3"/>
    <n v="770.6"/>
    <n v="987.7"/>
    <n v="400.2"/>
    <n v="0"/>
    <n v="12034.2"/>
    <n v="0.7"/>
    <n v="3520.6"/>
    <n v="349.7"/>
    <n v="13"/>
    <n v="12.3"/>
    <n v="16.2"/>
    <n v="808.2"/>
    <n v="-1874.9"/>
  </r>
  <r>
    <x v="20"/>
    <s v="PRT: Portugal"/>
    <n v="221.1"/>
    <n v="17.2"/>
    <n v="101"/>
    <n v="1.3"/>
    <n v="384.3"/>
    <n v="291"/>
    <n v="124.2"/>
    <n v="381.5"/>
    <n v="204.8"/>
    <n v="302.7"/>
    <n v="175.1"/>
    <n v="362"/>
    <n v="320.89999999999998"/>
    <n v="152.80000000000001"/>
    <n v="26.2"/>
    <n v="58.2"/>
    <n v="86.2"/>
    <n v="96.8"/>
    <n v="12.1"/>
    <n v="91.8"/>
    <n v="8531"/>
    <n v="151.19999999999999"/>
    <n v="788.3"/>
    <n v="369.7"/>
    <n v="449"/>
    <n v="21.9"/>
    <n v="66.3"/>
    <n v="19.600000000000001"/>
    <n v="64.099999999999994"/>
    <n v="154.6"/>
    <n v="141.5"/>
    <n v="576"/>
    <n v="130.69999999999999"/>
    <n v="416.7"/>
    <n v="237.8"/>
    <n v="0"/>
    <n v="3755.8"/>
    <n v="0.1"/>
    <n v="1087.0999999999999"/>
    <n v="209.2"/>
    <n v="379.9"/>
    <n v="2"/>
    <n v="3.6"/>
    <n v="216.7"/>
    <n v="-654.1"/>
  </r>
  <r>
    <x v="20"/>
    <s v="SVK: Slovak Republic"/>
    <n v="141.5"/>
    <n v="10.199999999999999"/>
    <n v="26"/>
    <n v="3.6"/>
    <n v="90.9"/>
    <n v="27"/>
    <n v="38.6"/>
    <n v="147.30000000000001"/>
    <n v="89.6"/>
    <n v="169.6"/>
    <n v="222.2"/>
    <n v="158.5"/>
    <n v="503.3"/>
    <n v="217.5"/>
    <n v="113.8"/>
    <n v="80"/>
    <n v="135.4"/>
    <n v="288.5"/>
    <n v="5.3"/>
    <n v="65.3"/>
    <n v="3400.7"/>
    <n v="148.6"/>
    <n v="453.5"/>
    <n v="332"/>
    <n v="79.7"/>
    <n v="23.8"/>
    <n v="45.2"/>
    <n v="50.7"/>
    <n v="60.4"/>
    <n v="367.1"/>
    <n v="371.6"/>
    <n v="211.3"/>
    <n v="191"/>
    <n v="118.2"/>
    <n v="119.8"/>
    <n v="0"/>
    <n v="3901.5"/>
    <n v="3.5"/>
    <n v="240.7"/>
    <n v="65.3"/>
    <n v="1.1000000000000001"/>
    <n v="8.5"/>
    <n v="8.8000000000000007"/>
    <n v="103.1"/>
    <n v="-555.9"/>
  </r>
  <r>
    <x v="20"/>
    <s v="SVN: Slovenia"/>
    <n v="31.8"/>
    <n v="2.1"/>
    <n v="3.9"/>
    <n v="1"/>
    <n v="30.5"/>
    <n v="9.4"/>
    <n v="22.6"/>
    <n v="56.7"/>
    <n v="0.1"/>
    <n v="96.7"/>
    <n v="42.7"/>
    <n v="41.7"/>
    <n v="178"/>
    <n v="52.1"/>
    <n v="7.8"/>
    <n v="26.9"/>
    <n v="23.9"/>
    <n v="30.4"/>
    <n v="1.2"/>
    <n v="17.3"/>
    <n v="551"/>
    <n v="56.7"/>
    <n v="159.4"/>
    <n v="113.8"/>
    <n v="37.299999999999997"/>
    <n v="8.9"/>
    <n v="17.7"/>
    <n v="10"/>
    <n v="26.8"/>
    <n v="42.2"/>
    <n v="87.9"/>
    <n v="84.6"/>
    <n v="69.900000000000006"/>
    <n v="78.400000000000006"/>
    <n v="52.4"/>
    <n v="0"/>
    <n v="858.5"/>
    <n v="0.4"/>
    <n v="16.100000000000001"/>
    <n v="66.400000000000006"/>
    <n v="-7.2"/>
    <n v="6.6"/>
    <n v="6.8"/>
    <n v="450.3"/>
    <n v="-214.5"/>
  </r>
  <r>
    <x v="20"/>
    <s v="ESP: Spain"/>
    <n v="1185.5999999999999"/>
    <n v="97.5"/>
    <n v="721.4"/>
    <n v="7.6"/>
    <n v="3398.9"/>
    <n v="646.4"/>
    <n v="348.6"/>
    <n v="1681"/>
    <n v="1204.3"/>
    <n v="4078.4"/>
    <n v="915.7"/>
    <n v="1833.7"/>
    <n v="5574.7"/>
    <n v="1239.8"/>
    <n v="193.8"/>
    <n v="476.1"/>
    <n v="804.9"/>
    <n v="1262.7"/>
    <n v="302.5"/>
    <n v="608.70000000000005"/>
    <n v="31569.599999999999"/>
    <n v="1994.5"/>
    <n v="4446.6000000000004"/>
    <n v="3192.9"/>
    <n v="2490.8000000000002"/>
    <n v="412.8"/>
    <n v="693.5"/>
    <n v="524.6"/>
    <n v="746.2"/>
    <n v="1306.4000000000001"/>
    <n v="2346.4"/>
    <n v="2326.6999999999998"/>
    <n v="1350.7"/>
    <n v="2717.1"/>
    <n v="1630.6"/>
    <n v="0"/>
    <n v="25633"/>
    <n v="0.4"/>
    <n v="5911.5"/>
    <n v="809.8"/>
    <n v="2.4"/>
    <n v="17.899999999999999"/>
    <n v="16.899999999999999"/>
    <n v="1222.3"/>
    <n v="-911.4"/>
  </r>
  <r>
    <x v="20"/>
    <s v="SWE: Sweden"/>
    <n v="94.4"/>
    <n v="6.2"/>
    <n v="173.1"/>
    <n v="1.6"/>
    <n v="205.8"/>
    <n v="16.600000000000001"/>
    <n v="123.7"/>
    <n v="779.7"/>
    <n v="213.9"/>
    <n v="321.3"/>
    <n v="108.6"/>
    <n v="193.3"/>
    <n v="1033.3"/>
    <n v="261.39999999999998"/>
    <n v="63.6"/>
    <n v="74"/>
    <n v="254.9"/>
    <n v="181.1"/>
    <n v="21.6"/>
    <n v="69.900000000000006"/>
    <n v="2315.6"/>
    <n v="355.1"/>
    <n v="491.5"/>
    <n v="658.3"/>
    <n v="218.6"/>
    <n v="81.2"/>
    <n v="124.2"/>
    <n v="206.3"/>
    <n v="102.1"/>
    <n v="2005.8"/>
    <n v="628.1"/>
    <n v="644"/>
    <n v="647.1"/>
    <n v="646.6"/>
    <n v="295.3"/>
    <n v="0"/>
    <n v="9207.2000000000007"/>
    <n v="0"/>
    <n v="147.9"/>
    <n v="758.6"/>
    <n v="1"/>
    <n v="9.9"/>
    <n v="5.7"/>
    <n v="1068.5"/>
    <n v="-1103.2"/>
  </r>
  <r>
    <x v="20"/>
    <s v="CHE: Switzerland"/>
    <n v="265.39999999999998"/>
    <n v="27.3"/>
    <n v="98.7"/>
    <n v="0.7"/>
    <n v="661.8"/>
    <n v="63.7"/>
    <n v="205.9"/>
    <n v="410.8"/>
    <n v="718.5"/>
    <n v="1009.8"/>
    <n v="234.3"/>
    <n v="428.6"/>
    <n v="703.7"/>
    <n v="480.3"/>
    <n v="929.8"/>
    <n v="420.6"/>
    <n v="666.9"/>
    <n v="17.899999999999999"/>
    <n v="84.6"/>
    <n v="199.5"/>
    <n v="15899.7"/>
    <n v="662.4"/>
    <n v="2924.3"/>
    <n v="1652.6"/>
    <n v="812.8"/>
    <n v="111.9"/>
    <n v="449"/>
    <n v="422.6"/>
    <n v="1529.5"/>
    <n v="1579.5"/>
    <n v="2237.1999999999998"/>
    <n v="2673.9"/>
    <n v="367.9"/>
    <n v="641.5"/>
    <n v="659.5"/>
    <n v="0"/>
    <n v="4878.5"/>
    <n v="55"/>
    <n v="617.6"/>
    <n v="516.70000000000005"/>
    <n v="4.4000000000000004"/>
    <n v="17.7"/>
    <n v="23.8"/>
    <n v="780"/>
    <n v="-927.3"/>
  </r>
  <r>
    <x v="20"/>
    <s v="BGR: Bulgaria"/>
    <n v="123.4"/>
    <n v="10.4"/>
    <n v="72.7"/>
    <n v="1"/>
    <n v="114.9"/>
    <n v="78.599999999999994"/>
    <n v="15.3"/>
    <n v="54.2"/>
    <n v="44"/>
    <n v="93"/>
    <n v="58.6"/>
    <n v="127.5"/>
    <n v="324"/>
    <n v="57.2"/>
    <n v="6.9"/>
    <n v="31.4"/>
    <n v="36.4"/>
    <n v="12.2"/>
    <n v="5.9"/>
    <n v="31.4"/>
    <n v="780.9"/>
    <n v="119.2"/>
    <n v="261.8"/>
    <n v="179.6"/>
    <n v="36.6"/>
    <n v="12.8"/>
    <n v="33.9"/>
    <n v="27.2"/>
    <n v="19.3"/>
    <n v="144.69999999999999"/>
    <n v="104.2"/>
    <n v="86.6"/>
    <n v="77.099999999999994"/>
    <n v="67.7"/>
    <n v="117.1"/>
    <n v="0"/>
    <n v="1286.9000000000001"/>
    <n v="0.3"/>
    <n v="100.3"/>
    <n v="30.9"/>
    <n v="2.2999999999999998"/>
    <n v="0.8"/>
    <n v="1.6"/>
    <n v="651.9"/>
    <n v="-213.2"/>
  </r>
  <r>
    <x v="20"/>
    <s v="CYP: Cyprus"/>
    <n v="18.100000000000001"/>
    <n v="1"/>
    <n v="4.5"/>
    <n v="0.4"/>
    <n v="18.2"/>
    <n v="1.2"/>
    <n v="2"/>
    <n v="6.6"/>
    <n v="0"/>
    <n v="8.1"/>
    <n v="3.3"/>
    <n v="13.4"/>
    <n v="4.5999999999999996"/>
    <n v="4.4000000000000004"/>
    <n v="1"/>
    <n v="0.9"/>
    <n v="1.4"/>
    <n v="0.2"/>
    <n v="0"/>
    <n v="0.6"/>
    <n v="228.7"/>
    <n v="14.8"/>
    <n v="55.7"/>
    <n v="57.9"/>
    <n v="26.2"/>
    <n v="5.2"/>
    <n v="7.4"/>
    <n v="11"/>
    <n v="50.4"/>
    <n v="17.8"/>
    <n v="25.7"/>
    <n v="17.399999999999999"/>
    <n v="16"/>
    <n v="18.2"/>
    <n v="16.600000000000001"/>
    <n v="0"/>
    <n v="313.5"/>
    <n v="0"/>
    <n v="0.2"/>
    <n v="0.8"/>
    <n v="0.3"/>
    <n v="1.2"/>
    <n v="0.1"/>
    <n v="1.2"/>
    <n v="-10.7"/>
  </r>
  <r>
    <x v="20"/>
    <s v="HRV: Croatia"/>
    <n v="109.5"/>
    <n v="117.8"/>
    <n v="19"/>
    <n v="9.9"/>
    <n v="157.19999999999999"/>
    <n v="25.6"/>
    <n v="51.5"/>
    <n v="60.6"/>
    <n v="0.2"/>
    <n v="77.5"/>
    <n v="36.6"/>
    <n v="92.1"/>
    <n v="41.5"/>
    <n v="60"/>
    <n v="13"/>
    <n v="26.6"/>
    <n v="30.6"/>
    <n v="2.7"/>
    <n v="18"/>
    <n v="46.4"/>
    <n v="559.70000000000005"/>
    <n v="126.1"/>
    <n v="296.39999999999998"/>
    <n v="191.7"/>
    <n v="137.5"/>
    <n v="19.100000000000001"/>
    <n v="50.2"/>
    <n v="17"/>
    <n v="40.5"/>
    <n v="90.5"/>
    <n v="182.8"/>
    <n v="345.9"/>
    <n v="137.80000000000001"/>
    <n v="74.900000000000006"/>
    <n v="141.6"/>
    <n v="0"/>
    <n v="700.3"/>
    <n v="1"/>
    <n v="76.2"/>
    <n v="124.8"/>
    <n v="3.9"/>
    <n v="0.7"/>
    <n v="178.4"/>
    <n v="466.4"/>
    <n v="-396.6"/>
  </r>
  <r>
    <x v="20"/>
    <s v="MLT: Malta"/>
    <n v="1.9"/>
    <n v="0.1"/>
    <n v="1.2"/>
    <n v="0.4"/>
    <n v="7.5"/>
    <n v="0.9"/>
    <n v="1"/>
    <n v="4.5999999999999996"/>
    <n v="0.2"/>
    <n v="5.8"/>
    <n v="3.1"/>
    <n v="5.0999999999999996"/>
    <n v="0"/>
    <n v="2.1"/>
    <n v="14.8"/>
    <n v="0.9"/>
    <n v="0.3"/>
    <n v="0.3"/>
    <n v="0.4"/>
    <n v="4.7"/>
    <n v="176.7"/>
    <n v="8.6999999999999993"/>
    <n v="16.600000000000001"/>
    <n v="13"/>
    <n v="21.9"/>
    <n v="1.4"/>
    <n v="6.6"/>
    <n v="3"/>
    <n v="29.1"/>
    <n v="2.8"/>
    <n v="12.1"/>
    <n v="8.6"/>
    <n v="13"/>
    <n v="14.6"/>
    <n v="66.3"/>
    <n v="0"/>
    <n v="86.8"/>
    <n v="0"/>
    <n v="60.2"/>
    <n v="17.3"/>
    <n v="0.3"/>
    <n v="0.3"/>
    <n v="0"/>
    <n v="0.4"/>
    <n v="-17.600000000000001"/>
  </r>
  <r>
    <x v="20"/>
    <s v="ROU: Romania"/>
    <n v="393.9"/>
    <n v="138.80000000000001"/>
    <n v="34.4"/>
    <n v="18.600000000000001"/>
    <n v="384.9"/>
    <n v="95.5"/>
    <n v="147.6"/>
    <n v="147.80000000000001"/>
    <n v="144"/>
    <n v="210.7"/>
    <n v="212.2"/>
    <n v="284"/>
    <n v="641.4"/>
    <n v="164.2"/>
    <n v="61.5"/>
    <n v="119"/>
    <n v="112"/>
    <n v="220.4"/>
    <n v="36.6"/>
    <n v="110.7"/>
    <n v="5125.3"/>
    <n v="317.89999999999998"/>
    <n v="1678.1"/>
    <n v="828.7"/>
    <n v="103.2"/>
    <n v="43.3"/>
    <n v="156.4"/>
    <n v="107.3"/>
    <n v="92.4"/>
    <n v="459.8"/>
    <n v="563.79999999999995"/>
    <n v="238.9"/>
    <n v="297.10000000000002"/>
    <n v="470.8"/>
    <n v="392.4"/>
    <n v="0"/>
    <n v="2976.8"/>
    <n v="100.1"/>
    <n v="1446"/>
    <n v="19.399999999999999"/>
    <n v="1.7"/>
    <n v="1.9"/>
    <n v="0"/>
    <n v="393.4"/>
    <n v="-327.10000000000002"/>
  </r>
  <r>
    <x v="21"/>
    <s v="AUT: Austria"/>
    <n v="180"/>
    <n v="10.9"/>
    <n v="51"/>
    <n v="1.2"/>
    <n v="91.8"/>
    <n v="18.8"/>
    <n v="103.1"/>
    <n v="75.2"/>
    <n v="29.8"/>
    <n v="153.69999999999999"/>
    <n v="43.6"/>
    <n v="122.8"/>
    <n v="158.80000000000001"/>
    <n v="156.19999999999999"/>
    <n v="46.7"/>
    <n v="72.3"/>
    <n v="193.5"/>
    <n v="84.2"/>
    <n v="11.7"/>
    <n v="257.10000000000002"/>
    <n v="1327.4"/>
    <n v="9205.2000000000007"/>
    <n v="802.4"/>
    <n v="722.8"/>
    <n v="196.7"/>
    <n v="54.1"/>
    <n v="150.30000000000001"/>
    <n v="96.3"/>
    <n v="304.39999999999998"/>
    <n v="4279.8999999999996"/>
    <n v="990.3"/>
    <n v="1064.9000000000001"/>
    <n v="298"/>
    <n v="378.8"/>
    <n v="220.9"/>
    <n v="0"/>
    <n v="915.5"/>
    <n v="0"/>
    <n v="68.400000000000006"/>
    <n v="32048.400000000001"/>
    <n v="14.3"/>
    <n v="17"/>
    <n v="16.399999999999999"/>
    <n v="594.9"/>
    <n v="-258.2"/>
  </r>
  <r>
    <x v="21"/>
    <s v="BEL: Belgium"/>
    <n v="55.1"/>
    <n v="4.5999999999999996"/>
    <n v="19.7"/>
    <n v="0.8"/>
    <n v="188.3"/>
    <n v="29.4"/>
    <n v="71.900000000000006"/>
    <n v="89.2"/>
    <n v="258.7"/>
    <n v="372.1"/>
    <n v="51.4"/>
    <n v="147.80000000000001"/>
    <n v="395.2"/>
    <n v="255.5"/>
    <n v="50.6"/>
    <n v="46.6"/>
    <n v="156.6"/>
    <n v="101.7"/>
    <n v="17.7"/>
    <n v="290.2"/>
    <n v="970.7"/>
    <n v="12299.5"/>
    <n v="1179.8"/>
    <n v="1502.8"/>
    <n v="136"/>
    <n v="71.5"/>
    <n v="318.8"/>
    <n v="162.1"/>
    <n v="65.599999999999994"/>
    <n v="3356.2"/>
    <n v="1876.3"/>
    <n v="1078.2"/>
    <n v="362.1"/>
    <n v="806.4"/>
    <n v="380"/>
    <n v="0"/>
    <n v="939.5"/>
    <n v="0.1"/>
    <n v="117.5"/>
    <n v="45199.3"/>
    <n v="33.9"/>
    <n v="23.4"/>
    <n v="17.3"/>
    <n v="2083.1999999999998"/>
    <n v="-263.3"/>
  </r>
  <r>
    <x v="21"/>
    <s v="CZE: Czechia"/>
    <n v="187.4"/>
    <n v="19.899999999999999"/>
    <n v="24"/>
    <n v="2.2000000000000002"/>
    <n v="37.6"/>
    <n v="8.6"/>
    <n v="25.6"/>
    <n v="25.6"/>
    <n v="22.9"/>
    <n v="118"/>
    <n v="25.7"/>
    <n v="34.700000000000003"/>
    <n v="49.7"/>
    <n v="50.8"/>
    <n v="33.299999999999997"/>
    <n v="51.4"/>
    <n v="124"/>
    <n v="60.4"/>
    <n v="8.4"/>
    <n v="408.9"/>
    <n v="354.2"/>
    <n v="7718.6"/>
    <n v="345.3"/>
    <n v="560.20000000000005"/>
    <n v="56.3"/>
    <n v="8.1"/>
    <n v="13.2"/>
    <n v="30.1"/>
    <n v="85.8"/>
    <n v="2024.3"/>
    <n v="786.5"/>
    <n v="624.29999999999995"/>
    <n v="101.6"/>
    <n v="214.6"/>
    <n v="115.3"/>
    <n v="0"/>
    <n v="398"/>
    <n v="0"/>
    <n v="970.2"/>
    <n v="15550.8"/>
    <n v="36.1"/>
    <n v="6.2"/>
    <n v="10.199999999999999"/>
    <n v="266.10000000000002"/>
    <n v="-201.5"/>
  </r>
  <r>
    <x v="21"/>
    <s v="DNK: Denmark"/>
    <n v="529.29999999999995"/>
    <n v="52.8"/>
    <n v="7.3"/>
    <n v="7.5"/>
    <n v="335.3"/>
    <n v="21.6"/>
    <n v="33.6"/>
    <n v="76.599999999999994"/>
    <n v="40.6"/>
    <n v="138.19999999999999"/>
    <n v="47.5"/>
    <n v="93.3"/>
    <n v="95.8"/>
    <n v="183.9"/>
    <n v="93.9"/>
    <n v="88.7"/>
    <n v="758"/>
    <n v="24.8"/>
    <n v="16"/>
    <n v="358.9"/>
    <n v="427.3"/>
    <n v="1204.7"/>
    <n v="214.8"/>
    <n v="1176.5999999999999"/>
    <n v="63.4"/>
    <n v="31.6"/>
    <n v="177.9"/>
    <n v="72.5"/>
    <n v="97.8"/>
    <n v="1598.1"/>
    <n v="463.3"/>
    <n v="311.3"/>
    <n v="123.8"/>
    <n v="234.5"/>
    <n v="98.1"/>
    <n v="0"/>
    <n v="565.20000000000005"/>
    <n v="0"/>
    <n v="555.70000000000005"/>
    <n v="21713.599999999999"/>
    <n v="4.7"/>
    <n v="8.5"/>
    <n v="1.4"/>
    <n v="616"/>
    <n v="-133.19999999999999"/>
  </r>
  <r>
    <x v="21"/>
    <s v="EST: Estonia"/>
    <n v="16.899999999999999"/>
    <n v="3.2"/>
    <n v="1"/>
    <n v="0"/>
    <n v="4.9000000000000004"/>
    <n v="1.6"/>
    <n v="11.3"/>
    <n v="1.8"/>
    <n v="0.6"/>
    <n v="1.3"/>
    <n v="2.1"/>
    <n v="6.2"/>
    <n v="0.8"/>
    <n v="11.4"/>
    <n v="10.4"/>
    <n v="3"/>
    <n v="2.5"/>
    <n v="1"/>
    <n v="0.3"/>
    <n v="9.9"/>
    <n v="33.6"/>
    <n v="296.5"/>
    <n v="34.6"/>
    <n v="71.5"/>
    <n v="4.5999999999999996"/>
    <n v="0.4"/>
    <n v="9"/>
    <n v="4.2"/>
    <n v="3.7"/>
    <n v="123.8"/>
    <n v="31.8"/>
    <n v="43.6"/>
    <n v="15.6"/>
    <n v="10.8"/>
    <n v="14"/>
    <n v="0"/>
    <n v="22"/>
    <n v="0"/>
    <n v="6"/>
    <n v="2489.5"/>
    <n v="0.2"/>
    <n v="1.2"/>
    <n v="3.8"/>
    <n v="43.8"/>
    <n v="-24.8"/>
  </r>
  <r>
    <x v="21"/>
    <s v="FIN: Finland"/>
    <n v="44.8"/>
    <n v="0.4"/>
    <n v="1.8"/>
    <n v="1.3"/>
    <n v="16.899999999999999"/>
    <n v="0.5"/>
    <n v="19.600000000000001"/>
    <n v="66"/>
    <n v="28.4"/>
    <n v="34"/>
    <n v="11.2"/>
    <n v="21.1"/>
    <n v="56.5"/>
    <n v="37.700000000000003"/>
    <n v="31.9"/>
    <n v="17.5"/>
    <n v="63.6"/>
    <n v="3.5"/>
    <n v="5.2"/>
    <n v="52.2"/>
    <n v="225"/>
    <n v="2715.8"/>
    <n v="208.1"/>
    <n v="222.5"/>
    <n v="42.3"/>
    <n v="14.6"/>
    <n v="41.4"/>
    <n v="34.799999999999997"/>
    <n v="73"/>
    <n v="2602.4"/>
    <n v="256"/>
    <n v="630.4"/>
    <n v="164.3"/>
    <n v="127.5"/>
    <n v="54.7"/>
    <n v="0"/>
    <n v="51"/>
    <n v="0"/>
    <n v="986.6"/>
    <n v="24237.599999999999"/>
    <n v="0.5"/>
    <n v="5.2"/>
    <n v="0.2"/>
    <n v="11.6"/>
    <n v="-169.2"/>
  </r>
  <r>
    <x v="21"/>
    <s v="FRA: France"/>
    <n v="411"/>
    <n v="0.6"/>
    <n v="60.4"/>
    <n v="0.1"/>
    <n v="105.5"/>
    <n v="28.5"/>
    <n v="37.1"/>
    <n v="81.7"/>
    <n v="113"/>
    <n v="249"/>
    <n v="74.8"/>
    <n v="142.4"/>
    <n v="129"/>
    <n v="229.6"/>
    <n v="51.6"/>
    <n v="66.900000000000006"/>
    <n v="143.69999999999999"/>
    <n v="142.80000000000001"/>
    <n v="109.8"/>
    <n v="690.2"/>
    <n v="2167.4"/>
    <n v="22197.4"/>
    <n v="2328.1999999999998"/>
    <n v="1594.6"/>
    <n v="306.8"/>
    <n v="153.1"/>
    <n v="476.3"/>
    <n v="175.7"/>
    <n v="1039.9000000000001"/>
    <n v="7625.8"/>
    <n v="3818.3"/>
    <n v="2819.5"/>
    <n v="787.2"/>
    <n v="767.2"/>
    <n v="602.1"/>
    <n v="0"/>
    <n v="13518.9"/>
    <n v="0"/>
    <n v="39"/>
    <n v="230535.1"/>
    <n v="21"/>
    <n v="69.5"/>
    <n v="0"/>
    <n v="0"/>
    <n v="-1150.8"/>
  </r>
  <r>
    <x v="21"/>
    <s v="DEU: Germany"/>
    <n v="413.5"/>
    <n v="55.8"/>
    <n v="254.3"/>
    <n v="6.6"/>
    <n v="205.3"/>
    <n v="76.599999999999994"/>
    <n v="188.2"/>
    <n v="278.8"/>
    <n v="254"/>
    <n v="768.7"/>
    <n v="313.2"/>
    <n v="482.2"/>
    <n v="687.5"/>
    <n v="733.8"/>
    <n v="246.6"/>
    <n v="434.6"/>
    <n v="1077.9000000000001"/>
    <n v="756.5"/>
    <n v="125.8"/>
    <n v="817.7"/>
    <n v="4090.9"/>
    <n v="26758.9"/>
    <n v="2839.4"/>
    <n v="4529.7"/>
    <n v="316.2"/>
    <n v="215.4"/>
    <n v="920.8"/>
    <n v="387.3"/>
    <n v="1767.6"/>
    <n v="14743.5"/>
    <n v="4218.1000000000004"/>
    <n v="6382.4"/>
    <n v="1570.1"/>
    <n v="1655.1"/>
    <n v="1083.3"/>
    <n v="0"/>
    <n v="5156.7"/>
    <n v="0.1"/>
    <n v="135.80000000000001"/>
    <n v="223524.2"/>
    <n v="-21.6"/>
    <n v="146.69999999999999"/>
    <n v="47.5"/>
    <n v="1369.5"/>
    <n v="-1508.3"/>
  </r>
  <r>
    <x v="21"/>
    <s v="GRC: Greece"/>
    <n v="10.6"/>
    <n v="0.4"/>
    <n v="3.9"/>
    <n v="0"/>
    <n v="9"/>
    <n v="1.3"/>
    <n v="0.7"/>
    <n v="1.8"/>
    <n v="11.2"/>
    <n v="2.2999999999999998"/>
    <n v="2.4"/>
    <n v="3.1"/>
    <n v="2.4"/>
    <n v="2.7"/>
    <n v="0.4"/>
    <n v="1.2"/>
    <n v="1"/>
    <n v="0.1"/>
    <n v="0.2"/>
    <n v="1.7"/>
    <n v="17.7"/>
    <n v="102.2"/>
    <n v="46.4"/>
    <n v="20.5"/>
    <n v="15.6"/>
    <n v="1"/>
    <n v="12.3"/>
    <n v="1.3"/>
    <n v="5.4"/>
    <n v="84"/>
    <n v="33.700000000000003"/>
    <n v="40.5"/>
    <n v="6.5"/>
    <n v="8.5"/>
    <n v="17.100000000000001"/>
    <n v="0"/>
    <n v="177.4"/>
    <n v="0.2"/>
    <n v="7.9"/>
    <n v="9419.6"/>
    <n v="-1.5"/>
    <n v="3.7"/>
    <n v="0.7"/>
    <n v="10.3"/>
    <n v="-64.099999999999994"/>
  </r>
  <r>
    <x v="21"/>
    <s v="HUN: Hungary"/>
    <n v="44"/>
    <n v="0.2"/>
    <n v="1.7"/>
    <n v="0.7"/>
    <n v="18.7"/>
    <n v="2.5"/>
    <n v="4.5999999999999996"/>
    <n v="8"/>
    <n v="8.5"/>
    <n v="24"/>
    <n v="13.2"/>
    <n v="17.3"/>
    <n v="13.3"/>
    <n v="20"/>
    <n v="23.7"/>
    <n v="12.5"/>
    <n v="21.8"/>
    <n v="53.2"/>
    <n v="1.1000000000000001"/>
    <n v="15.3"/>
    <n v="72.8"/>
    <n v="502.2"/>
    <n v="108.9"/>
    <n v="92.4"/>
    <n v="21.3"/>
    <n v="7"/>
    <n v="14.5"/>
    <n v="6.2"/>
    <n v="25.6"/>
    <n v="412.5"/>
    <n v="81.099999999999994"/>
    <n v="110.5"/>
    <n v="31.8"/>
    <n v="30.9"/>
    <n v="35.700000000000003"/>
    <n v="0"/>
    <n v="88.3"/>
    <n v="0.3"/>
    <n v="196.5"/>
    <n v="9231"/>
    <n v="0.2"/>
    <n v="3.1"/>
    <n v="8.4"/>
    <n v="145.1"/>
    <n v="-159.80000000000001"/>
  </r>
  <r>
    <x v="21"/>
    <s v="IRL: Ireland"/>
    <n v="8.1999999999999993"/>
    <n v="0.1"/>
    <n v="0.9"/>
    <n v="0"/>
    <n v="15.7"/>
    <n v="0.3"/>
    <n v="0.9"/>
    <n v="0.9"/>
    <n v="0.7"/>
    <n v="59.5"/>
    <n v="1.4"/>
    <n v="2.9"/>
    <n v="1"/>
    <n v="2.1"/>
    <n v="15.6"/>
    <n v="1.6"/>
    <n v="3.9"/>
    <n v="0.8"/>
    <n v="0.1"/>
    <n v="10.8"/>
    <n v="7"/>
    <n v="56.3"/>
    <n v="20.8"/>
    <n v="19.7"/>
    <n v="2"/>
    <n v="11.6"/>
    <n v="1.8"/>
    <n v="60.6"/>
    <n v="8.9"/>
    <n v="6.1"/>
    <n v="35"/>
    <n v="7.7"/>
    <n v="2"/>
    <n v="2.8"/>
    <n v="2"/>
    <n v="0"/>
    <n v="400.5"/>
    <n v="0"/>
    <n v="7.8"/>
    <n v="18002.900000000001"/>
    <n v="1.3"/>
    <n v="9.6"/>
    <n v="0.2"/>
    <n v="47.6"/>
    <n v="-278.89999999999998"/>
  </r>
  <r>
    <x v="21"/>
    <s v="ITA: Italy"/>
    <n v="376"/>
    <n v="217"/>
    <n v="15.2"/>
    <n v="4.2"/>
    <n v="499"/>
    <n v="470.5"/>
    <n v="121.1"/>
    <n v="236.8"/>
    <n v="166.2"/>
    <n v="526.79999999999995"/>
    <n v="289.60000000000002"/>
    <n v="403.2"/>
    <n v="523.1"/>
    <n v="737.7"/>
    <n v="147.80000000000001"/>
    <n v="276.2"/>
    <n v="912.8"/>
    <n v="264.8"/>
    <n v="192.6"/>
    <n v="645.5"/>
    <n v="3636.6"/>
    <n v="24828.799999999999"/>
    <n v="3718.9"/>
    <n v="3155.5"/>
    <n v="555.79999999999995"/>
    <n v="187.1"/>
    <n v="617.20000000000005"/>
    <n v="431"/>
    <n v="621.79999999999995"/>
    <n v="7728"/>
    <n v="4291.8"/>
    <n v="2088.1"/>
    <n v="522.6"/>
    <n v="1385.4"/>
    <n v="1148.3"/>
    <n v="0"/>
    <n v="7977.6"/>
    <n v="0.6"/>
    <n v="9029.4"/>
    <n v="137783.1"/>
    <n v="19.2"/>
    <n v="23.9"/>
    <n v="29.2"/>
    <n v="1100.3"/>
    <n v="-524.20000000000005"/>
  </r>
  <r>
    <x v="21"/>
    <s v="LVA: Latvia"/>
    <n v="67.2"/>
    <n v="2"/>
    <n v="0.7"/>
    <n v="1.2"/>
    <n v="8.6"/>
    <n v="0.7"/>
    <n v="19.399999999999999"/>
    <n v="0.5"/>
    <n v="0"/>
    <n v="0.8"/>
    <n v="3.1"/>
    <n v="14.5"/>
    <n v="2.5"/>
    <n v="11"/>
    <n v="1"/>
    <n v="0.7"/>
    <n v="3.4"/>
    <n v="0.4"/>
    <n v="0.7"/>
    <n v="13.8"/>
    <n v="112.2"/>
    <n v="1410.6"/>
    <n v="109.1"/>
    <n v="229.1"/>
    <n v="10.4"/>
    <n v="0.2"/>
    <n v="30.5"/>
    <n v="0.5"/>
    <n v="29.3"/>
    <n v="399.1"/>
    <n v="69.099999999999994"/>
    <n v="133.80000000000001"/>
    <n v="41.8"/>
    <n v="19.8"/>
    <n v="29.6"/>
    <n v="0"/>
    <n v="38.6"/>
    <n v="0"/>
    <n v="89.3"/>
    <n v="3036.7"/>
    <n v="0.2"/>
    <n v="1"/>
    <n v="1.2"/>
    <n v="33.5"/>
    <n v="-24.3"/>
  </r>
  <r>
    <x v="21"/>
    <s v="LTU: Lithuania"/>
    <n v="17.3"/>
    <n v="0.1"/>
    <n v="0.5"/>
    <n v="0.1"/>
    <n v="10.6"/>
    <n v="1.3"/>
    <n v="5.2"/>
    <n v="1"/>
    <n v="8.3000000000000007"/>
    <n v="7"/>
    <n v="2"/>
    <n v="2.8"/>
    <n v="0.3"/>
    <n v="2.9"/>
    <n v="0.8"/>
    <n v="1"/>
    <n v="1.3"/>
    <n v="0.5"/>
    <n v="0.3"/>
    <n v="8.1999999999999993"/>
    <n v="16"/>
    <n v="104.6"/>
    <n v="21.5"/>
    <n v="34.5"/>
    <n v="2.2000000000000002"/>
    <n v="0.7"/>
    <n v="3.5"/>
    <n v="1"/>
    <n v="2.8"/>
    <n v="4"/>
    <n v="18.100000000000001"/>
    <n v="25.3"/>
    <n v="8.6"/>
    <n v="7.6"/>
    <n v="5.4"/>
    <n v="0"/>
    <n v="241.8"/>
    <n v="0"/>
    <n v="10.8"/>
    <n v="4181.7"/>
    <n v="1.6"/>
    <n v="1.2"/>
    <n v="6.1"/>
    <n v="70.099999999999994"/>
    <n v="-51"/>
  </r>
  <r>
    <x v="21"/>
    <s v="LUX: Luxembourg"/>
    <n v="15.7"/>
    <n v="0.7"/>
    <n v="2.5"/>
    <n v="0.4"/>
    <n v="6.3"/>
    <n v="6.6"/>
    <n v="1.3"/>
    <n v="2.2999999999999998"/>
    <n v="13.1"/>
    <n v="1.7"/>
    <n v="14.6"/>
    <n v="15.5"/>
    <n v="52.5"/>
    <n v="16.600000000000001"/>
    <n v="5.5"/>
    <n v="2.6"/>
    <n v="28.5"/>
    <n v="7.3"/>
    <n v="0.3"/>
    <n v="5.9"/>
    <n v="255.6"/>
    <n v="199.7"/>
    <n v="126.4"/>
    <n v="261.5"/>
    <n v="30.3"/>
    <n v="6.9"/>
    <n v="20.8"/>
    <n v="160.69999999999999"/>
    <n v="35.5"/>
    <n v="154.19999999999999"/>
    <n v="320.3"/>
    <n v="115.4"/>
    <n v="24.6"/>
    <n v="17.600000000000001"/>
    <n v="38.5"/>
    <n v="0"/>
    <n v="242.4"/>
    <n v="0"/>
    <n v="56.6"/>
    <n v="5010.2"/>
    <n v="0.9"/>
    <n v="2.1"/>
    <n v="28.4"/>
    <n v="103"/>
    <n v="-59.8"/>
  </r>
  <r>
    <x v="21"/>
    <s v="NLD: Netherlands"/>
    <n v="172.3"/>
    <n v="37.1"/>
    <n v="7.8"/>
    <n v="0"/>
    <n v="127.5"/>
    <n v="5.7"/>
    <n v="18.600000000000001"/>
    <n v="38"/>
    <n v="51.3"/>
    <n v="184.4"/>
    <n v="27.4"/>
    <n v="64.5"/>
    <n v="66.5"/>
    <n v="239.1"/>
    <n v="186.5"/>
    <n v="25"/>
    <n v="197.4"/>
    <n v="50.2"/>
    <n v="69.7"/>
    <n v="189.2"/>
    <n v="353.2"/>
    <n v="6315.1"/>
    <n v="503.5"/>
    <n v="719.4"/>
    <n v="84.4"/>
    <n v="22.3"/>
    <n v="87.8"/>
    <n v="77.099999999999994"/>
    <n v="50.5"/>
    <n v="3737.5"/>
    <n v="745.8"/>
    <n v="935.3"/>
    <n v="240"/>
    <n v="222.7"/>
    <n v="155.30000000000001"/>
    <n v="0"/>
    <n v="649.6"/>
    <n v="0"/>
    <n v="6603.2"/>
    <n v="69888.600000000006"/>
    <n v="31.9"/>
    <n v="22.8"/>
    <n v="9.6"/>
    <n v="669.1"/>
    <n v="-592.1"/>
  </r>
  <r>
    <x v="21"/>
    <s v="POL: Poland"/>
    <n v="565.70000000000005"/>
    <n v="111.5"/>
    <n v="339.4"/>
    <n v="12"/>
    <n v="231.6"/>
    <n v="36"/>
    <n v="127.2"/>
    <n v="113.2"/>
    <n v="191.1"/>
    <n v="192.7"/>
    <n v="173.5"/>
    <n v="248.4"/>
    <n v="125.3"/>
    <n v="343.9"/>
    <n v="100.6"/>
    <n v="156.1"/>
    <n v="138.19999999999999"/>
    <n v="188.5"/>
    <n v="27"/>
    <n v="509.4"/>
    <n v="1415.5"/>
    <n v="15119.3"/>
    <n v="1795"/>
    <n v="1836.1"/>
    <n v="109.4"/>
    <n v="81.599999999999994"/>
    <n v="350.7"/>
    <n v="112.7"/>
    <n v="475.4"/>
    <n v="5748.7"/>
    <n v="1303.0999999999999"/>
    <n v="917.3"/>
    <n v="601.5"/>
    <n v="647.29999999999995"/>
    <n v="315.7"/>
    <n v="0"/>
    <n v="6612.8"/>
    <n v="0.4"/>
    <n v="4091.2"/>
    <n v="43830.3"/>
    <n v="6.9"/>
    <n v="13.6"/>
    <n v="29.2"/>
    <n v="821"/>
    <n v="-264.8"/>
  </r>
  <r>
    <x v="21"/>
    <s v="PRT: Portugal"/>
    <n v="114.6"/>
    <n v="4.4000000000000004"/>
    <n v="43.9"/>
    <n v="0.6"/>
    <n v="37"/>
    <n v="34.1"/>
    <n v="19.899999999999999"/>
    <n v="25.9"/>
    <n v="27.9"/>
    <n v="29.7"/>
    <n v="9.9"/>
    <n v="40.5"/>
    <n v="14.7"/>
    <n v="24.8"/>
    <n v="5.0999999999999996"/>
    <n v="15.6"/>
    <n v="13.4"/>
    <n v="23.7"/>
    <n v="2.7"/>
    <n v="30.4"/>
    <n v="87.4"/>
    <n v="3547.3"/>
    <n v="203.9"/>
    <n v="519.1"/>
    <n v="98.6"/>
    <n v="8.3000000000000007"/>
    <n v="42.3"/>
    <n v="27.8"/>
    <n v="63.3"/>
    <n v="416.6"/>
    <n v="99.3"/>
    <n v="388.8"/>
    <n v="62"/>
    <n v="101.8"/>
    <n v="56.7"/>
    <n v="0"/>
    <n v="168.3"/>
    <n v="0.2"/>
    <n v="674"/>
    <n v="11612.4"/>
    <n v="1.9"/>
    <n v="6.7"/>
    <n v="9.3000000000000007"/>
    <n v="98.5"/>
    <n v="-101.2"/>
  </r>
  <r>
    <x v="21"/>
    <s v="SVK: Slovak Republic"/>
    <n v="91.3"/>
    <n v="2"/>
    <n v="7.9"/>
    <n v="2.6"/>
    <n v="16.5"/>
    <n v="5.7"/>
    <n v="15.2"/>
    <n v="22.4"/>
    <n v="27.3"/>
    <n v="28.2"/>
    <n v="47"/>
    <n v="47.9"/>
    <n v="53.4"/>
    <n v="95.7"/>
    <n v="54.3"/>
    <n v="37.299999999999997"/>
    <n v="58.5"/>
    <n v="112"/>
    <n v="2"/>
    <n v="80.900000000000006"/>
    <n v="517.4"/>
    <n v="2970"/>
    <n v="348.6"/>
    <n v="379.4"/>
    <n v="29.4"/>
    <n v="8.8000000000000007"/>
    <n v="60.4"/>
    <n v="40.1"/>
    <n v="63.9"/>
    <n v="1081.8"/>
    <n v="564.20000000000005"/>
    <n v="342.9"/>
    <n v="115.7"/>
    <n v="63.8"/>
    <n v="76.400000000000006"/>
    <n v="0"/>
    <n v="605.1"/>
    <n v="0.8"/>
    <n v="713.2"/>
    <n v="7927.9"/>
    <n v="0.6"/>
    <n v="6.5"/>
    <n v="13"/>
    <n v="225.7"/>
    <n v="-102"/>
  </r>
  <r>
    <x v="21"/>
    <s v="SVN: Slovenia"/>
    <n v="26.3"/>
    <n v="0.8"/>
    <n v="2.9"/>
    <n v="0.8"/>
    <n v="7.9"/>
    <n v="2.1"/>
    <n v="9.3000000000000007"/>
    <n v="9.6"/>
    <n v="0"/>
    <n v="26.6"/>
    <n v="11"/>
    <n v="21.7"/>
    <n v="24.8"/>
    <n v="23.5"/>
    <n v="4.0999999999999996"/>
    <n v="14.2"/>
    <n v="11.4"/>
    <n v="4.5"/>
    <n v="0.5"/>
    <n v="19.100000000000001"/>
    <n v="124.4"/>
    <n v="830.9"/>
    <n v="122.5"/>
    <n v="133"/>
    <n v="14.9"/>
    <n v="6.9"/>
    <n v="28.2"/>
    <n v="7.9"/>
    <n v="33"/>
    <n v="189.9"/>
    <n v="149.80000000000001"/>
    <n v="125.8"/>
    <n v="47.4"/>
    <n v="42.8"/>
    <n v="39.299999999999997"/>
    <n v="0"/>
    <n v="63.9"/>
    <n v="0.3"/>
    <n v="7"/>
    <n v="3890.4"/>
    <n v="0.5"/>
    <n v="2.5"/>
    <n v="6.2"/>
    <n v="94.2"/>
    <n v="-36.9"/>
  </r>
  <r>
    <x v="21"/>
    <s v="ESP: Spain"/>
    <n v="351.3"/>
    <n v="16"/>
    <n v="272.60000000000002"/>
    <n v="2.8"/>
    <n v="348.1"/>
    <n v="79"/>
    <n v="73.099999999999994"/>
    <n v="143.69999999999999"/>
    <n v="169.7"/>
    <n v="401.5"/>
    <n v="107.2"/>
    <n v="236.7"/>
    <n v="278.89999999999998"/>
    <n v="262.7"/>
    <n v="47.7"/>
    <n v="114"/>
    <n v="183.1"/>
    <n v="253.9"/>
    <n v="61.2"/>
    <n v="352.5"/>
    <n v="2821.9"/>
    <n v="20252.099999999999"/>
    <n v="2264.9"/>
    <n v="2069.9"/>
    <n v="568.79999999999995"/>
    <n v="148.19999999999999"/>
    <n v="557.79999999999995"/>
    <n v="239.5"/>
    <n v="531.5"/>
    <n v="5410.5"/>
    <n v="2467.8000000000002"/>
    <n v="1844"/>
    <n v="452.8"/>
    <n v="807"/>
    <n v="585"/>
    <n v="0"/>
    <n v="5378.1"/>
    <n v="1"/>
    <n v="403.8"/>
    <n v="106837.8"/>
    <n v="14.4"/>
    <n v="17.100000000000001"/>
    <n v="200.5"/>
    <n v="646.20000000000005"/>
    <n v="-265.8"/>
  </r>
  <r>
    <x v="21"/>
    <s v="SWE: Sweden"/>
    <n v="61.4"/>
    <n v="2.2999999999999998"/>
    <n v="129.30000000000001"/>
    <n v="0.9"/>
    <n v="29.2"/>
    <n v="2.8"/>
    <n v="33.5"/>
    <n v="66.7"/>
    <n v="33.1"/>
    <n v="58.7"/>
    <n v="19.100000000000001"/>
    <n v="48.4"/>
    <n v="163.1"/>
    <n v="76.5"/>
    <n v="26.2"/>
    <n v="31.2"/>
    <n v="95.3"/>
    <n v="66.2"/>
    <n v="8.8000000000000007"/>
    <n v="55.6"/>
    <n v="310"/>
    <n v="3315.2"/>
    <n v="277.3"/>
    <n v="606.20000000000005"/>
    <n v="59.1"/>
    <n v="33.700000000000003"/>
    <n v="130.1"/>
    <n v="94.1"/>
    <n v="74.400000000000006"/>
    <n v="4488.2"/>
    <n v="639.4"/>
    <n v="556.4"/>
    <n v="297.2"/>
    <n v="227.4"/>
    <n v="135.4"/>
    <n v="0"/>
    <n v="187"/>
    <n v="0"/>
    <n v="364.2"/>
    <n v="41491.199999999997"/>
    <n v="4.7"/>
    <n v="15.9"/>
    <n v="6.5"/>
    <n v="597.5"/>
    <n v="-267.10000000000002"/>
  </r>
  <r>
    <x v="21"/>
    <s v="CHE: Switzerland"/>
    <n v="119"/>
    <n v="7.6"/>
    <n v="35.6"/>
    <n v="0.4"/>
    <n v="66.5"/>
    <n v="8.1"/>
    <n v="48"/>
    <n v="43.7"/>
    <n v="127.3"/>
    <n v="177.7"/>
    <n v="31.8"/>
    <n v="64.3"/>
    <n v="41.4"/>
    <n v="128.6"/>
    <n v="274.39999999999998"/>
    <n v="129.5"/>
    <n v="184.4"/>
    <n v="4"/>
    <n v="18.100000000000001"/>
    <n v="146.6"/>
    <n v="1591"/>
    <n v="9787.2000000000007"/>
    <n v="1756.2"/>
    <n v="1269.5999999999999"/>
    <n v="226.3"/>
    <n v="44.7"/>
    <n v="406.7"/>
    <n v="202.7"/>
    <n v="1294.7"/>
    <n v="5603.5"/>
    <n v="1760.4"/>
    <n v="3023.6"/>
    <n v="164.9"/>
    <n v="261.39999999999998"/>
    <n v="309.60000000000002"/>
    <n v="0"/>
    <n v="1403.1"/>
    <n v="0.7"/>
    <n v="26.3"/>
    <n v="49736.1"/>
    <n v="-1.2"/>
    <n v="24.2"/>
    <n v="17.399999999999999"/>
    <n v="168.9"/>
    <n v="-375.1"/>
  </r>
  <r>
    <x v="21"/>
    <s v="BGR: Bulgaria"/>
    <n v="65.900000000000006"/>
    <n v="2.5"/>
    <n v="45.4"/>
    <n v="0.6"/>
    <n v="29.1"/>
    <n v="17"/>
    <n v="5.6"/>
    <n v="9.1999999999999993"/>
    <n v="17"/>
    <n v="18.8"/>
    <n v="12.7"/>
    <n v="38.5"/>
    <n v="43.7"/>
    <n v="23.5"/>
    <n v="3.5"/>
    <n v="14.2"/>
    <n v="15.3"/>
    <n v="7"/>
    <n v="2.2000000000000002"/>
    <n v="25.4"/>
    <n v="118.7"/>
    <n v="2146.3000000000002"/>
    <n v="203.4"/>
    <n v="183.8"/>
    <n v="13.7"/>
    <n v="7.2"/>
    <n v="41.6"/>
    <n v="21.8"/>
    <n v="24.9"/>
    <n v="525.5"/>
    <n v="169.2"/>
    <n v="115"/>
    <n v="40.299999999999997"/>
    <n v="33.1"/>
    <n v="83.3"/>
    <n v="0"/>
    <n v="155.5"/>
    <n v="3.2"/>
    <n v="9.6"/>
    <n v="5748.2"/>
    <n v="0.7"/>
    <n v="1.9"/>
    <n v="17.3"/>
    <n v="178.2"/>
    <n v="-52.8"/>
  </r>
  <r>
    <x v="21"/>
    <s v="CYP: Cyprus"/>
    <n v="2.8"/>
    <n v="0.1"/>
    <n v="0.7"/>
    <n v="0.1"/>
    <n v="0.6"/>
    <n v="0"/>
    <n v="0"/>
    <n v="0"/>
    <n v="0"/>
    <n v="0.1"/>
    <n v="0"/>
    <n v="0.9"/>
    <n v="0"/>
    <n v="0.1"/>
    <n v="0"/>
    <n v="0"/>
    <n v="0"/>
    <n v="0"/>
    <n v="0"/>
    <n v="0.1"/>
    <n v="4.8"/>
    <n v="112.5"/>
    <n v="8.1999999999999993"/>
    <n v="12.7"/>
    <n v="1.7"/>
    <n v="0.4"/>
    <n v="2.4"/>
    <n v="0.4"/>
    <n v="18.899999999999999"/>
    <n v="19.899999999999999"/>
    <n v="4.4000000000000004"/>
    <n v="3.5"/>
    <n v="3.4"/>
    <n v="1.8"/>
    <n v="2.4"/>
    <n v="0"/>
    <n v="173.6"/>
    <n v="0"/>
    <n v="7.5"/>
    <n v="1635.9"/>
    <n v="0.1"/>
    <n v="1.7"/>
    <n v="1.1000000000000001"/>
    <n v="2.7"/>
    <n v="-11.9"/>
  </r>
  <r>
    <x v="21"/>
    <s v="HRV: Croatia"/>
    <n v="7"/>
    <n v="10.3"/>
    <n v="1.7"/>
    <n v="1.4"/>
    <n v="21.5"/>
    <n v="3.5"/>
    <n v="3.7"/>
    <n v="3.1"/>
    <n v="0.1"/>
    <n v="6"/>
    <n v="2.4"/>
    <n v="5.5"/>
    <n v="1.2"/>
    <n v="6.5"/>
    <n v="1.2"/>
    <n v="3.4"/>
    <n v="3.7"/>
    <n v="0.2"/>
    <n v="2.7"/>
    <n v="7.4"/>
    <n v="26"/>
    <n v="228.8"/>
    <n v="74.5"/>
    <n v="23.6"/>
    <n v="17.100000000000001"/>
    <n v="2.8"/>
    <n v="11.5"/>
    <n v="2.1"/>
    <n v="1.2"/>
    <n v="31.8"/>
    <n v="34.9"/>
    <n v="69.7"/>
    <n v="14.7"/>
    <n v="9.4"/>
    <n v="18.7"/>
    <n v="0"/>
    <n v="342.4"/>
    <n v="0.3"/>
    <n v="168.1"/>
    <n v="4860.8"/>
    <n v="1.1000000000000001"/>
    <n v="0.7"/>
    <n v="62.4"/>
    <n v="46"/>
    <n v="-32.299999999999997"/>
  </r>
  <r>
    <x v="21"/>
    <s v="MLT: Malta"/>
    <n v="2"/>
    <n v="0.4"/>
    <n v="0.4"/>
    <n v="0.3"/>
    <n v="2.2000000000000002"/>
    <n v="0.3"/>
    <n v="0.1"/>
    <n v="1.5"/>
    <n v="0"/>
    <n v="1.2"/>
    <n v="0.4"/>
    <n v="4.2"/>
    <n v="0"/>
    <n v="0.5"/>
    <n v="3"/>
    <n v="0.1"/>
    <n v="0.1"/>
    <n v="0"/>
    <n v="0.6"/>
    <n v="7.7"/>
    <n v="3.5"/>
    <n v="147.1"/>
    <n v="15.5"/>
    <n v="15.3"/>
    <n v="6.9"/>
    <n v="0.2"/>
    <n v="1"/>
    <n v="1"/>
    <n v="6.6"/>
    <n v="12.1"/>
    <n v="14.7"/>
    <n v="8.3000000000000007"/>
    <n v="6.5"/>
    <n v="6.3"/>
    <n v="79.900000000000006"/>
    <n v="0"/>
    <n v="15"/>
    <n v="0"/>
    <n v="23"/>
    <n v="783.2"/>
    <n v="0.6"/>
    <n v="0.4"/>
    <n v="2.2999999999999998"/>
    <n v="36.5"/>
    <n v="-16.3"/>
  </r>
  <r>
    <x v="21"/>
    <s v="ROU: Romania"/>
    <n v="97"/>
    <n v="27.7"/>
    <n v="8.6"/>
    <n v="6.5"/>
    <n v="20.8"/>
    <n v="8.4"/>
    <n v="20.100000000000001"/>
    <n v="10.8"/>
    <n v="18.7"/>
    <n v="17.100000000000001"/>
    <n v="19.600000000000001"/>
    <n v="29.6"/>
    <n v="24"/>
    <n v="30.9"/>
    <n v="12.4"/>
    <n v="25.2"/>
    <n v="21.6"/>
    <n v="36.1"/>
    <n v="6.1"/>
    <n v="52.3"/>
    <n v="387.5"/>
    <n v="3655.1"/>
    <n v="631.20000000000005"/>
    <n v="441.3"/>
    <n v="12.7"/>
    <n v="11.7"/>
    <n v="101.5"/>
    <n v="34.6"/>
    <n v="54.2"/>
    <n v="1496.7"/>
    <n v="433.4"/>
    <n v="183.7"/>
    <n v="87.9"/>
    <n v="120.2"/>
    <n v="136.19999999999999"/>
    <n v="0"/>
    <n v="195.5"/>
    <n v="0"/>
    <n v="809.9"/>
    <n v="21383.1"/>
    <n v="0.4"/>
    <n v="2.4"/>
    <n v="0"/>
    <n v="0"/>
    <n v="-162.30000000000001"/>
  </r>
  <r>
    <x v="22"/>
    <s v="AUT: Austria"/>
    <n v="928.7"/>
    <n v="22.1"/>
    <n v="75.5"/>
    <n v="2.7"/>
    <n v="3059"/>
    <n v="599.5"/>
    <n v="711.2"/>
    <n v="774.7"/>
    <n v="470.5"/>
    <n v="2176.6999999999998"/>
    <n v="641.6"/>
    <n v="466.5"/>
    <n v="1082.5"/>
    <n v="895.3"/>
    <n v="557.6"/>
    <n v="725"/>
    <n v="1697.2"/>
    <n v="1485.6"/>
    <n v="186.4"/>
    <n v="1289.3"/>
    <n v="2194.8000000000002"/>
    <n v="2868.6"/>
    <n v="7689.5"/>
    <n v="1787"/>
    <n v="1510.1"/>
    <n v="615.1"/>
    <n v="402.4"/>
    <n v="891"/>
    <n v="454.4"/>
    <n v="589.1"/>
    <n v="2718.5"/>
    <n v="688.2"/>
    <n v="289.2"/>
    <n v="1083.5999999999999"/>
    <n v="483.5"/>
    <n v="0"/>
    <n v="21825.8"/>
    <n v="2.6"/>
    <n v="2274.8000000000002"/>
    <n v="5431.8"/>
    <n v="694"/>
    <n v="312.10000000000002"/>
    <n v="610.20000000000005"/>
    <n v="15778.4"/>
    <n v="-15369.3"/>
  </r>
  <r>
    <x v="22"/>
    <s v="BEL: Belgium"/>
    <n v="1524.1"/>
    <n v="7.9"/>
    <n v="41.5"/>
    <n v="1.8"/>
    <n v="8174.3"/>
    <n v="948.3"/>
    <n v="392.2"/>
    <n v="974.8"/>
    <n v="2269.3000000000002"/>
    <n v="5696.6"/>
    <n v="789.4"/>
    <n v="689.8"/>
    <n v="1650.4"/>
    <n v="929.4"/>
    <n v="361.2"/>
    <n v="362.8"/>
    <n v="822"/>
    <n v="2000.1"/>
    <n v="181.5"/>
    <n v="851"/>
    <n v="1107.7"/>
    <n v="5618.4"/>
    <n v="11508.5"/>
    <n v="3412.3"/>
    <n v="2099.6"/>
    <n v="601.1"/>
    <n v="576"/>
    <n v="339"/>
    <n v="291"/>
    <n v="429"/>
    <n v="4226.6000000000004"/>
    <n v="813.9"/>
    <n v="364.6"/>
    <n v="2124.1"/>
    <n v="686"/>
    <n v="0"/>
    <n v="23774.6"/>
    <n v="4.2"/>
    <n v="1434.6"/>
    <n v="7728.5"/>
    <n v="902.2"/>
    <n v="531.29999999999995"/>
    <n v="238.1"/>
    <n v="26769.200000000001"/>
    <n v="-23759.9"/>
  </r>
  <r>
    <x v="22"/>
    <s v="CZE: Czechia"/>
    <n v="777.8"/>
    <n v="62.7"/>
    <n v="46.1"/>
    <n v="5.7"/>
    <n v="1408.8"/>
    <n v="484.1"/>
    <n v="185.3"/>
    <n v="389.8"/>
    <n v="519.20000000000005"/>
    <n v="808.3"/>
    <n v="1111.8"/>
    <n v="379.9"/>
    <n v="466.9"/>
    <n v="896"/>
    <n v="1240.9000000000001"/>
    <n v="754.4"/>
    <n v="916"/>
    <n v="4315.3"/>
    <n v="176.3"/>
    <n v="624.4"/>
    <n v="1184.4000000000001"/>
    <n v="1076.9000000000001"/>
    <n v="5276.4"/>
    <n v="1285"/>
    <n v="443.8"/>
    <n v="213"/>
    <n v="139.4"/>
    <n v="145.80000000000001"/>
    <n v="202"/>
    <n v="608"/>
    <n v="1853.5"/>
    <n v="282.3"/>
    <n v="146"/>
    <n v="529.29999999999995"/>
    <n v="363.2"/>
    <n v="0"/>
    <n v="8437.5"/>
    <n v="1"/>
    <n v="972.2"/>
    <n v="2750.1"/>
    <n v="291.5"/>
    <n v="114.4"/>
    <n v="157.30000000000001"/>
    <n v="8014.5"/>
    <n v="-12213.4"/>
  </r>
  <r>
    <x v="22"/>
    <s v="DNK: Denmark"/>
    <n v="1209.5999999999999"/>
    <n v="22.1"/>
    <n v="12.7"/>
    <n v="8.8000000000000007"/>
    <n v="2704.1"/>
    <n v="187.6"/>
    <n v="185.5"/>
    <n v="213.9"/>
    <n v="144.19999999999999"/>
    <n v="1041.2"/>
    <n v="272.7"/>
    <n v="186.9"/>
    <n v="64.099999999999994"/>
    <n v="413.7"/>
    <n v="265.10000000000002"/>
    <n v="239.9"/>
    <n v="1347.2"/>
    <n v="140"/>
    <n v="39.799999999999997"/>
    <n v="1112.4000000000001"/>
    <n v="382.8"/>
    <n v="2203"/>
    <n v="15116.8"/>
    <n v="1444"/>
    <n v="1012.1"/>
    <n v="1865.3"/>
    <n v="110.1"/>
    <n v="156.1"/>
    <n v="165.5"/>
    <n v="263.39999999999998"/>
    <n v="1004.1"/>
    <n v="470.6"/>
    <n v="374"/>
    <n v="633"/>
    <n v="325.7"/>
    <n v="0"/>
    <n v="11714.2"/>
    <n v="0.2"/>
    <n v="1602.2"/>
    <n v="4194.7"/>
    <n v="302.3"/>
    <n v="224.6"/>
    <n v="157.69999999999999"/>
    <n v="18560.900000000001"/>
    <n v="-9887.2999999999993"/>
  </r>
  <r>
    <x v="22"/>
    <s v="EST: Estonia"/>
    <n v="134.6"/>
    <n v="10.6"/>
    <n v="5.9"/>
    <n v="0.2"/>
    <n v="207.4"/>
    <n v="67.099999999999994"/>
    <n v="145.9"/>
    <n v="42"/>
    <n v="15.2"/>
    <n v="58.3"/>
    <n v="38.1"/>
    <n v="29.4"/>
    <n v="5.3"/>
    <n v="83.3"/>
    <n v="161.9"/>
    <n v="39.9"/>
    <n v="27.3"/>
    <n v="52.2"/>
    <n v="4.9000000000000004"/>
    <n v="141.6"/>
    <n v="75.400000000000006"/>
    <n v="180.5"/>
    <n v="841.1"/>
    <n v="454"/>
    <n v="93.5"/>
    <n v="12.9"/>
    <n v="12.8"/>
    <n v="16.5"/>
    <n v="8.1999999999999993"/>
    <n v="22.9"/>
    <n v="90.9"/>
    <n v="46.7"/>
    <n v="22.1"/>
    <n v="46.1"/>
    <n v="44.9"/>
    <n v="0"/>
    <n v="1169"/>
    <n v="0.8"/>
    <n v="84.5"/>
    <n v="317.89999999999998"/>
    <n v="8.1999999999999993"/>
    <n v="38"/>
    <n v="40.700000000000003"/>
    <n v="1004.8"/>
    <n v="-1392.9"/>
  </r>
  <r>
    <x v="22"/>
    <s v="FIN: Finland"/>
    <n v="767.6"/>
    <n v="2"/>
    <n v="69.400000000000006"/>
    <n v="6.4"/>
    <n v="1722.6"/>
    <n v="171.3"/>
    <n v="461.6"/>
    <n v="1041.5"/>
    <n v="682.1"/>
    <n v="734.1"/>
    <n v="262.89999999999998"/>
    <n v="162.4"/>
    <n v="413.9"/>
    <n v="320"/>
    <n v="676.3"/>
    <n v="300"/>
    <n v="879.5"/>
    <n v="166"/>
    <n v="126.4"/>
    <n v="269.89999999999998"/>
    <n v="518.5"/>
    <n v="1721.7"/>
    <n v="4043.5"/>
    <n v="1183.7"/>
    <n v="791"/>
    <n v="433.4"/>
    <n v="217.8"/>
    <n v="657.1"/>
    <n v="253"/>
    <n v="426.1"/>
    <n v="1180.3"/>
    <n v="811.3"/>
    <n v="314.8"/>
    <n v="667.7"/>
    <n v="569"/>
    <n v="0"/>
    <n v="12168.3"/>
    <n v="1.1000000000000001"/>
    <n v="802.3"/>
    <n v="1622.9"/>
    <n v="119.4"/>
    <n v="137.30000000000001"/>
    <n v="86.6"/>
    <n v="5192.6000000000004"/>
    <n v="-7627.6"/>
  </r>
  <r>
    <x v="22"/>
    <s v="FRA: France"/>
    <n v="12029.8"/>
    <n v="1.1000000000000001"/>
    <n v="313.3"/>
    <n v="0.8"/>
    <n v="29862.5"/>
    <n v="3078.2"/>
    <n v="1191.9000000000001"/>
    <n v="2575.1999999999998"/>
    <n v="3138.8"/>
    <n v="11759.8"/>
    <n v="3439.2"/>
    <n v="2101.5"/>
    <n v="2431.3000000000002"/>
    <n v="3651.8"/>
    <n v="2420.3000000000002"/>
    <n v="2003.7"/>
    <n v="3703.6"/>
    <n v="7112.8"/>
    <n v="6117.7"/>
    <n v="5865.8"/>
    <n v="6689.3"/>
    <n v="21209.8"/>
    <n v="51108.800000000003"/>
    <n v="9854"/>
    <n v="10536.2"/>
    <n v="3938.6"/>
    <n v="2566.6999999999998"/>
    <n v="3377.4"/>
    <n v="3605.6"/>
    <n v="1813.8"/>
    <n v="18795.099999999999"/>
    <n v="4150.1000000000004"/>
    <n v="1929.4"/>
    <n v="6142.4"/>
    <n v="4167"/>
    <n v="0"/>
    <n v="139582.79999999999"/>
    <n v="66.3"/>
    <n v="18091.900000000001"/>
    <n v="21275"/>
    <n v="6970.3"/>
    <n v="1554.7"/>
    <n v="1553.5"/>
    <n v="85741"/>
    <n v="-66370.899999999994"/>
  </r>
  <r>
    <x v="22"/>
    <s v="DEU: Germany"/>
    <n v="6806.8"/>
    <n v="182.8"/>
    <n v="352.3"/>
    <n v="25.7"/>
    <n v="30651.200000000001"/>
    <n v="3733"/>
    <n v="2281.3000000000002"/>
    <n v="4709.1000000000004"/>
    <n v="8610.9"/>
    <n v="17993.2"/>
    <n v="7119.6"/>
    <n v="3218.7"/>
    <n v="6362.1"/>
    <n v="6503.3"/>
    <n v="6514.4"/>
    <n v="6894.2"/>
    <n v="15096.9"/>
    <n v="25569.4"/>
    <n v="3099.9"/>
    <n v="7389.4"/>
    <n v="10991.3"/>
    <n v="14445.8"/>
    <n v="39135.4"/>
    <n v="16714.3"/>
    <n v="8330"/>
    <n v="2205.3000000000002"/>
    <n v="3672.2"/>
    <n v="2097.3000000000002"/>
    <n v="3607.7"/>
    <n v="3246.4"/>
    <n v="10957"/>
    <n v="6548.2"/>
    <n v="2636.1"/>
    <n v="6953.3"/>
    <n v="3424.3"/>
    <n v="0"/>
    <n v="166012"/>
    <n v="10.4"/>
    <n v="9638.1"/>
    <n v="29197"/>
    <n v="-1199"/>
    <n v="3306.4"/>
    <n v="1180"/>
    <n v="107633.4"/>
    <n v="-103665.8"/>
  </r>
  <r>
    <x v="22"/>
    <s v="GRC: Greece"/>
    <n v="1049.7"/>
    <n v="15.5"/>
    <n v="52.5"/>
    <n v="1.7"/>
    <n v="2295"/>
    <n v="178.1"/>
    <n v="71.099999999999994"/>
    <n v="269.2"/>
    <n v="1570.8"/>
    <n v="401.6"/>
    <n v="320.7"/>
    <n v="158"/>
    <n v="274.7"/>
    <n v="257.60000000000002"/>
    <n v="88.2"/>
    <n v="163.4"/>
    <n v="90.9"/>
    <n v="16.899999999999999"/>
    <n v="24.4"/>
    <n v="241.8"/>
    <n v="341.2"/>
    <n v="895.9"/>
    <n v="1433.9"/>
    <n v="1217.4000000000001"/>
    <n v="1975.7"/>
    <n v="135.6"/>
    <n v="304.5"/>
    <n v="62.5"/>
    <n v="76.400000000000006"/>
    <n v="121.5"/>
    <n v="573.9"/>
    <n v="457.1"/>
    <n v="99.7"/>
    <n v="464.7"/>
    <n v="343.3"/>
    <n v="0"/>
    <n v="15821.2"/>
    <n v="90.6"/>
    <n v="1317.2"/>
    <n v="2741.7"/>
    <n v="-704.1"/>
    <n v="95.2"/>
    <n v="519.1"/>
    <n v="4345.3"/>
    <n v="-5326.7"/>
  </r>
  <r>
    <x v="22"/>
    <s v="HUN: Hungary"/>
    <n v="763.1"/>
    <n v="5.3"/>
    <n v="9.1999999999999993"/>
    <n v="6.4"/>
    <n v="1240.7"/>
    <n v="198.3"/>
    <n v="80.8"/>
    <n v="212.7"/>
    <n v="583.70000000000005"/>
    <n v="814.7"/>
    <n v="463.2"/>
    <n v="181.5"/>
    <n v="198.4"/>
    <n v="280.60000000000002"/>
    <n v="1010.8"/>
    <n v="331.6"/>
    <n v="529.70000000000005"/>
    <n v="2155"/>
    <n v="43.8"/>
    <n v="271.89999999999998"/>
    <n v="412.2"/>
    <n v="735"/>
    <n v="2595"/>
    <n v="612.29999999999995"/>
    <n v="414.7"/>
    <n v="122.9"/>
    <n v="132.69999999999999"/>
    <n v="149.6"/>
    <n v="107.9"/>
    <n v="190"/>
    <n v="488.5"/>
    <n v="233"/>
    <n v="101.4"/>
    <n v="296.7"/>
    <n v="213.8"/>
    <n v="0"/>
    <n v="6064.5"/>
    <n v="8.1999999999999993"/>
    <n v="628.70000000000005"/>
    <n v="1688.3"/>
    <n v="-4.8"/>
    <n v="66"/>
    <n v="178.8"/>
    <n v="6064.5"/>
    <n v="-8977.5"/>
  </r>
  <r>
    <x v="22"/>
    <s v="IRL: Ireland"/>
    <n v="534.70000000000005"/>
    <n v="1.2"/>
    <n v="26.7"/>
    <n v="0.5"/>
    <n v="3138.4"/>
    <n v="31.7"/>
    <n v="33.799999999999997"/>
    <n v="67.5"/>
    <n v="62.4"/>
    <n v="2603.1"/>
    <n v="92"/>
    <n v="87.1"/>
    <n v="40.9"/>
    <n v="76.8"/>
    <n v="817.9"/>
    <n v="61.7"/>
    <n v="111.7"/>
    <n v="45.2"/>
    <n v="7.3"/>
    <n v="798.1"/>
    <n v="182.3"/>
    <n v="624.70000000000005"/>
    <n v="10646.7"/>
    <n v="2101.5"/>
    <n v="435.9"/>
    <n v="6102.4"/>
    <n v="32.799999999999997"/>
    <n v="22380"/>
    <n v="722.9"/>
    <n v="106.2"/>
    <n v="939.4"/>
    <n v="191.9"/>
    <n v="66.099999999999994"/>
    <n v="385.2"/>
    <n v="125.1"/>
    <n v="0"/>
    <n v="6296.9"/>
    <n v="0.3"/>
    <n v="329.4"/>
    <n v="3057.6"/>
    <n v="495"/>
    <n v="255.4"/>
    <n v="80"/>
    <n v="19585.400000000001"/>
    <n v="-45090.2"/>
  </r>
  <r>
    <x v="22"/>
    <s v="ITA: Italy"/>
    <n v="5043.3999999999996"/>
    <n v="416"/>
    <n v="31.7"/>
    <n v="11.7"/>
    <n v="25789.8"/>
    <n v="11348.5"/>
    <n v="1409.5"/>
    <n v="3345.7"/>
    <n v="5024.3"/>
    <n v="9410"/>
    <n v="4226.3"/>
    <n v="2230.9"/>
    <n v="3680.2"/>
    <n v="4928.3"/>
    <n v="2110"/>
    <n v="3393.4"/>
    <n v="8741.2999999999993"/>
    <n v="6584.3"/>
    <n v="2328.4"/>
    <n v="5415.6"/>
    <n v="8030.7"/>
    <n v="10936.4"/>
    <n v="28570.1"/>
    <n v="9660.4"/>
    <n v="9274.9"/>
    <n v="1883.2"/>
    <n v="1663"/>
    <n v="2432.8000000000002"/>
    <n v="1506.9"/>
    <n v="628"/>
    <n v="9131"/>
    <n v="1823.5"/>
    <n v="674.9"/>
    <n v="5323.2"/>
    <n v="3696.9"/>
    <n v="0"/>
    <n v="120531.3"/>
    <n v="36.700000000000003"/>
    <n v="7983.9"/>
    <n v="16965.099999999999"/>
    <n v="1671.9"/>
    <n v="707.7"/>
    <n v="2077.6"/>
    <n v="64369.5"/>
    <n v="-51785.9"/>
  </r>
  <r>
    <x v="22"/>
    <s v="LVA: Latvia"/>
    <n v="348.4"/>
    <n v="6.2"/>
    <n v="7.8"/>
    <n v="3.2"/>
    <n v="295.3"/>
    <n v="53.6"/>
    <n v="294.8"/>
    <n v="46"/>
    <n v="0.6"/>
    <n v="59.7"/>
    <n v="30.9"/>
    <n v="64.3"/>
    <n v="20.3"/>
    <n v="64"/>
    <n v="39.200000000000003"/>
    <n v="25"/>
    <n v="23.7"/>
    <n v="16.600000000000001"/>
    <n v="14.2"/>
    <n v="65.2"/>
    <n v="168.4"/>
    <n v="490.7"/>
    <n v="536"/>
    <n v="397.6"/>
    <n v="98.1"/>
    <n v="21"/>
    <n v="41.6"/>
    <n v="34"/>
    <n v="31.3"/>
    <n v="44.7"/>
    <n v="163.69999999999999"/>
    <n v="71.099999999999994"/>
    <n v="28.2"/>
    <n v="66.7"/>
    <n v="60.6"/>
    <n v="0"/>
    <n v="2118.5"/>
    <n v="0.8"/>
    <n v="88.6"/>
    <n v="437"/>
    <n v="8.5"/>
    <n v="25.4"/>
    <n v="35"/>
    <n v="1216"/>
    <n v="-1320.9"/>
  </r>
  <r>
    <x v="22"/>
    <s v="LTU: Lithuania"/>
    <n v="419.4"/>
    <n v="2.7"/>
    <n v="7.3"/>
    <n v="2.2000000000000002"/>
    <n v="616.4"/>
    <n v="90.7"/>
    <n v="118.8"/>
    <n v="51.9"/>
    <n v="610"/>
    <n v="284.5"/>
    <n v="110.2"/>
    <n v="50.3"/>
    <n v="6.2"/>
    <n v="78.8"/>
    <n v="30.1"/>
    <n v="34.4"/>
    <n v="33.700000000000003"/>
    <n v="29.9"/>
    <n v="12.2"/>
    <n v="233.9"/>
    <n v="186.1"/>
    <n v="292.10000000000002"/>
    <n v="970.4"/>
    <n v="487.9"/>
    <n v="71"/>
    <n v="31.1"/>
    <n v="11.1"/>
    <n v="15.9"/>
    <n v="17.899999999999999"/>
    <n v="47.3"/>
    <n v="112.3"/>
    <n v="97"/>
    <n v="37.200000000000003"/>
    <n v="67.2"/>
    <n v="58.1"/>
    <n v="0"/>
    <n v="3772.1"/>
    <n v="0.1"/>
    <n v="111.8"/>
    <n v="631.1"/>
    <n v="96"/>
    <n v="36.4"/>
    <n v="30.6"/>
    <n v="2330"/>
    <n v="-2761.3"/>
  </r>
  <r>
    <x v="22"/>
    <s v="LUX: Luxembourg"/>
    <n v="59.6"/>
    <n v="0.7"/>
    <n v="2.6"/>
    <n v="0.5"/>
    <n v="145.9"/>
    <n v="115.3"/>
    <n v="15"/>
    <n v="21.2"/>
    <n v="32.4"/>
    <n v="39.6"/>
    <n v="97.6"/>
    <n v="63.7"/>
    <n v="150.80000000000001"/>
    <n v="30.6"/>
    <n v="33"/>
    <n v="12.6"/>
    <n v="103.4"/>
    <n v="58.9"/>
    <n v="2.7"/>
    <n v="12.8"/>
    <n v="89.6"/>
    <n v="414.5"/>
    <n v="2052.9"/>
    <n v="268.2"/>
    <n v="126.2"/>
    <n v="66"/>
    <n v="247"/>
    <n v="892.2"/>
    <n v="196.4"/>
    <n v="27"/>
    <n v="1713.7"/>
    <n v="63.7"/>
    <n v="19"/>
    <n v="37.200000000000003"/>
    <n v="40.1"/>
    <n v="0"/>
    <n v="1992.8"/>
    <n v="0.2"/>
    <n v="153.6"/>
    <n v="585.20000000000005"/>
    <n v="128.9"/>
    <n v="47.4"/>
    <n v="187"/>
    <n v="9138.9"/>
    <n v="-2148.6999999999998"/>
  </r>
  <r>
    <x v="22"/>
    <s v="NLD: Netherlands"/>
    <n v="3871.4"/>
    <n v="62.5"/>
    <n v="40.200000000000003"/>
    <n v="0"/>
    <n v="14395.8"/>
    <n v="697.1"/>
    <n v="322"/>
    <n v="1259.9000000000001"/>
    <n v="1729.6"/>
    <n v="5365.4"/>
    <n v="945.4"/>
    <n v="561"/>
    <n v="542.9"/>
    <n v="1459.8"/>
    <n v="3519.6"/>
    <n v="536.5"/>
    <n v="2788.6"/>
    <n v="1266"/>
    <n v="901.4"/>
    <n v="1862.8"/>
    <n v="1611.5"/>
    <n v="9755.2999999999993"/>
    <n v="24645.9"/>
    <n v="4053.4"/>
    <n v="2431.6"/>
    <n v="1375.7"/>
    <n v="1330"/>
    <n v="2640.8"/>
    <n v="1120.8"/>
    <n v="1980.5"/>
    <n v="8161"/>
    <n v="1374.1"/>
    <n v="673.7"/>
    <n v="2125"/>
    <n v="1869.8"/>
    <n v="0"/>
    <n v="33666.6"/>
    <n v="4.4000000000000004"/>
    <n v="3534.3"/>
    <n v="9808.2999999999993"/>
    <n v="1749.4"/>
    <n v="521.5"/>
    <n v="454.7"/>
    <n v="44623.6"/>
    <n v="-37657.800000000003"/>
  </r>
  <r>
    <x v="22"/>
    <s v="POL: Poland"/>
    <n v="3439.1"/>
    <n v="236.3"/>
    <n v="277.39999999999998"/>
    <n v="24.5"/>
    <n v="8845.9"/>
    <n v="1149.2"/>
    <n v="932.4"/>
    <n v="1299.2"/>
    <n v="2106.6999999999998"/>
    <n v="2453.1999999999998"/>
    <n v="2348.1999999999998"/>
    <n v="1001.3"/>
    <n v="777.1"/>
    <n v="1757.1"/>
    <n v="1136.2"/>
    <n v="1492.2"/>
    <n v="1001.2"/>
    <n v="4052.6"/>
    <n v="519.79999999999995"/>
    <n v="2207.8000000000002"/>
    <n v="1895.7"/>
    <n v="5447.8"/>
    <n v="10169.6"/>
    <n v="4406.3999999999996"/>
    <n v="1187.8"/>
    <n v="604.6"/>
    <n v="651"/>
    <n v="689.7"/>
    <n v="863"/>
    <n v="959.6"/>
    <n v="3121.9"/>
    <n v="717.6"/>
    <n v="576.5"/>
    <n v="1620"/>
    <n v="849.7"/>
    <n v="0"/>
    <n v="34414.300000000003"/>
    <n v="7.2"/>
    <n v="2225.1"/>
    <n v="7577.6"/>
    <n v="298.60000000000002"/>
    <n v="256"/>
    <n v="583.4"/>
    <n v="26724.7"/>
    <n v="-19489.900000000001"/>
  </r>
  <r>
    <x v="22"/>
    <s v="PRT: Portugal"/>
    <n v="823.4"/>
    <n v="14.7"/>
    <n v="62.5"/>
    <n v="2.2999999999999998"/>
    <n v="2861.2"/>
    <n v="1431"/>
    <n v="233.7"/>
    <n v="471.4"/>
    <n v="557.79999999999995"/>
    <n v="766.2"/>
    <n v="447.3"/>
    <n v="297.39999999999998"/>
    <n v="207.2"/>
    <n v="440.7"/>
    <n v="206.5"/>
    <n v="288.7"/>
    <n v="224.5"/>
    <n v="848.7"/>
    <n v="63"/>
    <n v="368.3"/>
    <n v="642.70000000000005"/>
    <n v="825.2"/>
    <n v="4112.1000000000004"/>
    <n v="1041.4000000000001"/>
    <n v="1250.5999999999999"/>
    <n v="133.80000000000001"/>
    <n v="288.3"/>
    <n v="148.19999999999999"/>
    <n v="321.10000000000002"/>
    <n v="142.69999999999999"/>
    <n v="856.6"/>
    <n v="341"/>
    <n v="147.69999999999999"/>
    <n v="911.1"/>
    <n v="307.2"/>
    <n v="0"/>
    <n v="16038.6"/>
    <n v="7.1"/>
    <n v="844.1"/>
    <n v="2256.8000000000002"/>
    <n v="116.9"/>
    <n v="115.1"/>
    <n v="418.7"/>
    <n v="7803.5"/>
    <n v="-8710.7000000000007"/>
  </r>
  <r>
    <x v="22"/>
    <s v="SVK: Slovak Republic"/>
    <n v="344.2"/>
    <n v="4.5999999999999996"/>
    <n v="9.6"/>
    <n v="4.8"/>
    <n v="458.5"/>
    <n v="263.8"/>
    <n v="110"/>
    <n v="151.69999999999999"/>
    <n v="441.7"/>
    <n v="234.9"/>
    <n v="435.7"/>
    <n v="128.1"/>
    <n v="287.10000000000002"/>
    <n v="471.6"/>
    <n v="744.3"/>
    <n v="365.5"/>
    <n v="388.4"/>
    <n v="1842.8"/>
    <n v="38.799999999999997"/>
    <n v="312.7"/>
    <n v="707.9"/>
    <n v="880.6"/>
    <n v="1354.1"/>
    <n v="412"/>
    <n v="185.3"/>
    <n v="51.5"/>
    <n v="65.3"/>
    <n v="115.9"/>
    <n v="73.2"/>
    <n v="140.4"/>
    <n v="832.3"/>
    <n v="188.8"/>
    <n v="82.2"/>
    <n v="190.7"/>
    <n v="128.80000000000001"/>
    <n v="0"/>
    <n v="4905.8999999999996"/>
    <n v="3"/>
    <n v="465.8"/>
    <n v="1525.6"/>
    <n v="24.1"/>
    <n v="117.5"/>
    <n v="113.7"/>
    <n v="5244.3"/>
    <n v="-6282.1"/>
  </r>
  <r>
    <x v="22"/>
    <s v="SVN: Slovenia"/>
    <n v="191.7"/>
    <n v="2.4"/>
    <n v="9.3000000000000007"/>
    <n v="1.9"/>
    <n v="338.3"/>
    <n v="110.7"/>
    <n v="62.2"/>
    <n v="103"/>
    <n v="0.8"/>
    <n v="345.1"/>
    <n v="145.19999999999999"/>
    <n v="73.900000000000006"/>
    <n v="164.7"/>
    <n v="172"/>
    <n v="54.6"/>
    <n v="175.3"/>
    <n v="99.5"/>
    <n v="287.10000000000002"/>
    <n v="6.6"/>
    <n v="88.1"/>
    <n v="161.5"/>
    <n v="364.8"/>
    <n v="597.29999999999995"/>
    <n v="424.2"/>
    <n v="198.4"/>
    <n v="37"/>
    <n v="51.9"/>
    <n v="43.8"/>
    <n v="42.6"/>
    <n v="27.3"/>
    <n v="223.9"/>
    <n v="87.5"/>
    <n v="56.3"/>
    <n v="118.9"/>
    <n v="94"/>
    <n v="0"/>
    <n v="2725.2"/>
    <n v="2"/>
    <n v="199.3"/>
    <n v="459.4"/>
    <n v="25"/>
    <n v="20"/>
    <n v="138.6"/>
    <n v="1941"/>
    <n v="-2200.6999999999998"/>
  </r>
  <r>
    <x v="22"/>
    <s v="ESP: Spain"/>
    <n v="4609.5"/>
    <n v="39.1"/>
    <n v="302.60000000000002"/>
    <n v="7.7"/>
    <n v="24822.5"/>
    <n v="4125"/>
    <n v="733.8"/>
    <n v="1796"/>
    <n v="1973.1"/>
    <n v="7629.5"/>
    <n v="2136.1999999999998"/>
    <n v="1339.3"/>
    <n v="3047.7"/>
    <n v="1928.5"/>
    <n v="732.4"/>
    <n v="1627.7"/>
    <n v="2034.5"/>
    <n v="6873.3"/>
    <n v="1268.9000000000001"/>
    <n v="2241.9"/>
    <n v="4522.7"/>
    <n v="7916.9"/>
    <n v="19099.3"/>
    <n v="4660.6000000000004"/>
    <n v="8717.2000000000007"/>
    <n v="1455.5"/>
    <n v="537.6"/>
    <n v="683.8"/>
    <n v="676.9"/>
    <n v="398.4"/>
    <n v="3103.5"/>
    <n v="1602.6"/>
    <n v="622"/>
    <n v="3565.5"/>
    <n v="1562.6"/>
    <n v="0"/>
    <n v="71285.399999999994"/>
    <n v="8.1"/>
    <n v="6493.6"/>
    <n v="14428.5"/>
    <n v="1597.5"/>
    <n v="656.8"/>
    <n v="1743.9"/>
    <n v="38408.6"/>
    <n v="-35135"/>
  </r>
  <r>
    <x v="22"/>
    <s v="SWE: Sweden"/>
    <n v="990.3"/>
    <n v="8.6999999999999993"/>
    <n v="200.2"/>
    <n v="4.5"/>
    <n v="3020"/>
    <n v="260.89999999999998"/>
    <n v="485"/>
    <n v="1186.5999999999999"/>
    <n v="1136.9000000000001"/>
    <n v="1323.5"/>
    <n v="541.4"/>
    <n v="397.8"/>
    <n v="1117.9000000000001"/>
    <n v="880.5"/>
    <n v="352"/>
    <n v="639.5"/>
    <n v="1562.7"/>
    <n v="2849.6"/>
    <n v="307.8"/>
    <n v="812.4"/>
    <n v="842.6"/>
    <n v="2662.2"/>
    <n v="4655"/>
    <n v="3029.1"/>
    <n v="1685.3"/>
    <n v="897.7"/>
    <n v="558.79999999999995"/>
    <n v="1284"/>
    <n v="302.10000000000002"/>
    <n v="1036.7"/>
    <n v="2654.6"/>
    <n v="909.1"/>
    <n v="759.9"/>
    <n v="1267.8"/>
    <n v="871.4"/>
    <n v="0"/>
    <n v="21891"/>
    <n v="4.9000000000000004"/>
    <n v="1911.8"/>
    <n v="6544.4"/>
    <n v="508.7"/>
    <n v="511.3"/>
    <n v="369"/>
    <n v="16285.4"/>
    <n v="-14660.8"/>
  </r>
  <r>
    <x v="22"/>
    <s v="CHE: Switzerland"/>
    <n v="1496.4"/>
    <n v="20.5"/>
    <n v="89.9"/>
    <n v="1.2"/>
    <n v="6165.9"/>
    <n v="693.2"/>
    <n v="825.2"/>
    <n v="684.4"/>
    <n v="1162.5999999999999"/>
    <n v="14603.2"/>
    <n v="854.6"/>
    <n v="495.3"/>
    <n v="404.8"/>
    <n v="1357.6"/>
    <n v="7327.5"/>
    <n v="2820.2"/>
    <n v="3185"/>
    <n v="272.60000000000002"/>
    <n v="517.79999999999995"/>
    <n v="2240.4"/>
    <n v="2911.2"/>
    <n v="6160.8"/>
    <n v="24528.3"/>
    <n v="5950.4"/>
    <n v="2363.6999999999998"/>
    <n v="930.1"/>
    <n v="938.4"/>
    <n v="2214"/>
    <n v="2870.3"/>
    <n v="1096"/>
    <n v="7641.2"/>
    <n v="4454.3"/>
    <n v="456.2"/>
    <n v="4920.3"/>
    <n v="1530.6"/>
    <n v="0"/>
    <n v="29601.5"/>
    <n v="38.299999999999997"/>
    <n v="343.2"/>
    <n v="15516.1"/>
    <n v="-261.2"/>
    <n v="749.1"/>
    <n v="1056.2"/>
    <n v="49551.5"/>
    <n v="-30105.5"/>
  </r>
  <r>
    <x v="22"/>
    <s v="BGR: Bulgaria"/>
    <n v="432.6"/>
    <n v="8.1"/>
    <n v="43.7"/>
    <n v="2.2999999999999998"/>
    <n v="681.4"/>
    <n v="193.3"/>
    <n v="37.9"/>
    <n v="84"/>
    <n v="532.9"/>
    <n v="234.7"/>
    <n v="172.4"/>
    <n v="106.6"/>
    <n v="391.6"/>
    <n v="136.80000000000001"/>
    <n v="42.1"/>
    <n v="134.9"/>
    <n v="120.1"/>
    <n v="117.4"/>
    <n v="29.4"/>
    <n v="106.6"/>
    <n v="294.3"/>
    <n v="666.2"/>
    <n v="436.8"/>
    <n v="712.7"/>
    <n v="266"/>
    <n v="22.8"/>
    <n v="45.9"/>
    <n v="54.9"/>
    <n v="24.6"/>
    <n v="58.9"/>
    <n v="213.9"/>
    <n v="80"/>
    <n v="30.9"/>
    <n v="87.5"/>
    <n v="119.6"/>
    <n v="0"/>
    <n v="4291"/>
    <n v="4.7"/>
    <n v="180.8"/>
    <n v="769.8"/>
    <n v="18.100000000000001"/>
    <n v="36.1"/>
    <n v="114.5"/>
    <n v="2620.6"/>
    <n v="-3356.2"/>
  </r>
  <r>
    <x v="22"/>
    <s v="CYP: Cyprus"/>
    <n v="80.5"/>
    <n v="0.9"/>
    <n v="3.6"/>
    <n v="0.7"/>
    <n v="136.30000000000001"/>
    <n v="5"/>
    <n v="7.5"/>
    <n v="10.9"/>
    <n v="0.2"/>
    <n v="28.3"/>
    <n v="9"/>
    <n v="13.4"/>
    <n v="1.2"/>
    <n v="9.1999999999999993"/>
    <n v="2.9"/>
    <n v="2.8"/>
    <n v="3.5"/>
    <n v="1"/>
    <n v="0.1"/>
    <n v="14.4"/>
    <n v="26.8"/>
    <n v="103.8"/>
    <n v="99.1"/>
    <n v="168.8"/>
    <n v="230"/>
    <n v="59.7"/>
    <n v="6.3"/>
    <n v="29.9"/>
    <n v="72.099999999999994"/>
    <n v="5.7"/>
    <n v="31.4"/>
    <n v="13.2"/>
    <n v="15.8"/>
    <n v="51.1"/>
    <n v="21.7"/>
    <n v="0"/>
    <n v="1746.1"/>
    <n v="0.5"/>
    <n v="4.8"/>
    <n v="118.3"/>
    <n v="51.9"/>
    <n v="48.8"/>
    <n v="38"/>
    <n v="623.20000000000005"/>
    <n v="-810.9"/>
  </r>
  <r>
    <x v="22"/>
    <s v="HRV: Croatia"/>
    <n v="216.7"/>
    <n v="138.5"/>
    <n v="16.100000000000001"/>
    <n v="21.7"/>
    <n v="620"/>
    <n v="196.1"/>
    <n v="69.3"/>
    <n v="89.1"/>
    <n v="2.2000000000000002"/>
    <n v="162.9"/>
    <n v="72.900000000000006"/>
    <n v="88.9"/>
    <n v="21.5"/>
    <n v="130.5"/>
    <n v="43.8"/>
    <n v="84"/>
    <n v="79.5"/>
    <n v="18"/>
    <n v="70.8"/>
    <n v="115.5"/>
    <n v="224.4"/>
    <n v="582.9"/>
    <n v="1327.9"/>
    <n v="407.1"/>
    <n v="247.3"/>
    <n v="67.599999999999994"/>
    <n v="115.1"/>
    <n v="20.2"/>
    <n v="33.9"/>
    <n v="35.6"/>
    <n v="224.6"/>
    <n v="268.2"/>
    <n v="44.1"/>
    <n v="181.1"/>
    <n v="127.9"/>
    <n v="0"/>
    <n v="2636.3"/>
    <n v="1"/>
    <n v="111.6"/>
    <n v="722"/>
    <n v="41.2"/>
    <n v="23.9"/>
    <n v="165.1"/>
    <n v="1170.0999999999999"/>
    <n v="-1998.4"/>
  </r>
  <r>
    <x v="22"/>
    <s v="MLT: Malta"/>
    <n v="31.4"/>
    <n v="1.2"/>
    <n v="1.1000000000000001"/>
    <n v="1.2"/>
    <n v="81.5"/>
    <n v="5.9"/>
    <n v="2.2000000000000002"/>
    <n v="24.7"/>
    <n v="0.4"/>
    <n v="20.5"/>
    <n v="18.600000000000001"/>
    <n v="11.7"/>
    <n v="0"/>
    <n v="13.6"/>
    <n v="107.9"/>
    <n v="5.7"/>
    <n v="3"/>
    <n v="2.2999999999999998"/>
    <n v="12.6"/>
    <n v="35.5"/>
    <n v="24.8"/>
    <n v="81.2"/>
    <n v="24.6"/>
    <n v="49.3"/>
    <n v="198.4"/>
    <n v="5.2"/>
    <n v="10.9"/>
    <n v="8.6"/>
    <n v="93.2"/>
    <n v="3.3"/>
    <n v="60"/>
    <n v="24.4"/>
    <n v="6.2"/>
    <n v="20.399999999999999"/>
    <n v="111.3"/>
    <n v="0"/>
    <n v="703"/>
    <n v="0.1"/>
    <n v="36.200000000000003"/>
    <n v="199.8"/>
    <n v="16.899999999999999"/>
    <n v="13"/>
    <n v="38.200000000000003"/>
    <n v="383.2"/>
    <n v="-724.4"/>
  </r>
  <r>
    <x v="22"/>
    <s v="ROU: Romania"/>
    <n v="1323.4"/>
    <n v="103.9"/>
    <n v="22.3"/>
    <n v="45.7"/>
    <n v="2823.5"/>
    <n v="799"/>
    <n v="299.39999999999998"/>
    <n v="159"/>
    <n v="996.5"/>
    <n v="436.5"/>
    <n v="544.70000000000005"/>
    <n v="284"/>
    <n v="400.9"/>
    <n v="307.60000000000002"/>
    <n v="206.6"/>
    <n v="428.7"/>
    <n v="278.10000000000002"/>
    <n v="1499.1"/>
    <n v="186.5"/>
    <n v="425.5"/>
    <n v="1213.8"/>
    <n v="2101.3000000000002"/>
    <n v="1968.9"/>
    <n v="1421.8"/>
    <n v="930.4"/>
    <n v="78.8"/>
    <n v="152.80000000000001"/>
    <n v="82.9"/>
    <n v="45.2"/>
    <n v="171.3"/>
    <n v="825.6"/>
    <n v="154.6"/>
    <n v="110.9"/>
    <n v="707.2"/>
    <n v="464.4"/>
    <n v="0"/>
    <n v="15104.9"/>
    <n v="14.8"/>
    <n v="576.70000000000005"/>
    <n v="2986.8"/>
    <n v="95.4"/>
    <n v="68.099999999999994"/>
    <n v="61.1"/>
    <n v="5624.7"/>
    <n v="-6868.2"/>
  </r>
  <r>
    <x v="23"/>
    <s v="AUT: Austria"/>
    <n v="158.19999999999999"/>
    <n v="6.4"/>
    <n v="92.7"/>
    <n v="2"/>
    <n v="627.20000000000005"/>
    <n v="91.3"/>
    <n v="289.60000000000002"/>
    <n v="299.39999999999998"/>
    <n v="166.5"/>
    <n v="539.70000000000005"/>
    <n v="145.9"/>
    <n v="321.89999999999998"/>
    <n v="507.3"/>
    <n v="292.5"/>
    <n v="128.1"/>
    <n v="175.6"/>
    <n v="462.9"/>
    <n v="326.5"/>
    <n v="46.1"/>
    <n v="301.39999999999998"/>
    <n v="841"/>
    <n v="892.5"/>
    <n v="2443.4"/>
    <n v="4305"/>
    <n v="236"/>
    <n v="179.9"/>
    <n v="136.6"/>
    <n v="177.6"/>
    <n v="505.4"/>
    <n v="240.7"/>
    <n v="1175.2"/>
    <n v="431.3"/>
    <n v="178.8"/>
    <n v="273.39999999999998"/>
    <n v="199.1"/>
    <n v="0"/>
    <n v="9081.4"/>
    <n v="1.1000000000000001"/>
    <n v="5449.8"/>
    <n v="934.3"/>
    <n v="-7.1"/>
    <n v="827.7"/>
    <n v="1491.5"/>
    <n v="16903.099999999999"/>
    <n v="-14711.1"/>
  </r>
  <r>
    <x v="23"/>
    <s v="BEL: Belgium"/>
    <n v="212.3"/>
    <n v="8.8000000000000007"/>
    <n v="43.5"/>
    <n v="1.4"/>
    <n v="1208.0999999999999"/>
    <n v="165.8"/>
    <n v="166.1"/>
    <n v="317"/>
    <n v="1097.8"/>
    <n v="1298.5"/>
    <n v="158.9"/>
    <n v="389.7"/>
    <n v="812.1"/>
    <n v="345.2"/>
    <n v="98"/>
    <n v="83.7"/>
    <n v="230.3"/>
    <n v="363.8"/>
    <n v="67.5"/>
    <n v="221.7"/>
    <n v="566.5"/>
    <n v="1651.4"/>
    <n v="5079.7"/>
    <n v="11136.6"/>
    <n v="269.8"/>
    <n v="243.4"/>
    <n v="313.8"/>
    <n v="353.9"/>
    <n v="809.2"/>
    <n v="209.1"/>
    <n v="3080.6"/>
    <n v="635.4"/>
    <n v="231.3"/>
    <n v="646.4"/>
    <n v="448.5"/>
    <n v="0"/>
    <n v="7232.6"/>
    <n v="1.6"/>
    <n v="10982.2"/>
    <n v="1551"/>
    <n v="-20.5"/>
    <n v="1428.3"/>
    <n v="732.7"/>
    <n v="30184.799999999999"/>
    <n v="-23895.4"/>
  </r>
  <r>
    <x v="23"/>
    <s v="CZE: Czechia"/>
    <n v="246.6"/>
    <n v="60.2"/>
    <n v="43.8"/>
    <n v="6.3"/>
    <n v="290.39999999999998"/>
    <n v="60.3"/>
    <n v="56.5"/>
    <n v="93.1"/>
    <n v="117.6"/>
    <n v="137.30000000000001"/>
    <n v="136.9"/>
    <n v="273.3"/>
    <n v="247.5"/>
    <n v="214.8"/>
    <n v="209.5"/>
    <n v="158.19999999999999"/>
    <n v="173.3"/>
    <n v="496.6"/>
    <n v="39.200000000000003"/>
    <n v="84.5"/>
    <n v="379.2"/>
    <n v="259.3"/>
    <n v="1054.5"/>
    <n v="5918.6"/>
    <n v="70.8"/>
    <n v="78.3"/>
    <n v="111.9"/>
    <n v="42.7"/>
    <n v="314"/>
    <n v="109.1"/>
    <n v="553.70000000000005"/>
    <n v="278.60000000000002"/>
    <n v="43.4"/>
    <n v="78.099999999999994"/>
    <n v="87.4"/>
    <n v="0"/>
    <n v="5262"/>
    <n v="0.6"/>
    <n v="2767.9"/>
    <n v="359.8"/>
    <n v="-47.8"/>
    <n v="240.3"/>
    <n v="577.5"/>
    <n v="8112.2"/>
    <n v="-4312.5"/>
  </r>
  <r>
    <x v="23"/>
    <s v="DNK: Denmark"/>
    <n v="284.89999999999998"/>
    <n v="111.9"/>
    <n v="37.200000000000003"/>
    <n v="11.7"/>
    <n v="981.7"/>
    <n v="72.3"/>
    <n v="118.9"/>
    <n v="167.5"/>
    <n v="239.5"/>
    <n v="512.5"/>
    <n v="147.80000000000001"/>
    <n v="271.39999999999998"/>
    <n v="95.6"/>
    <n v="304.8"/>
    <n v="138.19999999999999"/>
    <n v="115.8"/>
    <n v="722.9"/>
    <n v="35.200000000000003"/>
    <n v="22.2"/>
    <n v="283"/>
    <n v="418"/>
    <n v="977.9"/>
    <n v="2437.1999999999998"/>
    <n v="24365.3"/>
    <n v="141.1"/>
    <n v="145.69999999999999"/>
    <n v="265.39999999999998"/>
    <n v="229.5"/>
    <n v="524.29999999999995"/>
    <n v="204.9"/>
    <n v="2044"/>
    <n v="747.8"/>
    <n v="490.2"/>
    <n v="272.8"/>
    <n v="335"/>
    <n v="0"/>
    <n v="4079.3"/>
    <n v="0.1"/>
    <n v="7994.7"/>
    <n v="364.8"/>
    <n v="406.1"/>
    <n v="616.9"/>
    <n v="687.5"/>
    <n v="37160.9"/>
    <n v="-34863.699999999997"/>
  </r>
  <r>
    <x v="23"/>
    <s v="EST: Estonia"/>
    <n v="51.5"/>
    <n v="14.1"/>
    <n v="17.7"/>
    <n v="0.2"/>
    <n v="62.1"/>
    <n v="18.7"/>
    <n v="83.3"/>
    <n v="21.9"/>
    <n v="5.4"/>
    <n v="24.2"/>
    <n v="13.9"/>
    <n v="28.3"/>
    <n v="3.3"/>
    <n v="43.2"/>
    <n v="55.1"/>
    <n v="14.9"/>
    <n v="10.8"/>
    <n v="13.7"/>
    <n v="1.9"/>
    <n v="30.4"/>
    <n v="39.5"/>
    <n v="79.3"/>
    <n v="155.5"/>
    <n v="1237.2"/>
    <n v="16"/>
    <n v="10.199999999999999"/>
    <n v="13.2"/>
    <n v="11.7"/>
    <n v="11.6"/>
    <n v="11.6"/>
    <n v="98.2"/>
    <n v="43.1"/>
    <n v="20.7"/>
    <n v="12.9"/>
    <n v="24.9"/>
    <n v="0"/>
    <n v="794.7"/>
    <n v="0.6"/>
    <n v="361.2"/>
    <n v="51.1"/>
    <n v="0.9"/>
    <n v="88.6"/>
    <n v="126.9"/>
    <n v="2215.3000000000002"/>
    <n v="-1060.8"/>
  </r>
  <r>
    <x v="23"/>
    <s v="FIN: Finland"/>
    <n v="178"/>
    <n v="3.1"/>
    <n v="147.5"/>
    <n v="6"/>
    <n v="421.3"/>
    <n v="44.9"/>
    <n v="206.2"/>
    <n v="773.6"/>
    <n v="314"/>
    <n v="332.6"/>
    <n v="91.6"/>
    <n v="166.9"/>
    <n v="342.6"/>
    <n v="183.9"/>
    <n v="251.7"/>
    <n v="114.3"/>
    <n v="405.3"/>
    <n v="36.9"/>
    <n v="47"/>
    <n v="115.4"/>
    <n v="242.6"/>
    <n v="556.79999999999995"/>
    <n v="1820.4"/>
    <n v="5148.1000000000004"/>
    <n v="118.3"/>
    <n v="164.3"/>
    <n v="81.2"/>
    <n v="185.9"/>
    <n v="290.60000000000002"/>
    <n v="154.19999999999999"/>
    <n v="684.7"/>
    <n v="732.1"/>
    <n v="262.8"/>
    <n v="216.7"/>
    <n v="287.5"/>
    <n v="0"/>
    <n v="5144.1000000000004"/>
    <n v="0.4"/>
    <n v="4482.8"/>
    <n v="180.1"/>
    <n v="9"/>
    <n v="352.7"/>
    <n v="314.2"/>
    <n v="3901.7"/>
    <n v="-4300.6000000000004"/>
  </r>
  <r>
    <x v="23"/>
    <s v="FRA: France"/>
    <n v="2204.1999999999998"/>
    <n v="0.6"/>
    <n v="315.2"/>
    <n v="0.6"/>
    <n v="5715.6"/>
    <n v="595.4"/>
    <n v="368.3"/>
    <n v="869.1"/>
    <n v="1170.4000000000001"/>
    <n v="2653.2"/>
    <n v="775.6"/>
    <n v="1082.9000000000001"/>
    <n v="1531.2"/>
    <n v="1147"/>
    <n v="494.7"/>
    <n v="490.9"/>
    <n v="976.4"/>
    <n v="1689"/>
    <n v="1726.3"/>
    <n v="1392.4"/>
    <n v="2440.6"/>
    <n v="5715.2"/>
    <n v="17494.900000000001"/>
    <n v="33344"/>
    <n v="1807.5"/>
    <n v="1254.3"/>
    <n v="888.2"/>
    <n v="791"/>
    <n v="3497.4"/>
    <n v="597.29999999999995"/>
    <n v="7823.6"/>
    <n v="3206"/>
    <n v="1028"/>
    <n v="1468.2"/>
    <n v="1321.9"/>
    <n v="0"/>
    <n v="58097.2"/>
    <n v="16.899999999999999"/>
    <n v="50825.3"/>
    <n v="3000.3"/>
    <n v="472.2"/>
    <n v="3889.4"/>
    <n v="1971.5"/>
    <n v="49737.7"/>
    <n v="-54783.6"/>
  </r>
  <r>
    <x v="23"/>
    <s v="DEU: Germany"/>
    <n v="1443.7"/>
    <n v="224.2"/>
    <n v="356"/>
    <n v="28.8"/>
    <n v="5699"/>
    <n v="939.3"/>
    <n v="1209.7"/>
    <n v="2346.1"/>
    <n v="2875.1"/>
    <n v="5998.2"/>
    <n v="2201"/>
    <n v="2361.6999999999998"/>
    <n v="3650.1"/>
    <n v="2698.5"/>
    <n v="1651.1"/>
    <n v="1993.3"/>
    <n v="4952.1000000000004"/>
    <n v="6711.1"/>
    <n v="840.6"/>
    <n v="2246.6"/>
    <n v="4675.2"/>
    <n v="4787.7"/>
    <n v="19649.2"/>
    <n v="74278.899999999994"/>
    <n v="1507.8"/>
    <n v="2251.9"/>
    <n v="2030.9"/>
    <n v="1718.5"/>
    <n v="7010.4"/>
    <n v="1721.5"/>
    <n v="10556.7"/>
    <n v="5826.3"/>
    <n v="1684.4"/>
    <n v="2479.8000000000002"/>
    <n v="2088"/>
    <n v="0"/>
    <n v="80156.899999999994"/>
    <n v="3.7"/>
    <n v="56917.8"/>
    <n v="5911.7"/>
    <n v="-1615.8"/>
    <n v="8484.7999999999993"/>
    <n v="1603.7"/>
    <n v="69295.199999999997"/>
    <n v="-59084.1"/>
  </r>
  <r>
    <x v="23"/>
    <s v="GRC: Greece"/>
    <n v="170.6"/>
    <n v="7.9"/>
    <n v="24.1"/>
    <n v="0.8"/>
    <n v="311.39999999999998"/>
    <n v="41.5"/>
    <n v="13.3"/>
    <n v="57"/>
    <n v="306.10000000000002"/>
    <n v="74.7"/>
    <n v="51.1"/>
    <n v="50.5"/>
    <n v="55.7"/>
    <n v="42"/>
    <n v="10.1"/>
    <n v="21.1"/>
    <n v="13.4"/>
    <n v="2.4"/>
    <n v="4.8"/>
    <n v="29.1"/>
    <n v="84.1"/>
    <n v="143"/>
    <n v="2222.1999999999998"/>
    <n v="4124.3999999999996"/>
    <n v="216.6"/>
    <n v="66.3"/>
    <n v="151.69999999999999"/>
    <n v="23.3"/>
    <n v="108.5"/>
    <n v="18.600000000000001"/>
    <n v="599"/>
    <n v="228"/>
    <n v="24"/>
    <n v="71.599999999999994"/>
    <n v="164.3"/>
    <n v="0"/>
    <n v="6154.9"/>
    <n v="55.3"/>
    <n v="1396.4"/>
    <n v="389.7"/>
    <n v="-54.6"/>
    <n v="229.5"/>
    <n v="1935.8"/>
    <n v="11922.9"/>
    <n v="-4310"/>
  </r>
  <r>
    <x v="23"/>
    <s v="HUN: Hungary"/>
    <n v="138"/>
    <n v="4.8"/>
    <n v="13.5"/>
    <n v="3.8"/>
    <n v="242.4"/>
    <n v="28.5"/>
    <n v="32.5"/>
    <n v="78"/>
    <n v="100.4"/>
    <n v="196.9"/>
    <n v="106.6"/>
    <n v="100.6"/>
    <n v="79.5"/>
    <n v="78.8"/>
    <n v="184.6"/>
    <n v="63.9"/>
    <n v="105.3"/>
    <n v="414.1"/>
    <n v="7.8"/>
    <n v="56.6"/>
    <n v="138.9"/>
    <n v="177.4"/>
    <n v="954.1"/>
    <n v="1829.6"/>
    <n v="56.7"/>
    <n v="55"/>
    <n v="42.4"/>
    <n v="31.8"/>
    <n v="155.1"/>
    <n v="71.8"/>
    <n v="323.10000000000002"/>
    <n v="161"/>
    <n v="66"/>
    <n v="72.400000000000006"/>
    <n v="100.3"/>
    <n v="0"/>
    <n v="3157.6"/>
    <n v="0.7"/>
    <n v="1171.5999999999999"/>
    <n v="261.89999999999998"/>
    <n v="-17.899999999999999"/>
    <n v="157.69999999999999"/>
    <n v="337.1"/>
    <n v="6767.6"/>
    <n v="-3966.5"/>
  </r>
  <r>
    <x v="23"/>
    <s v="IRL: Ireland"/>
    <n v="114.5"/>
    <n v="1.7"/>
    <n v="43.6"/>
    <n v="0.4"/>
    <n v="659"/>
    <n v="12.1"/>
    <n v="25.2"/>
    <n v="25"/>
    <n v="35.5"/>
    <n v="1096.5"/>
    <n v="47.9"/>
    <n v="97.1"/>
    <n v="22.6"/>
    <n v="40.5"/>
    <n v="314.5"/>
    <n v="29.1"/>
    <n v="68.2"/>
    <n v="21.6"/>
    <n v="2"/>
    <n v="348.2"/>
    <n v="97.3"/>
    <n v="288"/>
    <n v="369.9"/>
    <n v="1628.1"/>
    <n v="58.7"/>
    <n v="195.2"/>
    <n v="41.3"/>
    <n v="931.5"/>
    <n v="530.20000000000005"/>
    <n v="26.1"/>
    <n v="1212.9000000000001"/>
    <n v="258.3"/>
    <n v="71.2"/>
    <n v="147.1"/>
    <n v="82"/>
    <n v="0"/>
    <n v="3581.2"/>
    <n v="0.1"/>
    <n v="340.2"/>
    <n v="538.5"/>
    <n v="144.6"/>
    <n v="579.5"/>
    <n v="492.2"/>
    <n v="8997.2999999999993"/>
    <n v="-5195.1000000000004"/>
  </r>
  <r>
    <x v="23"/>
    <s v="ITA: Italy"/>
    <n v="1385.3"/>
    <n v="362.4"/>
    <n v="46.3"/>
    <n v="10.7"/>
    <n v="6984.6"/>
    <n v="2984.3"/>
    <n v="647.79999999999995"/>
    <n v="1374.6"/>
    <n v="1290.8"/>
    <n v="2816.2"/>
    <n v="1413"/>
    <n v="1674.2"/>
    <n v="2103.9"/>
    <n v="2054"/>
    <n v="613.70000000000005"/>
    <n v="1078.0999999999999"/>
    <n v="3149.1"/>
    <n v="1903.1"/>
    <n v="824.8"/>
    <n v="1897.3"/>
    <n v="3374.8"/>
    <n v="4304.1000000000004"/>
    <n v="15615.7"/>
    <n v="30885"/>
    <n v="2309.6"/>
    <n v="781.4"/>
    <n v="785.4"/>
    <n v="862.6"/>
    <n v="1209.5"/>
    <n v="318.10000000000002"/>
    <n v="6123.5"/>
    <n v="1392.6"/>
    <n v="493.3"/>
    <n v="1811.7"/>
    <n v="1582.9"/>
    <n v="0"/>
    <n v="62351.4"/>
    <n v="2.5"/>
    <n v="24159.4"/>
    <n v="3735.5"/>
    <n v="-313"/>
    <n v="1753.8"/>
    <n v="2354.4"/>
    <n v="27713.5"/>
    <n v="-21692.799999999999"/>
  </r>
  <r>
    <x v="23"/>
    <s v="LVA: Latvia"/>
    <n v="85.8"/>
    <n v="8.9"/>
    <n v="15.5"/>
    <n v="3.7"/>
    <n v="80.7"/>
    <n v="8.3000000000000007"/>
    <n v="97.2"/>
    <n v="17.7"/>
    <n v="0.9"/>
    <n v="19.600000000000001"/>
    <n v="9.9"/>
    <n v="49"/>
    <n v="12.2"/>
    <n v="21.9"/>
    <n v="13.2"/>
    <n v="8"/>
    <n v="8.1"/>
    <n v="8"/>
    <n v="4"/>
    <n v="20.3"/>
    <n v="57"/>
    <n v="143.19999999999999"/>
    <n v="511"/>
    <n v="2367.3000000000002"/>
    <n v="13.5"/>
    <n v="10.5"/>
    <n v="24.8"/>
    <n v="17.3"/>
    <n v="19"/>
    <n v="12.4"/>
    <n v="163.1"/>
    <n v="55.7"/>
    <n v="21.7"/>
    <n v="8.6999999999999993"/>
    <n v="21.9"/>
    <n v="0"/>
    <n v="1084.3"/>
    <n v="0.7"/>
    <n v="277.60000000000002"/>
    <n v="52.2"/>
    <n v="-4.9000000000000004"/>
    <n v="58.1"/>
    <n v="94.9"/>
    <n v="2341.5"/>
    <n v="-878.7"/>
  </r>
  <r>
    <x v="23"/>
    <s v="LTU: Lithuania"/>
    <n v="85.1"/>
    <n v="1.4"/>
    <n v="9"/>
    <n v="1"/>
    <n v="145.5"/>
    <n v="18.3"/>
    <n v="42.1"/>
    <n v="15.6"/>
    <n v="126.9"/>
    <n v="94.2"/>
    <n v="21.8"/>
    <n v="31.2"/>
    <n v="4.4000000000000004"/>
    <n v="20.9"/>
    <n v="6.3"/>
    <n v="8.4"/>
    <n v="8.8000000000000007"/>
    <n v="7.5"/>
    <n v="4.2"/>
    <n v="48.4"/>
    <n v="48"/>
    <n v="80.400000000000006"/>
    <n v="319.10000000000002"/>
    <n v="1047.0999999999999"/>
    <n v="12.2"/>
    <n v="7.7"/>
    <n v="14.7"/>
    <n v="7.6"/>
    <n v="29.3"/>
    <n v="12.9"/>
    <n v="142.6"/>
    <n v="70"/>
    <n v="24"/>
    <n v="12.7"/>
    <n v="23.5"/>
    <n v="0"/>
    <n v="1922.7"/>
    <n v="0.1"/>
    <n v="818.3"/>
    <n v="93.2"/>
    <n v="5.7"/>
    <n v="74.900000000000006"/>
    <n v="90.2"/>
    <n v="4831.8999999999996"/>
    <n v="-2272.3000000000002"/>
  </r>
  <r>
    <x v="23"/>
    <s v="LUX: Luxembourg"/>
    <n v="6.6"/>
    <n v="1.3"/>
    <n v="4.0999999999999996"/>
    <n v="0.4"/>
    <n v="33.4"/>
    <n v="16"/>
    <n v="1.4"/>
    <n v="7"/>
    <n v="43.8"/>
    <n v="4.5"/>
    <n v="31.7"/>
    <n v="36.799999999999997"/>
    <n v="136.1"/>
    <n v="21.9"/>
    <n v="11.3"/>
    <n v="4.7"/>
    <n v="52.4"/>
    <n v="16.100000000000001"/>
    <n v="0.8"/>
    <n v="3.8"/>
    <n v="19.5"/>
    <n v="27.3"/>
    <n v="483"/>
    <n v="573.9"/>
    <n v="14.3"/>
    <n v="11.6"/>
    <n v="17.399999999999999"/>
    <n v="238.6"/>
    <n v="108.8"/>
    <n v="5.2"/>
    <n v="671.3"/>
    <n v="15.1"/>
    <n v="2"/>
    <n v="3.2"/>
    <n v="8.5"/>
    <n v="0"/>
    <n v="603.29999999999995"/>
    <n v="0"/>
    <n v="527.29999999999995"/>
    <n v="146.5"/>
    <n v="37.700000000000003"/>
    <n v="135.5"/>
    <n v="190.4"/>
    <n v="3579.2"/>
    <n v="-2182.1999999999998"/>
  </r>
  <r>
    <x v="23"/>
    <s v="NLD: Netherlands"/>
    <n v="573.9"/>
    <n v="37.1"/>
    <n v="22.2"/>
    <n v="0"/>
    <n v="1643.1"/>
    <n v="90.9"/>
    <n v="49.7"/>
    <n v="169.4"/>
    <n v="448"/>
    <n v="798.3"/>
    <n v="120.9"/>
    <n v="149.4"/>
    <n v="253.3"/>
    <n v="296.60000000000002"/>
    <n v="621.79999999999995"/>
    <n v="80.8"/>
    <n v="399.2"/>
    <n v="200.2"/>
    <n v="171"/>
    <n v="334.9"/>
    <n v="419.8"/>
    <n v="1657.7"/>
    <n v="2070.8000000000002"/>
    <n v="8845.7999999999993"/>
    <n v="322.10000000000002"/>
    <n v="196.7"/>
    <n v="213"/>
    <n v="313.60000000000002"/>
    <n v="508.5"/>
    <n v="556.1"/>
    <n v="1877"/>
    <n v="640.79999999999995"/>
    <n v="282.5"/>
    <n v="535.6"/>
    <n v="252"/>
    <n v="0"/>
    <n v="12606.3"/>
    <n v="0.5"/>
    <n v="18747.2"/>
    <n v="1826.3"/>
    <n v="151.69999999999999"/>
    <n v="1454.9"/>
    <n v="1529.8"/>
    <n v="36631.800000000003"/>
    <n v="-14448.4"/>
  </r>
  <r>
    <x v="23"/>
    <s v="POL: Poland"/>
    <n v="626.6"/>
    <n v="237.7"/>
    <n v="287.89999999999998"/>
    <n v="20.3"/>
    <n v="1522.5"/>
    <n v="191.3"/>
    <n v="402.1"/>
    <n v="464.3"/>
    <n v="743.1"/>
    <n v="632.6"/>
    <n v="557.4"/>
    <n v="643.29999999999995"/>
    <n v="373.8"/>
    <n v="530.1"/>
    <n v="261.89999999999998"/>
    <n v="347.2"/>
    <n v="270.7"/>
    <n v="715.6"/>
    <n v="99.8"/>
    <n v="561.9"/>
    <n v="745.5"/>
    <n v="1420.8"/>
    <n v="5347.1"/>
    <n v="10243.299999999999"/>
    <n v="124.5"/>
    <n v="196.9"/>
    <n v="231.7"/>
    <n v="161.4"/>
    <n v="626.9"/>
    <n v="220"/>
    <n v="1307.7"/>
    <n v="338.6"/>
    <n v="320.10000000000002"/>
    <n v="389.6"/>
    <n v="251.9"/>
    <n v="0"/>
    <n v="17500.2"/>
    <n v="2.6"/>
    <n v="6759.9"/>
    <n v="830.4"/>
    <n v="-122.5"/>
    <n v="632.79999999999995"/>
    <n v="697.3"/>
    <n v="18008"/>
    <n v="-10252.700000000001"/>
  </r>
  <r>
    <x v="23"/>
    <s v="PRT: Portugal"/>
    <n v="226.3"/>
    <n v="14.4"/>
    <n v="59.2"/>
    <n v="1.9"/>
    <n v="391.2"/>
    <n v="238.4"/>
    <n v="79.599999999999994"/>
    <n v="115.4"/>
    <n v="135.30000000000001"/>
    <n v="204.1"/>
    <n v="159.9"/>
    <n v="176.1"/>
    <n v="86"/>
    <n v="156.80000000000001"/>
    <n v="51.2"/>
    <n v="101.5"/>
    <n v="77.7"/>
    <n v="147"/>
    <n v="13.6"/>
    <n v="120.4"/>
    <n v="219.9"/>
    <n v="190.3"/>
    <n v="1288.5"/>
    <n v="4292.1000000000004"/>
    <n v="113.3"/>
    <n v="42.9"/>
    <n v="35.700000000000003"/>
    <n v="56"/>
    <n v="135.30000000000001"/>
    <n v="27.8"/>
    <n v="358.4"/>
    <n v="274.10000000000002"/>
    <n v="58.9"/>
    <n v="124.9"/>
    <n v="123"/>
    <n v="0"/>
    <n v="4455.5"/>
    <n v="1.2"/>
    <n v="2309.3000000000002"/>
    <n v="271.3"/>
    <n v="-1.9"/>
    <n v="303.2"/>
    <n v="1354.8"/>
    <n v="5512"/>
    <n v="-2648.2"/>
  </r>
  <r>
    <x v="23"/>
    <s v="SVK: Slovak Republic"/>
    <n v="108.5"/>
    <n v="5.0999999999999996"/>
    <n v="22.7"/>
    <n v="5.6"/>
    <n v="122.4"/>
    <n v="46.1"/>
    <n v="50.7"/>
    <n v="94.6"/>
    <n v="115.6"/>
    <n v="100.5"/>
    <n v="159.80000000000001"/>
    <n v="115.9"/>
    <n v="201.9"/>
    <n v="189.3"/>
    <n v="193.4"/>
    <n v="104.3"/>
    <n v="150.19999999999999"/>
    <n v="528.1"/>
    <n v="9.4"/>
    <n v="93.9"/>
    <n v="340.8"/>
    <n v="317.3"/>
    <n v="1169.5999999999999"/>
    <n v="2409.3000000000002"/>
    <n v="31.1"/>
    <n v="44"/>
    <n v="48.3"/>
    <n v="70.8"/>
    <n v="78.599999999999994"/>
    <n v="56.3"/>
    <n v="558.9"/>
    <n v="136.80000000000001"/>
    <n v="66.400000000000006"/>
    <n v="51.4"/>
    <n v="62.8"/>
    <n v="0"/>
    <n v="2707.6"/>
    <n v="2.9"/>
    <n v="970.6"/>
    <n v="215.5"/>
    <n v="-84"/>
    <n v="234.1"/>
    <n v="218.1"/>
    <n v="3321.3"/>
    <n v="-2022.1"/>
  </r>
  <r>
    <x v="23"/>
    <s v="SVN: Slovenia"/>
    <n v="34.799999999999997"/>
    <n v="2.2000000000000002"/>
    <n v="11.8"/>
    <n v="1.6"/>
    <n v="48.2"/>
    <n v="15.8"/>
    <n v="29.9"/>
    <n v="42.2"/>
    <n v="0.2"/>
    <n v="83.3"/>
    <n v="36"/>
    <n v="39"/>
    <n v="58.1"/>
    <n v="45.8"/>
    <n v="11.1"/>
    <n v="39"/>
    <n v="29.3"/>
    <n v="55.6"/>
    <n v="1.6"/>
    <n v="23.7"/>
    <n v="64.400000000000006"/>
    <n v="96.4"/>
    <n v="392.6"/>
    <n v="1044"/>
    <n v="22.6"/>
    <n v="17.100000000000001"/>
    <n v="26.2"/>
    <n v="14.6"/>
    <n v="61.7"/>
    <n v="8.6999999999999993"/>
    <n v="148"/>
    <n v="52.5"/>
    <n v="29.8"/>
    <n v="31.9"/>
    <n v="35.1"/>
    <n v="0"/>
    <n v="1327.6"/>
    <n v="0.4"/>
    <n v="537.70000000000005"/>
    <n v="54.3"/>
    <n v="-25.8"/>
    <n v="56.8"/>
    <n v="241.3"/>
    <n v="2094.1999999999998"/>
    <n v="-1115.5999999999999"/>
  </r>
  <r>
    <x v="23"/>
    <s v="ESP: Spain"/>
    <n v="673.3"/>
    <n v="46"/>
    <n v="384.4"/>
    <n v="9.6999999999999993"/>
    <n v="3582.3"/>
    <n v="576.4"/>
    <n v="319.60000000000002"/>
    <n v="800"/>
    <n v="1005.8"/>
    <n v="2011"/>
    <n v="513.29999999999995"/>
    <n v="983.9"/>
    <n v="1406"/>
    <n v="724.8"/>
    <n v="188.5"/>
    <n v="420"/>
    <n v="623.29999999999995"/>
    <n v="1518.3"/>
    <n v="300.89999999999998"/>
    <n v="595.20000000000005"/>
    <n v="1983.5"/>
    <n v="2643.6"/>
    <n v="10095.6"/>
    <n v="22675.7"/>
    <n v="862.5"/>
    <n v="543"/>
    <n v="667.5"/>
    <n v="542.29999999999995"/>
    <n v="957.4"/>
    <n v="181.2"/>
    <n v="3913.8"/>
    <n v="1101.0999999999999"/>
    <n v="364.5"/>
    <n v="771.6"/>
    <n v="674.7"/>
    <n v="0"/>
    <n v="21459.3"/>
    <n v="2.2000000000000002"/>
    <n v="18810.099999999999"/>
    <n v="1659.4"/>
    <n v="-309.5"/>
    <n v="1541.4"/>
    <n v="5822.2"/>
    <n v="22284.799999999999"/>
    <n v="-12138.9"/>
  </r>
  <r>
    <x v="23"/>
    <s v="SWE: Sweden"/>
    <n v="162.80000000000001"/>
    <n v="13.5"/>
    <n v="245.7"/>
    <n v="4.7"/>
    <n v="542.4"/>
    <n v="34"/>
    <n v="324.7"/>
    <n v="885.7"/>
    <n v="399.2"/>
    <n v="492.1"/>
    <n v="167.5"/>
    <n v="351.7"/>
    <n v="559.5"/>
    <n v="364.2"/>
    <n v="155.4"/>
    <n v="182"/>
    <n v="550.1"/>
    <n v="600.70000000000005"/>
    <n v="72.400000000000006"/>
    <n v="198.9"/>
    <n v="497.9"/>
    <n v="849.7"/>
    <n v="3002.7"/>
    <n v="12615.3"/>
    <n v="205.7"/>
    <n v="422.8"/>
    <n v="380.6"/>
    <n v="500.9"/>
    <n v="386.1"/>
    <n v="529.9"/>
    <n v="2112.4"/>
    <n v="778.8"/>
    <n v="593.20000000000005"/>
    <n v="461.9"/>
    <n v="358.6"/>
    <n v="0"/>
    <n v="8567.1"/>
    <n v="0.4"/>
    <n v="21832.9"/>
    <n v="878.1"/>
    <n v="-37.1"/>
    <n v="1312.8"/>
    <n v="1231.2"/>
    <n v="12002.8"/>
    <n v="-12371.5"/>
  </r>
  <r>
    <x v="23"/>
    <s v="CHE: Switzerland"/>
    <n v="256.39999999999998"/>
    <n v="20.6"/>
    <n v="102"/>
    <n v="0.8"/>
    <n v="1076.0999999999999"/>
    <n v="113.1"/>
    <n v="248.1"/>
    <n v="239.4"/>
    <n v="949"/>
    <n v="1494"/>
    <n v="184"/>
    <n v="270.10000000000002"/>
    <n v="198.2"/>
    <n v="410.8"/>
    <n v="1519.1"/>
    <n v="610.9"/>
    <n v="812.9"/>
    <n v="47.3"/>
    <n v="151.69999999999999"/>
    <n v="448.7"/>
    <n v="1007"/>
    <n v="1449.7"/>
    <n v="10736.1"/>
    <n v="20893.099999999999"/>
    <n v="396.9"/>
    <n v="287.39999999999998"/>
    <n v="494.2"/>
    <n v="570.9"/>
    <n v="2394.1999999999998"/>
    <n v="313.39999999999998"/>
    <n v="4069.1"/>
    <n v="1924.7"/>
    <n v="145.1"/>
    <n v="570.1"/>
    <n v="425.5"/>
    <n v="0"/>
    <n v="14471.6"/>
    <n v="3.5"/>
    <n v="487.3"/>
    <n v="2140.1999999999998"/>
    <n v="-327.5"/>
    <n v="2093.9"/>
    <n v="2406.8000000000002"/>
    <n v="17809.900000000001"/>
    <n v="-15616.7"/>
  </r>
  <r>
    <x v="23"/>
    <s v="BGR: Bulgaria"/>
    <n v="104.2"/>
    <n v="7.7"/>
    <n v="57.1"/>
    <n v="1.5"/>
    <n v="182.3"/>
    <n v="72.2"/>
    <n v="21.8"/>
    <n v="44.7"/>
    <n v="115.5"/>
    <n v="84"/>
    <n v="54.2"/>
    <n v="103.1"/>
    <n v="161.30000000000001"/>
    <n v="62.3"/>
    <n v="10.1"/>
    <n v="46.9"/>
    <n v="47.4"/>
    <n v="28.9"/>
    <n v="9.9"/>
    <n v="47.6"/>
    <n v="116.5"/>
    <n v="276.10000000000002"/>
    <n v="1041"/>
    <n v="1572.2"/>
    <n v="23.3"/>
    <n v="22.1"/>
    <n v="37.6"/>
    <n v="37.9"/>
    <n v="28.1"/>
    <n v="30"/>
    <n v="276.5"/>
    <n v="64.599999999999994"/>
    <n v="30.2"/>
    <n v="29.3"/>
    <n v="64.400000000000006"/>
    <n v="0"/>
    <n v="2010"/>
    <n v="0.3"/>
    <n v="234.5"/>
    <n v="113.4"/>
    <n v="-13.2"/>
    <n v="100.6"/>
    <n v="290.3"/>
    <n v="2388.9"/>
    <n v="-1845.3"/>
  </r>
  <r>
    <x v="23"/>
    <s v="CYP: Cyprus"/>
    <n v="36.4"/>
    <n v="1.9"/>
    <n v="6.9"/>
    <n v="0.9"/>
    <n v="60.7"/>
    <n v="2"/>
    <n v="5.6"/>
    <n v="6.3"/>
    <n v="0.2"/>
    <n v="12.2"/>
    <n v="4.7"/>
    <n v="14.9"/>
    <n v="2.1"/>
    <n v="8.8000000000000007"/>
    <n v="1.6"/>
    <n v="1.7"/>
    <n v="2.7"/>
    <n v="0.5"/>
    <n v="0.1"/>
    <n v="6.9"/>
    <n v="21.2"/>
    <n v="79.5"/>
    <n v="141.9"/>
    <n v="1712.1"/>
    <n v="38.6"/>
    <n v="38.299999999999997"/>
    <n v="10.6"/>
    <n v="54.4"/>
    <n v="202.4"/>
    <n v="3.5"/>
    <n v="52.7"/>
    <n v="14.6"/>
    <n v="15.4"/>
    <n v="13.7"/>
    <n v="11.8"/>
    <n v="0"/>
    <n v="1206.0999999999999"/>
    <n v="0.2"/>
    <n v="69.3"/>
    <n v="39.799999999999997"/>
    <n v="27.2"/>
    <n v="111.7"/>
    <n v="160.19999999999999"/>
    <n v="2593.8000000000002"/>
    <n v="-2349.5"/>
  </r>
  <r>
    <x v="23"/>
    <s v="HRV: Croatia"/>
    <n v="44.9"/>
    <n v="57.2"/>
    <n v="12"/>
    <n v="5.4"/>
    <n v="91.8"/>
    <n v="19.399999999999999"/>
    <n v="26.4"/>
    <n v="19.600000000000001"/>
    <n v="0.2"/>
    <n v="26.8"/>
    <n v="12.9"/>
    <n v="35.200000000000003"/>
    <n v="6.9"/>
    <n v="24.3"/>
    <n v="4"/>
    <n v="14.9"/>
    <n v="14.2"/>
    <n v="1.4"/>
    <n v="11.2"/>
    <n v="13.6"/>
    <n v="39.700000000000003"/>
    <n v="99.3"/>
    <n v="255"/>
    <n v="529.6"/>
    <n v="27.8"/>
    <n v="11.4"/>
    <n v="24.9"/>
    <n v="10.4"/>
    <n v="40.799999999999997"/>
    <n v="9.4"/>
    <n v="173.2"/>
    <n v="97.4"/>
    <n v="24.4"/>
    <n v="15.6"/>
    <n v="37.4"/>
    <n v="0"/>
    <n v="862.9"/>
    <n v="0.1"/>
    <n v="540.70000000000005"/>
    <n v="56.7"/>
    <n v="-0.2"/>
    <n v="57.4"/>
    <n v="677.1"/>
    <n v="1160.9000000000001"/>
    <n v="-1007.8"/>
  </r>
  <r>
    <x v="23"/>
    <s v="MLT: Malta"/>
    <n v="8.3000000000000007"/>
    <n v="0.6"/>
    <n v="1.5"/>
    <n v="0.8"/>
    <n v="15.6"/>
    <n v="1.5"/>
    <n v="1.2"/>
    <n v="6.7"/>
    <n v="0.3"/>
    <n v="6.6"/>
    <n v="3.9"/>
    <n v="4.5999999999999996"/>
    <n v="0"/>
    <n v="3.5"/>
    <n v="45.1"/>
    <n v="1.7"/>
    <n v="0.8"/>
    <n v="0.6"/>
    <n v="3.1"/>
    <n v="13"/>
    <n v="6.7"/>
    <n v="28.6"/>
    <n v="72.2"/>
    <n v="306.8"/>
    <n v="18.3"/>
    <n v="5.2"/>
    <n v="15.1"/>
    <n v="6.7"/>
    <n v="44.8"/>
    <n v="0.9"/>
    <n v="78.400000000000006"/>
    <n v="10.7"/>
    <n v="4.9000000000000004"/>
    <n v="4.8"/>
    <n v="78.8"/>
    <n v="0"/>
    <n v="147.80000000000001"/>
    <n v="0.4"/>
    <n v="77.3"/>
    <n v="67.599999999999994"/>
    <n v="-13.3"/>
    <n v="30.9"/>
    <n v="131.6"/>
    <n v="632.70000000000005"/>
    <n v="-246.5"/>
  </r>
  <r>
    <x v="23"/>
    <s v="ROU: Romania"/>
    <n v="357.8"/>
    <n v="73.099999999999994"/>
    <n v="25.6"/>
    <n v="16.3"/>
    <n v="609"/>
    <n v="149.6"/>
    <n v="128.30000000000001"/>
    <n v="59.1"/>
    <n v="287.10000000000002"/>
    <n v="122.9"/>
    <n v="141.9"/>
    <n v="169.9"/>
    <n v="196.6"/>
    <n v="111.8"/>
    <n v="57.7"/>
    <n v="119.6"/>
    <n v="94.6"/>
    <n v="409.2"/>
    <n v="45.9"/>
    <n v="125.6"/>
    <n v="447.4"/>
    <n v="784.2"/>
    <n v="2590.1999999999998"/>
    <n v="2980.6"/>
    <n v="104"/>
    <n v="33.5"/>
    <n v="84.5"/>
    <n v="63.8"/>
    <n v="59.6"/>
    <n v="48.6"/>
    <n v="427.3"/>
    <n v="89.4"/>
    <n v="64.2"/>
    <n v="149"/>
    <n v="153.30000000000001"/>
    <n v="0"/>
    <n v="6615.2"/>
    <n v="4.4000000000000004"/>
    <n v="1443.8"/>
    <n v="559"/>
    <n v="-111.9"/>
    <n v="156.69999999999999"/>
    <n v="212.7"/>
    <n v="8574.9"/>
    <n v="-1804.7"/>
  </r>
  <r>
    <x v="24"/>
    <s v="AUT: Austria"/>
    <n v="64.599999999999994"/>
    <n v="2"/>
    <n v="5.3"/>
    <n v="0.6"/>
    <n v="114.8"/>
    <n v="12.4"/>
    <n v="40.1"/>
    <n v="38.6"/>
    <n v="5.2"/>
    <n v="66.5"/>
    <n v="23.7"/>
    <n v="31.6"/>
    <n v="53.5"/>
    <n v="66"/>
    <n v="19.899999999999999"/>
    <n v="27.6"/>
    <n v="96.1"/>
    <n v="45.4"/>
    <n v="16.100000000000001"/>
    <n v="73.099999999999994"/>
    <n v="253"/>
    <n v="238.1"/>
    <n v="541.70000000000005"/>
    <n v="497.9"/>
    <n v="239.4"/>
    <n v="69.2"/>
    <n v="29.2"/>
    <n v="174.9"/>
    <n v="281.60000000000002"/>
    <n v="367.9"/>
    <n v="1312.4"/>
    <n v="310.89999999999998"/>
    <n v="202.4"/>
    <n v="693"/>
    <n v="229"/>
    <n v="0"/>
    <n v="13064.6"/>
    <n v="22.1"/>
    <n v="2487.4"/>
    <n v="63.7"/>
    <n v="1.9"/>
    <n v="2929.9"/>
    <n v="6015.8"/>
    <n v="239.4"/>
    <n v="-2983.8"/>
  </r>
  <r>
    <x v="24"/>
    <s v="BEL: Belgium"/>
    <n v="25.8"/>
    <n v="0.4"/>
    <n v="1.3"/>
    <n v="0.2"/>
    <n v="74"/>
    <n v="9.6"/>
    <n v="12.8"/>
    <n v="23"/>
    <n v="22"/>
    <n v="100.2"/>
    <n v="12.2"/>
    <n v="20.100000000000001"/>
    <n v="42.7"/>
    <n v="41.4"/>
    <n v="7.3"/>
    <n v="6.3"/>
    <n v="23.8"/>
    <n v="19.100000000000001"/>
    <n v="10.1"/>
    <n v="29.1"/>
    <n v="109.6"/>
    <n v="233.8"/>
    <n v="534"/>
    <n v="462"/>
    <n v="106.1"/>
    <n v="51.8"/>
    <n v="32.5"/>
    <n v="168"/>
    <n v="244.3"/>
    <n v="203.7"/>
    <n v="1723.8"/>
    <n v="233.9"/>
    <n v="184.8"/>
    <n v="1050"/>
    <n v="280.2"/>
    <n v="0"/>
    <n v="6410.4"/>
    <n v="7.4"/>
    <n v="2580.9"/>
    <n v="31.9"/>
    <n v="1.1000000000000001"/>
    <n v="5045.3"/>
    <n v="3335.2"/>
    <n v="115.3"/>
    <n v="-5109.5"/>
  </r>
  <r>
    <x v="24"/>
    <s v="CZE: Czechia"/>
    <n v="23.1"/>
    <n v="2.1"/>
    <n v="0.4"/>
    <n v="0"/>
    <n v="26.8"/>
    <n v="7.7"/>
    <n v="5.4"/>
    <n v="5.8"/>
    <n v="0.7"/>
    <n v="11.4"/>
    <n v="17.899999999999999"/>
    <n v="8"/>
    <n v="9"/>
    <n v="19.2"/>
    <n v="18.100000000000001"/>
    <n v="14.9"/>
    <n v="22.5"/>
    <n v="47.2"/>
    <n v="5.9"/>
    <n v="17.399999999999999"/>
    <n v="42.3"/>
    <n v="49.5"/>
    <n v="130.4"/>
    <n v="93.6"/>
    <n v="39.700000000000003"/>
    <n v="11.8"/>
    <n v="6.2"/>
    <n v="29.6"/>
    <n v="38"/>
    <n v="87.8"/>
    <n v="217.4"/>
    <n v="56.9"/>
    <n v="31.8"/>
    <n v="103.8"/>
    <n v="41.3"/>
    <n v="0"/>
    <n v="3442.4"/>
    <n v="0.3"/>
    <n v="344.6"/>
    <n v="26.6"/>
    <n v="1.7"/>
    <n v="880.3"/>
    <n v="1944.4"/>
    <n v="72.900000000000006"/>
    <n v="-925.3"/>
  </r>
  <r>
    <x v="24"/>
    <s v="DNK: Denmark"/>
    <n v="28.3"/>
    <n v="1.7"/>
    <n v="0.5"/>
    <n v="1.2"/>
    <n v="35.4"/>
    <n v="3.4"/>
    <n v="4"/>
    <n v="8.6999999999999993"/>
    <n v="1.6"/>
    <n v="24.6"/>
    <n v="6.7"/>
    <n v="7.4"/>
    <n v="2.4"/>
    <n v="19"/>
    <n v="5.6"/>
    <n v="5.0999999999999996"/>
    <n v="41.7"/>
    <n v="2.2000000000000002"/>
    <n v="2"/>
    <n v="16.3"/>
    <n v="47.7"/>
    <n v="103.6"/>
    <n v="136.9"/>
    <n v="194.4"/>
    <n v="53.4"/>
    <n v="20.2"/>
    <n v="15.9"/>
    <n v="68.400000000000006"/>
    <n v="116.4"/>
    <n v="213.7"/>
    <n v="699.9"/>
    <n v="160.69999999999999"/>
    <n v="199.5"/>
    <n v="334.3"/>
    <n v="130.30000000000001"/>
    <n v="0"/>
    <n v="3201.4"/>
    <n v="0.8"/>
    <n v="1104.5999999999999"/>
    <n v="4.5999999999999996"/>
    <n v="0.1"/>
    <n v="2113.1"/>
    <n v="2538.6999999999998"/>
    <n v="34.1"/>
    <n v="-2153"/>
  </r>
  <r>
    <x v="24"/>
    <s v="EST: Estonia"/>
    <n v="2.1"/>
    <n v="0.2"/>
    <n v="0.1"/>
    <n v="0"/>
    <n v="1.8"/>
    <n v="0.4"/>
    <n v="1.9"/>
    <n v="0.5"/>
    <n v="0"/>
    <n v="0.5"/>
    <n v="0.3"/>
    <n v="0.4"/>
    <n v="0.1"/>
    <n v="1.3"/>
    <n v="1.4"/>
    <n v="0.4"/>
    <n v="0.3"/>
    <n v="0.3"/>
    <n v="0.1"/>
    <n v="1.1000000000000001"/>
    <n v="2.1"/>
    <n v="3.3"/>
    <n v="8.1999999999999993"/>
    <n v="11.1"/>
    <n v="2.4"/>
    <n v="0.7"/>
    <n v="0.8"/>
    <n v="2.1"/>
    <n v="2.1"/>
    <n v="4.3"/>
    <n v="17.399999999999999"/>
    <n v="4.7"/>
    <n v="3.4"/>
    <n v="7.6"/>
    <n v="5.8"/>
    <n v="0"/>
    <n v="302.60000000000002"/>
    <n v="3.4"/>
    <n v="17.899999999999999"/>
    <n v="2.7"/>
    <n v="0"/>
    <n v="296"/>
    <n v="497.8"/>
    <n v="6"/>
    <n v="-301.7"/>
  </r>
  <r>
    <x v="24"/>
    <s v="FIN: Finland"/>
    <n v="27.2"/>
    <n v="0.1"/>
    <n v="5.0999999999999996"/>
    <n v="0.9"/>
    <n v="25.5"/>
    <n v="4.0999999999999996"/>
    <n v="13.3"/>
    <n v="36.9"/>
    <n v="5.2"/>
    <n v="19.7"/>
    <n v="8.6"/>
    <n v="9"/>
    <n v="17.2"/>
    <n v="23.4"/>
    <n v="18.2"/>
    <n v="9.9"/>
    <n v="46.8"/>
    <n v="2.7"/>
    <n v="9.4"/>
    <n v="18.2"/>
    <n v="54.8"/>
    <n v="98.9"/>
    <n v="190.1"/>
    <n v="218.8"/>
    <n v="70.5"/>
    <n v="29.6"/>
    <n v="10.199999999999999"/>
    <n v="106"/>
    <n v="104.9"/>
    <n v="204.6"/>
    <n v="423.5"/>
    <n v="273.39999999999998"/>
    <n v="169.5"/>
    <n v="342.9"/>
    <n v="194.2"/>
    <n v="0"/>
    <n v="3563.2"/>
    <n v="6.7"/>
    <n v="1030.7"/>
    <n v="8.1999999999999993"/>
    <n v="0.1"/>
    <n v="1227.3"/>
    <n v="827.4"/>
    <n v="18.399999999999999"/>
    <n v="-1254.9000000000001"/>
  </r>
  <r>
    <x v="24"/>
    <s v="FRA: France"/>
    <n v="188.6"/>
    <n v="0.2"/>
    <n v="16.100000000000001"/>
    <n v="0.1"/>
    <n v="242.6"/>
    <n v="39.200000000000003"/>
    <n v="34.799999999999997"/>
    <n v="89.3"/>
    <n v="30.4"/>
    <n v="224.9"/>
    <n v="81.7"/>
    <n v="84"/>
    <n v="92.1"/>
    <n v="197.6"/>
    <n v="39.299999999999997"/>
    <n v="52.2"/>
    <n v="146.4"/>
    <n v="154.1"/>
    <n v="321.89999999999998"/>
    <n v="296.7"/>
    <n v="731.7"/>
    <n v="1068.4000000000001"/>
    <n v="3265.4"/>
    <n v="1968.8"/>
    <n v="700.6"/>
    <n v="427.6"/>
    <n v="150.9"/>
    <n v="760.4"/>
    <n v="1872.2"/>
    <n v="1262.9000000000001"/>
    <n v="7869.4"/>
    <n v="1677.6"/>
    <n v="1120.0999999999999"/>
    <n v="2986.6"/>
    <n v="1155.2"/>
    <n v="0"/>
    <n v="49509.9"/>
    <n v="130.4"/>
    <n v="17754.2"/>
    <n v="11.2"/>
    <n v="2.2000000000000002"/>
    <n v="13216.1"/>
    <n v="18539"/>
    <n v="0"/>
    <n v="-13457.2"/>
  </r>
  <r>
    <x v="24"/>
    <s v="DEU: Germany"/>
    <n v="138.19999999999999"/>
    <n v="8.1"/>
    <n v="10.6"/>
    <n v="2.8"/>
    <n v="333.2"/>
    <n v="49.4"/>
    <n v="68.900000000000006"/>
    <n v="125"/>
    <n v="30"/>
    <n v="280.2"/>
    <n v="139.4"/>
    <n v="101.6"/>
    <n v="152.4"/>
    <n v="242.1"/>
    <n v="71.599999999999994"/>
    <n v="114.1"/>
    <n v="390.8"/>
    <n v="309.60000000000002"/>
    <n v="140.19999999999999"/>
    <n v="195.5"/>
    <n v="664.1"/>
    <n v="558.20000000000005"/>
    <n v="1658.7"/>
    <n v="2169.1999999999998"/>
    <n v="397.9"/>
    <n v="254.1"/>
    <n v="134.4"/>
    <n v="654"/>
    <n v="1381.9"/>
    <n v="1572.4"/>
    <n v="5706.4"/>
    <n v="1615.6"/>
    <n v="945.6"/>
    <n v="3077.7"/>
    <n v="974.5"/>
    <n v="0"/>
    <n v="50635.6"/>
    <n v="13"/>
    <n v="7786.3"/>
    <n v="105.7"/>
    <n v="-0.5"/>
    <n v="29332.3"/>
    <n v="13344.4"/>
    <n v="312.89999999999998"/>
    <n v="-29644.6"/>
  </r>
  <r>
    <x v="24"/>
    <s v="GRC: Greece"/>
    <n v="9.1999999999999993"/>
    <n v="0.3"/>
    <n v="0.7"/>
    <n v="0.1"/>
    <n v="13.7"/>
    <n v="2.8"/>
    <n v="0.6"/>
    <n v="2.8"/>
    <n v="4.2"/>
    <n v="4.9000000000000004"/>
    <n v="2.7"/>
    <n v="2.1"/>
    <n v="1.3"/>
    <n v="2.2999999999999998"/>
    <n v="0.4"/>
    <n v="0.8"/>
    <n v="0.7"/>
    <n v="0.1"/>
    <n v="0.3"/>
    <n v="1.9"/>
    <n v="11.6"/>
    <n v="12.5"/>
    <n v="171.4"/>
    <n v="99"/>
    <n v="77.900000000000006"/>
    <n v="6.8"/>
    <n v="12.2"/>
    <n v="8"/>
    <n v="23.7"/>
    <n v="24.4"/>
    <n v="207"/>
    <n v="55.1"/>
    <n v="21.2"/>
    <n v="77.900000000000006"/>
    <n v="93.8"/>
    <n v="0"/>
    <n v="14481"/>
    <n v="250.5"/>
    <n v="238.9"/>
    <n v="35.9"/>
    <n v="-0.8"/>
    <n v="760.5"/>
    <n v="6046.5"/>
    <n v="13.6"/>
    <n v="-777.8"/>
  </r>
  <r>
    <x v="24"/>
    <s v="HUN: Hungary"/>
    <n v="12.7"/>
    <n v="0.1"/>
    <n v="0.3"/>
    <n v="0.3"/>
    <n v="13.5"/>
    <n v="2"/>
    <n v="1.6"/>
    <n v="3.7"/>
    <n v="1"/>
    <n v="10.7"/>
    <n v="6"/>
    <n v="3.3"/>
    <n v="2.8"/>
    <n v="6"/>
    <n v="6.3"/>
    <n v="2.9"/>
    <n v="6.4"/>
    <n v="17.7"/>
    <n v="0.9"/>
    <n v="4.4000000000000004"/>
    <n v="12.7"/>
    <n v="15.9"/>
    <n v="72.5"/>
    <n v="64.3"/>
    <n v="24.8"/>
    <n v="8.1999999999999993"/>
    <n v="2.9"/>
    <n v="9.6999999999999993"/>
    <n v="26.2"/>
    <n v="35.1"/>
    <n v="122.9"/>
    <n v="38.4"/>
    <n v="25.3"/>
    <n v="65.8"/>
    <n v="38"/>
    <n v="0"/>
    <n v="1980.5"/>
    <n v="4"/>
    <n v="157"/>
    <n v="10.4"/>
    <n v="0"/>
    <n v="564.9"/>
    <n v="1971.6"/>
    <n v="16.5"/>
    <n v="-605"/>
  </r>
  <r>
    <x v="24"/>
    <s v="IRL: Ireland"/>
    <n v="28.7"/>
    <n v="0.2"/>
    <n v="2.9"/>
    <n v="0.2"/>
    <n v="78.3"/>
    <n v="2.2999999999999998"/>
    <n v="5.3"/>
    <n v="5.4"/>
    <n v="1.5"/>
    <n v="332.3"/>
    <n v="8.1999999999999993"/>
    <n v="11.4"/>
    <n v="2.2000000000000002"/>
    <n v="11.1"/>
    <n v="32"/>
    <n v="4.8"/>
    <n v="14.1"/>
    <n v="3.8"/>
    <n v="0.7"/>
    <n v="49.5"/>
    <n v="43"/>
    <n v="88.3"/>
    <n v="74.7"/>
    <n v="297.5"/>
    <n v="39.1"/>
    <n v="35.4"/>
    <n v="7.3"/>
    <n v="443.7"/>
    <n v="194.8"/>
    <n v="45.9"/>
    <n v="472.3"/>
    <n v="109.5"/>
    <n v="58.4"/>
    <n v="357.5"/>
    <n v="63.5"/>
    <n v="0"/>
    <n v="3018.9"/>
    <n v="1.9"/>
    <n v="882.1"/>
    <n v="12.8"/>
    <n v="0.4"/>
    <n v="1827.6"/>
    <n v="1523"/>
    <n v="16.7"/>
    <n v="-1909.3"/>
  </r>
  <r>
    <x v="24"/>
    <s v="ITA: Italy"/>
    <n v="163.5"/>
    <n v="22.1"/>
    <n v="2.6"/>
    <n v="2.4"/>
    <n v="609.4"/>
    <n v="386.7"/>
    <n v="71.2"/>
    <n v="145"/>
    <n v="27"/>
    <n v="272.10000000000002"/>
    <n v="176.5"/>
    <n v="152.4"/>
    <n v="184.9"/>
    <n v="341.3"/>
    <n v="55"/>
    <n v="120.8"/>
    <n v="482.9"/>
    <n v="140"/>
    <n v="154.80000000000001"/>
    <n v="295.10000000000002"/>
    <n v="903.3"/>
    <n v="911.9"/>
    <n v="2998.3"/>
    <n v="2386.4"/>
    <n v="993.5"/>
    <n v="246.3"/>
    <n v="132.5"/>
    <n v="647.9"/>
    <n v="777.3"/>
    <n v="617.70000000000005"/>
    <n v="4917.5"/>
    <n v="904.8"/>
    <n v="538.9"/>
    <n v="3934.2"/>
    <n v="1388.6"/>
    <n v="0"/>
    <n v="67240.3"/>
    <n v="14.7"/>
    <n v="9057.5"/>
    <n v="155.6"/>
    <n v="12.2"/>
    <n v="5846"/>
    <n v="14493"/>
    <n v="578.1"/>
    <n v="-5973.7"/>
  </r>
  <r>
    <x v="24"/>
    <s v="LVA: Latvia"/>
    <n v="10.3"/>
    <n v="0.2"/>
    <n v="0.5"/>
    <n v="0.3"/>
    <n v="4"/>
    <n v="0.4"/>
    <n v="3.8"/>
    <n v="1.3"/>
    <n v="0"/>
    <n v="1.2"/>
    <n v="0.6"/>
    <n v="1.4"/>
    <n v="0.3"/>
    <n v="1.8"/>
    <n v="0.9"/>
    <n v="0.5"/>
    <n v="0.7"/>
    <n v="0.5"/>
    <n v="0.3"/>
    <n v="1.9"/>
    <n v="8.6"/>
    <n v="14.6"/>
    <n v="32.200000000000003"/>
    <n v="50.3"/>
    <n v="5.7"/>
    <n v="1.8"/>
    <n v="2.2000000000000002"/>
    <n v="6.7"/>
    <n v="13.1"/>
    <n v="13"/>
    <n v="54.4"/>
    <n v="16.2"/>
    <n v="11.9"/>
    <n v="17"/>
    <n v="12.7"/>
    <n v="0"/>
    <n v="365.8"/>
    <n v="0.5"/>
    <n v="25.8"/>
    <n v="2.2999999999999998"/>
    <n v="0"/>
    <n v="203.7"/>
    <n v="321.2"/>
    <n v="6.8"/>
    <n v="-209.8"/>
  </r>
  <r>
    <x v="24"/>
    <s v="LTU: Lithuania"/>
    <n v="8.6999999999999993"/>
    <n v="0.1"/>
    <n v="0.2"/>
    <n v="0.1"/>
    <n v="7.6"/>
    <n v="1.1000000000000001"/>
    <n v="2.4"/>
    <n v="1.1000000000000001"/>
    <n v="1.5"/>
    <n v="3.5"/>
    <n v="1.4"/>
    <n v="0.7"/>
    <n v="0.1"/>
    <n v="1.7"/>
    <n v="0.4"/>
    <n v="0.6"/>
    <n v="0.8"/>
    <n v="0.4"/>
    <n v="0.3"/>
    <n v="5.0999999999999996"/>
    <n v="5"/>
    <n v="7.4"/>
    <n v="19.899999999999999"/>
    <n v="28"/>
    <n v="2.9"/>
    <n v="2.2999999999999998"/>
    <n v="1.1000000000000001"/>
    <n v="4.7"/>
    <n v="5.6"/>
    <n v="14.2"/>
    <n v="51.9"/>
    <n v="12.9"/>
    <n v="9.5"/>
    <n v="19.7"/>
    <n v="10.9"/>
    <n v="0"/>
    <n v="296.8"/>
    <n v="0.5"/>
    <n v="101.4"/>
    <n v="7.2"/>
    <n v="0.5"/>
    <n v="267.3"/>
    <n v="287.3"/>
    <n v="29"/>
    <n v="-275.60000000000002"/>
  </r>
  <r>
    <x v="24"/>
    <s v="LUX: Luxembourg"/>
    <n v="0.2"/>
    <n v="0"/>
    <n v="0.1"/>
    <n v="0"/>
    <n v="0.7"/>
    <n v="0.7"/>
    <n v="0.1"/>
    <n v="0.2"/>
    <n v="0.5"/>
    <n v="0.3"/>
    <n v="0.9"/>
    <n v="0.6"/>
    <n v="1.5"/>
    <n v="0.7"/>
    <n v="0.4"/>
    <n v="0.1"/>
    <n v="1.6"/>
    <n v="0.5"/>
    <n v="0"/>
    <n v="0.2"/>
    <n v="1.7"/>
    <n v="8"/>
    <n v="16.7"/>
    <n v="11.9"/>
    <n v="3.8"/>
    <n v="0.9"/>
    <n v="1.8"/>
    <n v="26.8"/>
    <n v="11.5"/>
    <n v="15.7"/>
    <n v="81.2"/>
    <n v="2.7"/>
    <n v="1.4"/>
    <n v="3.6"/>
    <n v="3.2"/>
    <n v="0"/>
    <n v="283.7"/>
    <n v="0.1"/>
    <n v="50.1"/>
    <n v="3.3"/>
    <n v="0.1"/>
    <n v="495.1"/>
    <n v="1258.8"/>
    <n v="10.9"/>
    <n v="-515"/>
  </r>
  <r>
    <x v="24"/>
    <s v="NLD: Netherlands"/>
    <n v="7.1"/>
    <n v="3.1"/>
    <n v="0.7"/>
    <n v="0"/>
    <n v="36.9"/>
    <n v="2.7"/>
    <n v="2.2000000000000002"/>
    <n v="7"/>
    <n v="3.1"/>
    <n v="19.899999999999999"/>
    <n v="3.4"/>
    <n v="5.8"/>
    <n v="7.7"/>
    <n v="15.6"/>
    <n v="48.9"/>
    <n v="14.5"/>
    <n v="12.9"/>
    <n v="2.9"/>
    <n v="23.3"/>
    <n v="14.9"/>
    <n v="15.4"/>
    <n v="149.69999999999999"/>
    <n v="151.6"/>
    <n v="331.3"/>
    <n v="17.5"/>
    <n v="16.7"/>
    <n v="9.6"/>
    <n v="105.2"/>
    <n v="39.6"/>
    <n v="344.5"/>
    <n v="705.9"/>
    <n v="90.4"/>
    <n v="30.5"/>
    <n v="458.8"/>
    <n v="88.6"/>
    <n v="0"/>
    <n v="17825.599999999999"/>
    <n v="1.1000000000000001"/>
    <n v="716.9"/>
    <n v="23.8"/>
    <n v="1.5"/>
    <n v="5130.8"/>
    <n v="4297.3999999999996"/>
    <n v="236.8"/>
    <n v="-5265.5"/>
  </r>
  <r>
    <x v="24"/>
    <s v="POL: Poland"/>
    <n v="59"/>
    <n v="6.7"/>
    <n v="5.5"/>
    <n v="2.1"/>
    <n v="80.3"/>
    <n v="9.3000000000000007"/>
    <n v="18.100000000000001"/>
    <n v="19.8"/>
    <n v="10"/>
    <n v="28.3"/>
    <n v="29.9"/>
    <n v="21.5"/>
    <n v="10.7"/>
    <n v="39.9"/>
    <n v="12"/>
    <n v="18.399999999999999"/>
    <n v="19.2"/>
    <n v="30.8"/>
    <n v="11"/>
    <n v="46.7"/>
    <n v="93.4"/>
    <n v="136.1"/>
    <n v="425.7"/>
    <n v="319.7"/>
    <n v="45.9"/>
    <n v="35.4"/>
    <n v="20.7"/>
    <n v="69.8"/>
    <n v="151.69999999999999"/>
    <n v="233.4"/>
    <n v="707.3"/>
    <n v="95"/>
    <n v="145.30000000000001"/>
    <n v="493.7"/>
    <n v="108.9"/>
    <n v="0"/>
    <n v="3638.2"/>
    <n v="2.6"/>
    <n v="966.6"/>
    <n v="17.899999999999999"/>
    <n v="-0.1"/>
    <n v="2252.9"/>
    <n v="2836.9"/>
    <n v="79.2"/>
    <n v="-2311.9"/>
  </r>
  <r>
    <x v="24"/>
    <s v="PRT: Portugal"/>
    <n v="36.6"/>
    <n v="1.8"/>
    <n v="4"/>
    <n v="0.5"/>
    <n v="75.8"/>
    <n v="45.2"/>
    <n v="14.9"/>
    <n v="23.5"/>
    <n v="8.1"/>
    <n v="28.2"/>
    <n v="21"/>
    <n v="21.4"/>
    <n v="11.3"/>
    <n v="30.2"/>
    <n v="8.1999999999999993"/>
    <n v="13.6"/>
    <n v="15.6"/>
    <n v="32.6"/>
    <n v="5.8"/>
    <n v="25.9"/>
    <n v="91.6"/>
    <n v="90.7"/>
    <n v="342.9"/>
    <n v="334.9"/>
    <n v="177.6"/>
    <n v="28.9"/>
    <n v="24"/>
    <n v="59.8"/>
    <n v="141.19999999999999"/>
    <n v="93.8"/>
    <n v="465.4"/>
    <n v="201.4"/>
    <n v="121.7"/>
    <n v="438.5"/>
    <n v="115.5"/>
    <n v="0"/>
    <n v="8421.2999999999993"/>
    <n v="16.3"/>
    <n v="716.9"/>
    <n v="14"/>
    <n v="0.6"/>
    <n v="1033.2"/>
    <n v="4441.5"/>
    <n v="55"/>
    <n v="-1073.9000000000001"/>
  </r>
  <r>
    <x v="24"/>
    <s v="SVK: Slovak Republic"/>
    <n v="16.5"/>
    <n v="0.2"/>
    <n v="0.4"/>
    <n v="0.3"/>
    <n v="10.199999999999999"/>
    <n v="2.7"/>
    <n v="9.4"/>
    <n v="6.1"/>
    <n v="1.8"/>
    <n v="4.0999999999999996"/>
    <n v="8"/>
    <n v="3.3"/>
    <n v="6"/>
    <n v="11.3"/>
    <n v="9"/>
    <n v="5.0999999999999996"/>
    <n v="8.4"/>
    <n v="18.7"/>
    <n v="0.9"/>
    <n v="6.9"/>
    <n v="25"/>
    <n v="25.3"/>
    <n v="63.1"/>
    <n v="40.1"/>
    <n v="10.5"/>
    <n v="4.3"/>
    <n v="3"/>
    <n v="16.7"/>
    <n v="20"/>
    <n v="28.6"/>
    <n v="149.5"/>
    <n v="24"/>
    <n v="18.100000000000001"/>
    <n v="30.5"/>
    <n v="18.5"/>
    <n v="0"/>
    <n v="586.4"/>
    <n v="0.7"/>
    <n v="127.1"/>
    <n v="13.1"/>
    <n v="0"/>
    <n v="940.6"/>
    <n v="853.8"/>
    <n v="81.900000000000006"/>
    <n v="-960.5"/>
  </r>
  <r>
    <x v="24"/>
    <s v="SVN: Slovenia"/>
    <n v="5"/>
    <n v="0.1"/>
    <n v="0.5"/>
    <n v="0.1"/>
    <n v="6.3"/>
    <n v="1.6"/>
    <n v="1.6"/>
    <n v="2.2999999999999998"/>
    <n v="0"/>
    <n v="7.7"/>
    <n v="2.9"/>
    <n v="1.7"/>
    <n v="3"/>
    <n v="4.2"/>
    <n v="1"/>
    <n v="3.1"/>
    <n v="2.4"/>
    <n v="3.2"/>
    <n v="0.2"/>
    <n v="2.4"/>
    <n v="7.2"/>
    <n v="12.4"/>
    <n v="31.7"/>
    <n v="25.2"/>
    <n v="7.8"/>
    <n v="2.8"/>
    <n v="2.5"/>
    <n v="4.8"/>
    <n v="8.6"/>
    <n v="5.0999999999999996"/>
    <n v="60.1"/>
    <n v="12"/>
    <n v="10.199999999999999"/>
    <n v="24"/>
    <n v="16.100000000000001"/>
    <n v="0"/>
    <n v="618.6"/>
    <n v="3.8"/>
    <n v="74.400000000000006"/>
    <n v="17.600000000000001"/>
    <n v="0.1"/>
    <n v="226.1"/>
    <n v="816"/>
    <n v="29.4"/>
    <n v="-238.1"/>
  </r>
  <r>
    <x v="24"/>
    <s v="ESP: Spain"/>
    <n v="180.2"/>
    <n v="5.3"/>
    <n v="28"/>
    <n v="2.9"/>
    <n v="674"/>
    <n v="108.5"/>
    <n v="54.5"/>
    <n v="139.69999999999999"/>
    <n v="50.8"/>
    <n v="329.5"/>
    <n v="103.1"/>
    <n v="125"/>
    <n v="167.8"/>
    <n v="219.4"/>
    <n v="32.700000000000003"/>
    <n v="85.4"/>
    <n v="176.1"/>
    <n v="250.2"/>
    <n v="154.1"/>
    <n v="191.1"/>
    <n v="1020.8"/>
    <n v="1123"/>
    <n v="2628.6"/>
    <n v="2482.1"/>
    <n v="1146.8"/>
    <n v="343.6"/>
    <n v="265.5"/>
    <n v="733.7"/>
    <n v="848.2"/>
    <n v="519.4"/>
    <n v="5774.9"/>
    <n v="1163"/>
    <n v="624.79999999999995"/>
    <n v="3232.7"/>
    <n v="1224.0999999999999"/>
    <n v="0"/>
    <n v="71829.2"/>
    <n v="87.9"/>
    <n v="8788.5"/>
    <n v="305.5"/>
    <n v="4.2"/>
    <n v="5177.7"/>
    <n v="17731.2"/>
    <n v="382.8"/>
    <n v="-5266.3"/>
  </r>
  <r>
    <x v="24"/>
    <s v="SWE: Sweden"/>
    <n v="21.2"/>
    <n v="0.4"/>
    <n v="5"/>
    <n v="0.5"/>
    <n v="32"/>
    <n v="2.2000000000000002"/>
    <n v="17.2"/>
    <n v="35.1"/>
    <n v="6.3"/>
    <n v="35.6"/>
    <n v="11.2"/>
    <n v="13.8"/>
    <n v="22"/>
    <n v="34.5"/>
    <n v="10.1"/>
    <n v="12.3"/>
    <n v="49.5"/>
    <n v="37.4"/>
    <n v="10.8"/>
    <n v="19.2"/>
    <n v="62.3"/>
    <n v="107.8"/>
    <n v="232.2"/>
    <n v="349"/>
    <n v="89.2"/>
    <n v="48.5"/>
    <n v="28.4"/>
    <n v="176.7"/>
    <n v="88.4"/>
    <n v="438.8"/>
    <n v="937.2"/>
    <n v="210.8"/>
    <n v="262.5"/>
    <n v="596.6"/>
    <n v="164"/>
    <n v="0"/>
    <n v="5425.1"/>
    <n v="2"/>
    <n v="3368.5"/>
    <n v="100.8"/>
    <n v="1.2"/>
    <n v="4364.5"/>
    <n v="4312.6000000000004"/>
    <n v="129.19999999999999"/>
    <n v="-4411.1000000000004"/>
  </r>
  <r>
    <x v="24"/>
    <s v="CHE: Switzerland"/>
    <n v="14.8"/>
    <n v="0.4"/>
    <n v="1.6"/>
    <n v="0.1"/>
    <n v="40.700000000000003"/>
    <n v="3"/>
    <n v="8.1999999999999993"/>
    <n v="9.8000000000000007"/>
    <n v="7.8"/>
    <n v="55.7"/>
    <n v="6.5"/>
    <n v="6.8"/>
    <n v="4.7"/>
    <n v="20.6"/>
    <n v="41.7"/>
    <n v="19"/>
    <n v="34.700000000000003"/>
    <n v="0.9"/>
    <n v="10.4"/>
    <n v="16.5"/>
    <n v="105.7"/>
    <n v="92"/>
    <n v="528.20000000000005"/>
    <n v="319.5"/>
    <n v="96.3"/>
    <n v="22.7"/>
    <n v="29"/>
    <n v="140.6"/>
    <n v="424.1"/>
    <n v="104.2"/>
    <n v="1012.5"/>
    <n v="320.3"/>
    <n v="41"/>
    <n v="151.69999999999999"/>
    <n v="115.7"/>
    <n v="0"/>
    <n v="12467.3"/>
    <n v="9.3000000000000007"/>
    <n v="8.8000000000000007"/>
    <n v="23.3"/>
    <n v="-0.1"/>
    <n v="7284.8"/>
    <n v="7085.4"/>
    <n v="52.2"/>
    <n v="-7394.5"/>
  </r>
  <r>
    <x v="24"/>
    <s v="BGR: Bulgaria"/>
    <n v="7.6"/>
    <n v="0.3"/>
    <n v="1.3"/>
    <n v="0.1"/>
    <n v="9.8000000000000007"/>
    <n v="5.5"/>
    <n v="1.2"/>
    <n v="2.6"/>
    <n v="1.4"/>
    <n v="4.7"/>
    <n v="3.5"/>
    <n v="4.2"/>
    <n v="4.5"/>
    <n v="4.5999999999999996"/>
    <n v="0.7"/>
    <n v="2.8"/>
    <n v="3.5"/>
    <n v="1.3"/>
    <n v="1.1000000000000001"/>
    <n v="4.4000000000000004"/>
    <n v="10.199999999999999"/>
    <n v="34.4"/>
    <n v="67.7"/>
    <n v="50.7"/>
    <n v="6.6"/>
    <n v="4.5"/>
    <n v="4"/>
    <n v="21.5"/>
    <n v="10.9"/>
    <n v="24"/>
    <n v="128.80000000000001"/>
    <n v="17.600000000000001"/>
    <n v="14.2"/>
    <n v="27.6"/>
    <n v="34.5"/>
    <n v="0"/>
    <n v="687.6"/>
    <n v="0.4"/>
    <n v="69.599999999999994"/>
    <n v="17.600000000000001"/>
    <n v="0"/>
    <n v="330.3"/>
    <n v="736.6"/>
    <n v="18.5"/>
    <n v="-338.9"/>
  </r>
  <r>
    <x v="24"/>
    <s v="CYP: Cyprus"/>
    <n v="2"/>
    <n v="0.1"/>
    <n v="0.3"/>
    <n v="0.1"/>
    <n v="2.4"/>
    <n v="0.2"/>
    <n v="0.4"/>
    <n v="0.8"/>
    <n v="0"/>
    <n v="2.1"/>
    <n v="0.5"/>
    <n v="1"/>
    <n v="0.1"/>
    <n v="1"/>
    <n v="0.2"/>
    <n v="0.2"/>
    <n v="0.4"/>
    <n v="0"/>
    <n v="0"/>
    <n v="1.2"/>
    <n v="4.7"/>
    <n v="10.1"/>
    <n v="17"/>
    <n v="35"/>
    <n v="8"/>
    <n v="6.1"/>
    <n v="1.3"/>
    <n v="22.1"/>
    <n v="81.7"/>
    <n v="5.6"/>
    <n v="45.2"/>
    <n v="3.8"/>
    <n v="8.8000000000000007"/>
    <n v="11"/>
    <n v="11.2"/>
    <n v="0"/>
    <n v="889"/>
    <n v="3.3"/>
    <n v="17.2"/>
    <n v="4.0999999999999996"/>
    <n v="0.2"/>
    <n v="366.8"/>
    <n v="928.3"/>
    <n v="8.6"/>
    <n v="-369.7"/>
  </r>
  <r>
    <x v="24"/>
    <s v="HRV: Croatia"/>
    <n v="3.2"/>
    <n v="1.1000000000000001"/>
    <n v="0.1"/>
    <n v="0.2"/>
    <n v="6.8"/>
    <n v="1.6"/>
    <n v="1.2"/>
    <n v="1"/>
    <n v="0"/>
    <n v="1.3"/>
    <n v="0.6"/>
    <n v="0.8"/>
    <n v="0.2"/>
    <n v="1"/>
    <n v="0.4"/>
    <n v="0.6"/>
    <n v="0.6"/>
    <n v="0.1"/>
    <n v="0.6"/>
    <n v="1"/>
    <n v="1.9"/>
    <n v="5.0999999999999996"/>
    <n v="10.6"/>
    <n v="5.7"/>
    <n v="4.5999999999999996"/>
    <n v="1.2"/>
    <n v="1.1000000000000001"/>
    <n v="1.1000000000000001"/>
    <n v="2.5"/>
    <n v="8.6999999999999993"/>
    <n v="17.2"/>
    <n v="7"/>
    <n v="2.6"/>
    <n v="3.8"/>
    <n v="4.7"/>
    <n v="0"/>
    <n v="1194.7"/>
    <n v="0.4"/>
    <n v="53.5"/>
    <n v="4.9000000000000004"/>
    <n v="0.2"/>
    <n v="199.9"/>
    <n v="2776.9"/>
    <n v="12.1"/>
    <n v="-212.1"/>
  </r>
  <r>
    <x v="24"/>
    <s v="MLT: Malta"/>
    <n v="0.5"/>
    <n v="0.1"/>
    <n v="0.1"/>
    <n v="0.1"/>
    <n v="1.2"/>
    <n v="0.2"/>
    <n v="0.1"/>
    <n v="1.1000000000000001"/>
    <n v="0"/>
    <n v="1"/>
    <n v="0.4"/>
    <n v="0.4"/>
    <n v="0"/>
    <n v="0.4"/>
    <n v="3.1"/>
    <n v="0.2"/>
    <n v="0.1"/>
    <n v="0.1"/>
    <n v="0.1"/>
    <n v="1.5"/>
    <n v="3.8"/>
    <n v="3"/>
    <n v="7.2"/>
    <n v="12.7"/>
    <n v="5.9"/>
    <n v="1.2"/>
    <n v="2.5"/>
    <n v="5.2"/>
    <n v="40.200000000000003"/>
    <n v="1"/>
    <n v="31.2"/>
    <n v="1.7"/>
    <n v="3.6"/>
    <n v="7.4"/>
    <n v="38.799999999999997"/>
    <n v="0"/>
    <n v="343.7"/>
    <n v="0.9"/>
    <n v="20.3"/>
    <n v="1"/>
    <n v="0"/>
    <n v="104.2"/>
    <n v="624.6"/>
    <n v="6.5"/>
    <n v="-107.4"/>
  </r>
  <r>
    <x v="24"/>
    <s v="ROU: Romania"/>
    <n v="34.4"/>
    <n v="4.7"/>
    <n v="1.1000000000000001"/>
    <n v="3.3"/>
    <n v="28.1"/>
    <n v="7.3"/>
    <n v="10.3"/>
    <n v="7"/>
    <n v="2.6"/>
    <n v="8.8000000000000007"/>
    <n v="11.7"/>
    <n v="9.1"/>
    <n v="10.199999999999999"/>
    <n v="14.3"/>
    <n v="5.2"/>
    <n v="10.6"/>
    <n v="12"/>
    <n v="20.8"/>
    <n v="8.5"/>
    <n v="16.3"/>
    <n v="74.099999999999994"/>
    <n v="92.7"/>
    <n v="454.3"/>
    <n v="222"/>
    <n v="19.5"/>
    <n v="17.5"/>
    <n v="16.899999999999999"/>
    <n v="79.8"/>
    <n v="54.2"/>
    <n v="61.2"/>
    <n v="649.70000000000005"/>
    <n v="57.5"/>
    <n v="65.8"/>
    <n v="257.39999999999998"/>
    <n v="140.30000000000001"/>
    <n v="0"/>
    <n v="2396.3000000000002"/>
    <n v="44.4"/>
    <n v="562.70000000000005"/>
    <n v="2.2000000000000002"/>
    <n v="0"/>
    <n v="539.5"/>
    <n v="656.3"/>
    <n v="0"/>
    <n v="-567.5"/>
  </r>
  <r>
    <x v="25"/>
    <s v="AUT: Austria"/>
    <n v="5.6"/>
    <n v="0.5"/>
    <n v="0.9"/>
    <n v="0"/>
    <n v="70.400000000000006"/>
    <n v="2.8"/>
    <n v="10.6"/>
    <n v="64.8"/>
    <n v="4.5"/>
    <n v="33.299999999999997"/>
    <n v="8.1"/>
    <n v="10.7"/>
    <n v="7.4"/>
    <n v="18.2"/>
    <n v="16"/>
    <n v="12"/>
    <n v="33.5"/>
    <n v="17.5"/>
    <n v="3.4"/>
    <n v="25.7"/>
    <n v="67.400000000000006"/>
    <n v="53.1"/>
    <n v="277.89999999999998"/>
    <n v="77.2"/>
    <n v="41.3"/>
    <n v="554.70000000000005"/>
    <n v="78.099999999999994"/>
    <n v="159.4"/>
    <n v="131.6"/>
    <n v="48.2"/>
    <n v="677"/>
    <n v="102.9"/>
    <n v="115.5"/>
    <n v="60.4"/>
    <n v="129.19999999999999"/>
    <n v="0"/>
    <n v="1729.3"/>
    <n v="0"/>
    <n v="1002.3"/>
    <n v="592"/>
    <n v="10.8"/>
    <n v="50"/>
    <n v="69.900000000000006"/>
    <n v="728.1"/>
    <n v="-638.5"/>
  </r>
  <r>
    <x v="25"/>
    <s v="BEL: Belgium"/>
    <n v="4.8"/>
    <n v="0.1"/>
    <n v="0.5"/>
    <n v="0"/>
    <n v="72.8"/>
    <n v="4.5999999999999996"/>
    <n v="4"/>
    <n v="90"/>
    <n v="23.8"/>
    <n v="83.6"/>
    <n v="6.8"/>
    <n v="10.4"/>
    <n v="9.9"/>
    <n v="12.9"/>
    <n v="8.6"/>
    <n v="4.3"/>
    <n v="11.4"/>
    <n v="11.1"/>
    <n v="3.4"/>
    <n v="13.7"/>
    <n v="34.799999999999997"/>
    <n v="70.3"/>
    <n v="371"/>
    <n v="107.7"/>
    <n v="26.6"/>
    <n v="689.7"/>
    <n v="145.80000000000001"/>
    <n v="184.9"/>
    <n v="124"/>
    <n v="34"/>
    <n v="1024.5999999999999"/>
    <n v="90.1"/>
    <n v="109.8"/>
    <n v="78.7"/>
    <n v="218.3"/>
    <n v="0"/>
    <n v="1884.1"/>
    <n v="0.5"/>
    <n v="1778.9"/>
    <n v="1038"/>
    <n v="5.2"/>
    <n v="74.599999999999994"/>
    <n v="33.700000000000003"/>
    <n v="710.2"/>
    <n v="-1282.9000000000001"/>
  </r>
  <r>
    <x v="25"/>
    <s v="CZE: Czechia"/>
    <n v="14.4"/>
    <n v="0.4"/>
    <n v="0.2"/>
    <n v="0"/>
    <n v="41.9"/>
    <n v="1.3"/>
    <n v="0.9"/>
    <n v="22.6"/>
    <n v="0.3"/>
    <n v="15.2"/>
    <n v="3.1"/>
    <n v="3.1"/>
    <n v="2.8"/>
    <n v="2.4"/>
    <n v="30.7"/>
    <n v="5.4"/>
    <n v="9.8000000000000007"/>
    <n v="9.6"/>
    <n v="3.7"/>
    <n v="5.9"/>
    <n v="6.3"/>
    <n v="6.4"/>
    <n v="74.8"/>
    <n v="40.9"/>
    <n v="16.5"/>
    <n v="587.1"/>
    <n v="5.3"/>
    <n v="30.4"/>
    <n v="16.3"/>
    <n v="5.6"/>
    <n v="101.1"/>
    <n v="6.1"/>
    <n v="65.900000000000006"/>
    <n v="7.6"/>
    <n v="21.3"/>
    <n v="0"/>
    <n v="469.6"/>
    <n v="1.7"/>
    <n v="560.5"/>
    <n v="500.3"/>
    <n v="17.3"/>
    <n v="14.6"/>
    <n v="19.100000000000001"/>
    <n v="1403.1"/>
    <n v="-404.2"/>
  </r>
  <r>
    <x v="25"/>
    <s v="DNK: Denmark"/>
    <n v="8"/>
    <n v="0.9"/>
    <n v="0.2"/>
    <n v="0.1"/>
    <n v="47.9"/>
    <n v="2.2000000000000002"/>
    <n v="1.5"/>
    <n v="48.3"/>
    <n v="2"/>
    <n v="28.4"/>
    <n v="5.2"/>
    <n v="4.5"/>
    <n v="0.8"/>
    <n v="8.5"/>
    <n v="9.1999999999999993"/>
    <n v="4.4000000000000004"/>
    <n v="29.3"/>
    <n v="1.2"/>
    <n v="0.7"/>
    <n v="12.7"/>
    <n v="22.7"/>
    <n v="39.5"/>
    <n v="128"/>
    <n v="52.1"/>
    <n v="17.2"/>
    <n v="430.6"/>
    <n v="104.6"/>
    <n v="125.8"/>
    <n v="87.7"/>
    <n v="47.2"/>
    <n v="524.29999999999995"/>
    <n v="93.3"/>
    <n v="168.8"/>
    <n v="39.799999999999997"/>
    <n v="162.1"/>
    <n v="0"/>
    <n v="1574"/>
    <n v="0"/>
    <n v="1254.0999999999999"/>
    <n v="2574.3000000000002"/>
    <n v="0.9"/>
    <n v="32.799999999999997"/>
    <n v="28.5"/>
    <n v="457.5"/>
    <n v="-377.4"/>
  </r>
  <r>
    <x v="25"/>
    <s v="EST: Estonia"/>
    <n v="0.9"/>
    <n v="0.1"/>
    <n v="0.1"/>
    <n v="0"/>
    <n v="2.5"/>
    <n v="0.3"/>
    <n v="0.9"/>
    <n v="3.1"/>
    <n v="0"/>
    <n v="0.3"/>
    <n v="0.2"/>
    <n v="0.1"/>
    <n v="0"/>
    <n v="1"/>
    <n v="3"/>
    <n v="0.2"/>
    <n v="0.2"/>
    <n v="0.1"/>
    <n v="0.1"/>
    <n v="0.4"/>
    <n v="1.2"/>
    <n v="1.5"/>
    <n v="9.1"/>
    <n v="4.8"/>
    <n v="1.1000000000000001"/>
    <n v="29.9"/>
    <n v="7.4"/>
    <n v="6.8"/>
    <n v="2.4"/>
    <n v="1"/>
    <n v="37.200000000000003"/>
    <n v="4.5999999999999996"/>
    <n v="5.8"/>
    <n v="1.2"/>
    <n v="12.1"/>
    <n v="0"/>
    <n v="80.3"/>
    <n v="0.1"/>
    <n v="41.7"/>
    <n v="15.5"/>
    <n v="-0.3"/>
    <n v="4.4000000000000004"/>
    <n v="10.6"/>
    <n v="87.1"/>
    <n v="-26.9"/>
  </r>
  <r>
    <x v="25"/>
    <s v="FIN: Finland"/>
    <n v="11"/>
    <n v="0.2"/>
    <n v="6.9"/>
    <n v="0.5"/>
    <n v="111.1"/>
    <n v="6.2"/>
    <n v="12.7"/>
    <n v="143.5"/>
    <n v="17.3"/>
    <n v="59"/>
    <n v="12.4"/>
    <n v="12.7"/>
    <n v="15"/>
    <n v="22.7"/>
    <n v="60.5"/>
    <n v="18.899999999999999"/>
    <n v="59.3"/>
    <n v="4.5999999999999996"/>
    <n v="7.8"/>
    <n v="24.5"/>
    <n v="38.700000000000003"/>
    <n v="72.400000000000006"/>
    <n v="425.4"/>
    <n v="100"/>
    <n v="61.6"/>
    <n v="486"/>
    <n v="56.4"/>
    <n v="201.4"/>
    <n v="147.9"/>
    <n v="105.7"/>
    <n v="418.7"/>
    <n v="196.6"/>
    <n v="152.30000000000001"/>
    <n v="64.8"/>
    <n v="248.4"/>
    <n v="0"/>
    <n v="1185"/>
    <n v="0.1"/>
    <n v="37.9"/>
    <n v="666.1"/>
    <n v="1.5"/>
    <n v="20"/>
    <n v="9.4"/>
    <n v="506.2"/>
    <n v="-338.1"/>
  </r>
  <r>
    <x v="25"/>
    <s v="FRA: France"/>
    <n v="26.5"/>
    <n v="0"/>
    <n v="2"/>
    <n v="0"/>
    <n v="251.7"/>
    <n v="10.199999999999999"/>
    <n v="10.4"/>
    <n v="191.9"/>
    <n v="41.8"/>
    <n v="145.9"/>
    <n v="31.2"/>
    <n v="32.200000000000003"/>
    <n v="9.5"/>
    <n v="58.8"/>
    <n v="42.3"/>
    <n v="26.4"/>
    <n v="57.3"/>
    <n v="67.3"/>
    <n v="75.900000000000006"/>
    <n v="101"/>
    <n v="233.1"/>
    <n v="248.9"/>
    <n v="2073.8000000000002"/>
    <n v="358.6"/>
    <n v="150.1"/>
    <n v="5627.3"/>
    <n v="728.2"/>
    <n v="861.1"/>
    <n v="1048.5"/>
    <n v="172"/>
    <n v="4533.3999999999996"/>
    <n v="658.5"/>
    <n v="797.3"/>
    <n v="289.10000000000002"/>
    <n v="1138.8"/>
    <n v="0"/>
    <n v="16351.1"/>
    <n v="0.3"/>
    <n v="11020.1"/>
    <n v="14376.9"/>
    <n v="21.4"/>
    <n v="193.4"/>
    <n v="628.70000000000005"/>
    <n v="1817.5"/>
    <n v="-6007.4"/>
  </r>
  <r>
    <x v="25"/>
    <s v="DEU: Germany"/>
    <n v="56.6"/>
    <n v="3.5"/>
    <n v="7.3"/>
    <n v="0.2"/>
    <n v="517.79999999999995"/>
    <n v="35.5"/>
    <n v="47.7"/>
    <n v="806.9"/>
    <n v="123.3"/>
    <n v="531.6"/>
    <n v="167"/>
    <n v="121.8"/>
    <n v="56.5"/>
    <n v="229.3"/>
    <n v="234.1"/>
    <n v="178.7"/>
    <n v="487.9"/>
    <n v="412.1"/>
    <n v="98"/>
    <n v="240.1"/>
    <n v="582.20000000000005"/>
    <n v="400.3"/>
    <n v="3073.6"/>
    <n v="1064.0999999999999"/>
    <n v="214"/>
    <n v="9592.6"/>
    <n v="604.5"/>
    <n v="2422.9"/>
    <n v="2327.1999999999998"/>
    <n v="665"/>
    <n v="7347.3"/>
    <n v="1974.7"/>
    <n v="2075.1"/>
    <n v="802.3"/>
    <n v="2304.1"/>
    <n v="0"/>
    <n v="25027.7"/>
    <n v="0.1"/>
    <n v="81.099999999999994"/>
    <n v="10787.4"/>
    <n v="30.4"/>
    <n v="447.4"/>
    <n v="431.6"/>
    <n v="5000.5"/>
    <n v="-10572.5"/>
  </r>
  <r>
    <x v="25"/>
    <s v="GRC: Greece"/>
    <n v="0.7"/>
    <n v="0.1"/>
    <n v="0.4"/>
    <n v="0"/>
    <n v="24.3"/>
    <n v="1.7"/>
    <n v="0.3"/>
    <n v="11"/>
    <n v="8.6999999999999993"/>
    <n v="5.6"/>
    <n v="2.2000000000000002"/>
    <n v="1.5"/>
    <n v="0.4"/>
    <n v="1.5"/>
    <n v="0.1"/>
    <n v="0.8"/>
    <n v="0.6"/>
    <n v="0.1"/>
    <n v="0.1"/>
    <n v="1.7"/>
    <n v="6.5"/>
    <n v="5.9"/>
    <n v="190.9"/>
    <n v="28"/>
    <n v="32.799999999999997"/>
    <n v="121.7"/>
    <n v="61.4"/>
    <n v="21.4"/>
    <n v="25.9"/>
    <n v="1.6"/>
    <n v="230.6"/>
    <n v="48.1"/>
    <n v="31.2"/>
    <n v="12.8"/>
    <n v="100.8"/>
    <n v="0"/>
    <n v="453.1"/>
    <n v="0"/>
    <n v="154.69999999999999"/>
    <n v="321.39999999999998"/>
    <n v="0.7"/>
    <n v="11.8"/>
    <n v="59.1"/>
    <n v="94.7"/>
    <n v="-60.2"/>
  </r>
  <r>
    <x v="25"/>
    <s v="HUN: Hungary"/>
    <n v="10"/>
    <n v="0.1"/>
    <n v="0.1"/>
    <n v="0.2"/>
    <n v="29"/>
    <n v="1.3"/>
    <n v="1.4"/>
    <n v="16.8"/>
    <n v="2.1"/>
    <n v="23.8"/>
    <n v="7.1"/>
    <n v="4.0999999999999996"/>
    <n v="1.6"/>
    <n v="5.6"/>
    <n v="22"/>
    <n v="4.2"/>
    <n v="7.6"/>
    <n v="20.9"/>
    <n v="0.9"/>
    <n v="4.7"/>
    <n v="13"/>
    <n v="17"/>
    <n v="110.1"/>
    <n v="44.2"/>
    <n v="15.6"/>
    <n v="312.10000000000002"/>
    <n v="33.4"/>
    <n v="28.8"/>
    <n v="27.2"/>
    <n v="15.2"/>
    <n v="159.6"/>
    <n v="35.200000000000003"/>
    <n v="35"/>
    <n v="15.4"/>
    <n v="90.3"/>
    <n v="0"/>
    <n v="334.1"/>
    <n v="0.7"/>
    <n v="310.60000000000002"/>
    <n v="332"/>
    <n v="3.2"/>
    <n v="8.9"/>
    <n v="32.299999999999997"/>
    <n v="416.6"/>
    <n v="-139.5"/>
  </r>
  <r>
    <x v="25"/>
    <s v="IRL: Ireland"/>
    <n v="4.0999999999999996"/>
    <n v="1.2"/>
    <n v="21.9"/>
    <n v="0.1"/>
    <n v="2568.6999999999998"/>
    <n v="8.4"/>
    <n v="43.9"/>
    <n v="499.9"/>
    <n v="73.2"/>
    <n v="5919.1"/>
    <n v="97.8"/>
    <n v="139.5"/>
    <n v="3.8"/>
    <n v="108"/>
    <n v="1164"/>
    <n v="75"/>
    <n v="182.4"/>
    <n v="1.5"/>
    <n v="2.1"/>
    <n v="616.9"/>
    <n v="404.6"/>
    <n v="543.70000000000005"/>
    <n v="664.2"/>
    <n v="34.6"/>
    <n v="214.3"/>
    <n v="9673.2000000000007"/>
    <n v="10.3"/>
    <n v="399.6"/>
    <n v="65"/>
    <n v="148.6"/>
    <n v="1116.5"/>
    <n v="14.8"/>
    <n v="6.3"/>
    <n v="43.1"/>
    <n v="443.6"/>
    <n v="0"/>
    <n v="3374.2"/>
    <n v="0"/>
    <n v="18"/>
    <n v="310.3"/>
    <n v="35.5"/>
    <n v="26.7"/>
    <n v="25.5"/>
    <n v="4195"/>
    <n v="-1134.0999999999999"/>
  </r>
  <r>
    <x v="25"/>
    <s v="ITA: Italy"/>
    <n v="15"/>
    <n v="8.1999999999999993"/>
    <n v="0.6"/>
    <n v="0.1"/>
    <n v="287.60000000000002"/>
    <n v="92.2"/>
    <n v="16.8"/>
    <n v="252.5"/>
    <n v="20.100000000000001"/>
    <n v="153.69999999999999"/>
    <n v="59.3"/>
    <n v="48.1"/>
    <n v="29.2"/>
    <n v="80.900000000000006"/>
    <n v="44.2"/>
    <n v="50"/>
    <n v="149.9"/>
    <n v="47.9"/>
    <n v="39.6"/>
    <n v="103.1"/>
    <n v="234.4"/>
    <n v="223"/>
    <n v="1475.7"/>
    <n v="397.6"/>
    <n v="173.2"/>
    <n v="3663.6"/>
    <n v="644.9"/>
    <n v="533.70000000000005"/>
    <n v="301.39999999999998"/>
    <n v="80.7"/>
    <n v="3295.9"/>
    <n v="251.4"/>
    <n v="233.6"/>
    <n v="241.6"/>
    <n v="1442.5"/>
    <n v="0"/>
    <n v="9747.5"/>
    <n v="28.9"/>
    <n v="52.7"/>
    <n v="2696.5"/>
    <n v="8.9"/>
    <n v="92.2"/>
    <n v="477.4"/>
    <n v="994.1"/>
    <n v="-1669.3"/>
  </r>
  <r>
    <x v="25"/>
    <s v="LVA: Latvia"/>
    <n v="0.5"/>
    <n v="0"/>
    <n v="0.1"/>
    <n v="0"/>
    <n v="1.7"/>
    <n v="0.1"/>
    <n v="0.4"/>
    <n v="0.7"/>
    <n v="0"/>
    <n v="0.2"/>
    <n v="0.1"/>
    <n v="0.1"/>
    <n v="0"/>
    <n v="0.1"/>
    <n v="0.1"/>
    <n v="0"/>
    <n v="0"/>
    <n v="0"/>
    <n v="0.1"/>
    <n v="0.2"/>
    <n v="0.5"/>
    <n v="0.9"/>
    <n v="6.7"/>
    <n v="2.1"/>
    <n v="0.8"/>
    <n v="24.4"/>
    <n v="9.1"/>
    <n v="1.9"/>
    <n v="1.5"/>
    <n v="1.2"/>
    <n v="39.9"/>
    <n v="1.5"/>
    <n v="1.6"/>
    <n v="0.2"/>
    <n v="6.2"/>
    <n v="0"/>
    <n v="69.400000000000006"/>
    <n v="0"/>
    <n v="18.5"/>
    <n v="39.5"/>
    <n v="-0.1"/>
    <n v="3.2"/>
    <n v="2.8"/>
    <n v="67.7"/>
    <n v="-15"/>
  </r>
  <r>
    <x v="25"/>
    <s v="LTU: Lithuania"/>
    <n v="3.3"/>
    <n v="0"/>
    <n v="0.1"/>
    <n v="0"/>
    <n v="7.9"/>
    <n v="0.7"/>
    <n v="0.5"/>
    <n v="2.7"/>
    <n v="1.4"/>
    <n v="2.4"/>
    <n v="0.5"/>
    <n v="0.3"/>
    <n v="0"/>
    <n v="0.7"/>
    <n v="0.3"/>
    <n v="0.2"/>
    <n v="0.2"/>
    <n v="0.1"/>
    <n v="0.1"/>
    <n v="1.9"/>
    <n v="0.9"/>
    <n v="2.9"/>
    <n v="18.3"/>
    <n v="6.9"/>
    <n v="1"/>
    <n v="20.6"/>
    <n v="3.4"/>
    <n v="6.9"/>
    <n v="4"/>
    <n v="1.7"/>
    <n v="13.5"/>
    <n v="8.3000000000000007"/>
    <n v="8.3000000000000007"/>
    <n v="0.8"/>
    <n v="6.1"/>
    <n v="0"/>
    <n v="135"/>
    <n v="0"/>
    <n v="49.3"/>
    <n v="19.2"/>
    <n v="0.2"/>
    <n v="4.0999999999999996"/>
    <n v="2.8"/>
    <n v="85"/>
    <n v="-17.5"/>
  </r>
  <r>
    <x v="25"/>
    <s v="LUX: Luxembourg"/>
    <n v="0.1"/>
    <n v="0"/>
    <n v="0.1"/>
    <n v="0"/>
    <n v="4.2"/>
    <n v="1.1000000000000001"/>
    <n v="0.2"/>
    <n v="1.6"/>
    <n v="1.8"/>
    <n v="1"/>
    <n v="2.5"/>
    <n v="1.6"/>
    <n v="3"/>
    <n v="1.9"/>
    <n v="1.7"/>
    <n v="0.5"/>
    <n v="4.8"/>
    <n v="1.5"/>
    <n v="0.1"/>
    <n v="0.5"/>
    <n v="3.1"/>
    <n v="22.6"/>
    <n v="73.599999999999994"/>
    <n v="13.1"/>
    <n v="5.8"/>
    <n v="58.9"/>
    <n v="111.7"/>
    <n v="203.6"/>
    <n v="29.3"/>
    <n v="22.9"/>
    <n v="130"/>
    <n v="3.8"/>
    <n v="1.8"/>
    <n v="1.4"/>
    <n v="32.200000000000003"/>
    <n v="0"/>
    <n v="60.7"/>
    <n v="0.8"/>
    <n v="146.19999999999999"/>
    <n v="78.2"/>
    <n v="3.1"/>
    <n v="7.1"/>
    <n v="5.0999999999999996"/>
    <n v="692.6"/>
    <n v="-819.8"/>
  </r>
  <r>
    <x v="25"/>
    <s v="NLD: Netherlands"/>
    <n v="15.1"/>
    <n v="7"/>
    <n v="1.1000000000000001"/>
    <n v="0"/>
    <n v="191.5"/>
    <n v="4.7"/>
    <n v="8.6999999999999993"/>
    <n v="59.3"/>
    <n v="9.3000000000000007"/>
    <n v="112.9"/>
    <n v="22.9"/>
    <n v="20.399999999999999"/>
    <n v="7.9"/>
    <n v="76.3"/>
    <n v="226.8"/>
    <n v="20.399999999999999"/>
    <n v="72.099999999999994"/>
    <n v="28.2"/>
    <n v="33.5"/>
    <n v="43.9"/>
    <n v="132.80000000000001"/>
    <n v="117.4"/>
    <n v="1155.5"/>
    <n v="252.1"/>
    <n v="116.6"/>
    <n v="1891"/>
    <n v="485.4"/>
    <n v="537.70000000000005"/>
    <n v="303.3"/>
    <n v="313.5"/>
    <n v="2422.3000000000002"/>
    <n v="572.29999999999995"/>
    <n v="336.2"/>
    <n v="184.2"/>
    <n v="739.8"/>
    <n v="0"/>
    <n v="1643.8"/>
    <n v="22.4"/>
    <n v="288.60000000000002"/>
    <n v="1335.8"/>
    <n v="12.2"/>
    <n v="76.7"/>
    <n v="36.700000000000003"/>
    <n v="1464"/>
    <n v="-2536.5"/>
  </r>
  <r>
    <x v="25"/>
    <s v="POL: Poland"/>
    <n v="19.7"/>
    <n v="3.7"/>
    <n v="3.3"/>
    <n v="0.4"/>
    <n v="127.1"/>
    <n v="5.6"/>
    <n v="10.1"/>
    <n v="67.3"/>
    <n v="19"/>
    <n v="41"/>
    <n v="24.3"/>
    <n v="16.3"/>
    <n v="3.9"/>
    <n v="23.3"/>
    <n v="12.4"/>
    <n v="19.399999999999999"/>
    <n v="14.6"/>
    <n v="25.4"/>
    <n v="6"/>
    <n v="31"/>
    <n v="48.2"/>
    <n v="62.3"/>
    <n v="471.6"/>
    <n v="116.2"/>
    <n v="18.399999999999999"/>
    <n v="637.1"/>
    <n v="147.6"/>
    <n v="138.30000000000001"/>
    <n v="132.1"/>
    <n v="59.6"/>
    <n v="848.7"/>
    <n v="58.5"/>
    <n v="132"/>
    <n v="63.2"/>
    <n v="133"/>
    <n v="0"/>
    <n v="2512.9"/>
    <n v="0.1"/>
    <n v="820.7"/>
    <n v="87.3"/>
    <n v="14.9"/>
    <n v="34.6"/>
    <n v="40.299999999999997"/>
    <n v="1861"/>
    <n v="-661.7"/>
  </r>
  <r>
    <x v="25"/>
    <s v="PRT: Portugal"/>
    <n v="5.4"/>
    <n v="0.4"/>
    <n v="0.9"/>
    <n v="0"/>
    <n v="53.5"/>
    <n v="10.1"/>
    <n v="1.9"/>
    <n v="7.7"/>
    <n v="2"/>
    <n v="7"/>
    <n v="4.3"/>
    <n v="5.6"/>
    <n v="1.5"/>
    <n v="2.8"/>
    <n v="1.6"/>
    <n v="2.4"/>
    <n v="2.4"/>
    <n v="4.2"/>
    <n v="1.2"/>
    <n v="5.0999999999999996"/>
    <n v="5.7"/>
    <n v="10.5"/>
    <n v="64.7"/>
    <n v="25.6"/>
    <n v="33.299999999999997"/>
    <n v="337.2"/>
    <n v="115.4"/>
    <n v="9.1999999999999993"/>
    <n v="9.4"/>
    <n v="2.9"/>
    <n v="516"/>
    <n v="13.8"/>
    <n v="26.4"/>
    <n v="17.5"/>
    <n v="17.600000000000001"/>
    <n v="0"/>
    <n v="478.1"/>
    <n v="20"/>
    <n v="395.7"/>
    <n v="461.9"/>
    <n v="1"/>
    <n v="15.2"/>
    <n v="33"/>
    <n v="91"/>
    <n v="-210.3"/>
  </r>
  <r>
    <x v="25"/>
    <s v="SVK: Slovak Republic"/>
    <n v="1.7"/>
    <n v="0.1"/>
    <n v="0.1"/>
    <n v="0"/>
    <n v="5.7"/>
    <n v="0.7"/>
    <n v="0.4"/>
    <n v="3.8"/>
    <n v="1.2"/>
    <n v="1.8"/>
    <n v="2.2000000000000002"/>
    <n v="1.3"/>
    <n v="1.7"/>
    <n v="3.8"/>
    <n v="6.4"/>
    <n v="2.4"/>
    <n v="3.4"/>
    <n v="7.8"/>
    <n v="0.3"/>
    <n v="2"/>
    <n v="6.4"/>
    <n v="6"/>
    <n v="42.4"/>
    <n v="8.6"/>
    <n v="2.7"/>
    <n v="61.9"/>
    <n v="14.9"/>
    <n v="18.399999999999999"/>
    <n v="10.5"/>
    <n v="5"/>
    <n v="151.30000000000001"/>
    <n v="11.1"/>
    <n v="10.5"/>
    <n v="2.9"/>
    <n v="17"/>
    <n v="0"/>
    <n v="376.4"/>
    <n v="0.3"/>
    <n v="108"/>
    <n v="42.4"/>
    <n v="0.3"/>
    <n v="16.2"/>
    <n v="9.1999999999999993"/>
    <n v="150.1"/>
    <n v="-79.099999999999994"/>
  </r>
  <r>
    <x v="25"/>
    <s v="SVN: Slovenia"/>
    <n v="0.9"/>
    <n v="0.1"/>
    <n v="0.3"/>
    <n v="0"/>
    <n v="3.9"/>
    <n v="0.6"/>
    <n v="0.9"/>
    <n v="6.9"/>
    <n v="0"/>
    <n v="8.6999999999999993"/>
    <n v="1.9"/>
    <n v="1.1000000000000001"/>
    <n v="3.3"/>
    <n v="2.2999999999999998"/>
    <n v="0.9"/>
    <n v="2.2999999999999998"/>
    <n v="1.4"/>
    <n v="2"/>
    <n v="0.2"/>
    <n v="1.2"/>
    <n v="7.2"/>
    <n v="4.2"/>
    <n v="39"/>
    <n v="11.6"/>
    <n v="3.5"/>
    <n v="82.5"/>
    <n v="19"/>
    <n v="9.6"/>
    <n v="8.8000000000000007"/>
    <n v="2.1"/>
    <n v="77.8"/>
    <n v="6.2"/>
    <n v="10.3"/>
    <n v="3.7"/>
    <n v="26.4"/>
    <n v="0"/>
    <n v="67.7"/>
    <n v="0.2"/>
    <n v="123.1"/>
    <n v="6.2"/>
    <n v="0.6"/>
    <n v="5.0999999999999996"/>
    <n v="11.1"/>
    <n v="149.1"/>
    <n v="-33.6"/>
  </r>
  <r>
    <x v="25"/>
    <s v="ESP: Spain"/>
    <n v="23.4"/>
    <n v="1.5"/>
    <n v="8.6"/>
    <n v="0.3"/>
    <n v="634.79999999999995"/>
    <n v="30.5"/>
    <n v="14.9"/>
    <n v="251.3"/>
    <n v="45.8"/>
    <n v="286.7"/>
    <n v="38"/>
    <n v="44"/>
    <n v="29.6"/>
    <n v="61.9"/>
    <n v="32.299999999999997"/>
    <n v="40.9"/>
    <n v="64.3"/>
    <n v="106.4"/>
    <n v="44.7"/>
    <n v="64"/>
    <n v="200.5"/>
    <n v="187.2"/>
    <n v="1575.1"/>
    <n v="295.8"/>
    <n v="247.3"/>
    <n v="2541"/>
    <n v="553.79999999999995"/>
    <n v="516.79999999999995"/>
    <n v="360.5"/>
    <n v="65.5"/>
    <n v="2263.3000000000002"/>
    <n v="287.10000000000002"/>
    <n v="228.7"/>
    <n v="181.9"/>
    <n v="682.3"/>
    <n v="0"/>
    <n v="3638.9"/>
    <n v="0.2"/>
    <n v="2856.8"/>
    <n v="3530.4"/>
    <n v="3.2"/>
    <n v="80.3"/>
    <n v="171"/>
    <n v="1236.5"/>
    <n v="-1166.0999999999999"/>
  </r>
  <r>
    <x v="25"/>
    <s v="SWE: Sweden"/>
    <n v="27.9"/>
    <n v="0.7"/>
    <n v="14.3"/>
    <n v="0.2"/>
    <n v="211.2"/>
    <n v="3.7"/>
    <n v="33"/>
    <n v="384"/>
    <n v="48"/>
    <n v="161.30000000000001"/>
    <n v="30.3"/>
    <n v="38"/>
    <n v="25.4"/>
    <n v="77.099999999999994"/>
    <n v="73.7"/>
    <n v="42.8"/>
    <n v="140.6"/>
    <n v="111.7"/>
    <n v="16.7"/>
    <n v="53.1"/>
    <n v="143.30000000000001"/>
    <n v="169.1"/>
    <n v="1044"/>
    <n v="512.70000000000005"/>
    <n v="138.5"/>
    <n v="3173.7"/>
    <n v="663.2"/>
    <n v="1571"/>
    <n v="346.3"/>
    <n v="350.6"/>
    <n v="3043.6"/>
    <n v="629.5"/>
    <n v="1418.8"/>
    <n v="357.1"/>
    <n v="902.5"/>
    <n v="0"/>
    <n v="3208.7"/>
    <n v="0.3"/>
    <n v="202.7"/>
    <n v="694"/>
    <n v="5.2"/>
    <n v="64.7"/>
    <n v="61.3"/>
    <n v="1389.6"/>
    <n v="-657.5"/>
  </r>
  <r>
    <x v="25"/>
    <s v="CHE: Switzerland"/>
    <n v="7.8"/>
    <n v="0.5"/>
    <n v="0.7"/>
    <n v="0"/>
    <n v="81.400000000000006"/>
    <n v="1.7"/>
    <n v="7.1"/>
    <n v="81.599999999999994"/>
    <n v="31.1"/>
    <n v="104.1"/>
    <n v="7.9"/>
    <n v="8.6999999999999993"/>
    <n v="1.7"/>
    <n v="21.2"/>
    <n v="140.19999999999999"/>
    <n v="30.6"/>
    <n v="46.9"/>
    <n v="1.1000000000000001"/>
    <n v="7.3"/>
    <n v="19.7"/>
    <n v="105.1"/>
    <n v="70.099999999999994"/>
    <n v="936.6"/>
    <n v="199.7"/>
    <n v="58.9"/>
    <n v="809.7"/>
    <n v="331.6"/>
    <n v="606"/>
    <n v="795.2"/>
    <n v="48.4"/>
    <n v="1739.7"/>
    <n v="445.1"/>
    <n v="103.9"/>
    <n v="66.2"/>
    <n v="295.2"/>
    <n v="0"/>
    <n v="1500.2"/>
    <n v="44.2"/>
    <n v="110.7"/>
    <n v="1565.1"/>
    <n v="6.7"/>
    <n v="113.6"/>
    <n v="62.1"/>
    <n v="473.5"/>
    <n v="-2665.6"/>
  </r>
  <r>
    <x v="25"/>
    <s v="BGR: Bulgaria"/>
    <n v="1.5"/>
    <n v="0.1"/>
    <n v="0.3"/>
    <n v="0"/>
    <n v="8.1"/>
    <n v="3.4"/>
    <n v="0.1"/>
    <n v="6.3"/>
    <n v="0.3"/>
    <n v="0.8"/>
    <n v="1"/>
    <n v="0.9"/>
    <n v="1.1000000000000001"/>
    <n v="1.1000000000000001"/>
    <n v="0.1"/>
    <n v="0.9"/>
    <n v="0.4"/>
    <n v="0.2"/>
    <n v="0.4"/>
    <n v="1.3"/>
    <n v="2.9"/>
    <n v="5.7"/>
    <n v="43.7"/>
    <n v="11.9"/>
    <n v="1.8"/>
    <n v="91.2"/>
    <n v="23.6"/>
    <n v="23.2"/>
    <n v="6.4"/>
    <n v="1.1000000000000001"/>
    <n v="116.3"/>
    <n v="7.4"/>
    <n v="8.6"/>
    <n v="2.9"/>
    <n v="52.5"/>
    <n v="0"/>
    <n v="209.1"/>
    <n v="0.2"/>
    <n v="86.2"/>
    <n v="16.100000000000001"/>
    <n v="0.3"/>
    <n v="4.5"/>
    <n v="11.1"/>
    <n v="59.9"/>
    <n v="-23.5"/>
  </r>
  <r>
    <x v="25"/>
    <s v="CYP: Cyprus"/>
    <n v="0"/>
    <n v="0"/>
    <n v="0.1"/>
    <n v="0"/>
    <n v="7.3"/>
    <n v="0.1"/>
    <n v="0"/>
    <n v="4.9000000000000004"/>
    <n v="0"/>
    <n v="0.1"/>
    <n v="0"/>
    <n v="0.1"/>
    <n v="0"/>
    <n v="0"/>
    <n v="0"/>
    <n v="0"/>
    <n v="0"/>
    <n v="0"/>
    <n v="0"/>
    <n v="0.1"/>
    <n v="0.2"/>
    <n v="6.9"/>
    <n v="36.6"/>
    <n v="10"/>
    <n v="5.5"/>
    <n v="187"/>
    <n v="10.7"/>
    <n v="82.4"/>
    <n v="144.19999999999999"/>
    <n v="2.2999999999999998"/>
    <n v="36.299999999999997"/>
    <n v="5.0999999999999996"/>
    <n v="23"/>
    <n v="4"/>
    <n v="19.8"/>
    <n v="0"/>
    <n v="128.30000000000001"/>
    <n v="0.1"/>
    <n v="9"/>
    <n v="8.8000000000000007"/>
    <n v="0.1"/>
    <n v="5.0999999999999996"/>
    <n v="10.7"/>
    <n v="7"/>
    <n v="-16.3"/>
  </r>
  <r>
    <x v="25"/>
    <s v="HRV: Croatia"/>
    <n v="0.3"/>
    <n v="1.1000000000000001"/>
    <n v="0.1"/>
    <n v="0.1"/>
    <n v="11.5"/>
    <n v="0.8"/>
    <n v="0.7"/>
    <n v="9"/>
    <n v="0"/>
    <n v="2.7"/>
    <n v="0.2"/>
    <n v="1.4"/>
    <n v="0.1"/>
    <n v="1.1000000000000001"/>
    <n v="0.8"/>
    <n v="0.8"/>
    <n v="0.8"/>
    <n v="0"/>
    <n v="1.1000000000000001"/>
    <n v="1.3"/>
    <n v="2.4"/>
    <n v="1.1000000000000001"/>
    <n v="46"/>
    <n v="3.3"/>
    <n v="8.1"/>
    <n v="156.1"/>
    <n v="39.9"/>
    <n v="10.199999999999999"/>
    <n v="1.2"/>
    <n v="0.5"/>
    <n v="25.8"/>
    <n v="36.5"/>
    <n v="8.1999999999999993"/>
    <n v="0.3"/>
    <n v="30.3"/>
    <n v="0"/>
    <n v="186.1"/>
    <n v="9.4"/>
    <n v="33.1"/>
    <n v="5.4"/>
    <n v="0.7"/>
    <n v="3.2"/>
    <n v="77.599999999999994"/>
    <n v="111"/>
    <n v="-28.8"/>
  </r>
  <r>
    <x v="25"/>
    <s v="MLT: Malta"/>
    <n v="0"/>
    <n v="0"/>
    <n v="0"/>
    <n v="0"/>
    <n v="0.8"/>
    <n v="0.1"/>
    <n v="0"/>
    <n v="2.1"/>
    <n v="0"/>
    <n v="0.3"/>
    <n v="0"/>
    <n v="0"/>
    <n v="0"/>
    <n v="0"/>
    <n v="0.3"/>
    <n v="0"/>
    <n v="0"/>
    <n v="0"/>
    <n v="0"/>
    <n v="0.1"/>
    <n v="0.3"/>
    <n v="0.2"/>
    <n v="3.5"/>
    <n v="0.3"/>
    <n v="1.6"/>
    <n v="10"/>
    <n v="8.1"/>
    <n v="6.2"/>
    <n v="14.1"/>
    <n v="0.1"/>
    <n v="47"/>
    <n v="2.9"/>
    <n v="1.9"/>
    <n v="2.4"/>
    <n v="26.5"/>
    <n v="0"/>
    <n v="41.1"/>
    <n v="0"/>
    <n v="0.1"/>
    <n v="4.5"/>
    <n v="0.2"/>
    <n v="1.6"/>
    <n v="4.9000000000000004"/>
    <n v="13.2"/>
    <n v="-15.5"/>
  </r>
  <r>
    <x v="25"/>
    <s v="ROU: Romania"/>
    <n v="5.2"/>
    <n v="0.8"/>
    <n v="0.1"/>
    <n v="0.1"/>
    <n v="23.8"/>
    <n v="1.9"/>
    <n v="2.9"/>
    <n v="13.3"/>
    <n v="0.9"/>
    <n v="5.4"/>
    <n v="3.8"/>
    <n v="2.9"/>
    <n v="1.2"/>
    <n v="3.5"/>
    <n v="4.5"/>
    <n v="4.5999999999999996"/>
    <n v="3.9"/>
    <n v="7.5"/>
    <n v="2"/>
    <n v="5.7"/>
    <n v="19.899999999999999"/>
    <n v="20.9"/>
    <n v="261"/>
    <n v="43.4"/>
    <n v="4.3"/>
    <n v="288.8"/>
    <n v="115.6"/>
    <n v="77.599999999999994"/>
    <n v="22.1"/>
    <n v="8.8000000000000007"/>
    <n v="505.1"/>
    <n v="19.600000000000001"/>
    <n v="37.5"/>
    <n v="18.600000000000001"/>
    <n v="155.4"/>
    <n v="0"/>
    <n v="573.5"/>
    <n v="0"/>
    <n v="18.3"/>
    <n v="116.9"/>
    <n v="0.6"/>
    <n v="8.5"/>
    <n v="7.7"/>
    <n v="75.599999999999994"/>
    <n v="-62.5"/>
  </r>
  <r>
    <x v="26"/>
    <s v="AUT: Austria"/>
    <n v="21.8"/>
    <n v="1"/>
    <n v="4.5"/>
    <n v="0.2"/>
    <n v="38.5"/>
    <n v="7.6"/>
    <n v="17.7"/>
    <n v="21.8"/>
    <n v="5.5"/>
    <n v="32.299999999999997"/>
    <n v="12.2"/>
    <n v="17.5"/>
    <n v="26.6"/>
    <n v="35.700000000000003"/>
    <n v="23.8"/>
    <n v="19"/>
    <n v="63.6"/>
    <n v="27.5"/>
    <n v="6.2"/>
    <n v="40.799999999999997"/>
    <n v="124.3"/>
    <n v="96.1"/>
    <n v="313.2"/>
    <n v="201.5"/>
    <n v="60.2"/>
    <n v="118.4"/>
    <n v="879.3"/>
    <n v="198.9"/>
    <n v="313.5"/>
    <n v="113.5"/>
    <n v="424.7"/>
    <n v="192.5"/>
    <n v="55.9"/>
    <n v="114"/>
    <n v="83.5"/>
    <n v="0"/>
    <n v="2435.4"/>
    <n v="0"/>
    <n v="28"/>
    <n v="85.4"/>
    <n v="0.7"/>
    <n v="150.5"/>
    <n v="300.10000000000002"/>
    <n v="1079.3"/>
    <n v="-1131"/>
  </r>
  <r>
    <x v="26"/>
    <s v="BEL: Belgium"/>
    <n v="22.2"/>
    <n v="0.4"/>
    <n v="2.2999999999999998"/>
    <n v="0.1"/>
    <n v="60.4"/>
    <n v="13.1"/>
    <n v="10.9"/>
    <n v="24.2"/>
    <n v="52"/>
    <n v="96.8"/>
    <n v="13"/>
    <n v="22.7"/>
    <n v="33.799999999999997"/>
    <n v="46.8"/>
    <n v="20.100000000000001"/>
    <n v="9"/>
    <n v="33.6"/>
    <n v="23.1"/>
    <n v="7.2"/>
    <n v="31.8"/>
    <n v="113.6"/>
    <n v="189.5"/>
    <n v="630.70000000000005"/>
    <n v="448.7"/>
    <n v="55.1"/>
    <n v="184.7"/>
    <n v="2348.1"/>
    <n v="398.8"/>
    <n v="552.6"/>
    <n v="114.2"/>
    <n v="1169.5"/>
    <n v="290.89999999999998"/>
    <n v="98.9"/>
    <n v="326.3"/>
    <n v="204.2"/>
    <n v="0"/>
    <n v="4884.1000000000004"/>
    <n v="0"/>
    <n v="37"/>
    <n v="101.4"/>
    <n v="-18.399999999999999"/>
    <n v="240.5"/>
    <n v="144.9"/>
    <n v="4158.7"/>
    <n v="-4272.5"/>
  </r>
  <r>
    <x v="26"/>
    <s v="CZE: Czechia"/>
    <n v="22.4"/>
    <n v="2.1"/>
    <n v="3.9"/>
    <n v="0"/>
    <n v="33"/>
    <n v="8.1999999999999993"/>
    <n v="4.8"/>
    <n v="7.4"/>
    <n v="1"/>
    <n v="5.3"/>
    <n v="33.799999999999997"/>
    <n v="8"/>
    <n v="14.3"/>
    <n v="30.4"/>
    <n v="54.6"/>
    <n v="15.1"/>
    <n v="39.200000000000003"/>
    <n v="29.3"/>
    <n v="8.9"/>
    <n v="28.9"/>
    <n v="70.400000000000006"/>
    <n v="20.5"/>
    <n v="197.9"/>
    <n v="137.5"/>
    <n v="41.4"/>
    <n v="97.5"/>
    <n v="1173"/>
    <n v="108.6"/>
    <n v="97.5"/>
    <n v="89.8"/>
    <n v="205.7"/>
    <n v="344.4"/>
    <n v="53.2"/>
    <n v="44.3"/>
    <n v="52.6"/>
    <n v="0"/>
    <n v="1731.7"/>
    <n v="0"/>
    <n v="106.2"/>
    <n v="78.400000000000006"/>
    <n v="1.4"/>
    <n v="47.7"/>
    <n v="88.3"/>
    <n v="652.5"/>
    <n v="-924.5"/>
  </r>
  <r>
    <x v="26"/>
    <s v="DNK: Denmark"/>
    <n v="29.4"/>
    <n v="1.9"/>
    <n v="0.8"/>
    <n v="0.6"/>
    <n v="34.6"/>
    <n v="5"/>
    <n v="3.3"/>
    <n v="9.5"/>
    <n v="3.9"/>
    <n v="24.4"/>
    <n v="7.4"/>
    <n v="8.1999999999999993"/>
    <n v="1.9"/>
    <n v="20.6"/>
    <n v="15.1"/>
    <n v="7.4"/>
    <n v="58.8"/>
    <n v="2.7"/>
    <n v="1.3"/>
    <n v="18.100000000000001"/>
    <n v="45.6"/>
    <n v="80.2"/>
    <n v="167"/>
    <n v="160.5"/>
    <n v="26.9"/>
    <n v="72.099999999999994"/>
    <n v="1053.3"/>
    <n v="180.3"/>
    <n v="237.9"/>
    <n v="113.2"/>
    <n v="372.2"/>
    <n v="195.7"/>
    <n v="106.6"/>
    <n v="94.2"/>
    <n v="96"/>
    <n v="0"/>
    <n v="2658"/>
    <n v="0"/>
    <n v="44.4"/>
    <n v="187.3"/>
    <n v="-2.9"/>
    <n v="110.3"/>
    <n v="131.6"/>
    <n v="514.79999999999995"/>
    <n v="-840.2"/>
  </r>
  <r>
    <x v="26"/>
    <s v="EST: Estonia"/>
    <n v="6.8"/>
    <n v="0.7"/>
    <n v="1"/>
    <n v="0"/>
    <n v="5.0999999999999996"/>
    <n v="2.2000000000000002"/>
    <n v="5.9"/>
    <n v="2.5"/>
    <n v="0"/>
    <n v="1.7"/>
    <n v="1.6"/>
    <n v="1.9"/>
    <n v="0.2"/>
    <n v="7.2"/>
    <n v="13.5"/>
    <n v="2.2000000000000002"/>
    <n v="2.2999999999999998"/>
    <n v="1.4"/>
    <n v="0.3"/>
    <n v="3"/>
    <n v="9.4"/>
    <n v="11.3"/>
    <n v="32.4"/>
    <n v="48.8"/>
    <n v="4.5999999999999996"/>
    <n v="13.7"/>
    <n v="191.7"/>
    <n v="27.2"/>
    <n v="22.2"/>
    <n v="11"/>
    <n v="54.7"/>
    <n v="29.5"/>
    <n v="10.3"/>
    <n v="11"/>
    <n v="15.3"/>
    <n v="0"/>
    <n v="232.8"/>
    <n v="0.2"/>
    <n v="8.8000000000000007"/>
    <n v="6.3"/>
    <n v="0"/>
    <n v="15.4"/>
    <n v="25.3"/>
    <n v="228.4"/>
    <n v="-274.39999999999998"/>
  </r>
  <r>
    <x v="26"/>
    <s v="FIN: Finland"/>
    <n v="21.8"/>
    <n v="0.1"/>
    <n v="9.3000000000000007"/>
    <n v="0.5"/>
    <n v="26.9"/>
    <n v="7.2"/>
    <n v="12"/>
    <n v="39.200000000000003"/>
    <n v="12.7"/>
    <n v="20.3"/>
    <n v="8.9"/>
    <n v="9.6999999999999993"/>
    <n v="13.4"/>
    <n v="23.9"/>
    <n v="43"/>
    <n v="13.1"/>
    <n v="58.9"/>
    <n v="3.1"/>
    <n v="5.7"/>
    <n v="18.899999999999999"/>
    <n v="15.3"/>
    <n v="75.7"/>
    <n v="221.2"/>
    <n v="176.1"/>
    <n v="37"/>
    <n v="89.2"/>
    <n v="714.5"/>
    <n v="221.3"/>
    <n v="204.8"/>
    <n v="120.1"/>
    <n v="252"/>
    <n v="312.10000000000002"/>
    <n v="82.7"/>
    <n v="105.9"/>
    <n v="121.9"/>
    <n v="0"/>
    <n v="2001.1"/>
    <n v="0"/>
    <n v="36.5"/>
    <n v="23.5"/>
    <n v="-0.1"/>
    <n v="63.2"/>
    <n v="46.9"/>
    <n v="188.7"/>
    <n v="-806.8"/>
  </r>
  <r>
    <x v="26"/>
    <s v="FRA: France"/>
    <n v="193.3"/>
    <n v="0.1"/>
    <n v="24.3"/>
    <n v="0.1"/>
    <n v="205"/>
    <n v="57.2"/>
    <n v="27.6"/>
    <n v="82.9"/>
    <n v="71.8"/>
    <n v="201.6"/>
    <n v="78"/>
    <n v="83.7"/>
    <n v="61.3"/>
    <n v="191.7"/>
    <n v="95.4"/>
    <n v="65.099999999999994"/>
    <n v="174.9"/>
    <n v="168.9"/>
    <n v="201.1"/>
    <n v="277.89999999999998"/>
    <n v="665.9"/>
    <n v="768.2"/>
    <n v="3464.8"/>
    <n v="1418.2"/>
    <n v="340.3"/>
    <n v="1341.7"/>
    <n v="11155.4"/>
    <n v="1564.5"/>
    <n v="3627.2"/>
    <n v="560.4"/>
    <n v="5939.6"/>
    <n v="1854"/>
    <n v="523.4"/>
    <n v="856.3"/>
    <n v="856.2"/>
    <n v="0"/>
    <n v="25353.4"/>
    <n v="0"/>
    <n v="29.9"/>
    <n v="72.599999999999994"/>
    <n v="6.2"/>
    <n v="661.6"/>
    <n v="443.8"/>
    <n v="3722.4"/>
    <n v="-5908.4"/>
  </r>
  <r>
    <x v="26"/>
    <s v="DEU: Germany"/>
    <n v="102.7"/>
    <n v="4.7"/>
    <n v="26.1"/>
    <n v="1.8"/>
    <n v="186.1"/>
    <n v="82.6"/>
    <n v="70.7"/>
    <n v="152"/>
    <n v="87.5"/>
    <n v="331.9"/>
    <n v="178.4"/>
    <n v="135.9"/>
    <n v="141.19999999999999"/>
    <n v="318.7"/>
    <n v="226.1"/>
    <n v="190.3"/>
    <n v="638.70000000000005"/>
    <n v="441.4"/>
    <n v="117.2"/>
    <n v="248.7"/>
    <n v="755.4"/>
    <n v="533.20000000000005"/>
    <n v="2212.1"/>
    <n v="2368.1"/>
    <n v="202.6"/>
    <n v="1094.9000000000001"/>
    <n v="12090.8"/>
    <n v="1901.2"/>
    <n v="3418"/>
    <n v="943.8"/>
    <n v="3887.8"/>
    <n v="2383.5"/>
    <n v="592.79999999999995"/>
    <n v="1041"/>
    <n v="868.1"/>
    <n v="0"/>
    <n v="37426.199999999997"/>
    <n v="0.1"/>
    <n v="62.4"/>
    <n v="264.39999999999998"/>
    <n v="-4.0999999999999996"/>
    <n v="1516.2"/>
    <n v="342.3"/>
    <n v="3486.3"/>
    <n v="-7309.8"/>
  </r>
  <r>
    <x v="26"/>
    <s v="GRC: Greece"/>
    <n v="29.9"/>
    <n v="0.3"/>
    <n v="3.2"/>
    <n v="0.1"/>
    <n v="33.9"/>
    <n v="11.2"/>
    <n v="1.3"/>
    <n v="7"/>
    <n v="20.7"/>
    <n v="10.3"/>
    <n v="7"/>
    <n v="5.2"/>
    <n v="2.6"/>
    <n v="5.7"/>
    <n v="2.1"/>
    <n v="2.7"/>
    <n v="2"/>
    <n v="0.3"/>
    <n v="0.5"/>
    <n v="4.8"/>
    <n v="28.6"/>
    <n v="24.2"/>
    <n v="390.9"/>
    <n v="126.7"/>
    <n v="89.4"/>
    <n v="19.5"/>
    <n v="1441.7"/>
    <n v="41.5"/>
    <n v="106.7"/>
    <n v="38"/>
    <n v="248.3"/>
    <n v="148.9"/>
    <n v="24.5"/>
    <n v="48.9"/>
    <n v="130.9"/>
    <n v="0"/>
    <n v="4225.7"/>
    <n v="1"/>
    <n v="18.600000000000001"/>
    <n v="257.8"/>
    <n v="-2.4"/>
    <n v="40.799999999999997"/>
    <n v="329.6"/>
    <n v="307.7"/>
    <n v="-510.4"/>
  </r>
  <r>
    <x v="26"/>
    <s v="HUN: Hungary"/>
    <n v="12.8"/>
    <n v="0.1"/>
    <n v="0.4"/>
    <n v="0.2"/>
    <n v="11.4"/>
    <n v="1.8"/>
    <n v="1.3"/>
    <n v="3.4"/>
    <n v="1.7"/>
    <n v="9.5"/>
    <n v="5.8"/>
    <n v="3.3"/>
    <n v="2.9"/>
    <n v="5.9"/>
    <n v="18.7"/>
    <n v="3.9"/>
    <n v="8.1"/>
    <n v="19.8"/>
    <n v="0.7"/>
    <n v="4.2"/>
    <n v="12.6"/>
    <n v="13.2"/>
    <n v="72.099999999999994"/>
    <n v="44.3"/>
    <n v="11.8"/>
    <n v="24.1"/>
    <n v="147.4"/>
    <n v="19.399999999999999"/>
    <n v="79.599999999999994"/>
    <n v="25.2"/>
    <n v="66.5"/>
    <n v="41.1"/>
    <n v="11.8"/>
    <n v="17.5"/>
    <n v="24.9"/>
    <n v="0"/>
    <n v="2053.4"/>
    <n v="0"/>
    <n v="18.5"/>
    <n v="37"/>
    <n v="-0.4"/>
    <n v="29.4"/>
    <n v="104.9"/>
    <n v="198.6"/>
    <n v="-377.1"/>
  </r>
  <r>
    <x v="26"/>
    <s v="IRL: Ireland"/>
    <n v="24.3"/>
    <n v="0.1"/>
    <n v="4.4000000000000004"/>
    <n v="0.1"/>
    <n v="55.6"/>
    <n v="2.2999999999999998"/>
    <n v="3.2"/>
    <n v="3.9"/>
    <n v="2.8"/>
    <n v="193.9"/>
    <n v="6.5"/>
    <n v="8.8000000000000007"/>
    <n v="1.2"/>
    <n v="8.4"/>
    <n v="60.8"/>
    <n v="4.9000000000000004"/>
    <n v="13.4"/>
    <n v="3.2"/>
    <n v="0.3"/>
    <n v="38.9"/>
    <n v="27.9"/>
    <n v="49.4"/>
    <n v="57.9"/>
    <n v="63.8"/>
    <n v="13.4"/>
    <n v="3.1"/>
    <n v="376.6"/>
    <n v="723.1"/>
    <n v="282.60000000000002"/>
    <n v="15.6"/>
    <n v="264.8"/>
    <n v="91.3"/>
    <n v="20.9"/>
    <n v="3.8"/>
    <n v="28.6"/>
    <n v="0"/>
    <n v="1961.4"/>
    <n v="0"/>
    <n v="88.7"/>
    <n v="102.6"/>
    <n v="1.2"/>
    <n v="99.2"/>
    <n v="51.6"/>
    <n v="648.4"/>
    <n v="-2140.4"/>
  </r>
  <r>
    <x v="26"/>
    <s v="ITA: Italy"/>
    <n v="35.1"/>
    <n v="22"/>
    <n v="3.5"/>
    <n v="1"/>
    <n v="351.3"/>
    <n v="359.8"/>
    <n v="48.4"/>
    <n v="117.6"/>
    <n v="48.6"/>
    <n v="214.9"/>
    <n v="150.80000000000001"/>
    <n v="137.69999999999999"/>
    <n v="126.8"/>
    <n v="300.8"/>
    <n v="142.6"/>
    <n v="146.6"/>
    <n v="536.1"/>
    <n v="140.80000000000001"/>
    <n v="81.900000000000006"/>
    <n v="258.2"/>
    <n v="710.8"/>
    <n v="594.5"/>
    <n v="2712.4"/>
    <n v="1640.8"/>
    <n v="390.6"/>
    <n v="665.8"/>
    <n v="7687"/>
    <n v="1252.2"/>
    <n v="1304"/>
    <n v="230.8"/>
    <n v="2810.3"/>
    <n v="877.1"/>
    <n v="225.3"/>
    <n v="888.4"/>
    <n v="884.8"/>
    <n v="0"/>
    <n v="17652.400000000001"/>
    <n v="0.2"/>
    <n v="308.60000000000002"/>
    <n v="449.9"/>
    <n v="9.6999999999999993"/>
    <n v="313.3"/>
    <n v="367.7"/>
    <n v="5268.3"/>
    <n v="-6986.4"/>
  </r>
  <r>
    <x v="26"/>
    <s v="LVA: Latvia"/>
    <n v="7.2"/>
    <n v="0.2"/>
    <n v="0.8"/>
    <n v="0.1"/>
    <n v="3.8"/>
    <n v="0.6"/>
    <n v="3.5"/>
    <n v="1.1000000000000001"/>
    <n v="0"/>
    <n v="0.7"/>
    <n v="0.7"/>
    <n v="1.6"/>
    <n v="0.3"/>
    <n v="2"/>
    <n v="0.2"/>
    <n v="0.7"/>
    <n v="1"/>
    <n v="0.6"/>
    <n v="0.2"/>
    <n v="2.1"/>
    <n v="7.9"/>
    <n v="12.3"/>
    <n v="37"/>
    <n v="38.1"/>
    <n v="2.9"/>
    <n v="5.3"/>
    <n v="159.1"/>
    <n v="16.5"/>
    <n v="25.9"/>
    <n v="6.5"/>
    <n v="33.6"/>
    <n v="20.2"/>
    <n v="6.4"/>
    <n v="5"/>
    <n v="9.3000000000000007"/>
    <n v="0"/>
    <n v="423.5"/>
    <n v="0"/>
    <n v="0.2"/>
    <n v="2.4"/>
    <n v="-0.3"/>
    <n v="10.4"/>
    <n v="16.8"/>
    <n v="111.9"/>
    <n v="-111.7"/>
  </r>
  <r>
    <x v="26"/>
    <s v="LTU: Lithuania"/>
    <n v="9.3000000000000007"/>
    <n v="0.1"/>
    <n v="0.5"/>
    <n v="0.1"/>
    <n v="9.3000000000000007"/>
    <n v="1.9"/>
    <n v="1.9"/>
    <n v="0.5"/>
    <n v="2.8"/>
    <n v="3.7"/>
    <n v="1.9"/>
    <n v="1"/>
    <n v="0.3"/>
    <n v="2.5"/>
    <n v="1.2"/>
    <n v="0.2"/>
    <n v="1.2"/>
    <n v="0.6"/>
    <n v="0.4"/>
    <n v="6.3"/>
    <n v="6.3"/>
    <n v="6.9"/>
    <n v="30.8"/>
    <n v="28.5"/>
    <n v="2.4"/>
    <n v="12"/>
    <n v="96.7"/>
    <n v="15.7"/>
    <n v="17.399999999999999"/>
    <n v="0.7"/>
    <n v="41"/>
    <n v="25.5"/>
    <n v="8.8000000000000007"/>
    <n v="9.5"/>
    <n v="12.6"/>
    <n v="0"/>
    <n v="540.5"/>
    <n v="0"/>
    <n v="6.9"/>
    <n v="16.8"/>
    <n v="0.5"/>
    <n v="13.8"/>
    <n v="15.3"/>
    <n v="110.9"/>
    <n v="-249.4"/>
  </r>
  <r>
    <x v="26"/>
    <s v="LUX: Luxembourg"/>
    <n v="0.5"/>
    <n v="0.1"/>
    <n v="0.5"/>
    <n v="0.1"/>
    <n v="5.0999999999999996"/>
    <n v="5.3"/>
    <n v="0.4"/>
    <n v="1.2"/>
    <n v="4.5999999999999996"/>
    <n v="0.7"/>
    <n v="7.4"/>
    <n v="5"/>
    <n v="16.3"/>
    <n v="7.4"/>
    <n v="4.8"/>
    <n v="1.3"/>
    <n v="18.5"/>
    <n v="4.0999999999999996"/>
    <n v="0.2"/>
    <n v="1.4"/>
    <n v="5.0999999999999996"/>
    <n v="18.5"/>
    <n v="68.2"/>
    <n v="51.4"/>
    <n v="11.3"/>
    <n v="37.9"/>
    <n v="1306.8"/>
    <n v="466.5"/>
    <n v="50"/>
    <n v="5.5"/>
    <n v="298.60000000000002"/>
    <n v="10.1"/>
    <n v="1.3"/>
    <n v="3.2"/>
    <n v="5.3"/>
    <n v="0"/>
    <n v="199.2"/>
    <n v="0"/>
    <n v="8.5"/>
    <n v="19.600000000000001"/>
    <n v="8"/>
    <n v="23.3"/>
    <n v="13.8"/>
    <n v="3356.8"/>
    <n v="-1793.5"/>
  </r>
  <r>
    <x v="26"/>
    <s v="NLD: Netherlands"/>
    <n v="89.1"/>
    <n v="6.3"/>
    <n v="3.5"/>
    <n v="0"/>
    <n v="55.6"/>
    <n v="9.6999999999999993"/>
    <n v="11.1"/>
    <n v="46"/>
    <n v="6.1"/>
    <n v="53.9"/>
    <n v="19.899999999999999"/>
    <n v="20.8"/>
    <n v="18.100000000000001"/>
    <n v="78.2"/>
    <n v="95.3"/>
    <n v="7.9"/>
    <n v="69.3"/>
    <n v="14.2"/>
    <n v="42.2"/>
    <n v="61"/>
    <n v="104.8"/>
    <n v="355.6"/>
    <n v="889.3"/>
    <n v="406.5"/>
    <n v="108.4"/>
    <n v="194.7"/>
    <n v="2283.6"/>
    <n v="737.4"/>
    <n v="727"/>
    <n v="542.29999999999995"/>
    <n v="1396.5"/>
    <n v="394.7"/>
    <n v="186.4"/>
    <n v="372.3"/>
    <n v="439.4"/>
    <n v="0"/>
    <n v="7915.5"/>
    <n v="0.5"/>
    <n v="59.2"/>
    <n v="257.89999999999998"/>
    <n v="4.3"/>
    <n v="259.2"/>
    <n v="250.4"/>
    <n v="2142.9"/>
    <n v="-2824.8"/>
  </r>
  <r>
    <x v="26"/>
    <s v="POL: Poland"/>
    <n v="50.6"/>
    <n v="3.7"/>
    <n v="11.8"/>
    <n v="1.1000000000000001"/>
    <n v="57.4"/>
    <n v="10.8"/>
    <n v="15.7"/>
    <n v="20.5"/>
    <n v="22.9"/>
    <n v="29"/>
    <n v="32.1"/>
    <n v="24.5"/>
    <n v="9"/>
    <n v="44.5"/>
    <n v="32.5"/>
    <n v="26.7"/>
    <n v="26.8"/>
    <n v="35.299999999999997"/>
    <n v="7.7"/>
    <n v="51.6"/>
    <n v="92"/>
    <n v="112.7"/>
    <n v="487.9"/>
    <n v="312.3"/>
    <n v="22.2"/>
    <n v="131.9"/>
    <n v="1519.5"/>
    <n v="176.8"/>
    <n v="323"/>
    <n v="122.1"/>
    <n v="426.8"/>
    <n v="122.6"/>
    <n v="79.8"/>
    <n v="139.69999999999999"/>
    <n v="88.5"/>
    <n v="0"/>
    <n v="6890.8"/>
    <n v="0"/>
    <n v="164.6"/>
    <n v="24.9"/>
    <n v="-0.7"/>
    <n v="115.9"/>
    <n v="171.5"/>
    <n v="462.6"/>
    <n v="-871.5"/>
  </r>
  <r>
    <x v="26"/>
    <s v="PRT: Portugal"/>
    <n v="71.900000000000006"/>
    <n v="1.2"/>
    <n v="6.6"/>
    <n v="0.2"/>
    <n v="52"/>
    <n v="51.3"/>
    <n v="11.5"/>
    <n v="18.600000000000001"/>
    <n v="12.1"/>
    <n v="22.8"/>
    <n v="11.8"/>
    <n v="21.1"/>
    <n v="9.9"/>
    <n v="33.9"/>
    <n v="6.6"/>
    <n v="11.6"/>
    <n v="14.3"/>
    <n v="14.9"/>
    <n v="3.4"/>
    <n v="41.3"/>
    <n v="64.599999999999994"/>
    <n v="72.599999999999994"/>
    <n v="414.5"/>
    <n v="133.6"/>
    <n v="81.2"/>
    <n v="37.9"/>
    <n v="1032.5999999999999"/>
    <n v="70.400000000000006"/>
    <n v="217.5"/>
    <n v="27.1"/>
    <n v="366.6"/>
    <n v="228"/>
    <n v="52.5"/>
    <n v="245.4"/>
    <n v="110.2"/>
    <n v="0"/>
    <n v="2412.1"/>
    <n v="0.2"/>
    <n v="21.4"/>
    <n v="82.1"/>
    <n v="1.6"/>
    <n v="51"/>
    <n v="184.5"/>
    <n v="540.9"/>
    <n v="-882.2"/>
  </r>
  <r>
    <x v="26"/>
    <s v="SVK: Slovak Republic"/>
    <n v="6.4"/>
    <n v="0.1"/>
    <n v="0.6"/>
    <n v="0.2"/>
    <n v="4.2"/>
    <n v="1.3"/>
    <n v="1.4"/>
    <n v="3.2"/>
    <n v="0.4"/>
    <n v="3.4"/>
    <n v="7"/>
    <n v="3.1"/>
    <n v="4.3"/>
    <n v="11.1"/>
    <n v="15.4"/>
    <n v="5.5"/>
    <n v="10.4"/>
    <n v="18.399999999999999"/>
    <n v="0.5"/>
    <n v="5.7"/>
    <n v="24.1"/>
    <n v="17.5"/>
    <n v="72.900000000000006"/>
    <n v="55.9"/>
    <n v="4.5999999999999996"/>
    <n v="15.9"/>
    <n v="198.7"/>
    <n v="49.2"/>
    <n v="42.5"/>
    <n v="17.100000000000001"/>
    <n v="139.69999999999999"/>
    <n v="34.200000000000003"/>
    <n v="11.4"/>
    <n v="10.3"/>
    <n v="15.8"/>
    <n v="0"/>
    <n v="1176.2"/>
    <n v="0"/>
    <n v="5.7"/>
    <n v="11.7"/>
    <n v="-0.2"/>
    <n v="47"/>
    <n v="56.5"/>
    <n v="294.7"/>
    <n v="-288.3"/>
  </r>
  <r>
    <x v="26"/>
    <s v="SVN: Slovenia"/>
    <n v="3.4"/>
    <n v="0.2"/>
    <n v="2.2999999999999998"/>
    <n v="0.2"/>
    <n v="3.3"/>
    <n v="1.4"/>
    <n v="2.6"/>
    <n v="3.9"/>
    <n v="0"/>
    <n v="9.1999999999999993"/>
    <n v="4.4000000000000004"/>
    <n v="2.9"/>
    <n v="3.4"/>
    <n v="7.8"/>
    <n v="3.1"/>
    <n v="5.4"/>
    <n v="5.7"/>
    <n v="6"/>
    <n v="0.4"/>
    <n v="4.5"/>
    <n v="16.600000000000001"/>
    <n v="13.9"/>
    <n v="74.2"/>
    <n v="54.5"/>
    <n v="6.7"/>
    <n v="24.1"/>
    <n v="284.39999999999998"/>
    <n v="29"/>
    <n v="52.4"/>
    <n v="7"/>
    <n v="84.2"/>
    <n v="37.9"/>
    <n v="14.6"/>
    <n v="21"/>
    <n v="24.9"/>
    <n v="0"/>
    <n v="620.9"/>
    <n v="0"/>
    <n v="23.2"/>
    <n v="5.7"/>
    <n v="-1.2"/>
    <n v="11.3"/>
    <n v="40.1"/>
    <n v="380.9"/>
    <n v="-525"/>
  </r>
  <r>
    <x v="26"/>
    <s v="ESP: Spain"/>
    <n v="119"/>
    <n v="2.7"/>
    <n v="32.6"/>
    <n v="0.9"/>
    <n v="466.3"/>
    <n v="86.3"/>
    <n v="26"/>
    <n v="87"/>
    <n v="71.8"/>
    <n v="243.7"/>
    <n v="67.900000000000006"/>
    <n v="79.900000000000006"/>
    <n v="85.4"/>
    <n v="130.4"/>
    <n v="51.1"/>
    <n v="74.400000000000006"/>
    <n v="130.69999999999999"/>
    <n v="184.7"/>
    <n v="63.8"/>
    <n v="116.7"/>
    <n v="556.9"/>
    <n v="709.6"/>
    <n v="1690.6"/>
    <n v="1011.2"/>
    <n v="366.9"/>
    <n v="553"/>
    <n v="5659.2"/>
    <n v="870.6"/>
    <n v="965.3"/>
    <n v="187.5"/>
    <n v="1797.2"/>
    <n v="704.6"/>
    <n v="167.9"/>
    <n v="474.6"/>
    <n v="441.2"/>
    <n v="0"/>
    <n v="13549.5"/>
    <n v="0.1"/>
    <n v="744.6"/>
    <n v="1386"/>
    <n v="2.8"/>
    <n v="261.2"/>
    <n v="895.8"/>
    <n v="3092.5"/>
    <n v="-3534.8"/>
  </r>
  <r>
    <x v="26"/>
    <s v="SWE: Sweden"/>
    <n v="28.5"/>
    <n v="0.6"/>
    <n v="19.399999999999999"/>
    <n v="0.4"/>
    <n v="42.5"/>
    <n v="4"/>
    <n v="23"/>
    <n v="58.7"/>
    <n v="19.8"/>
    <n v="51.3"/>
    <n v="18.3"/>
    <n v="23.7"/>
    <n v="29.5"/>
    <n v="57.1"/>
    <n v="36.1"/>
    <n v="25"/>
    <n v="98.2"/>
    <n v="62.1"/>
    <n v="11.4"/>
    <n v="30.1"/>
    <n v="101.5"/>
    <n v="153.5"/>
    <n v="387.3"/>
    <n v="509.2"/>
    <n v="66.2"/>
    <n v="233.8"/>
    <n v="2846.4"/>
    <n v="622"/>
    <n v="267.2"/>
    <n v="367"/>
    <n v="774.2"/>
    <n v="386.6"/>
    <n v="211.1"/>
    <n v="253.4"/>
    <n v="183"/>
    <n v="0"/>
    <n v="5816.7"/>
    <n v="0"/>
    <n v="651.9"/>
    <n v="132.19999999999999"/>
    <n v="-4.4000000000000004"/>
    <n v="233.9"/>
    <n v="224.5"/>
    <n v="1704.2"/>
    <n v="-2435"/>
  </r>
  <r>
    <x v="26"/>
    <s v="CHE: Switzerland"/>
    <n v="19.5"/>
    <n v="0.8"/>
    <n v="4.5999999999999996"/>
    <n v="0.1"/>
    <n v="40.5"/>
    <n v="5.4"/>
    <n v="11.2"/>
    <n v="17"/>
    <n v="30.9"/>
    <n v="74.099999999999994"/>
    <n v="11.7"/>
    <n v="13.2"/>
    <n v="6.5"/>
    <n v="39.299999999999997"/>
    <n v="178.8"/>
    <n v="44.4"/>
    <n v="82"/>
    <n v="1.7"/>
    <n v="13"/>
    <n v="27.8"/>
    <n v="179.4"/>
    <n v="122.6"/>
    <n v="966.4"/>
    <n v="460.1"/>
    <n v="81.7"/>
    <n v="126"/>
    <n v="3364.5"/>
    <n v="618.4"/>
    <n v="1542.7"/>
    <n v="109.1"/>
    <n v="1288.5999999999999"/>
    <n v="712.9"/>
    <n v="38.799999999999997"/>
    <n v="100.4"/>
    <n v="152.6"/>
    <n v="0"/>
    <n v="7775.7"/>
    <n v="0"/>
    <n v="11.8"/>
    <n v="101.1"/>
    <n v="0.8"/>
    <n v="376.7"/>
    <n v="408.7"/>
    <n v="1048.5"/>
    <n v="-1919.1"/>
  </r>
  <r>
    <x v="26"/>
    <s v="BGR: Bulgaria"/>
    <n v="8.1"/>
    <n v="0.2"/>
    <n v="2.1"/>
    <n v="0.1"/>
    <n v="7.4"/>
    <n v="8.9"/>
    <n v="0.9"/>
    <n v="2.4"/>
    <n v="2"/>
    <n v="3.9"/>
    <n v="3.2"/>
    <n v="3.9"/>
    <n v="2.6"/>
    <n v="4.4000000000000004"/>
    <n v="1.7"/>
    <n v="3.4"/>
    <n v="4.2"/>
    <n v="1.2"/>
    <n v="0.7"/>
    <n v="4.5"/>
    <n v="10"/>
    <n v="22.7"/>
    <n v="75.5"/>
    <n v="44.4"/>
    <n v="3.4"/>
    <n v="22.7"/>
    <n v="245.5"/>
    <n v="45.2"/>
    <n v="21.6"/>
    <n v="11.3"/>
    <n v="72.5"/>
    <n v="20.8"/>
    <n v="7.4"/>
    <n v="8.6"/>
    <n v="31.6"/>
    <n v="0"/>
    <n v="974.4"/>
    <n v="0"/>
    <n v="7.8"/>
    <n v="6.4"/>
    <n v="-0.7"/>
    <n v="17.5"/>
    <n v="48.2"/>
    <n v="348.9"/>
    <n v="-290.10000000000002"/>
  </r>
  <r>
    <x v="26"/>
    <s v="CYP: Cyprus"/>
    <n v="0.1"/>
    <n v="0.1"/>
    <n v="0.7"/>
    <n v="0.1"/>
    <n v="2.8"/>
    <n v="0.3"/>
    <n v="0.4"/>
    <n v="0.7"/>
    <n v="0"/>
    <n v="0.1"/>
    <n v="0"/>
    <n v="1.6"/>
    <n v="0.1"/>
    <n v="1.7"/>
    <n v="0"/>
    <n v="0"/>
    <n v="0"/>
    <n v="0"/>
    <n v="0"/>
    <n v="0.3"/>
    <n v="4.7"/>
    <n v="12.1"/>
    <n v="32"/>
    <n v="33.9"/>
    <n v="6.3"/>
    <n v="25.6"/>
    <n v="156.6"/>
    <n v="76"/>
    <n v="240.6"/>
    <n v="5.0999999999999996"/>
    <n v="39.299999999999997"/>
    <n v="7.3"/>
    <n v="7.1"/>
    <n v="5.9"/>
    <n v="12.7"/>
    <n v="0"/>
    <n v="380.3"/>
    <n v="0"/>
    <n v="0.2"/>
    <n v="22.3"/>
    <n v="0.7"/>
    <n v="19.399999999999999"/>
    <n v="26.9"/>
    <n v="184"/>
    <n v="-619.79999999999995"/>
  </r>
  <r>
    <x v="26"/>
    <s v="HRV: Croatia"/>
    <n v="3.5"/>
    <n v="2.9"/>
    <n v="0.5"/>
    <n v="0.4"/>
    <n v="7.7"/>
    <n v="1.9"/>
    <n v="1.9"/>
    <n v="2.7"/>
    <n v="0"/>
    <n v="3.8"/>
    <n v="1.4"/>
    <n v="2.2000000000000002"/>
    <n v="0.3"/>
    <n v="3.2"/>
    <n v="2.2999999999999998"/>
    <n v="2.2999999999999998"/>
    <n v="1.5"/>
    <n v="0"/>
    <n v="1.3"/>
    <n v="2.5"/>
    <n v="6.8"/>
    <n v="13.1"/>
    <n v="42.2"/>
    <n v="26.3"/>
    <n v="8.6"/>
    <n v="12.9"/>
    <n v="163.69999999999999"/>
    <n v="41.7"/>
    <n v="43.9"/>
    <n v="5.6"/>
    <n v="80.8"/>
    <n v="61.5"/>
    <n v="10.8"/>
    <n v="7.9"/>
    <n v="22.2"/>
    <n v="0"/>
    <n v="600.4"/>
    <n v="0"/>
    <n v="15.7"/>
    <n v="173.5"/>
    <n v="-2.1"/>
    <n v="9.9"/>
    <n v="152.1"/>
    <n v="357.4"/>
    <n v="-246.2"/>
  </r>
  <r>
    <x v="26"/>
    <s v="MLT: Malta"/>
    <n v="1.2"/>
    <n v="0.1"/>
    <n v="0.4"/>
    <n v="0.1"/>
    <n v="1.8"/>
    <n v="0.7"/>
    <n v="0"/>
    <n v="2.6"/>
    <n v="0.1"/>
    <n v="1.7"/>
    <n v="0"/>
    <n v="0"/>
    <n v="0"/>
    <n v="0"/>
    <n v="4.3"/>
    <n v="0"/>
    <n v="0"/>
    <n v="0"/>
    <n v="0.1"/>
    <n v="3.9"/>
    <n v="7.6"/>
    <n v="6.2"/>
    <n v="22"/>
    <n v="19.600000000000001"/>
    <n v="7.2"/>
    <n v="9.9"/>
    <n v="291.89999999999998"/>
    <n v="29.9"/>
    <n v="178.3"/>
    <n v="1.4"/>
    <n v="47.1"/>
    <n v="5.2"/>
    <n v="4.9000000000000004"/>
    <n v="5.0999999999999996"/>
    <n v="115.8"/>
    <n v="0"/>
    <n v="112.7"/>
    <n v="0"/>
    <n v="0.1"/>
    <n v="4.2"/>
    <n v="0"/>
    <n v="5.2"/>
    <n v="29.8"/>
    <n v="61.5"/>
    <n v="-92.1"/>
  </r>
  <r>
    <x v="26"/>
    <s v="ROU: Romania"/>
    <n v="20.100000000000001"/>
    <n v="2.6"/>
    <n v="1.1000000000000001"/>
    <n v="1.2"/>
    <n v="16.5"/>
    <n v="5.9"/>
    <n v="5.8"/>
    <n v="4.5"/>
    <n v="4.3"/>
    <n v="5.4"/>
    <n v="7.7"/>
    <n v="6.3"/>
    <n v="4.8"/>
    <n v="9.6999999999999993"/>
    <n v="9"/>
    <n v="9.3000000000000007"/>
    <n v="10.1"/>
    <n v="16"/>
    <n v="3.4"/>
    <n v="11.2"/>
    <n v="46"/>
    <n v="47.6"/>
    <n v="339.8"/>
    <n v="138.69999999999999"/>
    <n v="6.7"/>
    <n v="38"/>
    <n v="882.8"/>
    <n v="115.4"/>
    <n v="67.599999999999994"/>
    <n v="19"/>
    <n v="260.2"/>
    <n v="44.8"/>
    <n v="21.7"/>
    <n v="47.6"/>
    <n v="74.7"/>
    <n v="0"/>
    <n v="3468.2"/>
    <n v="0"/>
    <n v="45.1"/>
    <n v="10.8"/>
    <n v="0.1"/>
    <n v="28.4"/>
    <n v="34.1"/>
    <n v="640.1"/>
    <n v="-722.3"/>
  </r>
  <r>
    <x v="27"/>
    <s v="AUT: Austria"/>
    <n v="17.5"/>
    <n v="2.6"/>
    <n v="4.2"/>
    <n v="0.1"/>
    <n v="85.3"/>
    <n v="11.8"/>
    <n v="25.9"/>
    <n v="47.1"/>
    <n v="11.9"/>
    <n v="83"/>
    <n v="20.7"/>
    <n v="26.7"/>
    <n v="56.6"/>
    <n v="52.8"/>
    <n v="61.6"/>
    <n v="44.9"/>
    <n v="103.4"/>
    <n v="58.3"/>
    <n v="10.7"/>
    <n v="79.8"/>
    <n v="230.1"/>
    <n v="159.1"/>
    <n v="466.8"/>
    <n v="280.8"/>
    <n v="77.5"/>
    <n v="155.1"/>
    <n v="193.3"/>
    <n v="1188.0999999999999"/>
    <n v="622.20000000000005"/>
    <n v="157.6"/>
    <n v="803.9"/>
    <n v="302.7"/>
    <n v="94.1"/>
    <n v="164.3"/>
    <n v="119.7"/>
    <n v="0"/>
    <n v="318.39999999999998"/>
    <n v="0"/>
    <n v="239.1"/>
    <n v="8118.8"/>
    <n v="10.5"/>
    <n v="10.199999999999999"/>
    <n v="20.2"/>
    <n v="4571.8999999999996"/>
    <n v="-6398.2"/>
  </r>
  <r>
    <x v="27"/>
    <s v="BEL: Belgium"/>
    <n v="9.1"/>
    <n v="1.1000000000000001"/>
    <n v="1.8"/>
    <n v="0.1"/>
    <n v="120.4"/>
    <n v="15.8"/>
    <n v="12.9"/>
    <n v="46.5"/>
    <n v="89.4"/>
    <n v="232.7"/>
    <n v="18.100000000000001"/>
    <n v="30.1"/>
    <n v="69.3"/>
    <n v="54.9"/>
    <n v="45.2"/>
    <n v="18"/>
    <n v="45.3"/>
    <n v="44"/>
    <n v="10.5"/>
    <n v="56.7"/>
    <n v="178.9"/>
    <n v="292.10000000000002"/>
    <n v="754.4"/>
    <n v="516.20000000000005"/>
    <n v="59.7"/>
    <n v="178.1"/>
    <n v="366.3"/>
    <n v="1925.3"/>
    <n v="923.8"/>
    <n v="149.5"/>
    <n v="1857.6"/>
    <n v="370"/>
    <n v="132.9"/>
    <n v="393.9"/>
    <n v="232.4"/>
    <n v="0"/>
    <n v="322.60000000000002"/>
    <n v="0.7"/>
    <n v="424.7"/>
    <n v="6100.4"/>
    <n v="-12.8"/>
    <n v="40.200000000000003"/>
    <n v="7.2"/>
    <n v="6710"/>
    <n v="-6161.5"/>
  </r>
  <r>
    <x v="27"/>
    <s v="CZE: Czechia"/>
    <n v="27"/>
    <n v="12"/>
    <n v="2.5"/>
    <n v="0.1"/>
    <n v="49"/>
    <n v="7.5"/>
    <n v="8.3000000000000007"/>
    <n v="49.6"/>
    <n v="2.8"/>
    <n v="16.5"/>
    <n v="11.5"/>
    <n v="12.1"/>
    <n v="23.3"/>
    <n v="14"/>
    <n v="100.4"/>
    <n v="92.2"/>
    <n v="56.3"/>
    <n v="104.1"/>
    <n v="11.2"/>
    <n v="166.1"/>
    <n v="58"/>
    <n v="52.9"/>
    <n v="424.3"/>
    <n v="134.6"/>
    <n v="35.1"/>
    <n v="52.9"/>
    <n v="111.8"/>
    <n v="1566.2"/>
    <n v="636.4"/>
    <n v="88.2"/>
    <n v="471.9"/>
    <n v="75"/>
    <n v="66.3"/>
    <n v="45.5"/>
    <n v="162.6"/>
    <n v="0"/>
    <n v="71.599999999999994"/>
    <n v="0"/>
    <n v="113.9"/>
    <n v="3605.3"/>
    <n v="2.2000000000000002"/>
    <n v="3.4"/>
    <n v="3.4"/>
    <n v="1564.9"/>
    <n v="-2560.6"/>
  </r>
  <r>
    <x v="27"/>
    <s v="DNK: Denmark"/>
    <n v="22"/>
    <n v="7.2"/>
    <n v="0.9"/>
    <n v="0.5"/>
    <n v="89"/>
    <n v="7.3"/>
    <n v="5.6"/>
    <n v="26"/>
    <n v="9.6"/>
    <n v="80.900000000000006"/>
    <n v="13.8"/>
    <n v="15.3"/>
    <n v="5.9"/>
    <n v="36.9"/>
    <n v="49.7"/>
    <n v="21.3"/>
    <n v="117"/>
    <n v="6.8"/>
    <n v="1.8"/>
    <n v="41.7"/>
    <n v="107.9"/>
    <n v="160"/>
    <n v="280.60000000000002"/>
    <n v="292.89999999999998"/>
    <n v="39.200000000000003"/>
    <n v="107.1"/>
    <n v="264.60000000000002"/>
    <n v="1260"/>
    <n v="662.9"/>
    <n v="218"/>
    <n v="892.5"/>
    <n v="375.4"/>
    <n v="219.5"/>
    <n v="173.1"/>
    <n v="179.2"/>
    <n v="0"/>
    <n v="281.89999999999998"/>
    <n v="0"/>
    <n v="151.69999999999999"/>
    <n v="6487.6"/>
    <n v="-14.8"/>
    <n v="8.1"/>
    <n v="5.4"/>
    <n v="1840.2"/>
    <n v="-3700.6"/>
  </r>
  <r>
    <x v="27"/>
    <s v="EST: Estonia"/>
    <n v="2.5"/>
    <n v="0.4"/>
    <n v="0.1"/>
    <n v="0"/>
    <n v="8.1"/>
    <n v="1"/>
    <n v="6.4"/>
    <n v="3"/>
    <n v="0.1"/>
    <n v="3.2"/>
    <n v="2"/>
    <n v="2.2999999999999998"/>
    <n v="0.4"/>
    <n v="8.3000000000000007"/>
    <n v="30.2"/>
    <n v="4.3"/>
    <n v="3"/>
    <n v="0.2"/>
    <n v="0.2"/>
    <n v="4"/>
    <n v="10"/>
    <n v="14.1"/>
    <n v="37.9"/>
    <n v="62.9"/>
    <n v="4.4000000000000004"/>
    <n v="13.4"/>
    <n v="30.1"/>
    <n v="134.19999999999999"/>
    <n v="33.700000000000003"/>
    <n v="13.4"/>
    <n v="74"/>
    <n v="36.200000000000003"/>
    <n v="12.8"/>
    <n v="12.9"/>
    <n v="18.3"/>
    <n v="0"/>
    <n v="8.6"/>
    <n v="0"/>
    <n v="20.100000000000001"/>
    <n v="344.7"/>
    <n v="-0.1"/>
    <n v="1.2"/>
    <n v="0.9"/>
    <n v="514.20000000000005"/>
    <n v="-421.6"/>
  </r>
  <r>
    <x v="27"/>
    <s v="FIN: Finland"/>
    <n v="32.9"/>
    <n v="0.5"/>
    <n v="8"/>
    <n v="0.5"/>
    <n v="102.7"/>
    <n v="11.9"/>
    <n v="23.9"/>
    <n v="116.8"/>
    <n v="30.5"/>
    <n v="63.9"/>
    <n v="18.600000000000001"/>
    <n v="17.8"/>
    <n v="33.6"/>
    <n v="39.700000000000003"/>
    <n v="134.4"/>
    <n v="36.6"/>
    <n v="106.2"/>
    <n v="7.9"/>
    <n v="8.3000000000000007"/>
    <n v="47"/>
    <n v="102.6"/>
    <n v="150.19999999999999"/>
    <n v="364.3"/>
    <n v="243.2"/>
    <n v="73.599999999999994"/>
    <n v="182.7"/>
    <n v="126.7"/>
    <n v="1204.2"/>
    <n v="416"/>
    <n v="179.2"/>
    <n v="526.4"/>
    <n v="484"/>
    <n v="178.9"/>
    <n v="161.1"/>
    <n v="195.2"/>
    <n v="0"/>
    <n v="836.3"/>
    <n v="0.5"/>
    <n v="237.3"/>
    <n v="5171"/>
    <n v="-6.6"/>
    <n v="4.3"/>
    <n v="8.6999999999999993"/>
    <n v="5469.3"/>
    <n v="-4893.3"/>
  </r>
  <r>
    <x v="27"/>
    <s v="FRA: France"/>
    <n v="21.5"/>
    <n v="0.3"/>
    <n v="13.1"/>
    <n v="0"/>
    <n v="273.8"/>
    <n v="43.5"/>
    <n v="24.1"/>
    <n v="124.1"/>
    <n v="99.6"/>
    <n v="362.5"/>
    <n v="78.2"/>
    <n v="82.5"/>
    <n v="94.3"/>
    <n v="182"/>
    <n v="182.7"/>
    <n v="105.1"/>
    <n v="185.1"/>
    <n v="240.9"/>
    <n v="223"/>
    <n v="441.4"/>
    <n v="863"/>
    <n v="831.3"/>
    <n v="3287.3"/>
    <n v="1434.2"/>
    <n v="263.5"/>
    <n v="1123.5"/>
    <n v="1438.2"/>
    <n v="6753.8"/>
    <n v="5538.4"/>
    <n v="641.79999999999995"/>
    <n v="8314.2999999999993"/>
    <n v="1978.5"/>
    <n v="571.20000000000005"/>
    <n v="817.5"/>
    <n v="929.5"/>
    <n v="0"/>
    <n v="1977.2"/>
    <n v="0"/>
    <n v="158.80000000000001"/>
    <n v="60740.6"/>
    <n v="-2.1"/>
    <n v="70.2"/>
    <n v="4.5999999999999996"/>
    <n v="7710.2"/>
    <n v="-15874.3"/>
  </r>
  <r>
    <x v="27"/>
    <s v="DEU: Germany"/>
    <n v="97.6"/>
    <n v="50"/>
    <n v="30.3"/>
    <n v="1.5"/>
    <n v="697.2"/>
    <n v="134.6"/>
    <n v="130.80000000000001"/>
    <n v="606.79999999999995"/>
    <n v="259.2"/>
    <n v="1181.0999999999999"/>
    <n v="383.9"/>
    <n v="283.3"/>
    <n v="503"/>
    <n v="618.6"/>
    <n v="919.3"/>
    <n v="636.79999999999995"/>
    <n v="1394.4"/>
    <n v="1332.2"/>
    <n v="252.1"/>
    <n v="673.9"/>
    <n v="1942.2"/>
    <n v="1155.7"/>
    <n v="4448.6000000000004"/>
    <n v="4507"/>
    <n v="370.3"/>
    <n v="2613.6"/>
    <n v="3034.1"/>
    <n v="15397.7"/>
    <n v="10447.9"/>
    <n v="2004.8"/>
    <n v="10387"/>
    <n v="5174.8999999999996"/>
    <n v="1735.2"/>
    <n v="2142.6"/>
    <n v="1750.3"/>
    <n v="0"/>
    <n v="6058.1"/>
    <n v="1.5"/>
    <n v="1532.9"/>
    <n v="58496.4"/>
    <n v="-51.5"/>
    <n v="95.4"/>
    <n v="88.4"/>
    <n v="18692.900000000001"/>
    <n v="-28244.9"/>
  </r>
  <r>
    <x v="27"/>
    <s v="GRC: Greece"/>
    <n v="0.9"/>
    <n v="0"/>
    <n v="0.3"/>
    <n v="0"/>
    <n v="17.600000000000001"/>
    <n v="5"/>
    <n v="0"/>
    <n v="5.8"/>
    <n v="0.8"/>
    <n v="11.3"/>
    <n v="4"/>
    <n v="3.2"/>
    <n v="2.4"/>
    <n v="3.5"/>
    <n v="0.4"/>
    <n v="2.2999999999999998"/>
    <n v="1.4"/>
    <n v="0"/>
    <n v="0.3"/>
    <n v="3.6"/>
    <n v="18.899999999999999"/>
    <n v="14.5"/>
    <n v="7"/>
    <n v="92.6"/>
    <n v="43.6"/>
    <n v="33.700000000000003"/>
    <n v="2.2999999999999998"/>
    <n v="125.1"/>
    <n v="114.6"/>
    <n v="0.9"/>
    <n v="56.5"/>
    <n v="108.3"/>
    <n v="18.5"/>
    <n v="1.3"/>
    <n v="72.400000000000006"/>
    <n v="0"/>
    <n v="15.8"/>
    <n v="0"/>
    <n v="33.5"/>
    <n v="1042.3"/>
    <n v="-1.2"/>
    <n v="2.7"/>
    <n v="3.1"/>
    <n v="382"/>
    <n v="-562.9"/>
  </r>
  <r>
    <x v="27"/>
    <s v="HUN: Hungary"/>
    <n v="20.9"/>
    <n v="0.1"/>
    <n v="0.8"/>
    <n v="0.4"/>
    <n v="56.7"/>
    <n v="4.4000000000000004"/>
    <n v="4.4000000000000004"/>
    <n v="22.3"/>
    <n v="9.1"/>
    <n v="65.3"/>
    <n v="22.8"/>
    <n v="13.2"/>
    <n v="12"/>
    <n v="21.9"/>
    <n v="107.5"/>
    <n v="21.6"/>
    <n v="32.5"/>
    <n v="101.8"/>
    <n v="2.6"/>
    <n v="20.2"/>
    <n v="59.9"/>
    <n v="52.4"/>
    <n v="275.5"/>
    <n v="169.8"/>
    <n v="37.6"/>
    <n v="82.3"/>
    <n v="83.6"/>
    <n v="313.7"/>
    <n v="271.10000000000002"/>
    <n v="68.8"/>
    <n v="345.8"/>
    <n v="171.7"/>
    <n v="52.3"/>
    <n v="67.599999999999994"/>
    <n v="104.5"/>
    <n v="0"/>
    <n v="83.5"/>
    <n v="1.9"/>
    <n v="92.5"/>
    <n v="1136.9000000000001"/>
    <n v="1.8"/>
    <n v="2"/>
    <n v="7.5"/>
    <n v="1732.7"/>
    <n v="-2076.9"/>
  </r>
  <r>
    <x v="27"/>
    <s v="IRL: Ireland"/>
    <n v="13.5"/>
    <n v="0.1"/>
    <n v="1.7"/>
    <n v="0"/>
    <n v="76.599999999999994"/>
    <n v="1.4"/>
    <n v="1.5"/>
    <n v="3.6"/>
    <n v="1.7"/>
    <n v="369.1"/>
    <n v="3.8"/>
    <n v="5"/>
    <n v="1.3"/>
    <n v="5.8"/>
    <n v="95.8"/>
    <n v="5.4"/>
    <n v="7"/>
    <n v="2"/>
    <n v="0.2"/>
    <n v="25.8"/>
    <n v="14.8"/>
    <n v="56"/>
    <n v="86.1"/>
    <n v="61.3"/>
    <n v="11.3"/>
    <n v="88.9"/>
    <n v="24.3"/>
    <n v="1039.7"/>
    <n v="163.9"/>
    <n v="10.4"/>
    <n v="219.5"/>
    <n v="43.1"/>
    <n v="12.2"/>
    <n v="29.7"/>
    <n v="14.9"/>
    <n v="0"/>
    <n v="306.3"/>
    <n v="0.1"/>
    <n v="217.3"/>
    <n v="3977.3"/>
    <n v="56.9"/>
    <n v="6.3"/>
    <n v="4.7"/>
    <n v="51423.1"/>
    <n v="-3402.3"/>
  </r>
  <r>
    <x v="27"/>
    <s v="ITA: Italy"/>
    <n v="78.099999999999994"/>
    <n v="57"/>
    <n v="2.9"/>
    <n v="0.7"/>
    <n v="570.4"/>
    <n v="366.2"/>
    <n v="59.8"/>
    <n v="218"/>
    <n v="96"/>
    <n v="446.9"/>
    <n v="193.6"/>
    <n v="177.7"/>
    <n v="282.7"/>
    <n v="372.7"/>
    <n v="307.8"/>
    <n v="276.3"/>
    <n v="725.8"/>
    <n v="239.8"/>
    <n v="113"/>
    <n v="403.3"/>
    <n v="1166.5999999999999"/>
    <n v="920.6"/>
    <n v="3193.9"/>
    <n v="1880.7"/>
    <n v="394"/>
    <n v="642.29999999999995"/>
    <n v="1278.3"/>
    <n v="5976"/>
    <n v="2267"/>
    <n v="325.39999999999998"/>
    <n v="4130.3"/>
    <n v="1088.8"/>
    <n v="297.5"/>
    <n v="1054.8"/>
    <n v="1102.5"/>
    <n v="0"/>
    <n v="1833.5"/>
    <n v="0.5"/>
    <n v="598.29999999999995"/>
    <n v="30761"/>
    <n v="15.3"/>
    <n v="15.1"/>
    <n v="78.5"/>
    <n v="5356.8"/>
    <n v="-9066.1"/>
  </r>
  <r>
    <x v="27"/>
    <s v="LVA: Latvia"/>
    <n v="4.3"/>
    <n v="0.5"/>
    <n v="0.2"/>
    <n v="0.1"/>
    <n v="9"/>
    <n v="0.3"/>
    <n v="5.8"/>
    <n v="2.7"/>
    <n v="0"/>
    <n v="2.6"/>
    <n v="0.2"/>
    <n v="0.5"/>
    <n v="0.9"/>
    <n v="0.5"/>
    <n v="0.6"/>
    <n v="0.2"/>
    <n v="0.2"/>
    <n v="0.1"/>
    <n v="0.3"/>
    <n v="3.7"/>
    <n v="18.7"/>
    <n v="24.3"/>
    <n v="66.599999999999994"/>
    <n v="74.099999999999994"/>
    <n v="4.4000000000000004"/>
    <n v="9.6"/>
    <n v="40.5"/>
    <n v="126.9"/>
    <n v="76.3"/>
    <n v="13.1"/>
    <n v="68.099999999999994"/>
    <n v="39.200000000000003"/>
    <n v="12.6"/>
    <n v="8.1"/>
    <n v="14.2"/>
    <n v="0"/>
    <n v="19.2"/>
    <n v="0"/>
    <n v="5.7"/>
    <n v="218.9"/>
    <n v="-0.6"/>
    <n v="0.7"/>
    <n v="1"/>
    <n v="280"/>
    <n v="-185.9"/>
  </r>
  <r>
    <x v="27"/>
    <s v="LTU: Lithuania"/>
    <n v="2.9"/>
    <n v="0"/>
    <n v="0.1"/>
    <n v="0"/>
    <n v="9.6"/>
    <n v="0.6"/>
    <n v="0.5"/>
    <n v="0.4"/>
    <n v="3.6"/>
    <n v="5.6"/>
    <n v="0.5"/>
    <n v="0.2"/>
    <n v="0.2"/>
    <n v="0.4"/>
    <n v="0.5"/>
    <n v="0.2"/>
    <n v="0.2"/>
    <n v="0.1"/>
    <n v="0.4"/>
    <n v="8.9"/>
    <n v="8.6"/>
    <n v="7.6"/>
    <n v="28.9"/>
    <n v="31.1"/>
    <n v="1.8"/>
    <n v="8.3000000000000007"/>
    <n v="15.5"/>
    <n v="69.3"/>
    <n v="21.5"/>
    <n v="12.5"/>
    <n v="44.8"/>
    <n v="28.2"/>
    <n v="0.9"/>
    <n v="9.6"/>
    <n v="8.4"/>
    <n v="0"/>
    <n v="52.3"/>
    <n v="0"/>
    <n v="7.6"/>
    <n v="571.1"/>
    <n v="0.6"/>
    <n v="0.9"/>
    <n v="0.6"/>
    <n v="173.3"/>
    <n v="-248.4"/>
  </r>
  <r>
    <x v="27"/>
    <s v="LUX: Luxembourg"/>
    <n v="1.8"/>
    <n v="0.6"/>
    <n v="0.6"/>
    <n v="0.1"/>
    <n v="17.2"/>
    <n v="13.4"/>
    <n v="4.7"/>
    <n v="4.3"/>
    <n v="13.7"/>
    <n v="10.1"/>
    <n v="21.9"/>
    <n v="12.2"/>
    <n v="47.7"/>
    <n v="20.100000000000001"/>
    <n v="16.899999999999999"/>
    <n v="4.5999999999999996"/>
    <n v="44.2"/>
    <n v="15.5"/>
    <n v="0.5"/>
    <n v="5.4"/>
    <n v="37.200000000000003"/>
    <n v="601.6"/>
    <n v="860.1"/>
    <n v="169.7"/>
    <n v="79.5"/>
    <n v="98.6"/>
    <n v="95.1"/>
    <n v="3328.2"/>
    <n v="174.3"/>
    <n v="667.2"/>
    <n v="1082.2"/>
    <n v="80.599999999999994"/>
    <n v="18.8"/>
    <n v="30.1"/>
    <n v="58.7"/>
    <n v="0"/>
    <n v="436.6"/>
    <n v="0"/>
    <n v="263.7"/>
    <n v="638.70000000000005"/>
    <n v="15.9"/>
    <n v="1.3"/>
    <n v="106.5"/>
    <n v="7428.2"/>
    <n v="-5325.3"/>
  </r>
  <r>
    <x v="27"/>
    <s v="NLD: Netherlands"/>
    <n v="37"/>
    <n v="37.5"/>
    <n v="2.7"/>
    <n v="0"/>
    <n v="298.39999999999998"/>
    <n v="10.4"/>
    <n v="17.7"/>
    <n v="91.8"/>
    <n v="61.9"/>
    <n v="324.8"/>
    <n v="48.6"/>
    <n v="42.5"/>
    <n v="40.5"/>
    <n v="189.3"/>
    <n v="695.2"/>
    <n v="58.3"/>
    <n v="220.4"/>
    <n v="83.7"/>
    <n v="42.8"/>
    <n v="168.8"/>
    <n v="348.9"/>
    <n v="486.4"/>
    <n v="1850.9"/>
    <n v="1184.5999999999999"/>
    <n v="170.2"/>
    <n v="318.3"/>
    <n v="507.1"/>
    <n v="3891.6"/>
    <n v="2033.1"/>
    <n v="721"/>
    <n v="3388.2"/>
    <n v="1438.6"/>
    <n v="583"/>
    <n v="502.6"/>
    <n v="447.8"/>
    <n v="0"/>
    <n v="1395.4"/>
    <n v="0.1"/>
    <n v="404.5"/>
    <n v="12994.6"/>
    <n v="30.5"/>
    <n v="15.4"/>
    <n v="30.6"/>
    <n v="11953.2"/>
    <n v="-10240.9"/>
  </r>
  <r>
    <x v="27"/>
    <s v="POL: Poland"/>
    <n v="70.8"/>
    <n v="45.7"/>
    <n v="16"/>
    <n v="1.2"/>
    <n v="268.8"/>
    <n v="30.1"/>
    <n v="37.5"/>
    <n v="79.2"/>
    <n v="79.8"/>
    <n v="133.30000000000001"/>
    <n v="89.2"/>
    <n v="62.2"/>
    <n v="34.1"/>
    <n v="107.9"/>
    <n v="145.4"/>
    <n v="105.2"/>
    <n v="71"/>
    <n v="125"/>
    <n v="23.4"/>
    <n v="176.2"/>
    <n v="290.7"/>
    <n v="308.89999999999998"/>
    <n v="1144.4000000000001"/>
    <n v="723.9"/>
    <n v="54.2"/>
    <n v="265.7"/>
    <n v="497.2"/>
    <n v="1839.1"/>
    <n v="1190.8"/>
    <n v="321.10000000000002"/>
    <n v="1328"/>
    <n v="334.2"/>
    <n v="212"/>
    <n v="356.2"/>
    <n v="237.8"/>
    <n v="0"/>
    <n v="496.4"/>
    <n v="0.1"/>
    <n v="242.8"/>
    <n v="2505.3000000000002"/>
    <n v="-5.8"/>
    <n v="9.3000000000000007"/>
    <n v="7.5"/>
    <n v="4832.8999999999996"/>
    <n v="-4405"/>
  </r>
  <r>
    <x v="27"/>
    <s v="PRT: Portugal"/>
    <n v="16.3"/>
    <n v="1.8"/>
    <n v="1.5"/>
    <n v="0.1"/>
    <n v="56.7"/>
    <n v="38.6"/>
    <n v="7.5"/>
    <n v="25"/>
    <n v="28.6"/>
    <n v="34.6"/>
    <n v="18.8"/>
    <n v="17.399999999999999"/>
    <n v="9.3000000000000007"/>
    <n v="19.399999999999999"/>
    <n v="9.6999999999999993"/>
    <n v="13.6"/>
    <n v="8.5"/>
    <n v="23.6"/>
    <n v="3.2"/>
    <n v="25.5"/>
    <n v="74.900000000000006"/>
    <n v="43.8"/>
    <n v="204.7"/>
    <n v="103.7"/>
    <n v="59.4"/>
    <n v="58.7"/>
    <n v="91"/>
    <n v="524.5"/>
    <n v="349"/>
    <n v="18.7"/>
    <n v="273.8"/>
    <n v="60"/>
    <n v="38.700000000000003"/>
    <n v="163.5"/>
    <n v="52.5"/>
    <n v="0"/>
    <n v="61"/>
    <n v="0.1"/>
    <n v="15.4"/>
    <n v="2031.5"/>
    <n v="1.3"/>
    <n v="4.5"/>
    <n v="4"/>
    <n v="619.5"/>
    <n v="-1165"/>
  </r>
  <r>
    <x v="27"/>
    <s v="SVK: Slovak Republic"/>
    <n v="9.5"/>
    <n v="0.1"/>
    <n v="0.2"/>
    <n v="0.3"/>
    <n v="16.7"/>
    <n v="2.4"/>
    <n v="6.3"/>
    <n v="14.2"/>
    <n v="1.7"/>
    <n v="12.9"/>
    <n v="21.9"/>
    <n v="9.1"/>
    <n v="17.5"/>
    <n v="33"/>
    <n v="74.400000000000006"/>
    <n v="24.1"/>
    <n v="32.4"/>
    <n v="74.5"/>
    <n v="1.8"/>
    <n v="25.1"/>
    <n v="91.8"/>
    <n v="58.2"/>
    <n v="199.5"/>
    <n v="130"/>
    <n v="11.1"/>
    <n v="44.3"/>
    <n v="79.8"/>
    <n v="602.5"/>
    <n v="181.5"/>
    <n v="54.8"/>
    <n v="488.7"/>
    <n v="105.9"/>
    <n v="36.799999999999997"/>
    <n v="31.5"/>
    <n v="44.2"/>
    <n v="0"/>
    <n v="74.3"/>
    <n v="1"/>
    <n v="57.4"/>
    <n v="1442.2"/>
    <n v="-1"/>
    <n v="3"/>
    <n v="4.5999999999999996"/>
    <n v="537.79999999999995"/>
    <n v="-1089.8"/>
  </r>
  <r>
    <x v="27"/>
    <s v="SVN: Slovenia"/>
    <n v="3"/>
    <n v="0.5"/>
    <n v="0.8"/>
    <n v="0.1"/>
    <n v="8.3000000000000007"/>
    <n v="2"/>
    <n v="3.4"/>
    <n v="10.199999999999999"/>
    <n v="0"/>
    <n v="23.5"/>
    <n v="6.8"/>
    <n v="4.4000000000000004"/>
    <n v="9.5"/>
    <n v="11.3"/>
    <n v="8"/>
    <n v="12.7"/>
    <n v="8.6"/>
    <n v="12"/>
    <n v="0.6"/>
    <n v="8.1999999999999993"/>
    <n v="27.6"/>
    <n v="26"/>
    <n v="91.5"/>
    <n v="65.3"/>
    <n v="8.1"/>
    <n v="22.3"/>
    <n v="46.1"/>
    <n v="142.6"/>
    <n v="78.400000000000006"/>
    <n v="8.8000000000000007"/>
    <n v="135.6"/>
    <n v="49.7"/>
    <n v="20.399999999999999"/>
    <n v="25.5"/>
    <n v="29.9"/>
    <n v="0"/>
    <n v="39.4"/>
    <n v="0.1"/>
    <n v="40.5"/>
    <n v="417.4"/>
    <n v="0"/>
    <n v="0.5"/>
    <n v="2.8"/>
    <n v="206.6"/>
    <n v="-358.4"/>
  </r>
  <r>
    <x v="27"/>
    <s v="ESP: Spain"/>
    <n v="40.700000000000003"/>
    <n v="5.7"/>
    <n v="10.8"/>
    <n v="0.4"/>
    <n v="393.2"/>
    <n v="58"/>
    <n v="22.6"/>
    <n v="103.7"/>
    <n v="80.8"/>
    <n v="293.3"/>
    <n v="60.8"/>
    <n v="70.400000000000006"/>
    <n v="120.5"/>
    <n v="113.8"/>
    <n v="80.8"/>
    <n v="96.6"/>
    <n v="125.2"/>
    <n v="214.5"/>
    <n v="60.3"/>
    <n v="135.5"/>
    <n v="600.4"/>
    <n v="457.1"/>
    <n v="1378.1"/>
    <n v="861.8"/>
    <n v="231.3"/>
    <n v="404.3"/>
    <n v="790.5"/>
    <n v="3318.3"/>
    <n v="1225.7"/>
    <n v="124.6"/>
    <n v="1907.8"/>
    <n v="673.8"/>
    <n v="164.4"/>
    <n v="418.6"/>
    <n v="407.1"/>
    <n v="0"/>
    <n v="530.29999999999995"/>
    <n v="0.4"/>
    <n v="516"/>
    <n v="17605.2"/>
    <n v="-0.9"/>
    <n v="21.7"/>
    <n v="36.700000000000003"/>
    <n v="9525"/>
    <n v="-7208.4"/>
  </r>
  <r>
    <x v="27"/>
    <s v="SWE: Sweden"/>
    <n v="28.7"/>
    <n v="1.2"/>
    <n v="21.3"/>
    <n v="0.4"/>
    <n v="136"/>
    <n v="8"/>
    <n v="35.6"/>
    <n v="158.6"/>
    <n v="48.4"/>
    <n v="148.5"/>
    <n v="32.6"/>
    <n v="39.1"/>
    <n v="86.2"/>
    <n v="87.9"/>
    <n v="97.9"/>
    <n v="61.2"/>
    <n v="166"/>
    <n v="159.4"/>
    <n v="22"/>
    <n v="68.2"/>
    <n v="184.9"/>
    <n v="235.7"/>
    <n v="628.1"/>
    <n v="724"/>
    <n v="110.8"/>
    <n v="508.7"/>
    <n v="546.20000000000005"/>
    <n v="3484.6"/>
    <n v="568.9"/>
    <n v="514.9"/>
    <n v="1595.9"/>
    <n v="603.70000000000005"/>
    <n v="456.8"/>
    <n v="385.8"/>
    <n v="308.7"/>
    <n v="0"/>
    <n v="1081.9000000000001"/>
    <n v="0"/>
    <n v="893"/>
    <n v="14393.9"/>
    <n v="-8.4"/>
    <n v="13.3"/>
    <n v="30.6"/>
    <n v="12573.3"/>
    <n v="-8137.7"/>
  </r>
  <r>
    <x v="27"/>
    <s v="CHE: Switzerland"/>
    <n v="7.7"/>
    <n v="2.7"/>
    <n v="3"/>
    <n v="0"/>
    <n v="58.5"/>
    <n v="4.7"/>
    <n v="9.8000000000000007"/>
    <n v="25.3"/>
    <n v="44.9"/>
    <n v="203.5"/>
    <n v="11.8"/>
    <n v="12.5"/>
    <n v="10"/>
    <n v="35.799999999999997"/>
    <n v="332.1"/>
    <n v="68.8"/>
    <n v="82.7"/>
    <n v="2.2000000000000002"/>
    <n v="14.4"/>
    <n v="36.6"/>
    <n v="212.5"/>
    <n v="135.69999999999999"/>
    <n v="884.1"/>
    <n v="443.5"/>
    <n v="60.3"/>
    <n v="144.6"/>
    <n v="395.9"/>
    <n v="2356.5"/>
    <n v="2194.6999999999998"/>
    <n v="91.7"/>
    <n v="1703.4"/>
    <n v="675.9"/>
    <n v="40.5"/>
    <n v="80.5"/>
    <n v="146.6"/>
    <n v="0"/>
    <n v="182.8"/>
    <n v="0.3"/>
    <n v="87"/>
    <n v="29537.8"/>
    <n v="19.600000000000001"/>
    <n v="19.2"/>
    <n v="5.8"/>
    <n v="14306.2"/>
    <n v="-24924.6"/>
  </r>
  <r>
    <x v="27"/>
    <s v="BGR: Bulgaria"/>
    <n v="2.2999999999999998"/>
    <n v="0.1"/>
    <n v="0.5"/>
    <n v="0.1"/>
    <n v="15.3"/>
    <n v="1.3"/>
    <n v="0.2"/>
    <n v="0.7"/>
    <n v="5.2"/>
    <n v="6.1"/>
    <n v="0.7"/>
    <n v="7"/>
    <n v="9.4"/>
    <n v="7.8"/>
    <n v="1.3"/>
    <n v="9.4"/>
    <n v="1.1000000000000001"/>
    <n v="0.5"/>
    <n v="1.5"/>
    <n v="5.4"/>
    <n v="23.3"/>
    <n v="44.1"/>
    <n v="128.5"/>
    <n v="75.5"/>
    <n v="5.0999999999999996"/>
    <n v="21.3"/>
    <n v="61.2"/>
    <n v="350.6"/>
    <n v="59.2"/>
    <n v="23.4"/>
    <n v="137.5"/>
    <n v="40.4"/>
    <n v="14.4"/>
    <n v="17.3"/>
    <n v="56.5"/>
    <n v="0"/>
    <n v="31.2"/>
    <n v="0.4"/>
    <n v="7.1"/>
    <n v="239.4"/>
    <n v="-0.6"/>
    <n v="1"/>
    <n v="2.7"/>
    <n v="816"/>
    <n v="-143.1"/>
  </r>
  <r>
    <x v="27"/>
    <s v="CYP: Cyprus"/>
    <n v="0.6"/>
    <n v="0.2"/>
    <n v="0.1"/>
    <n v="0"/>
    <n v="5.4"/>
    <n v="0"/>
    <n v="0.1"/>
    <n v="0.1"/>
    <n v="0"/>
    <n v="0.2"/>
    <n v="0.1"/>
    <n v="0.1"/>
    <n v="0.1"/>
    <n v="0.1"/>
    <n v="0.1"/>
    <n v="0"/>
    <n v="0"/>
    <n v="0"/>
    <n v="0"/>
    <n v="0.1"/>
    <n v="0.2"/>
    <n v="1.1000000000000001"/>
    <n v="34.1"/>
    <n v="1.2"/>
    <n v="8.1"/>
    <n v="4.3"/>
    <n v="27"/>
    <n v="430.3"/>
    <n v="512.9"/>
    <n v="6.7"/>
    <n v="56.1"/>
    <n v="10.1"/>
    <n v="0.2"/>
    <n v="0.4"/>
    <n v="7.9"/>
    <n v="0"/>
    <n v="12.8"/>
    <n v="0"/>
    <n v="1.2"/>
    <n v="0.9"/>
    <n v="0.7"/>
    <n v="1.1000000000000001"/>
    <n v="0.8"/>
    <n v="124"/>
    <n v="-151.5"/>
  </r>
  <r>
    <x v="27"/>
    <s v="HRV: Croatia"/>
    <n v="0.4"/>
    <n v="6.3"/>
    <n v="0.5"/>
    <n v="0.3"/>
    <n v="11"/>
    <n v="2"/>
    <n v="2.4"/>
    <n v="4.3"/>
    <n v="0"/>
    <n v="7"/>
    <n v="1.8"/>
    <n v="2.9"/>
    <n v="0.6"/>
    <n v="4.2"/>
    <n v="4.2"/>
    <n v="4"/>
    <n v="0.2"/>
    <n v="0"/>
    <n v="1.4"/>
    <n v="1.9"/>
    <n v="11"/>
    <n v="17.600000000000001"/>
    <n v="56.5"/>
    <n v="33.299999999999997"/>
    <n v="9.6999999999999993"/>
    <n v="17.100000000000001"/>
    <n v="45"/>
    <n v="106.6"/>
    <n v="76.3"/>
    <n v="7.8"/>
    <n v="126.1"/>
    <n v="87.4"/>
    <n v="15.3"/>
    <n v="10.1"/>
    <n v="27"/>
    <n v="0"/>
    <n v="38.700000000000003"/>
    <n v="0"/>
    <n v="52.2"/>
    <n v="533.20000000000005"/>
    <n v="-0.6"/>
    <n v="0.6"/>
    <n v="1.6"/>
    <n v="179"/>
    <n v="-494.8"/>
  </r>
  <r>
    <x v="27"/>
    <s v="MLT: Malta"/>
    <n v="0.1"/>
    <n v="0"/>
    <n v="0"/>
    <n v="0"/>
    <n v="1.7"/>
    <n v="0"/>
    <n v="0"/>
    <n v="0.1"/>
    <n v="0"/>
    <n v="3.2"/>
    <n v="0"/>
    <n v="0"/>
    <n v="0"/>
    <n v="0"/>
    <n v="5.6"/>
    <n v="0.1"/>
    <n v="0"/>
    <n v="0"/>
    <n v="0.1"/>
    <n v="0.2"/>
    <n v="0.2"/>
    <n v="0.5"/>
    <n v="16.8"/>
    <n v="6.6"/>
    <n v="4.9000000000000004"/>
    <n v="5.9"/>
    <n v="34.700000000000003"/>
    <n v="113.2"/>
    <n v="3.4"/>
    <n v="1.4"/>
    <n v="42"/>
    <n v="0.2"/>
    <n v="0.1"/>
    <n v="4.8"/>
    <n v="118.2"/>
    <n v="0"/>
    <n v="2.1"/>
    <n v="0"/>
    <n v="0.1"/>
    <n v="204.2"/>
    <n v="-0.2"/>
    <n v="0.4"/>
    <n v="0.3"/>
    <n v="79.7"/>
    <n v="-73.8"/>
  </r>
  <r>
    <x v="27"/>
    <s v="ROU: Romania"/>
    <n v="5.0999999999999996"/>
    <n v="0.3"/>
    <n v="0"/>
    <n v="1"/>
    <n v="43.4"/>
    <n v="1"/>
    <n v="0.2"/>
    <n v="9.1999999999999993"/>
    <n v="12.9"/>
    <n v="20.9"/>
    <n v="0.7"/>
    <n v="13.4"/>
    <n v="15.7"/>
    <n v="20"/>
    <n v="35.299999999999997"/>
    <n v="1.3"/>
    <n v="22.9"/>
    <n v="49.2"/>
    <n v="5.4"/>
    <n v="32.200000000000003"/>
    <n v="130.30000000000001"/>
    <n v="108.8"/>
    <n v="701.5"/>
    <n v="210.3"/>
    <n v="11.8"/>
    <n v="76.3"/>
    <n v="253.4"/>
    <n v="1107.2"/>
    <n v="221.3"/>
    <n v="47.6"/>
    <n v="745.6"/>
    <n v="105.8"/>
    <n v="51.5"/>
    <n v="108.9"/>
    <n v="177.6"/>
    <n v="0"/>
    <n v="213.4"/>
    <n v="0"/>
    <n v="3.4"/>
    <n v="2576.6"/>
    <n v="3.5"/>
    <n v="1.9"/>
    <n v="0.3"/>
    <n v="2326.9"/>
    <n v="-1537.5"/>
  </r>
  <r>
    <x v="28"/>
    <s v="AUT: Austria"/>
    <n v="301.10000000000002"/>
    <n v="19.100000000000001"/>
    <n v="36.200000000000003"/>
    <n v="1.1000000000000001"/>
    <n v="330.5"/>
    <n v="51.6"/>
    <n v="161.4"/>
    <n v="168.7"/>
    <n v="55"/>
    <n v="321.7"/>
    <n v="97.1"/>
    <n v="137.19999999999999"/>
    <n v="548.79999999999995"/>
    <n v="259"/>
    <n v="110.2"/>
    <n v="129.80000000000001"/>
    <n v="378.3"/>
    <n v="210.4"/>
    <n v="57.6"/>
    <n v="269.5"/>
    <n v="927.1"/>
    <n v="951.8"/>
    <n v="1634"/>
    <n v="976"/>
    <n v="323.3"/>
    <n v="147.19999999999999"/>
    <n v="154.19999999999999"/>
    <n v="314.7"/>
    <n v="6579.7"/>
    <n v="3677.1"/>
    <n v="1670.7"/>
    <n v="605.4"/>
    <n v="218.5"/>
    <n v="450.2"/>
    <n v="291.5"/>
    <n v="0"/>
    <n v="7402.4"/>
    <n v="0"/>
    <n v="79.099999999999994"/>
    <n v="191.9"/>
    <n v="14.1"/>
    <n v="159.19999999999999"/>
    <n v="294.2"/>
    <n v="4054"/>
    <n v="-4865.5"/>
  </r>
  <r>
    <x v="28"/>
    <s v="BEL: Belgium"/>
    <n v="348.5"/>
    <n v="8.5"/>
    <n v="18.899999999999999"/>
    <n v="0.9"/>
    <n v="595.9"/>
    <n v="107.2"/>
    <n v="105.6"/>
    <n v="207.7"/>
    <n v="569.29999999999995"/>
    <n v="928.8"/>
    <n v="109"/>
    <n v="195"/>
    <n v="1041.9000000000001"/>
    <n v="354.6"/>
    <n v="100.1"/>
    <n v="71.3"/>
    <n v="222.4"/>
    <n v="193.6"/>
    <n v="83"/>
    <n v="227.2"/>
    <n v="810.7"/>
    <n v="1894.3"/>
    <n v="3365"/>
    <n v="1948.4"/>
    <n v="324.3"/>
    <n v="208.8"/>
    <n v="378.2"/>
    <n v="630.5"/>
    <n v="16966.099999999999"/>
    <n v="4108.1000000000004"/>
    <n v="4753.7"/>
    <n v="794"/>
    <n v="355.4"/>
    <n v="1162.4000000000001"/>
    <n v="687.4"/>
    <n v="0"/>
    <n v="11698.7"/>
    <n v="15.2"/>
    <n v="338.2"/>
    <n v="242.4"/>
    <n v="22.5"/>
    <n v="255.8"/>
    <n v="143.19999999999999"/>
    <n v="9411.5"/>
    <n v="-14515.2"/>
  </r>
  <r>
    <x v="28"/>
    <s v="CZE: Czechia"/>
    <n v="294.7"/>
    <n v="31.4"/>
    <n v="19.899999999999999"/>
    <n v="1.8"/>
    <n v="159.5"/>
    <n v="38.1"/>
    <n v="28.1"/>
    <n v="74.599999999999994"/>
    <n v="4.0999999999999996"/>
    <n v="45.8"/>
    <n v="87.8"/>
    <n v="52.1"/>
    <n v="247.7"/>
    <n v="200.4"/>
    <n v="58.7"/>
    <n v="80.400000000000006"/>
    <n v="177.1"/>
    <n v="127.4"/>
    <n v="58"/>
    <n v="136.5"/>
    <n v="416.8"/>
    <n v="342.6"/>
    <n v="899.6"/>
    <n v="717.7"/>
    <n v="112.1"/>
    <n v="46.4"/>
    <n v="37.5"/>
    <n v="72.3"/>
    <n v="3039"/>
    <n v="1886.7"/>
    <n v="891.5"/>
    <n v="112.4"/>
    <n v="74.2"/>
    <n v="181"/>
    <n v="225"/>
    <n v="0"/>
    <n v="3222.6"/>
    <n v="0"/>
    <n v="241.5"/>
    <n v="95.8"/>
    <n v="2"/>
    <n v="48.5"/>
    <n v="106.9"/>
    <n v="848"/>
    <n v="-1948"/>
  </r>
  <r>
    <x v="28"/>
    <s v="DNK: Denmark"/>
    <n v="476.4"/>
    <n v="42.7"/>
    <n v="6.1"/>
    <n v="3.9"/>
    <n v="322.10000000000002"/>
    <n v="36.700000000000003"/>
    <n v="33.6"/>
    <n v="68.099999999999994"/>
    <n v="39.200000000000003"/>
    <n v="209.1"/>
    <n v="64.2"/>
    <n v="70.900000000000006"/>
    <n v="51.3"/>
    <n v="159.80000000000001"/>
    <n v="77.900000000000006"/>
    <n v="57.4"/>
    <n v="375.2"/>
    <n v="22.5"/>
    <n v="12.6"/>
    <n v="129.6"/>
    <n v="330.6"/>
    <n v="841.2"/>
    <n v="901.8"/>
    <n v="876.3"/>
    <n v="133.80000000000001"/>
    <n v="76.8"/>
    <n v="170.2"/>
    <n v="277.7"/>
    <n v="4754.7"/>
    <n v="4339.1000000000004"/>
    <n v="1291.9000000000001"/>
    <n v="619.5"/>
    <n v="393.9"/>
    <n v="363.8"/>
    <n v="307.39999999999998"/>
    <n v="0"/>
    <n v="7742.5"/>
    <n v="0"/>
    <n v="172.5"/>
    <n v="244.4"/>
    <n v="0.3"/>
    <n v="97"/>
    <n v="115.1"/>
    <n v="1369"/>
    <n v="-1914.4"/>
  </r>
  <r>
    <x v="28"/>
    <s v="EST: Estonia"/>
    <n v="31.4"/>
    <n v="5.5"/>
    <n v="0.3"/>
    <n v="0.1"/>
    <n v="21.4"/>
    <n v="5"/>
    <n v="23.8"/>
    <n v="6.6"/>
    <n v="0.9"/>
    <n v="5.6"/>
    <n v="4.5"/>
    <n v="5.3"/>
    <n v="2.5"/>
    <n v="18.7"/>
    <n v="22.6"/>
    <n v="5.7"/>
    <n v="5"/>
    <n v="4.0999999999999996"/>
    <n v="1.7"/>
    <n v="11.3"/>
    <n v="29.7"/>
    <n v="51.7"/>
    <n v="81.3"/>
    <n v="137.6"/>
    <n v="12"/>
    <n v="5.7"/>
    <n v="12.1"/>
    <n v="14"/>
    <n v="268"/>
    <n v="169.2"/>
    <n v="79.2"/>
    <n v="37"/>
    <n v="16.2"/>
    <n v="19.3"/>
    <n v="20.2"/>
    <n v="0"/>
    <n v="319.3"/>
    <n v="0.1"/>
    <n v="2"/>
    <n v="4.2"/>
    <n v="0.1"/>
    <n v="13.6"/>
    <n v="23.3"/>
    <n v="117.7"/>
    <n v="-354"/>
  </r>
  <r>
    <x v="28"/>
    <s v="FIN: Finland"/>
    <n v="116.7"/>
    <n v="0.9"/>
    <n v="27.5"/>
    <n v="1.2"/>
    <n v="92.5"/>
    <n v="17.7"/>
    <n v="42"/>
    <n v="155.6"/>
    <n v="50.2"/>
    <n v="77.900000000000006"/>
    <n v="27.8"/>
    <n v="30.9"/>
    <n v="138.1"/>
    <n v="69.8"/>
    <n v="88.9"/>
    <n v="39"/>
    <n v="150.19999999999999"/>
    <n v="10.1"/>
    <n v="27"/>
    <n v="49.5"/>
    <n v="148.19999999999999"/>
    <n v="292.2"/>
    <n v="460.6"/>
    <n v="300.60000000000002"/>
    <n v="77.5"/>
    <n v="45"/>
    <n v="43.5"/>
    <n v="136.1"/>
    <n v="2207.1999999999998"/>
    <n v="2232.1999999999998"/>
    <n v="372.7"/>
    <n v="380.4"/>
    <n v="116.9"/>
    <n v="143.19999999999999"/>
    <n v="151.80000000000001"/>
    <n v="0"/>
    <n v="5003.5"/>
    <n v="0.1"/>
    <n v="38.4"/>
    <n v="60.9"/>
    <n v="1.9"/>
    <n v="55.3"/>
    <n v="41"/>
    <n v="921.4"/>
    <n v="-2122.1999999999998"/>
  </r>
  <r>
    <x v="28"/>
    <s v="FRA: France"/>
    <n v="2608.6"/>
    <n v="3.6"/>
    <n v="177.3"/>
    <n v="0.4"/>
    <n v="1743.4"/>
    <n v="365.9"/>
    <n v="253.3"/>
    <n v="678.7"/>
    <n v="745.3"/>
    <n v="1878.7"/>
    <n v="616.5"/>
    <n v="664.2"/>
    <n v="1588.1"/>
    <n v="1357.2"/>
    <n v="446"/>
    <n v="473.6"/>
    <n v="1058.8"/>
    <n v="1343.7"/>
    <n v="1777.2"/>
    <n v="1808.1"/>
    <n v="4791"/>
    <n v="7425.4"/>
    <n v="16638"/>
    <n v="6708.7"/>
    <n v="1512.5"/>
    <n v="1317.2"/>
    <n v="1443"/>
    <n v="2022.8"/>
    <n v="75661.399999999994"/>
    <n v="21131.599999999999"/>
    <n v="20844.599999999999"/>
    <n v="5315.9"/>
    <n v="1764.2"/>
    <n v="2785.8"/>
    <n v="2414.6999999999998"/>
    <n v="0"/>
    <n v="58755.8"/>
    <n v="0"/>
    <n v="41.2"/>
    <n v="126.7"/>
    <n v="42.7"/>
    <n v="672.2"/>
    <n v="684.1"/>
    <n v="17220.599999999999"/>
    <n v="-17487.900000000001"/>
  </r>
  <r>
    <x v="28"/>
    <s v="DEU: Germany"/>
    <n v="1402.6"/>
    <n v="107.2"/>
    <n v="210.3"/>
    <n v="10.5"/>
    <n v="1603.5"/>
    <n v="520.29999999999995"/>
    <n v="624.79999999999995"/>
    <n v="1208.7"/>
    <n v="914.6"/>
    <n v="3061.4"/>
    <n v="1441.6"/>
    <n v="1095"/>
    <n v="3639.8"/>
    <n v="2300.6999999999998"/>
    <n v="1077.3"/>
    <n v="1398.4"/>
    <n v="3918.6"/>
    <n v="3564.8"/>
    <n v="1026.7"/>
    <n v="1555.1"/>
    <n v="5365.8"/>
    <n v="5180.2"/>
    <n v="11096.1"/>
    <n v="9739.2000000000007"/>
    <n v="996.2"/>
    <n v="1030.8"/>
    <n v="1501.4"/>
    <n v="2481.4"/>
    <n v="68939.7"/>
    <n v="23223.4"/>
    <n v="12643.1"/>
    <n v="7007.6"/>
    <n v="2067.4"/>
    <n v="3684.9"/>
    <n v="2676.5"/>
    <n v="0"/>
    <n v="101188.8"/>
    <n v="0.2"/>
    <n v="568.1"/>
    <n v="868.4"/>
    <n v="51.5"/>
    <n v="1489.9"/>
    <n v="499.2"/>
    <n v="38354.199999999997"/>
    <n v="-42336"/>
  </r>
  <r>
    <x v="28"/>
    <s v="GRC: Greece"/>
    <n v="337"/>
    <n v="5.7"/>
    <n v="28.5"/>
    <n v="0.6"/>
    <n v="202.1"/>
    <n v="60.8"/>
    <n v="10.7"/>
    <n v="53.5"/>
    <n v="191.9"/>
    <n v="79.2"/>
    <n v="49.1"/>
    <n v="39.299999999999997"/>
    <n v="59.9"/>
    <n v="39.299999999999997"/>
    <n v="8.4"/>
    <n v="15.1"/>
    <n v="11.6"/>
    <n v="2.1"/>
    <n v="4.4000000000000004"/>
    <n v="30.2"/>
    <n v="170.9"/>
    <n v="210.7"/>
    <n v="2106.1999999999998"/>
    <n v="734.8"/>
    <n v="426.8"/>
    <n v="59"/>
    <n v="230.3"/>
    <n v="62.8"/>
    <n v="2356.5"/>
    <n v="1544.6"/>
    <n v="886.4"/>
    <n v="454.4"/>
    <n v="93.3"/>
    <n v="132.5"/>
    <n v="428.4"/>
    <n v="0"/>
    <n v="3313.8"/>
    <n v="0.3"/>
    <n v="35.700000000000003"/>
    <n v="49.5"/>
    <n v="1.4"/>
    <n v="36.299999999999997"/>
    <n v="220.7"/>
    <n v="749.3"/>
    <n v="-3652.3"/>
  </r>
  <r>
    <x v="28"/>
    <s v="HUN: Hungary"/>
    <n v="201.3"/>
    <n v="1.9"/>
    <n v="2.5"/>
    <n v="1.3"/>
    <n v="108.8"/>
    <n v="13.9"/>
    <n v="13.7"/>
    <n v="31.7"/>
    <n v="19"/>
    <n v="91.4"/>
    <n v="54.2"/>
    <n v="29.7"/>
    <n v="59.1"/>
    <n v="51.5"/>
    <n v="71.099999999999994"/>
    <n v="26.9"/>
    <n v="57.6"/>
    <n v="175.8"/>
    <n v="6.2"/>
    <n v="31.6"/>
    <n v="105.3"/>
    <n v="136.1"/>
    <n v="469.6"/>
    <n v="285"/>
    <n v="71.5"/>
    <n v="34.1"/>
    <n v="28.7"/>
    <n v="37.200000000000003"/>
    <n v="1246.9000000000001"/>
    <n v="897.2"/>
    <n v="296.39999999999998"/>
    <n v="164.1"/>
    <n v="55.8"/>
    <n v="74.900000000000006"/>
    <n v="96.2"/>
    <n v="0"/>
    <n v="2482.5"/>
    <n v="0"/>
    <n v="9.9"/>
    <n v="66.3"/>
    <n v="0.1"/>
    <n v="29.6"/>
    <n v="90.1"/>
    <n v="311.8"/>
    <n v="-1133.9000000000001"/>
  </r>
  <r>
    <x v="28"/>
    <s v="IRL: Ireland"/>
    <n v="1528.6"/>
    <n v="14.6"/>
    <n v="164.2"/>
    <n v="1.8"/>
    <n v="2148.9"/>
    <n v="78"/>
    <n v="137.30000000000001"/>
    <n v="125.2"/>
    <n v="131.19999999999999"/>
    <n v="7134.3"/>
    <n v="242.4"/>
    <n v="331.3"/>
    <n v="137.4"/>
    <n v="283.5"/>
    <n v="1434.6"/>
    <n v="164.3"/>
    <n v="378.8"/>
    <n v="119.7"/>
    <n v="11.6"/>
    <n v="1219.0999999999999"/>
    <n v="939.9"/>
    <n v="2263.1"/>
    <n v="1364.6"/>
    <n v="1571.2"/>
    <n v="297.2"/>
    <n v="481.8"/>
    <n v="231.8"/>
    <n v="4727.3"/>
    <n v="20940.2"/>
    <n v="1660.3"/>
    <n v="5999.9"/>
    <n v="1224.2"/>
    <n v="346.4"/>
    <n v="1071.3"/>
    <n v="464.5"/>
    <n v="0"/>
    <n v="4956.6000000000004"/>
    <n v="0"/>
    <n v="74.2"/>
    <n v="660.1"/>
    <n v="90"/>
    <n v="90.4"/>
    <n v="54.5"/>
    <n v="28231.9"/>
    <n v="-46663.9"/>
  </r>
  <r>
    <x v="28"/>
    <s v="ITA: Italy"/>
    <n v="1434.5"/>
    <n v="444.9"/>
    <n v="23.8"/>
    <n v="6.1"/>
    <n v="2373.8000000000002"/>
    <n v="2069.8000000000002"/>
    <n v="402.9"/>
    <n v="908.8"/>
    <n v="444.8"/>
    <n v="1765.9"/>
    <n v="1081"/>
    <n v="1026.2"/>
    <n v="3284.1"/>
    <n v="2046.7"/>
    <n v="501.7"/>
    <n v="918.4"/>
    <n v="3158"/>
    <n v="1008.6"/>
    <n v="875.4"/>
    <n v="1565.7"/>
    <n v="4542.8999999999996"/>
    <n v="5230"/>
    <n v="13017.1"/>
    <n v="6901"/>
    <n v="1879.2"/>
    <n v="659.1"/>
    <n v="1109"/>
    <n v="1735.7"/>
    <n v="36716.6"/>
    <n v="13621.5"/>
    <n v="9225.7000000000007"/>
    <n v="2512.8000000000002"/>
    <n v="661.6"/>
    <n v="2697.6"/>
    <n v="2490.1"/>
    <n v="0"/>
    <n v="40121.5"/>
    <n v="0.3"/>
    <n v="293.2"/>
    <n v="635.20000000000005"/>
    <n v="21.1"/>
    <n v="303.10000000000002"/>
    <n v="563.20000000000005"/>
    <n v="7132.6"/>
    <n v="-20919.400000000001"/>
  </r>
  <r>
    <x v="28"/>
    <s v="LVA: Latvia"/>
    <n v="81.7"/>
    <n v="2.6"/>
    <n v="0.1"/>
    <n v="0.6"/>
    <n v="24.9"/>
    <n v="2.2999999999999998"/>
    <n v="25"/>
    <n v="7.1"/>
    <n v="0"/>
    <n v="8.4"/>
    <n v="4.0999999999999996"/>
    <n v="10.8"/>
    <n v="6.4"/>
    <n v="12.8"/>
    <n v="10.1"/>
    <n v="4.3"/>
    <n v="4.5999999999999996"/>
    <n v="0"/>
    <n v="1.7"/>
    <n v="11.3"/>
    <n v="54.2"/>
    <n v="102.3"/>
    <n v="163.5"/>
    <n v="168.4"/>
    <n v="10.6"/>
    <n v="5.5"/>
    <n v="20.2"/>
    <n v="20.6"/>
    <n v="396.1"/>
    <n v="250.1"/>
    <n v="86.3"/>
    <n v="53.9"/>
    <n v="20.6"/>
    <n v="12.7"/>
    <n v="23.5"/>
    <n v="0"/>
    <n v="244.9"/>
    <n v="0"/>
    <n v="0.3"/>
    <n v="29.6"/>
    <n v="1.8"/>
    <n v="9.4"/>
    <n v="12.7"/>
    <n v="575.79999999999995"/>
    <n v="-495.9"/>
  </r>
  <r>
    <x v="28"/>
    <s v="LTU: Lithuania"/>
    <n v="73.5"/>
    <n v="0.3"/>
    <n v="0.7"/>
    <n v="0.3"/>
    <n v="26.3"/>
    <n v="5.5"/>
    <n v="6.2"/>
    <n v="4.4000000000000004"/>
    <n v="11.5"/>
    <n v="17.399999999999999"/>
    <n v="6.3"/>
    <n v="3.4"/>
    <n v="1.4"/>
    <n v="8.8000000000000007"/>
    <n v="2.8"/>
    <n v="3.7"/>
    <n v="3.7"/>
    <n v="2.2999999999999998"/>
    <n v="1.7"/>
    <n v="25"/>
    <n v="28"/>
    <n v="38.200000000000003"/>
    <n v="87.8"/>
    <n v="123.3"/>
    <n v="5.7"/>
    <n v="5.0999999999999996"/>
    <n v="10.9"/>
    <n v="14.5"/>
    <n v="258.5"/>
    <n v="325.7"/>
    <n v="85.5"/>
    <n v="49.6"/>
    <n v="20.2"/>
    <n v="21.9"/>
    <n v="20.100000000000001"/>
    <n v="0"/>
    <n v="484.8"/>
    <n v="0.4"/>
    <n v="40.9"/>
    <n v="10.9"/>
    <n v="0"/>
    <n v="12.9"/>
    <n v="11.9"/>
    <n v="79.400000000000006"/>
    <n v="-526.4"/>
  </r>
  <r>
    <x v="28"/>
    <s v="LUX: Luxembourg"/>
    <n v="82"/>
    <n v="4.5999999999999996"/>
    <n v="6.9"/>
    <n v="1.4"/>
    <n v="99.1"/>
    <n v="71.2"/>
    <n v="9.5"/>
    <n v="19.3"/>
    <n v="96.3"/>
    <n v="46.5"/>
    <n v="115.6"/>
    <n v="80"/>
    <n v="972.8"/>
    <n v="107.2"/>
    <n v="49.5"/>
    <n v="20.399999999999999"/>
    <n v="240.9"/>
    <n v="65.3"/>
    <n v="6.2"/>
    <n v="18.399999999999999"/>
    <n v="215.2"/>
    <n v="308.3"/>
    <n v="1512.2"/>
    <n v="479.5"/>
    <n v="119.5"/>
    <n v="58.9"/>
    <n v="162.80000000000001"/>
    <n v="1063.5999999999999"/>
    <n v="84525.2"/>
    <n v="26.3"/>
    <n v="3398.9"/>
    <n v="141.80000000000001"/>
    <n v="78.2"/>
    <n v="135.9"/>
    <n v="50.6"/>
    <n v="0"/>
    <n v="674"/>
    <n v="0"/>
    <n v="11"/>
    <n v="11.4"/>
    <n v="314.3"/>
    <n v="21.8"/>
    <n v="169.2"/>
    <n v="68898"/>
    <n v="-63292.6"/>
  </r>
  <r>
    <x v="28"/>
    <s v="NLD: Netherlands"/>
    <n v="506.8"/>
    <n v="245.9"/>
    <n v="26.5"/>
    <n v="0"/>
    <n v="1134.9000000000001"/>
    <n v="74.900000000000006"/>
    <n v="93.3"/>
    <n v="320.5"/>
    <n v="537"/>
    <n v="1283"/>
    <n v="200.5"/>
    <n v="182.4"/>
    <n v="446"/>
    <n v="711.7"/>
    <n v="2604.5"/>
    <n v="164.1"/>
    <n v="670.2"/>
    <n v="258.3"/>
    <n v="375.9"/>
    <n v="437"/>
    <n v="1002.6"/>
    <n v="3476.1"/>
    <n v="4004.5"/>
    <n v="3244"/>
    <n v="470.7"/>
    <n v="350.4"/>
    <n v="521.4"/>
    <n v="1083.3"/>
    <n v="13950.2"/>
    <n v="17196.7"/>
    <n v="6044.4"/>
    <n v="3857.5"/>
    <n v="383.4"/>
    <n v="1409.1"/>
    <n v="1179.9000000000001"/>
    <n v="0"/>
    <n v="18123.599999999999"/>
    <n v="0"/>
    <n v="681.4"/>
    <n v="1598.6"/>
    <n v="30.6"/>
    <n v="235.1"/>
    <n v="236.8"/>
    <n v="9249.2000000000007"/>
    <n v="-14795.8"/>
  </r>
  <r>
    <x v="28"/>
    <s v="POL: Poland"/>
    <n v="559.70000000000005"/>
    <n v="65.599999999999994"/>
    <n v="83"/>
    <n v="6.6"/>
    <n v="417.3"/>
    <n v="59.4"/>
    <n v="116"/>
    <n v="136.69999999999999"/>
    <n v="182.6"/>
    <n v="241.5"/>
    <n v="206"/>
    <n v="163.1"/>
    <n v="158.19999999999999"/>
    <n v="261.7"/>
    <n v="152.9"/>
    <n v="150.1"/>
    <n v="133.30000000000001"/>
    <n v="219"/>
    <n v="55.3"/>
    <n v="282.60000000000002"/>
    <n v="540.1"/>
    <n v="949.9"/>
    <n v="2009.2"/>
    <n v="1416"/>
    <n v="88.4"/>
    <n v="141.5"/>
    <n v="188.2"/>
    <n v="236.7"/>
    <n v="4552.5"/>
    <n v="2403"/>
    <n v="1214"/>
    <n v="288.5"/>
    <n v="231.2"/>
    <n v="422.6"/>
    <n v="232.6"/>
    <n v="0"/>
    <n v="14661"/>
    <n v="0"/>
    <n v="91.9"/>
    <n v="17.3"/>
    <n v="4.4000000000000004"/>
    <n v="106.5"/>
    <n v="221.2"/>
    <n v="1560.5"/>
    <n v="-3707"/>
  </r>
  <r>
    <x v="28"/>
    <s v="PRT: Portugal"/>
    <n v="224.3"/>
    <n v="13.8"/>
    <n v="34"/>
    <n v="0.8"/>
    <n v="242.5"/>
    <n v="214.4"/>
    <n v="61"/>
    <n v="110.4"/>
    <n v="39.1"/>
    <n v="120.6"/>
    <n v="54"/>
    <n v="113.3"/>
    <n v="102.6"/>
    <n v="106"/>
    <n v="16"/>
    <n v="52.4"/>
    <n v="50.9"/>
    <n v="48.6"/>
    <n v="18.899999999999999"/>
    <n v="88.4"/>
    <n v="358.4"/>
    <n v="746.5"/>
    <n v="988.6"/>
    <n v="777.2"/>
    <n v="268.7"/>
    <n v="54.1"/>
    <n v="66.5"/>
    <n v="70.099999999999994"/>
    <n v="3952.2"/>
    <n v="987.1"/>
    <n v="1242.3"/>
    <n v="256.3"/>
    <n v="55"/>
    <n v="290.10000000000002"/>
    <n v="131.4"/>
    <n v="0"/>
    <n v="4698.6000000000004"/>
    <n v="1.4"/>
    <n v="353.6"/>
    <n v="245.8"/>
    <n v="1.5"/>
    <n v="49"/>
    <n v="214.4"/>
    <n v="483"/>
    <n v="-1770.9"/>
  </r>
  <r>
    <x v="28"/>
    <s v="SVK: Slovak Republic"/>
    <n v="91.2"/>
    <n v="2.2000000000000002"/>
    <n v="2.9"/>
    <n v="1.6"/>
    <n v="34.200000000000003"/>
    <n v="7.6"/>
    <n v="12.7"/>
    <n v="22"/>
    <n v="21.8"/>
    <n v="27.2"/>
    <n v="58.8"/>
    <n v="29.7"/>
    <n v="121"/>
    <n v="84"/>
    <n v="53.4"/>
    <n v="31.4"/>
    <n v="52.9"/>
    <n v="144.1"/>
    <n v="5.9"/>
    <n v="32.700000000000003"/>
    <n v="192.1"/>
    <n v="164.7"/>
    <n v="433.8"/>
    <n v="238.7"/>
    <n v="27.7"/>
    <n v="15.1"/>
    <n v="28.9"/>
    <n v="70.400000000000006"/>
    <n v="1505"/>
    <n v="514.20000000000005"/>
    <n v="404.2"/>
    <n v="121.9"/>
    <n v="44.9"/>
    <n v="41.4"/>
    <n v="41.2"/>
    <n v="0"/>
    <n v="1739.8"/>
    <n v="0"/>
    <n v="67.599999999999994"/>
    <n v="7.1"/>
    <n v="-0.1"/>
    <n v="55.1"/>
    <n v="41.9"/>
    <n v="280"/>
    <n v="-972.7"/>
  </r>
  <r>
    <x v="28"/>
    <s v="SVN: Slovenia"/>
    <n v="34.4"/>
    <n v="0.7"/>
    <n v="1.3"/>
    <n v="0.6"/>
    <n v="12.8"/>
    <n v="4.5"/>
    <n v="12.2"/>
    <n v="16"/>
    <n v="0"/>
    <n v="37.1"/>
    <n v="17.7"/>
    <n v="12.1"/>
    <n v="33.200000000000003"/>
    <n v="27.4"/>
    <n v="6.5"/>
    <n v="18.3"/>
    <n v="16.7"/>
    <n v="23.4"/>
    <n v="1.9"/>
    <n v="15.6"/>
    <n v="59.3"/>
    <n v="76.7"/>
    <n v="214"/>
    <n v="169.3"/>
    <n v="19.899999999999999"/>
    <n v="11"/>
    <n v="24.1"/>
    <n v="26.3"/>
    <n v="462.1"/>
    <n v="120"/>
    <n v="137.80000000000001"/>
    <n v="61.5"/>
    <n v="30"/>
    <n v="46.8"/>
    <n v="38"/>
    <n v="0"/>
    <n v="930.1"/>
    <n v="0"/>
    <n v="38.9"/>
    <n v="65.7"/>
    <n v="0.6"/>
    <n v="18.600000000000001"/>
    <n v="54.8"/>
    <n v="252.1"/>
    <n v="-441.2"/>
  </r>
  <r>
    <x v="28"/>
    <s v="ESP: Spain"/>
    <n v="900.4"/>
    <n v="25.2"/>
    <n v="166.1"/>
    <n v="3.5"/>
    <n v="1505.4"/>
    <n v="301.7"/>
    <n v="154.4"/>
    <n v="418.8"/>
    <n v="449.6"/>
    <n v="1112.2"/>
    <n v="321.8"/>
    <n v="405.6"/>
    <n v="1213.2"/>
    <n v="625.5"/>
    <n v="154.1"/>
    <n v="322.2"/>
    <n v="533.1"/>
    <n v="878.3"/>
    <n v="366.5"/>
    <n v="487.2"/>
    <n v="2622.3"/>
    <n v="2983.1"/>
    <n v="5339.1"/>
    <n v="3233.8"/>
    <n v="1019"/>
    <n v="377.6"/>
    <n v="649.9"/>
    <n v="875"/>
    <n v="15272.4"/>
    <n v="6376.8"/>
    <n v="4121.8999999999996"/>
    <n v="1475.9"/>
    <n v="411.5"/>
    <n v="1173.7"/>
    <n v="883.7"/>
    <n v="0"/>
    <n v="22730.5"/>
    <n v="0.2"/>
    <n v="176.5"/>
    <n v="203.2"/>
    <n v="15.5"/>
    <n v="260.5"/>
    <n v="789.4"/>
    <n v="6652.4"/>
    <n v="-12218.4"/>
  </r>
  <r>
    <x v="28"/>
    <s v="SWE: Sweden"/>
    <n v="221.9"/>
    <n v="5.5"/>
    <n v="90.6"/>
    <n v="1.3"/>
    <n v="177.5"/>
    <n v="14.4"/>
    <n v="110.1"/>
    <n v="280.10000000000002"/>
    <n v="100.9"/>
    <n v="225.5"/>
    <n v="76.5"/>
    <n v="97.1"/>
    <n v="326.5"/>
    <n v="216.3"/>
    <n v="99"/>
    <n v="96"/>
    <n v="321.39999999999998"/>
    <n v="253.4"/>
    <n v="50.1"/>
    <n v="106.1"/>
    <n v="363.8"/>
    <n v="680.1"/>
    <n v="1058.5999999999999"/>
    <n v="1247.9000000000001"/>
    <n v="177.1"/>
    <n v="146.6"/>
    <n v="231.1"/>
    <n v="482.4"/>
    <n v="2812.7"/>
    <n v="7695.2"/>
    <n v="1352.7"/>
    <n v="605.70000000000005"/>
    <n v="409.3"/>
    <n v="498.9"/>
    <n v="291"/>
    <n v="0"/>
    <n v="8989"/>
    <n v="0"/>
    <n v="119.2"/>
    <n v="233.1"/>
    <n v="4.9000000000000004"/>
    <n v="206.8"/>
    <n v="193.1"/>
    <n v="4294.8"/>
    <n v="-5011.3"/>
  </r>
  <r>
    <x v="28"/>
    <s v="CHE: Switzerland"/>
    <n v="142.4"/>
    <n v="9"/>
    <n v="17.100000000000001"/>
    <n v="0.3"/>
    <n v="131.69999999999999"/>
    <n v="18.5"/>
    <n v="51.7"/>
    <n v="63.5"/>
    <n v="110.5"/>
    <n v="227.6"/>
    <n v="44.2"/>
    <n v="47.6"/>
    <n v="31.9"/>
    <n v="125.5"/>
    <n v="416.3"/>
    <n v="140.69999999999999"/>
    <n v="213.3"/>
    <n v="5.8"/>
    <n v="44.4"/>
    <n v="92.6"/>
    <n v="551.29999999999995"/>
    <n v="591.6"/>
    <n v="3300.8"/>
    <n v="1731"/>
    <n v="379.9"/>
    <n v="102"/>
    <n v="321.39999999999998"/>
    <n v="525.6"/>
    <n v="13111.7"/>
    <n v="1714.7"/>
    <n v="2439"/>
    <n v="980.5"/>
    <n v="110.4"/>
    <n v="281.60000000000002"/>
    <n v="298.60000000000002"/>
    <n v="0"/>
    <n v="59075.1"/>
    <n v="1"/>
    <n v="73.400000000000006"/>
    <n v="1045.0999999999999"/>
    <n v="163.80000000000001"/>
    <n v="327.7"/>
    <n v="554.6"/>
    <n v="42773.4"/>
    <n v="-21328.1"/>
  </r>
  <r>
    <x v="28"/>
    <s v="BGR: Bulgaria"/>
    <n v="193.3"/>
    <n v="4.7"/>
    <n v="25.8"/>
    <n v="0.8"/>
    <n v="109.6"/>
    <n v="87.6"/>
    <n v="13.8"/>
    <n v="25.8"/>
    <n v="31.3"/>
    <n v="52"/>
    <n v="42.6"/>
    <n v="54"/>
    <n v="105.3"/>
    <n v="53.9"/>
    <n v="9.3000000000000007"/>
    <n v="38.1"/>
    <n v="41.4"/>
    <n v="14.7"/>
    <n v="9.5"/>
    <n v="48.6"/>
    <n v="123.6"/>
    <n v="356.9"/>
    <n v="644.4"/>
    <n v="374.5"/>
    <n v="26.4"/>
    <n v="24"/>
    <n v="57.1"/>
    <n v="102.3"/>
    <n v="723.8"/>
    <n v="399.3"/>
    <n v="344.4"/>
    <n v="109.4"/>
    <n v="45.4"/>
    <n v="58.6"/>
    <n v="144.6"/>
    <n v="0"/>
    <n v="329"/>
    <n v="0"/>
    <n v="2.1"/>
    <n v="2.1"/>
    <n v="0.9"/>
    <n v="14.3"/>
    <n v="35.200000000000003"/>
    <n v="373.6"/>
    <n v="-1054"/>
  </r>
  <r>
    <x v="28"/>
    <s v="CYP: Cyprus"/>
    <n v="7.8"/>
    <n v="10"/>
    <n v="4.8"/>
    <n v="4.5"/>
    <n v="172.2"/>
    <n v="1.2"/>
    <n v="0.5"/>
    <n v="9.9"/>
    <n v="0"/>
    <n v="53.9"/>
    <n v="0.6"/>
    <n v="35.4"/>
    <n v="13.7"/>
    <n v="33"/>
    <n v="0"/>
    <n v="0"/>
    <n v="0"/>
    <n v="0"/>
    <n v="0.6"/>
    <n v="5.3"/>
    <n v="3.2"/>
    <n v="328.2"/>
    <n v="433.8"/>
    <n v="297.39999999999998"/>
    <n v="275.3"/>
    <n v="93.6"/>
    <n v="53.4"/>
    <n v="0.7"/>
    <n v="900.7"/>
    <n v="520.9"/>
    <n v="277.2"/>
    <n v="108.2"/>
    <n v="2.8"/>
    <n v="39"/>
    <n v="20.5"/>
    <n v="0"/>
    <n v="1075.0999999999999"/>
    <n v="0"/>
    <n v="0.6"/>
    <n v="0.2"/>
    <n v="6.7"/>
    <n v="16.2"/>
    <n v="35"/>
    <n v="1519.7"/>
    <n v="-1092.5"/>
  </r>
  <r>
    <x v="28"/>
    <s v="HRV: Croatia"/>
    <n v="95.3"/>
    <n v="55.6"/>
    <n v="6"/>
    <n v="3.8"/>
    <n v="61"/>
    <n v="12.3"/>
    <n v="21.2"/>
    <n v="17.2"/>
    <n v="0"/>
    <n v="25.5"/>
    <n v="12.1"/>
    <n v="20.5"/>
    <n v="8.1"/>
    <n v="27.5"/>
    <n v="7.6"/>
    <n v="15.1"/>
    <n v="15.7"/>
    <n v="1.6"/>
    <n v="14.5"/>
    <n v="24.2"/>
    <n v="42.3"/>
    <n v="134.9"/>
    <n v="255.8"/>
    <n v="130.9"/>
    <n v="51.3"/>
    <n v="7.4"/>
    <n v="41.4"/>
    <n v="5.6"/>
    <n v="681.1"/>
    <n v="11.5"/>
    <n v="160.69999999999999"/>
    <n v="206.9"/>
    <n v="45.3"/>
    <n v="13.5"/>
    <n v="41"/>
    <n v="0"/>
    <n v="1021.6"/>
    <n v="0"/>
    <n v="570.5"/>
    <n v="2.8"/>
    <n v="0.2"/>
    <n v="10.199999999999999"/>
    <n v="378.6"/>
    <n v="116.6"/>
    <n v="-352.6"/>
  </r>
  <r>
    <x v="28"/>
    <s v="MLT: Malta"/>
    <n v="22.7"/>
    <n v="0.2"/>
    <n v="0.2"/>
    <n v="1.3"/>
    <n v="23.4"/>
    <n v="6.4"/>
    <n v="0"/>
    <n v="22.2"/>
    <n v="0"/>
    <n v="28.5"/>
    <n v="13.2"/>
    <n v="12.6"/>
    <n v="0"/>
    <n v="14.7"/>
    <n v="135.80000000000001"/>
    <n v="7.1"/>
    <n v="0"/>
    <n v="0"/>
    <n v="1.4"/>
    <n v="44.5"/>
    <n v="123.2"/>
    <n v="107.3"/>
    <n v="200.8"/>
    <n v="134.6"/>
    <n v="62"/>
    <n v="19"/>
    <n v="65.5"/>
    <n v="72.3"/>
    <n v="4403.3999999999996"/>
    <n v="136.80000000000001"/>
    <n v="267.60000000000002"/>
    <n v="33"/>
    <n v="31.2"/>
    <n v="35.200000000000003"/>
    <n v="528.9"/>
    <n v="0"/>
    <n v="184.1"/>
    <n v="0"/>
    <n v="0.1"/>
    <n v="1.3"/>
    <n v="21"/>
    <n v="4.9000000000000004"/>
    <n v="15.6"/>
    <n v="6000.2"/>
    <n v="-6338.9"/>
  </r>
  <r>
    <x v="28"/>
    <s v="ROU: Romania"/>
    <n v="244"/>
    <n v="54.3"/>
    <n v="6.2"/>
    <n v="5.6"/>
    <n v="136"/>
    <n v="26.9"/>
    <n v="46.4"/>
    <n v="27.6"/>
    <n v="38.799999999999997"/>
    <n v="42.5"/>
    <n v="52.8"/>
    <n v="43.9"/>
    <n v="106.5"/>
    <n v="60.2"/>
    <n v="35.1"/>
    <n v="58.1"/>
    <n v="52.9"/>
    <n v="111.1"/>
    <n v="27.1"/>
    <n v="63.5"/>
    <n v="291.7"/>
    <n v="398.6"/>
    <n v="1347.1"/>
    <n v="590"/>
    <n v="28.4"/>
    <n v="34.299999999999997"/>
    <n v="100.3"/>
    <n v="132.30000000000001"/>
    <n v="877.5"/>
    <n v="306.7"/>
    <n v="740.9"/>
    <n v="99.6"/>
    <n v="55.8"/>
    <n v="147.6"/>
    <n v="197.2"/>
    <n v="0"/>
    <n v="1847.4"/>
    <n v="0"/>
    <n v="0.8"/>
    <n v="7.9"/>
    <n v="1.2"/>
    <n v="25.2"/>
    <n v="28.3"/>
    <n v="322.2"/>
    <n v="-656.4"/>
  </r>
  <r>
    <x v="29"/>
    <s v="AUT: Austria"/>
    <n v="52.5"/>
    <n v="6.4"/>
    <n v="7.2"/>
    <n v="0.2"/>
    <n v="146.69999999999999"/>
    <n v="32.700000000000003"/>
    <n v="64.900000000000006"/>
    <n v="83.1"/>
    <n v="15.7"/>
    <n v="88.1"/>
    <n v="53.2"/>
    <n v="51.7"/>
    <n v="54.9"/>
    <n v="137.6"/>
    <n v="48.4"/>
    <n v="59.1"/>
    <n v="152.4"/>
    <n v="131.30000000000001"/>
    <n v="21.8"/>
    <n v="180"/>
    <n v="360.9"/>
    <n v="628.5"/>
    <n v="2994.2"/>
    <n v="655.6"/>
    <n v="855.9"/>
    <n v="148.69999999999999"/>
    <n v="204.4"/>
    <n v="333.5"/>
    <n v="651.4"/>
    <n v="1450.1"/>
    <n v="1490.1"/>
    <n v="540.20000000000005"/>
    <n v="396.6"/>
    <n v="625"/>
    <n v="388.9"/>
    <n v="0"/>
    <n v="30679.4"/>
    <n v="0"/>
    <n v="1862.6"/>
    <n v="2705.6"/>
    <n v="1.7"/>
    <n v="383.9"/>
    <n v="892.9"/>
    <n v="270.39999999999998"/>
    <n v="-488.4"/>
  </r>
  <r>
    <x v="29"/>
    <s v="BEL: Belgium"/>
    <n v="29.7"/>
    <n v="1.2"/>
    <n v="1.7"/>
    <n v="0.1"/>
    <n v="123.7"/>
    <n v="25.6"/>
    <n v="20.5"/>
    <n v="54.3"/>
    <n v="75.599999999999994"/>
    <n v="127.3"/>
    <n v="29.4"/>
    <n v="34.200000000000003"/>
    <n v="39.799999999999997"/>
    <n v="91"/>
    <n v="20.6"/>
    <n v="14.8"/>
    <n v="39.700000000000003"/>
    <n v="58"/>
    <n v="13.3"/>
    <n v="78.5"/>
    <n v="184.2"/>
    <n v="658"/>
    <n v="2853.1"/>
    <n v="875.8"/>
    <n v="448.3"/>
    <n v="113.7"/>
    <n v="260"/>
    <n v="326.39999999999998"/>
    <n v="600.9"/>
    <n v="845.3"/>
    <n v="2115.5"/>
    <n v="407.5"/>
    <n v="364"/>
    <n v="910.9"/>
    <n v="463"/>
    <n v="0"/>
    <n v="34361.699999999997"/>
    <n v="0"/>
    <n v="2024.7"/>
    <n v="397.8"/>
    <n v="0.3"/>
    <n v="677.6"/>
    <n v="519.29999999999995"/>
    <n v="34.299999999999997"/>
    <n v="-775"/>
  </r>
  <r>
    <x v="29"/>
    <s v="CZE: Czechia"/>
    <n v="97"/>
    <n v="4.9000000000000004"/>
    <n v="7.9"/>
    <n v="0.7"/>
    <n v="87.4"/>
    <n v="19.899999999999999"/>
    <n v="21.6"/>
    <n v="38.1"/>
    <n v="5.2"/>
    <n v="40.6"/>
    <n v="37.6"/>
    <n v="18.100000000000001"/>
    <n v="27.5"/>
    <n v="43.7"/>
    <n v="189.5"/>
    <n v="56"/>
    <n v="138.80000000000001"/>
    <n v="99.7"/>
    <n v="21.8"/>
    <n v="168.6"/>
    <n v="420.1"/>
    <n v="1504.8"/>
    <n v="1960.9"/>
    <n v="530.5"/>
    <n v="390"/>
    <n v="74.8"/>
    <n v="96.2"/>
    <n v="259.5"/>
    <n v="392.6"/>
    <n v="1926.9"/>
    <n v="953.3"/>
    <n v="327.39999999999998"/>
    <n v="215.8"/>
    <n v="279.7"/>
    <n v="345.2"/>
    <n v="0"/>
    <n v="11438.5"/>
    <n v="0"/>
    <n v="931.1"/>
    <n v="3073.5"/>
    <n v="1.9"/>
    <n v="121.3"/>
    <n v="248.4"/>
    <n v="44.8"/>
    <n v="-173.5"/>
  </r>
  <r>
    <x v="29"/>
    <s v="DNK: Denmark"/>
    <n v="66.5"/>
    <n v="12.4"/>
    <n v="1.1000000000000001"/>
    <n v="0.5"/>
    <n v="125"/>
    <n v="18.100000000000001"/>
    <n v="11"/>
    <n v="36.6"/>
    <n v="9.3000000000000007"/>
    <n v="53.8"/>
    <n v="29.1"/>
    <n v="21.3"/>
    <n v="3.8"/>
    <n v="70.2"/>
    <n v="29.3"/>
    <n v="20.9"/>
    <n v="119.5"/>
    <n v="11.5"/>
    <n v="3.6"/>
    <n v="73.099999999999994"/>
    <n v="123.9"/>
    <n v="445.3"/>
    <n v="1570.3"/>
    <n v="478.9"/>
    <n v="357.9"/>
    <n v="74.2"/>
    <n v="206.6"/>
    <n v="232.8"/>
    <n v="449.1"/>
    <n v="1407.9"/>
    <n v="1093"/>
    <n v="451.3"/>
    <n v="640.20000000000005"/>
    <n v="440.2"/>
    <n v="365.3"/>
    <n v="0"/>
    <n v="25889.4"/>
    <n v="0"/>
    <n v="1366.9"/>
    <n v="2225.5"/>
    <n v="0.1"/>
    <n v="279.3"/>
    <n v="423.1"/>
    <n v="30.2"/>
    <n v="-464.5"/>
  </r>
  <r>
    <x v="29"/>
    <s v="EST: Estonia"/>
    <n v="8.8000000000000007"/>
    <n v="2.7"/>
    <n v="0.9"/>
    <n v="0"/>
    <n v="10.3"/>
    <n v="4.5"/>
    <n v="11.5"/>
    <n v="6.2"/>
    <n v="0.4"/>
    <n v="3"/>
    <n v="3.8"/>
    <n v="3"/>
    <n v="0.2"/>
    <n v="15"/>
    <n v="15.6"/>
    <n v="3.9"/>
    <n v="3"/>
    <n v="3.8"/>
    <n v="0.4"/>
    <n v="12.2"/>
    <n v="16.5"/>
    <n v="36.200000000000003"/>
    <n v="203.3"/>
    <n v="113.9"/>
    <n v="41.2"/>
    <n v="8.6999999999999993"/>
    <n v="22.2"/>
    <n v="23.1"/>
    <n v="22.2"/>
    <n v="82.3"/>
    <n v="98.3"/>
    <n v="41.2"/>
    <n v="37.9"/>
    <n v="31.6"/>
    <n v="43.9"/>
    <n v="0"/>
    <n v="1470.3"/>
    <n v="0.1"/>
    <n v="74.3"/>
    <n v="105.7"/>
    <n v="0"/>
    <n v="40.700000000000003"/>
    <n v="82.6"/>
    <n v="35.1"/>
    <n v="-51.5"/>
  </r>
  <r>
    <x v="29"/>
    <s v="FIN: Finland"/>
    <n v="35.1"/>
    <n v="0.4"/>
    <n v="7.5"/>
    <n v="0.3"/>
    <n v="71.599999999999994"/>
    <n v="21.6"/>
    <n v="28.9"/>
    <n v="100.2"/>
    <n v="24.1"/>
    <n v="37.200000000000003"/>
    <n v="26.8"/>
    <n v="19.600000000000001"/>
    <n v="21.8"/>
    <n v="64.400000000000006"/>
    <n v="66.8"/>
    <n v="29.6"/>
    <n v="98.4"/>
    <n v="10.9"/>
    <n v="11.8"/>
    <n v="62.5"/>
    <n v="107.3"/>
    <n v="326.10000000000002"/>
    <n v="1597.2"/>
    <n v="402"/>
    <n v="364.8"/>
    <n v="87.7"/>
    <n v="108.4"/>
    <n v="255.9"/>
    <n v="320.8"/>
    <n v="1248.4000000000001"/>
    <n v="631.20000000000005"/>
    <n v="596"/>
    <n v="417.7"/>
    <n v="402.5"/>
    <n v="375.4"/>
    <n v="0"/>
    <n v="26567.8"/>
    <n v="0.2"/>
    <n v="1321.8"/>
    <n v="1286"/>
    <n v="0.4"/>
    <n v="165"/>
    <n v="127.7"/>
    <n v="143.6"/>
    <n v="-481.6"/>
  </r>
  <r>
    <x v="29"/>
    <s v="FRA: France"/>
    <n v="309.10000000000002"/>
    <n v="0.8"/>
    <n v="25.8"/>
    <n v="0"/>
    <n v="591.20000000000005"/>
    <n v="170.1"/>
    <n v="70.7"/>
    <n v="257.8"/>
    <n v="141.80000000000001"/>
    <n v="379.7"/>
    <n v="242.8"/>
    <n v="171.8"/>
    <n v="101.7"/>
    <n v="516.79999999999995"/>
    <n v="142.19999999999999"/>
    <n v="149.19999999999999"/>
    <n v="290.5"/>
    <n v="600.70000000000005"/>
    <n v="500.9"/>
    <n v="978.6"/>
    <n v="1308.5"/>
    <n v="3401.3"/>
    <n v="22145.599999999999"/>
    <n v="3553.4"/>
    <n v="3359"/>
    <n v="1160.4000000000001"/>
    <n v="1616.1"/>
    <n v="1747.4"/>
    <n v="5601.5"/>
    <n v="6169"/>
    <n v="14692.5"/>
    <n v="3447.7"/>
    <n v="2602.3000000000002"/>
    <n v="3192.6"/>
    <n v="2818.5"/>
    <n v="0"/>
    <n v="242117.8"/>
    <n v="0"/>
    <n v="16387.900000000001"/>
    <n v="7016.5"/>
    <n v="4.5"/>
    <n v="1664.8"/>
    <n v="1390.1"/>
    <n v="1642.1"/>
    <n v="-3535.6"/>
  </r>
  <r>
    <x v="29"/>
    <s v="DEU: Germany"/>
    <n v="272.10000000000002"/>
    <n v="7.1"/>
    <n v="30.4"/>
    <n v="1.6"/>
    <n v="869.1"/>
    <n v="399.4"/>
    <n v="299.10000000000002"/>
    <n v="754"/>
    <n v="282.7"/>
    <n v="1016.9"/>
    <n v="908.8"/>
    <n v="457"/>
    <n v="369.2"/>
    <n v="1410.5"/>
    <n v="550"/>
    <n v="707.5"/>
    <n v="1735.7"/>
    <n v="2561.6"/>
    <n v="476"/>
    <n v="1360.1"/>
    <n v="2537.8000000000002"/>
    <n v="3801.8"/>
    <n v="26496.6"/>
    <n v="9563.7999999999993"/>
    <n v="3545.4"/>
    <n v="1576.6"/>
    <n v="2897.5"/>
    <n v="3486.2"/>
    <n v="8807.7000000000007"/>
    <n v="14482.3"/>
    <n v="15312.2"/>
    <n v="7285"/>
    <n v="4838.6000000000004"/>
    <n v="6419.1"/>
    <n v="5033.2"/>
    <n v="0"/>
    <n v="280058.7"/>
    <n v="0"/>
    <n v="15308.6"/>
    <n v="11714.5"/>
    <n v="4"/>
    <n v="3918.4"/>
    <n v="987.3"/>
    <n v="1092.8"/>
    <n v="-4671.5"/>
  </r>
  <r>
    <x v="29"/>
    <s v="GRC: Greece"/>
    <n v="60"/>
    <n v="0.4"/>
    <n v="2.7"/>
    <n v="0.1"/>
    <n v="96.3"/>
    <n v="53.1"/>
    <n v="4.5999999999999996"/>
    <n v="27.6"/>
    <n v="57.6"/>
    <n v="25.7"/>
    <n v="29.8"/>
    <n v="16"/>
    <n v="4.8"/>
    <n v="23.3"/>
    <n v="4.3"/>
    <n v="7.5"/>
    <n v="5.0999999999999996"/>
    <n v="1.5"/>
    <n v="1.8"/>
    <n v="23.2"/>
    <n v="89.7"/>
    <n v="140"/>
    <n v="3949.6"/>
    <n v="550"/>
    <n v="1590.2"/>
    <n v="74.8"/>
    <n v="366.3"/>
    <n v="77.5"/>
    <n v="269.39999999999998"/>
    <n v="512.70000000000005"/>
    <n v="989.3"/>
    <n v="457.8"/>
    <n v="200.1"/>
    <n v="294.5"/>
    <n v="542.1"/>
    <n v="0"/>
    <n v="22021.3"/>
    <n v="0"/>
    <n v="797.7"/>
    <n v="218.5"/>
    <n v="0"/>
    <n v="106"/>
    <n v="832.9"/>
    <n v="20"/>
    <n v="-140.1"/>
  </r>
  <r>
    <x v="29"/>
    <s v="HUN: Hungary"/>
    <n v="38"/>
    <n v="0.7"/>
    <n v="0.8"/>
    <n v="0.2"/>
    <n v="53.4"/>
    <n v="9.9"/>
    <n v="6.3"/>
    <n v="19.399999999999999"/>
    <n v="6.1"/>
    <n v="32.5"/>
    <n v="32.299999999999997"/>
    <n v="13.4"/>
    <n v="6.3"/>
    <n v="29.5"/>
    <n v="36.200000000000003"/>
    <n v="14.4"/>
    <n v="24.1"/>
    <n v="118.6"/>
    <n v="2.7"/>
    <n v="25.5"/>
    <n v="49.7"/>
    <n v="95.4"/>
    <n v="954.2"/>
    <n v="207.7"/>
    <n v="233.9"/>
    <n v="41.5"/>
    <n v="48.9"/>
    <n v="44.8"/>
    <n v="141.1"/>
    <n v="341.5"/>
    <n v="316.5"/>
    <n v="154.4"/>
    <n v="115"/>
    <n v="131.5"/>
    <n v="162.1"/>
    <n v="0"/>
    <n v="7145.7"/>
    <n v="0.5"/>
    <n v="279.10000000000002"/>
    <n v="663.3"/>
    <n v="0.5"/>
    <n v="76.8"/>
    <n v="276.10000000000002"/>
    <n v="174.3"/>
    <n v="-250.8"/>
  </r>
  <r>
    <x v="29"/>
    <s v="IRL: Ireland"/>
    <n v="21.8"/>
    <n v="0.4"/>
    <n v="1.6"/>
    <n v="0"/>
    <n v="90.7"/>
    <n v="3.4"/>
    <n v="4.5"/>
    <n v="7.2"/>
    <n v="3.1"/>
    <n v="196.8"/>
    <n v="11.2"/>
    <n v="10.199999999999999"/>
    <n v="1"/>
    <n v="12.7"/>
    <n v="53.2"/>
    <n v="6.2"/>
    <n v="12.6"/>
    <n v="6.3"/>
    <n v="0.4"/>
    <n v="68.2"/>
    <n v="32.299999999999997"/>
    <n v="118.3"/>
    <n v="249.5"/>
    <n v="72.7"/>
    <n v="94.2"/>
    <n v="50.6"/>
    <n v="31.4"/>
    <n v="465"/>
    <n v="248.3"/>
    <n v="78.599999999999994"/>
    <n v="393.2"/>
    <n v="95"/>
    <n v="57.4"/>
    <n v="137.69999999999999"/>
    <n v="56.8"/>
    <n v="0"/>
    <n v="16298.3"/>
    <n v="0"/>
    <n v="323.39999999999998"/>
    <n v="684.4"/>
    <n v="3.3"/>
    <n v="231"/>
    <n v="202"/>
    <n v="707.7"/>
    <n v="-2364.4"/>
  </r>
  <r>
    <x v="29"/>
    <s v="ITA: Italy"/>
    <n v="182.7"/>
    <n v="100.5"/>
    <n v="3.6"/>
    <n v="0.6"/>
    <n v="734.8"/>
    <n v="1012.4"/>
    <n v="112.4"/>
    <n v="311.39999999999998"/>
    <n v="84.2"/>
    <n v="341.3"/>
    <n v="423.2"/>
    <n v="261.39999999999998"/>
    <n v="192.8"/>
    <n v="764.1"/>
    <n v="153.6"/>
    <n v="277.3"/>
    <n v="824.8"/>
    <n v="440.6"/>
    <n v="186.7"/>
    <n v="748.9"/>
    <n v="1404.5"/>
    <n v="2416.4"/>
    <n v="17041.900000000001"/>
    <n v="3933.9"/>
    <n v="4063.3"/>
    <n v="545.5"/>
    <n v="1134.7"/>
    <n v="1375.7"/>
    <n v="2224.4"/>
    <n v="3108"/>
    <n v="6393.4"/>
    <n v="1596.2"/>
    <n v="1077.8"/>
    <n v="3176.8"/>
    <n v="2993.6"/>
    <n v="0"/>
    <n v="188608.9"/>
    <n v="0.1"/>
    <n v="6678.8"/>
    <n v="10024.799999999999"/>
    <n v="4.0999999999999996"/>
    <n v="760.7"/>
    <n v="1165.0999999999999"/>
    <n v="1623.1"/>
    <n v="-1433.5"/>
  </r>
  <r>
    <x v="29"/>
    <s v="LVA: Latvia"/>
    <n v="19.100000000000001"/>
    <n v="1.1000000000000001"/>
    <n v="1.5"/>
    <n v="0.1"/>
    <n v="15.8"/>
    <n v="2.2999999999999998"/>
    <n v="13.1"/>
    <n v="7.4"/>
    <n v="0.2"/>
    <n v="3.7"/>
    <n v="3.4"/>
    <n v="5.5"/>
    <n v="0.8"/>
    <n v="9.3000000000000007"/>
    <n v="6.8"/>
    <n v="2.9"/>
    <n v="2.7"/>
    <n v="3.5"/>
    <n v="0.8"/>
    <n v="11.6"/>
    <n v="27.6"/>
    <n v="87.5"/>
    <n v="394.6"/>
    <n v="190.7"/>
    <n v="49.7"/>
    <n v="9.3000000000000007"/>
    <n v="40.700000000000003"/>
    <n v="31.5"/>
    <n v="70.099999999999994"/>
    <n v="120.2"/>
    <n v="129.30000000000001"/>
    <n v="64.400000000000006"/>
    <n v="53.8"/>
    <n v="31.8"/>
    <n v="46.6"/>
    <n v="0"/>
    <n v="2240.3000000000002"/>
    <n v="0"/>
    <n v="42.5"/>
    <n v="347.7"/>
    <n v="0"/>
    <n v="29.1"/>
    <n v="50.4"/>
    <n v="11.9"/>
    <n v="-49.6"/>
  </r>
  <r>
    <x v="29"/>
    <s v="LTU: Lithuania"/>
    <n v="24.2"/>
    <n v="0.5"/>
    <n v="0.9"/>
    <n v="0.2"/>
    <n v="27.8"/>
    <n v="6.1"/>
    <n v="7.7"/>
    <n v="5.9"/>
    <n v="7.1"/>
    <n v="13.4"/>
    <n v="7.4"/>
    <n v="3.2"/>
    <n v="0.7"/>
    <n v="11.1"/>
    <n v="3.3"/>
    <n v="3.7"/>
    <n v="3.4"/>
    <n v="2.8"/>
    <n v="1.2"/>
    <n v="29.6"/>
    <n v="35.799999999999997"/>
    <n v="47.5"/>
    <n v="238.8"/>
    <n v="127.6"/>
    <n v="23.9"/>
    <n v="13.4"/>
    <n v="23.1"/>
    <n v="26.8"/>
    <n v="42.7"/>
    <n v="179.6"/>
    <n v="184.7"/>
    <n v="72.099999999999994"/>
    <n v="55"/>
    <n v="51.8"/>
    <n v="58.9"/>
    <n v="0"/>
    <n v="1803.3"/>
    <n v="0.1"/>
    <n v="218.2"/>
    <n v="138.69999999999999"/>
    <n v="0.4"/>
    <n v="36.200000000000003"/>
    <n v="78.2"/>
    <n v="87.7"/>
    <n v="-61.4"/>
  </r>
  <r>
    <x v="29"/>
    <s v="LUX: Luxembourg"/>
    <n v="1.3"/>
    <n v="0.2"/>
    <n v="0.2"/>
    <n v="0"/>
    <n v="6.1"/>
    <n v="6.4"/>
    <n v="0.7"/>
    <n v="1.4"/>
    <n v="3.8"/>
    <n v="2.4"/>
    <n v="9.6"/>
    <n v="4.3"/>
    <n v="10.7"/>
    <n v="8.1999999999999993"/>
    <n v="3.2"/>
    <n v="1.3"/>
    <n v="13"/>
    <n v="6"/>
    <n v="0.2"/>
    <n v="2"/>
    <n v="14.2"/>
    <n v="370.7"/>
    <n v="226.5"/>
    <n v="51"/>
    <n v="55"/>
    <n v="8.6999999999999993"/>
    <n v="17.600000000000001"/>
    <n v="214.5"/>
    <n v="79.599999999999994"/>
    <n v="545.70000000000005"/>
    <n v="385.8"/>
    <n v="31.1"/>
    <n v="5.6"/>
    <n v="13.7"/>
    <n v="21.9"/>
    <n v="0"/>
    <n v="3288.7"/>
    <n v="0"/>
    <n v="175.2"/>
    <n v="87.7"/>
    <n v="0.1"/>
    <n v="64.7"/>
    <n v="78.5"/>
    <n v="25.3"/>
    <n v="-402.2"/>
  </r>
  <r>
    <x v="29"/>
    <s v="NLD: Netherlands"/>
    <n v="76.900000000000006"/>
    <n v="41.5"/>
    <n v="2.4"/>
    <n v="0"/>
    <n v="199.7"/>
    <n v="16.2"/>
    <n v="16"/>
    <n v="72.5"/>
    <n v="41.4"/>
    <n v="151.19999999999999"/>
    <n v="52.8"/>
    <n v="30"/>
    <n v="22.1"/>
    <n v="184.7"/>
    <n v="243"/>
    <n v="32.700000000000003"/>
    <n v="134.19999999999999"/>
    <n v="78"/>
    <n v="60.7"/>
    <n v="151.9"/>
    <n v="208.5"/>
    <n v="1046.0999999999999"/>
    <n v="3680.3"/>
    <n v="1259.9000000000001"/>
    <n v="739.8"/>
    <n v="117.9"/>
    <n v="261"/>
    <n v="503.2"/>
    <n v="1269.7"/>
    <n v="3145.2"/>
    <n v="2646.8"/>
    <n v="1078.8"/>
    <n v="713.7"/>
    <n v="836.3"/>
    <n v="623.20000000000005"/>
    <n v="0"/>
    <n v="53462.2"/>
    <n v="0"/>
    <n v="8193.5"/>
    <n v="3447.7"/>
    <n v="2.6"/>
    <n v="682.5"/>
    <n v="1004.3"/>
    <n v="1134.8"/>
    <n v="-2036.6"/>
  </r>
  <r>
    <x v="29"/>
    <s v="POL: Poland"/>
    <n v="94.9"/>
    <n v="11.8"/>
    <n v="13.2"/>
    <n v="1"/>
    <n v="182"/>
    <n v="33.200000000000003"/>
    <n v="90.3"/>
    <n v="67.599999999999994"/>
    <n v="52.6"/>
    <n v="64.900000000000006"/>
    <n v="102.9"/>
    <n v="59.1"/>
    <n v="28.4"/>
    <n v="121.1"/>
    <n v="48.7"/>
    <n v="59.9"/>
    <n v="45.6"/>
    <n v="123.3"/>
    <n v="19.899999999999999"/>
    <n v="194.1"/>
    <n v="260.2"/>
    <n v="570.79999999999995"/>
    <n v="3097.9"/>
    <n v="728.5"/>
    <n v="216.3"/>
    <n v="105.6"/>
    <n v="219.2"/>
    <n v="189.5"/>
    <n v="471.7"/>
    <n v="1109.9000000000001"/>
    <n v="962.9"/>
    <n v="221.5"/>
    <n v="378.6"/>
    <n v="509.3"/>
    <n v="292.8"/>
    <n v="0"/>
    <n v="25094"/>
    <n v="0.8"/>
    <n v="987.1"/>
    <n v="225.4"/>
    <n v="2.9"/>
    <n v="306"/>
    <n v="461.9"/>
    <n v="1167.5999999999999"/>
    <n v="-558.20000000000005"/>
  </r>
  <r>
    <x v="29"/>
    <s v="PRT: Portugal"/>
    <n v="6.7"/>
    <n v="3.2"/>
    <n v="2.7"/>
    <n v="0.1"/>
    <n v="79.8"/>
    <n v="97.2"/>
    <n v="12.4"/>
    <n v="33.6"/>
    <n v="16.600000000000001"/>
    <n v="34.200000000000003"/>
    <n v="16.399999999999999"/>
    <n v="30.8"/>
    <n v="7.1"/>
    <n v="12.3"/>
    <n v="8.8000000000000007"/>
    <n v="12.3"/>
    <n v="13"/>
    <n v="20.7"/>
    <n v="5"/>
    <n v="53.8"/>
    <n v="26.2"/>
    <n v="76"/>
    <n v="708.9"/>
    <n v="115.6"/>
    <n v="473"/>
    <n v="51.8"/>
    <n v="44"/>
    <n v="48.6"/>
    <n v="234.8"/>
    <n v="136.4"/>
    <n v="145.4"/>
    <n v="135.4"/>
    <n v="46.5"/>
    <n v="148.19999999999999"/>
    <n v="61.8"/>
    <n v="0"/>
    <n v="18632.099999999999"/>
    <n v="0.1"/>
    <n v="424"/>
    <n v="1603.7"/>
    <n v="0.3"/>
    <n v="127.7"/>
    <n v="639.70000000000005"/>
    <n v="73.7"/>
    <n v="-214.5"/>
  </r>
  <r>
    <x v="29"/>
    <s v="SVK: Slovak Republic"/>
    <n v="8.8000000000000007"/>
    <n v="0.4"/>
    <n v="0.7"/>
    <n v="0.2"/>
    <n v="7.1"/>
    <n v="2.6"/>
    <n v="3.2"/>
    <n v="6.8"/>
    <n v="4.9000000000000004"/>
    <n v="6.6"/>
    <n v="14.7"/>
    <n v="5.8"/>
    <n v="9.6999999999999993"/>
    <n v="19.5"/>
    <n v="14"/>
    <n v="7.7"/>
    <n v="11.7"/>
    <n v="39.200000000000003"/>
    <n v="0.8"/>
    <n v="11.9"/>
    <n v="63.3"/>
    <n v="52.9"/>
    <n v="254.4"/>
    <n v="69"/>
    <n v="22"/>
    <n v="8.1999999999999993"/>
    <n v="16.399999999999999"/>
    <n v="30.1"/>
    <n v="34.200000000000003"/>
    <n v="86.4"/>
    <n v="176.6"/>
    <n v="35.799999999999997"/>
    <n v="30.7"/>
    <n v="21.3"/>
    <n v="29.9"/>
    <n v="0"/>
    <n v="6880.4"/>
    <n v="0.5"/>
    <n v="79.5"/>
    <n v="37.200000000000003"/>
    <n v="0.1"/>
    <n v="124.7"/>
    <n v="138.5"/>
    <n v="85.1"/>
    <n v="-166.8"/>
  </r>
  <r>
    <x v="29"/>
    <s v="SVN: Slovenia"/>
    <n v="5.6"/>
    <n v="0.4"/>
    <n v="1"/>
    <n v="0.1"/>
    <n v="5.4"/>
    <n v="2.2000000000000002"/>
    <n v="3.6"/>
    <n v="6.1"/>
    <n v="0"/>
    <n v="9.6"/>
    <n v="6.8"/>
    <n v="3.5"/>
    <n v="5.0999999999999996"/>
    <n v="10.6"/>
    <n v="2.1"/>
    <n v="6.4"/>
    <n v="5.5"/>
    <n v="10.1"/>
    <n v="0.4"/>
    <n v="8.6"/>
    <n v="20.9"/>
    <n v="33.4"/>
    <n v="221.7"/>
    <n v="64.3"/>
    <n v="31.3"/>
    <n v="7.6"/>
    <n v="19.5"/>
    <n v="14"/>
    <n v="29.6"/>
    <n v="31.1"/>
    <n v="88.8"/>
    <n v="32.700000000000003"/>
    <n v="31.2"/>
    <n v="35.4"/>
    <n v="33.9"/>
    <n v="0"/>
    <n v="2544.8000000000002"/>
    <n v="2.2000000000000002"/>
    <n v="73"/>
    <n v="55.4"/>
    <n v="-0.2"/>
    <n v="31.3"/>
    <n v="91.5"/>
    <n v="31.8"/>
    <n v="-58.3"/>
  </r>
  <r>
    <x v="29"/>
    <s v="ESP: Spain"/>
    <n v="112.9"/>
    <n v="4"/>
    <n v="17.8"/>
    <n v="0.5"/>
    <n v="551.9"/>
    <n v="136.1"/>
    <n v="42.9"/>
    <n v="163.30000000000001"/>
    <n v="89.7"/>
    <n v="253.5"/>
    <n v="126.3"/>
    <n v="108"/>
    <n v="83.7"/>
    <n v="240.8"/>
    <n v="50.5"/>
    <n v="102.8"/>
    <n v="149.1"/>
    <n v="393.4"/>
    <n v="103.6"/>
    <n v="249.3"/>
    <n v="756.6"/>
    <n v="1564.3"/>
    <n v="6892.3"/>
    <n v="1769.1"/>
    <n v="2261.9"/>
    <n v="348.9"/>
    <n v="695.5"/>
    <n v="719.9"/>
    <n v="1000.6"/>
    <n v="1255.3"/>
    <n v="3017.5"/>
    <n v="942.8"/>
    <n v="575"/>
    <n v="1280"/>
    <n v="1037"/>
    <n v="0"/>
    <n v="108734.39999999999"/>
    <n v="0"/>
    <n v="2832.9"/>
    <n v="757.4"/>
    <n v="1.8"/>
    <n v="698.6"/>
    <n v="2130.9"/>
    <n v="498.3"/>
    <n v="-775"/>
  </r>
  <r>
    <x v="29"/>
    <s v="SWE: Sweden"/>
    <n v="61.1"/>
    <n v="2.5"/>
    <n v="17"/>
    <n v="0.4"/>
    <n v="148.6"/>
    <n v="13.1"/>
    <n v="75.3"/>
    <n v="199.4"/>
    <n v="49.6"/>
    <n v="126.8"/>
    <n v="69.599999999999994"/>
    <n v="62.5"/>
    <n v="61.9"/>
    <n v="193"/>
    <n v="77"/>
    <n v="73.3"/>
    <n v="213.6"/>
    <n v="262.7"/>
    <n v="35.200000000000003"/>
    <n v="123.4"/>
    <n v="280"/>
    <n v="747.2"/>
    <n v="3065.4"/>
    <n v="1710.2"/>
    <n v="909"/>
    <n v="297.10000000000002"/>
    <n v="567.5"/>
    <n v="934.4"/>
    <n v="546.1"/>
    <n v="4608.5"/>
    <n v="2436"/>
    <n v="964.2"/>
    <n v="1319.9"/>
    <n v="1221.4000000000001"/>
    <n v="769.4"/>
    <n v="0"/>
    <n v="39300.6"/>
    <n v="0"/>
    <n v="5835.4"/>
    <n v="2243.1999999999998"/>
    <n v="1"/>
    <n v="584.29999999999995"/>
    <n v="634.79999999999995"/>
    <n v="720.8"/>
    <n v="-1055.5999999999999"/>
  </r>
  <r>
    <x v="29"/>
    <s v="CHE: Switzerland"/>
    <n v="29.2"/>
    <n v="3.3"/>
    <n v="4.3"/>
    <n v="0"/>
    <n v="107.4"/>
    <n v="14.8"/>
    <n v="26.5"/>
    <n v="50.6"/>
    <n v="54.3"/>
    <n v="109.2"/>
    <n v="33.200000000000003"/>
    <n v="24.9"/>
    <n v="9.6"/>
    <n v="97.5"/>
    <n v="249.7"/>
    <n v="93.3"/>
    <n v="125.5"/>
    <n v="5.4"/>
    <n v="30.7"/>
    <n v="84.4"/>
    <n v="310.7"/>
    <n v="499.3"/>
    <n v="4832.1000000000004"/>
    <n v="1009.9"/>
    <n v="671.7"/>
    <n v="117.2"/>
    <n v="451.1"/>
    <n v="633.70000000000005"/>
    <n v="2226.9"/>
    <n v="1060.2"/>
    <n v="2919.6"/>
    <n v="1219.8"/>
    <n v="176.4"/>
    <n v="332.9"/>
    <n v="458.9"/>
    <n v="0"/>
    <n v="46303.9"/>
    <n v="0.7"/>
    <n v="125"/>
    <n v="171.3"/>
    <n v="0.9"/>
    <n v="983.2"/>
    <n v="743"/>
    <n v="286.2"/>
    <n v="-1059.0999999999999"/>
  </r>
  <r>
    <x v="29"/>
    <s v="BGR: Bulgaria"/>
    <n v="15.1"/>
    <n v="0.4"/>
    <n v="1.8"/>
    <n v="0.1"/>
    <n v="20.7"/>
    <n v="27.5"/>
    <n v="2.2999999999999998"/>
    <n v="7"/>
    <n v="4.2"/>
    <n v="7.4"/>
    <n v="9.4"/>
    <n v="8.1999999999999993"/>
    <n v="4.5"/>
    <n v="11.8"/>
    <n v="2.1"/>
    <n v="7.2"/>
    <n v="7"/>
    <n v="4.7"/>
    <n v="2.1"/>
    <n v="13.6"/>
    <n v="20.5"/>
    <n v="110.5"/>
    <n v="439.1"/>
    <n v="102.6"/>
    <n v="39.700000000000003"/>
    <n v="12.6"/>
    <n v="37"/>
    <n v="49.4"/>
    <n v="32.799999999999997"/>
    <n v="117.5"/>
    <n v="160.6"/>
    <n v="38.5"/>
    <n v="34.1"/>
    <n v="34.1"/>
    <n v="100.2"/>
    <n v="0"/>
    <n v="4150.3999999999996"/>
    <n v="0.6"/>
    <n v="71.2"/>
    <n v="58.2"/>
    <n v="0.1"/>
    <n v="44.7"/>
    <n v="136.6"/>
    <n v="36.700000000000003"/>
    <n v="-51.5"/>
  </r>
  <r>
    <x v="29"/>
    <s v="CYP: Cyprus"/>
    <n v="1.5"/>
    <n v="0.1"/>
    <n v="0.2"/>
    <n v="0"/>
    <n v="1.7"/>
    <n v="0.2"/>
    <n v="0.2"/>
    <n v="0.8"/>
    <n v="0"/>
    <n v="1"/>
    <n v="0.5"/>
    <n v="0.7"/>
    <n v="0"/>
    <n v="1"/>
    <n v="0.3"/>
    <n v="0.2"/>
    <n v="0.3"/>
    <n v="0.1"/>
    <n v="0"/>
    <n v="1.4"/>
    <n v="3.6"/>
    <n v="11.7"/>
    <n v="53.4"/>
    <n v="22.8"/>
    <n v="18.899999999999999"/>
    <n v="6.9"/>
    <n v="4.9000000000000004"/>
    <n v="18.100000000000001"/>
    <n v="79.8"/>
    <n v="10.4"/>
    <n v="22.1"/>
    <n v="2.9"/>
    <n v="7.4"/>
    <n v="4.7"/>
    <n v="9.9"/>
    <n v="0"/>
    <n v="1554"/>
    <n v="0"/>
    <n v="6.2"/>
    <n v="326.7"/>
    <n v="0.5"/>
    <n v="50.1"/>
    <n v="134.19999999999999"/>
    <n v="91"/>
    <n v="-73.099999999999994"/>
  </r>
  <r>
    <x v="29"/>
    <s v="HRV: Croatia"/>
    <n v="2.6"/>
    <n v="3.2"/>
    <n v="0.2"/>
    <n v="0.2"/>
    <n v="6.3"/>
    <n v="1.5"/>
    <n v="1.4"/>
    <n v="1.9"/>
    <n v="0"/>
    <n v="1.7"/>
    <n v="1.2"/>
    <n v="1.6"/>
    <n v="0.6"/>
    <n v="2.8"/>
    <n v="0.7"/>
    <n v="1.2"/>
    <n v="1.3"/>
    <n v="0.2"/>
    <n v="1.3"/>
    <n v="2.7"/>
    <n v="6.6"/>
    <n v="13.2"/>
    <n v="76.8"/>
    <n v="14.2"/>
    <n v="20.399999999999999"/>
    <n v="2.7"/>
    <n v="8"/>
    <n v="3.7"/>
    <n v="39.1"/>
    <n v="217.7"/>
    <n v="34"/>
    <n v="22.7"/>
    <n v="9.8000000000000007"/>
    <n v="6"/>
    <n v="14.6"/>
    <n v="0"/>
    <n v="3839.9"/>
    <n v="0.1"/>
    <n v="90.4"/>
    <n v="29.6"/>
    <n v="0.2"/>
    <n v="25.7"/>
    <n v="444.1"/>
    <n v="27"/>
    <n v="-46.6"/>
  </r>
  <r>
    <x v="29"/>
    <s v="MLT: Malta"/>
    <n v="0.4"/>
    <n v="0.2"/>
    <n v="0.1"/>
    <n v="0"/>
    <n v="0.8"/>
    <n v="0.5"/>
    <n v="0.2"/>
    <n v="1.8"/>
    <n v="0"/>
    <n v="0.7"/>
    <n v="0.6"/>
    <n v="0.4"/>
    <n v="0"/>
    <n v="0.7"/>
    <n v="5.0999999999999996"/>
    <n v="0.3"/>
    <n v="0.1"/>
    <n v="0.1"/>
    <n v="0"/>
    <n v="2.6"/>
    <n v="3.7"/>
    <n v="4.9000000000000004"/>
    <n v="29.8"/>
    <n v="8.9"/>
    <n v="18.3"/>
    <n v="1.9"/>
    <n v="8.8000000000000007"/>
    <n v="6.6"/>
    <n v="58.9"/>
    <n v="3.3"/>
    <n v="23.3"/>
    <n v="1.9"/>
    <n v="5.0999999999999996"/>
    <n v="5.5"/>
    <n v="69.5"/>
    <n v="0"/>
    <n v="383.2"/>
    <n v="0"/>
    <n v="5.9"/>
    <n v="7.3"/>
    <n v="0"/>
    <n v="14.1"/>
    <n v="4.2"/>
    <n v="7.9"/>
    <n v="-19.399999999999999"/>
  </r>
  <r>
    <x v="29"/>
    <s v="ROU: Romania"/>
    <n v="24.8"/>
    <n v="10.4"/>
    <n v="0.9"/>
    <n v="0.5"/>
    <n v="34"/>
    <n v="12.2"/>
    <n v="11.1"/>
    <n v="10.6"/>
    <n v="6.1"/>
    <n v="7.3"/>
    <n v="17.100000000000001"/>
    <n v="9.4"/>
    <n v="6"/>
    <n v="18.8"/>
    <n v="9.3000000000000007"/>
    <n v="15.1"/>
    <n v="12.1"/>
    <n v="40.799999999999997"/>
    <n v="5.6"/>
    <n v="26.6"/>
    <n v="65.7"/>
    <n v="152.6"/>
    <n v="1645.2"/>
    <n v="244.5"/>
    <n v="68.099999999999994"/>
    <n v="24.7"/>
    <n v="92"/>
    <n v="91.9"/>
    <n v="76.7"/>
    <n v="210.4"/>
    <n v="450.7"/>
    <n v="59.8"/>
    <n v="77.3"/>
    <n v="134.5"/>
    <n v="177.4"/>
    <n v="0"/>
    <n v="14575.1"/>
    <n v="0"/>
    <n v="266.10000000000002"/>
    <n v="382.9"/>
    <n v="0"/>
    <n v="73.099999999999994"/>
    <n v="99.3"/>
    <n v="2.6"/>
    <n v="-102.8"/>
  </r>
  <r>
    <x v="30"/>
    <s v="AUT: Austria"/>
    <n v="316.89999999999998"/>
    <n v="43.4"/>
    <n v="70.099999999999994"/>
    <n v="4.3"/>
    <n v="1383"/>
    <n v="102.7"/>
    <n v="359.7"/>
    <n v="441.7"/>
    <n v="109.4"/>
    <n v="1041.5"/>
    <n v="269.89999999999998"/>
    <n v="380.9"/>
    <n v="506.2"/>
    <n v="677"/>
    <n v="531.29999999999995"/>
    <n v="438.4"/>
    <n v="1124.7"/>
    <n v="657.8"/>
    <n v="151.5"/>
    <n v="959.2"/>
    <n v="2206"/>
    <n v="3462.7"/>
    <n v="5437.3"/>
    <n v="2390.1"/>
    <n v="1182.4000000000001"/>
    <n v="763.5"/>
    <n v="665.7"/>
    <n v="1548.2"/>
    <n v="2559.1"/>
    <n v="1954.4"/>
    <n v="9095.6"/>
    <n v="1476.4"/>
    <n v="624.4"/>
    <n v="1272.2"/>
    <n v="993.7"/>
    <n v="0"/>
    <n v="5156.2"/>
    <n v="1.1000000000000001"/>
    <n v="3277.3"/>
    <n v="4110.2"/>
    <n v="49.8"/>
    <n v="215"/>
    <n v="490.7"/>
    <n v="9157.4"/>
    <n v="-9826"/>
  </r>
  <r>
    <x v="30"/>
    <s v="BEL: Belgium"/>
    <n v="345.8"/>
    <n v="23"/>
    <n v="33.299999999999997"/>
    <n v="3.4"/>
    <n v="1948.5"/>
    <n v="213.9"/>
    <n v="227.1"/>
    <n v="516.9"/>
    <n v="1065.8"/>
    <n v="3462.8"/>
    <n v="282.3"/>
    <n v="513.70000000000005"/>
    <n v="880.2"/>
    <n v="868.9"/>
    <n v="470.8"/>
    <n v="212"/>
    <n v="604.6"/>
    <n v="610.6"/>
    <n v="186.3"/>
    <n v="840.3"/>
    <n v="2136.3000000000002"/>
    <n v="6993"/>
    <n v="10071.1"/>
    <n v="5031.6000000000004"/>
    <n v="1070.9000000000001"/>
    <n v="1033.8"/>
    <n v="1457.5"/>
    <n v="2933.1"/>
    <n v="4439.3"/>
    <n v="2193"/>
    <n v="25471.5"/>
    <n v="2249.6"/>
    <n v="1109.5999999999999"/>
    <n v="3714.7"/>
    <n v="2248.6999999999998"/>
    <n v="0"/>
    <n v="8055.8"/>
    <n v="26.5"/>
    <n v="5730.4"/>
    <n v="12394.2"/>
    <n v="210.1"/>
    <n v="371"/>
    <n v="228.4"/>
    <n v="43299.199999999997"/>
    <n v="-39525.199999999997"/>
  </r>
  <r>
    <x v="30"/>
    <s v="CZE: Czechia"/>
    <n v="379.1"/>
    <n v="75.400000000000006"/>
    <n v="50.3"/>
    <n v="11.5"/>
    <n v="745.8"/>
    <n v="81.7"/>
    <n v="45.2"/>
    <n v="87.7"/>
    <n v="15.3"/>
    <n v="266.3"/>
    <n v="225.7"/>
    <n v="121.3"/>
    <n v="245"/>
    <n v="320.3"/>
    <n v="827"/>
    <n v="261.89999999999998"/>
    <n v="588.4"/>
    <n v="692.5"/>
    <n v="150.9"/>
    <n v="211.3"/>
    <n v="662.7"/>
    <n v="3714"/>
    <n v="2505.1999999999998"/>
    <n v="899.9"/>
    <n v="490.1"/>
    <n v="171.5"/>
    <n v="139.9"/>
    <n v="397.1"/>
    <n v="657.9"/>
    <n v="1656.5"/>
    <n v="7132.7"/>
    <n v="895.1"/>
    <n v="231"/>
    <n v="307.10000000000002"/>
    <n v="387.4"/>
    <n v="0"/>
    <n v="1816.1"/>
    <n v="1.3"/>
    <n v="1539.1"/>
    <n v="1039.2"/>
    <n v="22.4"/>
    <n v="72.2"/>
    <n v="124.3"/>
    <n v="4494.8"/>
    <n v="-6548.5"/>
  </r>
  <r>
    <x v="30"/>
    <s v="DNK: Denmark"/>
    <n v="482.8"/>
    <n v="121.6"/>
    <n v="14.9"/>
    <n v="15.2"/>
    <n v="1046.0999999999999"/>
    <n v="71.599999999999994"/>
    <n v="74.900000000000006"/>
    <n v="167.3"/>
    <n v="90.6"/>
    <n v="863.2"/>
    <n v="143.5"/>
    <n v="169.8"/>
    <n v="50.3"/>
    <n v="373.2"/>
    <n v="311.10000000000002"/>
    <n v="156.9"/>
    <n v="1013"/>
    <n v="58.2"/>
    <n v="35"/>
    <n v="386"/>
    <n v="840.3"/>
    <n v="3628.4"/>
    <n v="2505.1"/>
    <n v="2692.1"/>
    <n v="480.2"/>
    <n v="388.4"/>
    <n v="705.5"/>
    <n v="1162.5"/>
    <n v="1713.3"/>
    <n v="2016.6"/>
    <n v="7910"/>
    <n v="1519.6"/>
    <n v="1204"/>
    <n v="1046.2"/>
    <n v="1054.5"/>
    <n v="0"/>
    <n v="3430.8"/>
    <n v="0"/>
    <n v="6562.6"/>
    <n v="2619.4"/>
    <n v="6.1"/>
    <n v="146.9"/>
    <n v="163.9"/>
    <n v="6482.6"/>
    <n v="-8296.6"/>
  </r>
  <r>
    <x v="30"/>
    <s v="EST: Estonia"/>
    <n v="42.1"/>
    <n v="22.2"/>
    <n v="7.1"/>
    <n v="0.2"/>
    <n v="71.7"/>
    <n v="14.5"/>
    <n v="50.7"/>
    <n v="18.7"/>
    <n v="1.9"/>
    <n v="21.8"/>
    <n v="13.9"/>
    <n v="17.100000000000001"/>
    <n v="2.7"/>
    <n v="62.2"/>
    <n v="134.9"/>
    <n v="15.1"/>
    <n v="15.7"/>
    <n v="10.7"/>
    <n v="3.5"/>
    <n v="35.1"/>
    <n v="72.7"/>
    <n v="209.5"/>
    <n v="241.4"/>
    <n v="338.2"/>
    <n v="40.799999999999997"/>
    <n v="28.9"/>
    <n v="51.3"/>
    <n v="87.7"/>
    <n v="63.9"/>
    <n v="98.2"/>
    <n v="550.20000000000005"/>
    <n v="113.1"/>
    <n v="49.4"/>
    <n v="48.4"/>
    <n v="87.3"/>
    <n v="0"/>
    <n v="189.2"/>
    <n v="0.4"/>
    <n v="302.8"/>
    <n v="63.4"/>
    <n v="0.3"/>
    <n v="21.8"/>
    <n v="37"/>
    <n v="830.5"/>
    <n v="-836.2"/>
  </r>
  <r>
    <x v="30"/>
    <s v="FIN: Finland"/>
    <n v="193.2"/>
    <n v="5.4"/>
    <n v="109.2"/>
    <n v="9.3000000000000007"/>
    <n v="585"/>
    <n v="69.2"/>
    <n v="172.8"/>
    <n v="655.5"/>
    <n v="177"/>
    <n v="424"/>
    <n v="138.80000000000001"/>
    <n v="150.80000000000001"/>
    <n v="229.8"/>
    <n v="340.9"/>
    <n v="790"/>
    <n v="243.6"/>
    <n v="786.6"/>
    <n v="59.3"/>
    <n v="120.5"/>
    <n v="351.1"/>
    <n v="695.2"/>
    <n v="2711.8"/>
    <n v="2582.6999999999998"/>
    <n v="1345.3"/>
    <n v="457"/>
    <n v="462.5"/>
    <n v="355.1"/>
    <n v="1197.3"/>
    <n v="1078.7"/>
    <n v="1641.7"/>
    <n v="4118.2"/>
    <n v="1874.9"/>
    <n v="699.6"/>
    <n v="841.7"/>
    <n v="925.9"/>
    <n v="0"/>
    <n v="2041.9"/>
    <n v="5.3"/>
    <n v="4068.6"/>
    <n v="1105.7"/>
    <n v="16.899999999999999"/>
    <n v="84.1"/>
    <n v="88.8"/>
    <n v="6323.8"/>
    <n v="-11097.3"/>
  </r>
  <r>
    <x v="30"/>
    <s v="FRA: France"/>
    <n v="2515.3000000000002"/>
    <n v="12"/>
    <n v="409.6"/>
    <n v="2"/>
    <n v="6569.3"/>
    <n v="735.7"/>
    <n v="596.29999999999995"/>
    <n v="1865.7"/>
    <n v="1615"/>
    <n v="6701.9"/>
    <n v="1791.4"/>
    <n v="1943.3"/>
    <n v="1591.9"/>
    <n v="3741.3"/>
    <n v="2593.5"/>
    <n v="1714.2"/>
    <n v="3247.1"/>
    <n v="4484.6000000000004"/>
    <n v="5161.3999999999996"/>
    <n v="7995.6"/>
    <n v="12514.4"/>
    <n v="32087.599999999999"/>
    <n v="54216.800000000003"/>
    <n v="20010.3"/>
    <n v="6375.6"/>
    <n v="7820.2"/>
    <n v="6892.7"/>
    <n v="11618.5"/>
    <n v="27738.3"/>
    <n v="11538.1"/>
    <n v="129996.3"/>
    <n v="14878.9"/>
    <n v="6333"/>
    <n v="9676.2999999999993"/>
    <n v="9850"/>
    <n v="0"/>
    <n v="20458.3"/>
    <n v="0.1"/>
    <n v="55609.7"/>
    <n v="71534.3"/>
    <n v="277.7"/>
    <n v="935.5"/>
    <n v="658.7"/>
    <n v="75908.5"/>
    <n v="-67873.600000000006"/>
  </r>
  <r>
    <x v="30"/>
    <s v="DEU: Germany"/>
    <n v="1694.3"/>
    <n v="280.89999999999998"/>
    <n v="430.5"/>
    <n v="48.4"/>
    <n v="6000.9"/>
    <n v="1136.8"/>
    <n v="1489.4"/>
    <n v="3320.7"/>
    <n v="1736.6"/>
    <n v="10525.2"/>
    <n v="3814.9"/>
    <n v="2988.7"/>
    <n v="3858.6"/>
    <n v="5913.3"/>
    <n v="5848.6"/>
    <n v="4562.2"/>
    <n v="11528.2"/>
    <n v="11075.9"/>
    <n v="3109.6"/>
    <n v="5919"/>
    <n v="14201.7"/>
    <n v="22293.8"/>
    <n v="35708.1"/>
    <n v="33549.1"/>
    <n v="3971.7"/>
    <n v="6708.5"/>
    <n v="7946.9"/>
    <n v="14546.5"/>
    <n v="27547.3"/>
    <n v="17437.400000000001"/>
    <n v="88526.1"/>
    <n v="18775.2"/>
    <n v="7133"/>
    <n v="11835.2"/>
    <n v="9979.2999999999993"/>
    <n v="0"/>
    <n v="36983.5"/>
    <n v="28.4"/>
    <n v="30234.1"/>
    <n v="78140.399999999994"/>
    <n v="196.8"/>
    <n v="2029.5"/>
    <n v="799.4"/>
    <n v="89850.9"/>
    <n v="-80221.7"/>
  </r>
  <r>
    <x v="30"/>
    <s v="GRC: Greece"/>
    <n v="229"/>
    <n v="14.6"/>
    <n v="38.1"/>
    <n v="1.7"/>
    <n v="470.1"/>
    <n v="120.8"/>
    <n v="9.4"/>
    <n v="35.1"/>
    <n v="98.8"/>
    <n v="204.3"/>
    <n v="55.3"/>
    <n v="48.4"/>
    <n v="53.2"/>
    <n v="40.9"/>
    <n v="9.1"/>
    <n v="20.6"/>
    <n v="14.4"/>
    <n v="1.6"/>
    <n v="8.5"/>
    <n v="34.6"/>
    <n v="323.60000000000002"/>
    <n v="792.8"/>
    <n v="1819.1"/>
    <n v="1425"/>
    <n v="966.1"/>
    <n v="224.8"/>
    <n v="242.6"/>
    <n v="180.3"/>
    <n v="489.9"/>
    <n v="454.6"/>
    <n v="2440.1999999999998"/>
    <n v="977.2"/>
    <n v="194.6"/>
    <n v="386.4"/>
    <n v="958.9"/>
    <n v="0"/>
    <n v="2041.7"/>
    <n v="0.1"/>
    <n v="674.1"/>
    <n v="330"/>
    <n v="1.8"/>
    <n v="55.1"/>
    <n v="449.7"/>
    <n v="967.2"/>
    <n v="-1056"/>
  </r>
  <r>
    <x v="30"/>
    <s v="HUN: Hungary"/>
    <n v="326.5"/>
    <n v="7"/>
    <n v="8.3000000000000007"/>
    <n v="6.9"/>
    <n v="502.5"/>
    <n v="35.700000000000003"/>
    <n v="40.9"/>
    <n v="114.4"/>
    <n v="52.9"/>
    <n v="495.4"/>
    <n v="186.3"/>
    <n v="112.6"/>
    <n v="89.8"/>
    <n v="167.2"/>
    <n v="481.8"/>
    <n v="126.7"/>
    <n v="213.9"/>
    <n v="690.8"/>
    <n v="21.3"/>
    <n v="136.9"/>
    <n v="356.3"/>
    <n v="763.8"/>
    <n v="1812.1"/>
    <n v="894.9"/>
    <n v="321.60000000000002"/>
    <n v="252.1"/>
    <n v="180.7"/>
    <n v="251"/>
    <n v="592.79999999999995"/>
    <n v="575.20000000000005"/>
    <n v="2244.3000000000002"/>
    <n v="559.29999999999995"/>
    <n v="207.4"/>
    <n v="294.5"/>
    <n v="490.2"/>
    <n v="0"/>
    <n v="612.29999999999995"/>
    <n v="1"/>
    <n v="1127.3"/>
    <n v="777.7"/>
    <n v="21.4"/>
    <n v="44"/>
    <n v="138.5"/>
    <n v="6000.2"/>
    <n v="-6689.3"/>
  </r>
  <r>
    <x v="30"/>
    <s v="IRL: Ireland"/>
    <n v="694.4"/>
    <n v="5.9"/>
    <n v="103.2"/>
    <n v="3"/>
    <n v="2734.4"/>
    <n v="63.3"/>
    <n v="87"/>
    <n v="136.80000000000001"/>
    <n v="86.1"/>
    <n v="18142.5"/>
    <n v="228.1"/>
    <n v="314.5"/>
    <n v="51.7"/>
    <n v="238.4"/>
    <n v="3226.3"/>
    <n v="200.6"/>
    <n v="397.4"/>
    <n v="119.4"/>
    <n v="10.6"/>
    <n v="1268.7"/>
    <n v="769.6"/>
    <n v="3020.7"/>
    <n v="1514"/>
    <n v="3007.5"/>
    <n v="440"/>
    <n v="1173.9000000000001"/>
    <n v="325.7"/>
    <n v="9472"/>
    <n v="3481.6"/>
    <n v="421.6"/>
    <n v="10086.4"/>
    <n v="1226.2"/>
    <n v="441.9"/>
    <n v="802.1"/>
    <n v="511.3"/>
    <n v="0"/>
    <n v="1957.7"/>
    <n v="0"/>
    <n v="7603.3"/>
    <n v="11266.1"/>
    <n v="138.80000000000001"/>
    <n v="132.5"/>
    <n v="78.900000000000006"/>
    <n v="22365.5"/>
    <n v="-56683.5"/>
  </r>
  <r>
    <x v="30"/>
    <s v="ITA: Italy"/>
    <n v="1423.8"/>
    <n v="1076.9000000000001"/>
    <n v="46.9"/>
    <n v="21"/>
    <n v="6691"/>
    <n v="3966.6"/>
    <n v="785.6"/>
    <n v="2045.8"/>
    <n v="832.3"/>
    <n v="4894.1000000000004"/>
    <n v="2329.5"/>
    <n v="2249.4"/>
    <n v="2697.1"/>
    <n v="4181.3"/>
    <n v="1845.3"/>
    <n v="2341"/>
    <n v="6955.1"/>
    <n v="2433"/>
    <n v="1595.9"/>
    <n v="3835.2"/>
    <n v="10765.2"/>
    <n v="20066.3"/>
    <n v="35666.1"/>
    <n v="16098.7"/>
    <n v="5280"/>
    <n v="3253.7"/>
    <n v="4128.3"/>
    <n v="7119.9"/>
    <n v="8841.1"/>
    <n v="3706.9"/>
    <n v="49232.1"/>
    <n v="6065.8"/>
    <n v="2185.1999999999998"/>
    <n v="7972.3"/>
    <n v="8614"/>
    <n v="0"/>
    <n v="21312.5"/>
    <n v="43.1"/>
    <n v="23249.9"/>
    <n v="8090.3"/>
    <n v="56.5"/>
    <n v="422.1"/>
    <n v="461.2"/>
    <n v="17118.900000000001"/>
    <n v="-23092"/>
  </r>
  <r>
    <x v="30"/>
    <s v="LVA: Latvia"/>
    <n v="56"/>
    <n v="6.9"/>
    <n v="7.7"/>
    <n v="2.2999999999999998"/>
    <n v="75.8"/>
    <n v="4"/>
    <n v="34"/>
    <n v="9"/>
    <n v="0"/>
    <n v="22.4"/>
    <n v="5.9"/>
    <n v="18.899999999999999"/>
    <n v="4.9000000000000004"/>
    <n v="19.899999999999999"/>
    <n v="0.5"/>
    <n v="5.5"/>
    <n v="5"/>
    <n v="4.3"/>
    <n v="3.8"/>
    <n v="18.899999999999999"/>
    <n v="84.6"/>
    <n v="307.10000000000002"/>
    <n v="431.2"/>
    <n v="328"/>
    <n v="35.1"/>
    <n v="24.6"/>
    <n v="69.400000000000006"/>
    <n v="71.7"/>
    <n v="140.6"/>
    <n v="92.5"/>
    <n v="489.1"/>
    <n v="105.5"/>
    <n v="46.6"/>
    <n v="30.2"/>
    <n v="67.400000000000006"/>
    <n v="0"/>
    <n v="297.8"/>
    <n v="0.7"/>
    <n v="84.3"/>
    <n v="161.1"/>
    <n v="0.4"/>
    <n v="14.6"/>
    <n v="23.9"/>
    <n v="519.4"/>
    <n v="-359.6"/>
  </r>
  <r>
    <x v="30"/>
    <s v="LTU: Lithuania"/>
    <n v="103.5"/>
    <n v="2.7"/>
    <n v="4.8"/>
    <n v="1.6"/>
    <n v="168.1"/>
    <n v="18.5"/>
    <n v="18.100000000000001"/>
    <n v="11.7"/>
    <n v="40.700000000000003"/>
    <n v="67.5"/>
    <n v="14.5"/>
    <n v="9.6999999999999993"/>
    <n v="2.2000000000000002"/>
    <n v="22.9"/>
    <n v="12.1"/>
    <n v="9.5"/>
    <n v="12"/>
    <n v="5.2"/>
    <n v="6.8"/>
    <n v="81.7"/>
    <n v="86.3"/>
    <n v="215.2"/>
    <n v="404"/>
    <n v="327.7"/>
    <n v="32.6"/>
    <n v="48.7"/>
    <n v="60.6"/>
    <n v="101.6"/>
    <n v="108.9"/>
    <n v="171.2"/>
    <n v="680.9"/>
    <n v="205.4"/>
    <n v="72.099999999999994"/>
    <n v="60.9"/>
    <n v="115.2"/>
    <n v="0"/>
    <n v="737.9"/>
    <n v="0"/>
    <n v="33.700000000000003"/>
    <n v="219.7"/>
    <n v="0.8"/>
    <n v="18.899999999999999"/>
    <n v="27.5"/>
    <n v="506.4"/>
    <n v="-681"/>
  </r>
  <r>
    <x v="30"/>
    <s v="LUX: Luxembourg"/>
    <n v="8.6"/>
    <n v="4"/>
    <n v="4.5999999999999996"/>
    <n v="1.6"/>
    <n v="124.5"/>
    <n v="44"/>
    <n v="45.8"/>
    <n v="16.8"/>
    <n v="77"/>
    <n v="56"/>
    <n v="110.7"/>
    <n v="75.900000000000006"/>
    <n v="230.3"/>
    <n v="98.9"/>
    <n v="85.5"/>
    <n v="23.5"/>
    <n v="234"/>
    <n v="73.400000000000006"/>
    <n v="4.5999999999999996"/>
    <n v="35.1"/>
    <n v="172.6"/>
    <n v="1876.3"/>
    <n v="5469.2"/>
    <n v="939.8"/>
    <n v="161.30000000000001"/>
    <n v="178.5"/>
    <n v="546.29999999999995"/>
    <n v="2370.3000000000002"/>
    <n v="1049"/>
    <n v="96.6"/>
    <n v="6258.5"/>
    <n v="338.4"/>
    <n v="113.8"/>
    <n v="139.9"/>
    <n v="162.69999999999999"/>
    <n v="0"/>
    <n v="444.7"/>
    <n v="7"/>
    <n v="829.2"/>
    <n v="292.5"/>
    <n v="67.7"/>
    <n v="33.4"/>
    <n v="179.5"/>
    <n v="11707.2"/>
    <n v="-12823.2"/>
  </r>
  <r>
    <x v="30"/>
    <s v="NLD: Netherlands"/>
    <n v="1051.7"/>
    <n v="844"/>
    <n v="50.5"/>
    <n v="0"/>
    <n v="4196.8"/>
    <n v="127.1"/>
    <n v="229"/>
    <n v="927"/>
    <n v="573.9"/>
    <n v="3344.9"/>
    <n v="632.5"/>
    <n v="624.5"/>
    <n v="380.9"/>
    <n v="2651.6"/>
    <n v="17461.900000000001"/>
    <n v="610.29999999999995"/>
    <n v="2576"/>
    <n v="958.9"/>
    <n v="837.6"/>
    <n v="2750.4"/>
    <n v="3067.6"/>
    <n v="9231"/>
    <n v="15216"/>
    <n v="9315.2000000000007"/>
    <n v="2170.8000000000002"/>
    <n v="1513.6"/>
    <n v="1724.5"/>
    <n v="4390.8999999999996"/>
    <n v="7953.1"/>
    <n v="7512"/>
    <n v="31768.3"/>
    <n v="6180.6"/>
    <n v="3229.5"/>
    <n v="3310.5"/>
    <n v="2902.1"/>
    <n v="0"/>
    <n v="15784.5"/>
    <n v="0.4"/>
    <n v="10350.4"/>
    <n v="21719.5"/>
    <n v="307.2"/>
    <n v="358.1"/>
    <n v="325.10000000000002"/>
    <n v="48079"/>
    <n v="-72647.5"/>
  </r>
  <r>
    <x v="30"/>
    <s v="POL: Poland"/>
    <n v="626.1"/>
    <n v="173.8"/>
    <n v="148.69999999999999"/>
    <n v="25.6"/>
    <n v="1917.6"/>
    <n v="146.6"/>
    <n v="278.7"/>
    <n v="395.9"/>
    <n v="406.8"/>
    <n v="828.8"/>
    <n v="608.79999999999995"/>
    <n v="455.4"/>
    <n v="200.5"/>
    <n v="731.2"/>
    <n v="618"/>
    <n v="547.1"/>
    <n v="409.4"/>
    <n v="757.4"/>
    <n v="190.5"/>
    <n v="1037.7"/>
    <n v="1424.5"/>
    <n v="3928.3"/>
    <n v="7379.2"/>
    <n v="2982.8"/>
    <n v="376.7"/>
    <n v="681.9"/>
    <n v="926.8"/>
    <n v="1099.4000000000001"/>
    <n v="2448"/>
    <n v="1957.6"/>
    <n v="8172.5"/>
    <n v="845.6"/>
    <n v="749.4"/>
    <n v="1327.2"/>
    <n v="896.4"/>
    <n v="0"/>
    <n v="8430.4"/>
    <n v="33.1"/>
    <n v="3077.9"/>
    <n v="2623.3"/>
    <n v="26.1"/>
    <n v="173.3"/>
    <n v="233.5"/>
    <n v="9276.4"/>
    <n v="-8033.1"/>
  </r>
  <r>
    <x v="30"/>
    <s v="PRT: Portugal"/>
    <n v="270.2"/>
    <n v="30.6"/>
    <n v="38.200000000000003"/>
    <n v="2.7"/>
    <n v="742.2"/>
    <n v="314.39999999999998"/>
    <n v="65.099999999999994"/>
    <n v="169.3"/>
    <n v="116.3"/>
    <n v="231.1"/>
    <n v="166.7"/>
    <n v="215.8"/>
    <n v="83.8"/>
    <n v="156.30000000000001"/>
    <n v="304.39999999999998"/>
    <n v="166.4"/>
    <n v="95.3"/>
    <n v="415.1"/>
    <n v="40.299999999999997"/>
    <n v="246"/>
    <n v="495.6"/>
    <n v="709"/>
    <n v="2780"/>
    <n v="1336.8"/>
    <n v="698.1"/>
    <n v="295.3"/>
    <n v="857.8"/>
    <n v="471.3"/>
    <n v="806.6"/>
    <n v="294.7"/>
    <n v="3501.5"/>
    <n v="720.8"/>
    <n v="256.5"/>
    <n v="1307.2"/>
    <n v="605.70000000000005"/>
    <n v="0"/>
    <n v="1408.1"/>
    <n v="5.6"/>
    <n v="1016.8"/>
    <n v="1748.5"/>
    <n v="10.8"/>
    <n v="72.8"/>
    <n v="238.6"/>
    <n v="2376.8000000000002"/>
    <n v="-3101"/>
  </r>
  <r>
    <x v="30"/>
    <s v="SVK: Slovak Republic"/>
    <n v="134"/>
    <n v="9.1"/>
    <n v="13.5"/>
    <n v="6.2"/>
    <n v="157.5"/>
    <n v="28.1"/>
    <n v="36.700000000000003"/>
    <n v="90.8"/>
    <n v="59.6"/>
    <n v="130.6"/>
    <n v="186"/>
    <n v="83.9"/>
    <n v="149.4"/>
    <n v="266.39999999999998"/>
    <n v="325.3"/>
    <n v="140.6"/>
    <n v="223.8"/>
    <n v="538.70000000000005"/>
    <n v="15.9"/>
    <n v="163.30000000000001"/>
    <n v="598.29999999999995"/>
    <n v="990.4"/>
    <n v="1559.7"/>
    <n v="644.4"/>
    <n v="104.3"/>
    <n v="133"/>
    <n v="182.9"/>
    <n v="439.3"/>
    <n v="419.2"/>
    <n v="472.4"/>
    <n v="3618.7"/>
    <n v="386.3"/>
    <n v="180.9"/>
    <n v="148.9"/>
    <n v="238.1"/>
    <n v="0"/>
    <n v="1686.1"/>
    <n v="13.7"/>
    <n v="751.4"/>
    <n v="275.39999999999998"/>
    <n v="-4.0999999999999996"/>
    <n v="67.099999999999994"/>
    <n v="110.6"/>
    <n v="2264.1"/>
    <n v="-2139.1"/>
  </r>
  <r>
    <x v="30"/>
    <s v="SVN: Slovenia"/>
    <n v="48.1"/>
    <n v="8.3000000000000007"/>
    <n v="21.4"/>
    <n v="2.7"/>
    <n v="78.400000000000006"/>
    <n v="15.4"/>
    <n v="36.9"/>
    <n v="57.3"/>
    <n v="0"/>
    <n v="216.1"/>
    <n v="65.8"/>
    <n v="43.2"/>
    <n v="65.400000000000006"/>
    <n v="107"/>
    <n v="41.5"/>
    <n v="88.5"/>
    <n v="71"/>
    <n v="105.4"/>
    <n v="6.2"/>
    <n v="82.8"/>
    <n v="211.5"/>
    <n v="494.3"/>
    <n v="809.6"/>
    <n v="422.2"/>
    <n v="83.4"/>
    <n v="80.3"/>
    <n v="129.1"/>
    <n v="139"/>
    <n v="221.9"/>
    <n v="89.9"/>
    <n v="1298.3"/>
    <n v="190.1"/>
    <n v="110.1"/>
    <n v="151.1"/>
    <n v="178.2"/>
    <n v="0"/>
    <n v="614.20000000000005"/>
    <n v="1.8"/>
    <n v="359.4"/>
    <n v="332.8"/>
    <n v="-1.1000000000000001"/>
    <n v="18.2"/>
    <n v="70"/>
    <n v="1018.2"/>
    <n v="-1408.2"/>
  </r>
  <r>
    <x v="30"/>
    <s v="ESP: Spain"/>
    <n v="871.5"/>
    <n v="67.599999999999994"/>
    <n v="285.89999999999998"/>
    <n v="12.2"/>
    <n v="4783.1000000000004"/>
    <n v="526.4"/>
    <n v="298.2"/>
    <n v="927"/>
    <n v="804.5"/>
    <n v="3218.5"/>
    <n v="697.1"/>
    <n v="913.4"/>
    <n v="1081.5999999999999"/>
    <n v="1296.2"/>
    <n v="627.1"/>
    <n v="855.5"/>
    <n v="1206"/>
    <n v="2165.9"/>
    <n v="769.3"/>
    <n v="1297.8"/>
    <n v="5596.3"/>
    <n v="11160.7"/>
    <n v="14816.7"/>
    <n v="7500.6"/>
    <n v="3160.3"/>
    <n v="2058.6"/>
    <n v="2702.7"/>
    <n v="3903.5"/>
    <n v="4163.3"/>
    <n v="1573.2"/>
    <n v="21254.2"/>
    <n v="3759.9"/>
    <n v="1312.3"/>
    <n v="3273"/>
    <n v="3220.5"/>
    <n v="0"/>
    <n v="13115.8"/>
    <n v="40.299999999999997"/>
    <n v="11972.1"/>
    <n v="14689"/>
    <n v="93"/>
    <n v="363.6"/>
    <n v="1287.5"/>
    <n v="21457.200000000001"/>
    <n v="-18120"/>
  </r>
  <r>
    <x v="30"/>
    <s v="SWE: Sweden"/>
    <n v="289"/>
    <n v="24.3"/>
    <n v="218.1"/>
    <n v="8.5"/>
    <n v="1079.2"/>
    <n v="50.4"/>
    <n v="384.3"/>
    <n v="1013.9"/>
    <n v="302.8"/>
    <n v="1455"/>
    <n v="300.3"/>
    <n v="384.6"/>
    <n v="586.29999999999995"/>
    <n v="852.6"/>
    <n v="652.4"/>
    <n v="466.6"/>
    <n v="1386.2"/>
    <n v="1208.9000000000001"/>
    <n v="236.1"/>
    <n v="572.70000000000005"/>
    <n v="1460.1"/>
    <n v="4901.6000000000004"/>
    <n v="5082.6000000000004"/>
    <n v="4611.2"/>
    <n v="969.8"/>
    <n v="1348.4"/>
    <n v="1633.3"/>
    <n v="3635.2"/>
    <n v="1855.8"/>
    <n v="5220.2"/>
    <n v="13351.3"/>
    <n v="2502"/>
    <n v="1882.9"/>
    <n v="2249.1999999999998"/>
    <n v="1743.4"/>
    <n v="0"/>
    <n v="5217"/>
    <n v="2.5"/>
    <n v="9032.4"/>
    <n v="10546.9"/>
    <n v="46.9"/>
    <n v="294.60000000000002"/>
    <n v="283.39999999999998"/>
    <n v="20224.3"/>
    <n v="-20377.900000000001"/>
  </r>
  <r>
    <x v="30"/>
    <s v="CHE: Switzerland"/>
    <n v="222.7"/>
    <n v="156.1"/>
    <n v="105.1"/>
    <n v="1.5"/>
    <n v="1076.4000000000001"/>
    <n v="52.8"/>
    <n v="179.9"/>
    <n v="278.7"/>
    <n v="1360.7"/>
    <n v="7551.6"/>
    <n v="201.8"/>
    <n v="234.3"/>
    <n v="191"/>
    <n v="600"/>
    <n v="3360.3"/>
    <n v="844.1"/>
    <n v="1172.9000000000001"/>
    <n v="32.200000000000003"/>
    <n v="302.2"/>
    <n v="560.20000000000005"/>
    <n v="3033.7"/>
    <n v="4054.7"/>
    <n v="13648.8"/>
    <n v="7073"/>
    <n v="1228.7"/>
    <n v="741.5"/>
    <n v="1582.9"/>
    <n v="3410.8"/>
    <n v="11320.4"/>
    <n v="1645.3"/>
    <n v="25152.799999999999"/>
    <n v="3945.1"/>
    <n v="312.10000000000002"/>
    <n v="1224.7"/>
    <n v="1974.9"/>
    <n v="0"/>
    <n v="6143.2"/>
    <n v="38.799999999999997"/>
    <n v="8527.9"/>
    <n v="15845.9"/>
    <n v="90.1"/>
    <n v="494.1"/>
    <n v="426.4"/>
    <n v="21692.7"/>
    <n v="-18311.5"/>
  </r>
  <r>
    <x v="30"/>
    <s v="BGR: Bulgaria"/>
    <n v="80.5"/>
    <n v="4.7"/>
    <n v="18.600000000000001"/>
    <n v="1.1000000000000001"/>
    <n v="162.69999999999999"/>
    <n v="85.9"/>
    <n v="9.3000000000000007"/>
    <n v="15.8"/>
    <n v="22.3"/>
    <n v="63.2"/>
    <n v="25.5"/>
    <n v="35.4"/>
    <n v="51.6"/>
    <n v="41.1"/>
    <n v="8.4"/>
    <n v="35"/>
    <n v="39.799999999999997"/>
    <n v="14.5"/>
    <n v="10.6"/>
    <n v="34.799999999999997"/>
    <n v="95.6"/>
    <n v="624.6"/>
    <n v="768.7"/>
    <n v="325.7"/>
    <n v="35.5"/>
    <n v="53.6"/>
    <n v="108.7"/>
    <n v="172.3"/>
    <n v="100.1"/>
    <n v="127.6"/>
    <n v="957.5"/>
    <n v="111.1"/>
    <n v="47.7"/>
    <n v="65.099999999999994"/>
    <n v="171.7"/>
    <n v="0"/>
    <n v="628"/>
    <n v="4.9000000000000004"/>
    <n v="317.3"/>
    <n v="51.9"/>
    <n v="0.9"/>
    <n v="23.6"/>
    <n v="68.2"/>
    <n v="1352.1"/>
    <n v="-846.9"/>
  </r>
  <r>
    <x v="30"/>
    <s v="CYP: Cyprus"/>
    <n v="2.1"/>
    <n v="1.7"/>
    <n v="2.7"/>
    <n v="0.7"/>
    <n v="24.6"/>
    <n v="1.2"/>
    <n v="1.2"/>
    <n v="1.9"/>
    <n v="0"/>
    <n v="17.8"/>
    <n v="0"/>
    <n v="5.4"/>
    <n v="0.5"/>
    <n v="4.4000000000000004"/>
    <n v="0"/>
    <n v="0"/>
    <n v="0"/>
    <n v="0"/>
    <n v="0"/>
    <n v="0.9"/>
    <n v="20.6"/>
    <n v="116.8"/>
    <n v="120.3"/>
    <n v="112.1"/>
    <n v="37.6"/>
    <n v="33.9"/>
    <n v="22.4"/>
    <n v="80.2"/>
    <n v="555.5"/>
    <n v="21.2"/>
    <n v="218.3"/>
    <n v="14.3"/>
    <n v="13.7"/>
    <n v="11.5"/>
    <n v="25.6"/>
    <n v="0"/>
    <n v="68.5"/>
    <n v="0"/>
    <n v="49.8"/>
    <n v="2.2999999999999998"/>
    <n v="7.9"/>
    <n v="26.6"/>
    <n v="23.6"/>
    <n v="1663.5"/>
    <n v="-747.2"/>
  </r>
  <r>
    <x v="30"/>
    <s v="HRV: Croatia"/>
    <n v="53.4"/>
    <n v="106.4"/>
    <n v="10.3"/>
    <n v="11.1"/>
    <n v="158"/>
    <n v="20.9"/>
    <n v="32.5"/>
    <n v="54"/>
    <n v="0"/>
    <n v="74.099999999999994"/>
    <n v="18.2"/>
    <n v="34"/>
    <n v="9.1"/>
    <n v="44"/>
    <n v="24"/>
    <n v="29.2"/>
    <n v="28.7"/>
    <n v="1.6"/>
    <n v="29.2"/>
    <n v="51"/>
    <n v="102.4"/>
    <n v="433.9"/>
    <n v="523.5"/>
    <n v="243.7"/>
    <n v="124.5"/>
    <n v="60.3"/>
    <n v="110.4"/>
    <n v="87.4"/>
    <n v="190"/>
    <n v="72.3"/>
    <n v="1258"/>
    <n v="295.8"/>
    <n v="85.9"/>
    <n v="43.5"/>
    <n v="171"/>
    <n v="0"/>
    <n v="680.2"/>
    <n v="25.1"/>
    <n v="746.6"/>
    <n v="84.8"/>
    <n v="-2.4"/>
    <n v="15"/>
    <n v="271.60000000000002"/>
    <n v="817.9"/>
    <n v="-814"/>
  </r>
  <r>
    <x v="30"/>
    <s v="MLT: Malta"/>
    <n v="4.5"/>
    <n v="4.4000000000000004"/>
    <n v="2.9"/>
    <n v="2"/>
    <n v="31.4"/>
    <n v="4.4000000000000004"/>
    <n v="0.1"/>
    <n v="7.9"/>
    <n v="0.8"/>
    <n v="36.200000000000003"/>
    <n v="6.9"/>
    <n v="5.3"/>
    <n v="0"/>
    <n v="4.2"/>
    <n v="55.1"/>
    <n v="3.8"/>
    <n v="0.1"/>
    <n v="0.1"/>
    <n v="1.4"/>
    <n v="29.6"/>
    <n v="47.4"/>
    <n v="123.5"/>
    <n v="195.7"/>
    <n v="137.1"/>
    <n v="82.2"/>
    <n v="29.4"/>
    <n v="75.2"/>
    <n v="78.5"/>
    <n v="856.6"/>
    <n v="9.1999999999999993"/>
    <n v="556.9"/>
    <n v="26.1"/>
    <n v="20.5"/>
    <n v="29.1"/>
    <n v="697.4"/>
    <n v="0"/>
    <n v="153.30000000000001"/>
    <n v="0"/>
    <n v="32.799999999999997"/>
    <n v="134.19999999999999"/>
    <n v="1.1000000000000001"/>
    <n v="6.9"/>
    <n v="26.8"/>
    <n v="256.8"/>
    <n v="-1235.3"/>
  </r>
  <r>
    <x v="30"/>
    <s v="ROU: Romania"/>
    <n v="280"/>
    <n v="184.2"/>
    <n v="18"/>
    <n v="28.6"/>
    <n v="486.5"/>
    <n v="76.099999999999994"/>
    <n v="110.6"/>
    <n v="80.3"/>
    <n v="89.3"/>
    <n v="153"/>
    <n v="145"/>
    <n v="122.5"/>
    <n v="130.9"/>
    <n v="163.4"/>
    <n v="169.8"/>
    <n v="200.9"/>
    <n v="159.30000000000001"/>
    <n v="355.5"/>
    <n v="84.6"/>
    <n v="209.2"/>
    <n v="788.7"/>
    <n v="2186.3000000000002"/>
    <n v="4931"/>
    <n v="1471"/>
    <n v="109.4"/>
    <n v="196.5"/>
    <n v="486"/>
    <n v="708.7"/>
    <n v="525.5"/>
    <n v="544.6"/>
    <n v="5243.3"/>
    <n v="343.1"/>
    <n v="217.1"/>
    <n v="496.8"/>
    <n v="716.7"/>
    <n v="0"/>
    <n v="1924.7"/>
    <n v="0"/>
    <n v="1044.5"/>
    <n v="233.5"/>
    <n v="18.5"/>
    <n v="37.799999999999997"/>
    <n v="46.4"/>
    <n v="5870.4"/>
    <n v="-5553.5"/>
  </r>
  <r>
    <x v="31"/>
    <s v="AUT: Austria"/>
    <n v="8.3000000000000007"/>
    <n v="0.6"/>
    <n v="1.1000000000000001"/>
    <n v="0.1"/>
    <n v="24.5"/>
    <n v="1.4"/>
    <n v="10.7"/>
    <n v="28"/>
    <n v="1.4"/>
    <n v="17.899999999999999"/>
    <n v="6.4"/>
    <n v="8.5"/>
    <n v="8.1"/>
    <n v="16.899999999999999"/>
    <n v="10.199999999999999"/>
    <n v="9.3000000000000007"/>
    <n v="25.7"/>
    <n v="17.899999999999999"/>
    <n v="2.2999999999999998"/>
    <n v="29.8"/>
    <n v="61.7"/>
    <n v="74.3"/>
    <n v="104"/>
    <n v="76.900000000000006"/>
    <n v="24"/>
    <n v="38.9"/>
    <n v="11.6"/>
    <n v="38"/>
    <n v="49"/>
    <n v="62.5"/>
    <n v="138.80000000000001"/>
    <n v="60.5"/>
    <n v="29"/>
    <n v="45.2"/>
    <n v="26.8"/>
    <n v="0"/>
    <n v="702.8"/>
    <n v="15.9"/>
    <n v="24431.7"/>
    <n v="170.3"/>
    <n v="1.2"/>
    <n v="21.3"/>
    <n v="31.5"/>
    <n v="175.7"/>
    <n v="-119.5"/>
  </r>
  <r>
    <x v="31"/>
    <s v="BEL: Belgium"/>
    <n v="14.9"/>
    <n v="0.3"/>
    <n v="0.4"/>
    <n v="0"/>
    <n v="26.8"/>
    <n v="4.9000000000000004"/>
    <n v="29.7"/>
    <n v="21.3"/>
    <n v="13.7"/>
    <n v="44.8"/>
    <n v="4.7"/>
    <n v="8.6"/>
    <n v="81.099999999999994"/>
    <n v="17"/>
    <n v="6.4"/>
    <n v="2.1"/>
    <n v="9.6999999999999993"/>
    <n v="9.8000000000000007"/>
    <n v="7.5"/>
    <n v="10.1"/>
    <n v="132.69999999999999"/>
    <n v="96.1"/>
    <n v="171.2"/>
    <n v="100.4"/>
    <n v="20.5"/>
    <n v="33.799999999999997"/>
    <n v="21.1"/>
    <n v="69.7"/>
    <n v="56.4"/>
    <n v="61.9"/>
    <n v="268.60000000000002"/>
    <n v="90.5"/>
    <n v="33.200000000000003"/>
    <n v="100.5"/>
    <n v="123.5"/>
    <n v="0"/>
    <n v="1458.2"/>
    <n v="37.299999999999997"/>
    <n v="38457"/>
    <n v="213.2"/>
    <n v="2.2999999999999998"/>
    <n v="37.700000000000003"/>
    <n v="80.599999999999994"/>
    <n v="766.4"/>
    <n v="-418.6"/>
  </r>
  <r>
    <x v="31"/>
    <s v="CZE: Czechia"/>
    <n v="25.5"/>
    <n v="3"/>
    <n v="1.8"/>
    <n v="0.3"/>
    <n v="13.7"/>
    <n v="2.7"/>
    <n v="7.3"/>
    <n v="6.4"/>
    <n v="3"/>
    <n v="5.3"/>
    <n v="5.9"/>
    <n v="12.5"/>
    <n v="16.2"/>
    <n v="12.5"/>
    <n v="14.5"/>
    <n v="7.6"/>
    <n v="13.9"/>
    <n v="21.5"/>
    <n v="2.6"/>
    <n v="7.7"/>
    <n v="73.599999999999994"/>
    <n v="20.8"/>
    <n v="137.30000000000001"/>
    <n v="284.8"/>
    <n v="22"/>
    <n v="5.6"/>
    <n v="5.7"/>
    <n v="25.1"/>
    <n v="35.299999999999997"/>
    <n v="91.8"/>
    <n v="76.2"/>
    <n v="248.8"/>
    <n v="12.4"/>
    <n v="20.7"/>
    <n v="23.8"/>
    <n v="0"/>
    <n v="408.9"/>
    <n v="0.2"/>
    <n v="12913.6"/>
    <n v="97.5"/>
    <n v="58.9"/>
    <n v="5.7"/>
    <n v="26.9"/>
    <n v="118.1"/>
    <n v="-56.4"/>
  </r>
  <r>
    <x v="31"/>
    <s v="DNK: Denmark"/>
    <n v="6.3"/>
    <n v="0.4"/>
    <n v="0.1"/>
    <n v="0.1"/>
    <n v="7.2"/>
    <n v="0.8"/>
    <n v="0.8"/>
    <n v="2.1"/>
    <n v="1.2"/>
    <n v="10.3"/>
    <n v="1.7"/>
    <n v="1.8"/>
    <n v="0.4"/>
    <n v="4"/>
    <n v="2.2000000000000002"/>
    <n v="1.5"/>
    <n v="15.7"/>
    <n v="0.6"/>
    <n v="0.3"/>
    <n v="3.6"/>
    <n v="12.6"/>
    <n v="22.2"/>
    <n v="30.7"/>
    <n v="52.3"/>
    <n v="5.7"/>
    <n v="4.7"/>
    <n v="9.3000000000000007"/>
    <n v="27.7"/>
    <n v="22.9"/>
    <n v="46.6"/>
    <n v="77.900000000000006"/>
    <n v="55.2"/>
    <n v="33.700000000000003"/>
    <n v="27.2"/>
    <n v="17.5"/>
    <n v="0"/>
    <n v="502.2"/>
    <n v="0"/>
    <n v="20338.5"/>
    <n v="143.4"/>
    <n v="0"/>
    <n v="15.4"/>
    <n v="70.7"/>
    <n v="65.7"/>
    <n v="-147.5"/>
  </r>
  <r>
    <x v="31"/>
    <s v="EST: Estonia"/>
    <n v="0.8"/>
    <n v="0.3"/>
    <n v="0.2"/>
    <n v="0"/>
    <n v="1.3"/>
    <n v="0.3"/>
    <n v="1.4"/>
    <n v="0.6"/>
    <n v="0"/>
    <n v="0.3"/>
    <n v="0.2"/>
    <n v="0.3"/>
    <n v="0.1"/>
    <n v="1"/>
    <n v="1.3"/>
    <n v="0.3"/>
    <n v="0.2"/>
    <n v="0.2"/>
    <n v="0.1"/>
    <n v="0.6"/>
    <n v="3.1"/>
    <n v="4.5999999999999996"/>
    <n v="9"/>
    <n v="14.9"/>
    <n v="1.6"/>
    <n v="0.9"/>
    <n v="1.8"/>
    <n v="1.9"/>
    <n v="1.1000000000000001"/>
    <n v="5.2"/>
    <n v="6.2"/>
    <n v="6"/>
    <n v="1.7"/>
    <n v="1.6"/>
    <n v="2.1"/>
    <n v="0"/>
    <n v="48.3"/>
    <n v="0.1"/>
    <n v="1939.2"/>
    <n v="11.5"/>
    <n v="-0.1"/>
    <n v="2.6"/>
    <n v="3.3"/>
    <n v="22.4"/>
    <n v="-11.5"/>
  </r>
  <r>
    <x v="31"/>
    <s v="FIN: Finland"/>
    <n v="6.7"/>
    <n v="0.2"/>
    <n v="5.8"/>
    <n v="0.3"/>
    <n v="12.5"/>
    <n v="3.4"/>
    <n v="6"/>
    <n v="21.7"/>
    <n v="7.6"/>
    <n v="11.4"/>
    <n v="4.7"/>
    <n v="4.8"/>
    <n v="22.5"/>
    <n v="13"/>
    <n v="18.2"/>
    <n v="6.9"/>
    <n v="24.7"/>
    <n v="2"/>
    <n v="5.0999999999999996"/>
    <n v="9.9"/>
    <n v="30"/>
    <n v="144.5"/>
    <n v="133.5"/>
    <n v="96.4"/>
    <n v="25.1"/>
    <n v="12.7"/>
    <n v="13.1"/>
    <n v="42.5"/>
    <n v="30.6"/>
    <n v="123.5"/>
    <n v="143.19999999999999"/>
    <n v="121.8"/>
    <n v="45.9"/>
    <n v="68.7"/>
    <n v="40.1"/>
    <n v="0"/>
    <n v="828.3"/>
    <n v="25.6"/>
    <n v="20811.8"/>
    <n v="209.6"/>
    <n v="-0.3"/>
    <n v="10.8"/>
    <n v="26.2"/>
    <n v="218.5"/>
    <n v="-105.8"/>
  </r>
  <r>
    <x v="31"/>
    <s v="FRA: France"/>
    <n v="181.2"/>
    <n v="0.3"/>
    <n v="13.4"/>
    <n v="0.1"/>
    <n v="285.8"/>
    <n v="38.9"/>
    <n v="107.9"/>
    <n v="261.39999999999998"/>
    <n v="85"/>
    <n v="289.8"/>
    <n v="111"/>
    <n v="119.2"/>
    <n v="757.8"/>
    <n v="259.60000000000002"/>
    <n v="53.8"/>
    <n v="48.5"/>
    <n v="129.5"/>
    <n v="140.6"/>
    <n v="131.4"/>
    <n v="262"/>
    <n v="2441.1999999999998"/>
    <n v="1034.4000000000001"/>
    <n v="1900.3"/>
    <n v="603.20000000000005"/>
    <n v="258.60000000000002"/>
    <n v="233.9"/>
    <n v="178.8"/>
    <n v="303.10000000000002"/>
    <n v="936.2"/>
    <n v="713.3"/>
    <n v="2922"/>
    <n v="1071"/>
    <n v="306.8"/>
    <n v="643.9"/>
    <n v="344.8"/>
    <n v="0"/>
    <n v="9303.5"/>
    <n v="4"/>
    <n v="201717.5"/>
    <n v="2444.4"/>
    <n v="40.200000000000003"/>
    <n v="157.4"/>
    <n v="98.2"/>
    <n v="1704.6"/>
    <n v="-799"/>
  </r>
  <r>
    <x v="31"/>
    <s v="DEU: Germany"/>
    <n v="21.6"/>
    <n v="3.8"/>
    <n v="5.0999999999999996"/>
    <n v="0.3"/>
    <n v="35.799999999999997"/>
    <n v="12.3"/>
    <n v="13.5"/>
    <n v="30.2"/>
    <n v="26.6"/>
    <n v="77.599999999999994"/>
    <n v="35.5"/>
    <n v="24.8"/>
    <n v="61.2"/>
    <n v="50"/>
    <n v="33.1"/>
    <n v="36"/>
    <n v="95.1"/>
    <n v="91.9"/>
    <n v="18"/>
    <n v="37.700000000000003"/>
    <n v="194.5"/>
    <n v="160"/>
    <n v="202.7"/>
    <n v="328.2"/>
    <n v="17.5"/>
    <n v="47.6"/>
    <n v="58.9"/>
    <n v="107.4"/>
    <n v="177.4"/>
    <n v="316.2"/>
    <n v="456.1"/>
    <n v="510.3"/>
    <n v="122.4"/>
    <n v="131.6"/>
    <n v="87.8"/>
    <n v="0"/>
    <n v="5580.8"/>
    <n v="0.4"/>
    <n v="272332.59999999998"/>
    <n v="1429.5"/>
    <n v="0"/>
    <n v="308.8"/>
    <n v="0"/>
    <n v="231.7"/>
    <n v="-1416.6"/>
  </r>
  <r>
    <x v="31"/>
    <s v="GRC: Greece"/>
    <n v="2.7"/>
    <n v="0.1"/>
    <n v="0.1"/>
    <n v="0"/>
    <n v="7.8"/>
    <n v="0.7"/>
    <n v="2.5"/>
    <n v="2.8"/>
    <n v="0.9"/>
    <n v="1"/>
    <n v="0.6"/>
    <n v="0.3"/>
    <n v="0.4"/>
    <n v="0.4"/>
    <n v="0.1"/>
    <n v="0.2"/>
    <n v="0.1"/>
    <n v="0"/>
    <n v="0.1"/>
    <n v="0.3"/>
    <n v="1.2"/>
    <n v="1.9"/>
    <n v="28.8"/>
    <n v="13.6"/>
    <n v="18"/>
    <n v="9.5"/>
    <n v="2.8"/>
    <n v="3.5"/>
    <n v="5.0999999999999996"/>
    <n v="3.1"/>
    <n v="14.4"/>
    <n v="44.3"/>
    <n v="3.8"/>
    <n v="2.8"/>
    <n v="10"/>
    <n v="0"/>
    <n v="524.1"/>
    <n v="0.2"/>
    <n v="22454.799999999999"/>
    <n v="37.1"/>
    <n v="-0.2"/>
    <n v="4.4000000000000004"/>
    <n v="6.8"/>
    <n v="18.3"/>
    <n v="-34.200000000000003"/>
  </r>
  <r>
    <x v="31"/>
    <s v="HUN: Hungary"/>
    <n v="5.4"/>
    <n v="0"/>
    <n v="0.1"/>
    <n v="0.1"/>
    <n v="4.5"/>
    <n v="0.6"/>
    <n v="0.6"/>
    <n v="1.6"/>
    <n v="1.4"/>
    <n v="5.2"/>
    <n v="2.6"/>
    <n v="1.5"/>
    <n v="0.7"/>
    <n v="2.2000000000000002"/>
    <n v="3.9"/>
    <n v="1.4"/>
    <n v="3.1"/>
    <n v="8.6999999999999993"/>
    <n v="0.2"/>
    <n v="1.6"/>
    <n v="7"/>
    <n v="6.3"/>
    <n v="20.3"/>
    <n v="28.2"/>
    <n v="2.7"/>
    <n v="2.7"/>
    <n v="2.2000000000000002"/>
    <n v="2.5"/>
    <n v="6.1"/>
    <n v="12.8"/>
    <n v="19.600000000000001"/>
    <n v="22.1"/>
    <n v="6"/>
    <n v="5.7"/>
    <n v="7.1"/>
    <n v="0"/>
    <n v="229.3"/>
    <n v="2.2000000000000002"/>
    <n v="11293.8"/>
    <n v="16"/>
    <n v="-0.6"/>
    <n v="4.5999999999999996"/>
    <n v="2.5"/>
    <n v="43.8"/>
    <n v="-52.8"/>
  </r>
  <r>
    <x v="31"/>
    <s v="IRL: Ireland"/>
    <n v="3.9"/>
    <n v="0"/>
    <n v="0.3"/>
    <n v="0"/>
    <n v="8.1"/>
    <n v="0.3"/>
    <n v="0.2"/>
    <n v="0.4"/>
    <n v="0.3"/>
    <n v="47"/>
    <n v="1.6"/>
    <n v="1.7"/>
    <n v="0.2"/>
    <n v="1.4"/>
    <n v="17"/>
    <n v="1.5"/>
    <n v="1.5"/>
    <n v="0.6"/>
    <n v="0"/>
    <n v="3.4"/>
    <n v="6.4"/>
    <n v="14.5"/>
    <n v="6.7"/>
    <n v="11.6"/>
    <n v="1.4"/>
    <n v="2.2000000000000002"/>
    <n v="1.9"/>
    <n v="41.1"/>
    <n v="17.8"/>
    <n v="4.8"/>
    <n v="34.5"/>
    <n v="19.399999999999999"/>
    <n v="4.5999999999999996"/>
    <n v="9.3000000000000007"/>
    <n v="3.2"/>
    <n v="0"/>
    <n v="229.2"/>
    <n v="0"/>
    <n v="12581.6"/>
    <n v="185.4"/>
    <n v="0.4"/>
    <n v="10.8"/>
    <n v="0"/>
    <n v="0"/>
    <n v="-313"/>
  </r>
  <r>
    <x v="31"/>
    <s v="ITA: Italy"/>
    <n v="14.8"/>
    <n v="3.7"/>
    <n v="0.4"/>
    <n v="0.1"/>
    <n v="43.6"/>
    <n v="48.9"/>
    <n v="5.2"/>
    <n v="20.7"/>
    <n v="10.4"/>
    <n v="44.9"/>
    <n v="35.200000000000003"/>
    <n v="21.3"/>
    <n v="18.899999999999999"/>
    <n v="44"/>
    <n v="14.9"/>
    <n v="24"/>
    <n v="73"/>
    <n v="28.7"/>
    <n v="12.5"/>
    <n v="38.9"/>
    <n v="148.9"/>
    <n v="138.6"/>
    <n v="350.8"/>
    <n v="222.2"/>
    <n v="61"/>
    <n v="28.9"/>
    <n v="46.7"/>
    <n v="81.5"/>
    <n v="80.900000000000006"/>
    <n v="87.4"/>
    <n v="329.7"/>
    <n v="161.5"/>
    <n v="47.3"/>
    <n v="127.2"/>
    <n v="106.8"/>
    <n v="0"/>
    <n v="2785.9"/>
    <n v="0.7"/>
    <n v="135586"/>
    <n v="255.9"/>
    <n v="2.2999999999999998"/>
    <n v="61.7"/>
    <n v="13.2"/>
    <n v="143.5"/>
    <n v="-379.9"/>
  </r>
  <r>
    <x v="31"/>
    <s v="LVA: Latvia"/>
    <n v="0.6"/>
    <n v="0.1"/>
    <n v="0"/>
    <n v="0.1"/>
    <n v="1.2"/>
    <n v="0.1"/>
    <n v="0.4"/>
    <n v="0.1"/>
    <n v="0"/>
    <n v="0.1"/>
    <n v="0.1"/>
    <n v="0.2"/>
    <n v="0.1"/>
    <n v="0.2"/>
    <n v="0.1"/>
    <n v="0"/>
    <n v="0.1"/>
    <n v="0"/>
    <n v="0.1"/>
    <n v="0.4"/>
    <n v="6.2"/>
    <n v="1.8"/>
    <n v="2.1"/>
    <n v="2.7"/>
    <n v="0.7"/>
    <n v="0.1"/>
    <n v="0.6"/>
    <n v="0.6"/>
    <n v="2.8"/>
    <n v="6.3"/>
    <n v="5.0999999999999996"/>
    <n v="11.7"/>
    <n v="4"/>
    <n v="2.2000000000000002"/>
    <n v="1.6"/>
    <n v="0"/>
    <n v="61.9"/>
    <n v="2"/>
    <n v="2479.3000000000002"/>
    <n v="33.4"/>
    <n v="0"/>
    <n v="1.4"/>
    <n v="0.7"/>
    <n v="1.4"/>
    <n v="-9"/>
  </r>
  <r>
    <x v="31"/>
    <s v="LTU: Lithuania"/>
    <n v="3.8"/>
    <n v="0"/>
    <n v="0"/>
    <n v="0"/>
    <n v="2.1"/>
    <n v="0.4"/>
    <n v="0.5"/>
    <n v="0.3"/>
    <n v="0.9"/>
    <n v="1.2"/>
    <n v="0.5"/>
    <n v="0.3"/>
    <n v="0.1"/>
    <n v="0.8"/>
    <n v="0.2"/>
    <n v="0.3"/>
    <n v="0.3"/>
    <n v="0.2"/>
    <n v="0.1"/>
    <n v="1.8"/>
    <n v="2.1"/>
    <n v="3.4"/>
    <n v="7.3"/>
    <n v="7"/>
    <n v="0.5"/>
    <n v="0.5"/>
    <n v="0.9"/>
    <n v="1.9"/>
    <n v="8.4"/>
    <n v="24.2"/>
    <n v="7.7"/>
    <n v="6.4"/>
    <n v="1.4"/>
    <n v="1.4"/>
    <n v="1.8"/>
    <n v="0"/>
    <n v="81.8"/>
    <n v="0"/>
    <n v="3141.5"/>
    <n v="10.8"/>
    <n v="0.1"/>
    <n v="1.6"/>
    <n v="1.1000000000000001"/>
    <n v="9.6999999999999993"/>
    <n v="-9.4"/>
  </r>
  <r>
    <x v="31"/>
    <s v="LUX: Luxembourg"/>
    <n v="0.2"/>
    <n v="0"/>
    <n v="0"/>
    <n v="0"/>
    <n v="0.6"/>
    <n v="0.4"/>
    <n v="0.3"/>
    <n v="0.2"/>
    <n v="2.2000000000000002"/>
    <n v="0.2"/>
    <n v="0.8"/>
    <n v="0.5"/>
    <n v="1.7"/>
    <n v="0.7"/>
    <n v="0.4"/>
    <n v="0.1"/>
    <n v="1.5"/>
    <n v="0.4"/>
    <n v="0"/>
    <n v="0.2"/>
    <n v="2"/>
    <n v="10.199999999999999"/>
    <n v="14.6"/>
    <n v="5.5"/>
    <n v="1.5"/>
    <n v="0.9"/>
    <n v="2.2999999999999998"/>
    <n v="20"/>
    <n v="30.6"/>
    <n v="9"/>
    <n v="25.6"/>
    <n v="3.9"/>
    <n v="0.5"/>
    <n v="2"/>
    <n v="1.1000000000000001"/>
    <n v="0"/>
    <n v="84.4"/>
    <n v="1.9"/>
    <n v="3878.2"/>
    <n v="26.9"/>
    <n v="0.2"/>
    <n v="6.4"/>
    <n v="2.6"/>
    <n v="11.4"/>
    <n v="-101.4"/>
  </r>
  <r>
    <x v="31"/>
    <s v="NLD: Netherlands"/>
    <n v="70.5"/>
    <n v="7.9"/>
    <n v="1.4"/>
    <n v="0"/>
    <n v="92"/>
    <n v="3.5"/>
    <n v="6.9"/>
    <n v="92.9"/>
    <n v="20.5"/>
    <n v="78.900000000000006"/>
    <n v="20.5"/>
    <n v="27.4"/>
    <n v="69.400000000000006"/>
    <n v="51.9"/>
    <n v="47.1"/>
    <n v="15.4"/>
    <n v="43.5"/>
    <n v="17.3"/>
    <n v="12.8"/>
    <n v="52.2"/>
    <n v="621.5"/>
    <n v="226.1"/>
    <n v="293.8"/>
    <n v="325.39999999999998"/>
    <n v="55.1"/>
    <n v="122.3"/>
    <n v="47.3"/>
    <n v="79.900000000000006"/>
    <n v="98.3"/>
    <n v="354.5"/>
    <n v="438.4"/>
    <n v="427.2"/>
    <n v="70.8"/>
    <n v="192.6"/>
    <n v="103.2"/>
    <n v="0"/>
    <n v="3133.5"/>
    <n v="2.2999999999999998"/>
    <n v="73692.5"/>
    <n v="732.6"/>
    <n v="1266"/>
    <n v="44.1"/>
    <n v="53.2"/>
    <n v="622.5"/>
    <n v="-302.2"/>
  </r>
  <r>
    <x v="31"/>
    <s v="POL: Poland"/>
    <n v="10.6"/>
    <n v="3"/>
    <n v="2.2000000000000002"/>
    <n v="0.2"/>
    <n v="10.4"/>
    <n v="2"/>
    <n v="3.1"/>
    <n v="8.3000000000000007"/>
    <n v="6.9"/>
    <n v="7.4"/>
    <n v="6.7"/>
    <n v="4.4000000000000004"/>
    <n v="1.1000000000000001"/>
    <n v="7.8"/>
    <n v="3.6"/>
    <n v="4.5"/>
    <n v="4.2"/>
    <n v="6.8"/>
    <n v="1.5"/>
    <n v="8.8000000000000007"/>
    <n v="26.4"/>
    <n v="27.7"/>
    <n v="63"/>
    <n v="61.2"/>
    <n v="2.9"/>
    <n v="11.8"/>
    <n v="9.8000000000000007"/>
    <n v="10.5"/>
    <n v="21.5"/>
    <n v="49"/>
    <n v="59.1"/>
    <n v="31.6"/>
    <n v="22"/>
    <n v="22.8"/>
    <n v="12.2"/>
    <n v="0"/>
    <n v="610.6"/>
    <n v="0"/>
    <n v="29818.2"/>
    <n v="37.6"/>
    <n v="0.2"/>
    <n v="16.399999999999999"/>
    <n v="1.8"/>
    <n v="9.3000000000000007"/>
    <n v="-112.8"/>
  </r>
  <r>
    <x v="31"/>
    <s v="PRT: Portugal"/>
    <n v="22.6"/>
    <n v="1.6"/>
    <n v="2.7"/>
    <n v="0.2"/>
    <n v="38"/>
    <n v="19.7"/>
    <n v="11.1"/>
    <n v="20.399999999999999"/>
    <n v="12.9"/>
    <n v="13.9"/>
    <n v="8.1"/>
    <n v="15.5"/>
    <n v="6.4"/>
    <n v="9.1999999999999993"/>
    <n v="3.1"/>
    <n v="8.8000000000000007"/>
    <n v="6.5"/>
    <n v="11.2"/>
    <n v="2.4"/>
    <n v="15.9"/>
    <n v="48.5"/>
    <n v="91.7"/>
    <n v="149.9"/>
    <n v="107.8"/>
    <n v="56.6"/>
    <n v="15.3"/>
    <n v="55.6"/>
    <n v="36.299999999999997"/>
    <n v="69.5"/>
    <n v="28.8"/>
    <n v="201.3"/>
    <n v="80.7"/>
    <n v="20.5"/>
    <n v="101.3"/>
    <n v="41.7"/>
    <n v="0"/>
    <n v="642.70000000000005"/>
    <n v="23"/>
    <n v="14839.9"/>
    <n v="325.3"/>
    <n v="5.3"/>
    <n v="9.5"/>
    <n v="52.3"/>
    <n v="139.80000000000001"/>
    <n v="-90.9"/>
  </r>
  <r>
    <x v="31"/>
    <s v="SVK: Slovak Republic"/>
    <n v="11.7"/>
    <n v="0.1"/>
    <n v="0.2"/>
    <n v="0.1"/>
    <n v="12.2"/>
    <n v="1.2"/>
    <n v="4"/>
    <n v="3.3"/>
    <n v="3.3"/>
    <n v="2.6"/>
    <n v="7.2"/>
    <n v="2.6"/>
    <n v="7.8"/>
    <n v="8.1999999999999993"/>
    <n v="6.3"/>
    <n v="2.8"/>
    <n v="6.9"/>
    <n v="16.5"/>
    <n v="0.5"/>
    <n v="3"/>
    <n v="29.6"/>
    <n v="15.4"/>
    <n v="37.700000000000003"/>
    <n v="16.8"/>
    <n v="3.3"/>
    <n v="2"/>
    <n v="1.5"/>
    <n v="4.0999999999999996"/>
    <n v="23.4"/>
    <n v="19.100000000000001"/>
    <n v="35.5"/>
    <n v="19.399999999999999"/>
    <n v="6.9"/>
    <n v="7.8"/>
    <n v="6.3"/>
    <n v="0"/>
    <n v="306.2"/>
    <n v="4.9000000000000004"/>
    <n v="6533.3"/>
    <n v="15"/>
    <n v="0.2"/>
    <n v="5"/>
    <n v="16.5"/>
    <n v="55.1"/>
    <n v="-28.9"/>
  </r>
  <r>
    <x v="31"/>
    <s v="SVN: Slovenia"/>
    <n v="2.5"/>
    <n v="0.1"/>
    <n v="0.1"/>
    <n v="0"/>
    <n v="2.4"/>
    <n v="0.3"/>
    <n v="1.3"/>
    <n v="1.5"/>
    <n v="0"/>
    <n v="2.9"/>
    <n v="1.4"/>
    <n v="0.7"/>
    <n v="1"/>
    <n v="2.2000000000000002"/>
    <n v="0.6"/>
    <n v="1.5"/>
    <n v="1.2"/>
    <n v="1.9"/>
    <n v="0.1"/>
    <n v="1.3"/>
    <n v="5"/>
    <n v="5.7"/>
    <n v="28.4"/>
    <n v="14.6"/>
    <n v="3.8"/>
    <n v="1.8"/>
    <n v="3.6"/>
    <n v="4.5"/>
    <n v="6.4"/>
    <n v="4.5"/>
    <n v="20.399999999999999"/>
    <n v="9.6999999999999993"/>
    <n v="5.6"/>
    <n v="6.3"/>
    <n v="5.7"/>
    <n v="0"/>
    <n v="72.5"/>
    <n v="0.9"/>
    <n v="2968.7"/>
    <n v="9.5"/>
    <n v="0"/>
    <n v="0.8"/>
    <n v="30.5"/>
    <n v="17.2"/>
    <n v="-10.1"/>
  </r>
  <r>
    <x v="31"/>
    <s v="ESP: Spain"/>
    <n v="95.5"/>
    <n v="4.9000000000000004"/>
    <n v="27.8"/>
    <n v="0.9"/>
    <n v="364.1"/>
    <n v="53.9"/>
    <n v="61.8"/>
    <n v="105"/>
    <n v="74.2"/>
    <n v="205.1"/>
    <n v="58.4"/>
    <n v="69.8"/>
    <n v="145.6"/>
    <n v="79"/>
    <n v="41.7"/>
    <n v="65"/>
    <n v="79.8"/>
    <n v="174.7"/>
    <n v="35.6"/>
    <n v="72"/>
    <n v="432"/>
    <n v="690"/>
    <n v="918.7"/>
    <n v="1321.4"/>
    <n v="228.2"/>
    <n v="120.4"/>
    <n v="212"/>
    <n v="181.2"/>
    <n v="322.8"/>
    <n v="178.7"/>
    <n v="849.6"/>
    <n v="359.3"/>
    <n v="92.3"/>
    <n v="237.6"/>
    <n v="241.5"/>
    <n v="0"/>
    <n v="4239.7"/>
    <n v="28.1"/>
    <n v="80321.899999999994"/>
    <n v="1902.7"/>
    <n v="-26.6"/>
    <n v="29.2"/>
    <n v="245"/>
    <n v="1524.1"/>
    <n v="-286.10000000000002"/>
  </r>
  <r>
    <x v="31"/>
    <s v="SWE: Sweden"/>
    <n v="14.9"/>
    <n v="0.6"/>
    <n v="5.0999999999999996"/>
    <n v="0.1"/>
    <n v="22.4"/>
    <n v="2.1"/>
    <n v="34.9"/>
    <n v="44.1"/>
    <n v="8.3000000000000007"/>
    <n v="23.2"/>
    <n v="9.5"/>
    <n v="9.6"/>
    <n v="22.3"/>
    <n v="27.3"/>
    <n v="12.6"/>
    <n v="11.8"/>
    <n v="34.4"/>
    <n v="35.799999999999997"/>
    <n v="5.8"/>
    <n v="16.5"/>
    <n v="46.8"/>
    <n v="130.9"/>
    <n v="318.10000000000002"/>
    <n v="228.2"/>
    <n v="91.7"/>
    <n v="42.2"/>
    <n v="71.8"/>
    <n v="131"/>
    <n v="96.1"/>
    <n v="487.8"/>
    <n v="345.5"/>
    <n v="135.9"/>
    <n v="147.5"/>
    <n v="144.6"/>
    <n v="88.8"/>
    <n v="0"/>
    <n v="1915.1"/>
    <n v="3.3"/>
    <n v="30317"/>
    <n v="526.20000000000005"/>
    <n v="0.7"/>
    <n v="36.4"/>
    <n v="86.5"/>
    <n v="383"/>
    <n v="-239.5"/>
  </r>
  <r>
    <x v="31"/>
    <s v="CHE: Switzerland"/>
    <n v="78.099999999999994"/>
    <n v="9.8000000000000007"/>
    <n v="16"/>
    <n v="0.2"/>
    <n v="258.60000000000002"/>
    <n v="13.1"/>
    <n v="50.8"/>
    <n v="73.900000000000006"/>
    <n v="171.7"/>
    <n v="517.6"/>
    <n v="26.4"/>
    <n v="51.3"/>
    <n v="65.099999999999994"/>
    <n v="103.1"/>
    <n v="245.6"/>
    <n v="93.9"/>
    <n v="177.3"/>
    <n v="2.4"/>
    <n v="26.2"/>
    <n v="83.8"/>
    <n v="1488.3"/>
    <n v="419.8"/>
    <n v="1709"/>
    <n v="977.4"/>
    <n v="216.9"/>
    <n v="162.1"/>
    <n v="149.1"/>
    <n v="338"/>
    <n v="1444.8"/>
    <n v="607.4"/>
    <n v="2132.1"/>
    <n v="2028.9"/>
    <n v="172.4"/>
    <n v="864.2"/>
    <n v="494.3"/>
    <n v="0"/>
    <n v="17540.900000000001"/>
    <n v="1527.7"/>
    <n v="66943.5"/>
    <n v="690.9"/>
    <n v="2.1"/>
    <n v="31.1"/>
    <n v="527.20000000000005"/>
    <n v="932"/>
    <n v="-326"/>
  </r>
  <r>
    <x v="31"/>
    <s v="BGR: Bulgaria"/>
    <n v="23.3"/>
    <n v="0.1"/>
    <n v="0.7"/>
    <n v="0"/>
    <n v="4.4000000000000004"/>
    <n v="2.2000000000000002"/>
    <n v="24.1"/>
    <n v="8.3000000000000007"/>
    <n v="0.3"/>
    <n v="1.5"/>
    <n v="0.6"/>
    <n v="0.8"/>
    <n v="5.3"/>
    <n v="0.8"/>
    <n v="0.2"/>
    <n v="0.5"/>
    <n v="0.7"/>
    <n v="0.3"/>
    <n v="0.2"/>
    <n v="3.1"/>
    <n v="4.7"/>
    <n v="17.100000000000001"/>
    <n v="29.9"/>
    <n v="15.6"/>
    <n v="2.4"/>
    <n v="1.7"/>
    <n v="3.8"/>
    <n v="3.5"/>
    <n v="3.2"/>
    <n v="11.4"/>
    <n v="21.4"/>
    <n v="18.2"/>
    <n v="5.0999999999999996"/>
    <n v="23.8"/>
    <n v="11.5"/>
    <n v="0"/>
    <n v="124.7"/>
    <n v="19.399999999999999"/>
    <n v="3564.9"/>
    <n v="3.7"/>
    <n v="0"/>
    <n v="3.1"/>
    <n v="12.6"/>
    <n v="14.7"/>
    <n v="-16.3"/>
  </r>
  <r>
    <x v="31"/>
    <s v="CYP: Cyprus"/>
    <n v="0.1"/>
    <n v="0"/>
    <n v="0"/>
    <n v="0"/>
    <n v="0.4"/>
    <n v="0"/>
    <n v="0"/>
    <n v="0"/>
    <n v="0"/>
    <n v="0"/>
    <n v="0"/>
    <n v="0"/>
    <n v="0"/>
    <n v="0"/>
    <n v="0"/>
    <n v="0"/>
    <n v="0"/>
    <n v="0"/>
    <n v="0"/>
    <n v="0"/>
    <n v="0"/>
    <n v="0.2"/>
    <n v="2.2000000000000002"/>
    <n v="1.9"/>
    <n v="0.7"/>
    <n v="0.1"/>
    <n v="0.1"/>
    <n v="0.2"/>
    <n v="0.6"/>
    <n v="0.1"/>
    <n v="0.2"/>
    <n v="2.2000000000000002"/>
    <n v="2"/>
    <n v="0.1"/>
    <n v="0"/>
    <n v="0"/>
    <n v="33.799999999999997"/>
    <n v="0"/>
    <n v="1834.4"/>
    <n v="0.1"/>
    <n v="0"/>
    <n v="2"/>
    <n v="0"/>
    <n v="0"/>
    <n v="-8.3000000000000007"/>
  </r>
  <r>
    <x v="31"/>
    <s v="HRV: Croatia"/>
    <n v="3.4"/>
    <n v="0.3"/>
    <n v="0"/>
    <n v="0"/>
    <n v="9.6999999999999993"/>
    <n v="0.2"/>
    <n v="0.1"/>
    <n v="0.1"/>
    <n v="0"/>
    <n v="0.2"/>
    <n v="0.1"/>
    <n v="0.1"/>
    <n v="0"/>
    <n v="0.1"/>
    <n v="0"/>
    <n v="0.1"/>
    <n v="0.1"/>
    <n v="0"/>
    <n v="0.1"/>
    <n v="0.1"/>
    <n v="0.2"/>
    <n v="1"/>
    <n v="1.4"/>
    <n v="0.7"/>
    <n v="0.9"/>
    <n v="0.2"/>
    <n v="0.4"/>
    <n v="0.2"/>
    <n v="0.3"/>
    <n v="0.5"/>
    <n v="2.2000000000000002"/>
    <n v="3.3"/>
    <n v="0.1"/>
    <n v="0.4"/>
    <n v="0.6"/>
    <n v="0"/>
    <n v="91.8"/>
    <n v="0.2"/>
    <n v="4504.1000000000004"/>
    <n v="3.6"/>
    <n v="0.2"/>
    <n v="2.7"/>
    <n v="4.3"/>
    <n v="4.5999999999999996"/>
    <n v="-11.6"/>
  </r>
  <r>
    <x v="31"/>
    <s v="MLT: Malta"/>
    <n v="0.1"/>
    <n v="0"/>
    <n v="0"/>
    <n v="0"/>
    <n v="0.4"/>
    <n v="0"/>
    <n v="0.1"/>
    <n v="0.2"/>
    <n v="0"/>
    <n v="0.1"/>
    <n v="0.1"/>
    <n v="0.2"/>
    <n v="0"/>
    <n v="0.1"/>
    <n v="0.6"/>
    <n v="0"/>
    <n v="0"/>
    <n v="0"/>
    <n v="0"/>
    <n v="0.4"/>
    <n v="0.6"/>
    <n v="2"/>
    <n v="2.8"/>
    <n v="1.1000000000000001"/>
    <n v="2.2000000000000002"/>
    <n v="0.2"/>
    <n v="0.8"/>
    <n v="0.7"/>
    <n v="7.1"/>
    <n v="0.3"/>
    <n v="2.5"/>
    <n v="1.3"/>
    <n v="0.5"/>
    <n v="1.5"/>
    <n v="7.2"/>
    <n v="0"/>
    <n v="10.199999999999999"/>
    <n v="0"/>
    <n v="798.2"/>
    <n v="7"/>
    <n v="0"/>
    <n v="0.6"/>
    <n v="0.6"/>
    <n v="3.2"/>
    <n v="-5.6"/>
  </r>
  <r>
    <x v="31"/>
    <s v="ROU: Romania"/>
    <n v="0.6"/>
    <n v="0.6"/>
    <n v="0.1"/>
    <n v="0.2"/>
    <n v="2.2000000000000002"/>
    <n v="0.4"/>
    <n v="0.2"/>
    <n v="0.2"/>
    <n v="0.2"/>
    <n v="0.4"/>
    <n v="0.5"/>
    <n v="0.3"/>
    <n v="0.6"/>
    <n v="0.4"/>
    <n v="0.4"/>
    <n v="0.5"/>
    <n v="0.6"/>
    <n v="1.2"/>
    <n v="0.7"/>
    <n v="0.5"/>
    <n v="1.5"/>
    <n v="7.8"/>
    <n v="6.1"/>
    <n v="2.2999999999999998"/>
    <n v="0.6"/>
    <n v="0.3"/>
    <n v="0.9"/>
    <n v="1.9"/>
    <n v="0.7"/>
    <n v="0.8"/>
    <n v="8.4"/>
    <n v="8.8000000000000007"/>
    <n v="0.3"/>
    <n v="0.9"/>
    <n v="1"/>
    <n v="0"/>
    <n v="166.4"/>
    <n v="0"/>
    <n v="8880.7999999999993"/>
    <n v="10"/>
    <n v="0.1"/>
    <n v="3.2"/>
    <n v="0"/>
    <n v="0"/>
    <n v="-64.599999999999994"/>
  </r>
  <r>
    <x v="32"/>
    <s v="AUT: Austria"/>
    <n v="4"/>
    <n v="1.8"/>
    <n v="0.9"/>
    <n v="0"/>
    <n v="12.9"/>
    <n v="3.2"/>
    <n v="5.6"/>
    <n v="7.7"/>
    <n v="2.6"/>
    <n v="9.1"/>
    <n v="8.3000000000000007"/>
    <n v="7.7"/>
    <n v="5.3"/>
    <n v="13.8"/>
    <n v="26.7"/>
    <n v="21.1"/>
    <n v="36.700000000000003"/>
    <n v="28.9"/>
    <n v="1"/>
    <n v="16.100000000000001"/>
    <n v="45.8"/>
    <n v="66.900000000000006"/>
    <n v="60.7"/>
    <n v="39.6"/>
    <n v="11.7"/>
    <n v="9.5"/>
    <n v="9"/>
    <n v="54.9"/>
    <n v="55.3"/>
    <n v="17.899999999999999"/>
    <n v="142.30000000000001"/>
    <n v="68.900000000000006"/>
    <n v="62.9"/>
    <n v="34.799999999999997"/>
    <n v="18.899999999999999"/>
    <n v="0"/>
    <n v="1745.5"/>
    <n v="74.599999999999994"/>
    <n v="18710.8"/>
    <n v="153.1"/>
    <n v="2.4"/>
    <n v="414.9"/>
    <n v="383.7"/>
    <n v="853.2"/>
    <n v="-549.5"/>
  </r>
  <r>
    <x v="32"/>
    <s v="BEL: Belgium"/>
    <n v="2.2000000000000002"/>
    <n v="0.5"/>
    <n v="0.3"/>
    <n v="0"/>
    <n v="11.4"/>
    <n v="5.7"/>
    <n v="4.2"/>
    <n v="3.5"/>
    <n v="9"/>
    <n v="42.2"/>
    <n v="2.1"/>
    <n v="6.2"/>
    <n v="7.1"/>
    <n v="5.9"/>
    <n v="11.5"/>
    <n v="1.4"/>
    <n v="10.1"/>
    <n v="14.4"/>
    <n v="0.9"/>
    <n v="7.5"/>
    <n v="13.2"/>
    <n v="76.7"/>
    <n v="77.099999999999994"/>
    <n v="79.2"/>
    <n v="5.5"/>
    <n v="8.5"/>
    <n v="11.1"/>
    <n v="54.2"/>
    <n v="37.6"/>
    <n v="13.3"/>
    <n v="229.5"/>
    <n v="64.900000000000006"/>
    <n v="78.8"/>
    <n v="65.900000000000006"/>
    <n v="30.7"/>
    <n v="0"/>
    <n v="1367.3"/>
    <n v="42.8"/>
    <n v="30620.9"/>
    <n v="63.7"/>
    <n v="0"/>
    <n v="669.3"/>
    <n v="246.9"/>
    <n v="954.4"/>
    <n v="-1239.2"/>
  </r>
  <r>
    <x v="32"/>
    <s v="CZE: Czechia"/>
    <n v="4.5"/>
    <n v="0.2"/>
    <n v="0.1"/>
    <n v="0"/>
    <n v="4.2"/>
    <n v="0.7"/>
    <n v="0.7"/>
    <n v="3.6"/>
    <n v="0.1"/>
    <n v="2.6"/>
    <n v="5.4"/>
    <n v="1.6"/>
    <n v="1.7"/>
    <n v="2.9"/>
    <n v="4.7"/>
    <n v="4.0999999999999996"/>
    <n v="6.9"/>
    <n v="41.7"/>
    <n v="0.9"/>
    <n v="3.5"/>
    <n v="10.7"/>
    <n v="7.5"/>
    <n v="32.1"/>
    <n v="19"/>
    <n v="6.1"/>
    <n v="3.4"/>
    <n v="2.1"/>
    <n v="13.4"/>
    <n v="17.8"/>
    <n v="35"/>
    <n v="49.5"/>
    <n v="22.3"/>
    <n v="263.5"/>
    <n v="11.4"/>
    <n v="9.3000000000000007"/>
    <n v="0"/>
    <n v="796"/>
    <n v="4"/>
    <n v="7155.8"/>
    <n v="340.6"/>
    <n v="0.5"/>
    <n v="135.19999999999999"/>
    <n v="258.3"/>
    <n v="105.3"/>
    <n v="-250"/>
  </r>
  <r>
    <x v="32"/>
    <s v="DNK: Denmark"/>
    <n v="2.6"/>
    <n v="0.3"/>
    <n v="0"/>
    <n v="0.1"/>
    <n v="5"/>
    <n v="0.2"/>
    <n v="0.2"/>
    <n v="1.5"/>
    <n v="0.7"/>
    <n v="30"/>
    <n v="1.2"/>
    <n v="1.2"/>
    <n v="0.5"/>
    <n v="2.7"/>
    <n v="2.5"/>
    <n v="1.3"/>
    <n v="47.4"/>
    <n v="0.2"/>
    <n v="0.1"/>
    <n v="2.6"/>
    <n v="6.1"/>
    <n v="9"/>
    <n v="16.3"/>
    <n v="13.4"/>
    <n v="1.6"/>
    <n v="3.6"/>
    <n v="6.9"/>
    <n v="46"/>
    <n v="25.7"/>
    <n v="10.4"/>
    <n v="68"/>
    <n v="89.5"/>
    <n v="142.6"/>
    <n v="40.1"/>
    <n v="21.3"/>
    <n v="0"/>
    <n v="1095.2"/>
    <n v="0"/>
    <n v="21026.3"/>
    <n v="47.2"/>
    <n v="0.3"/>
    <n v="324.89999999999998"/>
    <n v="145"/>
    <n v="246.4"/>
    <n v="-444.4"/>
  </r>
  <r>
    <x v="32"/>
    <s v="EST: Estonia"/>
    <n v="0.3"/>
    <n v="0.1"/>
    <n v="0"/>
    <n v="0"/>
    <n v="0.6"/>
    <n v="0.1"/>
    <n v="0.3"/>
    <n v="0.6"/>
    <n v="0"/>
    <n v="0.1"/>
    <n v="0.1"/>
    <n v="0.1"/>
    <n v="0"/>
    <n v="0.7"/>
    <n v="1.4"/>
    <n v="0.3"/>
    <n v="0.1"/>
    <n v="0.1"/>
    <n v="0"/>
    <n v="0.2"/>
    <n v="0.7"/>
    <n v="1.1000000000000001"/>
    <n v="4.0999999999999996"/>
    <n v="4"/>
    <n v="0.6"/>
    <n v="0.7"/>
    <n v="0.9"/>
    <n v="0.9"/>
    <n v="1.2"/>
    <n v="1"/>
    <n v="6.1"/>
    <n v="4.4000000000000004"/>
    <n v="7.6"/>
    <n v="1.8"/>
    <n v="2.1"/>
    <n v="0"/>
    <n v="111.6"/>
    <n v="30"/>
    <n v="1017.2"/>
    <n v="2.4"/>
    <n v="0"/>
    <n v="43"/>
    <n v="47.1"/>
    <n v="3.3"/>
    <n v="-49.9"/>
  </r>
  <r>
    <x v="32"/>
    <s v="FIN: Finland"/>
    <n v="2.2000000000000002"/>
    <n v="0.2"/>
    <n v="2.4"/>
    <n v="0"/>
    <n v="3.2"/>
    <n v="1"/>
    <n v="2"/>
    <n v="10.3"/>
    <n v="4"/>
    <n v="4.5"/>
    <n v="4.5"/>
    <n v="2.8"/>
    <n v="2.5"/>
    <n v="5.8"/>
    <n v="49.9"/>
    <n v="12.8"/>
    <n v="26.1"/>
    <n v="2.8"/>
    <n v="0.5"/>
    <n v="2.7"/>
    <n v="10"/>
    <n v="19.399999999999999"/>
    <n v="29.8"/>
    <n v="18.8"/>
    <n v="4.2"/>
    <n v="4.5999999999999996"/>
    <n v="4.0999999999999996"/>
    <n v="20.8"/>
    <n v="18.899999999999999"/>
    <n v="25.5"/>
    <n v="64.099999999999994"/>
    <n v="106.2"/>
    <n v="96.2"/>
    <n v="23.4"/>
    <n v="18.5"/>
    <n v="0"/>
    <n v="683"/>
    <n v="24.1"/>
    <n v="13988.1"/>
    <n v="119.4"/>
    <n v="0.4"/>
    <n v="185.5"/>
    <n v="61.1"/>
    <n v="408.2"/>
    <n v="-370.1"/>
  </r>
  <r>
    <x v="32"/>
    <s v="FRA: France"/>
    <n v="19.600000000000001"/>
    <n v="0.1"/>
    <n v="1.8"/>
    <n v="0"/>
    <n v="35.9"/>
    <n v="5.3"/>
    <n v="11.2"/>
    <n v="21.8"/>
    <n v="10.3"/>
    <n v="39.6"/>
    <n v="13.2"/>
    <n v="11.9"/>
    <n v="13.1"/>
    <n v="25.1"/>
    <n v="15.4"/>
    <n v="11.5"/>
    <n v="22.3"/>
    <n v="32"/>
    <n v="20"/>
    <n v="56.6"/>
    <n v="95.9"/>
    <n v="125.4"/>
    <n v="321.8"/>
    <n v="138.19999999999999"/>
    <n v="35.6"/>
    <n v="70.8"/>
    <n v="47.9"/>
    <n v="110.9"/>
    <n v="266.3"/>
    <n v="79.599999999999994"/>
    <n v="821.1"/>
    <n v="229.6"/>
    <n v="285"/>
    <n v="169.6"/>
    <n v="97"/>
    <n v="0"/>
    <n v="13443.4"/>
    <n v="448.9"/>
    <n v="115727.4"/>
    <n v="296.5"/>
    <n v="5.3"/>
    <n v="2144.4"/>
    <n v="7208.1"/>
    <n v="279.2"/>
    <n v="-3007.1"/>
  </r>
  <r>
    <x v="32"/>
    <s v="DEU: Germany"/>
    <n v="5.4"/>
    <n v="6.7"/>
    <n v="1.8"/>
    <n v="0.1"/>
    <n v="21.4"/>
    <n v="16.3"/>
    <n v="7.1"/>
    <n v="30"/>
    <n v="29.7"/>
    <n v="46.2"/>
    <n v="79.2"/>
    <n v="37.9"/>
    <n v="22.3"/>
    <n v="73.7"/>
    <n v="188.4"/>
    <n v="152.30000000000001"/>
    <n v="241.7"/>
    <n v="330.9"/>
    <n v="7.1"/>
    <n v="49.5"/>
    <n v="180.2"/>
    <n v="240.5"/>
    <n v="167.3"/>
    <n v="164.1"/>
    <n v="6.2"/>
    <n v="42.9"/>
    <n v="50.6"/>
    <n v="270.2"/>
    <n v="278.7"/>
    <n v="62"/>
    <n v="891"/>
    <n v="642.5"/>
    <n v="635.79999999999995"/>
    <n v="174"/>
    <n v="93.8"/>
    <n v="0"/>
    <n v="17468.3"/>
    <n v="117.4"/>
    <n v="144598.6"/>
    <n v="269.8"/>
    <n v="1.9"/>
    <n v="4458.3"/>
    <n v="5101.2"/>
    <n v="3819.5"/>
    <n v="-5907.7"/>
  </r>
  <r>
    <x v="32"/>
    <s v="GRC: Greece"/>
    <n v="0.3"/>
    <n v="0"/>
    <n v="0.1"/>
    <n v="0"/>
    <n v="2.6"/>
    <n v="0.2"/>
    <n v="0"/>
    <n v="0.2"/>
    <n v="0.2"/>
    <n v="1.6"/>
    <n v="0.1"/>
    <n v="0.1"/>
    <n v="0.5"/>
    <n v="0.1"/>
    <n v="0"/>
    <n v="0.1"/>
    <n v="0.1"/>
    <n v="0"/>
    <n v="0"/>
    <n v="0.1"/>
    <n v="0.4"/>
    <n v="0.6"/>
    <n v="9.6999999999999993"/>
    <n v="2.2999999999999998"/>
    <n v="2.9"/>
    <n v="2.7"/>
    <n v="6.6"/>
    <n v="9.5"/>
    <n v="7.8"/>
    <n v="0.2"/>
    <n v="33.1"/>
    <n v="58.8"/>
    <n v="34"/>
    <n v="9.6"/>
    <n v="5"/>
    <n v="0"/>
    <n v="1455.8"/>
    <n v="0"/>
    <n v="9501.9"/>
    <n v="15.4"/>
    <n v="0.1"/>
    <n v="132.19999999999999"/>
    <n v="334.5"/>
    <n v="60"/>
    <n v="-150.9"/>
  </r>
  <r>
    <x v="32"/>
    <s v="HUN: Hungary"/>
    <n v="2.8"/>
    <n v="0"/>
    <n v="0"/>
    <n v="0"/>
    <n v="3.9"/>
    <n v="0.4"/>
    <n v="0.3"/>
    <n v="1.2"/>
    <n v="0.6"/>
    <n v="4.9000000000000004"/>
    <n v="2.4"/>
    <n v="1.2"/>
    <n v="0.6"/>
    <n v="1.5"/>
    <n v="7.5"/>
    <n v="2"/>
    <n v="3.2"/>
    <n v="11"/>
    <n v="0.1"/>
    <n v="1.2"/>
    <n v="3.4"/>
    <n v="4.3"/>
    <n v="13.2"/>
    <n v="8.9"/>
    <n v="1.3"/>
    <n v="2.6"/>
    <n v="1.9"/>
    <n v="4.5999999999999996"/>
    <n v="9.6999999999999993"/>
    <n v="2.9"/>
    <n v="24.9"/>
    <n v="19.100000000000001"/>
    <n v="27.5"/>
    <n v="7.1"/>
    <n v="6.3"/>
    <n v="0"/>
    <n v="983.8"/>
    <n v="29.1"/>
    <n v="4878.8999999999996"/>
    <n v="9.6"/>
    <n v="0"/>
    <n v="83"/>
    <n v="116.9"/>
    <n v="6.5"/>
    <n v="-176"/>
  </r>
  <r>
    <x v="32"/>
    <s v="IRL: Ireland"/>
    <n v="2"/>
    <n v="0"/>
    <n v="0.1"/>
    <n v="0"/>
    <n v="6.4"/>
    <n v="0.6"/>
    <n v="0.5"/>
    <n v="1"/>
    <n v="0.8"/>
    <n v="199.3"/>
    <n v="3.2"/>
    <n v="2.4"/>
    <n v="0.3"/>
    <n v="1.8"/>
    <n v="64.099999999999994"/>
    <n v="4.7"/>
    <n v="5.6"/>
    <n v="2.8"/>
    <n v="0"/>
    <n v="9.5"/>
    <n v="3.9"/>
    <n v="29.4"/>
    <n v="4"/>
    <n v="12"/>
    <n v="0.7"/>
    <n v="2.7"/>
    <n v="2.1"/>
    <n v="119.5"/>
    <n v="39.5"/>
    <n v="1.3"/>
    <n v="39.700000000000003"/>
    <n v="28.2"/>
    <n v="22.6"/>
    <n v="19.5"/>
    <n v="5.0999999999999996"/>
    <n v="0"/>
    <n v="2149.5"/>
    <n v="8.5"/>
    <n v="8880.6"/>
    <n v="21.8"/>
    <n v="0.5"/>
    <n v="346.1"/>
    <n v="86.4"/>
    <n v="419.2"/>
    <n v="-1255.3"/>
  </r>
  <r>
    <x v="32"/>
    <s v="ITA: Italy"/>
    <n v="4.5"/>
    <n v="6.5"/>
    <n v="0.3"/>
    <n v="0.1"/>
    <n v="33"/>
    <n v="23.8"/>
    <n v="4"/>
    <n v="20.9"/>
    <n v="5.2"/>
    <n v="29.2"/>
    <n v="15"/>
    <n v="12.3"/>
    <n v="10.8"/>
    <n v="26.1"/>
    <n v="15.3"/>
    <n v="16.899999999999999"/>
    <n v="77.400000000000006"/>
    <n v="19.7"/>
    <n v="6.7"/>
    <n v="26.9"/>
    <n v="60.1"/>
    <n v="57.4"/>
    <n v="158.69999999999999"/>
    <n v="102.8"/>
    <n v="15.4"/>
    <n v="30.7"/>
    <n v="27"/>
    <n v="73.099999999999994"/>
    <n v="81.599999999999994"/>
    <n v="12.9"/>
    <n v="250.4"/>
    <n v="102.2"/>
    <n v="132.1"/>
    <n v="143.19999999999999"/>
    <n v="68.900000000000006"/>
    <n v="0"/>
    <n v="12068.8"/>
    <n v="60.9"/>
    <n v="59496.9"/>
    <n v="211.3"/>
    <n v="9.6"/>
    <n v="1010.1"/>
    <n v="5999.2"/>
    <n v="533.79999999999995"/>
    <n v="-1222.5"/>
  </r>
  <r>
    <x v="32"/>
    <s v="LVA: Latvia"/>
    <n v="0.9"/>
    <n v="0.3"/>
    <n v="0"/>
    <n v="0"/>
    <n v="1.4"/>
    <n v="0"/>
    <n v="1"/>
    <n v="0.1"/>
    <n v="0"/>
    <n v="0.1"/>
    <n v="0"/>
    <n v="0.1"/>
    <n v="0.1"/>
    <n v="0.6"/>
    <n v="0"/>
    <n v="0"/>
    <n v="0"/>
    <n v="0"/>
    <n v="0"/>
    <n v="0.1"/>
    <n v="2.6"/>
    <n v="3.6"/>
    <n v="8"/>
    <n v="11.2"/>
    <n v="0.4"/>
    <n v="0.2"/>
    <n v="2.1"/>
    <n v="3.6"/>
    <n v="5.8"/>
    <n v="0.5"/>
    <n v="10"/>
    <n v="10.8"/>
    <n v="19.5"/>
    <n v="2.5"/>
    <n v="0.4"/>
    <n v="0"/>
    <n v="272.3"/>
    <n v="9.1999999999999993"/>
    <n v="1168.9000000000001"/>
    <n v="18.100000000000001"/>
    <n v="0"/>
    <n v="29.6"/>
    <n v="21.3"/>
    <n v="8.5"/>
    <n v="-32.6"/>
  </r>
  <r>
    <x v="32"/>
    <s v="LTU: Lithuania"/>
    <n v="0.6"/>
    <n v="0"/>
    <n v="0.1"/>
    <n v="0"/>
    <n v="2.1"/>
    <n v="0.1"/>
    <n v="0.4"/>
    <n v="0.2"/>
    <n v="3.5"/>
    <n v="0.4"/>
    <n v="0.1"/>
    <n v="0"/>
    <n v="0"/>
    <n v="0.1"/>
    <n v="0"/>
    <n v="0"/>
    <n v="0.1"/>
    <n v="0"/>
    <n v="0"/>
    <n v="0.8"/>
    <n v="5.9"/>
    <n v="0.9"/>
    <n v="3"/>
    <n v="9"/>
    <n v="0.3"/>
    <n v="0.5"/>
    <n v="0.4"/>
    <n v="2.2999999999999998"/>
    <n v="1.3"/>
    <n v="1"/>
    <n v="4.0999999999999996"/>
    <n v="28.9"/>
    <n v="14.6"/>
    <n v="1.6"/>
    <n v="1"/>
    <n v="0"/>
    <n v="260"/>
    <n v="0"/>
    <n v="1719.3"/>
    <n v="13"/>
    <n v="0.1"/>
    <n v="38.1"/>
    <n v="25.1"/>
    <n v="17.899999999999999"/>
    <n v="-42.7"/>
  </r>
  <r>
    <x v="32"/>
    <s v="LUX: Luxembourg"/>
    <n v="0"/>
    <n v="0"/>
    <n v="0"/>
    <n v="0"/>
    <n v="0.3"/>
    <n v="0.3"/>
    <n v="0.1"/>
    <n v="0.1"/>
    <n v="0.3"/>
    <n v="0.1"/>
    <n v="0.5"/>
    <n v="0.3"/>
    <n v="0.8"/>
    <n v="0.4"/>
    <n v="0.5"/>
    <n v="0.1"/>
    <n v="1.1000000000000001"/>
    <n v="0.4"/>
    <n v="0"/>
    <n v="0.1"/>
    <n v="0.5"/>
    <n v="2.9"/>
    <n v="10.3"/>
    <n v="3.7"/>
    <n v="0.3"/>
    <n v="1"/>
    <n v="1.3"/>
    <n v="29.2"/>
    <n v="2.6"/>
    <n v="0.5"/>
    <n v="21.1"/>
    <n v="0.8"/>
    <n v="13.3"/>
    <n v="1.1000000000000001"/>
    <n v="1"/>
    <n v="0"/>
    <n v="174.1"/>
    <n v="2.6"/>
    <n v="2206.1999999999998"/>
    <n v="10.8"/>
    <n v="0.1"/>
    <n v="62.6"/>
    <n v="42"/>
    <n v="3.6"/>
    <n v="-138.6"/>
  </r>
  <r>
    <x v="32"/>
    <s v="NLD: Netherlands"/>
    <n v="8.4"/>
    <n v="6.5"/>
    <n v="0.4"/>
    <n v="0"/>
    <n v="46.6"/>
    <n v="2.2999999999999998"/>
    <n v="3"/>
    <n v="10.4"/>
    <n v="6.5"/>
    <n v="38.299999999999997"/>
    <n v="7.9"/>
    <n v="7.4"/>
    <n v="4.2"/>
    <n v="31"/>
    <n v="69.900000000000006"/>
    <n v="7.8"/>
    <n v="32"/>
    <n v="12.7"/>
    <n v="8.6999999999999993"/>
    <n v="33.700000000000003"/>
    <n v="38.6"/>
    <n v="65.599999999999994"/>
    <n v="202.9"/>
    <n v="115.3"/>
    <n v="31.7"/>
    <n v="17.600000000000001"/>
    <n v="22.8"/>
    <n v="66.5"/>
    <n v="122.3"/>
    <n v="105.1"/>
    <n v="454.4"/>
    <n v="114.1"/>
    <n v="147.4"/>
    <n v="68.400000000000006"/>
    <n v="53.4"/>
    <n v="0"/>
    <n v="3996"/>
    <n v="5.9"/>
    <n v="36113.300000000003"/>
    <n v="776.2"/>
    <n v="4"/>
    <n v="742.9"/>
    <n v="317.5"/>
    <n v="814.3"/>
    <n v="-1009.9"/>
  </r>
  <r>
    <x v="32"/>
    <s v="POL: Poland"/>
    <n v="12.6"/>
    <n v="5.0999999999999996"/>
    <n v="5.9"/>
    <n v="0.1"/>
    <n v="25.4"/>
    <n v="3.5"/>
    <n v="4.5999999999999996"/>
    <n v="12.1"/>
    <n v="10.4"/>
    <n v="8.6"/>
    <n v="18.3"/>
    <n v="9.5"/>
    <n v="2.6"/>
    <n v="16.399999999999999"/>
    <n v="29.8"/>
    <n v="23.9"/>
    <n v="13.3"/>
    <n v="31"/>
    <n v="1.4"/>
    <n v="16.3"/>
    <n v="30.7"/>
    <n v="67.8"/>
    <n v="85.7"/>
    <n v="54"/>
    <n v="3.4"/>
    <n v="15.8"/>
    <n v="12.9"/>
    <n v="36.700000000000003"/>
    <n v="55.9"/>
    <n v="20"/>
    <n v="126.7"/>
    <n v="46.4"/>
    <n v="126.2"/>
    <n v="41.8"/>
    <n v="18.899999999999999"/>
    <n v="0"/>
    <n v="3366.6"/>
    <n v="13.9"/>
    <n v="21568.5"/>
    <n v="26.6"/>
    <n v="1"/>
    <n v="305.7"/>
    <n v="184.9"/>
    <n v="436.7"/>
    <n v="-394.2"/>
  </r>
  <r>
    <x v="32"/>
    <s v="PRT: Portugal"/>
    <n v="2"/>
    <n v="1.3"/>
    <n v="1.1000000000000001"/>
    <n v="0"/>
    <n v="6.5"/>
    <n v="10.6"/>
    <n v="0.6"/>
    <n v="1.7"/>
    <n v="0.6"/>
    <n v="2.1"/>
    <n v="1.3"/>
    <n v="1.4"/>
    <n v="1"/>
    <n v="1.7"/>
    <n v="0.4"/>
    <n v="1.2"/>
    <n v="1"/>
    <n v="2.1"/>
    <n v="0.3"/>
    <n v="2.1"/>
    <n v="2.9"/>
    <n v="7.2"/>
    <n v="16"/>
    <n v="11.4"/>
    <n v="4.3"/>
    <n v="1.9"/>
    <n v="3.8"/>
    <n v="6.4"/>
    <n v="10.8"/>
    <n v="1.9"/>
    <n v="30.5"/>
    <n v="20"/>
    <n v="109.7"/>
    <n v="8.9"/>
    <n v="3.2"/>
    <n v="0"/>
    <n v="1979.2"/>
    <n v="88.9"/>
    <n v="8736.2000000000007"/>
    <n v="572.29999999999995"/>
    <n v="0.3"/>
    <n v="152.6"/>
    <n v="253.1"/>
    <n v="48.4"/>
    <n v="-195.9"/>
  </r>
  <r>
    <x v="32"/>
    <s v="SVK: Slovak Republic"/>
    <n v="1.4"/>
    <n v="0"/>
    <n v="0"/>
    <n v="0"/>
    <n v="2.2999999999999998"/>
    <n v="0.3"/>
    <n v="0.5"/>
    <n v="0.6"/>
    <n v="0.3"/>
    <n v="0.5"/>
    <n v="1.6"/>
    <n v="0.8"/>
    <n v="1.4"/>
    <n v="1.5"/>
    <n v="3.6"/>
    <n v="1.5"/>
    <n v="3.2"/>
    <n v="9.1"/>
    <n v="0.1"/>
    <n v="1"/>
    <n v="6"/>
    <n v="5"/>
    <n v="15.1"/>
    <n v="8.4"/>
    <n v="1.3"/>
    <n v="1.3"/>
    <n v="1.9"/>
    <n v="7.5"/>
    <n v="8.3000000000000007"/>
    <n v="4.3"/>
    <n v="33.700000000000003"/>
    <n v="12.6"/>
    <n v="19"/>
    <n v="6.5"/>
    <n v="4.5"/>
    <n v="0"/>
    <n v="512.5"/>
    <n v="7.3"/>
    <n v="3252.9"/>
    <n v="7.9"/>
    <n v="0"/>
    <n v="134.69999999999999"/>
    <n v="84.8"/>
    <n v="17.600000000000001"/>
    <n v="-154.6"/>
  </r>
  <r>
    <x v="32"/>
    <s v="SVN: Slovenia"/>
    <n v="1.7"/>
    <n v="0.1"/>
    <n v="0.2"/>
    <n v="0"/>
    <n v="3"/>
    <n v="0.5"/>
    <n v="0.7"/>
    <n v="1"/>
    <n v="0"/>
    <n v="3.2"/>
    <n v="2"/>
    <n v="2.2000000000000002"/>
    <n v="1.1000000000000001"/>
    <n v="2.2999999999999998"/>
    <n v="1.7"/>
    <n v="3.4"/>
    <n v="2"/>
    <n v="3.8"/>
    <n v="0.1"/>
    <n v="1.2"/>
    <n v="3.7"/>
    <n v="11.9"/>
    <n v="12.7"/>
    <n v="7.8"/>
    <n v="1.6"/>
    <n v="1.3"/>
    <n v="2.1"/>
    <n v="4.7"/>
    <n v="6.2"/>
    <n v="1.2"/>
    <n v="21.7"/>
    <n v="7.8"/>
    <n v="14.5"/>
    <n v="6.5"/>
    <n v="5.0999999999999996"/>
    <n v="0"/>
    <n v="267.5"/>
    <n v="13.6"/>
    <n v="2121.3000000000002"/>
    <n v="5.9"/>
    <n v="0.1"/>
    <n v="30.5"/>
    <n v="73.3"/>
    <n v="37"/>
    <n v="-41.9"/>
  </r>
  <r>
    <x v="32"/>
    <s v="ESP: Spain"/>
    <n v="28.1"/>
    <n v="5.4"/>
    <n v="15.7"/>
    <n v="0.1"/>
    <n v="99.7"/>
    <n v="36.799999999999997"/>
    <n v="7.3"/>
    <n v="31.1"/>
    <n v="32.200000000000003"/>
    <n v="39.4"/>
    <n v="43.4"/>
    <n v="32.700000000000003"/>
    <n v="18"/>
    <n v="45.2"/>
    <n v="62.8"/>
    <n v="82.9"/>
    <n v="75.099999999999994"/>
    <n v="192.3"/>
    <n v="6.9"/>
    <n v="31.1"/>
    <n v="190.8"/>
    <n v="333.4"/>
    <n v="184"/>
    <n v="177.9"/>
    <n v="54.4"/>
    <n v="36.299999999999997"/>
    <n v="30.3"/>
    <n v="186.5"/>
    <n v="126.2"/>
    <n v="16.5"/>
    <n v="441.3"/>
    <n v="254.1"/>
    <n v="180.6"/>
    <n v="137.4"/>
    <n v="65"/>
    <n v="0"/>
    <n v="14084.5"/>
    <n v="91.6"/>
    <n v="53161.4"/>
    <n v="164.1"/>
    <n v="3.5"/>
    <n v="828.5"/>
    <n v="1310.5999999999999"/>
    <n v="591.29999999999995"/>
    <n v="-964.5"/>
  </r>
  <r>
    <x v="32"/>
    <s v="SWE: Sweden"/>
    <n v="2.5"/>
    <n v="0.2"/>
    <n v="1.4"/>
    <n v="0"/>
    <n v="9.3000000000000007"/>
    <n v="0.4"/>
    <n v="3.7"/>
    <n v="10.9"/>
    <n v="2.6"/>
    <n v="11.5"/>
    <n v="2.7"/>
    <n v="3"/>
    <n v="4.8"/>
    <n v="7.1"/>
    <n v="5.9"/>
    <n v="4.3"/>
    <n v="12.1"/>
    <n v="11.1"/>
    <n v="1.3"/>
    <n v="4.4000000000000004"/>
    <n v="11.7"/>
    <n v="33.4"/>
    <n v="36"/>
    <n v="41.7"/>
    <n v="6.7"/>
    <n v="14.9"/>
    <n v="13.6"/>
    <n v="48.6"/>
    <n v="22.9"/>
    <n v="35.6"/>
    <n v="124.9"/>
    <n v="55.2"/>
    <n v="101.9"/>
    <n v="64"/>
    <n v="24.5"/>
    <n v="0"/>
    <n v="1628.7"/>
    <n v="29.3"/>
    <n v="32136"/>
    <n v="444"/>
    <n v="0.4"/>
    <n v="727.4"/>
    <n v="286.3"/>
    <n v="109.8"/>
    <n v="-1266.4000000000001"/>
  </r>
  <r>
    <x v="32"/>
    <s v="CHE: Switzerland"/>
    <n v="1.4"/>
    <n v="5.0999999999999996"/>
    <n v="2.2000000000000002"/>
    <n v="0"/>
    <n v="8.6"/>
    <n v="0.3"/>
    <n v="0.5"/>
    <n v="2.5"/>
    <n v="34.9"/>
    <n v="233.3"/>
    <n v="1.6"/>
    <n v="0.7"/>
    <n v="3.5"/>
    <n v="1.3"/>
    <n v="23.3"/>
    <n v="6.1"/>
    <n v="9.6999999999999993"/>
    <n v="0.1"/>
    <n v="1.1000000000000001"/>
    <n v="2.5"/>
    <n v="50.9"/>
    <n v="11.5"/>
    <n v="146.19999999999999"/>
    <n v="90"/>
    <n v="3.2"/>
    <n v="8.9"/>
    <n v="13.9"/>
    <n v="44.9"/>
    <n v="154.80000000000001"/>
    <n v="9.3000000000000007"/>
    <n v="262.5"/>
    <n v="120.6"/>
    <n v="36.9"/>
    <n v="38.799999999999997"/>
    <n v="45.3"/>
    <n v="0"/>
    <n v="4503"/>
    <n v="6.4"/>
    <n v="1880.7"/>
    <n v="128.9"/>
    <n v="0"/>
    <n v="1079.0999999999999"/>
    <n v="175.1"/>
    <n v="6"/>
    <n v="-2205.1"/>
  </r>
  <r>
    <x v="32"/>
    <s v="BGR: Bulgaria"/>
    <n v="0.7"/>
    <n v="0"/>
    <n v="0.2"/>
    <n v="0"/>
    <n v="2.4"/>
    <n v="1.2"/>
    <n v="0"/>
    <n v="0.5"/>
    <n v="0.1"/>
    <n v="0.2"/>
    <n v="0.2"/>
    <n v="0.1"/>
    <n v="2.4"/>
    <n v="0.2"/>
    <n v="0.1"/>
    <n v="0.2"/>
    <n v="0.5"/>
    <n v="0.2"/>
    <n v="0.1"/>
    <n v="0.2"/>
    <n v="0.5"/>
    <n v="3.2"/>
    <n v="3.6"/>
    <n v="4.3"/>
    <n v="0.5"/>
    <n v="1.4"/>
    <n v="2"/>
    <n v="1.1000000000000001"/>
    <n v="1.8"/>
    <n v="0.6"/>
    <n v="8.1999999999999993"/>
    <n v="15"/>
    <n v="12.6"/>
    <n v="22.2"/>
    <n v="4.4000000000000004"/>
    <n v="0"/>
    <n v="189.1"/>
    <n v="20.9"/>
    <n v="1921.4"/>
    <n v="3"/>
    <n v="0"/>
    <n v="39.200000000000003"/>
    <n v="47.1"/>
    <n v="4.5"/>
    <n v="-55.3"/>
  </r>
  <r>
    <x v="32"/>
    <s v="CYP: Cyprus"/>
    <n v="0"/>
    <n v="0.1"/>
    <n v="0.1"/>
    <n v="0"/>
    <n v="0.4"/>
    <n v="0"/>
    <n v="0"/>
    <n v="0"/>
    <n v="0"/>
    <n v="1"/>
    <n v="0"/>
    <n v="0"/>
    <n v="0"/>
    <n v="0"/>
    <n v="0"/>
    <n v="0"/>
    <n v="0"/>
    <n v="0"/>
    <n v="0"/>
    <n v="0"/>
    <n v="0"/>
    <n v="0.1"/>
    <n v="1.5"/>
    <n v="0.3"/>
    <n v="0.3"/>
    <n v="0"/>
    <n v="0"/>
    <n v="9.4"/>
    <n v="29.9"/>
    <n v="0.5"/>
    <n v="4.9000000000000004"/>
    <n v="2.8"/>
    <n v="14.6"/>
    <n v="2"/>
    <n v="1.2"/>
    <n v="0"/>
    <n v="285.3"/>
    <n v="0"/>
    <n v="925.6"/>
    <n v="0.5"/>
    <n v="0.1"/>
    <n v="47.4"/>
    <n v="51.7"/>
    <n v="0.2"/>
    <n v="-55.8"/>
  </r>
  <r>
    <x v="32"/>
    <s v="HRV: Croatia"/>
    <n v="0.4"/>
    <n v="0.6"/>
    <n v="0.1"/>
    <n v="0.1"/>
    <n v="4"/>
    <n v="0.3"/>
    <n v="0.1"/>
    <n v="0.1"/>
    <n v="0"/>
    <n v="0.2"/>
    <n v="0"/>
    <n v="0.2"/>
    <n v="0.1"/>
    <n v="0.2"/>
    <n v="0.1"/>
    <n v="0.1"/>
    <n v="0.2"/>
    <n v="0"/>
    <n v="0.4"/>
    <n v="0.1"/>
    <n v="0.3"/>
    <n v="3.9"/>
    <n v="10.8"/>
    <n v="4.5"/>
    <n v="2.6"/>
    <n v="0.8"/>
    <n v="2.5"/>
    <n v="0.7"/>
    <n v="7.9"/>
    <n v="1"/>
    <n v="26.8"/>
    <n v="4.9000000000000004"/>
    <n v="2.1"/>
    <n v="9.4"/>
    <n v="8.1"/>
    <n v="0"/>
    <n v="688.3"/>
    <n v="1.9"/>
    <n v="1522"/>
    <n v="2.6"/>
    <n v="0.1"/>
    <n v="31"/>
    <n v="198.5"/>
    <n v="5"/>
    <n v="-47.9"/>
  </r>
  <r>
    <x v="32"/>
    <s v="MLT: Malta"/>
    <n v="0"/>
    <n v="0.1"/>
    <n v="0.1"/>
    <n v="0"/>
    <n v="0.3"/>
    <n v="0"/>
    <n v="0"/>
    <n v="0"/>
    <n v="0"/>
    <n v="0.1"/>
    <n v="0"/>
    <n v="0"/>
    <n v="0"/>
    <n v="0"/>
    <n v="0.4"/>
    <n v="0"/>
    <n v="0"/>
    <n v="0"/>
    <n v="0"/>
    <n v="0.3"/>
    <n v="0.1"/>
    <n v="0.2"/>
    <n v="0.4"/>
    <n v="0.8"/>
    <n v="0.4"/>
    <n v="0.1"/>
    <n v="0.3"/>
    <n v="0.9"/>
    <n v="0.6"/>
    <n v="0"/>
    <n v="1.3"/>
    <n v="8.6"/>
    <n v="5.8"/>
    <n v="8.1999999999999993"/>
    <n v="9.5"/>
    <n v="0"/>
    <n v="43.4"/>
    <n v="1.9"/>
    <n v="509"/>
    <n v="1.9"/>
    <n v="0"/>
    <n v="16.8"/>
    <n v="39.6"/>
    <n v="3.7"/>
    <n v="-20.100000000000001"/>
  </r>
  <r>
    <x v="32"/>
    <s v="ROU: Romania"/>
    <n v="0.3"/>
    <n v="0.3"/>
    <n v="0"/>
    <n v="0.1"/>
    <n v="1.3"/>
    <n v="0.3"/>
    <n v="0.5"/>
    <n v="0.3"/>
    <n v="0.6"/>
    <n v="0.7"/>
    <n v="0.9"/>
    <n v="0.7"/>
    <n v="0.4"/>
    <n v="0.9"/>
    <n v="1.3"/>
    <n v="1.4"/>
    <n v="1.1000000000000001"/>
    <n v="2.7"/>
    <n v="0.2"/>
    <n v="1.2"/>
    <n v="3.9"/>
    <n v="4.8"/>
    <n v="12.2"/>
    <n v="5.9"/>
    <n v="0.2"/>
    <n v="1.2"/>
    <n v="3.1"/>
    <n v="7.8"/>
    <n v="3.3"/>
    <n v="1"/>
    <n v="26.9"/>
    <n v="0.5"/>
    <n v="18.399999999999999"/>
    <n v="7.3"/>
    <n v="6.6"/>
    <n v="0"/>
    <n v="2248"/>
    <n v="0"/>
    <n v="4825.6000000000004"/>
    <n v="8.6"/>
    <n v="0.1"/>
    <n v="82.3"/>
    <n v="36.700000000000003"/>
    <n v="0"/>
    <n v="-129.19999999999999"/>
  </r>
  <r>
    <x v="33"/>
    <s v="AUT: Austria"/>
    <n v="4.4000000000000004"/>
    <n v="1.4"/>
    <n v="3.2"/>
    <n v="0"/>
    <n v="298.5"/>
    <n v="8.6999999999999993"/>
    <n v="77.099999999999994"/>
    <n v="52"/>
    <n v="0.9"/>
    <n v="307.3"/>
    <n v="55.3"/>
    <n v="57.9"/>
    <n v="95.1"/>
    <n v="126.6"/>
    <n v="47.1"/>
    <n v="4.2"/>
    <n v="182.7"/>
    <n v="5.8"/>
    <n v="9.1"/>
    <n v="97.4"/>
    <n v="432.1"/>
    <n v="16.5"/>
    <n v="887.4"/>
    <n v="851.8"/>
    <n v="167.3"/>
    <n v="2.9"/>
    <n v="115.7"/>
    <n v="9.5"/>
    <n v="922.3"/>
    <n v="10"/>
    <n v="28.5"/>
    <n v="192"/>
    <n v="32.200000000000003"/>
    <n v="2679.2"/>
    <n v="313.2"/>
    <n v="0"/>
    <n v="19224.400000000001"/>
    <n v="7113.4"/>
    <n v="174.9"/>
    <n v="56.9"/>
    <n v="1.7"/>
    <n v="136"/>
    <n v="281"/>
    <n v="158.30000000000001"/>
    <n v="-185.8"/>
  </r>
  <r>
    <x v="33"/>
    <s v="BEL: Belgium"/>
    <n v="87.4"/>
    <n v="0.5"/>
    <n v="1.5"/>
    <n v="0"/>
    <n v="478.9"/>
    <n v="11"/>
    <n v="0.7"/>
    <n v="7.1"/>
    <n v="2.9"/>
    <n v="1307.2"/>
    <n v="1.1000000000000001"/>
    <n v="71.2"/>
    <n v="150.69999999999999"/>
    <n v="153.4"/>
    <n v="37"/>
    <n v="33.9"/>
    <n v="88.3"/>
    <n v="87.3"/>
    <n v="10.199999999999999"/>
    <n v="102.9"/>
    <n v="360.2"/>
    <n v="554.70000000000005"/>
    <n v="1660.9"/>
    <n v="1170.7"/>
    <n v="139.6"/>
    <n v="11"/>
    <n v="271.7"/>
    <n v="26.1"/>
    <n v="524.5"/>
    <n v="233.3"/>
    <n v="2376.6999999999998"/>
    <n v="299.5"/>
    <n v="46.1"/>
    <n v="3808.2"/>
    <n v="1206.5999999999999"/>
    <n v="0"/>
    <n v="33552.199999999997"/>
    <n v="3870.3"/>
    <n v="134.69999999999999"/>
    <n v="79.2"/>
    <n v="0.5"/>
    <n v="256.2"/>
    <n v="131.19999999999999"/>
    <n v="206.9"/>
    <n v="-375.3"/>
  </r>
  <r>
    <x v="33"/>
    <s v="CZE: Czechia"/>
    <n v="136.19999999999999"/>
    <n v="0.3"/>
    <n v="0.2"/>
    <n v="0"/>
    <n v="355"/>
    <n v="2.2000000000000002"/>
    <n v="0.7"/>
    <n v="1.6"/>
    <n v="0.3"/>
    <n v="688.1"/>
    <n v="111.9"/>
    <n v="156.6"/>
    <n v="71.2"/>
    <n v="143.9"/>
    <n v="52"/>
    <n v="6.7"/>
    <n v="7.6"/>
    <n v="498.8"/>
    <n v="24.8"/>
    <n v="4.2"/>
    <n v="227.8"/>
    <n v="47.6"/>
    <n v="794"/>
    <n v="1029"/>
    <n v="109.7"/>
    <n v="61.9"/>
    <n v="5.2"/>
    <n v="8.4"/>
    <n v="283.60000000000002"/>
    <n v="152.6"/>
    <n v="727.6"/>
    <n v="16.600000000000001"/>
    <n v="4.0999999999999996"/>
    <n v="696.4"/>
    <n v="315.3"/>
    <n v="0"/>
    <n v="3694.7"/>
    <n v="1026.7"/>
    <n v="58.6"/>
    <n v="61.2"/>
    <n v="0.9"/>
    <n v="42.7"/>
    <n v="114.6"/>
    <n v="40.5"/>
    <n v="-82.3"/>
  </r>
  <r>
    <x v="33"/>
    <s v="DNK: Denmark"/>
    <n v="1.2"/>
    <n v="8.3000000000000007"/>
    <n v="4.5999999999999996"/>
    <n v="0.1"/>
    <n v="1115.3"/>
    <n v="27.1"/>
    <n v="0.3"/>
    <n v="0.3"/>
    <n v="0.2"/>
    <n v="1144.3"/>
    <n v="0.4"/>
    <n v="0.3"/>
    <n v="71.8"/>
    <n v="0.8"/>
    <n v="101.5"/>
    <n v="0.4"/>
    <n v="4.0999999999999996"/>
    <n v="0.1"/>
    <n v="5.5"/>
    <n v="1.2"/>
    <n v="1.3"/>
    <n v="4.4000000000000004"/>
    <n v="1169.3"/>
    <n v="9.4"/>
    <n v="261.5"/>
    <n v="68.7"/>
    <n v="0.9"/>
    <n v="807.1"/>
    <n v="2.9"/>
    <n v="4.5"/>
    <n v="1861.3"/>
    <n v="154.1"/>
    <n v="33"/>
    <n v="5631.8"/>
    <n v="3.3"/>
    <n v="0"/>
    <n v="23260.3"/>
    <n v="4247.8999999999996"/>
    <n v="171.5"/>
    <n v="12.5"/>
    <n v="0.3"/>
    <n v="97.9"/>
    <n v="143.80000000000001"/>
    <n v="12.1"/>
    <n v="-167"/>
  </r>
  <r>
    <x v="33"/>
    <s v="EST: Estonia"/>
    <n v="0.2"/>
    <n v="0.9"/>
    <n v="0.3"/>
    <n v="0"/>
    <n v="35.700000000000003"/>
    <n v="0.9"/>
    <n v="0.3"/>
    <n v="0.1"/>
    <n v="0"/>
    <n v="0.1"/>
    <n v="0.1"/>
    <n v="0.1"/>
    <n v="0.3"/>
    <n v="0.2"/>
    <n v="1.1000000000000001"/>
    <n v="0.1"/>
    <n v="0.1"/>
    <n v="0.1"/>
    <n v="0.3"/>
    <n v="0.2"/>
    <n v="17.2"/>
    <n v="31.6"/>
    <n v="68.900000000000006"/>
    <n v="1.3"/>
    <n v="9.9"/>
    <n v="0.1"/>
    <n v="0.2"/>
    <n v="0.3"/>
    <n v="15.5"/>
    <n v="0.5"/>
    <n v="59.1"/>
    <n v="16.100000000000001"/>
    <n v="1.8"/>
    <n v="73.5"/>
    <n v="30.8"/>
    <n v="0"/>
    <n v="746.3"/>
    <n v="99.1"/>
    <n v="4.2"/>
    <n v="1.9"/>
    <n v="0"/>
    <n v="13.2"/>
    <n v="26.6"/>
    <n v="2.5"/>
    <n v="-18.3"/>
  </r>
  <r>
    <x v="33"/>
    <s v="FIN: Finland"/>
    <n v="0.6"/>
    <n v="0.2"/>
    <n v="8.6999999999999993"/>
    <n v="0"/>
    <n v="194.6"/>
    <n v="8.3000000000000007"/>
    <n v="0.4"/>
    <n v="1.4"/>
    <n v="0.4"/>
    <n v="1"/>
    <n v="0.5"/>
    <n v="0.3"/>
    <n v="104.6"/>
    <n v="0.8"/>
    <n v="3.4"/>
    <n v="0.8"/>
    <n v="2.1"/>
    <n v="0.2"/>
    <n v="5.6"/>
    <n v="0.8"/>
    <n v="71.7"/>
    <n v="7.1"/>
    <n v="449.6"/>
    <n v="584.6"/>
    <n v="89.2"/>
    <n v="45"/>
    <n v="72.8"/>
    <n v="284.7"/>
    <n v="626.20000000000005"/>
    <n v="8.8000000000000007"/>
    <n v="562.79999999999995"/>
    <n v="166.1"/>
    <n v="21.4"/>
    <n v="4617.3999999999996"/>
    <n v="657.2"/>
    <n v="0"/>
    <n v="16582.599999999999"/>
    <n v="5190.7"/>
    <n v="25.6"/>
    <n v="41.9"/>
    <n v="0.1"/>
    <n v="57.8"/>
    <n v="40.799999999999997"/>
    <n v="5.8"/>
    <n v="-109.6"/>
  </r>
  <r>
    <x v="33"/>
    <s v="FRA: France"/>
    <n v="37"/>
    <n v="0.2"/>
    <n v="13.7"/>
    <n v="0"/>
    <n v="1322.1"/>
    <n v="40.4"/>
    <n v="98.7"/>
    <n v="258.8"/>
    <n v="146.30000000000001"/>
    <n v="1651.2"/>
    <n v="259.39999999999998"/>
    <n v="209.9"/>
    <n v="211.4"/>
    <n v="501.8"/>
    <n v="150.30000000000001"/>
    <n v="199.4"/>
    <n v="374.3"/>
    <n v="516.6"/>
    <n v="230.5"/>
    <n v="1191.7"/>
    <n v="1808"/>
    <n v="1940"/>
    <n v="7173"/>
    <n v="4320.8"/>
    <n v="691.1"/>
    <n v="994.6"/>
    <n v="961.9"/>
    <n v="1735.9"/>
    <n v="11713.5"/>
    <n v="1028.2"/>
    <n v="15174.4"/>
    <n v="1685.6"/>
    <n v="221.2"/>
    <n v="15970.2"/>
    <n v="2562.8000000000002"/>
    <n v="0"/>
    <n v="138999.20000000001"/>
    <n v="42268.2"/>
    <n v="1209"/>
    <n v="319.10000000000002"/>
    <n v="4.7"/>
    <n v="552.79999999999995"/>
    <n v="519.4"/>
    <n v="518.70000000000005"/>
    <n v="-820.1"/>
  </r>
  <r>
    <x v="33"/>
    <s v="DEU: Germany"/>
    <n v="760.9"/>
    <n v="41.1"/>
    <n v="47.5"/>
    <n v="0.1"/>
    <n v="3627.6"/>
    <n v="226.1"/>
    <n v="3"/>
    <n v="5.8"/>
    <n v="504.5"/>
    <n v="7069.6"/>
    <n v="1690.7"/>
    <n v="6"/>
    <n v="2858.9"/>
    <n v="2360.5"/>
    <n v="976.4"/>
    <n v="1632.7"/>
    <n v="3837.3"/>
    <n v="3800.5"/>
    <n v="355.5"/>
    <n v="1431.2"/>
    <n v="3329.8"/>
    <n v="42.3"/>
    <n v="11993"/>
    <n v="25.7"/>
    <n v="1203.0999999999999"/>
    <n v="3.7"/>
    <n v="6.1"/>
    <n v="34.200000000000003"/>
    <n v="16236.1"/>
    <n v="4751.5"/>
    <n v="19135.099999999999"/>
    <n v="1991"/>
    <n v="221.2"/>
    <n v="33075.800000000003"/>
    <n v="2019.8"/>
    <n v="0"/>
    <n v="147767.79999999999"/>
    <n v="56198.7"/>
    <n v="891.7"/>
    <n v="122.7"/>
    <n v="-0.6"/>
    <n v="1287.0999999999999"/>
    <n v="318.89999999999998"/>
    <n v="637.20000000000005"/>
    <n v="-1706.1"/>
  </r>
  <r>
    <x v="33"/>
    <s v="GRC: Greece"/>
    <n v="0.2"/>
    <n v="0.2"/>
    <n v="0.2"/>
    <n v="0"/>
    <n v="32.5"/>
    <n v="1.4"/>
    <n v="0"/>
    <n v="0.1"/>
    <n v="0.2"/>
    <n v="26.1"/>
    <n v="0.1"/>
    <n v="0"/>
    <n v="2"/>
    <n v="0"/>
    <n v="0"/>
    <n v="0.1"/>
    <n v="0"/>
    <n v="0"/>
    <n v="0.1"/>
    <n v="0.1"/>
    <n v="0.1"/>
    <n v="0.3"/>
    <n v="2.2000000000000002"/>
    <n v="80.3"/>
    <n v="37.299999999999997"/>
    <n v="4.0999999999999996"/>
    <n v="0.3"/>
    <n v="0.4"/>
    <n v="33.799999999999997"/>
    <n v="0.2"/>
    <n v="19.7"/>
    <n v="160.9"/>
    <n v="0.3"/>
    <n v="418.5"/>
    <n v="161.69999999999999"/>
    <n v="0"/>
    <n v="9630.9"/>
    <n v="0"/>
    <n v="9.8000000000000007"/>
    <n v="3.5"/>
    <n v="0"/>
    <n v="34.200000000000003"/>
    <n v="227.7"/>
    <n v="1.4"/>
    <n v="-47.5"/>
  </r>
  <r>
    <x v="33"/>
    <s v="HUN: Hungary"/>
    <n v="1.8"/>
    <n v="0.1"/>
    <n v="0.3"/>
    <n v="0"/>
    <n v="68.400000000000006"/>
    <n v="1.8"/>
    <n v="4.3"/>
    <n v="6.7"/>
    <n v="3.3"/>
    <n v="102.6"/>
    <n v="20.2"/>
    <n v="8.9"/>
    <n v="9.1999999999999993"/>
    <n v="16.5"/>
    <n v="22.8"/>
    <n v="11.2"/>
    <n v="17.7"/>
    <n v="59.3"/>
    <n v="0.7"/>
    <n v="17.8"/>
    <n v="41.4"/>
    <n v="28.9"/>
    <n v="165.4"/>
    <n v="108.2"/>
    <n v="24.8"/>
    <n v="14.8"/>
    <n v="17.3"/>
    <n v="26"/>
    <n v="147.80000000000001"/>
    <n v="30"/>
    <n v="161.69999999999999"/>
    <n v="81.2"/>
    <n v="7.8"/>
    <n v="518.6"/>
    <n v="146.69999999999999"/>
    <n v="0"/>
    <n v="3714.7"/>
    <n v="1519.3"/>
    <n v="9.4"/>
    <n v="3.6"/>
    <n v="0"/>
    <n v="26.8"/>
    <n v="78.099999999999994"/>
    <n v="2.1"/>
    <n v="-74.400000000000006"/>
  </r>
  <r>
    <x v="33"/>
    <s v="IRL: Ireland"/>
    <n v="25"/>
    <n v="0.2"/>
    <n v="2.4"/>
    <n v="0"/>
    <n v="350.7"/>
    <n v="2.2999999999999998"/>
    <n v="0.7"/>
    <n v="3.3"/>
    <n v="0.2"/>
    <n v="59.7"/>
    <n v="1.7"/>
    <n v="3.2"/>
    <n v="8.4"/>
    <n v="1.5"/>
    <n v="24.4"/>
    <n v="0.7"/>
    <n v="2.2999999999999998"/>
    <n v="0.4"/>
    <n v="0.3"/>
    <n v="7.6"/>
    <n v="42.1"/>
    <n v="115.4"/>
    <n v="65.2"/>
    <n v="348.6"/>
    <n v="25.7"/>
    <n v="69.2"/>
    <n v="0.5"/>
    <n v="756.4"/>
    <n v="895.7"/>
    <n v="1.7"/>
    <n v="389.2"/>
    <n v="354.1"/>
    <n v="15.5"/>
    <n v="1471.2"/>
    <n v="212.9"/>
    <n v="0"/>
    <n v="9359.7000000000007"/>
    <n v="1518.5"/>
    <n v="65.7"/>
    <n v="4674.1000000000004"/>
    <n v="0.2"/>
    <n v="83.7"/>
    <n v="59.1"/>
    <n v="2.4"/>
    <n v="-287.60000000000002"/>
  </r>
  <r>
    <x v="33"/>
    <s v="ITA: Italy"/>
    <n v="16.899999999999999"/>
    <n v="21.1"/>
    <n v="2.2999999999999998"/>
    <n v="0"/>
    <n v="1617.2"/>
    <n v="250.9"/>
    <n v="141"/>
    <n v="335.3"/>
    <n v="84.7"/>
    <n v="1463.1"/>
    <n v="449.1"/>
    <n v="311.10000000000002"/>
    <n v="489.1"/>
    <n v="729"/>
    <n v="163.9"/>
    <n v="368.4"/>
    <n v="1040.9000000000001"/>
    <n v="380"/>
    <n v="80.7"/>
    <n v="960.3"/>
    <n v="2088.9"/>
    <n v="1281.2"/>
    <n v="5403.8"/>
    <n v="4041.9"/>
    <n v="686.8"/>
    <n v="474.5"/>
    <n v="663.4"/>
    <n v="1348.7"/>
    <n v="3331"/>
    <n v="403.3"/>
    <n v="6388.6"/>
    <n v="2408"/>
    <n v="196.9"/>
    <n v="17391"/>
    <n v="4503.1000000000004"/>
    <n v="0"/>
    <n v="97890"/>
    <n v="8879.2000000000007"/>
    <n v="272.3"/>
    <n v="259.2"/>
    <n v="16.7"/>
    <n v="259"/>
    <n v="375.2"/>
    <n v="642.4"/>
    <n v="-373.7"/>
  </r>
  <r>
    <x v="33"/>
    <s v="LVA: Latvia"/>
    <n v="0.2"/>
    <n v="0.1"/>
    <n v="0.3"/>
    <n v="0"/>
    <n v="13.5"/>
    <n v="0.2"/>
    <n v="0.2"/>
    <n v="0"/>
    <n v="0"/>
    <n v="0.1"/>
    <n v="0"/>
    <n v="0"/>
    <n v="0.7"/>
    <n v="0.1"/>
    <n v="0.1"/>
    <n v="0"/>
    <n v="0"/>
    <n v="0"/>
    <n v="0.1"/>
    <n v="0.1"/>
    <n v="0.2"/>
    <n v="17.3"/>
    <n v="0.4"/>
    <n v="56.7"/>
    <n v="3.5"/>
    <n v="0"/>
    <n v="0.1"/>
    <n v="0.1"/>
    <n v="0.1"/>
    <n v="0.1"/>
    <n v="7.2"/>
    <n v="18"/>
    <n v="1.9"/>
    <n v="55.3"/>
    <n v="0.1"/>
    <n v="0"/>
    <n v="873.4"/>
    <n v="196.3"/>
    <n v="0.6"/>
    <n v="1"/>
    <n v="0"/>
    <n v="9.4"/>
    <n v="13.1"/>
    <n v="0.7"/>
    <n v="-12.7"/>
  </r>
  <r>
    <x v="33"/>
    <s v="LTU: Lithuania"/>
    <n v="0.9"/>
    <n v="0.2"/>
    <n v="0.5"/>
    <n v="0"/>
    <n v="67.8"/>
    <n v="2.1"/>
    <n v="0.3"/>
    <n v="0.1"/>
    <n v="7.9"/>
    <n v="0.4"/>
    <n v="0.1"/>
    <n v="0"/>
    <n v="0.7"/>
    <n v="0.1"/>
    <n v="0.1"/>
    <n v="0"/>
    <n v="0"/>
    <n v="0"/>
    <n v="0.7"/>
    <n v="0.6"/>
    <n v="0.4"/>
    <n v="0.6"/>
    <n v="1.2"/>
    <n v="102"/>
    <n v="8.1999999999999993"/>
    <n v="0.1"/>
    <n v="0.2"/>
    <n v="0.4"/>
    <n v="54.4"/>
    <n v="0.4"/>
    <n v="0.9"/>
    <n v="24.2"/>
    <n v="0.4"/>
    <n v="176.3"/>
    <n v="0.3"/>
    <n v="0"/>
    <n v="1674"/>
    <n v="0"/>
    <n v="0.6"/>
    <n v="1.9"/>
    <n v="0.1"/>
    <n v="12.2"/>
    <n v="13.6"/>
    <n v="3.2"/>
    <n v="-21.9"/>
  </r>
  <r>
    <x v="33"/>
    <s v="LUX: Luxembourg"/>
    <n v="0.2"/>
    <n v="0.1"/>
    <n v="0.3"/>
    <n v="0"/>
    <n v="21.6"/>
    <n v="3.3"/>
    <n v="0.2"/>
    <n v="2.6"/>
    <n v="5.9"/>
    <n v="5.4"/>
    <n v="16.2"/>
    <n v="8.6"/>
    <n v="62.4"/>
    <n v="12.5"/>
    <n v="5.5"/>
    <n v="2.5"/>
    <n v="26"/>
    <n v="7.7"/>
    <n v="0.1"/>
    <n v="3.7"/>
    <n v="0.6"/>
    <n v="7.9"/>
    <n v="17.399999999999999"/>
    <n v="171.5"/>
    <n v="14.4"/>
    <n v="0.6"/>
    <n v="3.2"/>
    <n v="12.5"/>
    <n v="4.9000000000000004"/>
    <n v="3.8"/>
    <n v="397"/>
    <n v="146"/>
    <n v="22.3"/>
    <n v="564.9"/>
    <n v="49.2"/>
    <n v="0"/>
    <n v="1454"/>
    <n v="740"/>
    <n v="8.1999999999999993"/>
    <n v="3.7"/>
    <n v="0.1"/>
    <n v="21.9"/>
    <n v="79.099999999999994"/>
    <n v="14"/>
    <n v="-65.400000000000006"/>
  </r>
  <r>
    <x v="33"/>
    <s v="NLD: Netherlands"/>
    <n v="259.2"/>
    <n v="71.8"/>
    <n v="4.5999999999999996"/>
    <n v="0"/>
    <n v="730.4"/>
    <n v="12.9"/>
    <n v="125.9"/>
    <n v="128.6"/>
    <n v="4.5"/>
    <n v="328.7"/>
    <n v="161.80000000000001"/>
    <n v="146.30000000000001"/>
    <n v="156.19999999999999"/>
    <n v="652.4"/>
    <n v="239.7"/>
    <n v="153.6"/>
    <n v="362.5"/>
    <n v="151"/>
    <n v="34.700000000000003"/>
    <n v="207.2"/>
    <n v="248.4"/>
    <n v="697.8"/>
    <n v="4182.2"/>
    <n v="2368.8000000000002"/>
    <n v="533.5"/>
    <n v="174.6"/>
    <n v="142.5"/>
    <n v="702.9"/>
    <n v="1090.9000000000001"/>
    <n v="804.7"/>
    <n v="3964"/>
    <n v="11139.7"/>
    <n v="74.400000000000006"/>
    <n v="13090.3"/>
    <n v="809.6"/>
    <n v="0"/>
    <n v="38390"/>
    <n v="5844"/>
    <n v="1114.5"/>
    <n v="267.10000000000002"/>
    <n v="-4.9000000000000004"/>
    <n v="224.2"/>
    <n v="328.4"/>
    <n v="241.3"/>
    <n v="-309.89999999999998"/>
  </r>
  <r>
    <x v="33"/>
    <s v="POL: Poland"/>
    <n v="245.5"/>
    <n v="19.5"/>
    <n v="16.8"/>
    <n v="0.2"/>
    <n v="603.70000000000005"/>
    <n v="27.5"/>
    <n v="69.900000000000006"/>
    <n v="85.9"/>
    <n v="62.2"/>
    <n v="287"/>
    <n v="144.1"/>
    <n v="82.2"/>
    <n v="126.5"/>
    <n v="156.9"/>
    <n v="66.400000000000006"/>
    <n v="104.2"/>
    <n v="76.599999999999994"/>
    <n v="139.30000000000001"/>
    <n v="12.2"/>
    <n v="274.89999999999998"/>
    <n v="349.2"/>
    <n v="365.6"/>
    <n v="1403.9"/>
    <n v="1121"/>
    <n v="75.400000000000006"/>
    <n v="129.30000000000001"/>
    <n v="188.3"/>
    <n v="270.39999999999998"/>
    <n v="1289.7"/>
    <n v="287.10000000000002"/>
    <n v="1414"/>
    <n v="220.4"/>
    <n v="42.9"/>
    <n v="2036.6"/>
    <n v="583.1"/>
    <n v="0"/>
    <n v="16634.400000000001"/>
    <n v="3123.8"/>
    <n v="88.6"/>
    <n v="15.3"/>
    <n v="0.6"/>
    <n v="112.4"/>
    <n v="134.9"/>
    <n v="268.10000000000002"/>
    <n v="-155.5"/>
  </r>
  <r>
    <x v="33"/>
    <s v="PRT: Portugal"/>
    <n v="37.4"/>
    <n v="0.6"/>
    <n v="0.7"/>
    <n v="0"/>
    <n v="76.900000000000006"/>
    <n v="12"/>
    <n v="9.6999999999999993"/>
    <n v="21.7"/>
    <n v="2.2000000000000002"/>
    <n v="21.2"/>
    <n v="14.4"/>
    <n v="20.8"/>
    <n v="7.3"/>
    <n v="49.8"/>
    <n v="4.8"/>
    <n v="14.7"/>
    <n v="12.6"/>
    <n v="23.2"/>
    <n v="1.1000000000000001"/>
    <n v="29.2"/>
    <n v="21.6"/>
    <n v="157.9"/>
    <n v="370.1"/>
    <n v="99.5"/>
    <n v="49.4"/>
    <n v="123.8"/>
    <n v="42.7"/>
    <n v="100.3"/>
    <n v="340.8"/>
    <n v="54.3"/>
    <n v="735.1"/>
    <n v="44.5"/>
    <n v="46.3"/>
    <n v="1112.0999999999999"/>
    <n v="240.1"/>
    <n v="0"/>
    <n v="11215.3"/>
    <n v="2934.6"/>
    <n v="30.5"/>
    <n v="68.099999999999994"/>
    <n v="0.3"/>
    <n v="44.4"/>
    <n v="184.1"/>
    <n v="29.3"/>
    <n v="-72.2"/>
  </r>
  <r>
    <x v="33"/>
    <s v="SVK: Slovak Republic"/>
    <n v="3.4"/>
    <n v="0.6"/>
    <n v="0.7"/>
    <n v="0"/>
    <n v="80.7"/>
    <n v="2.8"/>
    <n v="0.6"/>
    <n v="0.8"/>
    <n v="0.5"/>
    <n v="0.9"/>
    <n v="1.6"/>
    <n v="0.5"/>
    <n v="34.299999999999997"/>
    <n v="1.6"/>
    <n v="2.1"/>
    <n v="1"/>
    <n v="1.2"/>
    <n v="3"/>
    <n v="2.1"/>
    <n v="1.1000000000000001"/>
    <n v="4.5"/>
    <n v="3.9"/>
    <n v="243.7"/>
    <n v="203.1"/>
    <n v="35.9"/>
    <n v="0.5"/>
    <n v="0.6"/>
    <n v="1.7"/>
    <n v="2.5"/>
    <n v="3.9"/>
    <n v="11.1"/>
    <n v="128.69999999999999"/>
    <n v="8.1"/>
    <n v="409.1"/>
    <n v="156.1"/>
    <n v="0"/>
    <n v="2431.8000000000002"/>
    <n v="637.9"/>
    <n v="119.7"/>
    <n v="3.8"/>
    <n v="0.1"/>
    <n v="42.5"/>
    <n v="65.2"/>
    <n v="29.1"/>
    <n v="-57.5"/>
  </r>
  <r>
    <x v="33"/>
    <s v="SVN: Slovenia"/>
    <n v="0.4"/>
    <n v="0.1"/>
    <n v="0.2"/>
    <n v="0"/>
    <n v="6.8"/>
    <n v="0.8"/>
    <n v="0.6"/>
    <n v="0.7"/>
    <n v="0"/>
    <n v="39.4"/>
    <n v="5.5"/>
    <n v="0.5"/>
    <n v="3.7"/>
    <n v="7.6"/>
    <n v="0.3"/>
    <n v="6"/>
    <n v="4.5"/>
    <n v="6.7"/>
    <n v="0.2"/>
    <n v="3.9"/>
    <n v="18.399999999999999"/>
    <n v="12.8"/>
    <n v="54.2"/>
    <n v="40.299999999999997"/>
    <n v="4.8"/>
    <n v="0.6"/>
    <n v="0.4"/>
    <n v="0.5"/>
    <n v="47.8"/>
    <n v="0.3"/>
    <n v="55.5"/>
    <n v="22.5"/>
    <n v="3.8"/>
    <n v="156.19999999999999"/>
    <n v="46.7"/>
    <n v="0"/>
    <n v="2231.8000000000002"/>
    <n v="192.6"/>
    <n v="8.1999999999999993"/>
    <n v="1.6"/>
    <n v="0.1"/>
    <n v="9.9"/>
    <n v="47.2"/>
    <n v="27.3"/>
    <n v="-18.899999999999999"/>
  </r>
  <r>
    <x v="33"/>
    <s v="ESP: Spain"/>
    <n v="327.3"/>
    <n v="3.1"/>
    <n v="9.6"/>
    <n v="0"/>
    <n v="1506.3"/>
    <n v="48.5"/>
    <n v="72.099999999999994"/>
    <n v="219.8"/>
    <n v="118.8"/>
    <n v="1288.5"/>
    <n v="181.1"/>
    <n v="169.2"/>
    <n v="229.4"/>
    <n v="303"/>
    <n v="67.5"/>
    <n v="178.8"/>
    <n v="244.4"/>
    <n v="446.9"/>
    <n v="56.7"/>
    <n v="397.9"/>
    <n v="1340.4"/>
    <n v="50.6"/>
    <n v="2896.9"/>
    <n v="1944"/>
    <n v="544.79999999999995"/>
    <n v="395.8"/>
    <n v="540.9"/>
    <n v="943.8"/>
    <n v="2738.9"/>
    <n v="209.3"/>
    <n v="3441"/>
    <n v="1508.8"/>
    <n v="97.3"/>
    <n v="9412.2999999999993"/>
    <n v="2069.5"/>
    <n v="0"/>
    <n v="63247.7"/>
    <n v="9852.5"/>
    <n v="397.3"/>
    <n v="75.400000000000006"/>
    <n v="2.8"/>
    <n v="246.6"/>
    <n v="704"/>
    <n v="139.30000000000001"/>
    <n v="-343.4"/>
  </r>
  <r>
    <x v="33"/>
    <s v="SWE: Sweden"/>
    <n v="156.69999999999999"/>
    <n v="1.4"/>
    <n v="16"/>
    <n v="0.1"/>
    <n v="467.6"/>
    <n v="8.4"/>
    <n v="121.9"/>
    <n v="301.3"/>
    <n v="62.2"/>
    <n v="1004.3"/>
    <n v="99.2"/>
    <n v="93.6"/>
    <n v="365.1"/>
    <n v="245.2"/>
    <n v="96.5"/>
    <n v="123.4"/>
    <n v="347.8"/>
    <n v="297.8"/>
    <n v="20.8"/>
    <n v="197.4"/>
    <n v="514.5"/>
    <n v="561.70000000000005"/>
    <n v="1358.1"/>
    <n v="1897.7"/>
    <n v="247.8"/>
    <n v="332"/>
    <n v="448.7"/>
    <n v="1209.0999999999999"/>
    <n v="1365.6"/>
    <n v="984.4"/>
    <n v="4046.1"/>
    <n v="2867.9"/>
    <n v="62.9"/>
    <n v="7284.7"/>
    <n v="1558.6"/>
    <n v="0"/>
    <n v="31383.4"/>
    <n v="6651.5"/>
    <n v="420"/>
    <n v="129"/>
    <n v="0.7"/>
    <n v="193.9"/>
    <n v="291.2"/>
    <n v="312.10000000000002"/>
    <n v="-296.89999999999998"/>
  </r>
  <r>
    <x v="33"/>
    <s v="CHE: Switzerland"/>
    <n v="29.2"/>
    <n v="1.2"/>
    <n v="2.8"/>
    <n v="0"/>
    <n v="116.4"/>
    <n v="3.4"/>
    <n v="16.600000000000001"/>
    <n v="10.1"/>
    <n v="27.2"/>
    <n v="366.2"/>
    <n v="14.5"/>
    <n v="12.6"/>
    <n v="23.2"/>
    <n v="42.3"/>
    <n v="31.8"/>
    <n v="14.5"/>
    <n v="70.2"/>
    <n v="2"/>
    <n v="6.6"/>
    <n v="11.6"/>
    <n v="189.9"/>
    <n v="44.2"/>
    <n v="706.7"/>
    <n v="434.3"/>
    <n v="62.7"/>
    <n v="70.599999999999994"/>
    <n v="94.2"/>
    <n v="18.3"/>
    <n v="1341.1"/>
    <n v="69.5"/>
    <n v="776.2"/>
    <n v="679.6"/>
    <n v="14.8"/>
    <n v="4146.8999999999996"/>
    <n v="347.7"/>
    <n v="0"/>
    <n v="57639.7"/>
    <n v="8119"/>
    <n v="241.5"/>
    <n v="63.8"/>
    <n v="-0.8"/>
    <n v="322.8"/>
    <n v="310.5"/>
    <n v="196.8"/>
    <n v="-572.5"/>
  </r>
  <r>
    <x v="33"/>
    <s v="BGR: Bulgaria"/>
    <n v="10.8"/>
    <n v="0.3"/>
    <n v="1.4"/>
    <n v="0"/>
    <n v="28.8"/>
    <n v="9.3000000000000007"/>
    <n v="0.1"/>
    <n v="0.2"/>
    <n v="0.2"/>
    <n v="0.4"/>
    <n v="0.3"/>
    <n v="0.2"/>
    <n v="19.899999999999999"/>
    <n v="0.2"/>
    <n v="0.2"/>
    <n v="0.3"/>
    <n v="0.3"/>
    <n v="0.1"/>
    <n v="0.4"/>
    <n v="0.4"/>
    <n v="0.6"/>
    <n v="3.7"/>
    <n v="51.4"/>
    <n v="56"/>
    <n v="4"/>
    <n v="3.9"/>
    <n v="0.8"/>
    <n v="24.5"/>
    <n v="39.6"/>
    <n v="1.3"/>
    <n v="81.3"/>
    <n v="108.5"/>
    <n v="4.3"/>
    <n v="261.89999999999998"/>
    <n v="30.5"/>
    <n v="0"/>
    <n v="1524.9"/>
    <n v="186.9"/>
    <n v="201.7"/>
    <n v="4.3"/>
    <n v="0"/>
    <n v="14"/>
    <n v="45.8"/>
    <n v="9.1999999999999993"/>
    <n v="-20.7"/>
  </r>
  <r>
    <x v="33"/>
    <s v="CYP: Cyprus"/>
    <n v="0"/>
    <n v="0"/>
    <n v="0"/>
    <n v="0"/>
    <n v="2"/>
    <n v="0"/>
    <n v="0"/>
    <n v="0"/>
    <n v="0"/>
    <n v="0.1"/>
    <n v="0"/>
    <n v="0"/>
    <n v="0"/>
    <n v="0"/>
    <n v="0"/>
    <n v="0"/>
    <n v="0"/>
    <n v="0"/>
    <n v="0"/>
    <n v="0"/>
    <n v="0.6"/>
    <n v="0.1"/>
    <n v="0.2"/>
    <n v="5"/>
    <n v="1.4"/>
    <n v="0.1"/>
    <n v="0"/>
    <n v="0.1"/>
    <n v="0.4"/>
    <n v="0"/>
    <n v="0.8"/>
    <n v="13"/>
    <n v="0"/>
    <n v="45.1"/>
    <n v="4.5999999999999996"/>
    <n v="0"/>
    <n v="921.8"/>
    <n v="46"/>
    <n v="0.5"/>
    <n v="0.8"/>
    <n v="0.1"/>
    <n v="15.8"/>
    <n v="35.299999999999997"/>
    <n v="0.7"/>
    <n v="-17.899999999999999"/>
  </r>
  <r>
    <x v="33"/>
    <s v="HRV: Croatia"/>
    <n v="0.3"/>
    <n v="3.1"/>
    <n v="0.4"/>
    <n v="0"/>
    <n v="55.7"/>
    <n v="1.3"/>
    <n v="0.2"/>
    <n v="0.1"/>
    <n v="0"/>
    <n v="0.2"/>
    <n v="0.1"/>
    <n v="0.1"/>
    <n v="0.8"/>
    <n v="0.1"/>
    <n v="0.1"/>
    <n v="0.1"/>
    <n v="0.1"/>
    <n v="0"/>
    <n v="2"/>
    <n v="0.2"/>
    <n v="0.1"/>
    <n v="41.7"/>
    <n v="138.30000000000001"/>
    <n v="36.799999999999997"/>
    <n v="26.2"/>
    <n v="8.5"/>
    <n v="32.799999999999997"/>
    <n v="0.1"/>
    <n v="117.7"/>
    <n v="13.3"/>
    <n v="70.3"/>
    <n v="30.5"/>
    <n v="2.9"/>
    <n v="163"/>
    <n v="130.4"/>
    <n v="0"/>
    <n v="1896.8"/>
    <n v="249.6"/>
    <n v="3.9"/>
    <n v="0.9"/>
    <n v="0.1"/>
    <n v="9.1"/>
    <n v="131.69999999999999"/>
    <n v="3.4"/>
    <n v="-17.3"/>
  </r>
  <r>
    <x v="33"/>
    <s v="MLT: Malta"/>
    <n v="0.1"/>
    <n v="0.1"/>
    <n v="0.1"/>
    <n v="0"/>
    <n v="4.8"/>
    <n v="0.2"/>
    <n v="0"/>
    <n v="0"/>
    <n v="0.1"/>
    <n v="0"/>
    <n v="0"/>
    <n v="0"/>
    <n v="0"/>
    <n v="0"/>
    <n v="0.6"/>
    <n v="0"/>
    <n v="0"/>
    <n v="0"/>
    <n v="0"/>
    <n v="0.1"/>
    <n v="0"/>
    <n v="0.1"/>
    <n v="0.1"/>
    <n v="8.9"/>
    <n v="6.3"/>
    <n v="0"/>
    <n v="0.1"/>
    <n v="0.2"/>
    <n v="0.3"/>
    <n v="0"/>
    <n v="0.2"/>
    <n v="4.8"/>
    <n v="0"/>
    <n v="72.8"/>
    <n v="0.4"/>
    <n v="0"/>
    <n v="621.20000000000005"/>
    <n v="102.8"/>
    <n v="0.2"/>
    <n v="0.8"/>
    <n v="0"/>
    <n v="4.8"/>
    <n v="23.8"/>
    <n v="0.8"/>
    <n v="-7.8"/>
  </r>
  <r>
    <x v="33"/>
    <s v="ROU: Romania"/>
    <n v="45.6"/>
    <n v="1.9"/>
    <n v="0.2"/>
    <n v="0"/>
    <n v="69.400000000000006"/>
    <n v="1.6"/>
    <n v="12.5"/>
    <n v="9"/>
    <n v="5.8"/>
    <n v="33.6"/>
    <n v="17.100000000000001"/>
    <n v="10.5"/>
    <n v="4.3"/>
    <n v="16.899999999999999"/>
    <n v="8.9"/>
    <n v="18.600000000000001"/>
    <n v="14.2"/>
    <n v="32.200000000000003"/>
    <n v="2.2000000000000002"/>
    <n v="29.7"/>
    <n v="83.1"/>
    <n v="74.900000000000006"/>
    <n v="469.4"/>
    <n v="251.1"/>
    <n v="8.1"/>
    <n v="19.399999999999999"/>
    <n v="50.6"/>
    <n v="84.5"/>
    <n v="118.4"/>
    <n v="22.7"/>
    <n v="421.1"/>
    <n v="62.6"/>
    <n v="8.6999999999999993"/>
    <n v="338.2"/>
    <n v="243.7"/>
    <n v="0"/>
    <n v="7277.6"/>
    <n v="0"/>
    <n v="2.1"/>
    <n v="4.5999999999999996"/>
    <n v="0.1"/>
    <n v="24.4"/>
    <n v="24.8"/>
    <n v="0"/>
    <n v="-50"/>
  </r>
  <r>
    <x v="34"/>
    <s v="AUT: Austria"/>
    <n v="20.9"/>
    <n v="0.5"/>
    <n v="5.7"/>
    <n v="0.2"/>
    <n v="45.6"/>
    <n v="9.8000000000000007"/>
    <n v="25.1"/>
    <n v="24"/>
    <n v="6.4"/>
    <n v="31.6"/>
    <n v="12.2"/>
    <n v="17.399999999999999"/>
    <n v="41.3"/>
    <n v="27.3"/>
    <n v="19.100000000000001"/>
    <n v="12.2"/>
    <n v="47.2"/>
    <n v="28.7"/>
    <n v="4.9000000000000004"/>
    <n v="39"/>
    <n v="97.5"/>
    <n v="148.9"/>
    <n v="300.5"/>
    <n v="144.19999999999999"/>
    <n v="148.9"/>
    <n v="78"/>
    <n v="28.5"/>
    <n v="56.5"/>
    <n v="116.6"/>
    <n v="60"/>
    <n v="295.2"/>
    <n v="103.7"/>
    <n v="64.599999999999994"/>
    <n v="281.7"/>
    <n v="399.1"/>
    <n v="0"/>
    <n v="3867.9"/>
    <n v="1058.5"/>
    <n v="6026.9"/>
    <n v="195.6"/>
    <n v="2.2000000000000002"/>
    <n v="453.3"/>
    <n v="850.1"/>
    <n v="556.9"/>
    <n v="-777"/>
  </r>
  <r>
    <x v="34"/>
    <s v="BEL: Belgium"/>
    <n v="35.1"/>
    <n v="1.7"/>
    <n v="4.2"/>
    <n v="0.2"/>
    <n v="86"/>
    <n v="17.3"/>
    <n v="11.3"/>
    <n v="32.1"/>
    <n v="84"/>
    <n v="128.30000000000001"/>
    <n v="15.9"/>
    <n v="32.5"/>
    <n v="83.5"/>
    <n v="44.4"/>
    <n v="14.3"/>
    <n v="7.9"/>
    <n v="31.7"/>
    <n v="32.299999999999997"/>
    <n v="7.6"/>
    <n v="32.700000000000003"/>
    <n v="104.5"/>
    <n v="387.9"/>
    <n v="713.3"/>
    <n v="409.9"/>
    <n v="155.1"/>
    <n v="149.30000000000001"/>
    <n v="38.799999999999997"/>
    <n v="147.30000000000001"/>
    <n v="184.3"/>
    <n v="92.7"/>
    <n v="977.2"/>
    <n v="146.6"/>
    <n v="149.4"/>
    <n v="1057.3"/>
    <n v="1058.0999999999999"/>
    <n v="0"/>
    <n v="5481.4"/>
    <n v="1686.4"/>
    <n v="4759.8"/>
    <n v="184"/>
    <n v="2.7"/>
    <n v="737.5"/>
    <n v="478.1"/>
    <n v="771.9"/>
    <n v="-1178.9000000000001"/>
  </r>
  <r>
    <x v="34"/>
    <s v="CZE: Czechia"/>
    <n v="8.9"/>
    <n v="0.4"/>
    <n v="0.3"/>
    <n v="0"/>
    <n v="29.1"/>
    <n v="5.8"/>
    <n v="4"/>
    <n v="6.5"/>
    <n v="0.6"/>
    <n v="16.7"/>
    <n v="6.9"/>
    <n v="3.6"/>
    <n v="37.200000000000003"/>
    <n v="5.2"/>
    <n v="19.399999999999999"/>
    <n v="17.7"/>
    <n v="16.8"/>
    <n v="17.399999999999999"/>
    <n v="6.2"/>
    <n v="32.9"/>
    <n v="20.6"/>
    <n v="19.5"/>
    <n v="133"/>
    <n v="105.7"/>
    <n v="59.4"/>
    <n v="5"/>
    <n v="6.4"/>
    <n v="18.8"/>
    <n v="54.5"/>
    <n v="104.7"/>
    <n v="84.3"/>
    <n v="8.8000000000000007"/>
    <n v="29.9"/>
    <n v="116.3"/>
    <n v="496.9"/>
    <n v="0"/>
    <n v="2802.7"/>
    <n v="61"/>
    <n v="2496.1999999999998"/>
    <n v="57.2"/>
    <n v="2.1"/>
    <n v="134.80000000000001"/>
    <n v="283"/>
    <n v="206.6"/>
    <n v="-257.8"/>
  </r>
  <r>
    <x v="34"/>
    <s v="DNK: Denmark"/>
    <n v="54"/>
    <n v="11.9"/>
    <n v="3.9"/>
    <n v="2.7"/>
    <n v="175.9"/>
    <n v="13.4"/>
    <n v="3.3"/>
    <n v="8.1999999999999993"/>
    <n v="5.6"/>
    <n v="27.8"/>
    <n v="8.1"/>
    <n v="10.6"/>
    <n v="36.6"/>
    <n v="19.600000000000001"/>
    <n v="13.3"/>
    <n v="8.5"/>
    <n v="62.7"/>
    <n v="2.2000000000000002"/>
    <n v="8.3000000000000007"/>
    <n v="25.7"/>
    <n v="67.7"/>
    <n v="133.6"/>
    <n v="152.9"/>
    <n v="160.5"/>
    <n v="122.2"/>
    <n v="73.2"/>
    <n v="32.200000000000003"/>
    <n v="74.5"/>
    <n v="93.9"/>
    <n v="74.900000000000006"/>
    <n v="352.9"/>
    <n v="121.3"/>
    <n v="137.80000000000001"/>
    <n v="230.8"/>
    <n v="687.8"/>
    <n v="0"/>
    <n v="2598.3000000000002"/>
    <n v="179.7"/>
    <n v="6916.7"/>
    <n v="442.8"/>
    <n v="0.3"/>
    <n v="311.2"/>
    <n v="334.2"/>
    <n v="120.9"/>
    <n v="-562.4"/>
  </r>
  <r>
    <x v="34"/>
    <s v="EST: Estonia"/>
    <n v="1.4"/>
    <n v="0.4"/>
    <n v="0.6"/>
    <n v="0"/>
    <n v="4.2"/>
    <n v="0.8"/>
    <n v="0.7"/>
    <n v="0.2"/>
    <n v="0"/>
    <n v="0.2"/>
    <n v="0.2"/>
    <n v="0.2"/>
    <n v="0.3"/>
    <n v="0.5"/>
    <n v="3.7"/>
    <n v="0.6"/>
    <n v="0.1"/>
    <n v="0.1"/>
    <n v="0.3"/>
    <n v="0.5"/>
    <n v="0.5"/>
    <n v="3"/>
    <n v="15.7"/>
    <n v="8.8000000000000007"/>
    <n v="8.1999999999999993"/>
    <n v="3.5"/>
    <n v="2.5"/>
    <n v="3.8"/>
    <n v="1.7"/>
    <n v="2.7"/>
    <n v="7"/>
    <n v="13.5"/>
    <n v="5.6"/>
    <n v="19.100000000000001"/>
    <n v="63.8"/>
    <n v="0"/>
    <n v="275.10000000000002"/>
    <n v="231.5"/>
    <n v="299"/>
    <n v="7.5"/>
    <n v="0"/>
    <n v="43.8"/>
    <n v="82.8"/>
    <n v="16.399999999999999"/>
    <n v="-62.3"/>
  </r>
  <r>
    <x v="34"/>
    <s v="FIN: Finland"/>
    <n v="43.5"/>
    <n v="0.5"/>
    <n v="6.5"/>
    <n v="0.7"/>
    <n v="56.1"/>
    <n v="3.4"/>
    <n v="7"/>
    <n v="23.5"/>
    <n v="5.8"/>
    <n v="11.3"/>
    <n v="4.3"/>
    <n v="4.5999999999999996"/>
    <n v="45.1"/>
    <n v="8.5"/>
    <n v="19.899999999999999"/>
    <n v="6.7"/>
    <n v="20.7"/>
    <n v="1.8"/>
    <n v="10.6"/>
    <n v="13.7"/>
    <n v="28.1"/>
    <n v="92.2"/>
    <n v="203.4"/>
    <n v="157.80000000000001"/>
    <n v="145.30000000000001"/>
    <n v="84.1"/>
    <n v="25.6"/>
    <n v="92.7"/>
    <n v="101.1"/>
    <n v="125.5"/>
    <n v="258.89999999999998"/>
    <n v="285.7"/>
    <n v="169.8"/>
    <n v="419.9"/>
    <n v="880.3"/>
    <n v="0"/>
    <n v="3811.3"/>
    <n v="824.4"/>
    <n v="4105.8"/>
    <n v="164.1"/>
    <n v="0.7"/>
    <n v="177.8"/>
    <n v="148.6"/>
    <n v="122.6"/>
    <n v="-402.4"/>
  </r>
  <r>
    <x v="34"/>
    <s v="FRA: France"/>
    <n v="28.9"/>
    <n v="0.1"/>
    <n v="23.3"/>
    <n v="0.1"/>
    <n v="237.7"/>
    <n v="43.6"/>
    <n v="32.299999999999997"/>
    <n v="87.1"/>
    <n v="65"/>
    <n v="140"/>
    <n v="55.9"/>
    <n v="69.599999999999994"/>
    <n v="252.1"/>
    <n v="112"/>
    <n v="67.099999999999994"/>
    <n v="49.9"/>
    <n v="90.2"/>
    <n v="155.9"/>
    <n v="194.8"/>
    <n v="256.5"/>
    <n v="514.1"/>
    <n v="805.4"/>
    <n v="2055.3000000000002"/>
    <n v="886.8"/>
    <n v="622.4"/>
    <n v="493.8"/>
    <n v="335.8"/>
    <n v="616.9"/>
    <n v="826.8"/>
    <n v="311.39999999999998"/>
    <n v="3484.5"/>
    <n v="865"/>
    <n v="509.7"/>
    <n v="1366.8"/>
    <n v="3281"/>
    <n v="0"/>
    <n v="20019.2"/>
    <n v="7698.1"/>
    <n v="49765.7"/>
    <n v="3029.5"/>
    <n v="6"/>
    <n v="1873.1"/>
    <n v="1210.0999999999999"/>
    <n v="1295.5999999999999"/>
    <n v="-2955.7"/>
  </r>
  <r>
    <x v="34"/>
    <s v="DEU: Germany"/>
    <n v="150.4"/>
    <n v="26.2"/>
    <n v="98.8"/>
    <n v="1.9"/>
    <n v="350.7"/>
    <n v="116.7"/>
    <n v="122.5"/>
    <n v="203.6"/>
    <n v="120"/>
    <n v="359.5"/>
    <n v="193.2"/>
    <n v="150.69999999999999"/>
    <n v="268.8"/>
    <n v="254.2"/>
    <n v="211.1"/>
    <n v="209.6"/>
    <n v="514.29999999999995"/>
    <n v="571.79999999999995"/>
    <n v="93.6"/>
    <n v="247.8"/>
    <n v="949.2"/>
    <n v="1055.9000000000001"/>
    <n v="2251.9"/>
    <n v="1988.8"/>
    <n v="663.9"/>
    <n v="916.5"/>
    <n v="461.8"/>
    <n v="967.4"/>
    <n v="1430.2"/>
    <n v="561"/>
    <n v="4242.3999999999996"/>
    <n v="1646.9"/>
    <n v="959.8"/>
    <n v="3425"/>
    <n v="6135.6"/>
    <n v="0"/>
    <n v="82135.3"/>
    <n v="2612.4"/>
    <n v="47938.7"/>
    <n v="1765.9"/>
    <n v="-3.3"/>
    <n v="4216.1000000000004"/>
    <n v="994.7"/>
    <n v="1291.9000000000001"/>
    <n v="-5104.3"/>
  </r>
  <r>
    <x v="34"/>
    <s v="GRC: Greece"/>
    <n v="0.6"/>
    <n v="0.2"/>
    <n v="1.9"/>
    <n v="0"/>
    <n v="11.7"/>
    <n v="1.7"/>
    <n v="0.3"/>
    <n v="1.5"/>
    <n v="4.0999999999999996"/>
    <n v="2.2999999999999998"/>
    <n v="1.2"/>
    <n v="1.2"/>
    <n v="4"/>
    <n v="0.8"/>
    <n v="0.4"/>
    <n v="0.5"/>
    <n v="0.3"/>
    <n v="0"/>
    <n v="0.3"/>
    <n v="1.4"/>
    <n v="4.2"/>
    <n v="2.2000000000000002"/>
    <n v="34.9"/>
    <n v="28.5"/>
    <n v="72.8"/>
    <n v="10"/>
    <n v="15.7"/>
    <n v="6.1"/>
    <n v="4.7"/>
    <n v="0.8"/>
    <n v="49.3"/>
    <n v="26.2"/>
    <n v="4"/>
    <n v="34.9"/>
    <n v="193.1"/>
    <n v="0"/>
    <n v="4120.5"/>
    <n v="4846.8"/>
    <n v="835.4"/>
    <n v="9.4"/>
    <n v="0"/>
    <n v="116.3"/>
    <n v="846.2"/>
    <n v="32.4"/>
    <n v="-166.1"/>
  </r>
  <r>
    <x v="34"/>
    <s v="HUN: Hungary"/>
    <n v="32.200000000000003"/>
    <n v="0.2"/>
    <n v="1.2"/>
    <n v="0.5"/>
    <n v="30.6"/>
    <n v="3.6"/>
    <n v="1.5"/>
    <n v="5.8"/>
    <n v="3.6"/>
    <n v="17.2"/>
    <n v="9.6999999999999993"/>
    <n v="5.7"/>
    <n v="14.6"/>
    <n v="10.5"/>
    <n v="20.9"/>
    <n v="5.8"/>
    <n v="12.4"/>
    <n v="48"/>
    <n v="1.4"/>
    <n v="6.9"/>
    <n v="28.8"/>
    <n v="35.799999999999997"/>
    <n v="142.5"/>
    <n v="85.9"/>
    <n v="63.9"/>
    <n v="53"/>
    <n v="13"/>
    <n v="24"/>
    <n v="38.9"/>
    <n v="22.9"/>
    <n v="83.5"/>
    <n v="36.799999999999997"/>
    <n v="26.5"/>
    <n v="92.9"/>
    <n v="367.5"/>
    <n v="0"/>
    <n v="2077.8000000000002"/>
    <n v="517.20000000000005"/>
    <n v="1527.5"/>
    <n v="31.5"/>
    <n v="0.2"/>
    <n v="84.1"/>
    <n v="268.89999999999998"/>
    <n v="99"/>
    <n v="-171.4"/>
  </r>
  <r>
    <x v="34"/>
    <s v="IRL: Ireland"/>
    <n v="48.7"/>
    <n v="0.1"/>
    <n v="3.1"/>
    <n v="0.1"/>
    <n v="94.6"/>
    <n v="1.6"/>
    <n v="3.2"/>
    <n v="5.3"/>
    <n v="0.3"/>
    <n v="411.8"/>
    <n v="11.2"/>
    <n v="8.1999999999999993"/>
    <n v="2.6"/>
    <n v="6.1"/>
    <n v="90"/>
    <n v="2.6"/>
    <n v="17.899999999999999"/>
    <n v="0.6"/>
    <n v="0.5"/>
    <n v="79.5"/>
    <n v="29.4"/>
    <n v="115.8"/>
    <n v="84.5"/>
    <n v="70.5"/>
    <n v="50.9"/>
    <n v="71.5"/>
    <n v="21.4"/>
    <n v="525.29999999999995"/>
    <n v="210.4"/>
    <n v="7.8"/>
    <n v="388.2"/>
    <n v="124.5"/>
    <n v="58.8"/>
    <n v="231.5"/>
    <n v="431"/>
    <n v="0"/>
    <n v="1658"/>
    <n v="356"/>
    <n v="11.7"/>
    <n v="919.4"/>
    <n v="0.6"/>
    <n v="268"/>
    <n v="204.1"/>
    <n v="282.60000000000002"/>
    <n v="-827.9"/>
  </r>
  <r>
    <x v="34"/>
    <s v="ITA: Italy"/>
    <n v="89"/>
    <n v="26.3"/>
    <n v="2.9"/>
    <n v="1.3"/>
    <n v="358.8"/>
    <n v="336.1"/>
    <n v="38.5"/>
    <n v="90.3"/>
    <n v="32.799999999999997"/>
    <n v="183.4"/>
    <n v="101.7"/>
    <n v="143"/>
    <n v="262.3"/>
    <n v="156.9"/>
    <n v="75.599999999999994"/>
    <n v="86.7"/>
    <n v="386.3"/>
    <n v="96.1"/>
    <n v="79"/>
    <n v="265.3"/>
    <n v="394.5"/>
    <n v="1040.8"/>
    <n v="2479.9"/>
    <n v="1531.6"/>
    <n v="1016"/>
    <n v="599.6"/>
    <n v="198.5"/>
    <n v="645.5"/>
    <n v="361.8"/>
    <n v="156.6"/>
    <n v="2743.8"/>
    <n v="580.5"/>
    <n v="178.7"/>
    <n v="2651.7"/>
    <n v="5914.2"/>
    <n v="0"/>
    <n v="30953.8"/>
    <n v="981.4"/>
    <n v="34185.699999999997"/>
    <n v="964.5"/>
    <n v="9.3000000000000007"/>
    <n v="844.9"/>
    <n v="1819.2"/>
    <n v="1207.3"/>
    <n v="-1669.1"/>
  </r>
  <r>
    <x v="34"/>
    <s v="LVA: Latvia"/>
    <n v="1.8"/>
    <n v="1"/>
    <n v="1"/>
    <n v="0.3"/>
    <n v="7.2"/>
    <n v="0.4"/>
    <n v="0.6"/>
    <n v="0.2"/>
    <n v="0"/>
    <n v="0.3"/>
    <n v="0.1"/>
    <n v="0.2"/>
    <n v="1.5"/>
    <n v="0.2"/>
    <n v="0.1"/>
    <n v="0"/>
    <n v="0"/>
    <n v="0"/>
    <n v="0.5"/>
    <n v="0.3"/>
    <n v="1.8"/>
    <n v="1.7"/>
    <n v="12.8"/>
    <n v="11.7"/>
    <n v="13.8"/>
    <n v="8"/>
    <n v="6.6"/>
    <n v="4.8"/>
    <n v="10.199999999999999"/>
    <n v="0.7"/>
    <n v="7.1"/>
    <n v="15.4"/>
    <n v="3.9"/>
    <n v="15.5"/>
    <n v="109.3"/>
    <n v="0"/>
    <n v="510.8"/>
    <n v="104.9"/>
    <n v="301.39999999999998"/>
    <n v="3.9"/>
    <n v="0"/>
    <n v="29.7"/>
    <n v="51.5"/>
    <n v="20.6"/>
    <n v="-44.9"/>
  </r>
  <r>
    <x v="34"/>
    <s v="LTU: Lithuania"/>
    <n v="3.6"/>
    <n v="0.4"/>
    <n v="0.9"/>
    <n v="0.1"/>
    <n v="7.8"/>
    <n v="2.1"/>
    <n v="2.2000000000000002"/>
    <n v="0.7"/>
    <n v="2.8"/>
    <n v="0.6"/>
    <n v="1"/>
    <n v="0.5"/>
    <n v="0.4"/>
    <n v="0.2"/>
    <n v="0.7"/>
    <n v="0.7"/>
    <n v="0.1"/>
    <n v="0"/>
    <n v="0.4"/>
    <n v="3.6"/>
    <n v="7.2"/>
    <n v="3.7"/>
    <n v="26.6"/>
    <n v="24.6"/>
    <n v="6"/>
    <n v="0.2"/>
    <n v="0.2"/>
    <n v="8.6999999999999993"/>
    <n v="5.6"/>
    <n v="0.8"/>
    <n v="9.1999999999999993"/>
    <n v="17.3"/>
    <n v="11.1"/>
    <n v="30.9"/>
    <n v="59"/>
    <n v="0"/>
    <n v="451.8"/>
    <n v="107.7"/>
    <n v="511.6"/>
    <n v="5.8"/>
    <n v="0.1"/>
    <n v="38.799999999999997"/>
    <n v="46.7"/>
    <n v="25.8"/>
    <n v="-58.3"/>
  </r>
  <r>
    <x v="34"/>
    <s v="LUX: Luxembourg"/>
    <n v="14.3"/>
    <n v="0.2"/>
    <n v="0.4"/>
    <n v="0"/>
    <n v="2.8"/>
    <n v="2.9"/>
    <n v="0.1"/>
    <n v="0.6"/>
    <n v="2.7"/>
    <n v="0.6"/>
    <n v="3.5"/>
    <n v="2.6"/>
    <n v="12"/>
    <n v="2.6"/>
    <n v="2"/>
    <n v="0.6"/>
    <n v="6.5"/>
    <n v="2"/>
    <n v="0.1"/>
    <n v="0.6"/>
    <n v="4.4000000000000004"/>
    <n v="8.5"/>
    <n v="58.2"/>
    <n v="15"/>
    <n v="10.3"/>
    <n v="4.9000000000000004"/>
    <n v="8.8000000000000007"/>
    <n v="86.8"/>
    <n v="12.6"/>
    <n v="2.1"/>
    <n v="130"/>
    <n v="1.2"/>
    <n v="0.5"/>
    <n v="7.1"/>
    <n v="11.1"/>
    <n v="0"/>
    <n v="270.8"/>
    <n v="76.5"/>
    <n v="410.3"/>
    <n v="4.4000000000000004"/>
    <n v="0.7"/>
    <n v="67.8"/>
    <n v="184.6"/>
    <n v="112.7"/>
    <n v="-144.9"/>
  </r>
  <r>
    <x v="34"/>
    <s v="NLD: Netherlands"/>
    <n v="34"/>
    <n v="5.6"/>
    <n v="2.6"/>
    <n v="0"/>
    <n v="89"/>
    <n v="5.3"/>
    <n v="5.9"/>
    <n v="20.7"/>
    <n v="6.4"/>
    <n v="50.6"/>
    <n v="13.7"/>
    <n v="12.3"/>
    <n v="26.9"/>
    <n v="45"/>
    <n v="212.9"/>
    <n v="9.9"/>
    <n v="33.5"/>
    <n v="13.4"/>
    <n v="29.1"/>
    <n v="31.7"/>
    <n v="57.9"/>
    <n v="219.8"/>
    <n v="339.8"/>
    <n v="174.1"/>
    <n v="154.9"/>
    <n v="53.8"/>
    <n v="32.299999999999997"/>
    <n v="189.8"/>
    <n v="133.4"/>
    <n v="175.3"/>
    <n v="657.9"/>
    <n v="195.8"/>
    <n v="80.8"/>
    <n v="303.3"/>
    <n v="577.29999999999995"/>
    <n v="0"/>
    <n v="13235.3"/>
    <n v="135.4"/>
    <n v="12526.3"/>
    <n v="171.1"/>
    <n v="22.2"/>
    <n v="738.8"/>
    <n v="772.9"/>
    <n v="1012.2"/>
    <n v="-1780"/>
  </r>
  <r>
    <x v="34"/>
    <s v="POL: Poland"/>
    <n v="78.5"/>
    <n v="24.4"/>
    <n v="83.8"/>
    <n v="2.8"/>
    <n v="199.3"/>
    <n v="23.7"/>
    <n v="57.9"/>
    <n v="55.3"/>
    <n v="33.4"/>
    <n v="57.3"/>
    <n v="44.7"/>
    <n v="58.7"/>
    <n v="75.099999999999994"/>
    <n v="44.7"/>
    <n v="43.3"/>
    <n v="39.9"/>
    <n v="24.8"/>
    <n v="65.3"/>
    <n v="19.399999999999999"/>
    <n v="102.6"/>
    <n v="153"/>
    <n v="325"/>
    <n v="717.6"/>
    <n v="471.4"/>
    <n v="99.9"/>
    <n v="173.3"/>
    <n v="115.4"/>
    <n v="139.19999999999999"/>
    <n v="171.3"/>
    <n v="142.5"/>
    <n v="637.4"/>
    <n v="140.1"/>
    <n v="183.7"/>
    <n v="609.29999999999995"/>
    <n v="688.7"/>
    <n v="0"/>
    <n v="4126.3"/>
    <n v="311.5"/>
    <n v="5263.6"/>
    <n v="161.1"/>
    <n v="1.6"/>
    <n v="342.3"/>
    <n v="445.2"/>
    <n v="346.6"/>
    <n v="-624"/>
  </r>
  <r>
    <x v="34"/>
    <s v="PRT: Portugal"/>
    <n v="26.9"/>
    <n v="3.4"/>
    <n v="2.8"/>
    <n v="0.2"/>
    <n v="40.299999999999997"/>
    <n v="19.600000000000001"/>
    <n v="3.5"/>
    <n v="8.1"/>
    <n v="2.7"/>
    <n v="10.1"/>
    <n v="4.0999999999999996"/>
    <n v="7.7"/>
    <n v="12.2"/>
    <n v="6.3"/>
    <n v="2"/>
    <n v="4.0999999999999996"/>
    <n v="2.4"/>
    <n v="4.8"/>
    <n v="2"/>
    <n v="6.6"/>
    <n v="10.8"/>
    <n v="24.5"/>
    <n v="74.900000000000006"/>
    <n v="43.5"/>
    <n v="167.7"/>
    <n v="69.2"/>
    <n v="10.4"/>
    <n v="7.8"/>
    <n v="53.3"/>
    <n v="7.9"/>
    <n v="77.7"/>
    <n v="66"/>
    <n v="19.600000000000001"/>
    <n v="47.7"/>
    <n v="372.1"/>
    <n v="0"/>
    <n v="2240.1"/>
    <n v="895.5"/>
    <n v="2060.8000000000002"/>
    <n v="87.8"/>
    <n v="0.4"/>
    <n v="140.69999999999999"/>
    <n v="481.9"/>
    <n v="84.9"/>
    <n v="-294.89999999999998"/>
  </r>
  <r>
    <x v="34"/>
    <s v="SVK: Slovak Republic"/>
    <n v="8.8000000000000007"/>
    <n v="0.3"/>
    <n v="1.4"/>
    <n v="0.5"/>
    <n v="14.2"/>
    <n v="2.2000000000000002"/>
    <n v="7.3"/>
    <n v="5"/>
    <n v="2.2000000000000002"/>
    <n v="2.7"/>
    <n v="5.8"/>
    <n v="2.4"/>
    <n v="38.4"/>
    <n v="7"/>
    <n v="5.5"/>
    <n v="2.2000000000000002"/>
    <n v="5.5"/>
    <n v="16.3"/>
    <n v="1.4"/>
    <n v="7.4"/>
    <n v="23.1"/>
    <n v="30.6"/>
    <n v="127.6"/>
    <n v="43.6"/>
    <n v="28"/>
    <n v="24.5"/>
    <n v="10"/>
    <n v="24.9"/>
    <n v="11.9"/>
    <n v="18.2"/>
    <n v="135.5"/>
    <n v="56.4"/>
    <n v="33.299999999999997"/>
    <n v="51"/>
    <n v="270.2"/>
    <n v="0"/>
    <n v="1103.9000000000001"/>
    <n v="144.4"/>
    <n v="1939.6"/>
    <n v="15.4"/>
    <n v="-0.1"/>
    <n v="134.9"/>
    <n v="157.30000000000001"/>
    <n v="136.19999999999999"/>
    <n v="-179"/>
  </r>
  <r>
    <x v="34"/>
    <s v="SVN: Slovenia"/>
    <n v="3.7"/>
    <n v="0.1"/>
    <n v="1.3"/>
    <n v="0.1"/>
    <n v="6.3"/>
    <n v="0.9"/>
    <n v="0.6"/>
    <n v="1.9"/>
    <n v="0"/>
    <n v="7"/>
    <n v="2.2000000000000002"/>
    <n v="1.2"/>
    <n v="5.6"/>
    <n v="4.4000000000000004"/>
    <n v="0.9"/>
    <n v="2.4"/>
    <n v="1.6"/>
    <n v="2.9"/>
    <n v="0.2"/>
    <n v="1.5"/>
    <n v="5.7"/>
    <n v="14"/>
    <n v="47"/>
    <n v="27.5"/>
    <n v="13.3"/>
    <n v="14.9"/>
    <n v="8.5"/>
    <n v="6.2"/>
    <n v="13.6"/>
    <n v="2.8"/>
    <n v="41.4"/>
    <n v="13.8"/>
    <n v="15.7"/>
    <n v="33.6"/>
    <n v="115.8"/>
    <n v="0"/>
    <n v="495.2"/>
    <n v="147.9"/>
    <n v="710.3"/>
    <n v="4"/>
    <n v="0.1"/>
    <n v="34.6"/>
    <n v="136"/>
    <n v="22.7"/>
    <n v="-54.7"/>
  </r>
  <r>
    <x v="34"/>
    <s v="ESP: Spain"/>
    <n v="109.5"/>
    <n v="1.6"/>
    <n v="19.899999999999999"/>
    <n v="0.9"/>
    <n v="332.7"/>
    <n v="37.200000000000003"/>
    <n v="17.2"/>
    <n v="71.599999999999994"/>
    <n v="55.3"/>
    <n v="177.6"/>
    <n v="41.9"/>
    <n v="54.4"/>
    <n v="187.2"/>
    <n v="73.2"/>
    <n v="30.1"/>
    <n v="43.6"/>
    <n v="71.2"/>
    <n v="133.80000000000001"/>
    <n v="56.1"/>
    <n v="101.7"/>
    <n v="302.5"/>
    <n v="273.10000000000002"/>
    <n v="1320.7"/>
    <n v="675.4"/>
    <n v="751.2"/>
    <n v="603.9"/>
    <n v="263.8"/>
    <n v="237.1"/>
    <n v="322"/>
    <n v="78.5"/>
    <n v="1804.6"/>
    <n v="500.5"/>
    <n v="250.8"/>
    <n v="1261.4000000000001"/>
    <n v="3297.8"/>
    <n v="0"/>
    <n v="18065.900000000001"/>
    <n v="2570.6999999999998"/>
    <n v="20417.599999999999"/>
    <n v="512.29999999999995"/>
    <n v="2.6"/>
    <n v="769.6"/>
    <n v="2263.1999999999998"/>
    <n v="570.29999999999995"/>
    <n v="-1288.3"/>
  </r>
  <r>
    <x v="34"/>
    <s v="SWE: Sweden"/>
    <n v="22.4"/>
    <n v="1.5"/>
    <n v="49.8"/>
    <n v="0.4"/>
    <n v="47.5"/>
    <n v="3"/>
    <n v="40.1"/>
    <n v="70.599999999999994"/>
    <n v="13.9"/>
    <n v="43.9"/>
    <n v="16.2"/>
    <n v="22.7"/>
    <n v="55.2"/>
    <n v="40.1"/>
    <n v="28.7"/>
    <n v="22.7"/>
    <n v="65.7"/>
    <n v="66.400000000000006"/>
    <n v="9"/>
    <n v="30.6"/>
    <n v="81.5"/>
    <n v="190.6"/>
    <n v="316.3"/>
    <n v="415.6"/>
    <n v="142.19999999999999"/>
    <n v="146.1"/>
    <n v="92.8"/>
    <n v="274.10000000000002"/>
    <n v="89.3"/>
    <n v="155.69999999999999"/>
    <n v="684.4"/>
    <n v="170.5"/>
    <n v="239.2"/>
    <n v="603.6"/>
    <n v="762.9"/>
    <n v="0"/>
    <n v="4078.9"/>
    <n v="277.2"/>
    <n v="12832.6"/>
    <n v="224"/>
    <n v="2.2000000000000002"/>
    <n v="636"/>
    <n v="675.1"/>
    <n v="461"/>
    <n v="-869.9"/>
  </r>
  <r>
    <x v="34"/>
    <s v="CHE: Switzerland"/>
    <n v="21.2"/>
    <n v="2.4"/>
    <n v="6.9"/>
    <n v="0.1"/>
    <n v="52.5"/>
    <n v="5.9"/>
    <n v="19.5"/>
    <n v="15.7"/>
    <n v="30.9"/>
    <n v="75.8"/>
    <n v="9.8000000000000007"/>
    <n v="11.9"/>
    <n v="18.100000000000001"/>
    <n v="25"/>
    <n v="135.30000000000001"/>
    <n v="38.200000000000003"/>
    <n v="48.8"/>
    <n v="1.7"/>
    <n v="10.9"/>
    <n v="30.4"/>
    <n v="121.5"/>
    <n v="153.69999999999999"/>
    <n v="634.79999999999995"/>
    <n v="317.5"/>
    <n v="171.5"/>
    <n v="110.6"/>
    <n v="108.8"/>
    <n v="242"/>
    <n v="534.4"/>
    <n v="61.9"/>
    <n v="925.7"/>
    <n v="391.8"/>
    <n v="46"/>
    <n v="189.4"/>
    <n v="816.3"/>
    <n v="0"/>
    <n v="14429"/>
    <n v="1952.8"/>
    <n v="684.9"/>
    <n v="557.1"/>
    <n v="-0.2"/>
    <n v="1096.9000000000001"/>
    <n v="957.6"/>
    <n v="49.9"/>
    <n v="-1471.1"/>
  </r>
  <r>
    <x v="34"/>
    <s v="BGR: Bulgaria"/>
    <n v="2.1"/>
    <n v="0.4"/>
    <n v="4.3"/>
    <n v="0.2"/>
    <n v="21"/>
    <n v="5.2"/>
    <n v="0.3"/>
    <n v="1"/>
    <n v="1.5"/>
    <n v="1"/>
    <n v="0.6"/>
    <n v="0.6"/>
    <n v="15.1"/>
    <n v="2.2999999999999998"/>
    <n v="1.2"/>
    <n v="2.7"/>
    <n v="2.1"/>
    <n v="1.5"/>
    <n v="1.8"/>
    <n v="2.6"/>
    <n v="7.3"/>
    <n v="14.9"/>
    <n v="32.700000000000003"/>
    <n v="8.5"/>
    <n v="17.5"/>
    <n v="29.1"/>
    <n v="13.9"/>
    <n v="22.1"/>
    <n v="7.5"/>
    <n v="14.8"/>
    <n v="40.4"/>
    <n v="14.1"/>
    <n v="15.2"/>
    <n v="49.5"/>
    <n v="478"/>
    <n v="0"/>
    <n v="903.8"/>
    <n v="71"/>
    <n v="793"/>
    <n v="7.8"/>
    <n v="0.1"/>
    <n v="48.6"/>
    <n v="138.69999999999999"/>
    <n v="138.19999999999999"/>
    <n v="-63.3"/>
  </r>
  <r>
    <x v="34"/>
    <s v="CYP: Cyprus"/>
    <n v="0.2"/>
    <n v="0.4"/>
    <n v="0.7"/>
    <n v="0.1"/>
    <n v="2.9"/>
    <n v="0.1"/>
    <n v="0"/>
    <n v="0"/>
    <n v="0"/>
    <n v="0.1"/>
    <n v="0"/>
    <n v="0"/>
    <n v="0.1"/>
    <n v="0"/>
    <n v="0"/>
    <n v="0"/>
    <n v="0"/>
    <n v="0"/>
    <n v="0"/>
    <n v="0"/>
    <n v="0.2"/>
    <n v="1.7"/>
    <n v="13.8"/>
    <n v="1.8"/>
    <n v="17.399999999999999"/>
    <n v="4.5"/>
    <n v="0.1"/>
    <n v="0.4"/>
    <n v="10.199999999999999"/>
    <n v="0.3"/>
    <n v="2"/>
    <n v="2.1"/>
    <n v="1.2"/>
    <n v="10.6"/>
    <n v="71.599999999999994"/>
    <n v="0"/>
    <n v="356.8"/>
    <n v="150"/>
    <n v="105.1"/>
    <n v="1.5"/>
    <n v="0.1"/>
    <n v="53.2"/>
    <n v="123.1"/>
    <n v="28.9"/>
    <n v="-98.6"/>
  </r>
  <r>
    <x v="34"/>
    <s v="HRV: Croatia"/>
    <n v="9"/>
    <n v="12.4"/>
    <n v="2.1"/>
    <n v="1.2"/>
    <n v="37.799999999999997"/>
    <n v="4.3"/>
    <n v="2.2999999999999998"/>
    <n v="1.6"/>
    <n v="0"/>
    <n v="2.2000000000000002"/>
    <n v="0.9"/>
    <n v="1.2"/>
    <n v="2.7"/>
    <n v="1.8"/>
    <n v="0.7"/>
    <n v="0.9"/>
    <n v="1.7"/>
    <n v="0.1"/>
    <n v="4.2"/>
    <n v="2.1"/>
    <n v="10.3"/>
    <n v="23.2"/>
    <n v="59.8"/>
    <n v="13.8"/>
    <n v="31"/>
    <n v="3"/>
    <n v="5"/>
    <n v="12.9"/>
    <n v="2.9"/>
    <n v="7.5"/>
    <n v="21.3"/>
    <n v="51.2"/>
    <n v="14.4"/>
    <n v="17.3"/>
    <n v="85.6"/>
    <n v="0"/>
    <n v="629.70000000000005"/>
    <n v="250.9"/>
    <n v="696.6"/>
    <n v="25.8"/>
    <n v="0.7"/>
    <n v="29.8"/>
    <n v="473.4"/>
    <n v="52"/>
    <n v="-68"/>
  </r>
  <r>
    <x v="34"/>
    <s v="MLT: Malta"/>
    <n v="0.3"/>
    <n v="0.2"/>
    <n v="0.4"/>
    <n v="0.2"/>
    <n v="2.9"/>
    <n v="0.2"/>
    <n v="0"/>
    <n v="0.3"/>
    <n v="0"/>
    <n v="0.6"/>
    <n v="0.2"/>
    <n v="0.1"/>
    <n v="0"/>
    <n v="0.1"/>
    <n v="7.3"/>
    <n v="0.1"/>
    <n v="0"/>
    <n v="0"/>
    <n v="0.2"/>
    <n v="1.2"/>
    <n v="1"/>
    <n v="3.1"/>
    <n v="4.8"/>
    <n v="6.2"/>
    <n v="18.8"/>
    <n v="3.9"/>
    <n v="5.0999999999999996"/>
    <n v="7.1"/>
    <n v="11.3"/>
    <n v="0.2"/>
    <n v="12.1"/>
    <n v="1.5"/>
    <n v="0.2"/>
    <n v="10.3"/>
    <n v="595.9"/>
    <n v="0"/>
    <n v="554.70000000000005"/>
    <n v="31"/>
    <n v="106"/>
    <n v="14.6"/>
    <n v="3.4"/>
    <n v="15.7"/>
    <n v="53.7"/>
    <n v="2456.5"/>
    <n v="-27.1"/>
  </r>
  <r>
    <x v="34"/>
    <s v="ROU: Romania"/>
    <n v="17.8"/>
    <n v="36"/>
    <n v="5.2"/>
    <n v="3.4"/>
    <n v="46.8"/>
    <n v="13.7"/>
    <n v="5"/>
    <n v="2.9"/>
    <n v="3.1"/>
    <n v="3.2"/>
    <n v="4.5999999999999996"/>
    <n v="5"/>
    <n v="39"/>
    <n v="4.3"/>
    <n v="6.7"/>
    <n v="6.9"/>
    <n v="4.5999999999999996"/>
    <n v="16.8"/>
    <n v="9.1"/>
    <n v="12.3"/>
    <n v="19.3"/>
    <n v="18.3"/>
    <n v="112.7"/>
    <n v="199.3"/>
    <n v="44.7"/>
    <n v="10"/>
    <n v="33.5"/>
    <n v="48.1"/>
    <n v="20.2"/>
    <n v="10.199999999999999"/>
    <n v="92.2"/>
    <n v="57"/>
    <n v="75.900000000000006"/>
    <n v="367.6"/>
    <n v="845.6"/>
    <n v="0"/>
    <n v="3136"/>
    <n v="1639.4"/>
    <n v="3114.1"/>
    <n v="6.4"/>
    <n v="0.1"/>
    <n v="83.1"/>
    <n v="92.4"/>
    <n v="14.9"/>
    <n v="-127.3"/>
  </r>
  <r>
    <x v="35"/>
    <s v="AUT: Austr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5"/>
    <n v="0"/>
    <n v="0"/>
    <n v="0"/>
    <n v="0"/>
    <n v="0"/>
    <n v="0"/>
    <n v="0"/>
    <n v="0"/>
  </r>
  <r>
    <x v="35"/>
    <s v="BEL: Belgiu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8.9"/>
    <n v="0"/>
    <n v="0"/>
    <n v="0"/>
    <n v="0"/>
    <n v="0"/>
    <n v="0"/>
    <n v="0"/>
    <n v="0"/>
  </r>
  <r>
    <x v="35"/>
    <s v="CZE: Czech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0.80000000000001"/>
    <n v="0"/>
    <n v="0"/>
    <n v="0"/>
    <n v="0"/>
    <n v="0"/>
    <n v="0"/>
    <n v="0"/>
    <n v="0"/>
  </r>
  <r>
    <x v="35"/>
    <s v="DNK: De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2.4"/>
    <n v="0"/>
    <n v="0"/>
    <n v="0"/>
    <n v="0"/>
    <n v="0"/>
    <n v="0"/>
    <n v="0"/>
    <n v="0"/>
  </r>
  <r>
    <x v="35"/>
    <s v="EST: Eston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s v="FIN: Finlan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1.8"/>
    <n v="0"/>
    <n v="0"/>
    <n v="0"/>
    <n v="0"/>
    <n v="0"/>
    <n v="0"/>
    <n v="0"/>
    <n v="0"/>
  </r>
  <r>
    <x v="35"/>
    <s v="FRA: Franc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38"/>
    <n v="0"/>
    <n v="0"/>
    <n v="0"/>
    <n v="0"/>
    <n v="0"/>
    <n v="0"/>
    <n v="0"/>
    <n v="0"/>
  </r>
  <r>
    <x v="35"/>
    <s v="DEU: German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53.2999999999993"/>
    <n v="0"/>
    <n v="0"/>
    <n v="0"/>
    <n v="0"/>
    <n v="0"/>
    <n v="0"/>
    <n v="0"/>
    <n v="0"/>
  </r>
  <r>
    <x v="35"/>
    <s v="GRC: Greec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0.4"/>
    <n v="0"/>
    <n v="0"/>
    <n v="0"/>
    <n v="0"/>
    <n v="0"/>
    <n v="0"/>
    <n v="0"/>
    <n v="0"/>
  </r>
  <r>
    <x v="35"/>
    <s v="HUN: Hungar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.5"/>
    <n v="0"/>
    <n v="0"/>
    <n v="0"/>
    <n v="0"/>
    <n v="0"/>
    <n v="0"/>
    <n v="0"/>
    <n v="0"/>
  </r>
  <r>
    <x v="35"/>
    <s v="IRL: Irelan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1.3"/>
    <n v="0"/>
    <n v="0"/>
    <n v="0"/>
    <n v="0"/>
    <n v="0"/>
    <n v="0"/>
    <n v="0"/>
    <n v="0"/>
  </r>
  <r>
    <x v="35"/>
    <s v="ITA: Ital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16.8"/>
    <n v="0"/>
    <n v="0"/>
    <n v="0"/>
    <n v="0"/>
    <n v="0"/>
    <n v="0"/>
    <n v="0"/>
    <n v="0"/>
  </r>
  <r>
    <x v="35"/>
    <s v="LVA: Latv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.700000000000003"/>
    <n v="0"/>
    <n v="0"/>
    <n v="0"/>
    <n v="0"/>
    <n v="0"/>
    <n v="0"/>
    <n v="0"/>
    <n v="0"/>
  </r>
  <r>
    <x v="35"/>
    <s v="LTU: Lithuan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.299999999999997"/>
    <n v="0"/>
    <n v="0"/>
    <n v="0"/>
    <n v="0"/>
    <n v="0"/>
    <n v="0"/>
    <n v="0"/>
    <n v="0"/>
  </r>
  <r>
    <x v="35"/>
    <s v="LUX: Luxembour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6"/>
    <n v="0"/>
    <n v="0"/>
    <n v="0"/>
    <n v="0"/>
    <n v="0"/>
    <n v="0"/>
    <n v="0"/>
    <n v="0"/>
  </r>
  <r>
    <x v="35"/>
    <s v="NLD: Netherland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2.29999999999995"/>
    <n v="0"/>
    <n v="0"/>
    <n v="0"/>
    <n v="0"/>
    <n v="0"/>
    <n v="0"/>
    <n v="0"/>
    <n v="0"/>
  </r>
  <r>
    <x v="35"/>
    <s v="POL: Polan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6.79999999999995"/>
    <n v="0"/>
    <n v="0"/>
    <n v="0"/>
    <n v="0"/>
    <n v="0"/>
    <n v="0"/>
    <n v="0"/>
    <n v="0"/>
  </r>
  <r>
    <x v="35"/>
    <s v="PRT: Portug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58.7"/>
    <n v="0"/>
    <n v="0"/>
    <n v="0"/>
    <n v="0"/>
    <n v="0"/>
    <n v="0"/>
    <n v="0"/>
    <n v="0"/>
  </r>
  <r>
    <x v="35"/>
    <s v="SVK: Slovak Republi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9.4"/>
    <n v="0"/>
    <n v="0"/>
    <n v="0"/>
    <n v="0"/>
    <n v="0"/>
    <n v="0"/>
    <n v="0"/>
    <n v="0"/>
  </r>
  <r>
    <x v="35"/>
    <s v="SVN: Sloven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.5"/>
    <n v="0"/>
    <n v="0"/>
    <n v="0"/>
    <n v="0"/>
    <n v="0"/>
    <n v="0"/>
    <n v="0"/>
    <n v="0"/>
  </r>
  <r>
    <x v="35"/>
    <s v="ESP: Spai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88.799999999999"/>
    <n v="0"/>
    <n v="0"/>
    <n v="0"/>
    <n v="0"/>
    <n v="0"/>
    <n v="0"/>
    <n v="0"/>
    <n v="0"/>
  </r>
  <r>
    <x v="35"/>
    <s v="SWE: Swede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1"/>
    <n v="0"/>
    <n v="0"/>
    <n v="0"/>
    <n v="0"/>
    <n v="0"/>
    <n v="0"/>
    <n v="0"/>
    <n v="0"/>
  </r>
  <r>
    <x v="35"/>
    <s v="CHE: Switzerlan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46.6999999999998"/>
    <n v="0"/>
    <n v="0"/>
    <n v="0"/>
    <n v="0"/>
    <n v="0"/>
    <n v="0"/>
    <n v="0"/>
    <n v="0"/>
  </r>
  <r>
    <x v="35"/>
    <s v="BGR: Bulgar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.099999999999994"/>
    <n v="0"/>
    <n v="0"/>
    <n v="0"/>
    <n v="0"/>
    <n v="0"/>
    <n v="0"/>
    <n v="0"/>
    <n v="0"/>
  </r>
  <r>
    <x v="35"/>
    <s v="CYP: Cypru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3.2"/>
    <n v="0"/>
    <n v="0"/>
    <n v="0"/>
    <n v="0"/>
    <n v="0"/>
    <n v="0"/>
    <n v="0"/>
    <n v="0"/>
  </r>
  <r>
    <x v="35"/>
    <s v="HRV: Croat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.6"/>
    <n v="0"/>
    <n v="0"/>
    <n v="0"/>
    <n v="0"/>
    <n v="0"/>
    <n v="0"/>
    <n v="0"/>
    <n v="0"/>
  </r>
  <r>
    <x v="35"/>
    <s v="MLT: Malt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.7"/>
    <n v="0"/>
    <n v="0"/>
    <n v="0"/>
    <n v="0"/>
    <n v="0"/>
    <n v="0"/>
    <n v="0"/>
    <n v="0"/>
  </r>
  <r>
    <x v="35"/>
    <s v="ROU: Roman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5.20000000000005"/>
    <n v="0"/>
    <n v="0"/>
    <n v="0"/>
    <n v="0"/>
    <n v="0"/>
    <n v="0"/>
    <n v="0"/>
    <n v="0"/>
  </r>
  <r>
    <x v="36"/>
    <s v="AUT: Austria"/>
    <n v="33.700000000000003"/>
    <n v="1.4"/>
    <n v="4.5999999999999996"/>
    <n v="0.1"/>
    <n v="52.8"/>
    <n v="30.2"/>
    <n v="17.100000000000001"/>
    <n v="20.7"/>
    <n v="58.6"/>
    <n v="114.8"/>
    <n v="25.7"/>
    <n v="20"/>
    <n v="56.1"/>
    <n v="33.299999999999997"/>
    <n v="20"/>
    <n v="31.7"/>
    <n v="69.3"/>
    <n v="153.5"/>
    <n v="12.6"/>
    <n v="45.3"/>
    <n v="139.30000000000001"/>
    <n v="96.6"/>
    <n v="87.3"/>
    <n v="154.30000000000001"/>
    <n v="31.2"/>
    <n v="3.5"/>
    <n v="4.2"/>
    <n v="7.9"/>
    <n v="9.5"/>
    <n v="12.5"/>
    <n v="37"/>
    <n v="25.1"/>
    <n v="7.5"/>
    <n v="27.2"/>
    <n v="10.8"/>
    <n v="0"/>
    <n v="1275.4000000000001"/>
    <n v="0"/>
    <n v="58.7"/>
    <n v="276.2"/>
    <n v="46.9"/>
    <n v="348.4"/>
    <n v="0"/>
    <n v="0"/>
    <n v="-3461.1"/>
  </r>
  <r>
    <x v="36"/>
    <s v="BEL: Belgium"/>
    <n v="94.6"/>
    <n v="1.1000000000000001"/>
    <n v="6.6"/>
    <n v="0.2"/>
    <n v="165.3"/>
    <n v="38.4"/>
    <n v="14.9"/>
    <n v="33.799999999999997"/>
    <n v="762.4"/>
    <n v="454.4"/>
    <n v="33.9"/>
    <n v="57.3"/>
    <n v="177.5"/>
    <n v="50"/>
    <n v="13.6"/>
    <n v="17.399999999999999"/>
    <n v="40.299999999999997"/>
    <n v="273"/>
    <n v="11.2"/>
    <n v="40.700000000000003"/>
    <n v="193.1"/>
    <n v="338.2"/>
    <n v="347.8"/>
    <n v="764.5"/>
    <n v="92.4"/>
    <n v="10.8"/>
    <n v="15.2"/>
    <n v="28.2"/>
    <n v="62.4"/>
    <n v="36"/>
    <n v="254.8"/>
    <n v="78.900000000000006"/>
    <n v="27"/>
    <n v="104.8"/>
    <n v="54.6"/>
    <n v="0"/>
    <n v="2160.6999999999998"/>
    <n v="0.1"/>
    <n v="36.6"/>
    <n v="468.5"/>
    <n v="88"/>
    <n v="647.79999999999995"/>
    <n v="0"/>
    <n v="0"/>
    <n v="-8097"/>
  </r>
  <r>
    <x v="36"/>
    <s v="CZE: Czechia"/>
    <n v="69.900000000000006"/>
    <n v="6.2"/>
    <n v="6.2"/>
    <n v="1.1000000000000001"/>
    <n v="32.1"/>
    <n v="29.1"/>
    <n v="9.6999999999999993"/>
    <n v="12.9"/>
    <n v="114.8"/>
    <n v="81.8"/>
    <n v="77.2"/>
    <n v="18.600000000000001"/>
    <n v="38.799999999999997"/>
    <n v="40.700000000000003"/>
    <n v="74.099999999999994"/>
    <n v="76.3"/>
    <n v="44.6"/>
    <n v="580.9"/>
    <n v="10.6"/>
    <n v="35"/>
    <n v="129"/>
    <n v="79.400000000000006"/>
    <n v="132.4"/>
    <n v="210.3"/>
    <n v="18"/>
    <n v="2.8"/>
    <n v="7.3"/>
    <n v="4.4000000000000004"/>
    <n v="7.7"/>
    <n v="27.8"/>
    <n v="39.1"/>
    <n v="19.5"/>
    <n v="5"/>
    <n v="30.6"/>
    <n v="13.7"/>
    <n v="0"/>
    <n v="687.8"/>
    <n v="0"/>
    <n v="59"/>
    <n v="220.9"/>
    <n v="31.4"/>
    <n v="104.4"/>
    <n v="0"/>
    <n v="0"/>
    <n v="-3191"/>
  </r>
  <r>
    <x v="36"/>
    <s v="DNK: Denmark"/>
    <n v="128.69999999999999"/>
    <n v="1.8"/>
    <n v="2.6"/>
    <n v="1.3"/>
    <n v="86"/>
    <n v="10"/>
    <n v="5.5"/>
    <n v="10.4"/>
    <n v="64.5"/>
    <n v="105.7"/>
    <n v="16.600000000000001"/>
    <n v="22.3"/>
    <n v="10.3"/>
    <n v="21.8"/>
    <n v="11.4"/>
    <n v="12.5"/>
    <n v="62.5"/>
    <n v="8.4"/>
    <n v="2.5"/>
    <n v="28.7"/>
    <n v="85.7"/>
    <n v="161.19999999999999"/>
    <n v="91.8"/>
    <n v="560.29999999999995"/>
    <n v="44.8"/>
    <n v="4.9000000000000004"/>
    <n v="8.6"/>
    <n v="12.2"/>
    <n v="21.5"/>
    <n v="34.799999999999997"/>
    <n v="99.8"/>
    <n v="58.3"/>
    <n v="33.9"/>
    <n v="42.2"/>
    <n v="29.6"/>
    <n v="0"/>
    <n v="685.2"/>
    <n v="0"/>
    <n v="115.1"/>
    <n v="197.2"/>
    <n v="13.3"/>
    <n v="249.7"/>
    <n v="0"/>
    <n v="0"/>
    <n v="-3164"/>
  </r>
  <r>
    <x v="36"/>
    <s v="EST: Estonia"/>
    <n v="11"/>
    <n v="1.3"/>
    <n v="1.2"/>
    <n v="0"/>
    <n v="7.3"/>
    <n v="5.8"/>
    <n v="5.4"/>
    <n v="2.1"/>
    <n v="3.3"/>
    <n v="7.1"/>
    <n v="2.8"/>
    <n v="2.5"/>
    <n v="0.5"/>
    <n v="6"/>
    <n v="19.600000000000001"/>
    <n v="4"/>
    <n v="2.2999999999999998"/>
    <n v="5.8"/>
    <n v="0.3"/>
    <n v="6.1"/>
    <n v="12.3"/>
    <n v="13.2"/>
    <n v="8.3000000000000007"/>
    <n v="47.4"/>
    <n v="7.3"/>
    <n v="0.4"/>
    <n v="1.3"/>
    <n v="1.3"/>
    <n v="0.6"/>
    <n v="1.6"/>
    <n v="6"/>
    <n v="4.3"/>
    <n v="1.5"/>
    <n v="3.9"/>
    <n v="4"/>
    <n v="0"/>
    <n v="129.1"/>
    <n v="0"/>
    <n v="8.4"/>
    <n v="28"/>
    <n v="0.6"/>
    <n v="36.700000000000003"/>
    <n v="0"/>
    <n v="0"/>
    <n v="-410.9"/>
  </r>
  <r>
    <x v="36"/>
    <s v="FIN: Finland"/>
    <n v="42.3"/>
    <n v="0.2"/>
    <n v="13.4"/>
    <n v="0.6"/>
    <n v="30.7"/>
    <n v="8"/>
    <n v="9.4"/>
    <n v="39.6"/>
    <n v="192"/>
    <n v="83.8"/>
    <n v="14.1"/>
    <n v="13.6"/>
    <n v="42.4"/>
    <n v="19"/>
    <n v="37"/>
    <n v="18.3"/>
    <n v="54"/>
    <n v="16.7"/>
    <n v="6.2"/>
    <n v="14.9"/>
    <n v="78.3"/>
    <n v="86.9"/>
    <n v="65.3"/>
    <n v="202.9"/>
    <n v="26.2"/>
    <n v="3.6"/>
    <n v="3.7"/>
    <n v="10.9"/>
    <n v="9.9"/>
    <n v="18.899999999999999"/>
    <n v="32.1"/>
    <n v="48.2"/>
    <n v="12.9"/>
    <n v="28.4"/>
    <n v="20.7"/>
    <n v="0"/>
    <n v="655.9"/>
    <n v="0"/>
    <n v="49"/>
    <n v="105.8"/>
    <n v="8.9"/>
    <n v="148"/>
    <n v="0"/>
    <n v="0"/>
    <n v="-2273"/>
  </r>
  <r>
    <x v="36"/>
    <s v="FRA: France"/>
    <n v="222.7"/>
    <n v="0.1"/>
    <n v="19.899999999999999"/>
    <n v="0"/>
    <n v="188.4"/>
    <n v="98.7"/>
    <n v="14.2"/>
    <n v="49.9"/>
    <n v="415.1"/>
    <n v="460.3"/>
    <n v="91.3"/>
    <n v="65.400000000000006"/>
    <n v="114.2"/>
    <n v="99.4"/>
    <n v="60.1"/>
    <n v="63.2"/>
    <n v="99.3"/>
    <n v="379.2"/>
    <n v="325.60000000000002"/>
    <n v="149.4"/>
    <n v="444.5"/>
    <n v="533.9"/>
    <n v="528.1"/>
    <n v="923.4"/>
    <n v="126.6"/>
    <n v="31.9"/>
    <n v="36.5"/>
    <n v="41.1"/>
    <n v="109.2"/>
    <n v="54.9"/>
    <n v="411.7"/>
    <n v="170.7"/>
    <n v="47.6"/>
    <n v="141.69999999999999"/>
    <n v="93.4"/>
    <n v="0"/>
    <n v="5824.6"/>
    <n v="0.6"/>
    <n v="531.4"/>
    <n v="790.4"/>
    <n v="279.89999999999998"/>
    <n v="1527.8"/>
    <n v="0"/>
    <n v="0"/>
    <n v="-15566.8"/>
  </r>
  <r>
    <x v="36"/>
    <s v="DEU: Germany"/>
    <n v="230.6"/>
    <n v="15.3"/>
    <n v="37.799999999999997"/>
    <n v="2.1"/>
    <n v="408.4"/>
    <n v="135.69999999999999"/>
    <n v="65.599999999999994"/>
    <n v="156.30000000000001"/>
    <n v="956.7"/>
    <n v="1294.9000000000001"/>
    <n v="302.60000000000002"/>
    <n v="194.6"/>
    <n v="460.5"/>
    <n v="248"/>
    <n v="221.4"/>
    <n v="274.3"/>
    <n v="570.4"/>
    <n v="2172.1999999999998"/>
    <n v="203.2"/>
    <n v="258.10000000000002"/>
    <n v="950.8"/>
    <n v="588.70000000000005"/>
    <n v="621.20000000000005"/>
    <n v="2033.3"/>
    <n v="188.5"/>
    <n v="43.6"/>
    <n v="64.400000000000006"/>
    <n v="79.900000000000006"/>
    <n v="202.6"/>
    <n v="144.80000000000001"/>
    <n v="438.3"/>
    <n v="376.4"/>
    <n v="98.7"/>
    <n v="236.7"/>
    <n v="147.30000000000001"/>
    <n v="0"/>
    <n v="9914.9"/>
    <n v="0.2"/>
    <n v="385.7"/>
    <n v="1231.0999999999999"/>
    <n v="0"/>
    <n v="3514.3"/>
    <n v="0"/>
    <n v="0"/>
    <n v="-29470.1"/>
  </r>
  <r>
    <x v="36"/>
    <s v="GRC: Greece"/>
    <n v="37.9"/>
    <n v="0.8"/>
    <n v="3.7"/>
    <n v="0.1"/>
    <n v="18.399999999999999"/>
    <n v="7.2"/>
    <n v="1"/>
    <n v="5.5"/>
    <n v="187.9"/>
    <n v="18.8"/>
    <n v="10.4"/>
    <n v="6.3"/>
    <n v="8.4"/>
    <n v="5.9"/>
    <n v="1.9"/>
    <n v="4.0999999999999996"/>
    <n v="2.5"/>
    <n v="0.5"/>
    <n v="0.7"/>
    <n v="3.8"/>
    <n v="24.4"/>
    <n v="24"/>
    <n v="62.6"/>
    <n v="158.9"/>
    <n v="26"/>
    <n v="1.4"/>
    <n v="7"/>
    <n v="1.4"/>
    <n v="5"/>
    <n v="3.1"/>
    <n v="21.4"/>
    <n v="19.5"/>
    <n v="3"/>
    <n v="18.899999999999999"/>
    <n v="10.9"/>
    <n v="0"/>
    <n v="743.4"/>
    <n v="1.3"/>
    <n v="67.599999999999994"/>
    <n v="77"/>
    <n v="0"/>
    <n v="90.2"/>
    <n v="0"/>
    <n v="0"/>
    <n v="-1692.8"/>
  </r>
  <r>
    <x v="36"/>
    <s v="HUN: Hungary"/>
    <n v="48.2"/>
    <n v="0.7"/>
    <n v="1.2"/>
    <n v="0.8"/>
    <n v="30.3"/>
    <n v="21.5"/>
    <n v="3.2"/>
    <n v="9.6"/>
    <n v="116"/>
    <n v="80.7"/>
    <n v="35.1"/>
    <n v="12.4"/>
    <n v="15.8"/>
    <n v="17.5"/>
    <n v="90.2"/>
    <n v="27.6"/>
    <n v="35.299999999999997"/>
    <n v="350.2"/>
    <n v="4.5999999999999996"/>
    <n v="16.100000000000001"/>
    <n v="56.8"/>
    <n v="42"/>
    <n v="50.5"/>
    <n v="109.1"/>
    <n v="13.4"/>
    <n v="2.8"/>
    <n v="5.3"/>
    <n v="4.0999999999999996"/>
    <n v="5.0999999999999996"/>
    <n v="7.8"/>
    <n v="25.9"/>
    <n v="18.2"/>
    <n v="5.3"/>
    <n v="21.7"/>
    <n v="12"/>
    <n v="0"/>
    <n v="565.20000000000005"/>
    <n v="0"/>
    <n v="54.6"/>
    <n v="145.4"/>
    <n v="0"/>
    <n v="67.5"/>
    <n v="0"/>
    <n v="0"/>
    <n v="-2129.6"/>
  </r>
  <r>
    <x v="36"/>
    <s v="IRL: Ireland"/>
    <n v="116.9"/>
    <n v="0.3"/>
    <n v="16.8"/>
    <n v="0.2"/>
    <n v="134.19999999999999"/>
    <n v="3.9"/>
    <n v="4.5999999999999996"/>
    <n v="4.3"/>
    <n v="64.2"/>
    <n v="211.7"/>
    <n v="12"/>
    <n v="28.9"/>
    <n v="9"/>
    <n v="8.6999999999999993"/>
    <n v="57.8"/>
    <n v="7.2"/>
    <n v="11.6"/>
    <n v="4.4000000000000004"/>
    <n v="0.4"/>
    <n v="51.3"/>
    <n v="84.2"/>
    <n v="115.8"/>
    <n v="75.599999999999994"/>
    <n v="331.2"/>
    <n v="20.5"/>
    <n v="28.9"/>
    <n v="4.2"/>
    <n v="164.9"/>
    <n v="55.4"/>
    <n v="7.9"/>
    <n v="130.19999999999999"/>
    <n v="36.700000000000003"/>
    <n v="8.9"/>
    <n v="31.2"/>
    <n v="13.4"/>
    <n v="0"/>
    <n v="1144.9000000000001"/>
    <n v="0"/>
    <n v="28.8"/>
    <n v="289.3"/>
    <n v="32.799999999999997"/>
    <n v="236.8"/>
    <n v="0"/>
    <n v="0"/>
    <n v="-3589.9"/>
  </r>
  <r>
    <x v="36"/>
    <s v="ITA: Italy"/>
    <n v="72.7"/>
    <n v="28.8"/>
    <n v="1.1000000000000001"/>
    <n v="0.7"/>
    <n v="158.30000000000001"/>
    <n v="384.6"/>
    <n v="17.8"/>
    <n v="49.4"/>
    <n v="616.79999999999995"/>
    <n v="384.4"/>
    <n v="131.5"/>
    <n v="56.3"/>
    <n v="138.4"/>
    <n v="119.7"/>
    <n v="65.8"/>
    <n v="133.19999999999999"/>
    <n v="283.2"/>
    <n v="615"/>
    <n v="70.5"/>
    <n v="112.1"/>
    <n v="539.5"/>
    <n v="189.7"/>
    <n v="284.60000000000002"/>
    <n v="384"/>
    <n v="100.5"/>
    <n v="11.1"/>
    <n v="16.399999999999999"/>
    <n v="21.9"/>
    <n v="44"/>
    <n v="14.2"/>
    <n v="117.9"/>
    <n v="46.9"/>
    <n v="10.8"/>
    <n v="114.2"/>
    <n v="59.4"/>
    <n v="0"/>
    <n v="4379.8"/>
    <n v="0.1"/>
    <n v="177.8"/>
    <n v="549.79999999999995"/>
    <n v="67.400000000000006"/>
    <n v="680.3"/>
    <n v="0"/>
    <n v="0"/>
    <n v="-11250.5"/>
  </r>
  <r>
    <x v="36"/>
    <s v="LVA: Latvia"/>
    <n v="17.399999999999999"/>
    <n v="0.8"/>
    <n v="1.7"/>
    <n v="0.4"/>
    <n v="10.6"/>
    <n v="5"/>
    <n v="3.6"/>
    <n v="1"/>
    <n v="0.4"/>
    <n v="5.2"/>
    <n v="1.6"/>
    <n v="3.1"/>
    <n v="1.3"/>
    <n v="2.2000000000000002"/>
    <n v="1.8"/>
    <n v="1.2"/>
    <n v="0.9"/>
    <n v="1.3"/>
    <n v="1"/>
    <n v="2.9"/>
    <n v="24.8"/>
    <n v="19.399999999999999"/>
    <n v="13"/>
    <n v="61.6"/>
    <n v="10.7"/>
    <n v="0.7"/>
    <n v="1"/>
    <n v="0.7"/>
    <n v="1.3"/>
    <n v="1.6"/>
    <n v="8.6999999999999993"/>
    <n v="6"/>
    <n v="1.4"/>
    <n v="6.5"/>
    <n v="5.7"/>
    <n v="0"/>
    <n v="210.9"/>
    <n v="0"/>
    <n v="4.5"/>
    <n v="25.3"/>
    <n v="0.4"/>
    <n v="24.6"/>
    <n v="0"/>
    <n v="0"/>
    <n v="-492.3"/>
  </r>
  <r>
    <x v="36"/>
    <s v="LTU: Lithuania"/>
    <n v="26.9"/>
    <n v="0.5"/>
    <n v="1"/>
    <n v="0.3"/>
    <n v="23.5"/>
    <n v="6.8"/>
    <n v="2.6"/>
    <n v="2.2000000000000002"/>
    <n v="135.80000000000001"/>
    <n v="30.9"/>
    <n v="6.8"/>
    <n v="3"/>
    <n v="0.5"/>
    <n v="3.4"/>
    <n v="1.8"/>
    <n v="2.5"/>
    <n v="1.9"/>
    <n v="3.1"/>
    <n v="0.6"/>
    <n v="13.6"/>
    <n v="37.1"/>
    <n v="13.7"/>
    <n v="15.3"/>
    <n v="72.099999999999994"/>
    <n v="4.7"/>
    <n v="0.4"/>
    <n v="0.8"/>
    <n v="0.8"/>
    <n v="1"/>
    <n v="3.7"/>
    <n v="9.1999999999999993"/>
    <n v="6.9"/>
    <n v="2.2000000000000002"/>
    <n v="4.5999999999999996"/>
    <n v="4.5"/>
    <n v="0"/>
    <n v="346.3"/>
    <n v="0"/>
    <n v="9.6999999999999993"/>
    <n v="45.1"/>
    <n v="6"/>
    <n v="32.4"/>
    <n v="0"/>
    <n v="0"/>
    <n v="-884.5"/>
  </r>
  <r>
    <x v="36"/>
    <s v="LUX: Luxembourg"/>
    <n v="0.7"/>
    <n v="0"/>
    <n v="0.1"/>
    <n v="0"/>
    <n v="4.0999999999999996"/>
    <n v="2.6"/>
    <n v="0.4"/>
    <n v="0.5"/>
    <n v="6.4"/>
    <n v="2.1"/>
    <n v="3.8"/>
    <n v="1.7"/>
    <n v="8"/>
    <n v="1"/>
    <n v="0.9"/>
    <n v="0.4"/>
    <n v="3.7"/>
    <n v="2.6"/>
    <n v="0.1"/>
    <n v="0.3"/>
    <n v="1.7"/>
    <n v="6.2"/>
    <n v="23.5"/>
    <n v="17.399999999999999"/>
    <n v="5.7"/>
    <n v="0.9"/>
    <n v="2.1"/>
    <n v="14.5"/>
    <n v="395.1"/>
    <n v="0.2"/>
    <n v="28.8"/>
    <n v="1.5"/>
    <n v="0.4"/>
    <n v="0.8"/>
    <n v="1.1000000000000001"/>
    <n v="0"/>
    <n v="154.30000000000001"/>
    <n v="0"/>
    <n v="5.4"/>
    <n v="23"/>
    <n v="3"/>
    <n v="55.3"/>
    <n v="0"/>
    <n v="0"/>
    <n v="-780.5"/>
  </r>
  <r>
    <x v="36"/>
    <s v="NLD: Netherlands"/>
    <n v="95.8"/>
    <n v="4.5"/>
    <n v="5.4"/>
    <n v="0"/>
    <n v="114.8"/>
    <n v="16.8"/>
    <n v="3.9"/>
    <n v="23.9"/>
    <n v="400.6"/>
    <n v="484.9"/>
    <n v="26"/>
    <n v="16.2"/>
    <n v="51"/>
    <n v="36.799999999999997"/>
    <n v="61.7"/>
    <n v="27.5"/>
    <n v="58.6"/>
    <n v="99.6"/>
    <n v="26"/>
    <n v="34.200000000000003"/>
    <n v="108"/>
    <n v="337.4"/>
    <n v="163.19999999999999"/>
    <n v="678.4"/>
    <n v="43.1"/>
    <n v="5.3"/>
    <n v="12.5"/>
    <n v="29.6"/>
    <n v="20.100000000000001"/>
    <n v="82"/>
    <n v="163"/>
    <n v="36.200000000000003"/>
    <n v="21.4"/>
    <n v="31.4"/>
    <n v="41.6"/>
    <n v="0"/>
    <n v="1666"/>
    <n v="0"/>
    <n v="93.5"/>
    <n v="427.5"/>
    <n v="84.9"/>
    <n v="590.20000000000005"/>
    <n v="0"/>
    <n v="0"/>
    <n v="-6223.6"/>
  </r>
  <r>
    <x v="36"/>
    <s v="POL: Poland"/>
    <n v="79.8"/>
    <n v="8.6999999999999993"/>
    <n v="12"/>
    <n v="1.4"/>
    <n v="90.7"/>
    <n v="48.6"/>
    <n v="15.9"/>
    <n v="30.1"/>
    <n v="335.5"/>
    <n v="126.5"/>
    <n v="88.7"/>
    <n v="30"/>
    <n v="27"/>
    <n v="55.1"/>
    <n v="46.5"/>
    <n v="57.3"/>
    <n v="37.9"/>
    <n v="249.2"/>
    <n v="21.7"/>
    <n v="69.3"/>
    <n v="120.8"/>
    <n v="133.30000000000001"/>
    <n v="140.1"/>
    <n v="246.3"/>
    <n v="14.5"/>
    <n v="6.5"/>
    <n v="10.6"/>
    <n v="9.1999999999999993"/>
    <n v="13.5"/>
    <n v="15.2"/>
    <n v="52.2"/>
    <n v="23.6"/>
    <n v="11.7"/>
    <n v="50.6"/>
    <n v="18"/>
    <n v="0"/>
    <n v="1179.3"/>
    <n v="0"/>
    <n v="83.5"/>
    <n v="326.5"/>
    <n v="15.4"/>
    <n v="271.7"/>
    <n v="0"/>
    <n v="0"/>
    <n v="-4174.6000000000004"/>
  </r>
  <r>
    <x v="36"/>
    <s v="PRT: Portugal"/>
    <n v="32.700000000000003"/>
    <n v="1"/>
    <n v="4.9000000000000004"/>
    <n v="0.1"/>
    <n v="33.299999999999997"/>
    <n v="78.8"/>
    <n v="4.8"/>
    <n v="12"/>
    <n v="76.599999999999994"/>
    <n v="42.1"/>
    <n v="19.2"/>
    <n v="15.5"/>
    <n v="13.5"/>
    <n v="17.899999999999999"/>
    <n v="11"/>
    <n v="12.9"/>
    <n v="10.5"/>
    <n v="121.5"/>
    <n v="3.5"/>
    <n v="14"/>
    <n v="28"/>
    <n v="46.6"/>
    <n v="60.3"/>
    <n v="154.6"/>
    <n v="21.3"/>
    <n v="1.5"/>
    <n v="4"/>
    <n v="2.1"/>
    <n v="6.8"/>
    <n v="3.3"/>
    <n v="16.100000000000001"/>
    <n v="15.1"/>
    <n v="3.5"/>
    <n v="43.3"/>
    <n v="6.7"/>
    <n v="0"/>
    <n v="977.1"/>
    <n v="0.1"/>
    <n v="45.1"/>
    <n v="119.6"/>
    <n v="8.3000000000000007"/>
    <n v="123.3"/>
    <n v="0"/>
    <n v="0"/>
    <n v="-2212.8000000000002"/>
  </r>
  <r>
    <x v="36"/>
    <s v="SVK: Slovak Republic"/>
    <n v="19.399999999999999"/>
    <n v="0.6"/>
    <n v="1.3"/>
    <n v="0.6"/>
    <n v="12.7"/>
    <n v="23"/>
    <n v="2"/>
    <n v="6.3"/>
    <n v="114.5"/>
    <n v="24.6"/>
    <n v="28.1"/>
    <n v="7.7"/>
    <n v="20.7"/>
    <n v="22.4"/>
    <n v="38"/>
    <n v="21.9"/>
    <n v="21.8"/>
    <n v="364.1"/>
    <n v="2.5"/>
    <n v="17.7"/>
    <n v="111.4"/>
    <n v="42.3"/>
    <n v="49.1"/>
    <n v="84.6"/>
    <n v="8.6"/>
    <n v="1.8"/>
    <n v="2.9"/>
    <n v="4.3"/>
    <n v="4.0999999999999996"/>
    <n v="5.7"/>
    <n v="36.9"/>
    <n v="14.6"/>
    <n v="4.4000000000000004"/>
    <n v="14.4"/>
    <n v="7.8"/>
    <n v="0"/>
    <n v="357.9"/>
    <n v="0"/>
    <n v="35.200000000000003"/>
    <n v="103.7"/>
    <n v="3.1"/>
    <n v="123.5"/>
    <n v="0"/>
    <n v="0"/>
    <n v="-1766"/>
  </r>
  <r>
    <x v="36"/>
    <s v="SVN: Slovenia"/>
    <n v="8.5"/>
    <n v="0.2"/>
    <n v="0.7"/>
    <n v="0.2"/>
    <n v="6.3"/>
    <n v="12.3"/>
    <n v="3.4"/>
    <n v="5"/>
    <n v="0.1"/>
    <n v="26.4"/>
    <n v="10.5"/>
    <n v="4.3"/>
    <n v="10"/>
    <n v="9.3000000000000007"/>
    <n v="2.6"/>
    <n v="11.1"/>
    <n v="5.7"/>
    <n v="36.700000000000003"/>
    <n v="0.4"/>
    <n v="6.2"/>
    <n v="16"/>
    <n v="18.7"/>
    <n v="19.100000000000001"/>
    <n v="57"/>
    <n v="6.4"/>
    <n v="0.6"/>
    <n v="1.4"/>
    <n v="1"/>
    <n v="1.5"/>
    <n v="0.9"/>
    <n v="7.2"/>
    <n v="5"/>
    <n v="2.2999999999999998"/>
    <n v="6"/>
    <n v="3.7"/>
    <n v="0"/>
    <n v="370.9"/>
    <n v="0"/>
    <n v="7.7"/>
    <n v="34.299999999999997"/>
    <n v="2.9"/>
    <n v="28.5"/>
    <n v="0"/>
    <n v="0"/>
    <n v="-751.1"/>
  </r>
  <r>
    <x v="36"/>
    <s v="ESP: Spain"/>
    <n v="90.4"/>
    <n v="2"/>
    <n v="15.2"/>
    <n v="0.4"/>
    <n v="175.3"/>
    <n v="154.6"/>
    <n v="11.7"/>
    <n v="38.5"/>
    <n v="263.3"/>
    <n v="315.5"/>
    <n v="69.2"/>
    <n v="44.9"/>
    <n v="101.8"/>
    <n v="56"/>
    <n v="24.8"/>
    <n v="64.400000000000006"/>
    <n v="68.5"/>
    <n v="729"/>
    <n v="57.8"/>
    <n v="61.2"/>
    <n v="256.3"/>
    <n v="248.9"/>
    <n v="256.10000000000002"/>
    <n v="407.2"/>
    <n v="101"/>
    <n v="13.3"/>
    <n v="16.7"/>
    <n v="18"/>
    <n v="25.8"/>
    <n v="9"/>
    <n v="97.5"/>
    <n v="57.7"/>
    <n v="13.4"/>
    <n v="110.4"/>
    <n v="42"/>
    <n v="0"/>
    <n v="3221.7"/>
    <n v="0.1"/>
    <n v="230.9"/>
    <n v="676.8"/>
    <n v="110.2"/>
    <n v="674.5"/>
    <n v="0"/>
    <n v="0"/>
    <n v="-8932.1"/>
  </r>
  <r>
    <x v="36"/>
    <s v="SWE: Sweden"/>
    <n v="73.599999999999994"/>
    <n v="1.3"/>
    <n v="33.200000000000003"/>
    <n v="0.6"/>
    <n v="59.8"/>
    <n v="9.3000000000000007"/>
    <n v="21"/>
    <n v="57.9"/>
    <n v="285.89999999999998"/>
    <n v="139.4"/>
    <n v="32.4"/>
    <n v="39.299999999999997"/>
    <n v="95.6"/>
    <n v="43.6"/>
    <n v="17.600000000000001"/>
    <n v="38.5"/>
    <n v="82.2"/>
    <n v="302.60000000000002"/>
    <n v="16.5"/>
    <n v="36.9"/>
    <n v="139.6"/>
    <n v="177"/>
    <n v="136.1"/>
    <n v="621.4"/>
    <n v="64.5"/>
    <n v="9.4"/>
    <n v="14.3"/>
    <n v="29.5"/>
    <n v="15.4"/>
    <n v="66.2"/>
    <n v="107.8"/>
    <n v="74"/>
    <n v="42.3"/>
    <n v="65.400000000000006"/>
    <n v="39.200000000000003"/>
    <n v="0"/>
    <n v="1167"/>
    <n v="0"/>
    <n v="115.5"/>
    <n v="345.2"/>
    <n v="39.6"/>
    <n v="547.5"/>
    <n v="0"/>
    <n v="0"/>
    <n v="-5204.1000000000004"/>
  </r>
  <r>
    <x v="36"/>
    <s v="CHE: Switzerland"/>
    <n v="37.299999999999997"/>
    <n v="0.9"/>
    <n v="4.5"/>
    <n v="0.1"/>
    <n v="81.900000000000006"/>
    <n v="35.4"/>
    <n v="14.2"/>
    <n v="17.399999999999999"/>
    <n v="105.5"/>
    <n v="495.3"/>
    <n v="36.200000000000003"/>
    <n v="15.8"/>
    <n v="15.5"/>
    <n v="38.799999999999997"/>
    <n v="181.1"/>
    <n v="95.4"/>
    <n v="107.5"/>
    <n v="24.6"/>
    <n v="23.3"/>
    <n v="63.1"/>
    <n v="113.2"/>
    <n v="160.5"/>
    <n v="336.7"/>
    <n v="275.8"/>
    <n v="46.4"/>
    <n v="8.1999999999999993"/>
    <n v="8.9"/>
    <n v="26.8"/>
    <n v="62.3"/>
    <n v="25.5"/>
    <n v="172.8"/>
    <n v="157.1"/>
    <n v="11.2"/>
    <n v="162.69999999999999"/>
    <n v="40.799999999999997"/>
    <n v="0"/>
    <n v="1857.4"/>
    <n v="0.1"/>
    <n v="4.5999999999999996"/>
    <n v="458.1"/>
    <n v="0"/>
    <n v="845.7"/>
    <n v="0"/>
    <n v="0"/>
    <n v="-6168.4"/>
  </r>
  <r>
    <x v="36"/>
    <s v="BGR: Bulgaria"/>
    <n v="31.1"/>
    <n v="0.9"/>
    <n v="5.8"/>
    <n v="0.3"/>
    <n v="25.7"/>
    <n v="15.2"/>
    <n v="1.3"/>
    <n v="3.9"/>
    <n v="114.1"/>
    <n v="27.3"/>
    <n v="11.6"/>
    <n v="11.5"/>
    <n v="19.399999999999999"/>
    <n v="7"/>
    <n v="2.9"/>
    <n v="7.9"/>
    <n v="7"/>
    <n v="14"/>
    <n v="2.1"/>
    <n v="6.3"/>
    <n v="47.2"/>
    <n v="46.2"/>
    <n v="33.700000000000003"/>
    <n v="106.8"/>
    <n v="5.2"/>
    <n v="0.9"/>
    <n v="2.9"/>
    <n v="3.1"/>
    <n v="1.8"/>
    <n v="3.4"/>
    <n v="13.7"/>
    <n v="6.1"/>
    <n v="2"/>
    <n v="8.1"/>
    <n v="8.4"/>
    <n v="0"/>
    <n v="312.7"/>
    <n v="0"/>
    <n v="20.9"/>
    <n v="47.2"/>
    <n v="1.1000000000000001"/>
    <n v="38.9"/>
    <n v="0"/>
    <n v="0"/>
    <n v="-1025.8"/>
  </r>
  <r>
    <x v="36"/>
    <s v="CYP: Cyprus"/>
    <n v="14.9"/>
    <n v="0.3"/>
    <n v="2.6"/>
    <n v="0.2"/>
    <n v="5.8"/>
    <n v="0.6"/>
    <n v="0.6"/>
    <n v="1.1000000000000001"/>
    <n v="0.1"/>
    <n v="3.8"/>
    <n v="0.9"/>
    <n v="4.8"/>
    <n v="0.4"/>
    <n v="1.3"/>
    <n v="0.1"/>
    <n v="0.1"/>
    <n v="0.5"/>
    <n v="0.1"/>
    <n v="0"/>
    <n v="2.4"/>
    <n v="16.7"/>
    <n v="24.6"/>
    <n v="17.600000000000001"/>
    <n v="119.6"/>
    <n v="7.4"/>
    <n v="2"/>
    <n v="1.1000000000000001"/>
    <n v="5.7"/>
    <n v="18.8"/>
    <n v="1.7"/>
    <n v="7.5"/>
    <n v="2.8"/>
    <n v="2.4"/>
    <n v="4.4000000000000004"/>
    <n v="3.8"/>
    <n v="0"/>
    <n v="168.1"/>
    <n v="0.1"/>
    <n v="0.8"/>
    <n v="6"/>
    <n v="2.8"/>
    <n v="42"/>
    <n v="0"/>
    <n v="0"/>
    <n v="-496.5"/>
  </r>
  <r>
    <x v="36"/>
    <s v="HRV: Croatia"/>
    <n v="10.5"/>
    <n v="7.8"/>
    <n v="0.6"/>
    <n v="1.1000000000000001"/>
    <n v="11.5"/>
    <n v="19.3"/>
    <n v="2.7"/>
    <n v="2.4"/>
    <n v="0.2"/>
    <n v="9.4"/>
    <n v="4.5"/>
    <n v="3"/>
    <n v="0.9"/>
    <n v="4.0999999999999996"/>
    <n v="1.5"/>
    <n v="3.8"/>
    <n v="2.9"/>
    <n v="2.1"/>
    <n v="3"/>
    <n v="4.9000000000000004"/>
    <n v="12.6"/>
    <n v="15.7"/>
    <n v="16.8"/>
    <n v="20.2"/>
    <n v="8.1"/>
    <n v="0.5"/>
    <n v="0.9"/>
    <n v="0.6"/>
    <n v="1.7"/>
    <n v="1.2"/>
    <n v="7.9"/>
    <n v="11.5"/>
    <n v="1.8"/>
    <n v="8.4"/>
    <n v="5.5"/>
    <n v="0"/>
    <n v="262.8"/>
    <n v="0.1"/>
    <n v="9"/>
    <n v="29.1"/>
    <n v="2.2000000000000002"/>
    <n v="22.8"/>
    <n v="0"/>
    <n v="0"/>
    <n v="-535.5"/>
  </r>
  <r>
    <x v="36"/>
    <s v="MLT: Malta"/>
    <n v="2.9"/>
    <n v="0.1"/>
    <n v="0"/>
    <n v="0"/>
    <n v="1.4"/>
    <n v="0.2"/>
    <n v="0"/>
    <n v="0.4"/>
    <n v="0"/>
    <n v="0.6"/>
    <n v="0.6"/>
    <n v="0.2"/>
    <n v="0"/>
    <n v="0.3"/>
    <n v="5"/>
    <n v="0.4"/>
    <n v="0.2"/>
    <n v="0.1"/>
    <n v="2.2999999999999998"/>
    <n v="0.9"/>
    <n v="0.3"/>
    <n v="3.1"/>
    <n v="1.3"/>
    <n v="6.7"/>
    <n v="2.9"/>
    <n v="0.1"/>
    <n v="0.4"/>
    <n v="0.3"/>
    <n v="4.9000000000000004"/>
    <n v="0.1"/>
    <n v="4.0999999999999996"/>
    <n v="5"/>
    <n v="0.1"/>
    <n v="0.7"/>
    <n v="3.4"/>
    <n v="0"/>
    <n v="25.7"/>
    <n v="0"/>
    <n v="4.0999999999999996"/>
    <n v="23.6"/>
    <n v="2.4"/>
    <n v="12.5"/>
    <n v="0"/>
    <n v="0"/>
    <n v="-117.5"/>
  </r>
  <r>
    <x v="36"/>
    <s v="ROU: Romania"/>
    <n v="40.6"/>
    <n v="6.5"/>
    <n v="1.5"/>
    <n v="1.6"/>
    <n v="24"/>
    <n v="52.2"/>
    <n v="6.6"/>
    <n v="5.5"/>
    <n v="67.7"/>
    <n v="24.2"/>
    <n v="27"/>
    <n v="9.6999999999999993"/>
    <n v="15.5"/>
    <n v="10.7"/>
    <n v="10.3"/>
    <n v="19.600000000000001"/>
    <n v="12"/>
    <n v="103.4"/>
    <n v="6.8"/>
    <n v="18.3"/>
    <n v="70"/>
    <n v="66.8"/>
    <n v="89.8"/>
    <n v="151"/>
    <n v="5.6"/>
    <n v="1.8"/>
    <n v="5.0999999999999996"/>
    <n v="4.8"/>
    <n v="2.8"/>
    <n v="4.5"/>
    <n v="25.8"/>
    <n v="7.6"/>
    <n v="4.2"/>
    <n v="24.6"/>
    <n v="14"/>
    <n v="0"/>
    <n v="408.9"/>
    <n v="0.1"/>
    <n v="30.4"/>
    <n v="187.6"/>
    <n v="6.6"/>
    <n v="65.900000000000006"/>
    <n v="0"/>
    <n v="0"/>
    <n v="-1641.7"/>
  </r>
  <r>
    <x v="37"/>
    <s v="AUT: Austria"/>
    <n v="279.8"/>
    <n v="12"/>
    <n v="36.4"/>
    <n v="1.3"/>
    <n v="833"/>
    <n v="288.8"/>
    <n v="185.6"/>
    <n v="230.9"/>
    <n v="260.60000000000002"/>
    <n v="833.7"/>
    <n v="219.5"/>
    <n v="167.9"/>
    <n v="527.29999999999995"/>
    <n v="399.6"/>
    <n v="192.6"/>
    <n v="308.2"/>
    <n v="665.9"/>
    <n v="1463"/>
    <n v="151.6"/>
    <n v="509.8"/>
    <n v="1078.2"/>
    <n v="1495.8"/>
    <n v="964.2"/>
    <n v="989.2"/>
    <n v="1052"/>
    <n v="57.8"/>
    <n v="63"/>
    <n v="113.5"/>
    <n v="207.3"/>
    <n v="285.2"/>
    <n v="504.1"/>
    <n v="326.7"/>
    <n v="103.9"/>
    <n v="363.9"/>
    <n v="200.4"/>
    <n v="0"/>
    <n v="14467.7"/>
    <n v="4.2"/>
    <n v="480.2"/>
    <n v="4874.3"/>
    <n v="1502"/>
    <n v="0"/>
    <n v="912.6"/>
    <n v="3849.6"/>
    <n v="0"/>
  </r>
  <r>
    <x v="37"/>
    <s v="BEL: Belgium"/>
    <n v="399.1"/>
    <n v="4.5"/>
    <n v="25.2"/>
    <n v="1"/>
    <n v="862.9"/>
    <n v="237.1"/>
    <n v="66.2"/>
    <n v="174.7"/>
    <n v="2456.9"/>
    <n v="2247.1999999999998"/>
    <n v="200.3"/>
    <n v="242.7"/>
    <n v="784.2"/>
    <n v="295.3"/>
    <n v="60.4"/>
    <n v="85.6"/>
    <n v="199.4"/>
    <n v="1308.3"/>
    <n v="67"/>
    <n v="226.8"/>
    <n v="734.6"/>
    <n v="1928.9"/>
    <n v="1624.2"/>
    <n v="2591.4"/>
    <n v="851.6"/>
    <n v="76.7"/>
    <n v="81.900000000000006"/>
    <n v="144.5"/>
    <n v="240"/>
    <n v="219.2"/>
    <n v="1189.7"/>
    <n v="380.3"/>
    <n v="139.19999999999999"/>
    <n v="694.8"/>
    <n v="350.8"/>
    <n v="0"/>
    <n v="13416"/>
    <n v="5"/>
    <n v="141.80000000000001"/>
    <n v="3990.4"/>
    <n v="1349.7"/>
    <n v="0"/>
    <n v="912.6"/>
    <n v="7166.5"/>
    <n v="0"/>
  </r>
  <r>
    <x v="37"/>
    <s v="CZE: Czechia"/>
    <n v="351"/>
    <n v="33.200000000000003"/>
    <n v="32.5"/>
    <n v="4.2"/>
    <n v="222.3"/>
    <n v="141.30000000000001"/>
    <n v="44.3"/>
    <n v="55.9"/>
    <n v="123.3"/>
    <n v="292.7"/>
    <n v="241.3"/>
    <n v="68.5"/>
    <n v="196"/>
    <n v="178.8"/>
    <n v="223.6"/>
    <n v="145.1"/>
    <n v="164.4"/>
    <n v="711.3"/>
    <n v="62.8"/>
    <n v="173.5"/>
    <n v="348.6"/>
    <n v="643.1"/>
    <n v="575.4"/>
    <n v="1134"/>
    <n v="222.1"/>
    <n v="33.6"/>
    <n v="56.1"/>
    <n v="76.7"/>
    <n v="87.1"/>
    <n v="273.2"/>
    <n v="400.8"/>
    <n v="174.6"/>
    <n v="47.2"/>
    <n v="317.2"/>
    <n v="201.8"/>
    <n v="0"/>
    <n v="7152.4"/>
    <n v="4"/>
    <n v="231.2"/>
    <n v="1028.3"/>
    <n v="105.9"/>
    <n v="0"/>
    <n v="912.6"/>
    <n v="1777.9"/>
    <n v="0"/>
  </r>
  <r>
    <x v="37"/>
    <s v="DNK: Denmark"/>
    <n v="1093.2"/>
    <n v="34.1"/>
    <n v="21.1"/>
    <n v="13.7"/>
    <n v="868.7"/>
    <n v="111.3"/>
    <n v="56"/>
    <n v="104.3"/>
    <n v="639.29999999999995"/>
    <n v="935.3"/>
    <n v="165.2"/>
    <n v="190.3"/>
    <n v="86.3"/>
    <n v="245.9"/>
    <n v="129.6"/>
    <n v="135.9"/>
    <n v="711"/>
    <n v="89.4"/>
    <n v="23.5"/>
    <n v="406.6"/>
    <n v="839.2"/>
    <n v="1952.7"/>
    <n v="851.9"/>
    <n v="3737.1"/>
    <n v="964.1"/>
    <n v="69.099999999999994"/>
    <n v="111.9"/>
    <n v="159"/>
    <n v="260.8"/>
    <n v="381.5"/>
    <n v="966.3"/>
    <n v="586.79999999999995"/>
    <n v="402.6"/>
    <n v="645"/>
    <n v="459.3"/>
    <n v="0"/>
    <n v="9417.2000000000007"/>
    <n v="6.8"/>
    <n v="864.6"/>
    <n v="4295.3"/>
    <n v="529.29999999999995"/>
    <n v="0"/>
    <n v="912.6"/>
    <n v="5893.9"/>
    <n v="0"/>
  </r>
  <r>
    <x v="37"/>
    <s v="EST: Estonia"/>
    <n v="62"/>
    <n v="6.4"/>
    <n v="6.4"/>
    <n v="0.1"/>
    <n v="65.5"/>
    <n v="42.5"/>
    <n v="56.3"/>
    <n v="13.8"/>
    <n v="9.4"/>
    <n v="34.1"/>
    <n v="16.5"/>
    <n v="14.9"/>
    <n v="2.9"/>
    <n v="39.1"/>
    <n v="118.3"/>
    <n v="23.2"/>
    <n v="13.5"/>
    <n v="39.6"/>
    <n v="2.1"/>
    <n v="48.2"/>
    <n v="55.5"/>
    <n v="115.9"/>
    <n v="60.7"/>
    <n v="223.8"/>
    <n v="62.2"/>
    <n v="5.7"/>
    <n v="11.5"/>
    <n v="11.5"/>
    <n v="5.8"/>
    <n v="15.5"/>
    <n v="42.1"/>
    <n v="30.1"/>
    <n v="12.2"/>
    <n v="24.9"/>
    <n v="31.3"/>
    <n v="0"/>
    <n v="886.8"/>
    <n v="1.2"/>
    <n v="23.2"/>
    <n v="350.8"/>
    <n v="14"/>
    <n v="0"/>
    <n v="912.6"/>
    <n v="376.9"/>
    <n v="0"/>
  </r>
  <r>
    <x v="37"/>
    <s v="FIN: Finland"/>
    <n v="476.1"/>
    <n v="2.4"/>
    <n v="154.69999999999999"/>
    <n v="6.7"/>
    <n v="401"/>
    <n v="115.5"/>
    <n v="177.6"/>
    <n v="819.7"/>
    <n v="971.5"/>
    <n v="870.1"/>
    <n v="179.1"/>
    <n v="167"/>
    <n v="524.29999999999995"/>
    <n v="312.89999999999998"/>
    <n v="498.1"/>
    <n v="247.8"/>
    <n v="730.1"/>
    <n v="185.3"/>
    <n v="97.1"/>
    <n v="245.2"/>
    <n v="670.1"/>
    <n v="1600.6"/>
    <n v="822.8"/>
    <n v="1953.4"/>
    <n v="570.79999999999995"/>
    <n v="111.4"/>
    <n v="69.3"/>
    <n v="196.2"/>
    <n v="161.19999999999999"/>
    <n v="399.1"/>
    <n v="481"/>
    <n v="687.3"/>
    <n v="212.8"/>
    <n v="408.2"/>
    <n v="362.4"/>
    <n v="0"/>
    <n v="8731.4"/>
    <n v="7"/>
    <n v="349.9"/>
    <n v="2837.7"/>
    <n v="205.6"/>
    <n v="0"/>
    <n v="912.6"/>
    <n v="3777.9"/>
    <n v="0"/>
  </r>
  <r>
    <x v="37"/>
    <s v="FRA: France"/>
    <n v="2946.1"/>
    <n v="1.7"/>
    <n v="247.5"/>
    <n v="0.6"/>
    <n v="3331.9"/>
    <n v="1398.8"/>
    <n v="197"/>
    <n v="652.9"/>
    <n v="3884.5"/>
    <n v="5436.2"/>
    <n v="1163.4000000000001"/>
    <n v="860"/>
    <n v="1398.5"/>
    <n v="1422.5"/>
    <n v="783.7"/>
    <n v="814.2"/>
    <n v="1230.2"/>
    <n v="5183.6000000000004"/>
    <n v="5407.6"/>
    <n v="2384.9"/>
    <n v="5287.6"/>
    <n v="9412.5"/>
    <n v="7951.1"/>
    <n v="10616.1"/>
    <n v="5879.3"/>
    <n v="595.20000000000005"/>
    <n v="693.4"/>
    <n v="751"/>
    <n v="2638.8"/>
    <n v="1098"/>
    <n v="7162.5"/>
    <n v="2951.7"/>
    <n v="817.6"/>
    <n v="2482.4"/>
    <n v="2457"/>
    <n v="0"/>
    <n v="91745.8"/>
    <n v="79.7"/>
    <n v="4430.5"/>
    <n v="22581"/>
    <n v="13223.2"/>
    <n v="0"/>
    <n v="912.6"/>
    <n v="22694.3"/>
    <n v="0"/>
  </r>
  <r>
    <x v="37"/>
    <s v="DEU: Germany"/>
    <n v="1580.6"/>
    <n v="111.2"/>
    <n v="239.1"/>
    <n v="14.6"/>
    <n v="10512.8"/>
    <n v="981.3"/>
    <n v="481.3"/>
    <n v="996.8"/>
    <n v="3710"/>
    <n v="8373.2999999999993"/>
    <n v="2385.8000000000002"/>
    <n v="1233.9000000000001"/>
    <n v="3137.4"/>
    <n v="2459.6"/>
    <n v="1921.6"/>
    <n v="2555.1999999999998"/>
    <n v="6140.8"/>
    <n v="36791.699999999997"/>
    <n v="2030.9"/>
    <n v="2481"/>
    <n v="5259.9"/>
    <n v="6200.4"/>
    <n v="6014.9"/>
    <n v="11421.3"/>
    <n v="4685.3"/>
    <n v="524.4"/>
    <n v="762.4"/>
    <n v="907.5"/>
    <n v="1814.1"/>
    <n v="1503.7"/>
    <n v="3787.8"/>
    <n v="3351.3"/>
    <n v="821.6"/>
    <n v="2722"/>
    <n v="1640.6"/>
    <n v="0"/>
    <n v="132320.20000000001"/>
    <n v="26.6"/>
    <n v="1432.1"/>
    <n v="32053.5"/>
    <n v="-3163.1"/>
    <n v="0"/>
    <n v="912.6"/>
    <n v="33136.199999999997"/>
    <n v="0"/>
  </r>
  <r>
    <x v="37"/>
    <s v="GRC: Greece"/>
    <n v="376.7"/>
    <n v="8.6"/>
    <n v="41.1"/>
    <n v="0.9"/>
    <n v="186.5"/>
    <n v="57"/>
    <n v="9.1"/>
    <n v="42.5"/>
    <n v="1391.8"/>
    <n v="148.6"/>
    <n v="77"/>
    <n v="67.900000000000006"/>
    <n v="113.9"/>
    <n v="66.400000000000006"/>
    <n v="15.1"/>
    <n v="36.6"/>
    <n v="21.2"/>
    <n v="3.9"/>
    <n v="4.9000000000000004"/>
    <n v="42.2"/>
    <n v="245.5"/>
    <n v="291.3"/>
    <n v="672.1"/>
    <n v="1639.6"/>
    <n v="445.3"/>
    <n v="18.399999999999999"/>
    <n v="75.400000000000006"/>
    <n v="16.600000000000001"/>
    <n v="47.2"/>
    <n v="40.5"/>
    <n v="213"/>
    <n v="193.5"/>
    <n v="36.5"/>
    <n v="138.5"/>
    <n v="138.5"/>
    <n v="0"/>
    <n v="10017"/>
    <n v="15.1"/>
    <n v="257.10000000000002"/>
    <n v="778.5"/>
    <n v="-264.60000000000002"/>
    <n v="0"/>
    <n v="912.6"/>
    <n v="4558.6000000000004"/>
    <n v="0"/>
  </r>
  <r>
    <x v="37"/>
    <s v="HUN: Hungary"/>
    <n v="311.2"/>
    <n v="3.3"/>
    <n v="8.1"/>
    <n v="3.7"/>
    <n v="255.9"/>
    <n v="115.9"/>
    <n v="24.1"/>
    <n v="63"/>
    <n v="214.7"/>
    <n v="383.9"/>
    <n v="215.6"/>
    <n v="82.6"/>
    <n v="97.3"/>
    <n v="125.4"/>
    <n v="648.4"/>
    <n v="195.1"/>
    <n v="236.7"/>
    <n v="3457.2"/>
    <n v="24.3"/>
    <n v="130.4"/>
    <n v="215.2"/>
    <n v="422.2"/>
    <n v="473.8"/>
    <n v="713.8"/>
    <n v="248.1"/>
    <n v="32.9"/>
    <n v="53.4"/>
    <n v="41.1"/>
    <n v="50.4"/>
    <n v="84.5"/>
    <n v="227.4"/>
    <n v="152.4"/>
    <n v="50"/>
    <n v="145.9"/>
    <n v="123.3"/>
    <n v="0"/>
    <n v="4885.2"/>
    <n v="1.7"/>
    <n v="147.80000000000001"/>
    <n v="1842.5"/>
    <n v="-30.9"/>
    <n v="0"/>
    <n v="912.6"/>
    <n v="2977.7"/>
    <n v="0"/>
  </r>
  <r>
    <x v="37"/>
    <s v="IRL: Ireland"/>
    <n v="176.8"/>
    <n v="0.7"/>
    <n v="19.600000000000001"/>
    <n v="0.3"/>
    <n v="689.4"/>
    <n v="11.3"/>
    <n v="9.8000000000000007"/>
    <n v="11.5"/>
    <n v="79.099999999999994"/>
    <n v="1007.2"/>
    <n v="44.1"/>
    <n v="40"/>
    <n v="15.7"/>
    <n v="22"/>
    <n v="234.9"/>
    <n v="19.7"/>
    <n v="30"/>
    <n v="13.2"/>
    <n v="1.2"/>
    <n v="235.5"/>
    <n v="114.5"/>
    <n v="248.9"/>
    <n v="74.3"/>
    <n v="317.39999999999998"/>
    <n v="324.39999999999998"/>
    <n v="29.1"/>
    <n v="12.7"/>
    <n v="230.8"/>
    <n v="219"/>
    <n v="18.399999999999999"/>
    <n v="237"/>
    <n v="75.900000000000006"/>
    <n v="23.5"/>
    <n v="211.3"/>
    <n v="58.4"/>
    <n v="0"/>
    <n v="7021.9"/>
    <n v="0.3"/>
    <n v="69.8"/>
    <n v="2166.6999999999998"/>
    <n v="649.5"/>
    <n v="0"/>
    <n v="912.6"/>
    <n v="3797.6"/>
    <n v="0"/>
  </r>
  <r>
    <x v="37"/>
    <s v="ITA: Italy"/>
    <n v="1089.9000000000001"/>
    <n v="233.1"/>
    <n v="22.5"/>
    <n v="7.1"/>
    <n v="2342"/>
    <n v="8006.3"/>
    <n v="250.4"/>
    <n v="559.79999999999995"/>
    <n v="2361.9"/>
    <n v="4082.2"/>
    <n v="1315.9"/>
    <n v="869.5"/>
    <n v="1831.8"/>
    <n v="1841.5"/>
    <n v="504"/>
    <n v="1212.4000000000001"/>
    <n v="3259.9"/>
    <n v="5948.7"/>
    <n v="1035.0999999999999"/>
    <n v="2027.7"/>
    <n v="4429.1000000000004"/>
    <n v="5258.9"/>
    <n v="5400.4"/>
    <n v="7343.1"/>
    <n v="3983.5"/>
    <n v="326"/>
    <n v="336"/>
    <n v="431.4"/>
    <n v="475.5"/>
    <n v="373.7"/>
    <n v="2449.1"/>
    <n v="1042.2"/>
    <n v="253.5"/>
    <n v="2672.1"/>
    <n v="1640.9"/>
    <n v="0"/>
    <n v="79052.7"/>
    <n v="9.8000000000000007"/>
    <n v="697.1"/>
    <n v="12010.3"/>
    <n v="2751.8"/>
    <n v="0"/>
    <n v="912.6"/>
    <n v="14025.4"/>
    <n v="0"/>
  </r>
  <r>
    <x v="37"/>
    <s v="LVA: Latvia"/>
    <n v="78.099999999999994"/>
    <n v="2.9"/>
    <n v="6"/>
    <n v="1.4"/>
    <n v="85.7"/>
    <n v="26.6"/>
    <n v="45.1"/>
    <n v="7.9"/>
    <n v="1.2"/>
    <n v="20.6"/>
    <n v="9.1"/>
    <n v="15.8"/>
    <n v="5.9"/>
    <n v="15.6"/>
    <n v="10.7"/>
    <n v="7"/>
    <n v="5.7"/>
    <n v="8"/>
    <n v="4.8"/>
    <n v="22.7"/>
    <n v="71.099999999999994"/>
    <n v="197.7"/>
    <n v="76.099999999999994"/>
    <n v="216.8"/>
    <n v="84.9"/>
    <n v="5"/>
    <n v="8.8000000000000007"/>
    <n v="6.4"/>
    <n v="12.9"/>
    <n v="23.2"/>
    <n v="45.6"/>
    <n v="34.4"/>
    <n v="11.2"/>
    <n v="30.3"/>
    <n v="33"/>
    <n v="0"/>
    <n v="1420.4"/>
    <n v="0.6"/>
    <n v="18.7"/>
    <n v="303.3"/>
    <n v="6.1"/>
    <n v="0"/>
    <n v="912.6"/>
    <n v="263.10000000000002"/>
    <n v="0"/>
  </r>
  <r>
    <x v="37"/>
    <s v="LTU: Lithuania"/>
    <n v="83.2"/>
    <n v="0.7"/>
    <n v="3.5"/>
    <n v="0.5"/>
    <n v="104.8"/>
    <n v="17.7"/>
    <n v="7.3"/>
    <n v="5.7"/>
    <n v="125.4"/>
    <n v="75.400000000000006"/>
    <n v="17"/>
    <n v="8.6999999999999993"/>
    <n v="1.3"/>
    <n v="9.1"/>
    <n v="4"/>
    <n v="6.1"/>
    <n v="4.4000000000000004"/>
    <n v="7.2"/>
    <n v="1.6"/>
    <n v="39.5"/>
    <n v="52.1"/>
    <n v="44.8"/>
    <n v="57.1"/>
    <n v="215.6"/>
    <n v="30.7"/>
    <n v="2"/>
    <n v="2.8"/>
    <n v="3.1"/>
    <n v="4.5"/>
    <n v="10.9"/>
    <n v="28.3"/>
    <n v="24.6"/>
    <n v="8.9"/>
    <n v="18"/>
    <n v="20.2"/>
    <n v="0"/>
    <n v="1842.6"/>
    <n v="0"/>
    <n v="11.2"/>
    <n v="137.5"/>
    <n v="41.4"/>
    <n v="0"/>
    <n v="912.6"/>
    <n v="1014.2"/>
    <n v="0"/>
  </r>
  <r>
    <x v="37"/>
    <s v="LUX: Luxembourg"/>
    <n v="12"/>
    <n v="0.4"/>
    <n v="0.9"/>
    <n v="0.3"/>
    <n v="42.6"/>
    <n v="18.600000000000001"/>
    <n v="3.3"/>
    <n v="4.2"/>
    <n v="18.100000000000001"/>
    <n v="11.2"/>
    <n v="24.5"/>
    <n v="16.600000000000001"/>
    <n v="56.8"/>
    <n v="13.2"/>
    <n v="9.6999999999999993"/>
    <n v="3.8"/>
    <n v="36.700000000000003"/>
    <n v="22.1"/>
    <n v="0.8"/>
    <n v="3.4"/>
    <n v="41.5"/>
    <n v="88.6"/>
    <n v="261.89999999999998"/>
    <n v="87.1"/>
    <n v="55.5"/>
    <n v="15.5"/>
    <n v="60.6"/>
    <n v="244.1"/>
    <n v="148.6"/>
    <n v="3.1"/>
    <n v="404.6"/>
    <n v="27.2"/>
    <n v="7.3"/>
    <n v="10.199999999999999"/>
    <n v="18.3"/>
    <n v="0"/>
    <n v="1224.9000000000001"/>
    <n v="0.5"/>
    <n v="75.7"/>
    <n v="661.9"/>
    <n v="27.9"/>
    <n v="0"/>
    <n v="912.6"/>
    <n v="1386.8"/>
    <n v="0"/>
  </r>
  <r>
    <x v="37"/>
    <s v="NLD: Netherlands"/>
    <n v="772"/>
    <n v="204"/>
    <n v="47.8"/>
    <n v="0"/>
    <n v="1063.0999999999999"/>
    <n v="168.5"/>
    <n v="37.5"/>
    <n v="221.9"/>
    <n v="1908.4"/>
    <n v="3871.5"/>
    <n v="308.5"/>
    <n v="134.9"/>
    <n v="365.6"/>
    <n v="374.2"/>
    <n v="1024.7"/>
    <n v="209.9"/>
    <n v="619.70000000000005"/>
    <n v="628.29999999999995"/>
    <n v="286"/>
    <n v="394.5"/>
    <n v="745.1"/>
    <n v="3344.9"/>
    <n v="1341.7"/>
    <n v="4550.5"/>
    <n v="899.9"/>
    <n v="108.5"/>
    <n v="215.9"/>
    <n v="362.3"/>
    <n v="326.3"/>
    <n v="913.7"/>
    <n v="1667.2"/>
    <n v="480.2"/>
    <n v="235.5"/>
    <n v="477.5"/>
    <n v="635.5"/>
    <n v="0"/>
    <n v="24162.2"/>
    <n v="5.4"/>
    <n v="671.9"/>
    <n v="7372.7"/>
    <n v="1999.9"/>
    <n v="0"/>
    <n v="912.6"/>
    <n v="12987.8"/>
    <n v="0"/>
  </r>
  <r>
    <x v="37"/>
    <s v="POL: Poland"/>
    <n v="626.4"/>
    <n v="80.8"/>
    <n v="111.5"/>
    <n v="9.8000000000000007"/>
    <n v="1498.9"/>
    <n v="350.1"/>
    <n v="122.3"/>
    <n v="251.5"/>
    <n v="883.7"/>
    <n v="727.9"/>
    <n v="570.6"/>
    <n v="240.5"/>
    <n v="218"/>
    <n v="486.2"/>
    <n v="311.39999999999998"/>
    <n v="435.8"/>
    <n v="281.10000000000002"/>
    <n v="2232.3000000000002"/>
    <n v="198.1"/>
    <n v="639.29999999999995"/>
    <n v="650.70000000000005"/>
    <n v="1492.9"/>
    <n v="1446.7"/>
    <n v="2143.9"/>
    <n v="500"/>
    <n v="77.8"/>
    <n v="99.3"/>
    <n v="94.1"/>
    <n v="148.80000000000001"/>
    <n v="173.1"/>
    <n v="467.9"/>
    <n v="227.7"/>
    <n v="134.4"/>
    <n v="471"/>
    <n v="254.8"/>
    <n v="0"/>
    <n v="22802.2"/>
    <n v="1.6"/>
    <n v="340.4"/>
    <n v="3159.7"/>
    <n v="228.9"/>
    <n v="0"/>
    <n v="912.6"/>
    <n v="8313.1"/>
    <n v="0"/>
  </r>
  <r>
    <x v="37"/>
    <s v="PRT: Portugal"/>
    <n v="256.60000000000002"/>
    <n v="9.1"/>
    <n v="35.4"/>
    <n v="1.3"/>
    <n v="390"/>
    <n v="635"/>
    <n v="32.700000000000003"/>
    <n v="79.2"/>
    <n v="390.2"/>
    <n v="243.7"/>
    <n v="108.7"/>
    <n v="112.6"/>
    <n v="83.2"/>
    <n v="115.6"/>
    <n v="64.099999999999994"/>
    <n v="77.5"/>
    <n v="47"/>
    <n v="735"/>
    <n v="23.3"/>
    <n v="127.2"/>
    <n v="277.2"/>
    <n v="506.7"/>
    <n v="721.7"/>
    <n v="1114.2"/>
    <n v="404.7"/>
    <n v="67"/>
    <n v="128.4"/>
    <n v="95"/>
    <n v="195"/>
    <n v="84.5"/>
    <n v="477.3"/>
    <n v="203.1"/>
    <n v="61.8"/>
    <n v="481.2"/>
    <n v="188.7"/>
    <n v="0"/>
    <n v="10736.7"/>
    <n v="58.1"/>
    <n v="625.5"/>
    <n v="1467.4"/>
    <n v="142.5"/>
    <n v="0"/>
    <n v="912.6"/>
    <n v="3155"/>
    <n v="0"/>
  </r>
  <r>
    <x v="37"/>
    <s v="SVK: Slovak Republic"/>
    <n v="54.7"/>
    <n v="1.2"/>
    <n v="3.5"/>
    <n v="1.6"/>
    <n v="49"/>
    <n v="93.2"/>
    <n v="6"/>
    <n v="14.7"/>
    <n v="93.6"/>
    <n v="52.3"/>
    <n v="78.400000000000006"/>
    <n v="21.5"/>
    <n v="62.1"/>
    <n v="91"/>
    <n v="168.9"/>
    <n v="80.2"/>
    <n v="89.6"/>
    <n v="1975"/>
    <n v="10.3"/>
    <n v="82"/>
    <n v="169.9"/>
    <n v="176.6"/>
    <n v="250"/>
    <n v="270"/>
    <n v="54.4"/>
    <n v="9.1"/>
    <n v="16.2"/>
    <n v="23.4"/>
    <n v="12.7"/>
    <n v="24.7"/>
    <n v="165.5"/>
    <n v="70.900000000000006"/>
    <n v="20.2"/>
    <n v="58.5"/>
    <n v="41.2"/>
    <n v="0"/>
    <n v="2090.1"/>
    <n v="0.2"/>
    <n v="53.3"/>
    <n v="673.2"/>
    <n v="57"/>
    <n v="0"/>
    <n v="912.6"/>
    <n v="1185.0999999999999"/>
    <n v="0"/>
  </r>
  <r>
    <x v="37"/>
    <s v="SVN: Slovenia"/>
    <n v="48.6"/>
    <n v="1.3"/>
    <n v="5.2"/>
    <n v="0.9"/>
    <n v="49.6"/>
    <n v="73.400000000000006"/>
    <n v="25"/>
    <n v="40.5"/>
    <n v="0.2"/>
    <n v="217.9"/>
    <n v="73.400000000000006"/>
    <n v="26.8"/>
    <n v="76"/>
    <n v="87.2"/>
    <n v="22.8"/>
    <n v="96.9"/>
    <n v="51.5"/>
    <n v="344.3"/>
    <n v="4.2"/>
    <n v="52.9"/>
    <n v="77.2"/>
    <n v="220"/>
    <n v="168.2"/>
    <n v="235.6"/>
    <n v="95.5"/>
    <n v="10.1"/>
    <n v="16.8"/>
    <n v="11.2"/>
    <n v="15.1"/>
    <n v="13.8"/>
    <n v="68.2"/>
    <n v="45.2"/>
    <n v="21.7"/>
    <n v="85.4"/>
    <n v="44.9"/>
    <n v="0"/>
    <n v="1963.1"/>
    <n v="1"/>
    <n v="31.1"/>
    <n v="602.1"/>
    <n v="100.1"/>
    <n v="0"/>
    <n v="912.6"/>
    <n v="619.20000000000005"/>
    <n v="0"/>
  </r>
  <r>
    <x v="37"/>
    <s v="ESP: Spain"/>
    <n v="810.1"/>
    <n v="19.5"/>
    <n v="147.6"/>
    <n v="4"/>
    <n v="2048.6999999999998"/>
    <n v="1561.5"/>
    <n v="116"/>
    <n v="326.8"/>
    <n v="1984.8"/>
    <n v="2400.6"/>
    <n v="553.1"/>
    <n v="413.4"/>
    <n v="1049.8"/>
    <n v="667.2"/>
    <n v="157.1"/>
    <n v="513.9"/>
    <n v="595.6"/>
    <n v="6097.9"/>
    <n v="611.70000000000005"/>
    <n v="674.1"/>
    <n v="2361.6"/>
    <n v="3389.8"/>
    <n v="2793.6"/>
    <n v="3581.7"/>
    <n v="3118.5"/>
    <n v="212.5"/>
    <n v="204.8"/>
    <n v="223"/>
    <n v="257.10000000000002"/>
    <n v="195.9"/>
    <n v="1100.4000000000001"/>
    <n v="681.6"/>
    <n v="172"/>
    <n v="979.6"/>
    <n v="768.6"/>
    <n v="0"/>
    <n v="43848.4"/>
    <n v="13.9"/>
    <n v="1139.5"/>
    <n v="9662.9"/>
    <n v="3055.8"/>
    <n v="0"/>
    <n v="912.6"/>
    <n v="10647.4"/>
    <n v="0"/>
  </r>
  <r>
    <x v="37"/>
    <s v="SWE: Sweden"/>
    <n v="509.3"/>
    <n v="8.8000000000000007"/>
    <n v="217.9"/>
    <n v="4.3"/>
    <n v="552.4"/>
    <n v="87.6"/>
    <n v="270.60000000000002"/>
    <n v="680.1"/>
    <n v="1178.3"/>
    <n v="899.3"/>
    <n v="263.5"/>
    <n v="274.39999999999998"/>
    <n v="741.7"/>
    <n v="498.8"/>
    <n v="162.9"/>
    <n v="370.2"/>
    <n v="829.6"/>
    <n v="3642.4"/>
    <n v="236.6"/>
    <n v="381"/>
    <n v="856.4"/>
    <n v="1937"/>
    <n v="1323.1"/>
    <n v="3778.4"/>
    <n v="1168.5999999999999"/>
    <n v="154.6"/>
    <n v="178.5"/>
    <n v="379.3"/>
    <n v="177.3"/>
    <n v="828.4"/>
    <n v="1089.5999999999999"/>
    <n v="702.2"/>
    <n v="397.9"/>
    <n v="685.2"/>
    <n v="524"/>
    <n v="0"/>
    <n v="12639.9"/>
    <n v="7.7"/>
    <n v="701.7"/>
    <n v="7801.6"/>
    <n v="1736.8"/>
    <n v="0"/>
    <n v="912.6"/>
    <n v="7485.3"/>
    <n v="0"/>
  </r>
  <r>
    <x v="37"/>
    <s v="CHE: Switzerland"/>
    <n v="84.3"/>
    <n v="2.2999999999999998"/>
    <n v="8.5"/>
    <n v="0.1"/>
    <n v="462.9"/>
    <n v="76.099999999999994"/>
    <n v="27.9"/>
    <n v="36.9"/>
    <n v="117.5"/>
    <n v="1497.3"/>
    <n v="65.3"/>
    <n v="29.9"/>
    <n v="29.4"/>
    <n v="91.7"/>
    <n v="439.7"/>
    <n v="224.4"/>
    <n v="235.5"/>
    <n v="43.4"/>
    <n v="44.2"/>
    <n v="173.8"/>
    <n v="234.6"/>
    <n v="522.6"/>
    <n v="1352.9"/>
    <n v="426.6"/>
    <n v="193.5"/>
    <n v="27.6"/>
    <n v="31.2"/>
    <n v="88.6"/>
    <n v="216.6"/>
    <n v="103.1"/>
    <n v="582.20000000000005"/>
    <n v="539.5"/>
    <n v="41.8"/>
    <n v="724.3"/>
    <n v="134.6"/>
    <n v="0"/>
    <n v="9464.4"/>
    <n v="4.5"/>
    <n v="4.4000000000000004"/>
    <n v="1499.9"/>
    <n v="-68.599999999999994"/>
    <n v="0"/>
    <n v="912.6"/>
    <n v="1589.3"/>
    <n v="0"/>
  </r>
  <r>
    <x v="37"/>
    <s v="BGR: Bulgaria"/>
    <n v="103.4"/>
    <n v="2.7"/>
    <n v="20.7"/>
    <n v="0.7"/>
    <n v="293.3"/>
    <n v="59"/>
    <n v="5.2"/>
    <n v="13.8"/>
    <n v="143.19999999999999"/>
    <n v="76.599999999999994"/>
    <n v="37.9"/>
    <n v="41.9"/>
    <n v="76.900000000000006"/>
    <n v="30.4"/>
    <n v="10.199999999999999"/>
    <n v="29.4"/>
    <n v="25.4"/>
    <n v="62.5"/>
    <n v="9.6999999999999993"/>
    <n v="25"/>
    <n v="90.3"/>
    <n v="221.2"/>
    <n v="128"/>
    <n v="370.1"/>
    <n v="51.5"/>
    <n v="4.5"/>
    <n v="12"/>
    <n v="14.8"/>
    <n v="8.6"/>
    <n v="20.8"/>
    <n v="50.7"/>
    <n v="25.7"/>
    <n v="8.5"/>
    <n v="22.3"/>
    <n v="39.6"/>
    <n v="0"/>
    <n v="3130.9"/>
    <n v="0.1"/>
    <n v="42.4"/>
    <n v="271.3"/>
    <n v="4.2"/>
    <n v="0"/>
    <n v="912.6"/>
    <n v="1122"/>
    <n v="0"/>
  </r>
  <r>
    <x v="37"/>
    <s v="CYP: Cyprus"/>
    <n v="47.5"/>
    <n v="1"/>
    <n v="6.9"/>
    <n v="0.7"/>
    <n v="61.2"/>
    <n v="2.5"/>
    <n v="2.1"/>
    <n v="4.2"/>
    <n v="0.4"/>
    <n v="16.100000000000001"/>
    <n v="4.0999999999999996"/>
    <n v="14.6"/>
    <n v="1.1000000000000001"/>
    <n v="5.6"/>
    <n v="0.6"/>
    <n v="0.9"/>
    <n v="2"/>
    <n v="0.6"/>
    <n v="0"/>
    <n v="9.5"/>
    <n v="49"/>
    <n v="90.9"/>
    <n v="62.5"/>
    <n v="279.3"/>
    <n v="88.7"/>
    <n v="8.1"/>
    <n v="5.2"/>
    <n v="23.9"/>
    <n v="72.7"/>
    <n v="6.2"/>
    <n v="27.5"/>
    <n v="9.6"/>
    <n v="7.5"/>
    <n v="33.299999999999997"/>
    <n v="18.8"/>
    <n v="0"/>
    <n v="1179.0999999999999"/>
    <n v="1"/>
    <n v="1.2"/>
    <n v="58.5"/>
    <n v="36.4"/>
    <n v="0"/>
    <n v="912.6"/>
    <n v="87.2"/>
    <n v="0"/>
  </r>
  <r>
    <x v="37"/>
    <s v="HRV: Croatia"/>
    <n v="125.6"/>
    <n v="114.4"/>
    <n v="9.1999999999999993"/>
    <n v="14.8"/>
    <n v="232.8"/>
    <n v="178.2"/>
    <n v="35"/>
    <n v="38.200000000000003"/>
    <n v="1.4"/>
    <n v="97.2"/>
    <n v="49.8"/>
    <n v="41.6"/>
    <n v="11.2"/>
    <n v="53.6"/>
    <n v="18.3"/>
    <n v="47"/>
    <n v="35.200000000000003"/>
    <n v="23.5"/>
    <n v="34.700000000000003"/>
    <n v="65.7"/>
    <n v="195.1"/>
    <n v="297"/>
    <n v="258.3"/>
    <n v="177.2"/>
    <n v="359.2"/>
    <n v="10.7"/>
    <n v="20.100000000000001"/>
    <n v="12.9"/>
    <n v="30.6"/>
    <n v="26.3"/>
    <n v="117.2"/>
    <n v="167.7"/>
    <n v="37.5"/>
    <n v="125.1"/>
    <n v="109.2"/>
    <n v="0"/>
    <n v="3585"/>
    <n v="1.9"/>
    <n v="77.2"/>
    <n v="588.79999999999995"/>
    <n v="45.4"/>
    <n v="0"/>
    <n v="912.6"/>
    <n v="555.4"/>
    <n v="0"/>
  </r>
  <r>
    <x v="37"/>
    <s v="MLT: Malta"/>
    <n v="9.5"/>
    <n v="0.6"/>
    <n v="0.5"/>
    <n v="0.3"/>
    <n v="28"/>
    <n v="2.2000000000000002"/>
    <n v="0.3"/>
    <n v="3.9"/>
    <n v="0.1"/>
    <n v="7.3"/>
    <n v="5.5"/>
    <n v="2.8"/>
    <n v="0"/>
    <n v="2.4"/>
    <n v="59.8"/>
    <n v="1.8"/>
    <n v="0.7"/>
    <n v="1.3"/>
    <n v="5"/>
    <n v="10"/>
    <n v="7.9"/>
    <n v="27.5"/>
    <n v="12.2"/>
    <n v="27.7"/>
    <n v="43.9"/>
    <n v="2.2999999999999998"/>
    <n v="8"/>
    <n v="6.2"/>
    <n v="64.599999999999994"/>
    <n v="2.4"/>
    <n v="21.2"/>
    <n v="11.5"/>
    <n v="1.7"/>
    <n v="14.3"/>
    <n v="53.2"/>
    <n v="0"/>
    <n v="458.2"/>
    <n v="0.2"/>
    <n v="7.9"/>
    <n v="151.69999999999999"/>
    <n v="21.2"/>
    <n v="0"/>
    <n v="912.6"/>
    <n v="101.4"/>
    <n v="0"/>
  </r>
  <r>
    <x v="37"/>
    <s v="ROU: Romania"/>
    <n v="365.4"/>
    <n v="52.6"/>
    <n v="15.4"/>
    <n v="14.5"/>
    <n v="423.1"/>
    <n v="399.7"/>
    <n v="66.3"/>
    <n v="36.4"/>
    <n v="298.60000000000002"/>
    <n v="155.80000000000001"/>
    <n v="149.6"/>
    <n v="87.3"/>
    <n v="140.6"/>
    <n v="93.4"/>
    <n v="62.5"/>
    <n v="150.69999999999999"/>
    <n v="91.8"/>
    <n v="1135"/>
    <n v="76.900000000000006"/>
    <n v="170.6"/>
    <n v="542.29999999999995"/>
    <n v="830.4"/>
    <n v="1165.8"/>
    <n v="1679.6"/>
    <n v="199.9"/>
    <n v="23.7"/>
    <n v="58.3"/>
    <n v="55.7"/>
    <n v="33.700000000000003"/>
    <n v="87.6"/>
    <n v="326.7"/>
    <n v="106.7"/>
    <n v="52.9"/>
    <n v="271"/>
    <n v="203.6"/>
    <n v="0"/>
    <n v="7363.8"/>
    <n v="2"/>
    <n v="99.7"/>
    <n v="2485.3000000000002"/>
    <n v="213.7"/>
    <n v="0"/>
    <n v="912.6"/>
    <n v="1620.8"/>
    <n v="0"/>
  </r>
  <r>
    <x v="38"/>
    <s v="AUT: Austria"/>
    <n v="6047.1"/>
    <n v="279"/>
    <n v="756.9"/>
    <n v="26.4"/>
    <n v="16774.5"/>
    <n v="2403.6"/>
    <n v="6708.9"/>
    <n v="6580"/>
    <n v="4568.6000000000004"/>
    <n v="13821"/>
    <n v="4257.3999999999996"/>
    <n v="4369.1000000000004"/>
    <n v="13194.2"/>
    <n v="9674.5"/>
    <n v="3994.6"/>
    <n v="6207"/>
    <n v="15232.6"/>
    <n v="12291.3"/>
    <n v="1813.2"/>
    <n v="9181.9"/>
    <n v="29879"/>
    <n v="33987.699999999997"/>
    <n v="31384.799999999999"/>
    <n v="17764.099999999999"/>
    <n v="10405.799999999999"/>
    <n v="3880.5"/>
    <n v="3724"/>
    <n v="6294.9"/>
    <n v="14852.2"/>
    <n v="16445.3"/>
    <n v="25524.400000000001"/>
    <n v="9079.7000000000007"/>
    <n v="4071.8"/>
    <n v="11556.3"/>
    <n v="5417"/>
    <n v="0"/>
    <n v="184272.5"/>
    <n v="8301.7999999999993"/>
    <n v="75941.600000000006"/>
    <n v="85864.6"/>
    <n v="5013.8999999999996"/>
    <n v="7298.8"/>
    <n v="14194.9"/>
    <n v="163068.20000000001"/>
    <n v="-161685"/>
  </r>
  <r>
    <x v="38"/>
    <s v="BEL: Belgium"/>
    <n v="7729.4"/>
    <n v="102"/>
    <n v="354.6"/>
    <n v="16.8"/>
    <n v="34200.1"/>
    <n v="4228.6000000000004"/>
    <n v="2753.8"/>
    <n v="6349.2"/>
    <n v="25626.5"/>
    <n v="36530.699999999997"/>
    <n v="4573.7"/>
    <n v="5203.3"/>
    <n v="17431.599999999999"/>
    <n v="8861.6"/>
    <n v="2433.3000000000002"/>
    <n v="2519.4"/>
    <n v="6063.8"/>
    <n v="13651.7"/>
    <n v="1449.9"/>
    <n v="6021.7"/>
    <n v="14673.4"/>
    <n v="53543.1"/>
    <n v="50680.3"/>
    <n v="38171.300000000003"/>
    <n v="10766.6"/>
    <n v="4614.2"/>
    <n v="7275.4"/>
    <n v="8767.1"/>
    <n v="27128.1"/>
    <n v="14349.5"/>
    <n v="59222.1"/>
    <n v="10613"/>
    <n v="5116.5"/>
    <n v="22712.7"/>
    <n v="10722.5"/>
    <n v="0"/>
    <n v="213122"/>
    <n v="5710.8"/>
    <n v="108917"/>
    <n v="105309.2"/>
    <n v="5407.3"/>
    <n v="12313.5"/>
    <n v="7953.8"/>
    <n v="257960.4"/>
    <n v="-261062.8"/>
  </r>
  <r>
    <x v="38"/>
    <s v="CZE: Czechia"/>
    <n v="6404.3"/>
    <n v="807.6"/>
    <n v="490.2"/>
    <n v="92.3"/>
    <n v="10283.799999999999"/>
    <n v="2013.8"/>
    <n v="2634"/>
    <n v="3333.9"/>
    <n v="3503.1"/>
    <n v="5675.6"/>
    <n v="7459.4"/>
    <n v="3531.2"/>
    <n v="5850.4"/>
    <n v="9143.5"/>
    <n v="10774.8"/>
    <n v="7916.8"/>
    <n v="9204.2999999999993"/>
    <n v="36050.400000000001"/>
    <n v="1758"/>
    <n v="5229.8"/>
    <n v="12601.5"/>
    <n v="21951.599999999999"/>
    <n v="19575.599999999999"/>
    <n v="15999.6"/>
    <n v="3718.5"/>
    <n v="1966.4"/>
    <n v="2547.1999999999998"/>
    <n v="3026.2"/>
    <n v="6397"/>
    <n v="12329.8"/>
    <n v="17167.3"/>
    <n v="4507.7"/>
    <n v="2085.1999999999998"/>
    <n v="4441.8999999999996"/>
    <n v="3714"/>
    <n v="0"/>
    <n v="83765.600000000006"/>
    <n v="1103.2"/>
    <n v="35684.699999999997"/>
    <n v="49298.9"/>
    <n v="4082.5"/>
    <n v="2230.6"/>
    <n v="5487.2"/>
    <n v="126394.1"/>
    <n v="-120655.7"/>
  </r>
  <r>
    <x v="38"/>
    <s v="DNK: Denmark"/>
    <n v="8528.7999999999993"/>
    <n v="681.1"/>
    <n v="158"/>
    <n v="114.7"/>
    <n v="16073.5"/>
    <n v="945.2"/>
    <n v="1173.5"/>
    <n v="1728.4"/>
    <n v="4301.3999999999996"/>
    <n v="8402.7000000000007"/>
    <n v="1811.5"/>
    <n v="1807.3"/>
    <n v="984.9"/>
    <n v="3920.9"/>
    <n v="1999"/>
    <n v="1721"/>
    <n v="11462.8"/>
    <n v="783.4"/>
    <n v="387.7"/>
    <n v="4750.6000000000004"/>
    <n v="7254"/>
    <n v="20403.099999999999"/>
    <n v="27668.9"/>
    <n v="40779.800000000003"/>
    <n v="5424.7"/>
    <n v="3670.4"/>
    <n v="3577.6"/>
    <n v="5276.4"/>
    <n v="9646"/>
    <n v="12847.5"/>
    <n v="22010.3"/>
    <n v="7829.9"/>
    <n v="5961"/>
    <n v="12156.2"/>
    <n v="5151.7"/>
    <n v="0"/>
    <n v="131659.29999999999"/>
    <n v="4436"/>
    <n v="77712.7"/>
    <n v="59006.9"/>
    <n v="2105.6"/>
    <n v="5206.5"/>
    <n v="6435.3"/>
    <n v="135165.70000000001"/>
    <n v="-119879.8"/>
  </r>
  <r>
    <x v="38"/>
    <s v="EST: Estonia"/>
    <n v="1002.3"/>
    <n v="130.5"/>
    <n v="85.7"/>
    <n v="1.5"/>
    <n v="1374.3"/>
    <n v="358.3"/>
    <n v="1612.7"/>
    <n v="336.8"/>
    <n v="141.69999999999999"/>
    <n v="400"/>
    <n v="264.2"/>
    <n v="294.89999999999998"/>
    <n v="74"/>
    <n v="944"/>
    <n v="1627.4"/>
    <n v="390.5"/>
    <n v="272.39999999999998"/>
    <n v="374.2"/>
    <n v="43.2"/>
    <n v="738.7"/>
    <n v="1043.5999999999999"/>
    <n v="2110.9"/>
    <n v="2194.6"/>
    <n v="3346.3"/>
    <n v="556.79999999999995"/>
    <n v="194.8"/>
    <n v="437"/>
    <n v="399.1"/>
    <n v="487.8"/>
    <n v="719.4"/>
    <n v="1478.8"/>
    <n v="666.9"/>
    <n v="329.7"/>
    <n v="471.9"/>
    <n v="562.5"/>
    <n v="0"/>
    <n v="10473.4"/>
    <n v="370.4"/>
    <n v="4573.6000000000004"/>
    <n v="5348.4"/>
    <n v="75.400000000000006"/>
    <n v="739.3"/>
    <n v="2059.1"/>
    <n v="13560.9"/>
    <n v="-13780.4"/>
  </r>
  <r>
    <x v="38"/>
    <s v="FIN: Finland"/>
    <n v="5208.3999999999996"/>
    <n v="29.5"/>
    <n v="1261.5999999999999"/>
    <n v="65.2"/>
    <n v="9252.4"/>
    <n v="878.3"/>
    <n v="4955.1000000000004"/>
    <n v="12399.7"/>
    <n v="6129.7"/>
    <n v="6716.9"/>
    <n v="2210.1999999999998"/>
    <n v="2012.8"/>
    <n v="7713.2"/>
    <n v="4663.1000000000004"/>
    <n v="6374.1"/>
    <n v="3151.6"/>
    <n v="10577.3"/>
    <n v="1237.5999999999999"/>
    <n v="1372.9"/>
    <n v="3042.9"/>
    <n v="7415.2"/>
    <n v="20235.900000000001"/>
    <n v="16779"/>
    <n v="15369.9"/>
    <n v="4899.2"/>
    <n v="2979.6"/>
    <n v="2294.1999999999998"/>
    <n v="5677.2"/>
    <n v="6549.1"/>
    <n v="11804.7"/>
    <n v="12460.6"/>
    <n v="10833.3"/>
    <n v="4337.7"/>
    <n v="10492.6"/>
    <n v="6336.1"/>
    <n v="0"/>
    <n v="119065.1"/>
    <n v="6093.2"/>
    <n v="56740.7"/>
    <n v="47361.1"/>
    <n v="1044.0999999999999"/>
    <n v="3016.7"/>
    <n v="2977.5"/>
    <n v="78317.399999999994"/>
    <n v="-81365.7"/>
  </r>
  <r>
    <x v="38"/>
    <s v="FRA: France"/>
    <n v="57308.800000000003"/>
    <n v="34.1"/>
    <n v="2857.1"/>
    <n v="8.3000000000000007"/>
    <n v="123082.9"/>
    <n v="11972.5"/>
    <n v="7728.1"/>
    <n v="18371.2"/>
    <n v="35441.599999999999"/>
    <n v="63692.3"/>
    <n v="19416.2"/>
    <n v="15462.7"/>
    <n v="26291"/>
    <n v="32491.8"/>
    <n v="14000.9"/>
    <n v="14197.4"/>
    <n v="26536.400000000001"/>
    <n v="46721.7"/>
    <n v="56698.8"/>
    <n v="43189.7"/>
    <n v="98641.7"/>
    <n v="176542.6"/>
    <n v="227161"/>
    <n v="117944.6"/>
    <n v="55755"/>
    <n v="31352.7"/>
    <n v="33312.300000000003"/>
    <n v="36263.699999999997"/>
    <n v="151840.6"/>
    <n v="64227"/>
    <n v="281911.90000000002"/>
    <n v="62587.6"/>
    <n v="26406.400000000001"/>
    <n v="63784.2"/>
    <n v="42004.7"/>
    <n v="0"/>
    <n v="1230774"/>
    <n v="50861.2"/>
    <n v="581253"/>
    <n v="525421.69999999995"/>
    <n v="36568.300000000003"/>
    <n v="32832.5"/>
    <n v="38562.400000000001"/>
    <n v="637204.4"/>
    <n v="-696219.4"/>
  </r>
  <r>
    <x v="38"/>
    <s v="DEU: Germany"/>
    <n v="38225.300000000003"/>
    <n v="2319.6"/>
    <n v="4117.2"/>
    <n v="279.2"/>
    <n v="148081"/>
    <n v="16662.5"/>
    <n v="20245.900000000001"/>
    <n v="41616.1"/>
    <n v="54435.199999999997"/>
    <n v="126150.9"/>
    <n v="55057"/>
    <n v="30394.2"/>
    <n v="84923.7"/>
    <n v="79023.399999999994"/>
    <n v="48393.9"/>
    <n v="66198.2"/>
    <n v="165068.9"/>
    <n v="287402.40000000002"/>
    <n v="32862.400000000001"/>
    <n v="56720.6"/>
    <n v="126350.5"/>
    <n v="170041.9"/>
    <n v="209387.6"/>
    <n v="214428.7"/>
    <n v="48892.4"/>
    <n v="37211.9"/>
    <n v="43515.6"/>
    <n v="54944.9"/>
    <n v="165352.79999999999"/>
    <n v="106917.9"/>
    <n v="229427"/>
    <n v="99919.2"/>
    <n v="38799.800000000003"/>
    <n v="102373.2"/>
    <n v="52626.8"/>
    <n v="0"/>
    <n v="1677569.9"/>
    <n v="59062.400000000001"/>
    <n v="651873.6"/>
    <n v="671125.2"/>
    <n v="-12837.3"/>
    <n v="72734.899999999994"/>
    <n v="29744.9"/>
    <n v="1272521.1000000001"/>
    <n v="-1046426.7"/>
  </r>
  <r>
    <x v="38"/>
    <s v="GRC: Greece"/>
    <n v="6393.1"/>
    <n v="140.5"/>
    <n v="512"/>
    <n v="14"/>
    <n v="11370.1"/>
    <n v="977.9"/>
    <n v="365.8"/>
    <n v="1464.2"/>
    <n v="14139.9"/>
    <n v="2172"/>
    <n v="1689.6"/>
    <n v="1193.3"/>
    <n v="3091.1"/>
    <n v="1942.9"/>
    <n v="362.1"/>
    <n v="964.2"/>
    <n v="581.9"/>
    <n v="83.7"/>
    <n v="138.1"/>
    <n v="1078.4000000000001"/>
    <n v="4360.3"/>
    <n v="6388.9"/>
    <n v="16876"/>
    <n v="15194.2"/>
    <n v="10780.1"/>
    <n v="1104.2"/>
    <n v="3675.1"/>
    <n v="770.7"/>
    <n v="3854.7"/>
    <n v="3440.6"/>
    <n v="8008.4"/>
    <n v="5237.2"/>
    <n v="1153.9000000000001"/>
    <n v="3234.4"/>
    <n v="4383.2"/>
    <n v="0"/>
    <n v="128757.1"/>
    <n v="5500.7"/>
    <n v="39956.6"/>
    <n v="23245.9"/>
    <n v="-3067.7"/>
    <n v="1935.1"/>
    <n v="14059.4"/>
    <n v="43433.5"/>
    <n v="-57933.1"/>
  </r>
  <r>
    <x v="38"/>
    <s v="HUN: Hungary"/>
    <n v="6093.5"/>
    <n v="63.7"/>
    <n v="113.7"/>
    <n v="62.1"/>
    <n v="8867.6"/>
    <n v="987.1"/>
    <n v="680.7"/>
    <n v="1718.9"/>
    <n v="3853.1"/>
    <n v="5936.5"/>
    <n v="3744.7"/>
    <n v="1598.1"/>
    <n v="2252.9"/>
    <n v="2951.9"/>
    <n v="9034"/>
    <n v="3120.9"/>
    <n v="4755.5"/>
    <n v="22736"/>
    <n v="404.7"/>
    <n v="2011.7"/>
    <n v="4209.5"/>
    <n v="7091.5"/>
    <n v="11197.1"/>
    <n v="7581.1"/>
    <n v="3038.6"/>
    <n v="1369.4"/>
    <n v="1170"/>
    <n v="1260.7"/>
    <n v="3232.6"/>
    <n v="3605.8"/>
    <n v="6492.8"/>
    <n v="3150.1"/>
    <n v="1281.2"/>
    <n v="2868.4"/>
    <n v="2800.3"/>
    <n v="0"/>
    <n v="57137.4"/>
    <n v="2091.5"/>
    <n v="24439.9"/>
    <n v="26899.1"/>
    <n v="53"/>
    <n v="1408.5"/>
    <n v="5097.6000000000004"/>
    <n v="94382.9"/>
    <n v="-87955.4"/>
  </r>
  <r>
    <x v="38"/>
    <s v="IRL: Ireland"/>
    <n v="6334.9"/>
    <n v="47.7"/>
    <n v="676.9"/>
    <n v="12"/>
    <n v="25219.200000000001"/>
    <n v="336.6"/>
    <n v="783.3"/>
    <n v="1163"/>
    <n v="2196.6"/>
    <n v="50243.9"/>
    <n v="1430.5"/>
    <n v="1875.2"/>
    <n v="823.5"/>
    <n v="1396.1"/>
    <n v="13208.3"/>
    <n v="1063.7"/>
    <n v="2045.7"/>
    <n v="601.29999999999995"/>
    <n v="60.1"/>
    <n v="9591.2000000000007"/>
    <n v="5340.4"/>
    <n v="11763.3"/>
    <n v="16834.3"/>
    <n v="11322"/>
    <n v="3500.7"/>
    <n v="18825.2"/>
    <n v="1311"/>
    <n v="46547.7"/>
    <n v="28824.5"/>
    <n v="2832.3"/>
    <n v="23920.400000000001"/>
    <n v="4693.7"/>
    <n v="1563.8"/>
    <n v="6844.1"/>
    <n v="2913.1"/>
    <n v="0"/>
    <n v="89567"/>
    <n v="1887"/>
    <n v="35800.800000000003"/>
    <n v="70535.899999999994"/>
    <n v="5610.9"/>
    <n v="4690.8"/>
    <n v="4235.2"/>
    <n v="303162.40000000002"/>
    <n v="-223646.9"/>
  </r>
  <r>
    <x v="38"/>
    <s v="ITA: Italy"/>
    <n v="27483.4"/>
    <n v="5914.7"/>
    <n v="386.5"/>
    <n v="134.6"/>
    <n v="117529.1"/>
    <n v="64185.5"/>
    <n v="10143.299999999999"/>
    <n v="26509.1"/>
    <n v="43842.1"/>
    <n v="61405"/>
    <n v="32754.6"/>
    <n v="22115.8"/>
    <n v="49199.9"/>
    <n v="56916.5"/>
    <n v="14339.1"/>
    <n v="31084.3"/>
    <n v="87363.1"/>
    <n v="51942.1"/>
    <n v="20858.3"/>
    <n v="42141.1"/>
    <n v="111026.4"/>
    <n v="138756.6"/>
    <n v="173959.6"/>
    <n v="118020.3"/>
    <n v="57085.5"/>
    <n v="17712.099999999999"/>
    <n v="23799.3"/>
    <n v="28721"/>
    <n v="63485.5"/>
    <n v="35394.5"/>
    <n v="132472"/>
    <n v="31464.7"/>
    <n v="11199.1"/>
    <n v="68207.399999999994"/>
    <n v="48167.7"/>
    <n v="0"/>
    <n v="1088301.6000000001"/>
    <n v="10103.5"/>
    <n v="345891.4"/>
    <n v="310783"/>
    <n v="11449.5"/>
    <n v="14674.2"/>
    <n v="35492.9"/>
    <n v="494531.1"/>
    <n v="-479335.1"/>
  </r>
  <r>
    <x v="38"/>
    <s v="LVA: Latvia"/>
    <n v="1870.4"/>
    <n v="58.9"/>
    <n v="69.7"/>
    <n v="24.6"/>
    <n v="1516.7"/>
    <n v="199.7"/>
    <n v="1842.9"/>
    <n v="264.2"/>
    <n v="5.9"/>
    <n v="301.39999999999998"/>
    <n v="165.5"/>
    <n v="395.8"/>
    <n v="150.6"/>
    <n v="425.1"/>
    <n v="218.3"/>
    <n v="150.6"/>
    <n v="146.69999999999999"/>
    <n v="108.7"/>
    <n v="75.2"/>
    <n v="407.1"/>
    <n v="1810.5"/>
    <n v="4416.2"/>
    <n v="2863.7"/>
    <n v="4821.3999999999996"/>
    <n v="566.29999999999995"/>
    <n v="162.5"/>
    <n v="512.5"/>
    <n v="365.6"/>
    <n v="873.6"/>
    <n v="1166.8"/>
    <n v="1594"/>
    <n v="875.9"/>
    <n v="404.6"/>
    <n v="448.7"/>
    <n v="559.6"/>
    <n v="0"/>
    <n v="15393.3"/>
    <n v="316.3"/>
    <n v="4833.5"/>
    <n v="5992.5"/>
    <n v="45.7"/>
    <n v="505.1"/>
    <n v="1625"/>
    <n v="10612.8"/>
    <n v="-11470"/>
  </r>
  <r>
    <x v="38"/>
    <s v="LTU: Lithuania"/>
    <n v="2416.1999999999998"/>
    <n v="24"/>
    <n v="72.8"/>
    <n v="15.2"/>
    <n v="3021.5"/>
    <n v="464.3"/>
    <n v="813.5"/>
    <n v="411.9"/>
    <n v="3752.6"/>
    <n v="1713"/>
    <n v="637"/>
    <n v="339.3"/>
    <n v="52.1"/>
    <n v="541.20000000000005"/>
    <n v="170.8"/>
    <n v="232.3"/>
    <n v="228.4"/>
    <n v="172.9"/>
    <n v="70.400000000000006"/>
    <n v="1448.9"/>
    <n v="1669.9"/>
    <n v="2094.9"/>
    <n v="2821.6"/>
    <n v="3804.9"/>
    <n v="370"/>
    <n v="201.7"/>
    <n v="288.3"/>
    <n v="325.10000000000002"/>
    <n v="631.6"/>
    <n v="1098.2"/>
    <n v="1739"/>
    <n v="1050.5999999999999"/>
    <n v="437.2"/>
    <n v="749.1"/>
    <n v="582.1"/>
    <n v="0"/>
    <n v="25201.4"/>
    <n v="109.4"/>
    <n v="7147.4"/>
    <n v="8120.5"/>
    <n v="480.9"/>
    <n v="661.2"/>
    <n v="1649.5"/>
    <n v="22069.1"/>
    <n v="-23047.3"/>
  </r>
  <r>
    <x v="38"/>
    <s v="LUX: Luxembourg"/>
    <n v="360.2"/>
    <n v="15.8"/>
    <n v="32.299999999999997"/>
    <n v="6.6"/>
    <n v="782.1"/>
    <n v="516.29999999999995"/>
    <n v="138.9"/>
    <n v="149.19999999999999"/>
    <n v="483.1"/>
    <n v="290.8"/>
    <n v="770.7"/>
    <n v="575.70000000000005"/>
    <n v="2616.6999999999998"/>
    <n v="502"/>
    <n v="328.6"/>
    <n v="124.3"/>
    <n v="1306.2"/>
    <n v="467"/>
    <n v="26.5"/>
    <n v="126.5"/>
    <n v="1244.9000000000001"/>
    <n v="4529"/>
    <n v="11703.4"/>
    <n v="3377.9"/>
    <n v="867.4"/>
    <n v="580"/>
    <n v="2650.2"/>
    <n v="9780.2000000000007"/>
    <n v="86933.8"/>
    <n v="1643.4"/>
    <n v="16111.9"/>
    <n v="1058.5999999999999"/>
    <n v="325.7"/>
    <n v="1008.5"/>
    <n v="546"/>
    <n v="0"/>
    <n v="14998.5"/>
    <n v="829.8"/>
    <n v="9056.5"/>
    <n v="9819.2000000000007"/>
    <n v="1437.6"/>
    <n v="1164.2"/>
    <n v="3843.8"/>
    <n v="114253.9"/>
    <n v="-97001.3"/>
  </r>
  <r>
    <x v="38"/>
    <s v="NLD: Netherlands"/>
    <n v="20208.2"/>
    <n v="4266.5"/>
    <n v="485.4"/>
    <n v="0"/>
    <n v="58483.6"/>
    <n v="2559"/>
    <n v="1853.4"/>
    <n v="7611.3"/>
    <n v="24882"/>
    <n v="40542.199999999997"/>
    <n v="6152.7"/>
    <n v="3911.4"/>
    <n v="5921.1"/>
    <n v="13224.2"/>
    <n v="34639.699999999997"/>
    <n v="3652.2"/>
    <n v="18295.900000000001"/>
    <n v="8299.2999999999993"/>
    <n v="6484.1"/>
    <n v="11178.1"/>
    <n v="17204.400000000001"/>
    <n v="61716.7"/>
    <n v="67897"/>
    <n v="48181.8"/>
    <n v="13243.8"/>
    <n v="7322.9"/>
    <n v="9356.2000000000007"/>
    <n v="17734.5"/>
    <n v="31023.7"/>
    <n v="45396.5"/>
    <n v="73951.600000000006"/>
    <n v="33058.199999999997"/>
    <n v="8789.2999999999993"/>
    <n v="28125"/>
    <n v="13200"/>
    <n v="0"/>
    <n v="324517.5"/>
    <n v="6036.3"/>
    <n v="190592"/>
    <n v="169189.4"/>
    <n v="11734.9"/>
    <n v="12431.5"/>
    <n v="11787.9"/>
    <n v="353796"/>
    <n v="-314480"/>
  </r>
  <r>
    <x v="38"/>
    <s v="POL: Poland"/>
    <n v="20113"/>
    <n v="2580"/>
    <n v="2964.9"/>
    <n v="242.6"/>
    <n v="44732.5"/>
    <n v="4840.3999999999996"/>
    <n v="7241.5"/>
    <n v="9639.2000000000007"/>
    <n v="14610.2"/>
    <n v="14583.6"/>
    <n v="14778.6"/>
    <n v="8471.9"/>
    <n v="9431"/>
    <n v="16344.6"/>
    <n v="7913"/>
    <n v="11026.7"/>
    <n v="8182.3"/>
    <n v="26806.7"/>
    <n v="4100.3"/>
    <n v="15802.9"/>
    <n v="22958"/>
    <n v="56082"/>
    <n v="48681.3"/>
    <n v="38226.300000000003"/>
    <n v="6271.9"/>
    <n v="4579.8999999999996"/>
    <n v="6479.9"/>
    <n v="6204.3"/>
    <n v="14299.2"/>
    <n v="17636.3"/>
    <n v="27322.2"/>
    <n v="7432.8"/>
    <n v="6108"/>
    <n v="13880.9"/>
    <n v="7081.6"/>
    <n v="0"/>
    <n v="269313"/>
    <n v="3505.6"/>
    <n v="85554.1"/>
    <n v="94774.6"/>
    <n v="2113.5"/>
    <n v="5583.3"/>
    <n v="7885"/>
    <n v="204111.3"/>
    <n v="-194927.4"/>
  </r>
  <r>
    <x v="38"/>
    <s v="PRT: Portugal"/>
    <n v="5065"/>
    <n v="188.7"/>
    <n v="565.1"/>
    <n v="20.6"/>
    <n v="13490.8"/>
    <n v="7131.2"/>
    <n v="2389.3000000000002"/>
    <n v="3997.5"/>
    <n v="7125.4"/>
    <n v="4550.5"/>
    <n v="2869.3"/>
    <n v="2730.9"/>
    <n v="2197.3000000000002"/>
    <n v="4146.8999999999996"/>
    <n v="1400.5"/>
    <n v="2117"/>
    <n v="1799.1"/>
    <n v="6859.6"/>
    <n v="516.1"/>
    <n v="2882.1"/>
    <n v="13444.7"/>
    <n v="11651.7"/>
    <n v="16022.4"/>
    <n v="12967.9"/>
    <n v="7222.4"/>
    <n v="1629"/>
    <n v="3194.1"/>
    <n v="1921.2"/>
    <n v="7096.4"/>
    <n v="2886.1"/>
    <n v="10561.1"/>
    <n v="4202.5"/>
    <n v="1472.2"/>
    <n v="7643.7"/>
    <n v="3125.4"/>
    <n v="0"/>
    <n v="123281.1"/>
    <n v="4062.3"/>
    <n v="35848.300000000003"/>
    <n v="30722.1"/>
    <n v="1274.4000000000001"/>
    <n v="2516.6"/>
    <n v="10601.8"/>
    <n v="66175.7"/>
    <n v="-74865.899999999994"/>
  </r>
  <r>
    <x v="38"/>
    <s v="SVK: Slovak Republic"/>
    <n v="3090"/>
    <n v="62.4"/>
    <n v="141.19999999999999"/>
    <n v="53.2"/>
    <n v="3067.1"/>
    <n v="1059.2"/>
    <n v="1294.7"/>
    <n v="1378.1"/>
    <n v="3125.1"/>
    <n v="1667.9"/>
    <n v="3254.3"/>
    <n v="1183"/>
    <n v="3413.1"/>
    <n v="4595.2"/>
    <n v="5706.6"/>
    <n v="2943.4"/>
    <n v="3502.7"/>
    <n v="23835.5"/>
    <n v="323.39999999999998"/>
    <n v="2290.4"/>
    <n v="9141.1"/>
    <n v="10432.1"/>
    <n v="8726.1"/>
    <n v="7077"/>
    <n v="1132.9000000000001"/>
    <n v="581.6"/>
    <n v="1000.1"/>
    <n v="1857.2"/>
    <n v="2667.9"/>
    <n v="3323"/>
    <n v="9512.2000000000007"/>
    <n v="2506.1"/>
    <n v="1107.5999999999999"/>
    <n v="1736.8"/>
    <n v="1585.8"/>
    <n v="0"/>
    <n v="44416.3"/>
    <n v="827.1"/>
    <n v="16945.599999999999"/>
    <n v="20908.900000000001"/>
    <n v="229.7"/>
    <n v="2336.6999999999998"/>
    <n v="3053.4"/>
    <n v="66687"/>
    <n v="-67070.899999999994"/>
  </r>
  <r>
    <x v="38"/>
    <s v="SVN: Slovenia"/>
    <n v="1028.0999999999999"/>
    <n v="33.299999999999997"/>
    <n v="115.8"/>
    <n v="17.600000000000001"/>
    <n v="1497"/>
    <n v="525.4"/>
    <n v="604.1"/>
    <n v="897.2"/>
    <n v="4"/>
    <n v="2254.5"/>
    <n v="1121"/>
    <n v="567.1"/>
    <n v="1844"/>
    <n v="1896.1"/>
    <n v="419.7"/>
    <n v="1702.8"/>
    <n v="1012.1"/>
    <n v="2476.4"/>
    <n v="59.9"/>
    <n v="804"/>
    <n v="1909.2"/>
    <n v="4102.5"/>
    <n v="3908.7"/>
    <n v="3539.1"/>
    <n v="981"/>
    <n v="422.4"/>
    <n v="798.1"/>
    <n v="537.6"/>
    <n v="1188.4000000000001"/>
    <n v="632.5"/>
    <n v="3100.1"/>
    <n v="1069"/>
    <n v="628.4"/>
    <n v="1160.8"/>
    <n v="964.5"/>
    <n v="0"/>
    <n v="22047.7"/>
    <n v="371.2"/>
    <n v="7981.7"/>
    <n v="8121.4"/>
    <n v="200.3"/>
    <n v="574.1"/>
    <n v="2893"/>
    <n v="23926"/>
    <n v="-22217.9"/>
  </r>
  <r>
    <x v="38"/>
    <s v="ESP: Spain"/>
    <n v="26948.5"/>
    <n v="524.79999999999995"/>
    <n v="3570.7"/>
    <n v="91.2"/>
    <n v="126407.3"/>
    <n v="16943.400000000001"/>
    <n v="5380.9"/>
    <n v="15820"/>
    <n v="32265.7"/>
    <n v="51812.9"/>
    <n v="14580.1"/>
    <n v="12441.9"/>
    <n v="36188.1"/>
    <n v="22714.7"/>
    <n v="5108.1000000000004"/>
    <n v="14430.4"/>
    <n v="18505.900000000001"/>
    <n v="57901.5"/>
    <n v="12517.3"/>
    <n v="16225.8"/>
    <n v="78265.899999999994"/>
    <n v="97094.3"/>
    <n v="98731"/>
    <n v="71349.8"/>
    <n v="53273.5"/>
    <n v="13391.2"/>
    <n v="17228.2"/>
    <n v="16927.599999999999"/>
    <n v="32600.9"/>
    <n v="19507.400000000001"/>
    <n v="70596.2"/>
    <n v="24882.7"/>
    <n v="8951.7999999999993"/>
    <n v="38657.800000000003"/>
    <n v="23719"/>
    <n v="0"/>
    <n v="667778.1"/>
    <n v="12748.9"/>
    <n v="231665.7"/>
    <n v="238039.3"/>
    <n v="9866.1"/>
    <n v="13014"/>
    <n v="40846.5"/>
    <n v="330409.2"/>
    <n v="-347547.8"/>
  </r>
  <r>
    <x v="38"/>
    <s v="SWE: Sweden"/>
    <n v="5741.9"/>
    <n v="115.7"/>
    <n v="2144.9"/>
    <n v="45"/>
    <n v="13339.3"/>
    <n v="833.4"/>
    <n v="8056.9"/>
    <n v="12456.2"/>
    <n v="9757.9"/>
    <n v="10079.4"/>
    <n v="3459.8"/>
    <n v="3608.4"/>
    <n v="11675.5"/>
    <n v="9110.1"/>
    <n v="3196.6"/>
    <n v="5203.8999999999996"/>
    <n v="13541.5"/>
    <n v="22617.3"/>
    <n v="2712.8"/>
    <n v="5177.5"/>
    <n v="11186.2"/>
    <n v="29224.7"/>
    <n v="27258"/>
    <n v="39439.699999999997"/>
    <n v="9471.9"/>
    <n v="8975.6"/>
    <n v="9178.4"/>
    <n v="16340.3"/>
    <n v="9535.4"/>
    <n v="33601.300000000003"/>
    <n v="39810.9"/>
    <n v="14955.5"/>
    <n v="10598.4"/>
    <n v="19294.400000000001"/>
    <n v="10317"/>
    <n v="0"/>
    <n v="204870.1"/>
    <n v="6984.6"/>
    <n v="128924.6"/>
    <n v="117364.2"/>
    <n v="3729"/>
    <n v="10923.4"/>
    <n v="10547"/>
    <n v="179953.2"/>
    <n v="-165021.4"/>
  </r>
  <r>
    <x v="38"/>
    <s v="CHE: Switzerland"/>
    <n v="6940.8"/>
    <n v="343.4"/>
    <n v="767.3"/>
    <n v="8.6999999999999993"/>
    <n v="26153.1"/>
    <n v="2162.6"/>
    <n v="4835.1000000000004"/>
    <n v="3984.9"/>
    <n v="9889.1"/>
    <n v="60708.2"/>
    <n v="4082.9"/>
    <n v="3243.6"/>
    <n v="3318.3"/>
    <n v="8912.1"/>
    <n v="38280.699999999997"/>
    <n v="15496.3"/>
    <n v="18475"/>
    <n v="1257.7"/>
    <n v="2996.6"/>
    <n v="9008.6"/>
    <n v="34406"/>
    <n v="44306.7"/>
    <n v="85094.399999999994"/>
    <n v="50609.7"/>
    <n v="12044.3"/>
    <n v="4783.8999999999996"/>
    <n v="9988.7999999999993"/>
    <n v="14334.6"/>
    <n v="46522.400000000001"/>
    <n v="16896.099999999999"/>
    <n v="67189.600000000006"/>
    <n v="33004.199999999997"/>
    <n v="3005.2"/>
    <n v="24550.3"/>
    <n v="10552.3"/>
    <n v="0"/>
    <n v="343184.8"/>
    <n v="11835.6"/>
    <n v="81142.5"/>
    <n v="161557.6"/>
    <n v="-1107.9000000000001"/>
    <n v="17833.099999999999"/>
    <n v="17376.900000000001"/>
    <n v="333170"/>
    <n v="-285163.59999999998"/>
  </r>
  <r>
    <x v="38"/>
    <s v="BGR: Bulgaria"/>
    <n v="2935.5"/>
    <n v="82.7"/>
    <n v="485.6"/>
    <n v="16.8"/>
    <n v="4313.6000000000004"/>
    <n v="1328"/>
    <n v="389.7"/>
    <n v="704.8"/>
    <n v="3073.8"/>
    <n v="1505.2"/>
    <n v="1140.9000000000001"/>
    <n v="1103"/>
    <n v="3871.2"/>
    <n v="1367"/>
    <n v="287.5"/>
    <n v="1177.5"/>
    <n v="1055.5999999999999"/>
    <n v="787.9"/>
    <n v="265.2"/>
    <n v="944.3"/>
    <n v="2926.7"/>
    <n v="8303.7999999999993"/>
    <n v="5501.2"/>
    <n v="5565.5"/>
    <n v="1002.8"/>
    <n v="424.9"/>
    <n v="879"/>
    <n v="1099.5999999999999"/>
    <n v="1164.7"/>
    <n v="1662.4"/>
    <n v="3397.4"/>
    <n v="1116.2"/>
    <n v="489.8"/>
    <n v="1088.9000000000001"/>
    <n v="1880.9"/>
    <n v="0"/>
    <n v="30601.1"/>
    <n v="314.60000000000002"/>
    <n v="8102.1"/>
    <n v="10543.5"/>
    <n v="109.9"/>
    <n v="810.7"/>
    <n v="2911.4"/>
    <n v="27606"/>
    <n v="-29995.5"/>
  </r>
  <r>
    <x v="38"/>
    <s v="CYP: Cyprus"/>
    <n v="465.5"/>
    <n v="22.1"/>
    <n v="46"/>
    <n v="11.2"/>
    <n v="925.7"/>
    <n v="21.8"/>
    <n v="56.9"/>
    <n v="76.900000000000006"/>
    <n v="3.2"/>
    <n v="213.5"/>
    <n v="48.6"/>
    <n v="162.69999999999999"/>
    <n v="32.4"/>
    <n v="131.1"/>
    <n v="14.3"/>
    <n v="19.3"/>
    <n v="31.5"/>
    <n v="5.7"/>
    <n v="1.2"/>
    <n v="84.8"/>
    <n v="533.6"/>
    <n v="1397.4"/>
    <n v="1230.8"/>
    <n v="3159.2"/>
    <n v="1023.8"/>
    <n v="527.5"/>
    <n v="319.7"/>
    <n v="867.3"/>
    <n v="3069.4"/>
    <n v="636.9"/>
    <n v="886.8"/>
    <n v="253.6"/>
    <n v="158.30000000000001"/>
    <n v="358.6"/>
    <n v="293.8"/>
    <n v="0"/>
    <n v="13057.3"/>
    <n v="201.8"/>
    <n v="3055.3"/>
    <n v="2552.6"/>
    <n v="276.8"/>
    <n v="905"/>
    <n v="2593.4"/>
    <n v="8173.9"/>
    <n v="-10285.799999999999"/>
  </r>
  <r>
    <x v="38"/>
    <s v="HRV: Croatia"/>
    <n v="1697.4"/>
    <n v="1605.8"/>
    <n v="124.3"/>
    <n v="193.7"/>
    <n v="3516.8"/>
    <n v="879"/>
    <n v="579.70000000000005"/>
    <n v="679.8"/>
    <n v="24.6"/>
    <n v="1178.0999999999999"/>
    <n v="559.4"/>
    <n v="663.4"/>
    <n v="228"/>
    <n v="929.8"/>
    <n v="268.10000000000002"/>
    <n v="629.79999999999995"/>
    <n v="546.79999999999995"/>
    <n v="125.6"/>
    <n v="463.1"/>
    <n v="747.5"/>
    <n v="2734.6"/>
    <n v="3908.3"/>
    <n v="4187.3999999999996"/>
    <n v="2413.4"/>
    <n v="1837.1"/>
    <n v="464.4"/>
    <n v="775.8"/>
    <n v="364.1"/>
    <n v="1368.2"/>
    <n v="698"/>
    <n v="2980.6"/>
    <n v="2337.1"/>
    <n v="576"/>
    <n v="1149.5"/>
    <n v="1253.9000000000001"/>
    <n v="0"/>
    <n v="27754.2"/>
    <n v="546.1"/>
    <n v="9861"/>
    <n v="9681.9"/>
    <n v="214.2"/>
    <n v="496.6"/>
    <n v="8016.9"/>
    <n v="11005.3"/>
    <n v="-17533.900000000001"/>
  </r>
  <r>
    <x v="38"/>
    <s v="MLT: Malta"/>
    <n v="212.5"/>
    <n v="17.7"/>
    <n v="14.6"/>
    <n v="10"/>
    <n v="357.5"/>
    <n v="31.9"/>
    <n v="11.7"/>
    <n v="131.30000000000001"/>
    <n v="2.8"/>
    <n v="158.5"/>
    <n v="100.9"/>
    <n v="86.8"/>
    <n v="0.2"/>
    <n v="85.8"/>
    <n v="865.8"/>
    <n v="42.9"/>
    <n v="18.100000000000001"/>
    <n v="10.4"/>
    <n v="118.1"/>
    <n v="273.10000000000002"/>
    <n v="463.7"/>
    <n v="831.5"/>
    <n v="679.1"/>
    <n v="1040.8"/>
    <n v="694.1"/>
    <n v="107.2"/>
    <n v="563.9"/>
    <n v="357.5"/>
    <n v="5834.2"/>
    <n v="178.1"/>
    <n v="1342.7"/>
    <n v="321.39999999999998"/>
    <n v="112.4"/>
    <n v="278.89999999999998"/>
    <n v="2727.3"/>
    <n v="0"/>
    <n v="4705.8"/>
    <n v="137.4"/>
    <n v="1852"/>
    <n v="2551.4"/>
    <n v="117.3"/>
    <n v="259.60000000000002"/>
    <n v="2014.7"/>
    <n v="12159.8"/>
    <n v="-12364.4"/>
  </r>
  <r>
    <x v="38"/>
    <s v="ROU: Romania"/>
    <n v="8714.7999999999993"/>
    <n v="1179.5"/>
    <n v="229.5"/>
    <n v="257.89999999999998"/>
    <n v="13706"/>
    <n v="3576.9"/>
    <n v="2668.9"/>
    <n v="1279"/>
    <n v="5116.8999999999996"/>
    <n v="2602.6"/>
    <n v="3337.8"/>
    <n v="2077.1"/>
    <n v="3757.2"/>
    <n v="3017.4"/>
    <n v="1586.2"/>
    <n v="3540.3"/>
    <n v="2477.1"/>
    <n v="12238.9"/>
    <n v="1439.8"/>
    <n v="3109.4"/>
    <n v="12779.8"/>
    <n v="20061.5"/>
    <n v="23873.1"/>
    <n v="15542.6"/>
    <n v="3134.5"/>
    <n v="1155.5999999999999"/>
    <n v="2977.4"/>
    <n v="3058.7"/>
    <n v="2423.1"/>
    <n v="4016.4"/>
    <n v="13375.1"/>
    <n v="2151.6"/>
    <n v="1549.6"/>
    <n v="4999.5"/>
    <n v="5014.8999999999996"/>
    <n v="0"/>
    <n v="107124.9"/>
    <n v="1846.4"/>
    <n v="24455.9"/>
    <n v="44130.400000000001"/>
    <n v="629.79999999999995"/>
    <n v="1352.9"/>
    <n v="2391.1"/>
    <n v="61036.5"/>
    <n v="-64247.3"/>
  </r>
  <r>
    <x v="39"/>
    <s v="AUT: Austria"/>
    <n v="4246.8999999999996"/>
    <n v="750.5"/>
    <n v="507.4"/>
    <n v="24.9"/>
    <n v="6536.6"/>
    <n v="1103"/>
    <n v="2539.4"/>
    <n v="3088"/>
    <n v="462.6"/>
    <n v="5439.6"/>
    <n v="2601"/>
    <n v="2815.1"/>
    <n v="4378.3999999999996"/>
    <n v="6459.4"/>
    <n v="3280.5"/>
    <n v="5295.4"/>
    <n v="8609.6"/>
    <n v="4254.8"/>
    <n v="816.8"/>
    <n v="5584.7"/>
    <n v="9689.4"/>
    <n v="21383.599999999999"/>
    <n v="42288.5"/>
    <n v="19403.7"/>
    <n v="17678.900000000001"/>
    <n v="2583.5"/>
    <n v="2937.9"/>
    <n v="6416.4"/>
    <n v="15043"/>
    <n v="32974.1"/>
    <n v="32308.6"/>
    <n v="17421.2"/>
    <n v="18629.400000000001"/>
    <n v="23500"/>
    <n v="9560.4"/>
    <n v="195"/>
    <n v="0"/>
    <n v="0"/>
    <n v="0"/>
    <n v="0"/>
    <n v="0"/>
    <n v="0"/>
    <n v="0"/>
    <n v="0"/>
    <n v="0"/>
  </r>
  <r>
    <x v="39"/>
    <s v="BEL: Belgium"/>
    <n v="3108.5"/>
    <n v="61.1"/>
    <n v="183.3"/>
    <n v="1.3"/>
    <n v="8898.2999999999993"/>
    <n v="1640.1"/>
    <n v="822.6"/>
    <n v="2286.3000000000002"/>
    <n v="2360.8000000000002"/>
    <n v="16729.8"/>
    <n v="2289.1"/>
    <n v="2622.1"/>
    <n v="2899.1"/>
    <n v="4092.2"/>
    <n v="1386.9"/>
    <n v="1523.6"/>
    <n v="3888.6"/>
    <n v="2535.6"/>
    <n v="1096.7"/>
    <n v="3374.3"/>
    <n v="9919.4"/>
    <n v="21776.9"/>
    <n v="49808.9"/>
    <n v="22991.4"/>
    <n v="7751.3"/>
    <n v="3314.7"/>
    <n v="5649.6"/>
    <n v="7917.2"/>
    <n v="24360.9"/>
    <n v="35196.6"/>
    <n v="57032.4"/>
    <n v="31715.1"/>
    <n v="28601.8"/>
    <n v="30466.2"/>
    <n v="8674.9"/>
    <n v="478.9"/>
    <n v="0"/>
    <n v="0"/>
    <n v="0"/>
    <n v="0"/>
    <n v="0"/>
    <n v="0"/>
    <n v="0"/>
    <n v="0"/>
    <n v="0"/>
  </r>
  <r>
    <x v="39"/>
    <s v="CZE: Czechia"/>
    <n v="4162.3999999999996"/>
    <n v="1162.0999999999999"/>
    <n v="291.7"/>
    <n v="77.2"/>
    <n v="3645.3"/>
    <n v="1022"/>
    <n v="1013.3"/>
    <n v="1327.9"/>
    <n v="194.9"/>
    <n v="2349.8000000000002"/>
    <n v="3563.8"/>
    <n v="2078.9"/>
    <n v="1687.1"/>
    <n v="5081.8"/>
    <n v="2518"/>
    <n v="3495"/>
    <n v="4285.8999999999996"/>
    <n v="8696.2999999999993"/>
    <n v="1005.4"/>
    <n v="3112.4"/>
    <n v="7456.4"/>
    <n v="9441.9"/>
    <n v="18268.5"/>
    <n v="9486"/>
    <n v="3312.7"/>
    <n v="1780.7"/>
    <n v="2319.4"/>
    <n v="4525.8"/>
    <n v="7199"/>
    <n v="14158.3"/>
    <n v="11044.3"/>
    <n v="10333.299999999999"/>
    <n v="7053.9"/>
    <n v="7258.1"/>
    <n v="3571.3"/>
    <n v="140.80000000000001"/>
    <n v="0"/>
    <n v="0"/>
    <n v="0"/>
    <n v="0"/>
    <n v="0"/>
    <n v="0"/>
    <n v="0"/>
    <n v="0"/>
    <n v="0"/>
  </r>
  <r>
    <x v="39"/>
    <s v="DNK: Denmark"/>
    <n v="3215.2"/>
    <n v="3640.3"/>
    <n v="73.599999999999994"/>
    <n v="140.9"/>
    <n v="3071.1"/>
    <n v="373.9"/>
    <n v="682.5"/>
    <n v="973.2"/>
    <n v="305.5"/>
    <n v="11912.5"/>
    <n v="1067.5999999999999"/>
    <n v="1305.2"/>
    <n v="428"/>
    <n v="2835.4"/>
    <n v="2388.1999999999998"/>
    <n v="1281.0999999999999"/>
    <n v="6685"/>
    <n v="387.3"/>
    <n v="245.9"/>
    <n v="4316"/>
    <n v="5607"/>
    <n v="12227.8"/>
    <n v="34538.5"/>
    <n v="13940.8"/>
    <n v="4132.7"/>
    <n v="4133.8999999999996"/>
    <n v="2482.5"/>
    <n v="5575.1"/>
    <n v="16118.5"/>
    <n v="25956.1"/>
    <n v="23617.5"/>
    <n v="13665.7"/>
    <n v="17080.400000000001"/>
    <n v="28124.6"/>
    <n v="8208.4"/>
    <n v="742.4"/>
    <n v="0"/>
    <n v="0"/>
    <n v="0"/>
    <n v="0"/>
    <n v="0"/>
    <n v="0"/>
    <n v="0"/>
    <n v="0"/>
    <n v="0"/>
  </r>
  <r>
    <x v="39"/>
    <s v="EST: Estonia"/>
    <n v="661.2"/>
    <n v="167.1"/>
    <n v="111.1"/>
    <n v="2.1"/>
    <n v="400.8"/>
    <n v="192.3"/>
    <n v="533.4"/>
    <n v="140.19999999999999"/>
    <n v="107"/>
    <n v="89.1"/>
    <n v="104.4"/>
    <n v="141.19999999999999"/>
    <n v="18"/>
    <n v="371.6"/>
    <n v="152.1"/>
    <n v="166.8"/>
    <n v="131.5"/>
    <n v="159.19999999999999"/>
    <n v="19.600000000000001"/>
    <n v="365.8"/>
    <n v="767.4"/>
    <n v="1219.3"/>
    <n v="2316.3000000000002"/>
    <n v="1532.2"/>
    <n v="357.1"/>
    <n v="157.4"/>
    <n v="358.7"/>
    <n v="656.7"/>
    <n v="773.9"/>
    <n v="1969.4"/>
    <n v="1773.4"/>
    <n v="1420.3"/>
    <n v="917.1"/>
    <n v="771.5"/>
    <n v="506"/>
    <n v="0"/>
    <n v="0"/>
    <n v="0"/>
    <n v="0"/>
    <n v="0"/>
    <n v="0"/>
    <n v="0"/>
    <n v="0"/>
    <n v="0"/>
    <n v="0"/>
  </r>
  <r>
    <x v="39"/>
    <s v="FIN: Finland"/>
    <n v="5092.7"/>
    <n v="27.1"/>
    <n v="637.9"/>
    <n v="39.5"/>
    <n v="2899.6"/>
    <n v="423.7"/>
    <n v="1325.6"/>
    <n v="4022.2"/>
    <n v="661.1"/>
    <n v="3701.6"/>
    <n v="1130.3"/>
    <n v="1118.0999999999999"/>
    <n v="1736"/>
    <n v="2778.7"/>
    <n v="4306.2"/>
    <n v="2010"/>
    <n v="5149.2"/>
    <n v="540.20000000000005"/>
    <n v="427.1"/>
    <n v="2184.1999999999998"/>
    <n v="6302.9"/>
    <n v="12814.3"/>
    <n v="18748.900000000001"/>
    <n v="9843.7000000000007"/>
    <n v="3321.2"/>
    <n v="2491.4"/>
    <n v="2357.1999999999998"/>
    <n v="6580.2"/>
    <n v="5772.6"/>
    <n v="25306.9"/>
    <n v="16776.599999999999"/>
    <n v="12450.4"/>
    <n v="11366.7"/>
    <n v="19942.400000000001"/>
    <n v="5981.2"/>
    <n v="271.8"/>
    <n v="0"/>
    <n v="0"/>
    <n v="0"/>
    <n v="0"/>
    <n v="0"/>
    <n v="0"/>
    <n v="0"/>
    <n v="0"/>
    <n v="0"/>
  </r>
  <r>
    <x v="39"/>
    <s v="FRA: France"/>
    <n v="38025.599999999999"/>
    <n v="226.3"/>
    <n v="1793.5"/>
    <n v="74.400000000000006"/>
    <n v="47169.2"/>
    <n v="5651.2"/>
    <n v="3144.5"/>
    <n v="8803.2000000000007"/>
    <n v="2823.5"/>
    <n v="34479.300000000003"/>
    <n v="11986.5"/>
    <n v="8405.7000000000007"/>
    <n v="6744.6"/>
    <n v="21116.1"/>
    <n v="12385.1"/>
    <n v="7316.6"/>
    <n v="13115.4"/>
    <n v="14257.3"/>
    <n v="17970.599999999999"/>
    <n v="31725.9"/>
    <n v="53292.3"/>
    <n v="116217.2"/>
    <n v="233986.7"/>
    <n v="103159.3"/>
    <n v="59301.1"/>
    <n v="27150.400000000001"/>
    <n v="28267.200000000001"/>
    <n v="56085.2"/>
    <n v="99580"/>
    <n v="284919.2"/>
    <n v="292431.3"/>
    <n v="169251.6"/>
    <n v="113401"/>
    <n v="195181.9"/>
    <n v="58874.5"/>
    <n v="3738"/>
    <n v="0"/>
    <n v="0"/>
    <n v="0"/>
    <n v="0"/>
    <n v="0"/>
    <n v="0"/>
    <n v="0"/>
    <n v="0"/>
    <n v="0"/>
  </r>
  <r>
    <x v="39"/>
    <s v="DEU: Germany"/>
    <n v="18736"/>
    <n v="2454.1999999999998"/>
    <n v="3628.8"/>
    <n v="162.4"/>
    <n v="49783"/>
    <n v="8175.6"/>
    <n v="8015.9"/>
    <n v="20786"/>
    <n v="6461.5"/>
    <n v="77559.399999999994"/>
    <n v="31898.5"/>
    <n v="18657.3"/>
    <n v="23841.599999999999"/>
    <n v="60028.5"/>
    <n v="43031"/>
    <n v="46748.5"/>
    <n v="106318"/>
    <n v="137434.9"/>
    <n v="17087.3"/>
    <n v="44822.7"/>
    <n v="83152.800000000003"/>
    <n v="138464.9"/>
    <n v="300803.5"/>
    <n v="139938.4"/>
    <n v="47661"/>
    <n v="33827.699999999997"/>
    <n v="30244.3"/>
    <n v="79022.899999999994"/>
    <n v="123647.1"/>
    <n v="332047.90000000002"/>
    <n v="334056.8"/>
    <n v="182176.6"/>
    <n v="136375"/>
    <n v="228448.4"/>
    <n v="115142.2"/>
    <n v="8453.2999999999993"/>
    <n v="0"/>
    <n v="0"/>
    <n v="0"/>
    <n v="0"/>
    <n v="0"/>
    <n v="0"/>
    <n v="0"/>
    <n v="0"/>
    <n v="0"/>
  </r>
  <r>
    <x v="39"/>
    <s v="GRC: Greece"/>
    <n v="7328.4"/>
    <n v="23.4"/>
    <n v="749.7"/>
    <n v="40.299999999999997"/>
    <n v="6035.5"/>
    <n v="550.20000000000005"/>
    <n v="58.6"/>
    <n v="441.4"/>
    <n v="396.5"/>
    <n v="1716.6"/>
    <n v="382.2"/>
    <n v="859.3"/>
    <n v="1784.2"/>
    <n v="1417"/>
    <n v="264.2"/>
    <n v="384.9"/>
    <n v="536.6"/>
    <n v="71.900000000000006"/>
    <n v="223.1"/>
    <n v="1134.4000000000001"/>
    <n v="6280.4"/>
    <n v="3634.6"/>
    <n v="18068.5"/>
    <n v="12058.6"/>
    <n v="11222.5"/>
    <n v="912.5"/>
    <n v="4052.7"/>
    <n v="917.6"/>
    <n v="8026.9"/>
    <n v="30965.3"/>
    <n v="8839.7999999999993"/>
    <n v="17957.900000000001"/>
    <n v="10384.700000000001"/>
    <n v="7609.4"/>
    <n v="6779.6"/>
    <n v="580.4"/>
    <n v="0"/>
    <n v="0"/>
    <n v="0"/>
    <n v="0"/>
    <n v="0"/>
    <n v="0"/>
    <n v="0"/>
    <n v="0"/>
    <n v="0"/>
  </r>
  <r>
    <x v="39"/>
    <s v="HUN: Hungary"/>
    <n v="4559"/>
    <n v="32.799999999999997"/>
    <n v="97.7"/>
    <n v="38.1"/>
    <n v="2318.6999999999998"/>
    <n v="481.2"/>
    <n v="266.5"/>
    <n v="688.5"/>
    <n v="902.5"/>
    <n v="3027.3"/>
    <n v="1569.5"/>
    <n v="790.6"/>
    <n v="633.20000000000005"/>
    <n v="1615.4"/>
    <n v="1920.2"/>
    <n v="1051.5999999999999"/>
    <n v="3408"/>
    <n v="5103.6000000000004"/>
    <n v="180.1"/>
    <n v="1263.4000000000001"/>
    <n v="3058.5"/>
    <n v="4279.1000000000004"/>
    <n v="10706.5"/>
    <n v="6560.6"/>
    <n v="1726.7"/>
    <n v="1044.9000000000001"/>
    <n v="1621.9"/>
    <n v="2418.6"/>
    <n v="3672.2"/>
    <n v="8268.4"/>
    <n v="9154.2999999999993"/>
    <n v="8585.4"/>
    <n v="4833.2"/>
    <n v="4305.3999999999996"/>
    <n v="2982.6"/>
    <n v="20.5"/>
    <n v="0"/>
    <n v="0"/>
    <n v="0"/>
    <n v="0"/>
    <n v="0"/>
    <n v="0"/>
    <n v="0"/>
    <n v="0"/>
    <n v="0"/>
  </r>
  <r>
    <x v="39"/>
    <s v="IRL: Ireland"/>
    <n v="2575.4"/>
    <n v="47"/>
    <n v="592"/>
    <n v="11.9"/>
    <n v="21242.7"/>
    <n v="353.9"/>
    <n v="410.9"/>
    <n v="1258.5"/>
    <n v="439.4"/>
    <n v="45884.800000000003"/>
    <n v="1268.5999999999999"/>
    <n v="1156.2"/>
    <n v="713.5"/>
    <n v="1699.7"/>
    <n v="9222.5"/>
    <n v="814.1"/>
    <n v="3122.5"/>
    <n v="462"/>
    <n v="204.9"/>
    <n v="15134.2"/>
    <n v="4376.8"/>
    <n v="6799.5"/>
    <n v="21857.3"/>
    <n v="7099.3"/>
    <n v="4799.3"/>
    <n v="13339.7"/>
    <n v="1961.4"/>
    <n v="8539.5"/>
    <n v="18039.5"/>
    <n v="15946"/>
    <n v="27745.8"/>
    <n v="8269.5"/>
    <n v="9728.9"/>
    <n v="13889.9"/>
    <n v="3169.2"/>
    <n v="191.3"/>
    <n v="0"/>
    <n v="0"/>
    <n v="0"/>
    <n v="0"/>
    <n v="0"/>
    <n v="0"/>
    <n v="0"/>
    <n v="0"/>
    <n v="0"/>
  </r>
  <r>
    <x v="39"/>
    <s v="ITA: Italy"/>
    <n v="36969.4"/>
    <n v="2972.4"/>
    <n v="357.5"/>
    <n v="573.20000000000005"/>
    <n v="29275.8"/>
    <n v="26030.2"/>
    <n v="5090.1000000000004"/>
    <n v="10288.1"/>
    <n v="2548"/>
    <n v="21719.3"/>
    <n v="13300"/>
    <n v="10387.799999999999"/>
    <n v="8532.1"/>
    <n v="31563"/>
    <n v="9195.2000000000007"/>
    <n v="12035.3"/>
    <n v="38868.6"/>
    <n v="13575.6"/>
    <n v="7253.1"/>
    <n v="23503.3"/>
    <n v="41455.199999999997"/>
    <n v="78625.7"/>
    <n v="189303.3"/>
    <n v="88508.7"/>
    <n v="60443.1"/>
    <n v="9409"/>
    <n v="19683.599999999999"/>
    <n v="31579.3"/>
    <n v="93006.6"/>
    <n v="231680.7"/>
    <n v="156432.9"/>
    <n v="109528.1"/>
    <n v="68640.2"/>
    <n v="99528.5"/>
    <n v="44435.3"/>
    <n v="20916.8"/>
    <n v="0"/>
    <n v="0"/>
    <n v="0"/>
    <n v="0"/>
    <n v="0"/>
    <n v="0"/>
    <n v="0"/>
    <n v="0"/>
    <n v="0"/>
  </r>
  <r>
    <x v="39"/>
    <s v="LVA: Latvia"/>
    <n v="982.5"/>
    <n v="45.7"/>
    <n v="51.9"/>
    <n v="19.100000000000001"/>
    <n v="600.4"/>
    <n v="127.6"/>
    <n v="627.6"/>
    <n v="118.9"/>
    <n v="2.7"/>
    <n v="157.69999999999999"/>
    <n v="72"/>
    <n v="193.9"/>
    <n v="24.6"/>
    <n v="234.5"/>
    <n v="149.1"/>
    <n v="79.400000000000006"/>
    <n v="80.5"/>
    <n v="54.4"/>
    <n v="35.799999999999997"/>
    <n v="277.8"/>
    <n v="782.8"/>
    <n v="1537.3"/>
    <n v="3478"/>
    <n v="2144.1"/>
    <n v="441.2"/>
    <n v="126.5"/>
    <n v="354.3"/>
    <n v="602.9"/>
    <n v="1112.3"/>
    <n v="2965.2"/>
    <n v="1777.8"/>
    <n v="1747.8"/>
    <n v="1177.0999999999999"/>
    <n v="810"/>
    <n v="657.3"/>
    <n v="40.700000000000003"/>
    <n v="0"/>
    <n v="0"/>
    <n v="0"/>
    <n v="0"/>
    <n v="0"/>
    <n v="0"/>
    <n v="0"/>
    <n v="0"/>
    <n v="0"/>
  </r>
  <r>
    <x v="39"/>
    <s v="LTU: Lithuania"/>
    <n v="1427.6"/>
    <n v="23.5"/>
    <n v="74.400000000000006"/>
    <n v="19.5"/>
    <n v="1608.2"/>
    <n v="563.5"/>
    <n v="528.79999999999995"/>
    <n v="347.5"/>
    <n v="291.10000000000002"/>
    <n v="773.4"/>
    <n v="425.9"/>
    <n v="266.7"/>
    <n v="22.5"/>
    <n v="375.6"/>
    <n v="177.9"/>
    <n v="136.1"/>
    <n v="216"/>
    <n v="119.3"/>
    <n v="98"/>
    <n v="1253.0999999999999"/>
    <n v="1086.8"/>
    <n v="2694.7"/>
    <n v="6751.5"/>
    <n v="4312.8"/>
    <n v="578"/>
    <n v="203.2"/>
    <n v="527.4"/>
    <n v="564.79999999999995"/>
    <n v="783.2"/>
    <n v="2545.1"/>
    <n v="2430.1999999999998"/>
    <n v="2275.5"/>
    <n v="1677.1"/>
    <n v="1387.4"/>
    <n v="787.4"/>
    <n v="32.299999999999997"/>
    <n v="0"/>
    <n v="0"/>
    <n v="0"/>
    <n v="0"/>
    <n v="0"/>
    <n v="0"/>
    <n v="0"/>
    <n v="0"/>
    <n v="0"/>
  </r>
  <r>
    <x v="39"/>
    <s v="LUX: Luxembourg"/>
    <n v="154.6"/>
    <n v="8.4"/>
    <n v="17.600000000000001"/>
    <n v="3.4"/>
    <n v="306.10000000000002"/>
    <n v="270"/>
    <n v="44.5"/>
    <n v="85.5"/>
    <n v="145.19999999999999"/>
    <n v="125"/>
    <n v="335.8"/>
    <n v="327.2"/>
    <n v="281"/>
    <n v="265.89999999999998"/>
    <n v="201.6"/>
    <n v="75.2"/>
    <n v="564.1"/>
    <n v="215.5"/>
    <n v="16.5"/>
    <n v="105.1"/>
    <n v="865.9"/>
    <n v="2822.7"/>
    <n v="5634.5"/>
    <n v="2293.6999999999998"/>
    <n v="919.8"/>
    <n v="336.1"/>
    <n v="1610.2"/>
    <n v="1422.7"/>
    <n v="14263.5"/>
    <n v="3797.3"/>
    <n v="5853.6"/>
    <n v="2991.7"/>
    <n v="2132.6"/>
    <n v="2847.9"/>
    <n v="855.3"/>
    <n v="142.6"/>
    <n v="0"/>
    <n v="0"/>
    <n v="0"/>
    <n v="0"/>
    <n v="0"/>
    <n v="0"/>
    <n v="0"/>
    <n v="0"/>
    <n v="0"/>
  </r>
  <r>
    <x v="39"/>
    <s v="NLD: Netherlands"/>
    <n v="12429.7"/>
    <n v="14073.8"/>
    <n v="365"/>
    <n v="0"/>
    <n v="15826.6"/>
    <n v="1245"/>
    <n v="1033.4000000000001"/>
    <n v="3178.5"/>
    <n v="1577.5"/>
    <n v="12576.4"/>
    <n v="3084.5"/>
    <n v="1906.7"/>
    <n v="2006.3"/>
    <n v="7530.4"/>
    <n v="4835.5"/>
    <n v="2459.6999999999998"/>
    <n v="9875.9"/>
    <n v="2787.8"/>
    <n v="2054.5"/>
    <n v="9874.7999999999993"/>
    <n v="11778.1"/>
    <n v="31573.7"/>
    <n v="96084.7"/>
    <n v="35471"/>
    <n v="12512.6"/>
    <n v="5543.1"/>
    <n v="8555.9"/>
    <n v="19193.2"/>
    <n v="52783.3"/>
    <n v="40232.6"/>
    <n v="100640.3"/>
    <n v="50375"/>
    <n v="34934.699999999997"/>
    <n v="61925.9"/>
    <n v="17629.099999999999"/>
    <n v="592.29999999999995"/>
    <n v="0"/>
    <n v="0"/>
    <n v="0"/>
    <n v="0"/>
    <n v="0"/>
    <n v="0"/>
    <n v="0"/>
    <n v="0"/>
    <n v="0"/>
  </r>
  <r>
    <x v="39"/>
    <s v="POL: Poland"/>
    <n v="10513.3"/>
    <n v="4142.3999999999996"/>
    <n v="2719.7"/>
    <n v="543.1"/>
    <n v="14444.6"/>
    <n v="2792.4"/>
    <n v="3007.8"/>
    <n v="4347.8"/>
    <n v="2452.8000000000002"/>
    <n v="6014.3"/>
    <n v="6325.5"/>
    <n v="4705.3999999999996"/>
    <n v="2477.5"/>
    <n v="9596.5"/>
    <n v="1804.7"/>
    <n v="3697.8"/>
    <n v="3874"/>
    <n v="7102.3"/>
    <n v="1791"/>
    <n v="9725.4"/>
    <n v="19116.900000000001"/>
    <n v="33819.1"/>
    <n v="74734.3"/>
    <n v="27245.8"/>
    <n v="4771.7"/>
    <n v="3670.8"/>
    <n v="5150.3"/>
    <n v="8285.4"/>
    <n v="17221.599999999999"/>
    <n v="20800.400000000001"/>
    <n v="34219.699999999997"/>
    <n v="23483.5"/>
    <n v="20395.3"/>
    <n v="18720"/>
    <n v="9195.4"/>
    <n v="586.79999999999995"/>
    <n v="0"/>
    <n v="0"/>
    <n v="0"/>
    <n v="0"/>
    <n v="0"/>
    <n v="0"/>
    <n v="0"/>
    <n v="0"/>
    <n v="0"/>
  </r>
  <r>
    <x v="39"/>
    <s v="PRT: Portugal"/>
    <n v="4086.6"/>
    <n v="161.69999999999999"/>
    <n v="450.4"/>
    <n v="29.6"/>
    <n v="4272.1000000000004"/>
    <n v="4423.1000000000004"/>
    <n v="1054.9000000000001"/>
    <n v="1464.9"/>
    <n v="653.29999999999995"/>
    <n v="1534"/>
    <n v="1360.2"/>
    <n v="1399.6"/>
    <n v="335.4"/>
    <n v="2211.6999999999998"/>
    <n v="464"/>
    <n v="655.8"/>
    <n v="923.9"/>
    <n v="1437.5"/>
    <n v="130.1"/>
    <n v="1912.1"/>
    <n v="7085.5"/>
    <n v="7060.9"/>
    <n v="24953.9"/>
    <n v="8486.5"/>
    <n v="9554.6"/>
    <n v="981.9"/>
    <n v="2789.1"/>
    <n v="2127.8000000000002"/>
    <n v="9136.7000000000007"/>
    <n v="21319.8"/>
    <n v="12223"/>
    <n v="13080.1"/>
    <n v="10441.1"/>
    <n v="10689.7"/>
    <n v="3794.7"/>
    <n v="1258.7"/>
    <n v="0"/>
    <n v="0"/>
    <n v="0"/>
    <n v="0"/>
    <n v="0"/>
    <n v="0"/>
    <n v="0"/>
    <n v="0"/>
    <n v="0"/>
  </r>
  <r>
    <x v="39"/>
    <s v="SVK: Slovak Republic"/>
    <n v="2963.7"/>
    <n v="100"/>
    <n v="197.7"/>
    <n v="95.9"/>
    <n v="1114.9000000000001"/>
    <n v="668.6"/>
    <n v="885"/>
    <n v="565.9"/>
    <n v="601.1"/>
    <n v="677.5"/>
    <n v="1421.2"/>
    <n v="609.70000000000005"/>
    <n v="984.8"/>
    <n v="2422.9"/>
    <n v="636.6"/>
    <n v="901.4"/>
    <n v="1183.5999999999999"/>
    <n v="3258.8"/>
    <n v="132.30000000000001"/>
    <n v="1219.5999999999999"/>
    <n v="3143.1"/>
    <n v="6429.7"/>
    <n v="9839.4"/>
    <n v="6347.4"/>
    <n v="1116.7"/>
    <n v="458.6"/>
    <n v="1115.4000000000001"/>
    <n v="1711.1"/>
    <n v="3232.7"/>
    <n v="4963.6000000000004"/>
    <n v="6389.2"/>
    <n v="4730.6000000000004"/>
    <n v="2921.1"/>
    <n v="2889"/>
    <n v="2892.2"/>
    <n v="149.4"/>
    <n v="0"/>
    <n v="0"/>
    <n v="0"/>
    <n v="0"/>
    <n v="0"/>
    <n v="0"/>
    <n v="0"/>
    <n v="0"/>
    <n v="0"/>
  </r>
  <r>
    <x v="39"/>
    <s v="SVN: Slovenia"/>
    <n v="872.3"/>
    <n v="30.4"/>
    <n v="101.1"/>
    <n v="16.2"/>
    <n v="569.4"/>
    <n v="254.9"/>
    <n v="299"/>
    <n v="359.1"/>
    <n v="1.1000000000000001"/>
    <n v="1477.1"/>
    <n v="596.4"/>
    <n v="325.89999999999998"/>
    <n v="454.5"/>
    <n v="1176.8"/>
    <n v="283.7"/>
    <n v="786"/>
    <n v="555.1"/>
    <n v="747.3"/>
    <n v="32.200000000000003"/>
    <n v="675.7"/>
    <n v="1347.8"/>
    <n v="2043.5"/>
    <n v="4363.1000000000004"/>
    <n v="2286.5"/>
    <n v="846.9"/>
    <n v="257.89999999999998"/>
    <n v="573.29999999999995"/>
    <n v="722.9"/>
    <n v="1520.3"/>
    <n v="2927.3"/>
    <n v="3675.6"/>
    <n v="2170.1"/>
    <n v="2017.8"/>
    <n v="1891.6"/>
    <n v="950.3"/>
    <n v="31.5"/>
    <n v="0"/>
    <n v="0"/>
    <n v="0"/>
    <n v="0"/>
    <n v="0"/>
    <n v="0"/>
    <n v="0"/>
    <n v="0"/>
    <n v="0"/>
  </r>
  <r>
    <x v="39"/>
    <s v="ESP: Spain"/>
    <n v="30239"/>
    <n v="309.10000000000002"/>
    <n v="2080.4"/>
    <n v="108"/>
    <n v="31071.9"/>
    <n v="6303.8"/>
    <n v="2136"/>
    <n v="6771.8"/>
    <n v="3194"/>
    <n v="19712"/>
    <n v="6481.2"/>
    <n v="5782.5"/>
    <n v="8497.5"/>
    <n v="11094.8"/>
    <n v="3363.7"/>
    <n v="5396.6"/>
    <n v="11593.9"/>
    <n v="13458.2"/>
    <n v="7308.6"/>
    <n v="12322.5"/>
    <n v="38768.6"/>
    <n v="60916.1"/>
    <n v="129150.8"/>
    <n v="52442"/>
    <n v="71976.600000000006"/>
    <n v="8971"/>
    <n v="17447.400000000001"/>
    <n v="19149.8"/>
    <n v="43169.3"/>
    <n v="122468.9"/>
    <n v="86462.8"/>
    <n v="71295.600000000006"/>
    <n v="63620"/>
    <n v="69667.600000000006"/>
    <n v="33724.699999999997"/>
    <n v="10288.799999999999"/>
    <n v="0"/>
    <n v="0"/>
    <n v="0"/>
    <n v="0"/>
    <n v="0"/>
    <n v="0"/>
    <n v="0"/>
    <n v="0"/>
    <n v="0"/>
  </r>
  <r>
    <x v="39"/>
    <s v="SWE: Sweden"/>
    <n v="5988.1"/>
    <n v="159.5"/>
    <n v="1643.4"/>
    <n v="58.1"/>
    <n v="5147.7"/>
    <n v="538.6"/>
    <n v="2683.5"/>
    <n v="5192.6000000000004"/>
    <n v="873.6"/>
    <n v="9235.9"/>
    <n v="1921.9"/>
    <n v="1693.9"/>
    <n v="3424.7"/>
    <n v="6001.7"/>
    <n v="3267.8"/>
    <n v="2807.4"/>
    <n v="8472.2000000000007"/>
    <n v="10337.1"/>
    <n v="2899.3"/>
    <n v="3643.9"/>
    <n v="12527.1"/>
    <n v="25428"/>
    <n v="47601.7"/>
    <n v="23980.7"/>
    <n v="7989.5"/>
    <n v="11951"/>
    <n v="5148.1000000000004"/>
    <n v="16764.400000000001"/>
    <n v="20417.3"/>
    <n v="36905.4"/>
    <n v="49378.3"/>
    <n v="20921.599999999999"/>
    <n v="24231.9"/>
    <n v="48556.800000000003"/>
    <n v="13015.4"/>
    <n v="191"/>
    <n v="0"/>
    <n v="0"/>
    <n v="0"/>
    <n v="0"/>
    <n v="0"/>
    <n v="0"/>
    <n v="0"/>
    <n v="0"/>
    <n v="0"/>
  </r>
  <r>
    <x v="39"/>
    <s v="CHE: Switzerland"/>
    <n v="4421.2"/>
    <n v="249.7"/>
    <n v="564.4"/>
    <n v="15.6"/>
    <n v="11833.5"/>
    <n v="1217.3"/>
    <n v="3226.9"/>
    <n v="2725.6"/>
    <n v="3830.6"/>
    <n v="33846.9"/>
    <n v="2529.1"/>
    <n v="2367.8000000000002"/>
    <n v="1644.6"/>
    <n v="8912.2000000000007"/>
    <n v="22841.3"/>
    <n v="5214.7"/>
    <n v="11955.3"/>
    <n v="766"/>
    <n v="2232.6"/>
    <n v="6456.4"/>
    <n v="11813.6"/>
    <n v="36052.9"/>
    <n v="95578.5"/>
    <n v="27690.3"/>
    <n v="11299.5"/>
    <n v="3639.4"/>
    <n v="8302.1"/>
    <n v="15432.6"/>
    <n v="64538.1"/>
    <n v="48733"/>
    <n v="66592"/>
    <n v="70134.7"/>
    <n v="3945"/>
    <n v="51570.1"/>
    <n v="13091.3"/>
    <n v="2246.6999999999998"/>
    <n v="0"/>
    <n v="0"/>
    <n v="0"/>
    <n v="0"/>
    <n v="0"/>
    <n v="0"/>
    <n v="0"/>
    <n v="0"/>
    <n v="0"/>
  </r>
  <r>
    <x v="39"/>
    <s v="BGR: Bulgaria"/>
    <n v="2076.6"/>
    <n v="447.7"/>
    <n v="620.1"/>
    <n v="0.6"/>
    <n v="1280.4000000000001"/>
    <n v="791.7"/>
    <n v="146.5"/>
    <n v="283"/>
    <n v="122.1"/>
    <n v="607"/>
    <n v="353.9"/>
    <n v="443.3"/>
    <n v="344.4"/>
    <n v="625"/>
    <n v="208.5"/>
    <n v="324.10000000000002"/>
    <n v="464.6"/>
    <n v="234"/>
    <n v="78.2"/>
    <n v="531.1"/>
    <n v="2302.6999999999998"/>
    <n v="1883"/>
    <n v="5901.8"/>
    <n v="2626.5"/>
    <n v="1041"/>
    <n v="366.4"/>
    <n v="942.4"/>
    <n v="988.6"/>
    <n v="3035.2"/>
    <n v="4270.3999999999996"/>
    <n v="2729"/>
    <n v="2861.4"/>
    <n v="1771"/>
    <n v="1623.1"/>
    <n v="990.4"/>
    <n v="68.099999999999994"/>
    <n v="0"/>
    <n v="0"/>
    <n v="0"/>
    <n v="0"/>
    <n v="0"/>
    <n v="0"/>
    <n v="0"/>
    <n v="0"/>
    <n v="0"/>
  </r>
  <r>
    <x v="39"/>
    <s v="CYP: Cyprus"/>
    <n v="405.5"/>
    <n v="8.6999999999999993"/>
    <n v="14.7"/>
    <n v="4.4000000000000004"/>
    <n v="279.89999999999998"/>
    <n v="13.5"/>
    <n v="36.200000000000003"/>
    <n v="40.299999999999997"/>
    <n v="1.3"/>
    <n v="153.19999999999999"/>
    <n v="23.6"/>
    <n v="91.4"/>
    <n v="14"/>
    <n v="67.2"/>
    <n v="29.3"/>
    <n v="9.6"/>
    <n v="20.100000000000001"/>
    <n v="3.9"/>
    <n v="0.9"/>
    <n v="85.3"/>
    <n v="432"/>
    <n v="616.4"/>
    <n v="1856.6"/>
    <n v="1287.9000000000001"/>
    <n v="1108.5"/>
    <n v="212.1"/>
    <n v="368.2"/>
    <n v="230.8"/>
    <n v="2199.4"/>
    <n v="1740.1"/>
    <n v="1677.8"/>
    <n v="1619.7"/>
    <n v="1166"/>
    <n v="718"/>
    <n v="569"/>
    <n v="183.2"/>
    <n v="0"/>
    <n v="0"/>
    <n v="0"/>
    <n v="0"/>
    <n v="0"/>
    <n v="0"/>
    <n v="0"/>
    <n v="0"/>
    <n v="0"/>
  </r>
  <r>
    <x v="39"/>
    <s v="HRV: Croatia"/>
    <n v="1492.1"/>
    <n v="660.5"/>
    <n v="32.799999999999997"/>
    <n v="78.599999999999994"/>
    <n v="1665.7"/>
    <n v="365.4"/>
    <n v="265.3"/>
    <n v="341.9"/>
    <n v="12.3"/>
    <n v="610.1"/>
    <n v="288.39999999999998"/>
    <n v="366.8"/>
    <n v="71.2"/>
    <n v="697.2"/>
    <n v="233.2"/>
    <n v="278.3"/>
    <n v="313.60000000000002"/>
    <n v="50.1"/>
    <n v="161.5"/>
    <n v="465.5"/>
    <n v="1828.5"/>
    <n v="2200.5"/>
    <n v="4850.7"/>
    <n v="1772.9"/>
    <n v="2293.4"/>
    <n v="337.1"/>
    <n v="875.3"/>
    <n v="648.1"/>
    <n v="2654.1"/>
    <n v="4234.8"/>
    <n v="3436.1"/>
    <n v="2289.5"/>
    <n v="1919.2"/>
    <n v="2006.3"/>
    <n v="1285.5"/>
    <n v="21.6"/>
    <n v="0"/>
    <n v="0"/>
    <n v="0"/>
    <n v="0"/>
    <n v="0"/>
    <n v="0"/>
    <n v="0"/>
    <n v="0"/>
    <n v="0"/>
  </r>
  <r>
    <x v="39"/>
    <s v="MLT: Malta"/>
    <n v="117.8"/>
    <n v="7.1"/>
    <n v="7.7"/>
    <n v="5"/>
    <n v="137.19999999999999"/>
    <n v="14.4"/>
    <n v="6.9"/>
    <n v="64.3"/>
    <n v="6.2"/>
    <n v="77.099999999999994"/>
    <n v="41.8"/>
    <n v="25.7"/>
    <n v="0.4"/>
    <n v="30.1"/>
    <n v="128.9"/>
    <n v="19"/>
    <n v="22"/>
    <n v="28.9"/>
    <n v="27.9"/>
    <n v="177.2"/>
    <n v="133.80000000000001"/>
    <n v="363.1"/>
    <n v="1089.8"/>
    <n v="589.9"/>
    <n v="475.6"/>
    <n v="72.099999999999994"/>
    <n v="327"/>
    <n v="219.2"/>
    <n v="609.1"/>
    <n v="490.1"/>
    <n v="1199.7"/>
    <n v="526.1"/>
    <n v="522.4"/>
    <n v="567.9"/>
    <n v="1176.9000000000001"/>
    <n v="25.7"/>
    <n v="0"/>
    <n v="0"/>
    <n v="0"/>
    <n v="0"/>
    <n v="0"/>
    <n v="0"/>
    <n v="0"/>
    <n v="0"/>
    <n v="0"/>
  </r>
  <r>
    <x v="39"/>
    <s v="ROU: Romania"/>
    <n v="7446.2"/>
    <n v="1360.6"/>
    <n v="137.19999999999999"/>
    <n v="102.1"/>
    <n v="8072"/>
    <n v="3350.9"/>
    <n v="1087.5999999999999"/>
    <n v="744.5"/>
    <n v="2993.2"/>
    <n v="1596.1"/>
    <n v="1360.7"/>
    <n v="1326.8"/>
    <n v="1365.8"/>
    <n v="1660.5"/>
    <n v="866.4"/>
    <n v="2346.4"/>
    <n v="1390.7"/>
    <n v="3194.6"/>
    <n v="732.1"/>
    <n v="2751.4"/>
    <n v="6385.7"/>
    <n v="10448.5"/>
    <n v="15792"/>
    <n v="11488.7"/>
    <n v="2988.5"/>
    <n v="1275.3"/>
    <n v="2832.7"/>
    <n v="4877.8"/>
    <n v="5741.2"/>
    <n v="15130.1"/>
    <n v="12459.6"/>
    <n v="6897.1"/>
    <n v="5640.9"/>
    <n v="4875"/>
    <n v="5144.8999999999996"/>
    <n v="535.20000000000005"/>
    <n v="0"/>
    <n v="0"/>
    <n v="0"/>
    <n v="0"/>
    <n v="0"/>
    <n v="0"/>
    <n v="0"/>
    <n v="0"/>
    <n v="0"/>
  </r>
  <r>
    <x v="40"/>
    <s v="AUT: Austria"/>
    <n v="10294"/>
    <n v="1029.4000000000001"/>
    <n v="1264.3"/>
    <n v="51.3"/>
    <n v="23311.1"/>
    <n v="3506.5"/>
    <n v="9248.2999999999993"/>
    <n v="9668.1"/>
    <n v="5031.2"/>
    <n v="19260.599999999999"/>
    <n v="6858.4"/>
    <n v="7184.2"/>
    <n v="17572.599999999999"/>
    <n v="16133.9"/>
    <n v="7275.2"/>
    <n v="11502.5"/>
    <n v="23842.2"/>
    <n v="16546.099999999999"/>
    <n v="2630"/>
    <n v="14766.6"/>
    <n v="39568.400000000001"/>
    <n v="55371.3"/>
    <n v="73673.2"/>
    <n v="37167.800000000003"/>
    <n v="28084.799999999999"/>
    <n v="6464"/>
    <n v="6661.8"/>
    <n v="12711.3"/>
    <n v="29895.200000000001"/>
    <n v="49419.4"/>
    <n v="57833.1"/>
    <n v="26500.9"/>
    <n v="22701.200000000001"/>
    <n v="35056.300000000003"/>
    <n v="14977.4"/>
    <n v="195"/>
    <n v="0"/>
    <n v="0"/>
    <n v="0"/>
    <n v="0"/>
    <n v="0"/>
    <n v="0"/>
    <n v="0"/>
    <n v="0"/>
    <n v="0"/>
  </r>
  <r>
    <x v="40"/>
    <s v="BEL: Belgium"/>
    <n v="10837.9"/>
    <n v="163"/>
    <n v="537.9"/>
    <n v="18"/>
    <n v="43098.5"/>
    <n v="5868.7"/>
    <n v="3576.4"/>
    <n v="8635.5"/>
    <n v="27987.3"/>
    <n v="53260.5"/>
    <n v="6862.8"/>
    <n v="7825.5"/>
    <n v="20330.599999999999"/>
    <n v="12953.8"/>
    <n v="3820.2"/>
    <n v="4043"/>
    <n v="9952.4"/>
    <n v="16187.3"/>
    <n v="2546.6"/>
    <n v="9396"/>
    <n v="24592.799999999999"/>
    <n v="75320"/>
    <n v="100489.1"/>
    <n v="61162.7"/>
    <n v="18518"/>
    <n v="7928.9"/>
    <n v="12925"/>
    <n v="16684.2"/>
    <n v="51489"/>
    <n v="49546.1"/>
    <n v="116254.5"/>
    <n v="42328.1"/>
    <n v="33718.300000000003"/>
    <n v="53178.9"/>
    <n v="19397.5"/>
    <n v="478.9"/>
    <n v="0"/>
    <n v="0"/>
    <n v="0"/>
    <n v="0"/>
    <n v="0"/>
    <n v="0"/>
    <n v="0"/>
    <n v="0"/>
    <n v="0"/>
  </r>
  <r>
    <x v="40"/>
    <s v="CZE: Czechia"/>
    <n v="10566.7"/>
    <n v="1969.6"/>
    <n v="781.9"/>
    <n v="169.5"/>
    <n v="13929"/>
    <n v="3035.8"/>
    <n v="3647.3"/>
    <n v="4661.8"/>
    <n v="3698"/>
    <n v="8025.4"/>
    <n v="11023.2"/>
    <n v="5610.1"/>
    <n v="7537.5"/>
    <n v="14225.3"/>
    <n v="13292.7"/>
    <n v="11411.8"/>
    <n v="13490.2"/>
    <n v="44746.7"/>
    <n v="2763.4"/>
    <n v="8342.2000000000007"/>
    <n v="20057.8"/>
    <n v="31393.5"/>
    <n v="37844.1"/>
    <n v="25485.599999999999"/>
    <n v="7031.2"/>
    <n v="3747.2"/>
    <n v="4866.7"/>
    <n v="7552"/>
    <n v="13596"/>
    <n v="26488"/>
    <n v="28211.599999999999"/>
    <n v="14841"/>
    <n v="9139.1"/>
    <n v="11700"/>
    <n v="7285.3"/>
    <n v="140.80000000000001"/>
    <n v="0"/>
    <n v="0"/>
    <n v="0"/>
    <n v="0"/>
    <n v="0"/>
    <n v="0"/>
    <n v="0"/>
    <n v="0"/>
    <n v="0"/>
  </r>
  <r>
    <x v="40"/>
    <s v="DNK: Denmark"/>
    <n v="11744.1"/>
    <n v="4321.3999999999996"/>
    <n v="231.6"/>
    <n v="255.6"/>
    <n v="19144.599999999999"/>
    <n v="1319.1"/>
    <n v="1856"/>
    <n v="2701.6"/>
    <n v="4606.8999999999996"/>
    <n v="20315.2"/>
    <n v="2879"/>
    <n v="3112.6"/>
    <n v="1412.9"/>
    <n v="6756.3"/>
    <n v="4387.2"/>
    <n v="3002.1"/>
    <n v="18147.8"/>
    <n v="1170.5999999999999"/>
    <n v="633.6"/>
    <n v="9066.6"/>
    <n v="12861.1"/>
    <n v="32631"/>
    <n v="62207.3"/>
    <n v="54720.6"/>
    <n v="9557.4"/>
    <n v="7804.3"/>
    <n v="6060.1"/>
    <n v="10851.5"/>
    <n v="25764.5"/>
    <n v="38803.599999999999"/>
    <n v="45627.9"/>
    <n v="21495.599999999999"/>
    <n v="23041.4"/>
    <n v="40280.699999999997"/>
    <n v="13360"/>
    <n v="742.4"/>
    <n v="0"/>
    <n v="0"/>
    <n v="0"/>
    <n v="0"/>
    <n v="0"/>
    <n v="0"/>
    <n v="0"/>
    <n v="0"/>
    <n v="0"/>
  </r>
  <r>
    <x v="40"/>
    <s v="EST: Estonia"/>
    <n v="1663.5"/>
    <n v="297.60000000000002"/>
    <n v="196.8"/>
    <n v="3.6"/>
    <n v="1775.1"/>
    <n v="550.6"/>
    <n v="2146.1"/>
    <n v="477"/>
    <n v="248.8"/>
    <n v="489.1"/>
    <n v="368.5"/>
    <n v="436.1"/>
    <n v="91.9"/>
    <n v="1315.5"/>
    <n v="1779.6"/>
    <n v="557.29999999999995"/>
    <n v="403.9"/>
    <n v="533.29999999999995"/>
    <n v="62.9"/>
    <n v="1104.5"/>
    <n v="1811"/>
    <n v="3330.2"/>
    <n v="4510.8999999999996"/>
    <n v="4878.5"/>
    <n v="913.9"/>
    <n v="352.2"/>
    <n v="795.6"/>
    <n v="1055.8"/>
    <n v="1261.7"/>
    <n v="2688.8"/>
    <n v="3252.2"/>
    <n v="2087.1999999999998"/>
    <n v="1246.8"/>
    <n v="1243.4000000000001"/>
    <n v="1068.5"/>
    <n v="0"/>
    <n v="0"/>
    <n v="0"/>
    <n v="0"/>
    <n v="0"/>
    <n v="0"/>
    <n v="0"/>
    <n v="0"/>
    <n v="0"/>
    <n v="0"/>
  </r>
  <r>
    <x v="40"/>
    <s v="FIN: Finland"/>
    <n v="10301"/>
    <n v="56.6"/>
    <n v="1899.4"/>
    <n v="104.6"/>
    <n v="12152"/>
    <n v="1302"/>
    <n v="6280.6"/>
    <n v="16421.900000000001"/>
    <n v="6790.8"/>
    <n v="10418.6"/>
    <n v="3340.5"/>
    <n v="3130.9"/>
    <n v="9449.2000000000007"/>
    <n v="7441.8"/>
    <n v="10680.3"/>
    <n v="5161.6000000000004"/>
    <n v="15726.6"/>
    <n v="1777.8"/>
    <n v="1800"/>
    <n v="5227"/>
    <n v="13718"/>
    <n v="33050.199999999997"/>
    <n v="35527.800000000003"/>
    <n v="25213.5"/>
    <n v="8220.4"/>
    <n v="5471"/>
    <n v="4651.3999999999996"/>
    <n v="12257.4"/>
    <n v="12321.7"/>
    <n v="37111.599999999999"/>
    <n v="29237.200000000001"/>
    <n v="23283.7"/>
    <n v="15704.4"/>
    <n v="30435"/>
    <n v="12317.3"/>
    <n v="271.8"/>
    <n v="0"/>
    <n v="0"/>
    <n v="0"/>
    <n v="0"/>
    <n v="0"/>
    <n v="0"/>
    <n v="0"/>
    <n v="0"/>
    <n v="0"/>
  </r>
  <r>
    <x v="40"/>
    <s v="FRA: France"/>
    <n v="95334.399999999994"/>
    <n v="260.39999999999998"/>
    <n v="4650.6000000000004"/>
    <n v="82.6"/>
    <n v="170252.1"/>
    <n v="17623.8"/>
    <n v="10872.6"/>
    <n v="27174.400000000001"/>
    <n v="38265.1"/>
    <n v="98171.6"/>
    <n v="31402.7"/>
    <n v="23868.400000000001"/>
    <n v="33035.599999999999"/>
    <n v="53607.9"/>
    <n v="26386"/>
    <n v="21514"/>
    <n v="39651.800000000003"/>
    <n v="60979"/>
    <n v="74669.3"/>
    <n v="74915.600000000006"/>
    <n v="151933.9"/>
    <n v="292759.8"/>
    <n v="461147.7"/>
    <n v="221103.9"/>
    <n v="115056.1"/>
    <n v="58503"/>
    <n v="61579.5"/>
    <n v="92348.9"/>
    <n v="251420.6"/>
    <n v="349146.1"/>
    <n v="574343.19999999995"/>
    <n v="231839.2"/>
    <n v="139807.5"/>
    <n v="258966"/>
    <n v="100879.2"/>
    <n v="3738"/>
    <n v="0"/>
    <n v="0"/>
    <n v="0"/>
    <n v="0"/>
    <n v="0"/>
    <n v="0"/>
    <n v="0"/>
    <n v="0"/>
    <n v="0"/>
  </r>
  <r>
    <x v="40"/>
    <s v="DEU: Germany"/>
    <n v="56961.2"/>
    <n v="4773.8"/>
    <n v="7746"/>
    <n v="441.6"/>
    <n v="197864"/>
    <n v="24838.1"/>
    <n v="28261.9"/>
    <n v="62402.1"/>
    <n v="60896.7"/>
    <n v="203710.3"/>
    <n v="86955.5"/>
    <n v="49051.5"/>
    <n v="108765.2"/>
    <n v="139051.9"/>
    <n v="91424.9"/>
    <n v="112946.6"/>
    <n v="271387"/>
    <n v="424837.3"/>
    <n v="49949.8"/>
    <n v="101543.3"/>
    <n v="209503.3"/>
    <n v="308506.8"/>
    <n v="510191.1"/>
    <n v="354367.1"/>
    <n v="96553.3"/>
    <n v="71039.600000000006"/>
    <n v="73760"/>
    <n v="133967.79999999999"/>
    <n v="288999.8"/>
    <n v="438965.8"/>
    <n v="563483.80000000005"/>
    <n v="282095.8"/>
    <n v="175174.8"/>
    <n v="330821.59999999998"/>
    <n v="167769"/>
    <n v="8453.2999999999993"/>
    <n v="0"/>
    <n v="0"/>
    <n v="0"/>
    <n v="0"/>
    <n v="0"/>
    <n v="0"/>
    <n v="0"/>
    <n v="0"/>
    <n v="0"/>
  </r>
  <r>
    <x v="40"/>
    <s v="GRC: Greece"/>
    <n v="13721.5"/>
    <n v="163.80000000000001"/>
    <n v="1261.7"/>
    <n v="54.3"/>
    <n v="17405.599999999999"/>
    <n v="1528.1"/>
    <n v="424.4"/>
    <n v="1905.5"/>
    <n v="14536.4"/>
    <n v="3888.6"/>
    <n v="2071.6999999999998"/>
    <n v="2052.6"/>
    <n v="4875.3"/>
    <n v="3359.9"/>
    <n v="626.29999999999995"/>
    <n v="1349.2"/>
    <n v="1118.5"/>
    <n v="155.5"/>
    <n v="361.3"/>
    <n v="2212.8000000000002"/>
    <n v="10640.8"/>
    <n v="10023.4"/>
    <n v="34944.400000000001"/>
    <n v="27252.799999999999"/>
    <n v="22002.6"/>
    <n v="2016.7"/>
    <n v="7727.7"/>
    <n v="1688.3"/>
    <n v="11881.6"/>
    <n v="34405.9"/>
    <n v="16848.2"/>
    <n v="23195.1"/>
    <n v="11538.5"/>
    <n v="10843.8"/>
    <n v="11162.8"/>
    <n v="580.4"/>
    <n v="0"/>
    <n v="0"/>
    <n v="0"/>
    <n v="0"/>
    <n v="0"/>
    <n v="0"/>
    <n v="0"/>
    <n v="0"/>
    <n v="0"/>
  </r>
  <r>
    <x v="40"/>
    <s v="HUN: Hungary"/>
    <n v="10652.5"/>
    <n v="96.5"/>
    <n v="211.5"/>
    <n v="100.2"/>
    <n v="11186.4"/>
    <n v="1468.4"/>
    <n v="947.2"/>
    <n v="2407.4"/>
    <n v="4755.6000000000004"/>
    <n v="8963.7999999999993"/>
    <n v="5314.1"/>
    <n v="2388.6"/>
    <n v="2886.1"/>
    <n v="4567.3"/>
    <n v="10954.2"/>
    <n v="4172.6000000000004"/>
    <n v="8163.5"/>
    <n v="27839.599999999999"/>
    <n v="584.79999999999995"/>
    <n v="3275.1"/>
    <n v="7268.1"/>
    <n v="11370.6"/>
    <n v="21903.599999999999"/>
    <n v="14141.7"/>
    <n v="4765.3"/>
    <n v="2414.3000000000002"/>
    <n v="2791.8"/>
    <n v="3679.3"/>
    <n v="6904.8"/>
    <n v="11874.2"/>
    <n v="15647.1"/>
    <n v="11735.4"/>
    <n v="6114.3"/>
    <n v="7173.8"/>
    <n v="5782.9"/>
    <n v="20.5"/>
    <n v="0"/>
    <n v="0"/>
    <n v="0"/>
    <n v="0"/>
    <n v="0"/>
    <n v="0"/>
    <n v="0"/>
    <n v="0"/>
    <n v="0"/>
  </r>
  <r>
    <x v="40"/>
    <s v="IRL: Ireland"/>
    <n v="8910.2999999999993"/>
    <n v="94.7"/>
    <n v="1268.8"/>
    <n v="23.9"/>
    <n v="46461.8"/>
    <n v="690.5"/>
    <n v="1194.2"/>
    <n v="2421.4"/>
    <n v="2635.9"/>
    <n v="96128.7"/>
    <n v="2699.1"/>
    <n v="3031.4"/>
    <n v="1537"/>
    <n v="3095.8"/>
    <n v="22430.799999999999"/>
    <n v="1877.8"/>
    <n v="5168.2"/>
    <n v="1063.4000000000001"/>
    <n v="265"/>
    <n v="24725.4"/>
    <n v="9717.2000000000007"/>
    <n v="18562.8"/>
    <n v="38691.5"/>
    <n v="18421.3"/>
    <n v="8300"/>
    <n v="32165"/>
    <n v="3272.4"/>
    <n v="55087.199999999997"/>
    <n v="46864.1"/>
    <n v="18778.2"/>
    <n v="51666.2"/>
    <n v="12963.2"/>
    <n v="11292.7"/>
    <n v="20734"/>
    <n v="6082.3"/>
    <n v="191.3"/>
    <n v="0"/>
    <n v="0"/>
    <n v="0"/>
    <n v="0"/>
    <n v="0"/>
    <n v="0"/>
    <n v="0"/>
    <n v="0"/>
    <n v="0"/>
  </r>
  <r>
    <x v="40"/>
    <s v="ITA: Italy"/>
    <n v="64452.9"/>
    <n v="8887.1"/>
    <n v="744"/>
    <n v="707.8"/>
    <n v="146804.79999999999"/>
    <n v="90215.6"/>
    <n v="15233.4"/>
    <n v="36797.199999999997"/>
    <n v="46390"/>
    <n v="83124.3"/>
    <n v="46054.7"/>
    <n v="32503.599999999999"/>
    <n v="57732"/>
    <n v="88479.5"/>
    <n v="23534.3"/>
    <n v="43119.5"/>
    <n v="126231.7"/>
    <n v="65517.7"/>
    <n v="28111.4"/>
    <n v="65644.399999999994"/>
    <n v="152481.60000000001"/>
    <n v="217382.3"/>
    <n v="363262.9"/>
    <n v="206529"/>
    <n v="117528.6"/>
    <n v="27121.1"/>
    <n v="43483"/>
    <n v="60300.3"/>
    <n v="156492.1"/>
    <n v="267075.09999999998"/>
    <n v="288905"/>
    <n v="140992.9"/>
    <n v="79839.3"/>
    <n v="167736"/>
    <n v="92603"/>
    <n v="20916.8"/>
    <n v="0"/>
    <n v="0"/>
    <n v="0"/>
    <n v="0"/>
    <n v="0"/>
    <n v="0"/>
    <n v="0"/>
    <n v="0"/>
    <n v="0"/>
  </r>
  <r>
    <x v="40"/>
    <s v="LVA: Latvia"/>
    <n v="2852.9"/>
    <n v="104.6"/>
    <n v="121.6"/>
    <n v="43.7"/>
    <n v="2117.1"/>
    <n v="327.3"/>
    <n v="2470.5"/>
    <n v="383.1"/>
    <n v="8.6"/>
    <n v="459.1"/>
    <n v="237.5"/>
    <n v="589.70000000000005"/>
    <n v="175.3"/>
    <n v="659.6"/>
    <n v="367.4"/>
    <n v="230.1"/>
    <n v="227.2"/>
    <n v="163.19999999999999"/>
    <n v="111"/>
    <n v="684.9"/>
    <n v="2593.3000000000002"/>
    <n v="5953.5"/>
    <n v="6341.7"/>
    <n v="6965.5"/>
    <n v="1007.5"/>
    <n v="289"/>
    <n v="866.8"/>
    <n v="968.5"/>
    <n v="1985.9"/>
    <n v="4132"/>
    <n v="3371.8"/>
    <n v="2623.7"/>
    <n v="1581.7"/>
    <n v="1258.7"/>
    <n v="1216.9000000000001"/>
    <n v="40.700000000000003"/>
    <n v="0"/>
    <n v="0"/>
    <n v="0"/>
    <n v="0"/>
    <n v="0"/>
    <n v="0"/>
    <n v="0"/>
    <n v="0"/>
    <n v="0"/>
  </r>
  <r>
    <x v="40"/>
    <s v="LTU: Lithuania"/>
    <n v="3843.8"/>
    <n v="47.5"/>
    <n v="147.1"/>
    <n v="34.700000000000003"/>
    <n v="4629.7"/>
    <n v="1027.8"/>
    <n v="1342.3"/>
    <n v="759.3"/>
    <n v="4043.7"/>
    <n v="2486.4"/>
    <n v="1062.9000000000001"/>
    <n v="606"/>
    <n v="74.599999999999994"/>
    <n v="916.8"/>
    <n v="348.6"/>
    <n v="368.3"/>
    <n v="444.4"/>
    <n v="292.2"/>
    <n v="168.5"/>
    <n v="2701.9"/>
    <n v="2756.6"/>
    <n v="4789.6000000000004"/>
    <n v="9573.1"/>
    <n v="8117.7"/>
    <n v="948"/>
    <n v="405"/>
    <n v="815.7"/>
    <n v="890"/>
    <n v="1414.7"/>
    <n v="3643.3"/>
    <n v="4169.2"/>
    <n v="3326.1"/>
    <n v="2114.3000000000002"/>
    <n v="2136.5"/>
    <n v="1369.5"/>
    <n v="32.299999999999997"/>
    <n v="0"/>
    <n v="0"/>
    <n v="0"/>
    <n v="0"/>
    <n v="0"/>
    <n v="0"/>
    <n v="0"/>
    <n v="0"/>
    <n v="0"/>
  </r>
  <r>
    <x v="40"/>
    <s v="LUX: Luxembourg"/>
    <n v="514.79999999999995"/>
    <n v="24.2"/>
    <n v="49.9"/>
    <n v="10"/>
    <n v="1088.2"/>
    <n v="786.3"/>
    <n v="183.4"/>
    <n v="234.7"/>
    <n v="628.29999999999995"/>
    <n v="415.8"/>
    <n v="1106.4000000000001"/>
    <n v="902.9"/>
    <n v="2897.7"/>
    <n v="767.9"/>
    <n v="530.29999999999995"/>
    <n v="199.6"/>
    <n v="1870.2"/>
    <n v="682.6"/>
    <n v="43"/>
    <n v="231.6"/>
    <n v="2110.9"/>
    <n v="7351.7"/>
    <n v="17337.900000000001"/>
    <n v="5671.5"/>
    <n v="1787.2"/>
    <n v="916.1"/>
    <n v="4260.3999999999996"/>
    <n v="11202.9"/>
    <n v="101197.3"/>
    <n v="5440.6"/>
    <n v="21965.599999999999"/>
    <n v="4050.3"/>
    <n v="2458.3000000000002"/>
    <n v="3856.5"/>
    <n v="1401.3"/>
    <n v="142.6"/>
    <n v="0"/>
    <n v="0"/>
    <n v="0"/>
    <n v="0"/>
    <n v="0"/>
    <n v="0"/>
    <n v="0"/>
    <n v="0"/>
    <n v="0"/>
  </r>
  <r>
    <x v="40"/>
    <s v="NLD: Netherlands"/>
    <n v="32638"/>
    <n v="18340.2"/>
    <n v="850.4"/>
    <n v="0"/>
    <n v="74310.2"/>
    <n v="3804"/>
    <n v="2886.8"/>
    <n v="10789.9"/>
    <n v="26459.5"/>
    <n v="53118.6"/>
    <n v="9237.2000000000007"/>
    <n v="5818"/>
    <n v="7927.4"/>
    <n v="20754.599999999999"/>
    <n v="39475.199999999997"/>
    <n v="6111.9"/>
    <n v="28171.9"/>
    <n v="11087.1"/>
    <n v="8538.5"/>
    <n v="21052.9"/>
    <n v="28982.6"/>
    <n v="93290.3"/>
    <n v="163981.70000000001"/>
    <n v="83652.800000000003"/>
    <n v="25756.400000000001"/>
    <n v="12866"/>
    <n v="17912.099999999999"/>
    <n v="36927.699999999997"/>
    <n v="83806.899999999994"/>
    <n v="85629.1"/>
    <n v="174591.9"/>
    <n v="83433.2"/>
    <n v="43723.9"/>
    <n v="90050.8"/>
    <n v="30829.1"/>
    <n v="592.29999999999995"/>
    <n v="0"/>
    <n v="0"/>
    <n v="0"/>
    <n v="0"/>
    <n v="0"/>
    <n v="0"/>
    <n v="0"/>
    <n v="0"/>
    <n v="0"/>
  </r>
  <r>
    <x v="40"/>
    <s v="POL: Poland"/>
    <n v="30626.3"/>
    <n v="6722.4"/>
    <n v="5684.6"/>
    <n v="785.7"/>
    <n v="59177.1"/>
    <n v="7632.8"/>
    <n v="10249.4"/>
    <n v="13987"/>
    <n v="17063"/>
    <n v="20598"/>
    <n v="21104.1"/>
    <n v="13177.3"/>
    <n v="11908.5"/>
    <n v="25941.1"/>
    <n v="9717.7000000000007"/>
    <n v="14724.5"/>
    <n v="12056.2"/>
    <n v="33909"/>
    <n v="5891.2"/>
    <n v="25528.3"/>
    <n v="42074.8"/>
    <n v="89901"/>
    <n v="123415.6"/>
    <n v="65472.1"/>
    <n v="11043.6"/>
    <n v="8250.7000000000007"/>
    <n v="11630.2"/>
    <n v="14489.7"/>
    <n v="31520.9"/>
    <n v="38436.699999999997"/>
    <n v="61541.8"/>
    <n v="30916.3"/>
    <n v="26503.200000000001"/>
    <n v="32600.9"/>
    <n v="16277"/>
    <n v="586.79999999999995"/>
    <n v="0"/>
    <n v="0"/>
    <n v="0"/>
    <n v="0"/>
    <n v="0"/>
    <n v="0"/>
    <n v="0"/>
    <n v="0"/>
    <n v="0"/>
  </r>
  <r>
    <x v="40"/>
    <s v="PRT: Portugal"/>
    <n v="9151.6"/>
    <n v="350.4"/>
    <n v="1015.5"/>
    <n v="50.2"/>
    <n v="17762.900000000001"/>
    <n v="11554.3"/>
    <n v="3444.3"/>
    <n v="5462.4"/>
    <n v="7778.7"/>
    <n v="6084.6"/>
    <n v="4229.3999999999996"/>
    <n v="4130.5"/>
    <n v="2532.6"/>
    <n v="6358.7"/>
    <n v="1864.4"/>
    <n v="2772.8"/>
    <n v="2723.1"/>
    <n v="8297.2000000000007"/>
    <n v="646.20000000000005"/>
    <n v="4794.2"/>
    <n v="20530.099999999999"/>
    <n v="18712.599999999999"/>
    <n v="40976.300000000003"/>
    <n v="21454.400000000001"/>
    <n v="16776.900000000001"/>
    <n v="2611"/>
    <n v="5983.3"/>
    <n v="4049"/>
    <n v="16233.1"/>
    <n v="24205.9"/>
    <n v="22784.1"/>
    <n v="17282.599999999999"/>
    <n v="11913.3"/>
    <n v="18333.400000000001"/>
    <n v="6920.1"/>
    <n v="1258.7"/>
    <n v="0"/>
    <n v="0"/>
    <n v="0"/>
    <n v="0"/>
    <n v="0"/>
    <n v="0"/>
    <n v="0"/>
    <n v="0"/>
    <n v="0"/>
  </r>
  <r>
    <x v="40"/>
    <s v="SVK: Slovak Republic"/>
    <n v="6053.7"/>
    <n v="162.4"/>
    <n v="338.9"/>
    <n v="149.1"/>
    <n v="4182"/>
    <n v="1727.8"/>
    <n v="2179.6999999999998"/>
    <n v="1944"/>
    <n v="3726.2"/>
    <n v="2345.4"/>
    <n v="4675.6000000000004"/>
    <n v="1792.7"/>
    <n v="4398"/>
    <n v="7018"/>
    <n v="6343.2"/>
    <n v="3844.8"/>
    <n v="4686.3"/>
    <n v="27094.3"/>
    <n v="455.8"/>
    <n v="3510"/>
    <n v="12284.3"/>
    <n v="16861.7"/>
    <n v="18565.5"/>
    <n v="13424.4"/>
    <n v="2249.6"/>
    <n v="1040.2"/>
    <n v="2115.5"/>
    <n v="3568.3"/>
    <n v="5900.5"/>
    <n v="8286.7000000000007"/>
    <n v="15901.4"/>
    <n v="7236.7"/>
    <n v="4028.7"/>
    <n v="4625.8"/>
    <n v="4478"/>
    <n v="149.4"/>
    <n v="0"/>
    <n v="0"/>
    <n v="0"/>
    <n v="0"/>
    <n v="0"/>
    <n v="0"/>
    <n v="0"/>
    <n v="0"/>
    <n v="0"/>
  </r>
  <r>
    <x v="40"/>
    <s v="SVN: Slovenia"/>
    <n v="1900.4"/>
    <n v="63.7"/>
    <n v="216.9"/>
    <n v="33.799999999999997"/>
    <n v="2066.4"/>
    <n v="780.4"/>
    <n v="903.1"/>
    <n v="1256.4000000000001"/>
    <n v="5.0999999999999996"/>
    <n v="3731.7"/>
    <n v="1717.4"/>
    <n v="893"/>
    <n v="2298.5"/>
    <n v="3072.8"/>
    <n v="703.4"/>
    <n v="2488.8000000000002"/>
    <n v="1567.1"/>
    <n v="3223.7"/>
    <n v="92.1"/>
    <n v="1479.7"/>
    <n v="3257"/>
    <n v="6146.1"/>
    <n v="8271.7999999999993"/>
    <n v="5825.6"/>
    <n v="1827.9"/>
    <n v="680.3"/>
    <n v="1371.3"/>
    <n v="1260.5999999999999"/>
    <n v="2708.7"/>
    <n v="3559.8"/>
    <n v="6775.7"/>
    <n v="3239"/>
    <n v="2646.2"/>
    <n v="3052.5"/>
    <n v="1914.7"/>
    <n v="31.5"/>
    <n v="0"/>
    <n v="0"/>
    <n v="0"/>
    <n v="0"/>
    <n v="0"/>
    <n v="0"/>
    <n v="0"/>
    <n v="0"/>
    <n v="0"/>
  </r>
  <r>
    <x v="40"/>
    <s v="ESP: Spain"/>
    <n v="57187.5"/>
    <n v="833.9"/>
    <n v="5651.2"/>
    <n v="199.2"/>
    <n v="157479.20000000001"/>
    <n v="23247.200000000001"/>
    <n v="7516.9"/>
    <n v="22591.8"/>
    <n v="35459.699999999997"/>
    <n v="71524.899999999994"/>
    <n v="21061.3"/>
    <n v="18224.5"/>
    <n v="44685.599999999999"/>
    <n v="33809.5"/>
    <n v="8471.7999999999993"/>
    <n v="19827"/>
    <n v="30099.8"/>
    <n v="71359.7"/>
    <n v="19825.900000000001"/>
    <n v="28548.3"/>
    <n v="117034.5"/>
    <n v="158010.4"/>
    <n v="227881.8"/>
    <n v="123791.7"/>
    <n v="125250.1"/>
    <n v="22362.2"/>
    <n v="34675.599999999999"/>
    <n v="36077.4"/>
    <n v="75770.2"/>
    <n v="141976.29999999999"/>
    <n v="157059.1"/>
    <n v="96178.3"/>
    <n v="72571.8"/>
    <n v="108325.4"/>
    <n v="57443.7"/>
    <n v="10288.799999999999"/>
    <n v="0"/>
    <n v="0"/>
    <n v="0"/>
    <n v="0"/>
    <n v="0"/>
    <n v="0"/>
    <n v="0"/>
    <n v="0"/>
    <n v="0"/>
  </r>
  <r>
    <x v="40"/>
    <s v="SWE: Sweden"/>
    <n v="11730"/>
    <n v="275.2"/>
    <n v="3788.3"/>
    <n v="103.1"/>
    <n v="18487"/>
    <n v="1372"/>
    <n v="10740.5"/>
    <n v="17648.8"/>
    <n v="10631.5"/>
    <n v="19315.2"/>
    <n v="5381.7"/>
    <n v="5302.3"/>
    <n v="15100.2"/>
    <n v="15111.7"/>
    <n v="6464.4"/>
    <n v="8011.3"/>
    <n v="22013.7"/>
    <n v="32954.400000000001"/>
    <n v="5612.1"/>
    <n v="8821.4"/>
    <n v="23713.3"/>
    <n v="54652.7"/>
    <n v="74859.7"/>
    <n v="63420.4"/>
    <n v="17461.400000000001"/>
    <n v="20926.7"/>
    <n v="14326.4"/>
    <n v="33104.699999999997"/>
    <n v="29952.799999999999"/>
    <n v="70506.7"/>
    <n v="89189.2"/>
    <n v="35877"/>
    <n v="34830.300000000003"/>
    <n v="67851.199999999997"/>
    <n v="23332.400000000001"/>
    <n v="191"/>
    <n v="0"/>
    <n v="0"/>
    <n v="0"/>
    <n v="0"/>
    <n v="0"/>
    <n v="0"/>
    <n v="0"/>
    <n v="0"/>
    <n v="0"/>
  </r>
  <r>
    <x v="40"/>
    <s v="CHE: Switzerland"/>
    <n v="11362"/>
    <n v="593.1"/>
    <n v="1331.7"/>
    <n v="24.3"/>
    <n v="37986.6"/>
    <n v="3379.9"/>
    <n v="8062"/>
    <n v="6710.5"/>
    <n v="13719.7"/>
    <n v="94555.199999999997"/>
    <n v="6612"/>
    <n v="5611.4"/>
    <n v="4962.8999999999996"/>
    <n v="17824.400000000001"/>
    <n v="61122"/>
    <n v="20711"/>
    <n v="30430.3"/>
    <n v="2023.7"/>
    <n v="5229.2"/>
    <n v="15465"/>
    <n v="46219.6"/>
    <n v="80359.600000000006"/>
    <n v="180672.9"/>
    <n v="78300"/>
    <n v="23343.8"/>
    <n v="8423.2999999999993"/>
    <n v="18290.900000000001"/>
    <n v="29767.3"/>
    <n v="111060.5"/>
    <n v="65629"/>
    <n v="133781.6"/>
    <n v="103139"/>
    <n v="6950.2"/>
    <n v="76120.399999999994"/>
    <n v="23643.5"/>
    <n v="2246.6999999999998"/>
    <n v="0"/>
    <n v="0"/>
    <n v="0"/>
    <n v="0"/>
    <n v="0"/>
    <n v="0"/>
    <n v="0"/>
    <n v="0"/>
    <n v="0"/>
  </r>
  <r>
    <x v="40"/>
    <s v="BGR: Bulgaria"/>
    <n v="5012.2"/>
    <n v="530.4"/>
    <n v="1105.7"/>
    <n v="17.3"/>
    <n v="5594"/>
    <n v="2119.8000000000002"/>
    <n v="536.29999999999995"/>
    <n v="987.7"/>
    <n v="3195.9"/>
    <n v="2112.1"/>
    <n v="1494.8"/>
    <n v="1546.3"/>
    <n v="4215.6000000000004"/>
    <n v="1992.1"/>
    <n v="495.9"/>
    <n v="1501.6"/>
    <n v="1520.2"/>
    <n v="1021.9"/>
    <n v="343.4"/>
    <n v="1475.5"/>
    <n v="5229.3"/>
    <n v="10186.9"/>
    <n v="11402.9"/>
    <n v="8192.1"/>
    <n v="2043.8"/>
    <n v="791.3"/>
    <n v="1821.3"/>
    <n v="2088.1999999999998"/>
    <n v="4199.8999999999996"/>
    <n v="5932.8"/>
    <n v="6126.4"/>
    <n v="3977.7"/>
    <n v="2260.8000000000002"/>
    <n v="2712"/>
    <n v="2871.2"/>
    <n v="68.099999999999994"/>
    <n v="0"/>
    <n v="0"/>
    <n v="0"/>
    <n v="0"/>
    <n v="0"/>
    <n v="0"/>
    <n v="0"/>
    <n v="0"/>
    <n v="0"/>
  </r>
  <r>
    <x v="40"/>
    <s v="CYP: Cyprus"/>
    <n v="871"/>
    <n v="30.7"/>
    <n v="60.7"/>
    <n v="15.6"/>
    <n v="1205.5999999999999"/>
    <n v="35.299999999999997"/>
    <n v="93"/>
    <n v="117.1"/>
    <n v="4.5"/>
    <n v="366.7"/>
    <n v="72.3"/>
    <n v="254.2"/>
    <n v="46.4"/>
    <n v="198.3"/>
    <n v="43.7"/>
    <n v="28.9"/>
    <n v="51.6"/>
    <n v="9.6"/>
    <n v="2.1"/>
    <n v="170.1"/>
    <n v="965.7"/>
    <n v="2013.8"/>
    <n v="3087.4"/>
    <n v="4447.1000000000004"/>
    <n v="2132.3000000000002"/>
    <n v="739.6"/>
    <n v="688"/>
    <n v="1098.0999999999999"/>
    <n v="5268.9"/>
    <n v="2377.1"/>
    <n v="2564.5"/>
    <n v="1873.3"/>
    <n v="1324.4"/>
    <n v="1076.5999999999999"/>
    <n v="862.8"/>
    <n v="183.2"/>
    <n v="0"/>
    <n v="0"/>
    <n v="0"/>
    <n v="0"/>
    <n v="0"/>
    <n v="0"/>
    <n v="0"/>
    <n v="0"/>
    <n v="0"/>
  </r>
  <r>
    <x v="40"/>
    <s v="HRV: Croatia"/>
    <n v="3189.5"/>
    <n v="2266.3000000000002"/>
    <n v="157.1"/>
    <n v="272.3"/>
    <n v="5182.5"/>
    <n v="1244.4000000000001"/>
    <n v="845"/>
    <n v="1021.7"/>
    <n v="36.799999999999997"/>
    <n v="1788.2"/>
    <n v="847.8"/>
    <n v="1030.2"/>
    <n v="299.10000000000002"/>
    <n v="1627"/>
    <n v="501.3"/>
    <n v="908.1"/>
    <n v="860.4"/>
    <n v="175.7"/>
    <n v="624.6"/>
    <n v="1212.9000000000001"/>
    <n v="4563.2"/>
    <n v="6108.8"/>
    <n v="9038.1"/>
    <n v="4186.3"/>
    <n v="4130.6000000000004"/>
    <n v="801.5"/>
    <n v="1651"/>
    <n v="1012.2"/>
    <n v="4022.4"/>
    <n v="4932.8"/>
    <n v="6416.7"/>
    <n v="4626.6000000000004"/>
    <n v="2495.1999999999998"/>
    <n v="3155.8"/>
    <n v="2539.4"/>
    <n v="21.6"/>
    <n v="0"/>
    <n v="0"/>
    <n v="0"/>
    <n v="0"/>
    <n v="0"/>
    <n v="0"/>
    <n v="0"/>
    <n v="0"/>
    <n v="0"/>
  </r>
  <r>
    <x v="40"/>
    <s v="MLT: Malta"/>
    <n v="330.2"/>
    <n v="24.8"/>
    <n v="22.3"/>
    <n v="15"/>
    <n v="494.8"/>
    <n v="46.4"/>
    <n v="18.600000000000001"/>
    <n v="195.6"/>
    <n v="9"/>
    <n v="235.6"/>
    <n v="142.69999999999999"/>
    <n v="112.4"/>
    <n v="0.6"/>
    <n v="115.9"/>
    <n v="994.8"/>
    <n v="61.9"/>
    <n v="40.1"/>
    <n v="39.4"/>
    <n v="146"/>
    <n v="450.4"/>
    <n v="597.5"/>
    <n v="1194.5"/>
    <n v="1768.9"/>
    <n v="1630.7"/>
    <n v="1169.7"/>
    <n v="179.2"/>
    <n v="890.9"/>
    <n v="576.70000000000005"/>
    <n v="6443.3"/>
    <n v="668.2"/>
    <n v="2542.5"/>
    <n v="847.4"/>
    <n v="634.79999999999995"/>
    <n v="846.8"/>
    <n v="3904.2"/>
    <n v="25.7"/>
    <n v="0"/>
    <n v="0"/>
    <n v="0"/>
    <n v="0"/>
    <n v="0"/>
    <n v="0"/>
    <n v="0"/>
    <n v="0"/>
    <n v="0"/>
  </r>
  <r>
    <x v="40"/>
    <s v="ROU: Romania"/>
    <n v="16161"/>
    <n v="2540"/>
    <n v="366.8"/>
    <n v="360"/>
    <n v="21777.9"/>
    <n v="6927.8"/>
    <n v="3756.5"/>
    <n v="2023.5"/>
    <n v="8110.2"/>
    <n v="4198.7"/>
    <n v="4698.5"/>
    <n v="3403.9"/>
    <n v="5123"/>
    <n v="4677.8999999999996"/>
    <n v="2452.6"/>
    <n v="5886.7"/>
    <n v="3867.9"/>
    <n v="15433.5"/>
    <n v="2171.9"/>
    <n v="5860.7"/>
    <n v="19165.5"/>
    <n v="30510"/>
    <n v="39665.1"/>
    <n v="27031.3"/>
    <n v="6123.1"/>
    <n v="2430.9"/>
    <n v="5810.1"/>
    <n v="7936.4"/>
    <n v="8164.3"/>
    <n v="19146.5"/>
    <n v="25834.6"/>
    <n v="9048.7000000000007"/>
    <n v="7190.5"/>
    <n v="9874.4"/>
    <n v="10159.799999999999"/>
    <n v="535.20000000000005"/>
    <n v="0"/>
    <n v="0"/>
    <n v="0"/>
    <n v="0"/>
    <n v="0"/>
    <n v="0"/>
    <n v="0"/>
    <n v="0"/>
    <n v="0"/>
  </r>
  <r>
    <x v="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DBBB43-FE85-4725-9E10-3F77985B185B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SECTOR">
  <location ref="BA3:CT46" firstHeaderRow="0" firstDataRow="1" firstDataCol="1"/>
  <pivotFields count="47">
    <pivotField axis="axisRow" showAll="0">
      <items count="43">
        <item x="40"/>
        <item x="0"/>
        <item x="1"/>
        <item x="2"/>
        <item x="3"/>
        <item x="4"/>
        <item n="TTL_13T15: Textiles, wearing AOparel, leather and related products" x="5"/>
        <item x="6"/>
        <item n="TTL_17T18: PAOer products and printing"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8"/>
        <item x="36"/>
        <item x="37"/>
        <item x="39"/>
        <item x="41"/>
        <item t="default"/>
      </items>
    </pivotField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-2"/>
  </colFields>
  <colItems count="45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  <i i="42">
      <x v="42"/>
    </i>
    <i i="43">
      <x v="43"/>
    </i>
    <i i="44">
      <x v="44"/>
    </i>
  </colItems>
  <dataFields count="45">
    <dataField name="Sum of D01T03: Agriculture, forestry and fishing" fld="2" baseField="0" baseItem="0"/>
    <dataField name="Sum of D05T06: Mining and extraction of energy producing products" fld="3" baseField="0" baseItem="0"/>
    <dataField name="Sum of D07T08: Mining and quarrying of non-energy producing products" fld="4" baseField="0" baseItem="0"/>
    <dataField name="Sum of D09: Mining support service activities" fld="5" baseField="0" baseItem="0"/>
    <dataField name="Sum of D10T12: Food products, beverages and tobacco" fld="6" baseField="0" baseItem="0"/>
    <dataField name="Sum of D13T15: Textiles, wearing AOparel, leather and related products" fld="7" baseField="0" baseItem="0"/>
    <dataField name="Sum of D16: Wood and products of wood and cork" fld="8" baseField="0" baseItem="0"/>
    <dataField name="Sum of D17T18: PAOer products and printing" fld="9" baseField="0" baseItem="0"/>
    <dataField name="Sum of D19: Coke and refined petroleum products" fld="10" baseField="0" baseItem="0"/>
    <dataField name="Sum of D20T21: Chemicals and pharmaceutical products" fld="11" baseField="0" baseItem="0"/>
    <dataField name="Sum of D22: Rubber and plastic products" fld="12" baseField="0" baseItem="0"/>
    <dataField name="Sum of D23: Other non-metallic mineral products" fld="13" baseField="0" baseItem="0"/>
    <dataField name="Sum of D24: Basic metals" fld="14" baseField="0" baseItem="0"/>
    <dataField name="Sum of D25: Fabricated metal products" fld="15" baseField="0" baseItem="0"/>
    <dataField name="Sum of D26: Computer, electronic and optical products" fld="16" baseField="0" baseItem="0"/>
    <dataField name="Sum of D27: Electrical equipment" fld="17" baseField="0" baseItem="0"/>
    <dataField name="Sum of D28: Machinery and equipment, nec" fld="18" baseField="0" baseItem="0"/>
    <dataField name="Sum of D29: Motor vehicles, trailers and semi-trailers" fld="19" baseField="0" baseItem="0"/>
    <dataField name="Sum of D30: Other transport equipment" fld="20" baseField="0" baseItem="0"/>
    <dataField name="Sum of D31T33: Other manufacturing; repair and installation of machinery and equipment" fld="21" baseField="0" baseItem="0"/>
    <dataField name="Sum of D35T39: Electricity, gas, water supply, sewerage, waste and remediation services" fld="22" baseField="0" baseItem="0"/>
    <dataField name="Sum of D41T43: Construction" fld="23" baseField="0" baseItem="0"/>
    <dataField name="Sum of D45T47: Wholesale and retail trade; repair of motor vehicles" fld="24" baseField="0" baseItem="0"/>
    <dataField name="Sum of D49T53: Transportation and storage" fld="25" baseField="0" baseItem="0"/>
    <dataField name="Sum of D55T56: Accomodation and food services" fld="26" baseField="0" baseItem="0"/>
    <dataField name="Sum of D58T60: Publishing, audiovisual and broadcasting activities" fld="27" baseField="0" baseItem="0"/>
    <dataField name="Sum of D61: Telecommunications" fld="28" baseField="0" baseItem="0"/>
    <dataField name="Sum of D62T63: IT and other information services" fld="29" baseField="0" baseItem="0"/>
    <dataField name="Sum of D64T66: Financial and insurance activities" fld="30" baseField="0" baseItem="0"/>
    <dataField name="Sum of D68: Real estate activities" fld="31" baseField="0" baseItem="0"/>
    <dataField name="Sum of D69T82: Other business sector services" fld="32" baseField="0" baseItem="0"/>
    <dataField name="Sum of D84: Public admin. and defence; compulsory social security" fld="33" baseField="0" baseItem="0"/>
    <dataField name="Sum of D85: Education" fld="34" baseField="0" baseItem="0"/>
    <dataField name="Sum of D86T88: Human health and social work" fld="35" baseField="0" baseItem="0"/>
    <dataField name="Sum of D90T96: Arts, entertainment, recreation and other service activities" fld="36" baseField="0" baseItem="0"/>
    <dataField name="Sum of D97T98: Private households with employed persons" fld="37" baseField="0" baseItem="0"/>
    <dataField name="Sum of HFCE: Final consumption expenditure of households" fld="38" baseField="0" baseItem="0"/>
    <dataField name="Sum of NPISH: Final consumption expenditure of non-profit institutions serving households" fld="39" baseField="0" baseItem="0"/>
    <dataField name="Sum of GGFC: Final consumption expenditure of general government" fld="40" baseField="0" baseItem="0"/>
    <dataField name="Sum of GFCF: Gross Fixed CAOital Formation" fld="41" baseField="0" baseItem="0"/>
    <dataField name="Sum of INVNT: Changes in inventories" fld="42" baseField="0" baseItem="0"/>
    <dataField name="Sum of CONS_ABR: Direct purchases abroad by residents (imports)" fld="43" baseField="0" baseItem="0"/>
    <dataField name="Sum of CONS_NONRES: Direct purchases by non-residents (exports)" fld="44" baseField="0" baseItem="0"/>
    <dataField name="Sum of EXPO: Exports (cross border)" fld="45" baseField="0" baseItem="0"/>
    <dataField name="Sum of IMPO: Imports (cross border)" fld="4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stats.oecd.org/Index.aspx?DataSetCode=IOTS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TT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8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6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9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1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4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42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7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" Type="http://schemas.openxmlformats.org/officeDocument/2006/relationships/hyperlink" Target="http://stats.oecd.org/OECDStat_Metadata/ShowMetadata.ashx?Dataset=IOTSI4_2018&amp;Coords=%5bVAR%5d.%5bTTL%5d&amp;ShowOnWeb=true&amp;Lang=en" TargetMode="External"/><Relationship Id="rId16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0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9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41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" Type="http://schemas.openxmlformats.org/officeDocument/2006/relationships/hyperlink" Target="http://stats.oecd.org/OECDStat_Metadata/ShowMetadata.ashx?Dataset=IOTSI4_2018&amp;ShowOnWeb=true&amp;Lang=en" TargetMode="External"/><Relationship Id="rId6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1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4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2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7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40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5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5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3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8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6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0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9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1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4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9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4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2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7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0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5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43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8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2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7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5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3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8" Type="http://schemas.openxmlformats.org/officeDocument/2006/relationships/hyperlink" Target="http://stats.oecd.org/OECDStat_Metadata/ShowMetadata.ashx?Dataset=IOTSI4_2018&amp;Coords=%5bCOU%5d.%5bCYP%5d&amp;ShowOnWeb=true&amp;Lang=en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5"/>
  <sheetViews>
    <sheetView topLeftCell="A15" workbookViewId="0">
      <selection activeCell="B12" sqref="B12"/>
    </sheetView>
  </sheetViews>
  <sheetFormatPr defaultRowHeight="14.5" x14ac:dyDescent="0.35"/>
  <cols>
    <col min="2" max="2" width="77.54296875" customWidth="1"/>
  </cols>
  <sheetData>
    <row r="1" spans="1:2" x14ac:dyDescent="0.35">
      <c r="A1" s="1" t="s">
        <v>666</v>
      </c>
    </row>
    <row r="3" spans="1:2" x14ac:dyDescent="0.35">
      <c r="A3" s="1" t="s">
        <v>0</v>
      </c>
      <c r="B3" s="78" t="s">
        <v>667</v>
      </c>
    </row>
    <row r="4" spans="1:2" x14ac:dyDescent="0.35">
      <c r="B4" t="s">
        <v>1</v>
      </c>
    </row>
    <row r="5" spans="1:2" x14ac:dyDescent="0.35">
      <c r="B5" s="2">
        <v>2018</v>
      </c>
    </row>
    <row r="6" spans="1:2" x14ac:dyDescent="0.35">
      <c r="B6" t="s">
        <v>130</v>
      </c>
    </row>
    <row r="7" spans="1:2" x14ac:dyDescent="0.35">
      <c r="B7" s="3" t="s">
        <v>41</v>
      </c>
    </row>
    <row r="8" spans="1:2" x14ac:dyDescent="0.35">
      <c r="B8" t="s">
        <v>131</v>
      </c>
    </row>
    <row r="10" spans="1:2" x14ac:dyDescent="0.35">
      <c r="B10" s="78" t="s">
        <v>673</v>
      </c>
    </row>
    <row r="11" spans="1:2" x14ac:dyDescent="0.35">
      <c r="B11" s="79" t="s">
        <v>668</v>
      </c>
    </row>
    <row r="12" spans="1:2" x14ac:dyDescent="0.35">
      <c r="B12" t="s">
        <v>820</v>
      </c>
    </row>
    <row r="13" spans="1:2" x14ac:dyDescent="0.35">
      <c r="A13" s="1" t="s">
        <v>2</v>
      </c>
    </row>
    <row r="14" spans="1:2" x14ac:dyDescent="0.35">
      <c r="A14" t="s">
        <v>681</v>
      </c>
    </row>
    <row r="15" spans="1:2" x14ac:dyDescent="0.35">
      <c r="A15" t="s">
        <v>764</v>
      </c>
    </row>
    <row r="16" spans="1:2" x14ac:dyDescent="0.35">
      <c r="A16" t="s">
        <v>682</v>
      </c>
    </row>
    <row r="18" spans="1:2" x14ac:dyDescent="0.35">
      <c r="A18" s="79" t="s">
        <v>669</v>
      </c>
    </row>
    <row r="19" spans="1:2" x14ac:dyDescent="0.35">
      <c r="A19" s="79" t="s">
        <v>670</v>
      </c>
    </row>
    <row r="21" spans="1:2" x14ac:dyDescent="0.35">
      <c r="A21" t="s">
        <v>133</v>
      </c>
    </row>
    <row r="22" spans="1:2" x14ac:dyDescent="0.35">
      <c r="A22" s="15">
        <v>0.9686815713640794</v>
      </c>
      <c r="B22" t="s">
        <v>134</v>
      </c>
    </row>
    <row r="24" spans="1:2" x14ac:dyDescent="0.35">
      <c r="A24" s="123">
        <v>0.78500000000000003</v>
      </c>
      <c r="B24" t="s">
        <v>816</v>
      </c>
    </row>
    <row r="25" spans="1:2" x14ac:dyDescent="0.35">
      <c r="A25" s="123">
        <v>1.0539875000000001</v>
      </c>
      <c r="B25" t="s">
        <v>817</v>
      </c>
    </row>
  </sheetData>
  <hyperlinks>
    <hyperlink ref="B7" r:id="rId1" display="https://stats.oecd.org/Index.aspx?DataSetCode=IOTS" xr:uid="{C06A9336-BC35-4B54-A51B-A07B7CB01714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40CF3-8B3B-41DC-A935-B8F6C9564C97}">
  <dimension ref="A1:AU50"/>
  <sheetViews>
    <sheetView showGridLines="0" topLeftCell="A2" workbookViewId="0">
      <selection activeCell="AO9" sqref="AO9"/>
    </sheetView>
  </sheetViews>
  <sheetFormatPr defaultColWidth="9.1796875" defaultRowHeight="12.5" x14ac:dyDescent="0.25"/>
  <cols>
    <col min="1" max="1" width="27.453125" style="6" customWidth="1"/>
    <col min="2" max="2" width="2.453125" style="6" customWidth="1"/>
    <col min="3" max="23" width="9.26953125" style="6" bestFit="1" customWidth="1"/>
    <col min="24" max="26" width="9.54296875" style="6" bestFit="1" customWidth="1"/>
    <col min="27" max="30" width="9.26953125" style="6" bestFit="1" customWidth="1"/>
    <col min="31" max="36" width="9.54296875" style="6" bestFit="1" customWidth="1"/>
    <col min="37" max="38" width="9.26953125" style="6" bestFit="1" customWidth="1"/>
    <col min="39" max="39" width="10.453125" style="6" bestFit="1" customWidth="1"/>
    <col min="40" max="40" width="9.26953125" style="6" bestFit="1" customWidth="1"/>
    <col min="41" max="42" width="9.54296875" style="6" bestFit="1" customWidth="1"/>
    <col min="43" max="45" width="9.26953125" style="6" bestFit="1" customWidth="1"/>
    <col min="46" max="46" width="9.54296875" style="6" bestFit="1" customWidth="1"/>
    <col min="47" max="47" width="10.1796875" style="6" bestFit="1" customWidth="1"/>
    <col min="48" max="16384" width="9.1796875" style="6"/>
  </cols>
  <sheetData>
    <row r="1" spans="1:47" hidden="1" x14ac:dyDescent="0.25">
      <c r="A1" s="5" t="e">
        <f ca="1">DotStatQuery(B1)</f>
        <v>#NAME?</v>
      </c>
      <c r="B1" s="5" t="s">
        <v>3</v>
      </c>
    </row>
    <row r="2" spans="1:47" ht="23" x14ac:dyDescent="0.25">
      <c r="A2" s="7" t="s">
        <v>42</v>
      </c>
    </row>
    <row r="3" spans="1:47" x14ac:dyDescent="0.25">
      <c r="A3" s="128" t="s">
        <v>43</v>
      </c>
      <c r="B3" s="129"/>
      <c r="C3" s="135" t="s">
        <v>44</v>
      </c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36"/>
      <c r="U3" s="136"/>
      <c r="V3" s="136"/>
      <c r="W3" s="136"/>
      <c r="X3" s="136"/>
      <c r="Y3" s="136"/>
      <c r="Z3" s="136"/>
      <c r="AA3" s="136"/>
      <c r="AB3" s="136"/>
      <c r="AC3" s="136"/>
      <c r="AD3" s="136"/>
      <c r="AE3" s="136"/>
      <c r="AF3" s="136"/>
      <c r="AG3" s="136"/>
      <c r="AH3" s="136"/>
      <c r="AI3" s="136"/>
      <c r="AJ3" s="136"/>
      <c r="AK3" s="136"/>
      <c r="AL3" s="136"/>
      <c r="AM3" s="136"/>
      <c r="AN3" s="136"/>
      <c r="AO3" s="136"/>
      <c r="AP3" s="136"/>
      <c r="AQ3" s="136"/>
      <c r="AR3" s="136"/>
      <c r="AS3" s="136"/>
      <c r="AT3" s="136"/>
      <c r="AU3" s="137"/>
    </row>
    <row r="4" spans="1:47" x14ac:dyDescent="0.25">
      <c r="A4" s="128" t="s">
        <v>4</v>
      </c>
      <c r="B4" s="129"/>
      <c r="C4" s="130" t="s">
        <v>5</v>
      </c>
      <c r="D4" s="131"/>
      <c r="E4" s="131"/>
      <c r="F4" s="131"/>
      <c r="G4" s="131"/>
      <c r="H4" s="131"/>
      <c r="I4" s="131"/>
      <c r="J4" s="131"/>
      <c r="K4" s="131"/>
      <c r="L4" s="131"/>
      <c r="M4" s="131"/>
      <c r="N4" s="131"/>
      <c r="O4" s="131"/>
      <c r="P4" s="131"/>
      <c r="Q4" s="131"/>
      <c r="R4" s="131"/>
      <c r="S4" s="131"/>
      <c r="T4" s="131"/>
      <c r="U4" s="131"/>
      <c r="V4" s="131"/>
      <c r="W4" s="131"/>
      <c r="X4" s="131"/>
      <c r="Y4" s="131"/>
      <c r="Z4" s="131"/>
      <c r="AA4" s="131"/>
      <c r="AB4" s="131"/>
      <c r="AC4" s="131"/>
      <c r="AD4" s="131"/>
      <c r="AE4" s="131"/>
      <c r="AF4" s="131"/>
      <c r="AG4" s="131"/>
      <c r="AH4" s="131"/>
      <c r="AI4" s="131"/>
      <c r="AJ4" s="131"/>
      <c r="AK4" s="131"/>
      <c r="AL4" s="131"/>
      <c r="AM4" s="131"/>
      <c r="AN4" s="131"/>
      <c r="AO4" s="131"/>
      <c r="AP4" s="131"/>
      <c r="AQ4" s="131"/>
      <c r="AR4" s="131"/>
      <c r="AS4" s="131"/>
      <c r="AT4" s="131"/>
      <c r="AU4" s="132"/>
    </row>
    <row r="5" spans="1:47" x14ac:dyDescent="0.25">
      <c r="A5" s="128" t="s">
        <v>6</v>
      </c>
      <c r="B5" s="129"/>
      <c r="C5" s="130" t="s">
        <v>7</v>
      </c>
      <c r="D5" s="131"/>
      <c r="E5" s="131"/>
      <c r="F5" s="131"/>
      <c r="G5" s="131"/>
      <c r="H5" s="131"/>
      <c r="I5" s="131"/>
      <c r="J5" s="131"/>
      <c r="K5" s="131"/>
      <c r="L5" s="131"/>
      <c r="M5" s="131"/>
      <c r="N5" s="131"/>
      <c r="O5" s="131"/>
      <c r="P5" s="131"/>
      <c r="Q5" s="131"/>
      <c r="R5" s="131"/>
      <c r="S5" s="131"/>
      <c r="T5" s="131"/>
      <c r="U5" s="131"/>
      <c r="V5" s="131"/>
      <c r="W5" s="131"/>
      <c r="X5" s="131"/>
      <c r="Y5" s="131"/>
      <c r="Z5" s="131"/>
      <c r="AA5" s="131"/>
      <c r="AB5" s="131"/>
      <c r="AC5" s="131"/>
      <c r="AD5" s="131"/>
      <c r="AE5" s="131"/>
      <c r="AF5" s="131"/>
      <c r="AG5" s="131"/>
      <c r="AH5" s="131"/>
      <c r="AI5" s="131"/>
      <c r="AJ5" s="131"/>
      <c r="AK5" s="131"/>
      <c r="AL5" s="131"/>
      <c r="AM5" s="131"/>
      <c r="AN5" s="131"/>
      <c r="AO5" s="131"/>
      <c r="AP5" s="131"/>
      <c r="AQ5" s="131"/>
      <c r="AR5" s="131"/>
      <c r="AS5" s="131"/>
      <c r="AT5" s="131"/>
      <c r="AU5" s="132"/>
    </row>
    <row r="6" spans="1:47" x14ac:dyDescent="0.25">
      <c r="A6" s="128" t="s">
        <v>8</v>
      </c>
      <c r="B6" s="129"/>
      <c r="C6" s="130" t="s">
        <v>45</v>
      </c>
      <c r="D6" s="131"/>
      <c r="E6" s="131"/>
      <c r="F6" s="131"/>
      <c r="G6" s="131"/>
      <c r="H6" s="131"/>
      <c r="I6" s="131"/>
      <c r="J6" s="131"/>
      <c r="K6" s="131"/>
      <c r="L6" s="131"/>
      <c r="M6" s="131"/>
      <c r="N6" s="131"/>
      <c r="O6" s="131"/>
      <c r="P6" s="131"/>
      <c r="Q6" s="131"/>
      <c r="R6" s="131"/>
      <c r="S6" s="131"/>
      <c r="T6" s="131"/>
      <c r="U6" s="131"/>
      <c r="V6" s="131"/>
      <c r="W6" s="131"/>
      <c r="X6" s="131"/>
      <c r="Y6" s="131"/>
      <c r="Z6" s="131"/>
      <c r="AA6" s="131"/>
      <c r="AB6" s="131"/>
      <c r="AC6" s="131"/>
      <c r="AD6" s="131"/>
      <c r="AE6" s="131"/>
      <c r="AF6" s="131"/>
      <c r="AG6" s="131"/>
      <c r="AH6" s="131"/>
      <c r="AI6" s="131"/>
      <c r="AJ6" s="131"/>
      <c r="AK6" s="131"/>
      <c r="AL6" s="131"/>
      <c r="AM6" s="131"/>
      <c r="AN6" s="131"/>
      <c r="AO6" s="131"/>
      <c r="AP6" s="131"/>
      <c r="AQ6" s="131"/>
      <c r="AR6" s="131"/>
      <c r="AS6" s="131"/>
      <c r="AT6" s="131"/>
      <c r="AU6" s="132"/>
    </row>
    <row r="7" spans="1:47" ht="100" x14ac:dyDescent="0.25">
      <c r="A7" s="133" t="s">
        <v>46</v>
      </c>
      <c r="B7" s="134"/>
      <c r="C7" s="8" t="s">
        <v>47</v>
      </c>
      <c r="D7" s="8" t="s">
        <v>48</v>
      </c>
      <c r="E7" s="8" t="s">
        <v>49</v>
      </c>
      <c r="F7" s="8" t="s">
        <v>50</v>
      </c>
      <c r="G7" s="8" t="s">
        <v>51</v>
      </c>
      <c r="H7" s="8" t="s">
        <v>765</v>
      </c>
      <c r="I7" s="8" t="s">
        <v>52</v>
      </c>
      <c r="J7" s="8" t="s">
        <v>766</v>
      </c>
      <c r="K7" s="8" t="s">
        <v>53</v>
      </c>
      <c r="L7" s="8" t="s">
        <v>54</v>
      </c>
      <c r="M7" s="8" t="s">
        <v>55</v>
      </c>
      <c r="N7" s="8" t="s">
        <v>56</v>
      </c>
      <c r="O7" s="8" t="s">
        <v>57</v>
      </c>
      <c r="P7" s="8" t="s">
        <v>58</v>
      </c>
      <c r="Q7" s="8" t="s">
        <v>59</v>
      </c>
      <c r="R7" s="8" t="s">
        <v>60</v>
      </c>
      <c r="S7" s="8" t="s">
        <v>61</v>
      </c>
      <c r="T7" s="8" t="s">
        <v>62</v>
      </c>
      <c r="U7" s="8" t="s">
        <v>63</v>
      </c>
      <c r="V7" s="8" t="s">
        <v>64</v>
      </c>
      <c r="W7" s="8" t="s">
        <v>65</v>
      </c>
      <c r="X7" s="8" t="s">
        <v>66</v>
      </c>
      <c r="Y7" s="8" t="s">
        <v>67</v>
      </c>
      <c r="Z7" s="8" t="s">
        <v>68</v>
      </c>
      <c r="AA7" s="8" t="s">
        <v>69</v>
      </c>
      <c r="AB7" s="8" t="s">
        <v>70</v>
      </c>
      <c r="AC7" s="8" t="s">
        <v>71</v>
      </c>
      <c r="AD7" s="8" t="s">
        <v>72</v>
      </c>
      <c r="AE7" s="8" t="s">
        <v>73</v>
      </c>
      <c r="AF7" s="8" t="s">
        <v>74</v>
      </c>
      <c r="AG7" s="8" t="s">
        <v>75</v>
      </c>
      <c r="AH7" s="8" t="s">
        <v>76</v>
      </c>
      <c r="AI7" s="8" t="s">
        <v>77</v>
      </c>
      <c r="AJ7" s="8" t="s">
        <v>78</v>
      </c>
      <c r="AK7" s="8" t="s">
        <v>79</v>
      </c>
      <c r="AL7" s="8" t="s">
        <v>80</v>
      </c>
      <c r="AM7" s="8" t="s">
        <v>81</v>
      </c>
      <c r="AN7" s="8" t="s">
        <v>82</v>
      </c>
      <c r="AO7" s="8" t="s">
        <v>83</v>
      </c>
      <c r="AP7" s="8" t="s">
        <v>767</v>
      </c>
      <c r="AQ7" s="8" t="s">
        <v>84</v>
      </c>
      <c r="AR7" s="8" t="s">
        <v>85</v>
      </c>
      <c r="AS7" s="8" t="s">
        <v>86</v>
      </c>
      <c r="AT7" s="8" t="s">
        <v>87</v>
      </c>
      <c r="AU7" s="8" t="s">
        <v>88</v>
      </c>
    </row>
    <row r="8" spans="1:47" ht="13" x14ac:dyDescent="0.3">
      <c r="A8" s="9" t="s">
        <v>89</v>
      </c>
      <c r="B8" s="10" t="s">
        <v>9</v>
      </c>
      <c r="C8" s="10" t="s">
        <v>9</v>
      </c>
      <c r="D8" s="10" t="s">
        <v>9</v>
      </c>
      <c r="E8" s="10" t="s">
        <v>9</v>
      </c>
      <c r="F8" s="10" t="s">
        <v>9</v>
      </c>
      <c r="G8" s="10" t="s">
        <v>9</v>
      </c>
      <c r="H8" s="10" t="s">
        <v>9</v>
      </c>
      <c r="I8" s="10" t="s">
        <v>9</v>
      </c>
      <c r="J8" s="10" t="s">
        <v>9</v>
      </c>
      <c r="K8" s="10" t="s">
        <v>9</v>
      </c>
      <c r="L8" s="10" t="s">
        <v>9</v>
      </c>
      <c r="M8" s="10" t="s">
        <v>9</v>
      </c>
      <c r="N8" s="10" t="s">
        <v>9</v>
      </c>
      <c r="O8" s="10" t="s">
        <v>9</v>
      </c>
      <c r="P8" s="10" t="s">
        <v>9</v>
      </c>
      <c r="Q8" s="10" t="s">
        <v>9</v>
      </c>
      <c r="R8" s="10" t="s">
        <v>9</v>
      </c>
      <c r="S8" s="10" t="s">
        <v>9</v>
      </c>
      <c r="T8" s="10" t="s">
        <v>9</v>
      </c>
      <c r="U8" s="10" t="s">
        <v>9</v>
      </c>
      <c r="V8" s="10" t="s">
        <v>9</v>
      </c>
      <c r="W8" s="10" t="s">
        <v>9</v>
      </c>
      <c r="X8" s="10" t="s">
        <v>9</v>
      </c>
      <c r="Y8" s="10" t="s">
        <v>9</v>
      </c>
      <c r="Z8" s="10" t="s">
        <v>9</v>
      </c>
      <c r="AA8" s="10" t="s">
        <v>9</v>
      </c>
      <c r="AB8" s="10" t="s">
        <v>9</v>
      </c>
      <c r="AC8" s="10" t="s">
        <v>9</v>
      </c>
      <c r="AD8" s="10" t="s">
        <v>9</v>
      </c>
      <c r="AE8" s="10" t="s">
        <v>9</v>
      </c>
      <c r="AF8" s="10" t="s">
        <v>9</v>
      </c>
      <c r="AG8" s="10" t="s">
        <v>9</v>
      </c>
      <c r="AH8" s="10" t="s">
        <v>9</v>
      </c>
      <c r="AI8" s="10" t="s">
        <v>9</v>
      </c>
      <c r="AJ8" s="10" t="s">
        <v>9</v>
      </c>
      <c r="AK8" s="10" t="s">
        <v>9</v>
      </c>
      <c r="AL8" s="10" t="s">
        <v>9</v>
      </c>
      <c r="AM8" s="10" t="s">
        <v>9</v>
      </c>
      <c r="AN8" s="10" t="s">
        <v>9</v>
      </c>
      <c r="AO8" s="10" t="s">
        <v>9</v>
      </c>
      <c r="AP8" s="10" t="s">
        <v>9</v>
      </c>
      <c r="AQ8" s="10" t="s">
        <v>9</v>
      </c>
      <c r="AR8" s="10" t="s">
        <v>9</v>
      </c>
      <c r="AS8" s="10" t="s">
        <v>9</v>
      </c>
      <c r="AT8" s="10" t="s">
        <v>9</v>
      </c>
      <c r="AU8" s="10" t="s">
        <v>9</v>
      </c>
    </row>
    <row r="9" spans="1:47" ht="20" x14ac:dyDescent="0.3">
      <c r="A9" s="11" t="s">
        <v>90</v>
      </c>
      <c r="B9" s="10" t="s">
        <v>9</v>
      </c>
      <c r="C9" s="12">
        <v>67012.600000000006</v>
      </c>
      <c r="D9" s="12">
        <v>103.4</v>
      </c>
      <c r="E9" s="12">
        <v>27.2</v>
      </c>
      <c r="F9" s="12">
        <v>10.199999999999999</v>
      </c>
      <c r="G9" s="12">
        <v>221344.9</v>
      </c>
      <c r="H9" s="12">
        <v>2197.8000000000002</v>
      </c>
      <c r="I9" s="12">
        <v>8765.7999999999993</v>
      </c>
      <c r="J9" s="12">
        <v>3937.3</v>
      </c>
      <c r="K9" s="12">
        <v>15.7</v>
      </c>
      <c r="L9" s="12">
        <v>5128.2</v>
      </c>
      <c r="M9" s="12">
        <v>227.7</v>
      </c>
      <c r="N9" s="12">
        <v>21.9</v>
      </c>
      <c r="O9" s="12">
        <v>138.5</v>
      </c>
      <c r="P9" s="12">
        <v>41.4</v>
      </c>
      <c r="Q9" s="12">
        <v>3.5</v>
      </c>
      <c r="R9" s="12">
        <v>4.4000000000000004</v>
      </c>
      <c r="S9" s="12">
        <v>25.6</v>
      </c>
      <c r="T9" s="12">
        <v>32.200000000000003</v>
      </c>
      <c r="U9" s="12">
        <v>18.3</v>
      </c>
      <c r="V9" s="12">
        <v>940</v>
      </c>
      <c r="W9" s="12">
        <v>113.8</v>
      </c>
      <c r="X9" s="12">
        <v>1771.8</v>
      </c>
      <c r="Y9" s="12">
        <v>3999.1</v>
      </c>
      <c r="Z9" s="12">
        <v>79.599999999999994</v>
      </c>
      <c r="AA9" s="12">
        <v>2242.4</v>
      </c>
      <c r="AB9" s="12">
        <v>23.8</v>
      </c>
      <c r="AC9" s="12">
        <v>14.9</v>
      </c>
      <c r="AD9" s="12">
        <v>63.3</v>
      </c>
      <c r="AE9" s="12">
        <v>55.4</v>
      </c>
      <c r="AF9" s="12">
        <v>314.2</v>
      </c>
      <c r="AG9" s="12">
        <v>3992.7</v>
      </c>
      <c r="AH9" s="12">
        <v>2090.4</v>
      </c>
      <c r="AI9" s="12">
        <v>693.9</v>
      </c>
      <c r="AJ9" s="12">
        <v>1735.3</v>
      </c>
      <c r="AK9" s="12">
        <v>1363.9</v>
      </c>
      <c r="AL9" s="12">
        <v>0</v>
      </c>
      <c r="AM9" s="12">
        <v>109689.9</v>
      </c>
      <c r="AN9" s="12">
        <v>2166.8000000000002</v>
      </c>
      <c r="AO9" s="12">
        <v>71</v>
      </c>
      <c r="AP9" s="12">
        <v>633.4</v>
      </c>
      <c r="AQ9" s="12">
        <v>-143.5</v>
      </c>
      <c r="AR9" s="12">
        <v>1165.5999999999999</v>
      </c>
      <c r="AS9" s="12">
        <v>1920.1</v>
      </c>
      <c r="AT9" s="12">
        <v>49518.6</v>
      </c>
      <c r="AU9" s="12">
        <v>-37816</v>
      </c>
    </row>
    <row r="10" spans="1:47" ht="20" x14ac:dyDescent="0.3">
      <c r="A10" s="11" t="s">
        <v>91</v>
      </c>
      <c r="B10" s="10" t="s">
        <v>9</v>
      </c>
      <c r="C10" s="13">
        <v>2211.3000000000002</v>
      </c>
      <c r="D10" s="13">
        <v>20554</v>
      </c>
      <c r="E10" s="13">
        <v>4843.5</v>
      </c>
      <c r="F10" s="13">
        <v>7971.8</v>
      </c>
      <c r="G10" s="13">
        <v>8068.1</v>
      </c>
      <c r="H10" s="13">
        <v>74.5</v>
      </c>
      <c r="I10" s="13">
        <v>73.8</v>
      </c>
      <c r="J10" s="13">
        <v>463.7</v>
      </c>
      <c r="K10" s="13">
        <v>251591.7</v>
      </c>
      <c r="L10" s="13">
        <v>27125</v>
      </c>
      <c r="M10" s="13">
        <v>151.19999999999999</v>
      </c>
      <c r="N10" s="13">
        <v>779.4</v>
      </c>
      <c r="O10" s="13">
        <v>9613.2000000000007</v>
      </c>
      <c r="P10" s="13">
        <v>104.6</v>
      </c>
      <c r="Q10" s="13">
        <v>16.399999999999999</v>
      </c>
      <c r="R10" s="13">
        <v>30.7</v>
      </c>
      <c r="S10" s="13">
        <v>237.6</v>
      </c>
      <c r="T10" s="13">
        <v>121.8</v>
      </c>
      <c r="U10" s="13">
        <v>418.4</v>
      </c>
      <c r="V10" s="13">
        <v>308.3</v>
      </c>
      <c r="W10" s="13">
        <v>41877.5</v>
      </c>
      <c r="X10" s="13">
        <v>944.4</v>
      </c>
      <c r="Y10" s="13">
        <v>670.7</v>
      </c>
      <c r="Z10" s="13">
        <v>7094.5</v>
      </c>
      <c r="AA10" s="13">
        <v>277.5</v>
      </c>
      <c r="AB10" s="13">
        <v>90.5</v>
      </c>
      <c r="AC10" s="13">
        <v>416.6</v>
      </c>
      <c r="AD10" s="13">
        <v>110.3</v>
      </c>
      <c r="AE10" s="13">
        <v>361.3</v>
      </c>
      <c r="AF10" s="13">
        <v>229.7</v>
      </c>
      <c r="AG10" s="13">
        <v>5912</v>
      </c>
      <c r="AH10" s="13">
        <v>20054.8</v>
      </c>
      <c r="AI10" s="13">
        <v>382.4</v>
      </c>
      <c r="AJ10" s="13">
        <v>2687.8</v>
      </c>
      <c r="AK10" s="13">
        <v>3577</v>
      </c>
      <c r="AL10" s="13">
        <v>0</v>
      </c>
      <c r="AM10" s="13">
        <v>9940.1</v>
      </c>
      <c r="AN10" s="13">
        <v>120</v>
      </c>
      <c r="AO10" s="13">
        <v>10.4</v>
      </c>
      <c r="AP10" s="13">
        <v>5733.6</v>
      </c>
      <c r="AQ10" s="13">
        <v>371</v>
      </c>
      <c r="AR10" s="13">
        <v>63.2</v>
      </c>
      <c r="AS10" s="13">
        <v>69.8</v>
      </c>
      <c r="AT10" s="13">
        <v>18940.2</v>
      </c>
      <c r="AU10" s="13">
        <v>-161022.9</v>
      </c>
    </row>
    <row r="11" spans="1:47" ht="20" x14ac:dyDescent="0.3">
      <c r="A11" s="11" t="s">
        <v>92</v>
      </c>
      <c r="B11" s="10" t="s">
        <v>9</v>
      </c>
      <c r="C11" s="12">
        <v>551.1</v>
      </c>
      <c r="D11" s="12">
        <v>1199.9000000000001</v>
      </c>
      <c r="E11" s="12">
        <v>836.4</v>
      </c>
      <c r="F11" s="12">
        <v>726.5</v>
      </c>
      <c r="G11" s="12">
        <v>671.5</v>
      </c>
      <c r="H11" s="12">
        <v>34.200000000000003</v>
      </c>
      <c r="I11" s="12">
        <v>37.4</v>
      </c>
      <c r="J11" s="12">
        <v>500.6</v>
      </c>
      <c r="K11" s="12">
        <v>1531.1</v>
      </c>
      <c r="L11" s="12">
        <v>7190.3</v>
      </c>
      <c r="M11" s="12">
        <v>151.30000000000001</v>
      </c>
      <c r="N11" s="12">
        <v>6349.6</v>
      </c>
      <c r="O11" s="12">
        <v>17808.5</v>
      </c>
      <c r="P11" s="12">
        <v>1513</v>
      </c>
      <c r="Q11" s="12">
        <v>122.1</v>
      </c>
      <c r="R11" s="12">
        <v>301.60000000000002</v>
      </c>
      <c r="S11" s="12">
        <v>475.3</v>
      </c>
      <c r="T11" s="12">
        <v>353.5</v>
      </c>
      <c r="U11" s="12">
        <v>157.9</v>
      </c>
      <c r="V11" s="12">
        <v>804.3</v>
      </c>
      <c r="W11" s="12">
        <v>491.7</v>
      </c>
      <c r="X11" s="12">
        <v>10451.799999999999</v>
      </c>
      <c r="Y11" s="12">
        <v>666.5</v>
      </c>
      <c r="Z11" s="12">
        <v>353.8</v>
      </c>
      <c r="AA11" s="12">
        <v>65.5</v>
      </c>
      <c r="AB11" s="12">
        <v>6.9</v>
      </c>
      <c r="AC11" s="12">
        <v>16.899999999999999</v>
      </c>
      <c r="AD11" s="12">
        <v>9.8000000000000007</v>
      </c>
      <c r="AE11" s="12">
        <v>23.1</v>
      </c>
      <c r="AF11" s="12">
        <v>1466.3</v>
      </c>
      <c r="AG11" s="12">
        <v>605.20000000000005</v>
      </c>
      <c r="AH11" s="12">
        <v>1388.6</v>
      </c>
      <c r="AI11" s="12">
        <v>37.700000000000003</v>
      </c>
      <c r="AJ11" s="12">
        <v>163.5</v>
      </c>
      <c r="AK11" s="12">
        <v>195.5</v>
      </c>
      <c r="AL11" s="12">
        <v>0</v>
      </c>
      <c r="AM11" s="12">
        <v>1205.7</v>
      </c>
      <c r="AN11" s="12">
        <v>1.5</v>
      </c>
      <c r="AO11" s="12">
        <v>6.5</v>
      </c>
      <c r="AP11" s="12">
        <v>7905.1</v>
      </c>
      <c r="AQ11" s="12">
        <v>56.9</v>
      </c>
      <c r="AR11" s="12">
        <v>16.5</v>
      </c>
      <c r="AS11" s="12">
        <v>3.8</v>
      </c>
      <c r="AT11" s="12">
        <v>6342.5</v>
      </c>
      <c r="AU11" s="12">
        <v>-7908.2</v>
      </c>
    </row>
    <row r="12" spans="1:47" ht="20" x14ac:dyDescent="0.3">
      <c r="A12" s="11" t="s">
        <v>93</v>
      </c>
      <c r="B12" s="10" t="s">
        <v>9</v>
      </c>
      <c r="C12" s="13">
        <v>3070.6</v>
      </c>
      <c r="D12" s="13">
        <v>27907.3</v>
      </c>
      <c r="E12" s="13">
        <v>9294</v>
      </c>
      <c r="F12" s="13">
        <v>15182.3</v>
      </c>
      <c r="G12" s="13">
        <v>10156.799999999999</v>
      </c>
      <c r="H12" s="13">
        <v>2.9</v>
      </c>
      <c r="I12" s="13">
        <v>5.4</v>
      </c>
      <c r="J12" s="13">
        <v>11.9</v>
      </c>
      <c r="K12" s="13">
        <v>436.8</v>
      </c>
      <c r="L12" s="13">
        <v>4431.8</v>
      </c>
      <c r="M12" s="13">
        <v>13.2</v>
      </c>
      <c r="N12" s="13">
        <v>7.3</v>
      </c>
      <c r="O12" s="13">
        <v>1083.5</v>
      </c>
      <c r="P12" s="13">
        <v>48.5</v>
      </c>
      <c r="Q12" s="13">
        <v>7.4</v>
      </c>
      <c r="R12" s="13">
        <v>9</v>
      </c>
      <c r="S12" s="13">
        <v>34</v>
      </c>
      <c r="T12" s="13">
        <v>60.3</v>
      </c>
      <c r="U12" s="13">
        <v>106.5</v>
      </c>
      <c r="V12" s="13">
        <v>11.9</v>
      </c>
      <c r="W12" s="13">
        <v>537.9</v>
      </c>
      <c r="X12" s="13">
        <v>95.1</v>
      </c>
      <c r="Y12" s="13">
        <v>28.5</v>
      </c>
      <c r="Z12" s="13">
        <v>27.5</v>
      </c>
      <c r="AA12" s="13">
        <v>16.2</v>
      </c>
      <c r="AB12" s="13">
        <v>3.7</v>
      </c>
      <c r="AC12" s="13">
        <v>8.6</v>
      </c>
      <c r="AD12" s="13">
        <v>7.3</v>
      </c>
      <c r="AE12" s="13">
        <v>7.3</v>
      </c>
      <c r="AF12" s="13">
        <v>65.2</v>
      </c>
      <c r="AG12" s="13">
        <v>5618.6</v>
      </c>
      <c r="AH12" s="13">
        <v>87.5</v>
      </c>
      <c r="AI12" s="13">
        <v>4.4000000000000004</v>
      </c>
      <c r="AJ12" s="13">
        <v>17.5</v>
      </c>
      <c r="AK12" s="13">
        <v>148.30000000000001</v>
      </c>
      <c r="AL12" s="13">
        <v>0</v>
      </c>
      <c r="AM12" s="13">
        <v>180.1</v>
      </c>
      <c r="AN12" s="13">
        <v>0.6</v>
      </c>
      <c r="AO12" s="13">
        <v>0.3</v>
      </c>
      <c r="AP12" s="13">
        <v>7591.1</v>
      </c>
      <c r="AQ12" s="13">
        <v>24.9</v>
      </c>
      <c r="AR12" s="13">
        <v>4.5999999999999996</v>
      </c>
      <c r="AS12" s="13">
        <v>0.9</v>
      </c>
      <c r="AT12" s="13">
        <v>2983.2</v>
      </c>
      <c r="AU12" s="13">
        <v>-1554.4</v>
      </c>
    </row>
    <row r="13" spans="1:47" ht="20" x14ac:dyDescent="0.3">
      <c r="A13" s="11" t="s">
        <v>94</v>
      </c>
      <c r="B13" s="10" t="s">
        <v>9</v>
      </c>
      <c r="C13" s="12">
        <v>32898.800000000003</v>
      </c>
      <c r="D13" s="12">
        <v>40.200000000000003</v>
      </c>
      <c r="E13" s="12">
        <v>20</v>
      </c>
      <c r="F13" s="12">
        <v>21.7</v>
      </c>
      <c r="G13" s="12">
        <v>109205.7</v>
      </c>
      <c r="H13" s="12">
        <v>627</v>
      </c>
      <c r="I13" s="12">
        <v>263.5</v>
      </c>
      <c r="J13" s="12">
        <v>1915.2</v>
      </c>
      <c r="K13" s="12">
        <v>514.4</v>
      </c>
      <c r="L13" s="12">
        <v>9607.9</v>
      </c>
      <c r="M13" s="12">
        <v>1679.5</v>
      </c>
      <c r="N13" s="12">
        <v>244.7</v>
      </c>
      <c r="O13" s="12">
        <v>271</v>
      </c>
      <c r="P13" s="12">
        <v>390.2</v>
      </c>
      <c r="Q13" s="12">
        <v>180.3</v>
      </c>
      <c r="R13" s="12">
        <v>151</v>
      </c>
      <c r="S13" s="12">
        <v>398.5</v>
      </c>
      <c r="T13" s="12">
        <v>888.1</v>
      </c>
      <c r="U13" s="12">
        <v>394.5</v>
      </c>
      <c r="V13" s="12">
        <v>537.1</v>
      </c>
      <c r="W13" s="12">
        <v>494.6</v>
      </c>
      <c r="X13" s="12">
        <v>1400.9</v>
      </c>
      <c r="Y13" s="12">
        <v>14772.9</v>
      </c>
      <c r="Z13" s="12">
        <v>935.8</v>
      </c>
      <c r="AA13" s="12">
        <v>103985.8</v>
      </c>
      <c r="AB13" s="12">
        <v>328.8</v>
      </c>
      <c r="AC13" s="12">
        <v>172.6</v>
      </c>
      <c r="AD13" s="12">
        <v>201.8</v>
      </c>
      <c r="AE13" s="12">
        <v>545.29999999999995</v>
      </c>
      <c r="AF13" s="12">
        <v>1336.6</v>
      </c>
      <c r="AG13" s="12">
        <v>4232</v>
      </c>
      <c r="AH13" s="12">
        <v>16752.099999999999</v>
      </c>
      <c r="AI13" s="12">
        <v>2774.9</v>
      </c>
      <c r="AJ13" s="12">
        <v>20849.099999999999</v>
      </c>
      <c r="AK13" s="12">
        <v>6603.2</v>
      </c>
      <c r="AL13" s="12">
        <v>0</v>
      </c>
      <c r="AM13" s="12">
        <v>601442.9</v>
      </c>
      <c r="AN13" s="12">
        <v>9711.2999999999993</v>
      </c>
      <c r="AO13" s="12">
        <v>367.5</v>
      </c>
      <c r="AP13" s="12">
        <v>983.8</v>
      </c>
      <c r="AQ13" s="12">
        <v>227.1</v>
      </c>
      <c r="AR13" s="12">
        <v>4374.2</v>
      </c>
      <c r="AS13" s="12">
        <v>7370.3</v>
      </c>
      <c r="AT13" s="12">
        <v>60181.5</v>
      </c>
      <c r="AU13" s="12">
        <v>-84486.2</v>
      </c>
    </row>
    <row r="14" spans="1:47" ht="30" x14ac:dyDescent="0.3">
      <c r="A14" s="11" t="s">
        <v>768</v>
      </c>
      <c r="B14" s="10" t="s">
        <v>9</v>
      </c>
      <c r="C14" s="13">
        <v>356</v>
      </c>
      <c r="D14" s="13">
        <v>59.9</v>
      </c>
      <c r="E14" s="13">
        <v>28.6</v>
      </c>
      <c r="F14" s="13">
        <v>27</v>
      </c>
      <c r="G14" s="13">
        <v>587.9</v>
      </c>
      <c r="H14" s="13">
        <v>11850.3</v>
      </c>
      <c r="I14" s="13">
        <v>629.6</v>
      </c>
      <c r="J14" s="13">
        <v>2131.6999999999998</v>
      </c>
      <c r="K14" s="13">
        <v>65.5</v>
      </c>
      <c r="L14" s="13">
        <v>2129.6999999999998</v>
      </c>
      <c r="M14" s="13">
        <v>2063.9</v>
      </c>
      <c r="N14" s="13">
        <v>270.7</v>
      </c>
      <c r="O14" s="13">
        <v>93</v>
      </c>
      <c r="P14" s="13">
        <v>188.1</v>
      </c>
      <c r="Q14" s="13">
        <v>149.5</v>
      </c>
      <c r="R14" s="13">
        <v>70.8</v>
      </c>
      <c r="S14" s="13">
        <v>647</v>
      </c>
      <c r="T14" s="13">
        <v>4312.8</v>
      </c>
      <c r="U14" s="13">
        <v>948.4</v>
      </c>
      <c r="V14" s="13">
        <v>5590.7</v>
      </c>
      <c r="W14" s="13">
        <v>268.60000000000002</v>
      </c>
      <c r="X14" s="13">
        <v>1482.6</v>
      </c>
      <c r="Y14" s="13">
        <v>7163.8</v>
      </c>
      <c r="Z14" s="13">
        <v>925.7</v>
      </c>
      <c r="AA14" s="13">
        <v>989.3</v>
      </c>
      <c r="AB14" s="13">
        <v>187.2</v>
      </c>
      <c r="AC14" s="13">
        <v>93.8</v>
      </c>
      <c r="AD14" s="13">
        <v>165.7</v>
      </c>
      <c r="AE14" s="13">
        <v>348.9</v>
      </c>
      <c r="AF14" s="13">
        <v>237.2</v>
      </c>
      <c r="AG14" s="13">
        <v>2377.1999999999998</v>
      </c>
      <c r="AH14" s="13">
        <v>5265.9</v>
      </c>
      <c r="AI14" s="13">
        <v>419</v>
      </c>
      <c r="AJ14" s="13">
        <v>5415.3</v>
      </c>
      <c r="AK14" s="13">
        <v>2442</v>
      </c>
      <c r="AL14" s="13">
        <v>0</v>
      </c>
      <c r="AM14" s="13">
        <v>158748.20000000001</v>
      </c>
      <c r="AN14" s="13">
        <v>685.7</v>
      </c>
      <c r="AO14" s="13">
        <v>39.299999999999997</v>
      </c>
      <c r="AP14" s="13">
        <v>582.29999999999995</v>
      </c>
      <c r="AQ14" s="13">
        <v>111.9</v>
      </c>
      <c r="AR14" s="13">
        <v>2363.9</v>
      </c>
      <c r="AS14" s="13">
        <v>1232.9000000000001</v>
      </c>
      <c r="AT14" s="13">
        <v>8336.7999999999993</v>
      </c>
      <c r="AU14" s="13">
        <v>-145065.5</v>
      </c>
    </row>
    <row r="15" spans="1:47" ht="20" x14ac:dyDescent="0.3">
      <c r="A15" s="11" t="s">
        <v>95</v>
      </c>
      <c r="B15" s="10" t="s">
        <v>9</v>
      </c>
      <c r="C15" s="12">
        <v>745.1</v>
      </c>
      <c r="D15" s="12">
        <v>160.4</v>
      </c>
      <c r="E15" s="12">
        <v>72.2</v>
      </c>
      <c r="F15" s="12">
        <v>20.6</v>
      </c>
      <c r="G15" s="12">
        <v>800.4</v>
      </c>
      <c r="H15" s="12">
        <v>119.2</v>
      </c>
      <c r="I15" s="12">
        <v>19684.7</v>
      </c>
      <c r="J15" s="12">
        <v>4820.8</v>
      </c>
      <c r="K15" s="12">
        <v>8.5</v>
      </c>
      <c r="L15" s="12">
        <v>1218.7</v>
      </c>
      <c r="M15" s="12">
        <v>1232</v>
      </c>
      <c r="N15" s="12">
        <v>304.39999999999998</v>
      </c>
      <c r="O15" s="12">
        <v>144.4</v>
      </c>
      <c r="P15" s="12">
        <v>485.4</v>
      </c>
      <c r="Q15" s="12">
        <v>128.69999999999999</v>
      </c>
      <c r="R15" s="12">
        <v>248.2</v>
      </c>
      <c r="S15" s="12">
        <v>666.3</v>
      </c>
      <c r="T15" s="12">
        <v>2950</v>
      </c>
      <c r="U15" s="12">
        <v>730.9</v>
      </c>
      <c r="V15" s="12">
        <v>16448.900000000001</v>
      </c>
      <c r="W15" s="12">
        <v>596</v>
      </c>
      <c r="X15" s="12">
        <v>25108.9</v>
      </c>
      <c r="Y15" s="12">
        <v>3051.1</v>
      </c>
      <c r="Z15" s="12">
        <v>683.7</v>
      </c>
      <c r="AA15" s="12">
        <v>3177.4</v>
      </c>
      <c r="AB15" s="12">
        <v>237.3</v>
      </c>
      <c r="AC15" s="12">
        <v>126.3</v>
      </c>
      <c r="AD15" s="12">
        <v>182.2</v>
      </c>
      <c r="AE15" s="12">
        <v>130.69999999999999</v>
      </c>
      <c r="AF15" s="12">
        <v>4479</v>
      </c>
      <c r="AG15" s="12">
        <v>3878.4</v>
      </c>
      <c r="AH15" s="12">
        <v>3127.4</v>
      </c>
      <c r="AI15" s="12">
        <v>259.39999999999998</v>
      </c>
      <c r="AJ15" s="12">
        <v>934.3</v>
      </c>
      <c r="AK15" s="12">
        <v>1878.6</v>
      </c>
      <c r="AL15" s="12">
        <v>0</v>
      </c>
      <c r="AM15" s="12">
        <v>7780.5</v>
      </c>
      <c r="AN15" s="12">
        <v>1.7</v>
      </c>
      <c r="AO15" s="12">
        <v>1.2</v>
      </c>
      <c r="AP15" s="12">
        <v>2066</v>
      </c>
      <c r="AQ15" s="12">
        <v>262.89999999999998</v>
      </c>
      <c r="AR15" s="12">
        <v>163.19999999999999</v>
      </c>
      <c r="AS15" s="12">
        <v>205</v>
      </c>
      <c r="AT15" s="12">
        <v>6289.2</v>
      </c>
      <c r="AU15" s="12">
        <v>-16997.3</v>
      </c>
    </row>
    <row r="16" spans="1:47" ht="20" x14ac:dyDescent="0.3">
      <c r="A16" s="11" t="s">
        <v>769</v>
      </c>
      <c r="B16" s="10" t="s">
        <v>9</v>
      </c>
      <c r="C16" s="13">
        <v>864.6</v>
      </c>
      <c r="D16" s="13">
        <v>66.5</v>
      </c>
      <c r="E16" s="13">
        <v>71</v>
      </c>
      <c r="F16" s="13">
        <v>27.3</v>
      </c>
      <c r="G16" s="13">
        <v>12726.7</v>
      </c>
      <c r="H16" s="13">
        <v>1812.7</v>
      </c>
      <c r="I16" s="13">
        <v>823.2</v>
      </c>
      <c r="J16" s="13">
        <v>44981.7</v>
      </c>
      <c r="K16" s="13">
        <v>99</v>
      </c>
      <c r="L16" s="13">
        <v>6696.4</v>
      </c>
      <c r="M16" s="13">
        <v>5593.8</v>
      </c>
      <c r="N16" s="13">
        <v>1260.7</v>
      </c>
      <c r="O16" s="13">
        <v>835.3</v>
      </c>
      <c r="P16" s="13">
        <v>2908.9</v>
      </c>
      <c r="Q16" s="13">
        <v>576.1</v>
      </c>
      <c r="R16" s="13">
        <v>849.7</v>
      </c>
      <c r="S16" s="13">
        <v>1956.1</v>
      </c>
      <c r="T16" s="13">
        <v>4846</v>
      </c>
      <c r="U16" s="13">
        <v>1323.8</v>
      </c>
      <c r="V16" s="13">
        <v>3070.3</v>
      </c>
      <c r="W16" s="13">
        <v>1840.6</v>
      </c>
      <c r="X16" s="13">
        <v>4572.1000000000004</v>
      </c>
      <c r="Y16" s="13">
        <v>13367.7</v>
      </c>
      <c r="Z16" s="13">
        <v>3235.1</v>
      </c>
      <c r="AA16" s="13">
        <v>7034.1</v>
      </c>
      <c r="AB16" s="13">
        <v>8316.5</v>
      </c>
      <c r="AC16" s="13">
        <v>2382</v>
      </c>
      <c r="AD16" s="13">
        <v>3109.5</v>
      </c>
      <c r="AE16" s="13">
        <v>5304.1</v>
      </c>
      <c r="AF16" s="13">
        <v>833.1</v>
      </c>
      <c r="AG16" s="13">
        <v>18660.2</v>
      </c>
      <c r="AH16" s="13">
        <v>15413.6</v>
      </c>
      <c r="AI16" s="13">
        <v>2882.5</v>
      </c>
      <c r="AJ16" s="13">
        <v>10312.299999999999</v>
      </c>
      <c r="AK16" s="13">
        <v>6483.5</v>
      </c>
      <c r="AL16" s="13">
        <v>0</v>
      </c>
      <c r="AM16" s="13">
        <v>64058.7</v>
      </c>
      <c r="AN16" s="13">
        <v>49.6</v>
      </c>
      <c r="AO16" s="13">
        <v>17</v>
      </c>
      <c r="AP16" s="13">
        <v>1888.5</v>
      </c>
      <c r="AQ16" s="13">
        <v>229.8</v>
      </c>
      <c r="AR16" s="13">
        <v>471.1</v>
      </c>
      <c r="AS16" s="13">
        <v>1161.8</v>
      </c>
      <c r="AT16" s="13">
        <v>30004.1</v>
      </c>
      <c r="AU16" s="13">
        <v>-23813.7</v>
      </c>
    </row>
    <row r="17" spans="1:47" ht="20" x14ac:dyDescent="0.3">
      <c r="A17" s="11" t="s">
        <v>96</v>
      </c>
      <c r="B17" s="10" t="s">
        <v>9</v>
      </c>
      <c r="C17" s="12">
        <v>10126.4</v>
      </c>
      <c r="D17" s="12">
        <v>507.6</v>
      </c>
      <c r="E17" s="12">
        <v>704</v>
      </c>
      <c r="F17" s="12">
        <v>382.5</v>
      </c>
      <c r="G17" s="12">
        <v>4523.8999999999996</v>
      </c>
      <c r="H17" s="12">
        <v>312</v>
      </c>
      <c r="I17" s="12">
        <v>593.6</v>
      </c>
      <c r="J17" s="12">
        <v>3180.1</v>
      </c>
      <c r="K17" s="12">
        <v>4852.3999999999996</v>
      </c>
      <c r="L17" s="12">
        <v>25880</v>
      </c>
      <c r="M17" s="12">
        <v>1423.5</v>
      </c>
      <c r="N17" s="12">
        <v>735.6</v>
      </c>
      <c r="O17" s="12">
        <v>5591.2</v>
      </c>
      <c r="P17" s="12">
        <v>1167.0999999999999</v>
      </c>
      <c r="Q17" s="12">
        <v>155.1</v>
      </c>
      <c r="R17" s="12">
        <v>760.2</v>
      </c>
      <c r="S17" s="12">
        <v>1189.4000000000001</v>
      </c>
      <c r="T17" s="12">
        <v>859.8</v>
      </c>
      <c r="U17" s="12">
        <v>2349.5</v>
      </c>
      <c r="V17" s="12">
        <v>1421.2</v>
      </c>
      <c r="W17" s="12">
        <v>8364.7000000000007</v>
      </c>
      <c r="X17" s="12">
        <v>26306</v>
      </c>
      <c r="Y17" s="12">
        <v>3998.7</v>
      </c>
      <c r="Z17" s="12">
        <v>88382.6</v>
      </c>
      <c r="AA17" s="12">
        <v>2094.4</v>
      </c>
      <c r="AB17" s="12">
        <v>461.8</v>
      </c>
      <c r="AC17" s="12">
        <v>1605.7</v>
      </c>
      <c r="AD17" s="12">
        <v>1421.2</v>
      </c>
      <c r="AE17" s="12">
        <v>2337.4</v>
      </c>
      <c r="AF17" s="12">
        <v>3197.1</v>
      </c>
      <c r="AG17" s="12">
        <v>12335.1</v>
      </c>
      <c r="AH17" s="12">
        <v>56326.6</v>
      </c>
      <c r="AI17" s="12">
        <v>1594.6</v>
      </c>
      <c r="AJ17" s="12">
        <v>6481.2</v>
      </c>
      <c r="AK17" s="12">
        <v>5032.3</v>
      </c>
      <c r="AL17" s="12">
        <v>0</v>
      </c>
      <c r="AM17" s="12">
        <v>170851.7</v>
      </c>
      <c r="AN17" s="12">
        <v>4.0999999999999996</v>
      </c>
      <c r="AO17" s="12">
        <v>43.8</v>
      </c>
      <c r="AP17" s="12">
        <v>590.70000000000005</v>
      </c>
      <c r="AQ17" s="12">
        <v>549.1</v>
      </c>
      <c r="AR17" s="12">
        <v>1039</v>
      </c>
      <c r="AS17" s="12">
        <v>2736.2</v>
      </c>
      <c r="AT17" s="12">
        <v>83383.3</v>
      </c>
      <c r="AU17" s="12">
        <v>-55734.3</v>
      </c>
    </row>
    <row r="18" spans="1:47" ht="20" x14ac:dyDescent="0.3">
      <c r="A18" s="11" t="s">
        <v>97</v>
      </c>
      <c r="B18" s="10" t="s">
        <v>9</v>
      </c>
      <c r="C18" s="13">
        <v>16289.2</v>
      </c>
      <c r="D18" s="13">
        <v>701.3</v>
      </c>
      <c r="E18" s="13">
        <v>348.3</v>
      </c>
      <c r="F18" s="13">
        <v>283</v>
      </c>
      <c r="G18" s="13">
        <v>7120.1</v>
      </c>
      <c r="H18" s="13">
        <v>5688.3</v>
      </c>
      <c r="I18" s="13">
        <v>2626.9</v>
      </c>
      <c r="J18" s="13">
        <v>10052.1</v>
      </c>
      <c r="K18" s="13">
        <v>7325.3</v>
      </c>
      <c r="L18" s="13">
        <v>106423</v>
      </c>
      <c r="M18" s="13">
        <v>36591.4</v>
      </c>
      <c r="N18" s="13">
        <v>3196.8</v>
      </c>
      <c r="O18" s="13">
        <v>5974.9</v>
      </c>
      <c r="P18" s="13">
        <v>6845.1</v>
      </c>
      <c r="Q18" s="13">
        <v>3214.2</v>
      </c>
      <c r="R18" s="13">
        <v>2538.4</v>
      </c>
      <c r="S18" s="13">
        <v>4774.8999999999996</v>
      </c>
      <c r="T18" s="13">
        <v>10886.4</v>
      </c>
      <c r="U18" s="13">
        <v>4495.3999999999996</v>
      </c>
      <c r="V18" s="13">
        <v>5131.6000000000004</v>
      </c>
      <c r="W18" s="13">
        <v>2171.9</v>
      </c>
      <c r="X18" s="13">
        <v>11890.3</v>
      </c>
      <c r="Y18" s="13">
        <v>10437.700000000001</v>
      </c>
      <c r="Z18" s="13">
        <v>4685.3999999999996</v>
      </c>
      <c r="AA18" s="13">
        <v>2841.8</v>
      </c>
      <c r="AB18" s="13">
        <v>1813</v>
      </c>
      <c r="AC18" s="13">
        <v>1184.3</v>
      </c>
      <c r="AD18" s="13">
        <v>707.2</v>
      </c>
      <c r="AE18" s="13">
        <v>935.4</v>
      </c>
      <c r="AF18" s="13">
        <v>6011.6</v>
      </c>
      <c r="AG18" s="13">
        <v>13098.4</v>
      </c>
      <c r="AH18" s="13">
        <v>13024.2</v>
      </c>
      <c r="AI18" s="13">
        <v>2668.6</v>
      </c>
      <c r="AJ18" s="13">
        <v>82628.800000000003</v>
      </c>
      <c r="AK18" s="13">
        <v>7452.8</v>
      </c>
      <c r="AL18" s="13">
        <v>0</v>
      </c>
      <c r="AM18" s="13">
        <v>395215.5</v>
      </c>
      <c r="AN18" s="13">
        <v>137.5</v>
      </c>
      <c r="AO18" s="13">
        <v>4681.7</v>
      </c>
      <c r="AP18" s="13">
        <v>7342.1</v>
      </c>
      <c r="AQ18" s="13">
        <v>1419.3</v>
      </c>
      <c r="AR18" s="13">
        <v>982.4</v>
      </c>
      <c r="AS18" s="13">
        <v>1918.4</v>
      </c>
      <c r="AT18" s="13">
        <v>136712.4</v>
      </c>
      <c r="AU18" s="13">
        <v>-165140.70000000001</v>
      </c>
    </row>
    <row r="19" spans="1:47" ht="20" x14ac:dyDescent="0.3">
      <c r="A19" s="11" t="s">
        <v>98</v>
      </c>
      <c r="B19" s="10" t="s">
        <v>9</v>
      </c>
      <c r="C19" s="12">
        <v>2124.5</v>
      </c>
      <c r="D19" s="12">
        <v>308.89999999999998</v>
      </c>
      <c r="E19" s="12">
        <v>210.7</v>
      </c>
      <c r="F19" s="12">
        <v>126.6</v>
      </c>
      <c r="G19" s="12">
        <v>12477.3</v>
      </c>
      <c r="H19" s="12">
        <v>1009.1</v>
      </c>
      <c r="I19" s="12">
        <v>812</v>
      </c>
      <c r="J19" s="12">
        <v>3584.7</v>
      </c>
      <c r="K19" s="12">
        <v>92.4</v>
      </c>
      <c r="L19" s="12">
        <v>8378.4</v>
      </c>
      <c r="M19" s="12">
        <v>16729.5</v>
      </c>
      <c r="N19" s="12">
        <v>1023.5</v>
      </c>
      <c r="O19" s="12">
        <v>1957.2</v>
      </c>
      <c r="P19" s="12">
        <v>3435.4</v>
      </c>
      <c r="Q19" s="12">
        <v>990.8</v>
      </c>
      <c r="R19" s="12">
        <v>1324.5</v>
      </c>
      <c r="S19" s="12">
        <v>7177.3</v>
      </c>
      <c r="T19" s="12">
        <v>27216.3</v>
      </c>
      <c r="U19" s="12">
        <v>7150.6</v>
      </c>
      <c r="V19" s="12">
        <v>5863.8</v>
      </c>
      <c r="W19" s="12">
        <v>1302.2</v>
      </c>
      <c r="X19" s="12">
        <v>21824.9</v>
      </c>
      <c r="Y19" s="12">
        <v>13765.2</v>
      </c>
      <c r="Z19" s="12">
        <v>7570.7</v>
      </c>
      <c r="AA19" s="12">
        <v>7206.4</v>
      </c>
      <c r="AB19" s="12">
        <v>496.8</v>
      </c>
      <c r="AC19" s="12">
        <v>1670.9</v>
      </c>
      <c r="AD19" s="12">
        <v>679.8</v>
      </c>
      <c r="AE19" s="12">
        <v>931.2</v>
      </c>
      <c r="AF19" s="12">
        <v>2515</v>
      </c>
      <c r="AG19" s="12">
        <v>7967.4</v>
      </c>
      <c r="AH19" s="12">
        <v>9488.2999999999993</v>
      </c>
      <c r="AI19" s="12">
        <v>2634.5</v>
      </c>
      <c r="AJ19" s="12">
        <v>11039.6</v>
      </c>
      <c r="AK19" s="12">
        <v>2576.5</v>
      </c>
      <c r="AL19" s="12">
        <v>0</v>
      </c>
      <c r="AM19" s="12">
        <v>52725.3</v>
      </c>
      <c r="AN19" s="12">
        <v>9.5</v>
      </c>
      <c r="AO19" s="12">
        <v>9.1999999999999993</v>
      </c>
      <c r="AP19" s="12">
        <v>5435.4</v>
      </c>
      <c r="AQ19" s="12">
        <v>1005.3</v>
      </c>
      <c r="AR19" s="12">
        <v>55.5</v>
      </c>
      <c r="AS19" s="12">
        <v>61.4</v>
      </c>
      <c r="AT19" s="12">
        <v>27545.8</v>
      </c>
      <c r="AU19" s="12">
        <v>-49527.3</v>
      </c>
    </row>
    <row r="20" spans="1:47" ht="20" x14ac:dyDescent="0.3">
      <c r="A20" s="11" t="s">
        <v>99</v>
      </c>
      <c r="B20" s="10" t="s">
        <v>9</v>
      </c>
      <c r="C20" s="13">
        <v>151.6</v>
      </c>
      <c r="D20" s="13">
        <v>102.1</v>
      </c>
      <c r="E20" s="13">
        <v>226.9</v>
      </c>
      <c r="F20" s="13">
        <v>142.9</v>
      </c>
      <c r="G20" s="13">
        <v>4353.8999999999996</v>
      </c>
      <c r="H20" s="13">
        <v>344</v>
      </c>
      <c r="I20" s="13">
        <v>1307.5</v>
      </c>
      <c r="J20" s="13">
        <v>651.9</v>
      </c>
      <c r="K20" s="13">
        <v>266.60000000000002</v>
      </c>
      <c r="L20" s="13">
        <v>3320</v>
      </c>
      <c r="M20" s="13">
        <v>2199.8000000000002</v>
      </c>
      <c r="N20" s="13">
        <v>14361.8</v>
      </c>
      <c r="O20" s="13">
        <v>1659.8</v>
      </c>
      <c r="P20" s="13">
        <v>1655.7</v>
      </c>
      <c r="Q20" s="13">
        <v>236.1</v>
      </c>
      <c r="R20" s="13">
        <v>1057.5</v>
      </c>
      <c r="S20" s="13">
        <v>1852.3</v>
      </c>
      <c r="T20" s="13">
        <v>7860.5</v>
      </c>
      <c r="U20" s="13">
        <v>1468.6</v>
      </c>
      <c r="V20" s="13">
        <v>1487.8</v>
      </c>
      <c r="W20" s="13">
        <v>745.7</v>
      </c>
      <c r="X20" s="13">
        <v>48327.7</v>
      </c>
      <c r="Y20" s="13">
        <v>1509</v>
      </c>
      <c r="Z20" s="13">
        <v>1133</v>
      </c>
      <c r="AA20" s="13">
        <v>4766.8</v>
      </c>
      <c r="AB20" s="13">
        <v>77.2</v>
      </c>
      <c r="AC20" s="13">
        <v>341.1</v>
      </c>
      <c r="AD20" s="13">
        <v>175.6</v>
      </c>
      <c r="AE20" s="13">
        <v>237.7</v>
      </c>
      <c r="AF20" s="13">
        <v>1423.6</v>
      </c>
      <c r="AG20" s="13">
        <v>3339.8</v>
      </c>
      <c r="AH20" s="13">
        <v>3768.1</v>
      </c>
      <c r="AI20" s="13">
        <v>658.6</v>
      </c>
      <c r="AJ20" s="13">
        <v>4558.3999999999996</v>
      </c>
      <c r="AK20" s="13">
        <v>1376.4</v>
      </c>
      <c r="AL20" s="13">
        <v>0</v>
      </c>
      <c r="AM20" s="13">
        <v>15837.2</v>
      </c>
      <c r="AN20" s="13">
        <v>5.4</v>
      </c>
      <c r="AO20" s="13">
        <v>10.6</v>
      </c>
      <c r="AP20" s="13">
        <v>1968.1</v>
      </c>
      <c r="AQ20" s="13">
        <v>136.4</v>
      </c>
      <c r="AR20" s="13">
        <v>28.4</v>
      </c>
      <c r="AS20" s="13">
        <v>17.7</v>
      </c>
      <c r="AT20" s="13">
        <v>10452.299999999999</v>
      </c>
      <c r="AU20" s="13">
        <v>-26110.400000000001</v>
      </c>
    </row>
    <row r="21" spans="1:47" ht="20" x14ac:dyDescent="0.3">
      <c r="A21" s="11" t="s">
        <v>100</v>
      </c>
      <c r="B21" s="10" t="s">
        <v>9</v>
      </c>
      <c r="C21" s="12">
        <v>236.9</v>
      </c>
      <c r="D21" s="12">
        <v>292.8</v>
      </c>
      <c r="E21" s="12">
        <v>146.80000000000001</v>
      </c>
      <c r="F21" s="12">
        <v>393.7</v>
      </c>
      <c r="G21" s="12">
        <v>1078.5</v>
      </c>
      <c r="H21" s="12">
        <v>68.2</v>
      </c>
      <c r="I21" s="12">
        <v>185.5</v>
      </c>
      <c r="J21" s="12">
        <v>1770.9</v>
      </c>
      <c r="K21" s="12">
        <v>170.2</v>
      </c>
      <c r="L21" s="12">
        <v>1865.7</v>
      </c>
      <c r="M21" s="12">
        <v>1375</v>
      </c>
      <c r="N21" s="12">
        <v>1089.7</v>
      </c>
      <c r="O21" s="12">
        <v>41911.5</v>
      </c>
      <c r="P21" s="12">
        <v>57483.5</v>
      </c>
      <c r="Q21" s="12">
        <v>4779.8999999999996</v>
      </c>
      <c r="R21" s="12">
        <v>12082.9</v>
      </c>
      <c r="S21" s="12">
        <v>24688.1</v>
      </c>
      <c r="T21" s="12">
        <v>32379.8</v>
      </c>
      <c r="U21" s="12">
        <v>16457.7</v>
      </c>
      <c r="V21" s="12">
        <v>12036.6</v>
      </c>
      <c r="W21" s="12">
        <v>1726.8</v>
      </c>
      <c r="X21" s="12">
        <v>32067.8</v>
      </c>
      <c r="Y21" s="12">
        <v>4423.7</v>
      </c>
      <c r="Z21" s="12">
        <v>558.79999999999995</v>
      </c>
      <c r="AA21" s="12">
        <v>125.9</v>
      </c>
      <c r="AB21" s="12">
        <v>60.8</v>
      </c>
      <c r="AC21" s="12">
        <v>370.8</v>
      </c>
      <c r="AD21" s="12">
        <v>44.1</v>
      </c>
      <c r="AE21" s="12">
        <v>71.599999999999994</v>
      </c>
      <c r="AF21" s="12">
        <v>503.4</v>
      </c>
      <c r="AG21" s="12">
        <v>788.6</v>
      </c>
      <c r="AH21" s="12">
        <v>846.8</v>
      </c>
      <c r="AI21" s="12">
        <v>153.5</v>
      </c>
      <c r="AJ21" s="12">
        <v>610.5</v>
      </c>
      <c r="AK21" s="12">
        <v>475.5</v>
      </c>
      <c r="AL21" s="12">
        <v>0</v>
      </c>
      <c r="AM21" s="12">
        <v>3866.5</v>
      </c>
      <c r="AN21" s="12">
        <v>5.7</v>
      </c>
      <c r="AO21" s="12">
        <v>3.1</v>
      </c>
      <c r="AP21" s="12">
        <v>1607.6</v>
      </c>
      <c r="AQ21" s="12">
        <v>245</v>
      </c>
      <c r="AR21" s="12">
        <v>62.1</v>
      </c>
      <c r="AS21" s="12">
        <v>2.8</v>
      </c>
      <c r="AT21" s="12">
        <v>43658.1</v>
      </c>
      <c r="AU21" s="12">
        <v>-77529.899999999994</v>
      </c>
    </row>
    <row r="22" spans="1:47" ht="30" x14ac:dyDescent="0.3">
      <c r="A22" s="11" t="s">
        <v>101</v>
      </c>
      <c r="B22" s="10" t="s">
        <v>9</v>
      </c>
      <c r="C22" s="13">
        <v>3511.3</v>
      </c>
      <c r="D22" s="13">
        <v>693.5</v>
      </c>
      <c r="E22" s="13">
        <v>329.3</v>
      </c>
      <c r="F22" s="13">
        <v>257.39999999999998</v>
      </c>
      <c r="G22" s="13">
        <v>10648.4</v>
      </c>
      <c r="H22" s="13">
        <v>943.6</v>
      </c>
      <c r="I22" s="13">
        <v>3060.2</v>
      </c>
      <c r="J22" s="13">
        <v>6706</v>
      </c>
      <c r="K22" s="13">
        <v>146.30000000000001</v>
      </c>
      <c r="L22" s="13">
        <v>5599.4</v>
      </c>
      <c r="M22" s="13">
        <v>7947.4</v>
      </c>
      <c r="N22" s="13">
        <v>2787.1</v>
      </c>
      <c r="O22" s="13">
        <v>10872.1</v>
      </c>
      <c r="P22" s="13">
        <v>41894.400000000001</v>
      </c>
      <c r="Q22" s="13">
        <v>4414.8999999999996</v>
      </c>
      <c r="R22" s="13">
        <v>6825.3</v>
      </c>
      <c r="S22" s="13">
        <v>26061.599999999999</v>
      </c>
      <c r="T22" s="13">
        <v>46947.3</v>
      </c>
      <c r="U22" s="13">
        <v>13756.7</v>
      </c>
      <c r="V22" s="13">
        <v>7331.8</v>
      </c>
      <c r="W22" s="13">
        <v>2902.5</v>
      </c>
      <c r="X22" s="13">
        <v>70265.5</v>
      </c>
      <c r="Y22" s="13">
        <v>4965.8</v>
      </c>
      <c r="Z22" s="13">
        <v>5718.6</v>
      </c>
      <c r="AA22" s="13">
        <v>8497.7999999999993</v>
      </c>
      <c r="AB22" s="13">
        <v>680.5</v>
      </c>
      <c r="AC22" s="13">
        <v>939.7</v>
      </c>
      <c r="AD22" s="13">
        <v>955.4</v>
      </c>
      <c r="AE22" s="13">
        <v>535.5</v>
      </c>
      <c r="AF22" s="13">
        <v>2915.2</v>
      </c>
      <c r="AG22" s="13">
        <v>11007.2</v>
      </c>
      <c r="AH22" s="13">
        <v>18085.099999999999</v>
      </c>
      <c r="AI22" s="13">
        <v>1619.2</v>
      </c>
      <c r="AJ22" s="13">
        <v>3028.3</v>
      </c>
      <c r="AK22" s="13">
        <v>2741.1</v>
      </c>
      <c r="AL22" s="13">
        <v>0</v>
      </c>
      <c r="AM22" s="13">
        <v>36580.800000000003</v>
      </c>
      <c r="AN22" s="13">
        <v>12.3</v>
      </c>
      <c r="AO22" s="13">
        <v>18.5</v>
      </c>
      <c r="AP22" s="13">
        <v>14052.8</v>
      </c>
      <c r="AQ22" s="13">
        <v>2702.7</v>
      </c>
      <c r="AR22" s="13">
        <v>67.5</v>
      </c>
      <c r="AS22" s="13">
        <v>83.6</v>
      </c>
      <c r="AT22" s="13">
        <v>43973.8</v>
      </c>
      <c r="AU22" s="13">
        <v>-65502.400000000001</v>
      </c>
    </row>
    <row r="23" spans="1:47" ht="20" x14ac:dyDescent="0.3">
      <c r="A23" s="11" t="s">
        <v>102</v>
      </c>
      <c r="B23" s="10" t="s">
        <v>9</v>
      </c>
      <c r="C23" s="12">
        <v>471.8</v>
      </c>
      <c r="D23" s="12">
        <v>135.19999999999999</v>
      </c>
      <c r="E23" s="12">
        <v>110.9</v>
      </c>
      <c r="F23" s="12">
        <v>194</v>
      </c>
      <c r="G23" s="12">
        <v>1398.2</v>
      </c>
      <c r="H23" s="12">
        <v>1117.5999999999999</v>
      </c>
      <c r="I23" s="12">
        <v>1432.8</v>
      </c>
      <c r="J23" s="12">
        <v>6526.7</v>
      </c>
      <c r="K23" s="12">
        <v>148.4</v>
      </c>
      <c r="L23" s="12">
        <v>2337.1999999999998</v>
      </c>
      <c r="M23" s="12">
        <v>4361.3999999999996</v>
      </c>
      <c r="N23" s="12">
        <v>1702</v>
      </c>
      <c r="O23" s="12">
        <v>1157</v>
      </c>
      <c r="P23" s="12">
        <v>8118.6</v>
      </c>
      <c r="Q23" s="12">
        <v>36990.5</v>
      </c>
      <c r="R23" s="12">
        <v>5461.7</v>
      </c>
      <c r="S23" s="12">
        <v>11901.8</v>
      </c>
      <c r="T23" s="12">
        <v>38479.4</v>
      </c>
      <c r="U23" s="12">
        <v>7541.6</v>
      </c>
      <c r="V23" s="12">
        <v>3364.1</v>
      </c>
      <c r="W23" s="12">
        <v>2148.9</v>
      </c>
      <c r="X23" s="12">
        <v>13548.9</v>
      </c>
      <c r="Y23" s="12">
        <v>14167.7</v>
      </c>
      <c r="Z23" s="12">
        <v>4388.7</v>
      </c>
      <c r="AA23" s="12">
        <v>1939.5</v>
      </c>
      <c r="AB23" s="12">
        <v>5907</v>
      </c>
      <c r="AC23" s="12">
        <v>38142.199999999997</v>
      </c>
      <c r="AD23" s="12">
        <v>18338.599999999999</v>
      </c>
      <c r="AE23" s="12">
        <v>7173.2</v>
      </c>
      <c r="AF23" s="12">
        <v>1231.8</v>
      </c>
      <c r="AG23" s="12">
        <v>26638.5</v>
      </c>
      <c r="AH23" s="12">
        <v>50426.5</v>
      </c>
      <c r="AI23" s="12">
        <v>4303.3999999999996</v>
      </c>
      <c r="AJ23" s="12">
        <v>9754.6</v>
      </c>
      <c r="AK23" s="12">
        <v>8860.1</v>
      </c>
      <c r="AL23" s="12">
        <v>0</v>
      </c>
      <c r="AM23" s="12">
        <v>142946.6</v>
      </c>
      <c r="AN23" s="12">
        <v>42.7</v>
      </c>
      <c r="AO23" s="12">
        <v>24</v>
      </c>
      <c r="AP23" s="12">
        <v>49337.7</v>
      </c>
      <c r="AQ23" s="12">
        <v>12156</v>
      </c>
      <c r="AR23" s="12">
        <v>570.79999999999995</v>
      </c>
      <c r="AS23" s="12">
        <v>1191.0999999999999</v>
      </c>
      <c r="AT23" s="12">
        <v>75532.2</v>
      </c>
      <c r="AU23" s="12">
        <v>-240846.5</v>
      </c>
    </row>
    <row r="24" spans="1:47" ht="13" x14ac:dyDescent="0.3">
      <c r="A24" s="11" t="s">
        <v>103</v>
      </c>
      <c r="B24" s="10" t="s">
        <v>9</v>
      </c>
      <c r="C24" s="13">
        <v>697.2</v>
      </c>
      <c r="D24" s="13">
        <v>141.80000000000001</v>
      </c>
      <c r="E24" s="13">
        <v>93.2</v>
      </c>
      <c r="F24" s="13">
        <v>73.400000000000006</v>
      </c>
      <c r="G24" s="13">
        <v>941</v>
      </c>
      <c r="H24" s="13">
        <v>161.9</v>
      </c>
      <c r="I24" s="13">
        <v>1003.8</v>
      </c>
      <c r="J24" s="13">
        <v>1027.2</v>
      </c>
      <c r="K24" s="13">
        <v>34.200000000000003</v>
      </c>
      <c r="L24" s="13">
        <v>1408.6</v>
      </c>
      <c r="M24" s="13">
        <v>1508.1</v>
      </c>
      <c r="N24" s="13">
        <v>266.39999999999998</v>
      </c>
      <c r="O24" s="13">
        <v>1916.6</v>
      </c>
      <c r="P24" s="13">
        <v>4371.8999999999996</v>
      </c>
      <c r="Q24" s="13">
        <v>2706.8</v>
      </c>
      <c r="R24" s="13">
        <v>6785.1</v>
      </c>
      <c r="S24" s="13">
        <v>12348.2</v>
      </c>
      <c r="T24" s="13">
        <v>7637.3</v>
      </c>
      <c r="U24" s="13">
        <v>6910.1</v>
      </c>
      <c r="V24" s="13">
        <v>1318.6</v>
      </c>
      <c r="W24" s="13">
        <v>3359.1</v>
      </c>
      <c r="X24" s="13">
        <v>33515.699999999997</v>
      </c>
      <c r="Y24" s="13">
        <v>2030.6</v>
      </c>
      <c r="Z24" s="13">
        <v>3282.1</v>
      </c>
      <c r="AA24" s="13">
        <v>2971.1</v>
      </c>
      <c r="AB24" s="13">
        <v>114.7</v>
      </c>
      <c r="AC24" s="13">
        <v>5962.2</v>
      </c>
      <c r="AD24" s="13">
        <v>2024.7</v>
      </c>
      <c r="AE24" s="13">
        <v>456.7</v>
      </c>
      <c r="AF24" s="13">
        <v>1252.9000000000001</v>
      </c>
      <c r="AG24" s="13">
        <v>7174.3</v>
      </c>
      <c r="AH24" s="13">
        <v>6375.3</v>
      </c>
      <c r="AI24" s="13">
        <v>3558.3</v>
      </c>
      <c r="AJ24" s="13">
        <v>1687.1</v>
      </c>
      <c r="AK24" s="13">
        <v>3036.6</v>
      </c>
      <c r="AL24" s="13">
        <v>0</v>
      </c>
      <c r="AM24" s="13">
        <v>52645.5</v>
      </c>
      <c r="AN24" s="13">
        <v>9.3000000000000007</v>
      </c>
      <c r="AO24" s="13">
        <v>2.9</v>
      </c>
      <c r="AP24" s="13">
        <v>4888</v>
      </c>
      <c r="AQ24" s="13">
        <v>1364.5</v>
      </c>
      <c r="AR24" s="13">
        <v>222.7</v>
      </c>
      <c r="AS24" s="13">
        <v>332.3</v>
      </c>
      <c r="AT24" s="13">
        <v>26067.1</v>
      </c>
      <c r="AU24" s="13">
        <v>-88431.1</v>
      </c>
    </row>
    <row r="25" spans="1:47" ht="20" x14ac:dyDescent="0.3">
      <c r="A25" s="11" t="s">
        <v>104</v>
      </c>
      <c r="B25" s="10" t="s">
        <v>9</v>
      </c>
      <c r="C25" s="12">
        <v>7174</v>
      </c>
      <c r="D25" s="12">
        <v>2315.6999999999998</v>
      </c>
      <c r="E25" s="12">
        <v>1125.2</v>
      </c>
      <c r="F25" s="12">
        <v>2644</v>
      </c>
      <c r="G25" s="12">
        <v>4862.8</v>
      </c>
      <c r="H25" s="12">
        <v>415.9</v>
      </c>
      <c r="I25" s="12">
        <v>1212.5999999999999</v>
      </c>
      <c r="J25" s="12">
        <v>6057</v>
      </c>
      <c r="K25" s="12">
        <v>97.3</v>
      </c>
      <c r="L25" s="12">
        <v>4871.6000000000004</v>
      </c>
      <c r="M25" s="12">
        <v>5012.1000000000004</v>
      </c>
      <c r="N25" s="12">
        <v>831</v>
      </c>
      <c r="O25" s="12">
        <v>5749.1</v>
      </c>
      <c r="P25" s="12">
        <v>10479.799999999999</v>
      </c>
      <c r="Q25" s="12">
        <v>1203.4000000000001</v>
      </c>
      <c r="R25" s="12">
        <v>3872.6</v>
      </c>
      <c r="S25" s="12">
        <v>49749.3</v>
      </c>
      <c r="T25" s="12">
        <v>49257.7</v>
      </c>
      <c r="U25" s="12">
        <v>21480.400000000001</v>
      </c>
      <c r="V25" s="12">
        <v>3117.7</v>
      </c>
      <c r="W25" s="12">
        <v>3925.3</v>
      </c>
      <c r="X25" s="12">
        <v>50404.6</v>
      </c>
      <c r="Y25" s="12">
        <v>6039.9</v>
      </c>
      <c r="Z25" s="12">
        <v>6934.3</v>
      </c>
      <c r="AA25" s="12">
        <v>3513.9</v>
      </c>
      <c r="AB25" s="12">
        <v>539.9</v>
      </c>
      <c r="AC25" s="12">
        <v>2557.1</v>
      </c>
      <c r="AD25" s="12">
        <v>1957.5</v>
      </c>
      <c r="AE25" s="12">
        <v>826.8</v>
      </c>
      <c r="AF25" s="12">
        <v>6622.6</v>
      </c>
      <c r="AG25" s="12">
        <v>12679.7</v>
      </c>
      <c r="AH25" s="12">
        <v>12111.3</v>
      </c>
      <c r="AI25" s="12">
        <v>13216.8</v>
      </c>
      <c r="AJ25" s="12">
        <v>3712.9</v>
      </c>
      <c r="AK25" s="12">
        <v>3699</v>
      </c>
      <c r="AL25" s="12">
        <v>0</v>
      </c>
      <c r="AM25" s="12">
        <v>29113.3</v>
      </c>
      <c r="AN25" s="12">
        <v>30.8</v>
      </c>
      <c r="AO25" s="12">
        <v>9.8000000000000007</v>
      </c>
      <c r="AP25" s="12">
        <v>54856.1</v>
      </c>
      <c r="AQ25" s="12">
        <v>18910.7</v>
      </c>
      <c r="AR25" s="12">
        <v>99.7</v>
      </c>
      <c r="AS25" s="12">
        <v>57.9</v>
      </c>
      <c r="AT25" s="12">
        <v>96005.1</v>
      </c>
      <c r="AU25" s="12">
        <v>-128475.8</v>
      </c>
    </row>
    <row r="26" spans="1:47" ht="20" x14ac:dyDescent="0.3">
      <c r="A26" s="11" t="s">
        <v>105</v>
      </c>
      <c r="B26" s="10" t="s">
        <v>9</v>
      </c>
      <c r="C26" s="13">
        <v>823.4</v>
      </c>
      <c r="D26" s="13">
        <v>95.6</v>
      </c>
      <c r="E26" s="13">
        <v>55.3</v>
      </c>
      <c r="F26" s="13">
        <v>105.2</v>
      </c>
      <c r="G26" s="13">
        <v>628.4</v>
      </c>
      <c r="H26" s="13">
        <v>162.80000000000001</v>
      </c>
      <c r="I26" s="13">
        <v>470.2</v>
      </c>
      <c r="J26" s="13">
        <v>928.2</v>
      </c>
      <c r="K26" s="13">
        <v>35.799999999999997</v>
      </c>
      <c r="L26" s="13">
        <v>598.1</v>
      </c>
      <c r="M26" s="13">
        <v>791.4</v>
      </c>
      <c r="N26" s="13">
        <v>389.8</v>
      </c>
      <c r="O26" s="13">
        <v>722.4</v>
      </c>
      <c r="P26" s="13">
        <v>1981.9</v>
      </c>
      <c r="Q26" s="13">
        <v>645.9</v>
      </c>
      <c r="R26" s="13">
        <v>572.9</v>
      </c>
      <c r="S26" s="13">
        <v>6571.7</v>
      </c>
      <c r="T26" s="13">
        <v>98450.2</v>
      </c>
      <c r="U26" s="13">
        <v>2943.9</v>
      </c>
      <c r="V26" s="13">
        <v>616.1</v>
      </c>
      <c r="W26" s="13">
        <v>622.4</v>
      </c>
      <c r="X26" s="13">
        <v>6974.4</v>
      </c>
      <c r="Y26" s="13">
        <v>13797.5</v>
      </c>
      <c r="Z26" s="13">
        <v>5716.7</v>
      </c>
      <c r="AA26" s="13">
        <v>885.7</v>
      </c>
      <c r="AB26" s="13">
        <v>269.89999999999998</v>
      </c>
      <c r="AC26" s="13">
        <v>707.6</v>
      </c>
      <c r="AD26" s="13">
        <v>399.5</v>
      </c>
      <c r="AE26" s="13">
        <v>327.3</v>
      </c>
      <c r="AF26" s="13">
        <v>457.6</v>
      </c>
      <c r="AG26" s="13">
        <v>3208.4</v>
      </c>
      <c r="AH26" s="13">
        <v>6784.5</v>
      </c>
      <c r="AI26" s="13">
        <v>1708.8</v>
      </c>
      <c r="AJ26" s="13">
        <v>1114.7</v>
      </c>
      <c r="AK26" s="13">
        <v>719.7</v>
      </c>
      <c r="AL26" s="13">
        <v>0</v>
      </c>
      <c r="AM26" s="13">
        <v>239100.1</v>
      </c>
      <c r="AN26" s="13">
        <v>66.8</v>
      </c>
      <c r="AO26" s="13">
        <v>11.1</v>
      </c>
      <c r="AP26" s="13">
        <v>416012.5</v>
      </c>
      <c r="AQ26" s="13">
        <v>50425.5</v>
      </c>
      <c r="AR26" s="13">
        <v>375.2</v>
      </c>
      <c r="AS26" s="13">
        <v>656.6</v>
      </c>
      <c r="AT26" s="13">
        <v>105195.7</v>
      </c>
      <c r="AU26" s="13">
        <v>-306727.09999999998</v>
      </c>
    </row>
    <row r="27" spans="1:47" ht="20" x14ac:dyDescent="0.3">
      <c r="A27" s="11" t="s">
        <v>106</v>
      </c>
      <c r="B27" s="10" t="s">
        <v>9</v>
      </c>
      <c r="C27" s="12">
        <v>238.6</v>
      </c>
      <c r="D27" s="12">
        <v>85</v>
      </c>
      <c r="E27" s="12">
        <v>35.700000000000003</v>
      </c>
      <c r="F27" s="12">
        <v>66.900000000000006</v>
      </c>
      <c r="G27" s="12">
        <v>345.7</v>
      </c>
      <c r="H27" s="12">
        <v>149.1</v>
      </c>
      <c r="I27" s="12">
        <v>88.3</v>
      </c>
      <c r="J27" s="12">
        <v>299.10000000000002</v>
      </c>
      <c r="K27" s="12">
        <v>19.5</v>
      </c>
      <c r="L27" s="12">
        <v>296.60000000000002</v>
      </c>
      <c r="M27" s="12">
        <v>312.7</v>
      </c>
      <c r="N27" s="12">
        <v>68.400000000000006</v>
      </c>
      <c r="O27" s="12">
        <v>258.5</v>
      </c>
      <c r="P27" s="12">
        <v>673.4</v>
      </c>
      <c r="Q27" s="12">
        <v>223.3</v>
      </c>
      <c r="R27" s="12">
        <v>257.8</v>
      </c>
      <c r="S27" s="12">
        <v>1908.9</v>
      </c>
      <c r="T27" s="12">
        <v>3252.1</v>
      </c>
      <c r="U27" s="12">
        <v>27191.599999999999</v>
      </c>
      <c r="V27" s="12">
        <v>236.4</v>
      </c>
      <c r="W27" s="12">
        <v>193.2</v>
      </c>
      <c r="X27" s="12">
        <v>2679.5</v>
      </c>
      <c r="Y27" s="12">
        <v>1482.9</v>
      </c>
      <c r="Z27" s="12">
        <v>3112.3</v>
      </c>
      <c r="AA27" s="12">
        <v>282.39999999999998</v>
      </c>
      <c r="AB27" s="12">
        <v>87.2</v>
      </c>
      <c r="AC27" s="12">
        <v>323.5</v>
      </c>
      <c r="AD27" s="12">
        <v>301.10000000000002</v>
      </c>
      <c r="AE27" s="12">
        <v>194.6</v>
      </c>
      <c r="AF27" s="12">
        <v>373.9</v>
      </c>
      <c r="AG27" s="12">
        <v>1647.6</v>
      </c>
      <c r="AH27" s="12">
        <v>10847.4</v>
      </c>
      <c r="AI27" s="12">
        <v>449.6</v>
      </c>
      <c r="AJ27" s="12">
        <v>359.8</v>
      </c>
      <c r="AK27" s="12">
        <v>313.10000000000002</v>
      </c>
      <c r="AL27" s="12">
        <v>0</v>
      </c>
      <c r="AM27" s="12">
        <v>54630.400000000001</v>
      </c>
      <c r="AN27" s="12">
        <v>19.899999999999999</v>
      </c>
      <c r="AO27" s="12">
        <v>99.3</v>
      </c>
      <c r="AP27" s="12">
        <v>146001</v>
      </c>
      <c r="AQ27" s="12">
        <v>7263.9</v>
      </c>
      <c r="AR27" s="12">
        <v>26.6</v>
      </c>
      <c r="AS27" s="12">
        <v>37.6</v>
      </c>
      <c r="AT27" s="12">
        <v>129693.6</v>
      </c>
      <c r="AU27" s="12">
        <v>-61444.6</v>
      </c>
    </row>
    <row r="28" spans="1:47" ht="30" x14ac:dyDescent="0.3">
      <c r="A28" s="11" t="s">
        <v>107</v>
      </c>
      <c r="B28" s="10" t="s">
        <v>9</v>
      </c>
      <c r="C28" s="13">
        <v>402.5</v>
      </c>
      <c r="D28" s="13">
        <v>71.599999999999994</v>
      </c>
      <c r="E28" s="13">
        <v>36.4</v>
      </c>
      <c r="F28" s="13">
        <v>65.8</v>
      </c>
      <c r="G28" s="13">
        <v>997.3</v>
      </c>
      <c r="H28" s="13">
        <v>485.9</v>
      </c>
      <c r="I28" s="13">
        <v>409.6</v>
      </c>
      <c r="J28" s="13">
        <v>665.7</v>
      </c>
      <c r="K28" s="13">
        <v>80.5</v>
      </c>
      <c r="L28" s="13">
        <v>922.9</v>
      </c>
      <c r="M28" s="13">
        <v>599.9</v>
      </c>
      <c r="N28" s="13">
        <v>251.3</v>
      </c>
      <c r="O28" s="13">
        <v>1183.5</v>
      </c>
      <c r="P28" s="13">
        <v>1920.9</v>
      </c>
      <c r="Q28" s="13">
        <v>617.20000000000005</v>
      </c>
      <c r="R28" s="13">
        <v>538</v>
      </c>
      <c r="S28" s="13">
        <v>1909.5</v>
      </c>
      <c r="T28" s="13">
        <v>3800.3</v>
      </c>
      <c r="U28" s="13">
        <v>1368.1</v>
      </c>
      <c r="V28" s="13">
        <v>5705.1</v>
      </c>
      <c r="W28" s="13">
        <v>432.2</v>
      </c>
      <c r="X28" s="13">
        <v>4945.3</v>
      </c>
      <c r="Y28" s="13">
        <v>3744.1</v>
      </c>
      <c r="Z28" s="13">
        <v>1107.4000000000001</v>
      </c>
      <c r="AA28" s="13">
        <v>1141.5999999999999</v>
      </c>
      <c r="AB28" s="13">
        <v>383.5</v>
      </c>
      <c r="AC28" s="13">
        <v>551.20000000000005</v>
      </c>
      <c r="AD28" s="13">
        <v>414.4</v>
      </c>
      <c r="AE28" s="13">
        <v>1071.8</v>
      </c>
      <c r="AF28" s="13">
        <v>2773.5</v>
      </c>
      <c r="AG28" s="13">
        <v>3974</v>
      </c>
      <c r="AH28" s="13">
        <v>5820.4</v>
      </c>
      <c r="AI28" s="13">
        <v>1944.8</v>
      </c>
      <c r="AJ28" s="13">
        <v>16166</v>
      </c>
      <c r="AK28" s="13">
        <v>2058.9</v>
      </c>
      <c r="AL28" s="13">
        <v>0</v>
      </c>
      <c r="AM28" s="13">
        <v>204902.1</v>
      </c>
      <c r="AN28" s="13">
        <v>28.3</v>
      </c>
      <c r="AO28" s="13">
        <v>15.1</v>
      </c>
      <c r="AP28" s="13">
        <v>41724.300000000003</v>
      </c>
      <c r="AQ28" s="13">
        <v>5332.8</v>
      </c>
      <c r="AR28" s="13">
        <v>1788.7</v>
      </c>
      <c r="AS28" s="13">
        <v>2449</v>
      </c>
      <c r="AT28" s="13">
        <v>21561.4</v>
      </c>
      <c r="AU28" s="13">
        <v>-99643.3</v>
      </c>
    </row>
    <row r="29" spans="1:47" ht="30" x14ac:dyDescent="0.3">
      <c r="A29" s="11" t="s">
        <v>108</v>
      </c>
      <c r="B29" s="10" t="s">
        <v>9</v>
      </c>
      <c r="C29" s="12">
        <v>3079.4</v>
      </c>
      <c r="D29" s="12">
        <v>1099.9000000000001</v>
      </c>
      <c r="E29" s="12">
        <v>554.9</v>
      </c>
      <c r="F29" s="12">
        <v>273.8</v>
      </c>
      <c r="G29" s="12">
        <v>5858.8</v>
      </c>
      <c r="H29" s="12">
        <v>1275.2</v>
      </c>
      <c r="I29" s="12">
        <v>1217</v>
      </c>
      <c r="J29" s="12">
        <v>6752.4</v>
      </c>
      <c r="K29" s="12">
        <v>2410.4</v>
      </c>
      <c r="L29" s="12">
        <v>10159.5</v>
      </c>
      <c r="M29" s="12">
        <v>3216.1</v>
      </c>
      <c r="N29" s="12">
        <v>2889.6</v>
      </c>
      <c r="O29" s="12">
        <v>10306</v>
      </c>
      <c r="P29" s="12">
        <v>3637.6</v>
      </c>
      <c r="Q29" s="12">
        <v>1014.9</v>
      </c>
      <c r="R29" s="12">
        <v>609.5</v>
      </c>
      <c r="S29" s="12">
        <v>2042.3</v>
      </c>
      <c r="T29" s="12">
        <v>3850.9</v>
      </c>
      <c r="U29" s="12">
        <v>1498.8</v>
      </c>
      <c r="V29" s="12">
        <v>1227.8</v>
      </c>
      <c r="W29" s="12">
        <v>24785.599999999999</v>
      </c>
      <c r="X29" s="12">
        <v>3355.7</v>
      </c>
      <c r="Y29" s="12">
        <v>20988.2</v>
      </c>
      <c r="Z29" s="12">
        <v>7384</v>
      </c>
      <c r="AA29" s="12">
        <v>9465</v>
      </c>
      <c r="AB29" s="12">
        <v>1455.8</v>
      </c>
      <c r="AC29" s="12">
        <v>2953.7</v>
      </c>
      <c r="AD29" s="12">
        <v>1633.4</v>
      </c>
      <c r="AE29" s="12">
        <v>4654.8</v>
      </c>
      <c r="AF29" s="12">
        <v>36832.699999999997</v>
      </c>
      <c r="AG29" s="12">
        <v>13696.7</v>
      </c>
      <c r="AH29" s="12">
        <v>36029.199999999997</v>
      </c>
      <c r="AI29" s="12">
        <v>7876.7</v>
      </c>
      <c r="AJ29" s="12">
        <v>21506</v>
      </c>
      <c r="AK29" s="12">
        <v>8010.2</v>
      </c>
      <c r="AL29" s="12">
        <v>0</v>
      </c>
      <c r="AM29" s="12">
        <v>211236.2</v>
      </c>
      <c r="AN29" s="12">
        <v>77.400000000000006</v>
      </c>
      <c r="AO29" s="12">
        <v>1177.0999999999999</v>
      </c>
      <c r="AP29" s="12">
        <v>3887.9</v>
      </c>
      <c r="AQ29" s="12">
        <v>132.4</v>
      </c>
      <c r="AR29" s="12">
        <v>101.2</v>
      </c>
      <c r="AS29" s="12">
        <v>19.100000000000001</v>
      </c>
      <c r="AT29" s="12">
        <v>319.2</v>
      </c>
      <c r="AU29" s="12">
        <v>-4933</v>
      </c>
    </row>
    <row r="30" spans="1:47" ht="13" x14ac:dyDescent="0.3">
      <c r="A30" s="11" t="s">
        <v>109</v>
      </c>
      <c r="B30" s="10" t="s">
        <v>9</v>
      </c>
      <c r="C30" s="13">
        <v>173.4</v>
      </c>
      <c r="D30" s="13">
        <v>50.7</v>
      </c>
      <c r="E30" s="13">
        <v>44.9</v>
      </c>
      <c r="F30" s="13">
        <v>12.9</v>
      </c>
      <c r="G30" s="13">
        <v>91.2</v>
      </c>
      <c r="H30" s="13">
        <v>16.3</v>
      </c>
      <c r="I30" s="13">
        <v>16.3</v>
      </c>
      <c r="J30" s="13">
        <v>53.4</v>
      </c>
      <c r="K30" s="13">
        <v>193.5</v>
      </c>
      <c r="L30" s="13">
        <v>205.4</v>
      </c>
      <c r="M30" s="13">
        <v>33.700000000000003</v>
      </c>
      <c r="N30" s="13">
        <v>41.3</v>
      </c>
      <c r="O30" s="13">
        <v>89.2</v>
      </c>
      <c r="P30" s="13">
        <v>58.3</v>
      </c>
      <c r="Q30" s="13">
        <v>12.9</v>
      </c>
      <c r="R30" s="13">
        <v>12.4</v>
      </c>
      <c r="S30" s="13">
        <v>48.7</v>
      </c>
      <c r="T30" s="13">
        <v>91</v>
      </c>
      <c r="U30" s="13">
        <v>64</v>
      </c>
      <c r="V30" s="13">
        <v>57.5</v>
      </c>
      <c r="W30" s="13">
        <v>370.6</v>
      </c>
      <c r="X30" s="13">
        <v>136.6</v>
      </c>
      <c r="Y30" s="13">
        <v>268.39999999999998</v>
      </c>
      <c r="Z30" s="13">
        <v>789.4</v>
      </c>
      <c r="AA30" s="13">
        <v>116.7</v>
      </c>
      <c r="AB30" s="13">
        <v>48.5</v>
      </c>
      <c r="AC30" s="13">
        <v>429.4</v>
      </c>
      <c r="AD30" s="13">
        <v>122.3</v>
      </c>
      <c r="AE30" s="13">
        <v>243.8</v>
      </c>
      <c r="AF30" s="13">
        <v>10227.1</v>
      </c>
      <c r="AG30" s="13">
        <v>1518.8</v>
      </c>
      <c r="AH30" s="13">
        <v>3793.8</v>
      </c>
      <c r="AI30" s="13">
        <v>89.1</v>
      </c>
      <c r="AJ30" s="13">
        <v>428.4</v>
      </c>
      <c r="AK30" s="13">
        <v>535</v>
      </c>
      <c r="AL30" s="13">
        <v>0</v>
      </c>
      <c r="AM30" s="13">
        <v>7229.2</v>
      </c>
      <c r="AN30" s="13">
        <v>3</v>
      </c>
      <c r="AO30" s="13">
        <v>0.9</v>
      </c>
      <c r="AP30" s="13">
        <v>1325367.1000000001</v>
      </c>
      <c r="AQ30" s="13">
        <v>8.1999999999999993</v>
      </c>
      <c r="AR30" s="13">
        <v>165</v>
      </c>
      <c r="AS30" s="13">
        <v>0</v>
      </c>
      <c r="AT30" s="13">
        <v>10.9</v>
      </c>
      <c r="AU30" s="13">
        <v>-1563</v>
      </c>
    </row>
    <row r="31" spans="1:47" ht="20" x14ac:dyDescent="0.3">
      <c r="A31" s="11" t="s">
        <v>110</v>
      </c>
      <c r="B31" s="10" t="s">
        <v>9</v>
      </c>
      <c r="C31" s="12">
        <v>48766.400000000001</v>
      </c>
      <c r="D31" s="12">
        <v>2206.4</v>
      </c>
      <c r="E31" s="12">
        <v>1298.5</v>
      </c>
      <c r="F31" s="12">
        <v>1532.4</v>
      </c>
      <c r="G31" s="12">
        <v>139302.29999999999</v>
      </c>
      <c r="H31" s="12">
        <v>16252.7</v>
      </c>
      <c r="I31" s="12">
        <v>11630.1</v>
      </c>
      <c r="J31" s="12">
        <v>26910.6</v>
      </c>
      <c r="K31" s="12">
        <v>9983.6</v>
      </c>
      <c r="L31" s="12">
        <v>67914.8</v>
      </c>
      <c r="M31" s="12">
        <v>29327.599999999999</v>
      </c>
      <c r="N31" s="12">
        <v>9414.4</v>
      </c>
      <c r="O31" s="12">
        <v>16259.6</v>
      </c>
      <c r="P31" s="12">
        <v>27217.4</v>
      </c>
      <c r="Q31" s="12">
        <v>17171.599999999999</v>
      </c>
      <c r="R31" s="12">
        <v>12562.2</v>
      </c>
      <c r="S31" s="12">
        <v>40596.5</v>
      </c>
      <c r="T31" s="12">
        <v>82842.100000000006</v>
      </c>
      <c r="U31" s="12">
        <v>29602.2</v>
      </c>
      <c r="V31" s="12">
        <v>27000.6</v>
      </c>
      <c r="W31" s="12">
        <v>12466.2</v>
      </c>
      <c r="X31" s="12">
        <v>95841</v>
      </c>
      <c r="Y31" s="12">
        <v>114660.2</v>
      </c>
      <c r="Z31" s="12">
        <v>48970.5</v>
      </c>
      <c r="AA31" s="12">
        <v>66313.600000000006</v>
      </c>
      <c r="AB31" s="12">
        <v>20573.099999999999</v>
      </c>
      <c r="AC31" s="12">
        <v>25356</v>
      </c>
      <c r="AD31" s="12">
        <v>14076</v>
      </c>
      <c r="AE31" s="12">
        <v>21582.7</v>
      </c>
      <c r="AF31" s="12">
        <v>25453.9</v>
      </c>
      <c r="AG31" s="12">
        <v>84385.7</v>
      </c>
      <c r="AH31" s="12">
        <v>81409</v>
      </c>
      <c r="AI31" s="12">
        <v>17676.5</v>
      </c>
      <c r="AJ31" s="12">
        <v>82967.100000000006</v>
      </c>
      <c r="AK31" s="12">
        <v>29580.6</v>
      </c>
      <c r="AL31" s="12">
        <v>0</v>
      </c>
      <c r="AM31" s="12">
        <v>1290767.5</v>
      </c>
      <c r="AN31" s="12">
        <v>6055.9</v>
      </c>
      <c r="AO31" s="12">
        <v>2545.5</v>
      </c>
      <c r="AP31" s="12">
        <v>222282.5</v>
      </c>
      <c r="AQ31" s="12">
        <v>24697</v>
      </c>
      <c r="AR31" s="12">
        <v>5140</v>
      </c>
      <c r="AS31" s="12">
        <v>10452.200000000001</v>
      </c>
      <c r="AT31" s="12">
        <v>247263.3</v>
      </c>
      <c r="AU31" s="12">
        <v>-197714.9</v>
      </c>
    </row>
    <row r="32" spans="1:47" ht="20" x14ac:dyDescent="0.3">
      <c r="A32" s="11" t="s">
        <v>111</v>
      </c>
      <c r="B32" s="10" t="s">
        <v>9</v>
      </c>
      <c r="C32" s="13">
        <v>11809.7</v>
      </c>
      <c r="D32" s="13">
        <v>1626.3</v>
      </c>
      <c r="E32" s="13">
        <v>650.70000000000005</v>
      </c>
      <c r="F32" s="13">
        <v>745.4</v>
      </c>
      <c r="G32" s="13">
        <v>37654.6</v>
      </c>
      <c r="H32" s="13">
        <v>2454.9</v>
      </c>
      <c r="I32" s="13">
        <v>3358.7</v>
      </c>
      <c r="J32" s="13">
        <v>7802.5</v>
      </c>
      <c r="K32" s="13">
        <v>29827.7</v>
      </c>
      <c r="L32" s="13">
        <v>19755.099999999999</v>
      </c>
      <c r="M32" s="13">
        <v>5161.8999999999996</v>
      </c>
      <c r="N32" s="13">
        <v>6436.8</v>
      </c>
      <c r="O32" s="13">
        <v>13370.9</v>
      </c>
      <c r="P32" s="13">
        <v>7644.2</v>
      </c>
      <c r="Q32" s="13">
        <v>2878</v>
      </c>
      <c r="R32" s="13">
        <v>2265.6999999999998</v>
      </c>
      <c r="S32" s="13">
        <v>7166.1</v>
      </c>
      <c r="T32" s="13">
        <v>15433.7</v>
      </c>
      <c r="U32" s="13">
        <v>5882.4</v>
      </c>
      <c r="V32" s="13">
        <v>5487.8</v>
      </c>
      <c r="W32" s="13">
        <v>9815.2999999999993</v>
      </c>
      <c r="X32" s="13">
        <v>26028.5</v>
      </c>
      <c r="Y32" s="13">
        <v>62089.2</v>
      </c>
      <c r="Z32" s="13">
        <v>106787.6</v>
      </c>
      <c r="AA32" s="13">
        <v>9544.4</v>
      </c>
      <c r="AB32" s="13">
        <v>8190.2</v>
      </c>
      <c r="AC32" s="13">
        <v>8488.2000000000007</v>
      </c>
      <c r="AD32" s="13">
        <v>4385.3999999999996</v>
      </c>
      <c r="AE32" s="13">
        <v>17759</v>
      </c>
      <c r="AF32" s="13">
        <v>9884.6</v>
      </c>
      <c r="AG32" s="13">
        <v>35095</v>
      </c>
      <c r="AH32" s="13">
        <v>52857.8</v>
      </c>
      <c r="AI32" s="13">
        <v>7072.8</v>
      </c>
      <c r="AJ32" s="13">
        <v>18864.900000000001</v>
      </c>
      <c r="AK32" s="13">
        <v>9680.1</v>
      </c>
      <c r="AL32" s="13">
        <v>0</v>
      </c>
      <c r="AM32" s="13">
        <v>474752.4</v>
      </c>
      <c r="AN32" s="13">
        <v>1344.2</v>
      </c>
      <c r="AO32" s="13">
        <v>2523.6</v>
      </c>
      <c r="AP32" s="13">
        <v>39248.699999999997</v>
      </c>
      <c r="AQ32" s="13">
        <v>2720.1</v>
      </c>
      <c r="AR32" s="13">
        <v>14604</v>
      </c>
      <c r="AS32" s="13">
        <v>26025.9</v>
      </c>
      <c r="AT32" s="13">
        <v>114350</v>
      </c>
      <c r="AU32" s="13">
        <v>-127601.9</v>
      </c>
    </row>
    <row r="33" spans="1:47" ht="20" x14ac:dyDescent="0.3">
      <c r="A33" s="11" t="s">
        <v>112</v>
      </c>
      <c r="B33" s="10" t="s">
        <v>9</v>
      </c>
      <c r="C33" s="12">
        <v>299.60000000000002</v>
      </c>
      <c r="D33" s="12">
        <v>35.4</v>
      </c>
      <c r="E33" s="12">
        <v>25.2</v>
      </c>
      <c r="F33" s="12">
        <v>152.5</v>
      </c>
      <c r="G33" s="12">
        <v>1029.0999999999999</v>
      </c>
      <c r="H33" s="12">
        <v>309.89999999999998</v>
      </c>
      <c r="I33" s="12">
        <v>632</v>
      </c>
      <c r="J33" s="12">
        <v>1734.4</v>
      </c>
      <c r="K33" s="12">
        <v>107</v>
      </c>
      <c r="L33" s="12">
        <v>1093</v>
      </c>
      <c r="M33" s="12">
        <v>1172.5</v>
      </c>
      <c r="N33" s="12">
        <v>546.79999999999995</v>
      </c>
      <c r="O33" s="12">
        <v>324.3</v>
      </c>
      <c r="P33" s="12">
        <v>1563.2</v>
      </c>
      <c r="Q33" s="12">
        <v>120</v>
      </c>
      <c r="R33" s="12">
        <v>85</v>
      </c>
      <c r="S33" s="12">
        <v>868.3</v>
      </c>
      <c r="T33" s="12">
        <v>1251.5</v>
      </c>
      <c r="U33" s="12">
        <v>858.8</v>
      </c>
      <c r="V33" s="12">
        <v>374.9</v>
      </c>
      <c r="W33" s="12">
        <v>772.7</v>
      </c>
      <c r="X33" s="12">
        <v>1726.9</v>
      </c>
      <c r="Y33" s="12">
        <v>6514.2</v>
      </c>
      <c r="Z33" s="12">
        <v>4613.3</v>
      </c>
      <c r="AA33" s="12">
        <v>5641.9</v>
      </c>
      <c r="AB33" s="12">
        <v>1750.7</v>
      </c>
      <c r="AC33" s="12">
        <v>695.7</v>
      </c>
      <c r="AD33" s="12">
        <v>2804.5</v>
      </c>
      <c r="AE33" s="12">
        <v>11702</v>
      </c>
      <c r="AF33" s="12">
        <v>16799.5</v>
      </c>
      <c r="AG33" s="12">
        <v>27873.8</v>
      </c>
      <c r="AH33" s="12">
        <v>16750.599999999999</v>
      </c>
      <c r="AI33" s="12">
        <v>5994.8</v>
      </c>
      <c r="AJ33" s="12">
        <v>18306.900000000001</v>
      </c>
      <c r="AK33" s="12">
        <v>5923.2</v>
      </c>
      <c r="AL33" s="12">
        <v>0</v>
      </c>
      <c r="AM33" s="12">
        <v>707411.1</v>
      </c>
      <c r="AN33" s="12">
        <v>8979.7999999999993</v>
      </c>
      <c r="AO33" s="12">
        <v>174.6</v>
      </c>
      <c r="AP33" s="12">
        <v>3412</v>
      </c>
      <c r="AQ33" s="12">
        <v>5</v>
      </c>
      <c r="AR33" s="12">
        <v>51262</v>
      </c>
      <c r="AS33" s="12">
        <v>57492.7</v>
      </c>
      <c r="AT33" s="12">
        <v>359.8</v>
      </c>
      <c r="AU33" s="12">
        <v>-51797.3</v>
      </c>
    </row>
    <row r="34" spans="1:47" ht="30" x14ac:dyDescent="0.3">
      <c r="A34" s="11" t="s">
        <v>113</v>
      </c>
      <c r="B34" s="10" t="s">
        <v>9</v>
      </c>
      <c r="C34" s="13">
        <v>118.7</v>
      </c>
      <c r="D34" s="13">
        <v>39.5</v>
      </c>
      <c r="E34" s="13">
        <v>18.100000000000001</v>
      </c>
      <c r="F34" s="13">
        <v>6.8</v>
      </c>
      <c r="G34" s="13">
        <v>2582.3000000000002</v>
      </c>
      <c r="H34" s="13">
        <v>97</v>
      </c>
      <c r="I34" s="13">
        <v>38.799999999999997</v>
      </c>
      <c r="J34" s="13">
        <v>318.7</v>
      </c>
      <c r="K34" s="13">
        <v>52.9</v>
      </c>
      <c r="L34" s="13">
        <v>2285.8000000000002</v>
      </c>
      <c r="M34" s="13">
        <v>107.7</v>
      </c>
      <c r="N34" s="13">
        <v>48</v>
      </c>
      <c r="O34" s="13">
        <v>193.2</v>
      </c>
      <c r="P34" s="13">
        <v>173.4</v>
      </c>
      <c r="Q34" s="13">
        <v>168</v>
      </c>
      <c r="R34" s="13">
        <v>56.4</v>
      </c>
      <c r="S34" s="13">
        <v>162</v>
      </c>
      <c r="T34" s="13">
        <v>313.5</v>
      </c>
      <c r="U34" s="13">
        <v>1393.4</v>
      </c>
      <c r="V34" s="13">
        <v>228.2</v>
      </c>
      <c r="W34" s="13">
        <v>382.4</v>
      </c>
      <c r="X34" s="13">
        <v>432.4</v>
      </c>
      <c r="Y34" s="13">
        <v>18909.8</v>
      </c>
      <c r="Z34" s="13">
        <v>3668</v>
      </c>
      <c r="AA34" s="13">
        <v>3123.9</v>
      </c>
      <c r="AB34" s="13">
        <v>91719.7</v>
      </c>
      <c r="AC34" s="13">
        <v>23118</v>
      </c>
      <c r="AD34" s="13">
        <v>10020.200000000001</v>
      </c>
      <c r="AE34" s="13">
        <v>6532</v>
      </c>
      <c r="AF34" s="13">
        <v>6279.9</v>
      </c>
      <c r="AG34" s="13">
        <v>52494.3</v>
      </c>
      <c r="AH34" s="13">
        <v>18210.900000000001</v>
      </c>
      <c r="AI34" s="13">
        <v>4607</v>
      </c>
      <c r="AJ34" s="13">
        <v>6913</v>
      </c>
      <c r="AK34" s="13">
        <v>25480.799999999999</v>
      </c>
      <c r="AL34" s="13">
        <v>0</v>
      </c>
      <c r="AM34" s="13">
        <v>195100.4</v>
      </c>
      <c r="AN34" s="13">
        <v>11.2</v>
      </c>
      <c r="AO34" s="13">
        <v>1117.8</v>
      </c>
      <c r="AP34" s="13">
        <v>139312.6</v>
      </c>
      <c r="AQ34" s="13">
        <v>271.60000000000002</v>
      </c>
      <c r="AR34" s="13">
        <v>792.9</v>
      </c>
      <c r="AS34" s="13">
        <v>899.6</v>
      </c>
      <c r="AT34" s="13">
        <v>51784.5</v>
      </c>
      <c r="AU34" s="13">
        <v>-11993.5</v>
      </c>
    </row>
    <row r="35" spans="1:47" ht="13" x14ac:dyDescent="0.3">
      <c r="A35" s="11" t="s">
        <v>114</v>
      </c>
      <c r="B35" s="10" t="s">
        <v>9</v>
      </c>
      <c r="C35" s="12">
        <v>1123.5999999999999</v>
      </c>
      <c r="D35" s="12">
        <v>108.6</v>
      </c>
      <c r="E35" s="12">
        <v>88.9</v>
      </c>
      <c r="F35" s="12">
        <v>125.1</v>
      </c>
      <c r="G35" s="12">
        <v>1890.7</v>
      </c>
      <c r="H35" s="12">
        <v>436.6</v>
      </c>
      <c r="I35" s="12">
        <v>336</v>
      </c>
      <c r="J35" s="12">
        <v>1018.1</v>
      </c>
      <c r="K35" s="12">
        <v>496.7</v>
      </c>
      <c r="L35" s="12">
        <v>1807.8</v>
      </c>
      <c r="M35" s="12">
        <v>795</v>
      </c>
      <c r="N35" s="12">
        <v>468.7</v>
      </c>
      <c r="O35" s="12">
        <v>393.3</v>
      </c>
      <c r="P35" s="12">
        <v>1369.7</v>
      </c>
      <c r="Q35" s="12">
        <v>994.1</v>
      </c>
      <c r="R35" s="12">
        <v>337.4</v>
      </c>
      <c r="S35" s="12">
        <v>1268.9000000000001</v>
      </c>
      <c r="T35" s="12">
        <v>2047.5</v>
      </c>
      <c r="U35" s="12">
        <v>1245.7</v>
      </c>
      <c r="V35" s="12">
        <v>825.5</v>
      </c>
      <c r="W35" s="12">
        <v>1552.6</v>
      </c>
      <c r="X35" s="12">
        <v>3001.6</v>
      </c>
      <c r="Y35" s="12">
        <v>27793.3</v>
      </c>
      <c r="Z35" s="12">
        <v>11476.1</v>
      </c>
      <c r="AA35" s="12">
        <v>5007.3</v>
      </c>
      <c r="AB35" s="12">
        <v>8168.7</v>
      </c>
      <c r="AC35" s="12">
        <v>122956.9</v>
      </c>
      <c r="AD35" s="12">
        <v>11263.2</v>
      </c>
      <c r="AE35" s="12">
        <v>25556</v>
      </c>
      <c r="AF35" s="12">
        <v>13115.4</v>
      </c>
      <c r="AG35" s="12">
        <v>36049.9</v>
      </c>
      <c r="AH35" s="12">
        <v>44122.1</v>
      </c>
      <c r="AI35" s="12">
        <v>4379.3999999999996</v>
      </c>
      <c r="AJ35" s="12">
        <v>16122.5</v>
      </c>
      <c r="AK35" s="12">
        <v>9280.2999999999993</v>
      </c>
      <c r="AL35" s="12">
        <v>0</v>
      </c>
      <c r="AM35" s="12">
        <v>251201.3</v>
      </c>
      <c r="AN35" s="12">
        <v>155.19999999999999</v>
      </c>
      <c r="AO35" s="12">
        <v>202.1</v>
      </c>
      <c r="AP35" s="12">
        <v>4139</v>
      </c>
      <c r="AQ35" s="12">
        <v>50.6</v>
      </c>
      <c r="AR35" s="12">
        <v>2619.5</v>
      </c>
      <c r="AS35" s="12">
        <v>4700.8999999999996</v>
      </c>
      <c r="AT35" s="12">
        <v>19652.7</v>
      </c>
      <c r="AU35" s="12">
        <v>-3766.8</v>
      </c>
    </row>
    <row r="36" spans="1:47" ht="20" x14ac:dyDescent="0.3">
      <c r="A36" s="11" t="s">
        <v>115</v>
      </c>
      <c r="B36" s="10" t="s">
        <v>9</v>
      </c>
      <c r="C36" s="13">
        <v>691.8</v>
      </c>
      <c r="D36" s="13">
        <v>182.3</v>
      </c>
      <c r="E36" s="13">
        <v>41.8</v>
      </c>
      <c r="F36" s="13">
        <v>44.9</v>
      </c>
      <c r="G36" s="13">
        <v>2915.6</v>
      </c>
      <c r="H36" s="13">
        <v>318.2</v>
      </c>
      <c r="I36" s="13">
        <v>312.2</v>
      </c>
      <c r="J36" s="13">
        <v>1023.6</v>
      </c>
      <c r="K36" s="13">
        <v>385.4</v>
      </c>
      <c r="L36" s="13">
        <v>2402.4</v>
      </c>
      <c r="M36" s="13">
        <v>758.8</v>
      </c>
      <c r="N36" s="13">
        <v>340.8</v>
      </c>
      <c r="O36" s="13">
        <v>547</v>
      </c>
      <c r="P36" s="13">
        <v>1019.2</v>
      </c>
      <c r="Q36" s="13">
        <v>1052.8</v>
      </c>
      <c r="R36" s="13">
        <v>433.1</v>
      </c>
      <c r="S36" s="13">
        <v>1258.0999999999999</v>
      </c>
      <c r="T36" s="13">
        <v>2280.9</v>
      </c>
      <c r="U36" s="13">
        <v>1094</v>
      </c>
      <c r="V36" s="13">
        <v>738</v>
      </c>
      <c r="W36" s="13">
        <v>1065.5999999999999</v>
      </c>
      <c r="X36" s="13">
        <v>2872.9</v>
      </c>
      <c r="Y36" s="13">
        <v>13356.6</v>
      </c>
      <c r="Z36" s="13">
        <v>5577.1</v>
      </c>
      <c r="AA36" s="13">
        <v>2192.1999999999998</v>
      </c>
      <c r="AB36" s="13">
        <v>7082.1</v>
      </c>
      <c r="AC36" s="13">
        <v>7414.2</v>
      </c>
      <c r="AD36" s="13">
        <v>21809.9</v>
      </c>
      <c r="AE36" s="13">
        <v>16345.7</v>
      </c>
      <c r="AF36" s="13">
        <v>6167.6</v>
      </c>
      <c r="AG36" s="13">
        <v>23516.6</v>
      </c>
      <c r="AH36" s="13">
        <v>21715.3</v>
      </c>
      <c r="AI36" s="13">
        <v>2622.5</v>
      </c>
      <c r="AJ36" s="13">
        <v>7367.6</v>
      </c>
      <c r="AK36" s="13">
        <v>4700.3</v>
      </c>
      <c r="AL36" s="13">
        <v>0</v>
      </c>
      <c r="AM36" s="13">
        <v>78414.7</v>
      </c>
      <c r="AN36" s="13">
        <v>65.900000000000006</v>
      </c>
      <c r="AO36" s="13">
        <v>2648.8</v>
      </c>
      <c r="AP36" s="13">
        <v>367960.7</v>
      </c>
      <c r="AQ36" s="13">
        <v>282.5</v>
      </c>
      <c r="AR36" s="13">
        <v>111.2</v>
      </c>
      <c r="AS36" s="13">
        <v>257.60000000000002</v>
      </c>
      <c r="AT36" s="13">
        <v>29688.2</v>
      </c>
      <c r="AU36" s="13">
        <v>-62979.199999999997</v>
      </c>
    </row>
    <row r="37" spans="1:47" ht="20" x14ac:dyDescent="0.3">
      <c r="A37" s="11" t="s">
        <v>116</v>
      </c>
      <c r="B37" s="10" t="s">
        <v>9</v>
      </c>
      <c r="C37" s="12">
        <v>19879.400000000001</v>
      </c>
      <c r="D37" s="12">
        <v>1013.6</v>
      </c>
      <c r="E37" s="12">
        <v>532</v>
      </c>
      <c r="F37" s="12">
        <v>869.9</v>
      </c>
      <c r="G37" s="12">
        <v>11966.6</v>
      </c>
      <c r="H37" s="12">
        <v>2135.6999999999998</v>
      </c>
      <c r="I37" s="12">
        <v>1325.8</v>
      </c>
      <c r="J37" s="12">
        <v>3516</v>
      </c>
      <c r="K37" s="12">
        <v>839.4</v>
      </c>
      <c r="L37" s="12">
        <v>12687.3</v>
      </c>
      <c r="M37" s="12">
        <v>3367.5</v>
      </c>
      <c r="N37" s="12">
        <v>2129.3000000000002</v>
      </c>
      <c r="O37" s="12">
        <v>6817</v>
      </c>
      <c r="P37" s="12">
        <v>5119.8</v>
      </c>
      <c r="Q37" s="12">
        <v>1436.8</v>
      </c>
      <c r="R37" s="12">
        <v>1075.5</v>
      </c>
      <c r="S37" s="12">
        <v>3768.8</v>
      </c>
      <c r="T37" s="12">
        <v>6295.7</v>
      </c>
      <c r="U37" s="12">
        <v>8710.4</v>
      </c>
      <c r="V37" s="12">
        <v>3812.9</v>
      </c>
      <c r="W37" s="12">
        <v>7203.3</v>
      </c>
      <c r="X37" s="12">
        <v>11891.7</v>
      </c>
      <c r="Y37" s="12">
        <v>94452.1</v>
      </c>
      <c r="Z37" s="12">
        <v>39681.1</v>
      </c>
      <c r="AA37" s="12">
        <v>23269.7</v>
      </c>
      <c r="AB37" s="12">
        <v>7083.9</v>
      </c>
      <c r="AC37" s="12">
        <v>11923.1</v>
      </c>
      <c r="AD37" s="12">
        <v>11375.8</v>
      </c>
      <c r="AE37" s="12">
        <v>643060.4</v>
      </c>
      <c r="AF37" s="12">
        <v>128298</v>
      </c>
      <c r="AG37" s="12">
        <v>101336.6</v>
      </c>
      <c r="AH37" s="12">
        <v>38879.800000000003</v>
      </c>
      <c r="AI37" s="12">
        <v>14933</v>
      </c>
      <c r="AJ37" s="12">
        <v>158865</v>
      </c>
      <c r="AK37" s="12">
        <v>19112.400000000001</v>
      </c>
      <c r="AL37" s="12">
        <v>0</v>
      </c>
      <c r="AM37" s="12">
        <v>790851</v>
      </c>
      <c r="AN37" s="12">
        <v>7.7</v>
      </c>
      <c r="AO37" s="12">
        <v>52</v>
      </c>
      <c r="AP37" s="12">
        <v>7648.9</v>
      </c>
      <c r="AQ37" s="12">
        <v>556.1</v>
      </c>
      <c r="AR37" s="12">
        <v>2300.6</v>
      </c>
      <c r="AS37" s="12">
        <v>4152.8999999999996</v>
      </c>
      <c r="AT37" s="12">
        <v>137386.4</v>
      </c>
      <c r="AU37" s="12">
        <v>-56936.7</v>
      </c>
    </row>
    <row r="38" spans="1:47" ht="13" x14ac:dyDescent="0.3">
      <c r="A38" s="11" t="s">
        <v>117</v>
      </c>
      <c r="B38" s="10" t="s">
        <v>9</v>
      </c>
      <c r="C38" s="13">
        <v>4793.8</v>
      </c>
      <c r="D38" s="13">
        <v>45.8</v>
      </c>
      <c r="E38" s="13">
        <v>57</v>
      </c>
      <c r="F38" s="13">
        <v>43.1</v>
      </c>
      <c r="G38" s="13">
        <v>5588.6</v>
      </c>
      <c r="H38" s="13">
        <v>860.9</v>
      </c>
      <c r="I38" s="13">
        <v>348.3</v>
      </c>
      <c r="J38" s="13">
        <v>781.2</v>
      </c>
      <c r="K38" s="13">
        <v>73.599999999999994</v>
      </c>
      <c r="L38" s="13">
        <v>3453.7</v>
      </c>
      <c r="M38" s="13">
        <v>585.9</v>
      </c>
      <c r="N38" s="13">
        <v>254.6</v>
      </c>
      <c r="O38" s="13">
        <v>637.70000000000005</v>
      </c>
      <c r="P38" s="13">
        <v>1310.2</v>
      </c>
      <c r="Q38" s="13">
        <v>1884</v>
      </c>
      <c r="R38" s="13">
        <v>207.5</v>
      </c>
      <c r="S38" s="13">
        <v>652.9</v>
      </c>
      <c r="T38" s="13">
        <v>1006.8</v>
      </c>
      <c r="U38" s="13">
        <v>3180.9</v>
      </c>
      <c r="V38" s="13">
        <v>2579.6</v>
      </c>
      <c r="W38" s="13">
        <v>3346.5</v>
      </c>
      <c r="X38" s="13">
        <v>8612.4</v>
      </c>
      <c r="Y38" s="13">
        <v>209348.5</v>
      </c>
      <c r="Z38" s="13">
        <v>27785.7</v>
      </c>
      <c r="AA38" s="13">
        <v>56818.7</v>
      </c>
      <c r="AB38" s="13">
        <v>6175.2</v>
      </c>
      <c r="AC38" s="13">
        <v>17850.2</v>
      </c>
      <c r="AD38" s="13">
        <v>12648.1</v>
      </c>
      <c r="AE38" s="13">
        <v>22451.599999999999</v>
      </c>
      <c r="AF38" s="13">
        <v>343201.9</v>
      </c>
      <c r="AG38" s="13">
        <v>91468.6</v>
      </c>
      <c r="AH38" s="13">
        <v>74392.2</v>
      </c>
      <c r="AI38" s="13">
        <v>129731.9</v>
      </c>
      <c r="AJ38" s="13">
        <v>147461.9</v>
      </c>
      <c r="AK38" s="13">
        <v>31408.1</v>
      </c>
      <c r="AL38" s="13">
        <v>0</v>
      </c>
      <c r="AM38" s="13">
        <v>1473676.9</v>
      </c>
      <c r="AN38" s="13">
        <v>0.6</v>
      </c>
      <c r="AO38" s="13">
        <v>1686.7</v>
      </c>
      <c r="AP38" s="13">
        <v>304998.7</v>
      </c>
      <c r="AQ38" s="13">
        <v>15</v>
      </c>
      <c r="AR38" s="13">
        <v>7005.3</v>
      </c>
      <c r="AS38" s="13">
        <v>9892.2999999999993</v>
      </c>
      <c r="AT38" s="13">
        <v>4065.6</v>
      </c>
      <c r="AU38" s="13">
        <v>-10003</v>
      </c>
    </row>
    <row r="39" spans="1:47" ht="20" x14ac:dyDescent="0.3">
      <c r="A39" s="11" t="s">
        <v>118</v>
      </c>
      <c r="B39" s="10" t="s">
        <v>9</v>
      </c>
      <c r="C39" s="12">
        <v>16366.6</v>
      </c>
      <c r="D39" s="12">
        <v>4966.8</v>
      </c>
      <c r="E39" s="12">
        <v>897.7</v>
      </c>
      <c r="F39" s="12">
        <v>2761.9</v>
      </c>
      <c r="G39" s="12">
        <v>50085</v>
      </c>
      <c r="H39" s="12">
        <v>5128.2</v>
      </c>
      <c r="I39" s="12">
        <v>5593.2</v>
      </c>
      <c r="J39" s="12">
        <v>18116.5</v>
      </c>
      <c r="K39" s="12">
        <v>7959.9</v>
      </c>
      <c r="L39" s="12">
        <v>47163.9</v>
      </c>
      <c r="M39" s="12">
        <v>13918.7</v>
      </c>
      <c r="N39" s="12">
        <v>8099.6</v>
      </c>
      <c r="O39" s="12">
        <v>8198</v>
      </c>
      <c r="P39" s="12">
        <v>21447.9</v>
      </c>
      <c r="Q39" s="12">
        <v>16971</v>
      </c>
      <c r="R39" s="12">
        <v>6514.8</v>
      </c>
      <c r="S39" s="12">
        <v>18170.8</v>
      </c>
      <c r="T39" s="12">
        <v>41913.800000000003</v>
      </c>
      <c r="U39" s="12">
        <v>24050.400000000001</v>
      </c>
      <c r="V39" s="12">
        <v>12211.4</v>
      </c>
      <c r="W39" s="12">
        <v>22564</v>
      </c>
      <c r="X39" s="12">
        <v>80988.100000000006</v>
      </c>
      <c r="Y39" s="12">
        <v>335004</v>
      </c>
      <c r="Z39" s="12">
        <v>101314.5</v>
      </c>
      <c r="AA39" s="12">
        <v>77497.600000000006</v>
      </c>
      <c r="AB39" s="12">
        <v>43560</v>
      </c>
      <c r="AC39" s="12">
        <v>57257.8</v>
      </c>
      <c r="AD39" s="12">
        <v>62270.6</v>
      </c>
      <c r="AE39" s="12">
        <v>149895.79999999999</v>
      </c>
      <c r="AF39" s="12">
        <v>175729.4</v>
      </c>
      <c r="AG39" s="12">
        <v>568238.4</v>
      </c>
      <c r="AH39" s="12">
        <v>243314.4</v>
      </c>
      <c r="AI39" s="12">
        <v>45743.6</v>
      </c>
      <c r="AJ39" s="12">
        <v>145602.9</v>
      </c>
      <c r="AK39" s="12">
        <v>77972.600000000006</v>
      </c>
      <c r="AL39" s="12">
        <v>0</v>
      </c>
      <c r="AM39" s="12">
        <v>326683</v>
      </c>
      <c r="AN39" s="12">
        <v>44153.7</v>
      </c>
      <c r="AO39" s="12">
        <v>3196.3</v>
      </c>
      <c r="AP39" s="12">
        <v>325618.59999999998</v>
      </c>
      <c r="AQ39" s="12">
        <v>1241.5</v>
      </c>
      <c r="AR39" s="12">
        <v>3382.7</v>
      </c>
      <c r="AS39" s="12">
        <v>5838.4</v>
      </c>
      <c r="AT39" s="12">
        <v>250423.6</v>
      </c>
      <c r="AU39" s="12">
        <v>-132575.6</v>
      </c>
    </row>
    <row r="40" spans="1:47" ht="30" x14ac:dyDescent="0.3">
      <c r="A40" s="11" t="s">
        <v>119</v>
      </c>
      <c r="B40" s="10" t="s">
        <v>9</v>
      </c>
      <c r="C40" s="13">
        <v>208.9</v>
      </c>
      <c r="D40" s="13">
        <v>352</v>
      </c>
      <c r="E40" s="13">
        <v>240.2</v>
      </c>
      <c r="F40" s="13">
        <v>1.6</v>
      </c>
      <c r="G40" s="13">
        <v>3521.6</v>
      </c>
      <c r="H40" s="13">
        <v>1140.5</v>
      </c>
      <c r="I40" s="13">
        <v>445.7</v>
      </c>
      <c r="J40" s="13">
        <v>1604</v>
      </c>
      <c r="K40" s="13">
        <v>1107.5</v>
      </c>
      <c r="L40" s="13">
        <v>5745.5</v>
      </c>
      <c r="M40" s="13">
        <v>1001.8</v>
      </c>
      <c r="N40" s="13">
        <v>709.7</v>
      </c>
      <c r="O40" s="13">
        <v>341.1</v>
      </c>
      <c r="P40" s="13">
        <v>1482.8</v>
      </c>
      <c r="Q40" s="13">
        <v>203.2</v>
      </c>
      <c r="R40" s="13">
        <v>219.1</v>
      </c>
      <c r="S40" s="13">
        <v>576.20000000000005</v>
      </c>
      <c r="T40" s="13">
        <v>1729.2</v>
      </c>
      <c r="U40" s="13">
        <v>2674.7</v>
      </c>
      <c r="V40" s="13">
        <v>1658.4</v>
      </c>
      <c r="W40" s="13">
        <v>6514.6</v>
      </c>
      <c r="X40" s="13">
        <v>40.700000000000003</v>
      </c>
      <c r="Y40" s="13">
        <v>11359.5</v>
      </c>
      <c r="Z40" s="13">
        <v>21674.1</v>
      </c>
      <c r="AA40" s="13">
        <v>8291.7000000000007</v>
      </c>
      <c r="AB40" s="13">
        <v>3054.2</v>
      </c>
      <c r="AC40" s="13">
        <v>8783.4</v>
      </c>
      <c r="AD40" s="13">
        <v>5328</v>
      </c>
      <c r="AE40" s="13">
        <v>6628.8</v>
      </c>
      <c r="AF40" s="13">
        <v>6475.2</v>
      </c>
      <c r="AG40" s="13">
        <v>59399.5</v>
      </c>
      <c r="AH40" s="13">
        <v>40977.599999999999</v>
      </c>
      <c r="AI40" s="13">
        <v>2046.2</v>
      </c>
      <c r="AJ40" s="13">
        <v>19801.599999999999</v>
      </c>
      <c r="AK40" s="13">
        <v>16486.7</v>
      </c>
      <c r="AL40" s="13">
        <v>0</v>
      </c>
      <c r="AM40" s="13">
        <v>78387.3</v>
      </c>
      <c r="AN40" s="13">
        <v>29.3</v>
      </c>
      <c r="AO40" s="13">
        <v>2189917.7000000002</v>
      </c>
      <c r="AP40" s="13">
        <v>689.1</v>
      </c>
      <c r="AQ40" s="13">
        <v>4.7</v>
      </c>
      <c r="AR40" s="13">
        <v>354.4</v>
      </c>
      <c r="AS40" s="13">
        <v>0</v>
      </c>
      <c r="AT40" s="13">
        <v>0</v>
      </c>
      <c r="AU40" s="13">
        <v>-2410.8000000000002</v>
      </c>
    </row>
    <row r="41" spans="1:47" ht="13" x14ac:dyDescent="0.3">
      <c r="A41" s="11" t="s">
        <v>120</v>
      </c>
      <c r="B41" s="10" t="s">
        <v>9</v>
      </c>
      <c r="C41" s="12">
        <v>2767.4</v>
      </c>
      <c r="D41" s="12">
        <v>627.29999999999995</v>
      </c>
      <c r="E41" s="12">
        <v>233</v>
      </c>
      <c r="F41" s="12">
        <v>27.9</v>
      </c>
      <c r="G41" s="12">
        <v>2932.1</v>
      </c>
      <c r="H41" s="12">
        <v>259.2</v>
      </c>
      <c r="I41" s="12">
        <v>193.6</v>
      </c>
      <c r="J41" s="12">
        <v>1247.4000000000001</v>
      </c>
      <c r="K41" s="12">
        <v>61.7</v>
      </c>
      <c r="L41" s="12">
        <v>4259.7</v>
      </c>
      <c r="M41" s="12">
        <v>425.3</v>
      </c>
      <c r="N41" s="12">
        <v>186.7</v>
      </c>
      <c r="O41" s="12">
        <v>618.5</v>
      </c>
      <c r="P41" s="12">
        <v>548.9</v>
      </c>
      <c r="Q41" s="12">
        <v>102.9</v>
      </c>
      <c r="R41" s="12">
        <v>43.7</v>
      </c>
      <c r="S41" s="12">
        <v>321.8</v>
      </c>
      <c r="T41" s="12">
        <v>504.3</v>
      </c>
      <c r="U41" s="12">
        <v>1243.5999999999999</v>
      </c>
      <c r="V41" s="12">
        <v>186.3</v>
      </c>
      <c r="W41" s="12">
        <v>1520.6</v>
      </c>
      <c r="X41" s="12">
        <v>967.1</v>
      </c>
      <c r="Y41" s="12">
        <v>69087.5</v>
      </c>
      <c r="Z41" s="12">
        <v>8175.7</v>
      </c>
      <c r="AA41" s="12">
        <v>1591.7</v>
      </c>
      <c r="AB41" s="12">
        <v>871.5</v>
      </c>
      <c r="AC41" s="12">
        <v>7307</v>
      </c>
      <c r="AD41" s="12">
        <v>12536.5</v>
      </c>
      <c r="AE41" s="12">
        <v>10810</v>
      </c>
      <c r="AF41" s="12">
        <v>4637.3</v>
      </c>
      <c r="AG41" s="12">
        <v>51377.3</v>
      </c>
      <c r="AH41" s="12">
        <v>10309.700000000001</v>
      </c>
      <c r="AI41" s="12">
        <v>48672</v>
      </c>
      <c r="AJ41" s="12">
        <v>5617.1</v>
      </c>
      <c r="AK41" s="12">
        <v>17639</v>
      </c>
      <c r="AL41" s="12">
        <v>0</v>
      </c>
      <c r="AM41" s="12">
        <v>578021.19999999995</v>
      </c>
      <c r="AN41" s="12">
        <v>150.30000000000001</v>
      </c>
      <c r="AO41" s="12">
        <v>403870.6</v>
      </c>
      <c r="AP41" s="12">
        <v>31768.799999999999</v>
      </c>
      <c r="AQ41" s="12">
        <v>5.8</v>
      </c>
      <c r="AR41" s="12">
        <v>6835.8</v>
      </c>
      <c r="AS41" s="12">
        <v>25064.1</v>
      </c>
      <c r="AT41" s="12">
        <v>1550.8</v>
      </c>
      <c r="AU41" s="12">
        <v>-11121.3</v>
      </c>
    </row>
    <row r="42" spans="1:47" ht="20" x14ac:dyDescent="0.3">
      <c r="A42" s="11" t="s">
        <v>121</v>
      </c>
      <c r="B42" s="10" t="s">
        <v>9</v>
      </c>
      <c r="C42" s="13">
        <v>4.7</v>
      </c>
      <c r="D42" s="13">
        <v>5</v>
      </c>
      <c r="E42" s="13">
        <v>4.4000000000000004</v>
      </c>
      <c r="F42" s="13">
        <v>0.4</v>
      </c>
      <c r="G42" s="13">
        <v>186.5</v>
      </c>
      <c r="H42" s="13">
        <v>12.9</v>
      </c>
      <c r="I42" s="13">
        <v>1.7</v>
      </c>
      <c r="J42" s="13">
        <v>3.9</v>
      </c>
      <c r="K42" s="13">
        <v>7.3</v>
      </c>
      <c r="L42" s="13">
        <v>78</v>
      </c>
      <c r="M42" s="13">
        <v>3.9</v>
      </c>
      <c r="N42" s="13">
        <v>1.6</v>
      </c>
      <c r="O42" s="13">
        <v>228.3</v>
      </c>
      <c r="P42" s="13">
        <v>5</v>
      </c>
      <c r="Q42" s="13">
        <v>5</v>
      </c>
      <c r="R42" s="13">
        <v>2.2000000000000002</v>
      </c>
      <c r="S42" s="13">
        <v>7.5</v>
      </c>
      <c r="T42" s="13">
        <v>16.3</v>
      </c>
      <c r="U42" s="13">
        <v>7.1</v>
      </c>
      <c r="V42" s="13">
        <v>4.0999999999999996</v>
      </c>
      <c r="W42" s="13">
        <v>3.8</v>
      </c>
      <c r="X42" s="13">
        <v>16</v>
      </c>
      <c r="Y42" s="13">
        <v>207.5</v>
      </c>
      <c r="Z42" s="13">
        <v>21</v>
      </c>
      <c r="AA42" s="13">
        <v>11.6</v>
      </c>
      <c r="AB42" s="13">
        <v>3.4</v>
      </c>
      <c r="AC42" s="13">
        <v>27.1</v>
      </c>
      <c r="AD42" s="13">
        <v>10.5</v>
      </c>
      <c r="AE42" s="13">
        <v>61.5</v>
      </c>
      <c r="AF42" s="13">
        <v>43.9</v>
      </c>
      <c r="AG42" s="13">
        <v>580.79999999999995</v>
      </c>
      <c r="AH42" s="13">
        <v>40.1</v>
      </c>
      <c r="AI42" s="13">
        <v>16.2</v>
      </c>
      <c r="AJ42" s="13">
        <v>53504.9</v>
      </c>
      <c r="AK42" s="13">
        <v>1464.1</v>
      </c>
      <c r="AL42" s="13">
        <v>0</v>
      </c>
      <c r="AM42" s="13">
        <v>2127707.2999999998</v>
      </c>
      <c r="AN42" s="13">
        <v>15.3</v>
      </c>
      <c r="AO42" s="13">
        <v>2.9</v>
      </c>
      <c r="AP42" s="13">
        <v>804.5</v>
      </c>
      <c r="AQ42" s="13">
        <v>4.8</v>
      </c>
      <c r="AR42" s="13">
        <v>2090.6999999999998</v>
      </c>
      <c r="AS42" s="13">
        <v>3078</v>
      </c>
      <c r="AT42" s="13">
        <v>3.9</v>
      </c>
      <c r="AU42" s="13">
        <v>-2867.1</v>
      </c>
    </row>
    <row r="43" spans="1:47" ht="30" x14ac:dyDescent="0.3">
      <c r="A43" s="11" t="s">
        <v>122</v>
      </c>
      <c r="B43" s="10" t="s">
        <v>9</v>
      </c>
      <c r="C43" s="12">
        <v>333.1</v>
      </c>
      <c r="D43" s="12">
        <v>139.5</v>
      </c>
      <c r="E43" s="12">
        <v>67.5</v>
      </c>
      <c r="F43" s="12">
        <v>59.6</v>
      </c>
      <c r="G43" s="12">
        <v>779.6</v>
      </c>
      <c r="H43" s="12">
        <v>129.9</v>
      </c>
      <c r="I43" s="12">
        <v>138.5</v>
      </c>
      <c r="J43" s="12">
        <v>352.9</v>
      </c>
      <c r="K43" s="12">
        <v>142.5</v>
      </c>
      <c r="L43" s="12">
        <v>488.6</v>
      </c>
      <c r="M43" s="12">
        <v>213.2</v>
      </c>
      <c r="N43" s="12">
        <v>137.9</v>
      </c>
      <c r="O43" s="12">
        <v>483.3</v>
      </c>
      <c r="P43" s="12">
        <v>310.89999999999998</v>
      </c>
      <c r="Q43" s="12">
        <v>241.1</v>
      </c>
      <c r="R43" s="12">
        <v>92.5</v>
      </c>
      <c r="S43" s="12">
        <v>244.8</v>
      </c>
      <c r="T43" s="12">
        <v>720.2</v>
      </c>
      <c r="U43" s="12">
        <v>417.1</v>
      </c>
      <c r="V43" s="12">
        <v>244.5</v>
      </c>
      <c r="W43" s="12">
        <v>444.1</v>
      </c>
      <c r="X43" s="12">
        <v>1275.5</v>
      </c>
      <c r="Y43" s="12">
        <v>5684.9</v>
      </c>
      <c r="Z43" s="12">
        <v>2569.1999999999998</v>
      </c>
      <c r="AA43" s="12">
        <v>3583.7</v>
      </c>
      <c r="AB43" s="12">
        <v>2075.6</v>
      </c>
      <c r="AC43" s="12">
        <v>1382.3</v>
      </c>
      <c r="AD43" s="12">
        <v>1606.2</v>
      </c>
      <c r="AE43" s="12">
        <v>2416.1</v>
      </c>
      <c r="AF43" s="12">
        <v>2363.8000000000002</v>
      </c>
      <c r="AG43" s="12">
        <v>7591.2</v>
      </c>
      <c r="AH43" s="12">
        <v>7673.3</v>
      </c>
      <c r="AI43" s="12">
        <v>1920.5</v>
      </c>
      <c r="AJ43" s="12">
        <v>10506.9</v>
      </c>
      <c r="AK43" s="12">
        <v>12853.4</v>
      </c>
      <c r="AL43" s="12">
        <v>0</v>
      </c>
      <c r="AM43" s="12">
        <v>448022.6</v>
      </c>
      <c r="AN43" s="12">
        <v>254724.3</v>
      </c>
      <c r="AO43" s="12">
        <v>2892.5</v>
      </c>
      <c r="AP43" s="12">
        <v>11913.9</v>
      </c>
      <c r="AQ43" s="12">
        <v>13.6</v>
      </c>
      <c r="AR43" s="12">
        <v>7174</v>
      </c>
      <c r="AS43" s="12">
        <v>12348.7</v>
      </c>
      <c r="AT43" s="12">
        <v>2915.5</v>
      </c>
      <c r="AU43" s="12">
        <v>-8872.6</v>
      </c>
    </row>
    <row r="44" spans="1:47" ht="20" x14ac:dyDescent="0.3">
      <c r="A44" s="11" t="s">
        <v>123</v>
      </c>
      <c r="B44" s="10" t="s">
        <v>9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13">
        <v>0</v>
      </c>
      <c r="AC44" s="13">
        <v>0</v>
      </c>
      <c r="AD44" s="13">
        <v>0</v>
      </c>
      <c r="AE44" s="13">
        <v>0</v>
      </c>
      <c r="AF44" s="13">
        <v>0</v>
      </c>
      <c r="AG44" s="13">
        <v>0</v>
      </c>
      <c r="AH44" s="13">
        <v>0</v>
      </c>
      <c r="AI44" s="13">
        <v>0</v>
      </c>
      <c r="AJ44" s="13">
        <v>0</v>
      </c>
      <c r="AK44" s="13">
        <v>0</v>
      </c>
      <c r="AL44" s="13">
        <v>0</v>
      </c>
      <c r="AM44" s="13">
        <v>21351.7</v>
      </c>
      <c r="AN44" s="13">
        <v>0</v>
      </c>
      <c r="AO44" s="13">
        <v>0</v>
      </c>
      <c r="AP44" s="13">
        <v>0</v>
      </c>
      <c r="AQ44" s="13">
        <v>0</v>
      </c>
      <c r="AR44" s="13">
        <v>0</v>
      </c>
      <c r="AS44" s="13">
        <v>0</v>
      </c>
      <c r="AT44" s="13">
        <v>0</v>
      </c>
      <c r="AU44" s="13">
        <v>0</v>
      </c>
    </row>
    <row r="45" spans="1:47" ht="40" x14ac:dyDescent="0.3">
      <c r="A45" s="11" t="s">
        <v>124</v>
      </c>
      <c r="B45" s="10" t="s">
        <v>9</v>
      </c>
      <c r="C45" s="12">
        <v>465.9</v>
      </c>
      <c r="D45" s="12">
        <v>51.6</v>
      </c>
      <c r="E45" s="12">
        <v>34.700000000000003</v>
      </c>
      <c r="F45" s="12">
        <v>31.2</v>
      </c>
      <c r="G45" s="12">
        <v>324.89999999999998</v>
      </c>
      <c r="H45" s="12">
        <v>188.9</v>
      </c>
      <c r="I45" s="12">
        <v>86.3</v>
      </c>
      <c r="J45" s="12">
        <v>286.39999999999998</v>
      </c>
      <c r="K45" s="12">
        <v>835.2</v>
      </c>
      <c r="L45" s="12">
        <v>1405.1</v>
      </c>
      <c r="M45" s="12">
        <v>275.10000000000002</v>
      </c>
      <c r="N45" s="12">
        <v>89.7</v>
      </c>
      <c r="O45" s="12">
        <v>348.7</v>
      </c>
      <c r="P45" s="12">
        <v>297</v>
      </c>
      <c r="Q45" s="12">
        <v>268.39999999999998</v>
      </c>
      <c r="R45" s="12">
        <v>155.80000000000001</v>
      </c>
      <c r="S45" s="12">
        <v>480</v>
      </c>
      <c r="T45" s="12">
        <v>1627.8</v>
      </c>
      <c r="U45" s="12">
        <v>426</v>
      </c>
      <c r="V45" s="12">
        <v>291.7</v>
      </c>
      <c r="W45" s="12">
        <v>463.7</v>
      </c>
      <c r="X45" s="12">
        <v>1618.9</v>
      </c>
      <c r="Y45" s="12">
        <v>758.6</v>
      </c>
      <c r="Z45" s="12">
        <v>3462.2</v>
      </c>
      <c r="AA45" s="12">
        <v>446.9</v>
      </c>
      <c r="AB45" s="12">
        <v>88.5</v>
      </c>
      <c r="AC45" s="12">
        <v>343.3</v>
      </c>
      <c r="AD45" s="12">
        <v>214</v>
      </c>
      <c r="AE45" s="12">
        <v>296.2</v>
      </c>
      <c r="AF45" s="12">
        <v>223.7</v>
      </c>
      <c r="AG45" s="12">
        <v>946.8</v>
      </c>
      <c r="AH45" s="12">
        <v>2866.9</v>
      </c>
      <c r="AI45" s="12">
        <v>217.4</v>
      </c>
      <c r="AJ45" s="12">
        <v>1155.0999999999999</v>
      </c>
      <c r="AK45" s="12">
        <v>406.7</v>
      </c>
      <c r="AL45" s="12">
        <v>0</v>
      </c>
      <c r="AM45" s="12">
        <v>20821.099999999999</v>
      </c>
      <c r="AN45" s="12">
        <v>29.7</v>
      </c>
      <c r="AO45" s="12">
        <v>40.4</v>
      </c>
      <c r="AP45" s="12">
        <v>4853.1000000000004</v>
      </c>
      <c r="AQ45" s="12">
        <v>641.9</v>
      </c>
      <c r="AR45" s="12">
        <v>5015.2</v>
      </c>
      <c r="AS45" s="12">
        <v>0</v>
      </c>
      <c r="AT45" s="12">
        <v>0</v>
      </c>
      <c r="AU45" s="12">
        <v>-52880.800000000003</v>
      </c>
    </row>
    <row r="46" spans="1:47" ht="50" x14ac:dyDescent="0.3">
      <c r="A46" s="11" t="s">
        <v>125</v>
      </c>
      <c r="B46" s="10" t="s">
        <v>9</v>
      </c>
      <c r="C46" s="13">
        <v>1037.5</v>
      </c>
      <c r="D46" s="13">
        <v>1119.7</v>
      </c>
      <c r="E46" s="13">
        <v>304.8</v>
      </c>
      <c r="F46" s="13">
        <v>471.4</v>
      </c>
      <c r="G46" s="13">
        <v>7713.8</v>
      </c>
      <c r="H46" s="13">
        <v>792.3</v>
      </c>
      <c r="I46" s="13">
        <v>348.7</v>
      </c>
      <c r="J46" s="13">
        <v>830.7</v>
      </c>
      <c r="K46" s="13">
        <v>9631.6</v>
      </c>
      <c r="L46" s="13">
        <v>3007.4</v>
      </c>
      <c r="M46" s="13">
        <v>798.5</v>
      </c>
      <c r="N46" s="13">
        <v>348.5</v>
      </c>
      <c r="O46" s="13">
        <v>1503.4</v>
      </c>
      <c r="P46" s="13">
        <v>1887</v>
      </c>
      <c r="Q46" s="13">
        <v>475.9</v>
      </c>
      <c r="R46" s="13">
        <v>520.79999999999995</v>
      </c>
      <c r="S46" s="13">
        <v>1461.5</v>
      </c>
      <c r="T46" s="13">
        <v>3363.6</v>
      </c>
      <c r="U46" s="13">
        <v>1272</v>
      </c>
      <c r="V46" s="13">
        <v>1309.2</v>
      </c>
      <c r="W46" s="13">
        <v>2491.6999999999998</v>
      </c>
      <c r="X46" s="13">
        <v>4408.7</v>
      </c>
      <c r="Y46" s="13">
        <v>11203.8</v>
      </c>
      <c r="Z46" s="13">
        <v>3958</v>
      </c>
      <c r="AA46" s="13">
        <v>5922</v>
      </c>
      <c r="AB46" s="13">
        <v>499</v>
      </c>
      <c r="AC46" s="13">
        <v>874.3</v>
      </c>
      <c r="AD46" s="13">
        <v>558.29999999999995</v>
      </c>
      <c r="AE46" s="13">
        <v>2261.6</v>
      </c>
      <c r="AF46" s="13">
        <v>2023.5</v>
      </c>
      <c r="AG46" s="13">
        <v>3970.1</v>
      </c>
      <c r="AH46" s="13">
        <v>6665</v>
      </c>
      <c r="AI46" s="13">
        <v>998</v>
      </c>
      <c r="AJ46" s="13">
        <v>4994.3</v>
      </c>
      <c r="AK46" s="13">
        <v>1616.3</v>
      </c>
      <c r="AL46" s="13">
        <v>0</v>
      </c>
      <c r="AM46" s="13">
        <v>436641.4</v>
      </c>
      <c r="AN46" s="13">
        <v>606.79999999999995</v>
      </c>
      <c r="AO46" s="13">
        <v>-6643.9</v>
      </c>
      <c r="AP46" s="13">
        <v>25935.7</v>
      </c>
      <c r="AQ46" s="13">
        <v>1745.3</v>
      </c>
      <c r="AR46" s="13">
        <v>0</v>
      </c>
      <c r="AS46" s="13">
        <v>912.6</v>
      </c>
      <c r="AT46" s="13">
        <v>10785.7</v>
      </c>
      <c r="AU46" s="13">
        <v>0</v>
      </c>
    </row>
    <row r="47" spans="1:47" ht="20" x14ac:dyDescent="0.3">
      <c r="A47" s="11" t="s">
        <v>126</v>
      </c>
      <c r="B47" s="10" t="s">
        <v>9</v>
      </c>
      <c r="C47" s="12">
        <v>261877.3</v>
      </c>
      <c r="D47" s="12">
        <v>69213.3</v>
      </c>
      <c r="E47" s="12">
        <v>23709.599999999999</v>
      </c>
      <c r="F47" s="12">
        <v>35883.9</v>
      </c>
      <c r="G47" s="12">
        <v>687361</v>
      </c>
      <c r="H47" s="12">
        <v>59386.1</v>
      </c>
      <c r="I47" s="12">
        <v>69509.100000000006</v>
      </c>
      <c r="J47" s="12">
        <v>172565.2</v>
      </c>
      <c r="K47" s="12">
        <v>331647.3</v>
      </c>
      <c r="L47" s="12">
        <v>409342.6</v>
      </c>
      <c r="M47" s="12">
        <v>151128</v>
      </c>
      <c r="N47" s="12">
        <v>68086.100000000006</v>
      </c>
      <c r="O47" s="12">
        <v>169600.7</v>
      </c>
      <c r="P47" s="12">
        <v>220800.1</v>
      </c>
      <c r="Q47" s="12">
        <v>102362.8</v>
      </c>
      <c r="R47" s="12">
        <v>68935.7</v>
      </c>
      <c r="S47" s="12">
        <v>233668.7</v>
      </c>
      <c r="T47" s="12">
        <v>505880.7</v>
      </c>
      <c r="U47" s="12">
        <v>200834.2</v>
      </c>
      <c r="V47" s="12">
        <v>133580.9</v>
      </c>
      <c r="W47" s="12">
        <v>169879</v>
      </c>
      <c r="X47" s="12">
        <v>611792.9</v>
      </c>
      <c r="Y47" s="12">
        <v>1125769.5</v>
      </c>
      <c r="Z47" s="12">
        <v>543834</v>
      </c>
      <c r="AA47" s="12">
        <v>432893.9</v>
      </c>
      <c r="AB47" s="12">
        <v>222487.3</v>
      </c>
      <c r="AC47" s="12">
        <v>354748.7</v>
      </c>
      <c r="AD47" s="12">
        <v>203931.9</v>
      </c>
      <c r="AE47" s="12">
        <v>964133.6</v>
      </c>
      <c r="AF47" s="12">
        <v>825997.1</v>
      </c>
      <c r="AG47" s="12">
        <v>1308675.6000000001</v>
      </c>
      <c r="AH47" s="12">
        <v>958092.6</v>
      </c>
      <c r="AI47" s="12">
        <v>336562.7</v>
      </c>
      <c r="AJ47" s="12">
        <v>903243.1</v>
      </c>
      <c r="AK47" s="12">
        <v>333183.8</v>
      </c>
      <c r="AL47" s="12">
        <v>0</v>
      </c>
      <c r="AM47" s="12">
        <v>11869737.4</v>
      </c>
      <c r="AN47" s="12">
        <v>329519.59999999998</v>
      </c>
      <c r="AO47" s="12">
        <v>2610847.7000000002</v>
      </c>
      <c r="AP47" s="12">
        <v>3591042.1</v>
      </c>
      <c r="AQ47" s="12">
        <v>135048.20000000001</v>
      </c>
      <c r="AR47" s="12">
        <v>122895.3</v>
      </c>
      <c r="AS47" s="12">
        <v>182644.2</v>
      </c>
      <c r="AT47" s="12">
        <v>1852937</v>
      </c>
      <c r="AU47" s="12">
        <v>-2583795.2000000002</v>
      </c>
    </row>
    <row r="48" spans="1:47" ht="13" x14ac:dyDescent="0.3">
      <c r="A48" s="11" t="s">
        <v>127</v>
      </c>
      <c r="B48" s="10" t="s">
        <v>9</v>
      </c>
      <c r="C48" s="13">
        <v>193880.1</v>
      </c>
      <c r="D48" s="13">
        <v>224457.8</v>
      </c>
      <c r="E48" s="13">
        <v>41179.699999999997</v>
      </c>
      <c r="F48" s="13">
        <v>51902.2</v>
      </c>
      <c r="G48" s="13">
        <v>248447.3</v>
      </c>
      <c r="H48" s="13">
        <v>27632.7</v>
      </c>
      <c r="I48" s="13">
        <v>29104</v>
      </c>
      <c r="J48" s="13">
        <v>96638.1</v>
      </c>
      <c r="K48" s="13">
        <v>158470.79999999999</v>
      </c>
      <c r="L48" s="13">
        <v>375984.4</v>
      </c>
      <c r="M48" s="13">
        <v>79855</v>
      </c>
      <c r="N48" s="13">
        <v>51405.3</v>
      </c>
      <c r="O48" s="13">
        <v>55642.9</v>
      </c>
      <c r="P48" s="13">
        <v>146781</v>
      </c>
      <c r="Q48" s="13">
        <v>278512</v>
      </c>
      <c r="R48" s="13">
        <v>56318.400000000001</v>
      </c>
      <c r="S48" s="13">
        <v>147210</v>
      </c>
      <c r="T48" s="13">
        <v>160519.29999999999</v>
      </c>
      <c r="U48" s="13">
        <v>134148.79999999999</v>
      </c>
      <c r="V48" s="13">
        <v>113138.6</v>
      </c>
      <c r="W48" s="13">
        <v>305741.09999999998</v>
      </c>
      <c r="X48" s="13">
        <v>739913.7</v>
      </c>
      <c r="Y48" s="13">
        <v>1844823.9</v>
      </c>
      <c r="Z48" s="13">
        <v>578089.19999999995</v>
      </c>
      <c r="AA48" s="13">
        <v>484860</v>
      </c>
      <c r="AB48" s="13">
        <v>435104.7</v>
      </c>
      <c r="AC48" s="13">
        <v>281228.7</v>
      </c>
      <c r="AD48" s="13">
        <v>374165.9</v>
      </c>
      <c r="AE48" s="13">
        <v>1330550.3</v>
      </c>
      <c r="AF48" s="13">
        <v>2176388.2999999998</v>
      </c>
      <c r="AG48" s="13">
        <v>2036776.7</v>
      </c>
      <c r="AH48" s="13">
        <v>1550704.7</v>
      </c>
      <c r="AI48" s="13">
        <v>967494.7</v>
      </c>
      <c r="AJ48" s="13">
        <v>1284195.5</v>
      </c>
      <c r="AK48" s="13">
        <v>467632.2</v>
      </c>
      <c r="AL48" s="13">
        <v>21351.7</v>
      </c>
      <c r="AM48" s="13">
        <v>0</v>
      </c>
      <c r="AN48" s="13">
        <v>0</v>
      </c>
      <c r="AO48" s="13">
        <v>0</v>
      </c>
      <c r="AP48" s="13">
        <v>0</v>
      </c>
      <c r="AQ48" s="13">
        <v>0</v>
      </c>
      <c r="AR48" s="13">
        <v>0</v>
      </c>
      <c r="AS48" s="13">
        <v>0</v>
      </c>
      <c r="AT48" s="13">
        <v>0</v>
      </c>
      <c r="AU48" s="13">
        <v>0</v>
      </c>
    </row>
    <row r="49" spans="1:47" ht="13" x14ac:dyDescent="0.3">
      <c r="A49" s="11" t="s">
        <v>128</v>
      </c>
      <c r="B49" s="10" t="s">
        <v>9</v>
      </c>
      <c r="C49" s="12">
        <v>455757.4</v>
      </c>
      <c r="D49" s="12">
        <v>293671.09999999998</v>
      </c>
      <c r="E49" s="12">
        <v>64889.3</v>
      </c>
      <c r="F49" s="12">
        <v>87786.1</v>
      </c>
      <c r="G49" s="12">
        <v>935808.4</v>
      </c>
      <c r="H49" s="12">
        <v>87018.8</v>
      </c>
      <c r="I49" s="12">
        <v>98613</v>
      </c>
      <c r="J49" s="12">
        <v>269203.3</v>
      </c>
      <c r="K49" s="12">
        <v>490118.1</v>
      </c>
      <c r="L49" s="12">
        <v>785327</v>
      </c>
      <c r="M49" s="12">
        <v>230983</v>
      </c>
      <c r="N49" s="12">
        <v>119491.4</v>
      </c>
      <c r="O49" s="12">
        <v>225243.7</v>
      </c>
      <c r="P49" s="12">
        <v>367581.1</v>
      </c>
      <c r="Q49" s="12">
        <v>380874.8</v>
      </c>
      <c r="R49" s="12">
        <v>125254.1</v>
      </c>
      <c r="S49" s="12">
        <v>380878.6</v>
      </c>
      <c r="T49" s="12">
        <v>666400</v>
      </c>
      <c r="U49" s="12">
        <v>334983</v>
      </c>
      <c r="V49" s="12">
        <v>246719.5</v>
      </c>
      <c r="W49" s="12">
        <v>475620.1</v>
      </c>
      <c r="X49" s="12">
        <v>1351706.6</v>
      </c>
      <c r="Y49" s="12">
        <v>2970593.4</v>
      </c>
      <c r="Z49" s="12">
        <v>1121923.2</v>
      </c>
      <c r="AA49" s="12">
        <v>917753.9</v>
      </c>
      <c r="AB49" s="12">
        <v>657592</v>
      </c>
      <c r="AC49" s="12">
        <v>635977.4</v>
      </c>
      <c r="AD49" s="12">
        <v>578097.80000000005</v>
      </c>
      <c r="AE49" s="12">
        <v>2294683.9</v>
      </c>
      <c r="AF49" s="12">
        <v>3002385.4</v>
      </c>
      <c r="AG49" s="12">
        <v>3345452.3</v>
      </c>
      <c r="AH49" s="12">
        <v>2508797.2999999998</v>
      </c>
      <c r="AI49" s="12">
        <v>1304057.3999999999</v>
      </c>
      <c r="AJ49" s="12">
        <v>2187438.6</v>
      </c>
      <c r="AK49" s="12">
        <v>800816.1</v>
      </c>
      <c r="AL49" s="12">
        <v>21351.7</v>
      </c>
      <c r="AM49" s="12">
        <v>0</v>
      </c>
      <c r="AN49" s="12">
        <v>0</v>
      </c>
      <c r="AO49" s="12">
        <v>0</v>
      </c>
      <c r="AP49" s="12">
        <v>0</v>
      </c>
      <c r="AQ49" s="12">
        <v>0</v>
      </c>
      <c r="AR49" s="12">
        <v>0</v>
      </c>
      <c r="AS49" s="12">
        <v>0</v>
      </c>
      <c r="AT49" s="12">
        <v>0</v>
      </c>
      <c r="AU49" s="12">
        <v>0</v>
      </c>
    </row>
    <row r="50" spans="1:47" x14ac:dyDescent="0.25">
      <c r="A50" s="14" t="s">
        <v>129</v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ref="A2" r:id="rId1" display="http://localhost/OECDStat_Metadata/ShowMetadata.ashx?Dataset=IOTSI4_2018&amp;ShowOnWeb=true&amp;Lang=en" xr:uid="{D1C4AACA-BBF4-43A5-880C-7C65E754CE2A}"/>
    <hyperlink ref="C3" r:id="rId2" display="http://localhost/OECDStat_Metadata/ShowMetadata.ashx?Dataset=IOTSI4_2018&amp;Coords=[VAR].[TTL]&amp;ShowOnWeb=true&amp;Lang=en" xr:uid="{42F580DE-8495-4BA9-90EA-2C61139986C1}"/>
    <hyperlink ref="A50" r:id="rId3" display="https://stats-3.oecd.org/index.aspx?DatasetCode=IOTSI4_2018" xr:uid="{D8DFEA93-7AED-4372-9474-6BEC5C03AEE9}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DCAA3-DAFA-4851-BABC-CC3AC01C9EAD}">
  <dimension ref="A1:CW1155"/>
  <sheetViews>
    <sheetView topLeftCell="AW2" zoomScale="84" workbookViewId="0">
      <selection activeCell="BC8" sqref="BC8"/>
    </sheetView>
  </sheetViews>
  <sheetFormatPr defaultRowHeight="14.5" x14ac:dyDescent="0.35"/>
  <cols>
    <col min="1" max="3" width="27.453125" customWidth="1"/>
    <col min="4" max="4" width="24.54296875" style="106" customWidth="1"/>
    <col min="5" max="5" width="10.54296875" bestFit="1" customWidth="1"/>
    <col min="6" max="6" width="9.54296875" bestFit="1" customWidth="1"/>
    <col min="7" max="7" width="12.26953125" bestFit="1" customWidth="1"/>
    <col min="8" max="10" width="10.54296875" bestFit="1" customWidth="1"/>
    <col min="11" max="12" width="12.26953125" bestFit="1" customWidth="1"/>
    <col min="13" max="14" width="10.54296875" bestFit="1" customWidth="1"/>
    <col min="15" max="16" width="12.26953125" bestFit="1" customWidth="1"/>
    <col min="17" max="18" width="10.54296875" bestFit="1" customWidth="1"/>
    <col min="19" max="20" width="12.26953125" bestFit="1" customWidth="1"/>
    <col min="21" max="21" width="10.54296875" bestFit="1" customWidth="1"/>
    <col min="22" max="27" width="12.26953125" bestFit="1" customWidth="1"/>
    <col min="28" max="29" width="10.54296875" bestFit="1" customWidth="1"/>
    <col min="30" max="37" width="12.26953125" bestFit="1" customWidth="1"/>
    <col min="38" max="38" width="10.54296875" bestFit="1" customWidth="1"/>
    <col min="39" max="39" width="13.54296875" bestFit="1" customWidth="1"/>
    <col min="40" max="40" width="10.54296875" bestFit="1" customWidth="1"/>
    <col min="41" max="41" width="55" customWidth="1"/>
    <col min="42" max="42" width="12.26953125" bestFit="1" customWidth="1"/>
    <col min="43" max="45" width="10.54296875" bestFit="1" customWidth="1"/>
    <col min="46" max="46" width="13.54296875" bestFit="1" customWidth="1"/>
    <col min="47" max="47" width="14.26953125" bestFit="1" customWidth="1"/>
    <col min="48" max="48" width="9.54296875" bestFit="1" customWidth="1"/>
    <col min="49" max="49" width="10.1796875" bestFit="1" customWidth="1"/>
    <col min="92" max="92" width="13.81640625" customWidth="1"/>
    <col min="95" max="95" width="14.26953125" customWidth="1"/>
  </cols>
  <sheetData>
    <row r="1" spans="1:101" ht="15" hidden="1" customHeight="1" x14ac:dyDescent="0.35">
      <c r="A1" s="94"/>
      <c r="B1" s="94"/>
      <c r="C1" s="94"/>
    </row>
    <row r="2" spans="1:101" ht="81.5" x14ac:dyDescent="0.35">
      <c r="A2" s="95"/>
      <c r="B2" s="95"/>
      <c r="BB2" s="85" t="s">
        <v>717</v>
      </c>
    </row>
    <row r="3" spans="1:101" x14ac:dyDescent="0.35">
      <c r="B3" s="104"/>
      <c r="C3" s="104"/>
      <c r="D3" s="109"/>
      <c r="E3" s="102"/>
      <c r="F3" s="102"/>
      <c r="G3" s="102"/>
      <c r="H3" s="102"/>
      <c r="I3" s="102"/>
      <c r="J3" s="102"/>
      <c r="K3" s="102"/>
      <c r="L3" s="102"/>
      <c r="M3" s="102"/>
      <c r="N3" s="102"/>
      <c r="O3" s="102"/>
      <c r="P3" s="102"/>
      <c r="Q3" s="102"/>
      <c r="R3" s="102"/>
      <c r="S3" s="102"/>
      <c r="T3" s="102"/>
      <c r="U3" s="102"/>
      <c r="V3" s="102"/>
      <c r="W3" s="102"/>
      <c r="X3" s="102"/>
      <c r="Y3" s="102"/>
      <c r="Z3" s="102"/>
      <c r="AA3" s="102"/>
      <c r="AB3" s="102"/>
      <c r="AC3" s="102"/>
      <c r="AD3" s="102"/>
      <c r="AE3" s="102"/>
      <c r="AF3" s="102"/>
      <c r="AG3" s="102"/>
      <c r="AH3" s="102"/>
      <c r="AI3" s="102"/>
      <c r="AJ3" s="102"/>
      <c r="AK3" s="102"/>
      <c r="AL3" s="102"/>
      <c r="AM3" s="102"/>
      <c r="AN3" s="102"/>
      <c r="AO3" s="102"/>
      <c r="AP3" s="102"/>
      <c r="AQ3" s="102"/>
      <c r="AR3" s="102"/>
      <c r="AS3" s="102"/>
      <c r="AT3" s="102"/>
      <c r="AU3" s="102"/>
      <c r="AV3" s="102"/>
      <c r="AW3" s="102"/>
      <c r="BB3" s="141" t="s">
        <v>43</v>
      </c>
      <c r="BC3" s="142"/>
      <c r="BD3" s="143"/>
      <c r="BE3" s="144" t="s">
        <v>44</v>
      </c>
      <c r="BF3" s="145"/>
      <c r="BG3" s="145"/>
      <c r="BH3" s="145"/>
      <c r="BI3" s="145"/>
      <c r="BJ3" s="145"/>
      <c r="BK3" s="145"/>
      <c r="BL3" s="145"/>
      <c r="BM3" s="145"/>
      <c r="BN3" s="145"/>
      <c r="BO3" s="145"/>
      <c r="BP3" s="145"/>
      <c r="BQ3" s="145"/>
      <c r="BR3" s="145"/>
      <c r="BS3" s="145"/>
      <c r="BT3" s="145"/>
      <c r="BU3" s="145"/>
      <c r="BV3" s="145"/>
      <c r="BW3" s="145"/>
      <c r="BX3" s="145"/>
      <c r="BY3" s="145"/>
      <c r="BZ3" s="145"/>
      <c r="CA3" s="145"/>
      <c r="CB3" s="145"/>
      <c r="CC3" s="145"/>
      <c r="CD3" s="145"/>
      <c r="CE3" s="145"/>
      <c r="CF3" s="145"/>
      <c r="CG3" s="145"/>
      <c r="CH3" s="145"/>
      <c r="CI3" s="145"/>
      <c r="CJ3" s="145"/>
      <c r="CK3" s="145"/>
      <c r="CL3" s="145"/>
      <c r="CM3" s="145"/>
      <c r="CN3" s="145"/>
      <c r="CO3" s="145"/>
      <c r="CP3" s="145"/>
      <c r="CQ3" s="145"/>
      <c r="CR3" s="145"/>
      <c r="CS3" s="145"/>
      <c r="CT3" s="145"/>
      <c r="CU3" s="145"/>
      <c r="CV3" s="145"/>
      <c r="CW3" s="146"/>
    </row>
    <row r="4" spans="1:101" x14ac:dyDescent="0.35">
      <c r="A4" s="104"/>
      <c r="B4" s="104"/>
      <c r="C4" s="104"/>
      <c r="D4" s="109"/>
      <c r="E4" s="103"/>
      <c r="F4" s="103"/>
      <c r="G4" s="103"/>
      <c r="H4" s="103"/>
      <c r="I4" s="103"/>
      <c r="J4" s="103"/>
      <c r="K4" s="103"/>
      <c r="L4" s="103"/>
      <c r="M4" s="103"/>
      <c r="N4" s="103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3"/>
      <c r="AD4" s="103"/>
      <c r="AE4" s="103"/>
      <c r="AF4" s="103"/>
      <c r="AG4" s="103"/>
      <c r="AH4" s="103"/>
      <c r="AI4" s="103"/>
      <c r="AJ4" s="103"/>
      <c r="AK4" s="103"/>
      <c r="AL4" s="103"/>
      <c r="AM4" s="103"/>
      <c r="AN4" s="103"/>
      <c r="AO4" s="103"/>
      <c r="AP4" s="103"/>
      <c r="AQ4" s="103"/>
      <c r="AR4" s="103"/>
      <c r="AS4" s="103"/>
      <c r="AT4" s="103"/>
      <c r="AU4" s="103"/>
      <c r="AV4" s="103"/>
      <c r="AW4" s="103"/>
      <c r="BB4" s="141" t="s">
        <v>6</v>
      </c>
      <c r="BC4" s="142"/>
      <c r="BD4" s="143"/>
      <c r="BE4" s="147" t="s">
        <v>7</v>
      </c>
      <c r="BF4" s="148"/>
      <c r="BG4" s="148"/>
      <c r="BH4" s="148"/>
      <c r="BI4" s="148"/>
      <c r="BJ4" s="148"/>
      <c r="BK4" s="148"/>
      <c r="BL4" s="148"/>
      <c r="BM4" s="148"/>
      <c r="BN4" s="148"/>
      <c r="BO4" s="148"/>
      <c r="BP4" s="148"/>
      <c r="BQ4" s="148"/>
      <c r="BR4" s="148"/>
      <c r="BS4" s="148"/>
      <c r="BT4" s="148"/>
      <c r="BU4" s="148"/>
      <c r="BV4" s="148"/>
      <c r="BW4" s="148"/>
      <c r="BX4" s="148"/>
      <c r="BY4" s="148"/>
      <c r="BZ4" s="148"/>
      <c r="CA4" s="148"/>
      <c r="CB4" s="148"/>
      <c r="CC4" s="148"/>
      <c r="CD4" s="148"/>
      <c r="CE4" s="148"/>
      <c r="CF4" s="148"/>
      <c r="CG4" s="148"/>
      <c r="CH4" s="148"/>
      <c r="CI4" s="148"/>
      <c r="CJ4" s="148"/>
      <c r="CK4" s="148"/>
      <c r="CL4" s="148"/>
      <c r="CM4" s="148"/>
      <c r="CN4" s="148"/>
      <c r="CO4" s="148"/>
      <c r="CP4" s="148"/>
      <c r="CQ4" s="148"/>
      <c r="CR4" s="148"/>
      <c r="CS4" s="148"/>
      <c r="CT4" s="148"/>
      <c r="CU4" s="148"/>
      <c r="CV4" s="148"/>
      <c r="CW4" s="149"/>
    </row>
    <row r="5" spans="1:101" x14ac:dyDescent="0.35">
      <c r="A5" s="104"/>
      <c r="B5" s="104"/>
      <c r="C5" s="104"/>
      <c r="D5" s="109"/>
      <c r="E5" s="103"/>
      <c r="F5" s="103"/>
      <c r="G5" s="103"/>
      <c r="H5" s="103"/>
      <c r="I5" s="103"/>
      <c r="J5" s="103"/>
      <c r="K5" s="103"/>
      <c r="L5" s="103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BB5" s="141" t="s">
        <v>8</v>
      </c>
      <c r="BC5" s="142"/>
      <c r="BD5" s="143"/>
      <c r="BE5" s="147" t="s">
        <v>45</v>
      </c>
      <c r="BF5" s="148"/>
      <c r="BG5" s="148"/>
      <c r="BH5" s="148"/>
      <c r="BI5" s="148"/>
      <c r="BJ5" s="148"/>
      <c r="BK5" s="148"/>
      <c r="BL5" s="148"/>
      <c r="BM5" s="148"/>
      <c r="BN5" s="148"/>
      <c r="BO5" s="148"/>
      <c r="BP5" s="148"/>
      <c r="BQ5" s="148"/>
      <c r="BR5" s="148"/>
      <c r="BS5" s="148"/>
      <c r="BT5" s="148"/>
      <c r="BU5" s="148"/>
      <c r="BV5" s="148"/>
      <c r="BW5" s="148"/>
      <c r="BX5" s="148"/>
      <c r="BY5" s="148"/>
      <c r="BZ5" s="148"/>
      <c r="CA5" s="148"/>
      <c r="CB5" s="148"/>
      <c r="CC5" s="148"/>
      <c r="CD5" s="148"/>
      <c r="CE5" s="148"/>
      <c r="CF5" s="148"/>
      <c r="CG5" s="148"/>
      <c r="CH5" s="148"/>
      <c r="CI5" s="148"/>
      <c r="CJ5" s="148"/>
      <c r="CK5" s="148"/>
      <c r="CL5" s="148"/>
      <c r="CM5" s="148"/>
      <c r="CN5" s="148"/>
      <c r="CO5" s="148"/>
      <c r="CP5" s="148"/>
      <c r="CQ5" s="148"/>
      <c r="CR5" s="148"/>
      <c r="CS5" s="148"/>
      <c r="CT5" s="148"/>
      <c r="CU5" s="148"/>
      <c r="CV5" s="148"/>
      <c r="CW5" s="149"/>
    </row>
    <row r="6" spans="1:101" ht="110" x14ac:dyDescent="0.35">
      <c r="B6" s="105"/>
      <c r="C6" s="105"/>
      <c r="D6" s="110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  <c r="V6" s="96"/>
      <c r="W6" s="96"/>
      <c r="X6" s="96"/>
      <c r="Y6" s="96"/>
      <c r="Z6" s="96"/>
      <c r="AA6" s="96"/>
      <c r="AB6" s="96"/>
      <c r="AC6" s="96"/>
      <c r="AD6" s="96"/>
      <c r="AE6" s="96"/>
      <c r="AF6" s="96"/>
      <c r="AG6" s="96"/>
      <c r="AH6" s="96"/>
      <c r="AI6" s="96"/>
      <c r="AJ6" s="96"/>
      <c r="AK6" s="96"/>
      <c r="AL6" s="96"/>
      <c r="AM6" s="96"/>
      <c r="AN6" s="96"/>
      <c r="AO6" s="96"/>
      <c r="AP6" s="96"/>
      <c r="AQ6" s="96"/>
      <c r="AR6" s="96"/>
      <c r="AS6" s="96"/>
      <c r="AT6" s="96"/>
      <c r="AU6" s="96"/>
      <c r="AV6" s="96"/>
      <c r="AW6" s="96"/>
      <c r="BB6" s="150" t="s">
        <v>46</v>
      </c>
      <c r="BC6" s="151"/>
      <c r="BD6" s="152"/>
      <c r="BE6" s="86" t="s">
        <v>47</v>
      </c>
      <c r="BF6" s="86" t="s">
        <v>48</v>
      </c>
      <c r="BG6" s="86" t="s">
        <v>49</v>
      </c>
      <c r="BH6" s="86" t="s">
        <v>50</v>
      </c>
      <c r="BI6" s="86" t="s">
        <v>51</v>
      </c>
      <c r="BJ6" s="86" t="s">
        <v>765</v>
      </c>
      <c r="BK6" s="86" t="s">
        <v>52</v>
      </c>
      <c r="BL6" s="86" t="s">
        <v>766</v>
      </c>
      <c r="BM6" s="86" t="s">
        <v>53</v>
      </c>
      <c r="BN6" s="86" t="s">
        <v>54</v>
      </c>
      <c r="BO6" s="86" t="s">
        <v>55</v>
      </c>
      <c r="BP6" s="86" t="s">
        <v>56</v>
      </c>
      <c r="BQ6" s="86" t="s">
        <v>57</v>
      </c>
      <c r="BR6" s="86" t="s">
        <v>58</v>
      </c>
      <c r="BS6" s="86" t="s">
        <v>59</v>
      </c>
      <c r="BT6" s="86" t="s">
        <v>60</v>
      </c>
      <c r="BU6" s="86" t="s">
        <v>61</v>
      </c>
      <c r="BV6" s="86" t="s">
        <v>62</v>
      </c>
      <c r="BW6" s="86" t="s">
        <v>63</v>
      </c>
      <c r="BX6" s="86" t="s">
        <v>64</v>
      </c>
      <c r="BY6" s="86" t="s">
        <v>65</v>
      </c>
      <c r="BZ6" s="86" t="s">
        <v>66</v>
      </c>
      <c r="CA6" s="86" t="s">
        <v>67</v>
      </c>
      <c r="CB6" s="86" t="s">
        <v>68</v>
      </c>
      <c r="CC6" s="86" t="s">
        <v>69</v>
      </c>
      <c r="CD6" s="86" t="s">
        <v>70</v>
      </c>
      <c r="CE6" s="86" t="s">
        <v>71</v>
      </c>
      <c r="CF6" s="86" t="s">
        <v>72</v>
      </c>
      <c r="CG6" s="86" t="s">
        <v>73</v>
      </c>
      <c r="CH6" s="86" t="s">
        <v>74</v>
      </c>
      <c r="CI6" s="86" t="s">
        <v>75</v>
      </c>
      <c r="CJ6" s="86" t="s">
        <v>76</v>
      </c>
      <c r="CK6" s="86" t="s">
        <v>77</v>
      </c>
      <c r="CL6" s="86" t="s">
        <v>78</v>
      </c>
      <c r="CM6" s="86" t="s">
        <v>79</v>
      </c>
      <c r="CN6" s="86" t="s">
        <v>80</v>
      </c>
      <c r="CO6" s="86" t="s">
        <v>81</v>
      </c>
      <c r="CP6" s="86" t="s">
        <v>82</v>
      </c>
      <c r="CQ6" s="86" t="s">
        <v>83</v>
      </c>
      <c r="CR6" s="86" t="s">
        <v>767</v>
      </c>
      <c r="CS6" s="86" t="s">
        <v>84</v>
      </c>
      <c r="CT6" s="86" t="s">
        <v>85</v>
      </c>
      <c r="CU6" s="86" t="s">
        <v>86</v>
      </c>
      <c r="CV6" s="86" t="s">
        <v>87</v>
      </c>
      <c r="CW6" s="86" t="s">
        <v>88</v>
      </c>
    </row>
    <row r="7" spans="1:101" ht="31.5" x14ac:dyDescent="0.35">
      <c r="A7" s="121" t="s">
        <v>815</v>
      </c>
      <c r="B7" s="98"/>
      <c r="C7" s="98"/>
      <c r="D7" s="111"/>
      <c r="E7" s="99"/>
      <c r="F7" s="99"/>
      <c r="G7" s="99"/>
      <c r="H7" s="99"/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99"/>
      <c r="U7" s="99"/>
      <c r="V7" s="99"/>
      <c r="W7" s="99"/>
      <c r="X7" s="99"/>
      <c r="Y7" s="99"/>
      <c r="Z7" s="99"/>
      <c r="AA7" s="99"/>
      <c r="AB7" s="99"/>
      <c r="AC7" s="99"/>
      <c r="AD7" s="99"/>
      <c r="AE7" s="99"/>
      <c r="AF7" s="99"/>
      <c r="AG7" s="99"/>
      <c r="AH7" s="99"/>
      <c r="AI7" s="99"/>
      <c r="AJ7" s="99"/>
      <c r="AK7" s="99"/>
      <c r="AL7" s="99"/>
      <c r="AM7" s="99"/>
      <c r="AN7" s="99"/>
      <c r="AO7" s="99"/>
      <c r="AP7" s="99"/>
      <c r="AQ7" s="99"/>
      <c r="AR7" s="99"/>
      <c r="AS7" s="99"/>
      <c r="AT7" s="99"/>
      <c r="AU7" s="99"/>
      <c r="AV7" s="99"/>
      <c r="AW7" s="97"/>
      <c r="BB7" s="87" t="s">
        <v>89</v>
      </c>
      <c r="BC7" s="87" t="s">
        <v>4</v>
      </c>
      <c r="BD7" s="88" t="s">
        <v>9</v>
      </c>
      <c r="BE7" s="88" t="s">
        <v>9</v>
      </c>
      <c r="BF7" s="88" t="s">
        <v>9</v>
      </c>
      <c r="BG7" s="88" t="s">
        <v>9</v>
      </c>
      <c r="BH7" s="88" t="s">
        <v>9</v>
      </c>
      <c r="BI7" s="88" t="s">
        <v>9</v>
      </c>
      <c r="BJ7" s="88" t="s">
        <v>9</v>
      </c>
      <c r="BK7" s="88" t="s">
        <v>9</v>
      </c>
      <c r="BL7" s="88" t="s">
        <v>9</v>
      </c>
      <c r="BM7" s="88" t="s">
        <v>9</v>
      </c>
      <c r="BN7" s="88" t="s">
        <v>9</v>
      </c>
      <c r="BO7" s="88" t="s">
        <v>9</v>
      </c>
      <c r="BP7" s="88" t="s">
        <v>9</v>
      </c>
      <c r="BQ7" s="88" t="s">
        <v>9</v>
      </c>
      <c r="BR7" s="88" t="s">
        <v>9</v>
      </c>
      <c r="BS7" s="88" t="s">
        <v>9</v>
      </c>
      <c r="BT7" s="88" t="s">
        <v>9</v>
      </c>
      <c r="BU7" s="88" t="s">
        <v>9</v>
      </c>
      <c r="BV7" s="88" t="s">
        <v>9</v>
      </c>
      <c r="BW7" s="88" t="s">
        <v>9</v>
      </c>
      <c r="BX7" s="88" t="s">
        <v>9</v>
      </c>
      <c r="BY7" s="88" t="s">
        <v>9</v>
      </c>
      <c r="BZ7" s="88" t="s">
        <v>9</v>
      </c>
      <c r="CA7" s="88" t="s">
        <v>9</v>
      </c>
      <c r="CB7" s="88" t="s">
        <v>9</v>
      </c>
      <c r="CC7" s="88" t="s">
        <v>9</v>
      </c>
      <c r="CD7" s="88" t="s">
        <v>9</v>
      </c>
      <c r="CE7" s="88" t="s">
        <v>9</v>
      </c>
      <c r="CF7" s="88" t="s">
        <v>9</v>
      </c>
      <c r="CG7" s="88" t="s">
        <v>9</v>
      </c>
      <c r="CH7" s="88" t="s">
        <v>9</v>
      </c>
      <c r="CI7" s="88" t="s">
        <v>9</v>
      </c>
      <c r="CJ7" s="88" t="s">
        <v>9</v>
      </c>
      <c r="CK7" s="88" t="s">
        <v>9</v>
      </c>
      <c r="CL7" s="88" t="s">
        <v>9</v>
      </c>
      <c r="CM7" s="88" t="s">
        <v>9</v>
      </c>
      <c r="CN7" s="88" t="s">
        <v>9</v>
      </c>
      <c r="CO7" s="88" t="s">
        <v>9</v>
      </c>
      <c r="CP7" s="88" t="s">
        <v>9</v>
      </c>
      <c r="CQ7" s="88" t="s">
        <v>9</v>
      </c>
      <c r="CR7" s="88" t="s">
        <v>9</v>
      </c>
      <c r="CS7" s="88" t="s">
        <v>9</v>
      </c>
      <c r="CT7" s="88" t="s">
        <v>9</v>
      </c>
      <c r="CU7" s="88" t="s">
        <v>9</v>
      </c>
      <c r="CV7" s="88" t="s">
        <v>9</v>
      </c>
      <c r="CW7" s="88" t="s">
        <v>9</v>
      </c>
    </row>
    <row r="8" spans="1:101" ht="29" x14ac:dyDescent="0.35">
      <c r="A8" s="107" t="s">
        <v>763</v>
      </c>
      <c r="B8" s="107"/>
      <c r="C8" s="107" t="s">
        <v>721</v>
      </c>
      <c r="D8" s="108" t="s">
        <v>722</v>
      </c>
      <c r="E8" s="115" t="s">
        <v>723</v>
      </c>
      <c r="F8" s="115" t="s">
        <v>724</v>
      </c>
      <c r="G8" s="115" t="s">
        <v>725</v>
      </c>
      <c r="H8" s="115" t="s">
        <v>770</v>
      </c>
      <c r="I8" s="115" t="s">
        <v>726</v>
      </c>
      <c r="J8" s="115" t="s">
        <v>771</v>
      </c>
      <c r="K8" s="115" t="s">
        <v>727</v>
      </c>
      <c r="L8" s="115" t="s">
        <v>728</v>
      </c>
      <c r="M8" s="115" t="s">
        <v>729</v>
      </c>
      <c r="N8" s="115" t="s">
        <v>730</v>
      </c>
      <c r="O8" s="115" t="s">
        <v>731</v>
      </c>
      <c r="P8" s="115" t="s">
        <v>732</v>
      </c>
      <c r="Q8" s="115" t="s">
        <v>733</v>
      </c>
      <c r="R8" s="115" t="s">
        <v>734</v>
      </c>
      <c r="S8" s="115" t="s">
        <v>735</v>
      </c>
      <c r="T8" s="115" t="s">
        <v>736</v>
      </c>
      <c r="U8" s="115" t="s">
        <v>737</v>
      </c>
      <c r="V8" s="115" t="s">
        <v>738</v>
      </c>
      <c r="W8" s="115" t="s">
        <v>739</v>
      </c>
      <c r="X8" s="115" t="s">
        <v>740</v>
      </c>
      <c r="Y8" s="115" t="s">
        <v>741</v>
      </c>
      <c r="Z8" s="115" t="s">
        <v>742</v>
      </c>
      <c r="AA8" s="115" t="s">
        <v>743</v>
      </c>
      <c r="AB8" s="115" t="s">
        <v>744</v>
      </c>
      <c r="AC8" s="115" t="s">
        <v>745</v>
      </c>
      <c r="AD8" s="115" t="s">
        <v>746</v>
      </c>
      <c r="AE8" s="115" t="s">
        <v>747</v>
      </c>
      <c r="AF8" s="115" t="s">
        <v>748</v>
      </c>
      <c r="AG8" s="115" t="s">
        <v>749</v>
      </c>
      <c r="AH8" s="115" t="s">
        <v>750</v>
      </c>
      <c r="AI8" s="115" t="s">
        <v>751</v>
      </c>
      <c r="AJ8" s="115" t="s">
        <v>752</v>
      </c>
      <c r="AK8" s="115" t="s">
        <v>753</v>
      </c>
      <c r="AL8" s="115" t="s">
        <v>754</v>
      </c>
      <c r="AM8" s="115" t="s">
        <v>755</v>
      </c>
      <c r="AN8" s="115" t="s">
        <v>756</v>
      </c>
      <c r="AO8" s="115" t="s">
        <v>757</v>
      </c>
      <c r="AP8" s="115" t="s">
        <v>772</v>
      </c>
      <c r="AQ8" s="115" t="s">
        <v>758</v>
      </c>
      <c r="AR8" s="115" t="s">
        <v>759</v>
      </c>
      <c r="AS8" s="115" t="s">
        <v>760</v>
      </c>
      <c r="AT8" s="115" t="s">
        <v>761</v>
      </c>
      <c r="AU8" s="115" t="s">
        <v>762</v>
      </c>
      <c r="AV8" s="99"/>
      <c r="AW8" s="99"/>
      <c r="BB8" s="138" t="s">
        <v>90</v>
      </c>
      <c r="BC8" s="89" t="s">
        <v>690</v>
      </c>
      <c r="BD8" s="88" t="s">
        <v>9</v>
      </c>
      <c r="BE8" s="91">
        <v>1372</v>
      </c>
      <c r="BF8" s="91">
        <v>0.1</v>
      </c>
      <c r="BG8" s="91">
        <v>0.7</v>
      </c>
      <c r="BH8" s="91">
        <v>0</v>
      </c>
      <c r="BI8" s="91">
        <v>3750.3</v>
      </c>
      <c r="BJ8" s="91">
        <v>40.4</v>
      </c>
      <c r="BK8" s="91">
        <v>1389.5</v>
      </c>
      <c r="BL8" s="91">
        <v>244.1</v>
      </c>
      <c r="BM8" s="91">
        <v>0.4</v>
      </c>
      <c r="BN8" s="91">
        <v>111.8</v>
      </c>
      <c r="BO8" s="91">
        <v>35.9</v>
      </c>
      <c r="BP8" s="91">
        <v>4.0999999999999996</v>
      </c>
      <c r="BQ8" s="91">
        <v>24.8</v>
      </c>
      <c r="BR8" s="91">
        <v>4.2</v>
      </c>
      <c r="BS8" s="91">
        <v>0.8</v>
      </c>
      <c r="BT8" s="91">
        <v>1.1000000000000001</v>
      </c>
      <c r="BU8" s="91">
        <v>5.9</v>
      </c>
      <c r="BV8" s="91">
        <v>2.4</v>
      </c>
      <c r="BW8" s="91">
        <v>0.4</v>
      </c>
      <c r="BX8" s="91">
        <v>59</v>
      </c>
      <c r="BY8" s="91">
        <v>51.9</v>
      </c>
      <c r="BZ8" s="91">
        <v>107.4</v>
      </c>
      <c r="CA8" s="91">
        <v>166.2</v>
      </c>
      <c r="CB8" s="91">
        <v>12.9</v>
      </c>
      <c r="CC8" s="91">
        <v>353.3</v>
      </c>
      <c r="CD8" s="91">
        <v>2.1</v>
      </c>
      <c r="CE8" s="91">
        <v>0.8</v>
      </c>
      <c r="CF8" s="91">
        <v>2.2999999999999998</v>
      </c>
      <c r="CG8" s="91">
        <v>3.5</v>
      </c>
      <c r="CH8" s="91">
        <v>17.399999999999999</v>
      </c>
      <c r="CI8" s="91">
        <v>40.1</v>
      </c>
      <c r="CJ8" s="91">
        <v>44.7</v>
      </c>
      <c r="CK8" s="91">
        <v>16.5</v>
      </c>
      <c r="CL8" s="91">
        <v>30.9</v>
      </c>
      <c r="CM8" s="91">
        <v>17.2</v>
      </c>
      <c r="CN8" s="91">
        <v>0</v>
      </c>
      <c r="CO8" s="91">
        <v>3442.9</v>
      </c>
      <c r="CP8" s="91">
        <v>0.2</v>
      </c>
      <c r="CQ8" s="91">
        <v>336.6</v>
      </c>
      <c r="CR8" s="91">
        <v>256.39999999999998</v>
      </c>
      <c r="CS8" s="91">
        <v>31</v>
      </c>
      <c r="CT8" s="91">
        <v>81.3</v>
      </c>
      <c r="CU8" s="91">
        <v>159.4</v>
      </c>
      <c r="CV8" s="91">
        <v>1197.8</v>
      </c>
      <c r="CW8" s="91">
        <v>-3126.9</v>
      </c>
    </row>
    <row r="9" spans="1:101" ht="29" x14ac:dyDescent="0.35">
      <c r="A9" s="109" t="s">
        <v>90</v>
      </c>
      <c r="B9" s="109"/>
      <c r="C9" s="109">
        <v>54592.3</v>
      </c>
      <c r="D9" s="111">
        <v>66.199999999999989</v>
      </c>
      <c r="E9" s="116">
        <v>30.6</v>
      </c>
      <c r="F9" s="116">
        <v>3.2000000000000006</v>
      </c>
      <c r="G9" s="116">
        <v>201998.19999999995</v>
      </c>
      <c r="H9" s="116">
        <v>3092.2000000000003</v>
      </c>
      <c r="I9" s="116">
        <v>17217.400000000001</v>
      </c>
      <c r="J9" s="116">
        <v>6783.4000000000015</v>
      </c>
      <c r="K9" s="116">
        <v>135.30000000000001</v>
      </c>
      <c r="L9" s="116">
        <v>4793.3</v>
      </c>
      <c r="M9" s="116">
        <v>1865.1999999999998</v>
      </c>
      <c r="N9" s="116">
        <v>149.60000000000002</v>
      </c>
      <c r="O9" s="116">
        <v>525.9</v>
      </c>
      <c r="P9" s="116">
        <v>209.20000000000002</v>
      </c>
      <c r="Q9" s="116">
        <v>121.2</v>
      </c>
      <c r="R9" s="116">
        <v>105.39999999999999</v>
      </c>
      <c r="S9" s="116">
        <v>259</v>
      </c>
      <c r="T9" s="116">
        <v>215.19999999999993</v>
      </c>
      <c r="U9" s="116">
        <v>67.8</v>
      </c>
      <c r="V9" s="116">
        <v>1134.5999999999997</v>
      </c>
      <c r="W9" s="116">
        <v>1347.6</v>
      </c>
      <c r="X9" s="116">
        <v>2368.3999999999996</v>
      </c>
      <c r="Y9" s="116">
        <v>6802.4999999999991</v>
      </c>
      <c r="Z9" s="116">
        <v>788.1</v>
      </c>
      <c r="AA9" s="116">
        <v>13399.7</v>
      </c>
      <c r="AB9" s="116">
        <v>99.8</v>
      </c>
      <c r="AC9" s="116">
        <v>67.899999999999991</v>
      </c>
      <c r="AD9" s="116">
        <v>147.6</v>
      </c>
      <c r="AE9" s="116">
        <v>162.49999999999997</v>
      </c>
      <c r="AF9" s="116">
        <v>511.19999999999993</v>
      </c>
      <c r="AG9" s="116">
        <v>3138.1000000000004</v>
      </c>
      <c r="AH9" s="116">
        <v>2158.4000000000005</v>
      </c>
      <c r="AI9" s="116">
        <v>804.50000000000011</v>
      </c>
      <c r="AJ9" s="116">
        <v>1652.8</v>
      </c>
      <c r="AK9" s="116">
        <v>1147.6999999999998</v>
      </c>
      <c r="AL9" s="116">
        <v>0</v>
      </c>
      <c r="AM9" s="116">
        <v>162893.99999999997</v>
      </c>
      <c r="AN9" s="116">
        <v>56.500000000000007</v>
      </c>
      <c r="AO9" s="116">
        <v>4712.0999999999985</v>
      </c>
      <c r="AP9" s="116">
        <v>8556.3000000000011</v>
      </c>
      <c r="AQ9" s="116">
        <v>2022.6000000000001</v>
      </c>
      <c r="AR9" s="116">
        <v>2414.0999999999995</v>
      </c>
      <c r="AS9" s="116">
        <v>2752.5</v>
      </c>
      <c r="AT9" s="116">
        <v>93151.400000000009</v>
      </c>
      <c r="AU9" s="116">
        <v>-105657.70000000003</v>
      </c>
      <c r="AV9" s="99"/>
      <c r="AW9" s="99"/>
      <c r="BB9" s="139"/>
      <c r="BC9" s="89" t="s">
        <v>691</v>
      </c>
      <c r="BD9" s="88" t="s">
        <v>9</v>
      </c>
      <c r="BE9" s="92">
        <v>1121.9000000000001</v>
      </c>
      <c r="BF9" s="92">
        <v>0.2</v>
      </c>
      <c r="BG9" s="92">
        <v>0.3</v>
      </c>
      <c r="BH9" s="92">
        <v>0</v>
      </c>
      <c r="BI9" s="92">
        <v>7719.7</v>
      </c>
      <c r="BJ9" s="92">
        <v>90.2</v>
      </c>
      <c r="BK9" s="92">
        <v>221.9</v>
      </c>
      <c r="BL9" s="92">
        <v>65.7</v>
      </c>
      <c r="BM9" s="92">
        <v>3.8</v>
      </c>
      <c r="BN9" s="92">
        <v>245.1</v>
      </c>
      <c r="BO9" s="92">
        <v>28.4</v>
      </c>
      <c r="BP9" s="92">
        <v>2.9</v>
      </c>
      <c r="BQ9" s="92">
        <v>14</v>
      </c>
      <c r="BR9" s="92">
        <v>1.5</v>
      </c>
      <c r="BS9" s="92">
        <v>0.5</v>
      </c>
      <c r="BT9" s="92">
        <v>0.3</v>
      </c>
      <c r="BU9" s="92">
        <v>1</v>
      </c>
      <c r="BV9" s="92">
        <v>2.2000000000000002</v>
      </c>
      <c r="BW9" s="92">
        <v>0.2</v>
      </c>
      <c r="BX9" s="92">
        <v>14.4</v>
      </c>
      <c r="BY9" s="92">
        <v>8.4</v>
      </c>
      <c r="BZ9" s="92">
        <v>12.6</v>
      </c>
      <c r="CA9" s="92">
        <v>317</v>
      </c>
      <c r="CB9" s="92">
        <v>9</v>
      </c>
      <c r="CC9" s="92">
        <v>345.8</v>
      </c>
      <c r="CD9" s="92">
        <v>1.1000000000000001</v>
      </c>
      <c r="CE9" s="92">
        <v>1</v>
      </c>
      <c r="CF9" s="92">
        <v>2.1</v>
      </c>
      <c r="CG9" s="92">
        <v>2.2000000000000002</v>
      </c>
      <c r="CH9" s="92">
        <v>9.4</v>
      </c>
      <c r="CI9" s="92">
        <v>86.1</v>
      </c>
      <c r="CJ9" s="92">
        <v>50.3</v>
      </c>
      <c r="CK9" s="92">
        <v>25.9</v>
      </c>
      <c r="CL9" s="92">
        <v>66.900000000000006</v>
      </c>
      <c r="CM9" s="92">
        <v>30.4</v>
      </c>
      <c r="CN9" s="92">
        <v>0</v>
      </c>
      <c r="CO9" s="92">
        <v>4249.2</v>
      </c>
      <c r="CP9" s="92">
        <v>0.1</v>
      </c>
      <c r="CQ9" s="92">
        <v>23.8</v>
      </c>
      <c r="CR9" s="92">
        <v>163.4</v>
      </c>
      <c r="CS9" s="92">
        <v>23.5</v>
      </c>
      <c r="CT9" s="92">
        <v>140</v>
      </c>
      <c r="CU9" s="92">
        <v>55.3</v>
      </c>
      <c r="CV9" s="92">
        <v>1388.9</v>
      </c>
      <c r="CW9" s="92">
        <v>-5708.7</v>
      </c>
    </row>
    <row r="10" spans="1:101" ht="43.5" x14ac:dyDescent="0.35">
      <c r="A10" s="109" t="s">
        <v>91</v>
      </c>
      <c r="B10" s="109"/>
      <c r="C10" s="109">
        <v>1326.4</v>
      </c>
      <c r="D10" s="111">
        <v>4111</v>
      </c>
      <c r="E10" s="116">
        <v>210.39999999999995</v>
      </c>
      <c r="F10" s="116">
        <v>242.29999999999998</v>
      </c>
      <c r="G10" s="116">
        <v>2075.9999999999995</v>
      </c>
      <c r="H10" s="116">
        <v>64.700000000000017</v>
      </c>
      <c r="I10" s="116">
        <v>76.600000000000009</v>
      </c>
      <c r="J10" s="116">
        <v>487.49999999999994</v>
      </c>
      <c r="K10" s="116">
        <v>161776.70000000001</v>
      </c>
      <c r="L10" s="116">
        <v>14781.900000000001</v>
      </c>
      <c r="M10" s="116">
        <v>377.09999999999997</v>
      </c>
      <c r="N10" s="116">
        <v>1124.9999999999998</v>
      </c>
      <c r="O10" s="116">
        <v>6252.9</v>
      </c>
      <c r="P10" s="116">
        <v>207.00000000000006</v>
      </c>
      <c r="Q10" s="116">
        <v>63</v>
      </c>
      <c r="R10" s="116">
        <v>99.8</v>
      </c>
      <c r="S10" s="116">
        <v>349.4</v>
      </c>
      <c r="T10" s="116">
        <v>324.5</v>
      </c>
      <c r="U10" s="116">
        <v>153.50000000000003</v>
      </c>
      <c r="V10" s="116">
        <v>261.00000000000006</v>
      </c>
      <c r="W10" s="116">
        <v>81556.60000000002</v>
      </c>
      <c r="X10" s="116">
        <v>912.8000000000003</v>
      </c>
      <c r="Y10" s="116">
        <v>1306.6999999999998</v>
      </c>
      <c r="Z10" s="116">
        <v>1837.5000000000002</v>
      </c>
      <c r="AA10" s="116">
        <v>1670.3</v>
      </c>
      <c r="AB10" s="116">
        <v>92.500000000000028</v>
      </c>
      <c r="AC10" s="116">
        <v>168.79999999999998</v>
      </c>
      <c r="AD10" s="116">
        <v>56.500000000000014</v>
      </c>
      <c r="AE10" s="116">
        <v>183.39999999999992</v>
      </c>
      <c r="AF10" s="116">
        <v>1061.0000000000002</v>
      </c>
      <c r="AG10" s="116">
        <v>1445.5</v>
      </c>
      <c r="AH10" s="116">
        <v>491.00000000000006</v>
      </c>
      <c r="AI10" s="116">
        <v>532.39999999999986</v>
      </c>
      <c r="AJ10" s="116">
        <v>1445.6999999999996</v>
      </c>
      <c r="AK10" s="116">
        <v>1655.8000000000002</v>
      </c>
      <c r="AL10" s="116">
        <v>0</v>
      </c>
      <c r="AM10" s="116">
        <v>22893.500000000004</v>
      </c>
      <c r="AN10" s="116">
        <v>0.30000000000000004</v>
      </c>
      <c r="AO10" s="116">
        <v>1135.8999999999999</v>
      </c>
      <c r="AP10" s="116">
        <v>1357.7</v>
      </c>
      <c r="AQ10" s="116">
        <v>273.79999999999995</v>
      </c>
      <c r="AR10" s="116">
        <v>100.39999999999998</v>
      </c>
      <c r="AS10" s="116">
        <v>16.3</v>
      </c>
      <c r="AT10" s="116">
        <v>18716.2</v>
      </c>
      <c r="AU10" s="116">
        <v>-278252.60000000003</v>
      </c>
      <c r="AV10" s="99"/>
      <c r="AW10" s="99"/>
      <c r="BB10" s="139"/>
      <c r="BC10" s="89" t="s">
        <v>692</v>
      </c>
      <c r="BD10" s="88" t="s">
        <v>9</v>
      </c>
      <c r="BE10" s="91">
        <v>1295.5</v>
      </c>
      <c r="BF10" s="91">
        <v>10.4</v>
      </c>
      <c r="BG10" s="91">
        <v>1.3</v>
      </c>
      <c r="BH10" s="91">
        <v>0</v>
      </c>
      <c r="BI10" s="91">
        <v>3873.2</v>
      </c>
      <c r="BJ10" s="91">
        <v>62.7</v>
      </c>
      <c r="BK10" s="91">
        <v>936.3</v>
      </c>
      <c r="BL10" s="91">
        <v>145.4</v>
      </c>
      <c r="BM10" s="91">
        <v>10.6</v>
      </c>
      <c r="BN10" s="91">
        <v>32.5</v>
      </c>
      <c r="BO10" s="91">
        <v>13.3</v>
      </c>
      <c r="BP10" s="91">
        <v>3</v>
      </c>
      <c r="BQ10" s="91">
        <v>13.5</v>
      </c>
      <c r="BR10" s="91">
        <v>3.8</v>
      </c>
      <c r="BS10" s="91">
        <v>5.9</v>
      </c>
      <c r="BT10" s="91">
        <v>3.2</v>
      </c>
      <c r="BU10" s="91">
        <v>5.3</v>
      </c>
      <c r="BV10" s="91">
        <v>17.3</v>
      </c>
      <c r="BW10" s="91">
        <v>0.9</v>
      </c>
      <c r="BX10" s="91">
        <v>19.5</v>
      </c>
      <c r="BY10" s="91">
        <v>143</v>
      </c>
      <c r="BZ10" s="91">
        <v>25.8</v>
      </c>
      <c r="CA10" s="91">
        <v>272.10000000000002</v>
      </c>
      <c r="CB10" s="91">
        <v>16</v>
      </c>
      <c r="CC10" s="91">
        <v>224.4</v>
      </c>
      <c r="CD10" s="91">
        <v>1.7</v>
      </c>
      <c r="CE10" s="91">
        <v>1</v>
      </c>
      <c r="CF10" s="91">
        <v>2.5</v>
      </c>
      <c r="CG10" s="91">
        <v>3.4</v>
      </c>
      <c r="CH10" s="91">
        <v>25.7</v>
      </c>
      <c r="CI10" s="91">
        <v>73.5</v>
      </c>
      <c r="CJ10" s="91">
        <v>4.4000000000000004</v>
      </c>
      <c r="CK10" s="91">
        <v>2.9</v>
      </c>
      <c r="CL10" s="91">
        <v>14.6</v>
      </c>
      <c r="CM10" s="91">
        <v>45.8</v>
      </c>
      <c r="CN10" s="91">
        <v>0</v>
      </c>
      <c r="CO10" s="91">
        <v>2595.1999999999998</v>
      </c>
      <c r="CP10" s="91">
        <v>0.2</v>
      </c>
      <c r="CQ10" s="91">
        <v>297.5</v>
      </c>
      <c r="CR10" s="91">
        <v>141.4</v>
      </c>
      <c r="CS10" s="91">
        <v>38.1</v>
      </c>
      <c r="CT10" s="91">
        <v>25.2</v>
      </c>
      <c r="CU10" s="91">
        <v>71.5</v>
      </c>
      <c r="CV10" s="91">
        <v>2044.8</v>
      </c>
      <c r="CW10" s="91">
        <v>-1957.6</v>
      </c>
    </row>
    <row r="11" spans="1:101" ht="43.5" x14ac:dyDescent="0.35">
      <c r="A11" s="109" t="s">
        <v>92</v>
      </c>
      <c r="B11" s="109"/>
      <c r="C11" s="109">
        <v>266.89999999999998</v>
      </c>
      <c r="D11" s="111">
        <v>55.6</v>
      </c>
      <c r="E11" s="116">
        <v>1257.8</v>
      </c>
      <c r="F11" s="116">
        <v>11.9</v>
      </c>
      <c r="G11" s="116">
        <v>196.60000000000002</v>
      </c>
      <c r="H11" s="116">
        <v>21.3</v>
      </c>
      <c r="I11" s="116">
        <v>29.200000000000003</v>
      </c>
      <c r="J11" s="116">
        <v>284.90000000000003</v>
      </c>
      <c r="K11" s="116">
        <v>874.30000000000007</v>
      </c>
      <c r="L11" s="116">
        <v>3903.9</v>
      </c>
      <c r="M11" s="116">
        <v>109.89999999999998</v>
      </c>
      <c r="N11" s="116">
        <v>6363.2</v>
      </c>
      <c r="O11" s="116">
        <v>27933.800000000003</v>
      </c>
      <c r="P11" s="116">
        <v>1991.3000000000002</v>
      </c>
      <c r="Q11" s="116">
        <v>131.1</v>
      </c>
      <c r="R11" s="116">
        <v>616.09999999999991</v>
      </c>
      <c r="S11" s="116">
        <v>829.4</v>
      </c>
      <c r="T11" s="116">
        <v>381.9</v>
      </c>
      <c r="U11" s="116">
        <v>121.29999999999998</v>
      </c>
      <c r="V11" s="116">
        <v>510.29999999999995</v>
      </c>
      <c r="W11" s="116">
        <v>1007.7</v>
      </c>
      <c r="X11" s="116">
        <v>10342.5</v>
      </c>
      <c r="Y11" s="116">
        <v>385.49999999999994</v>
      </c>
      <c r="Z11" s="116">
        <v>267.89999999999998</v>
      </c>
      <c r="AA11" s="116">
        <v>45</v>
      </c>
      <c r="AB11" s="116">
        <v>9.7999999999999972</v>
      </c>
      <c r="AC11" s="116">
        <v>13.499999999999998</v>
      </c>
      <c r="AD11" s="116">
        <v>21.400000000000002</v>
      </c>
      <c r="AE11" s="116">
        <v>22.7</v>
      </c>
      <c r="AF11" s="116">
        <v>452.5</v>
      </c>
      <c r="AG11" s="116">
        <v>205.2</v>
      </c>
      <c r="AH11" s="116">
        <v>201.00000000000003</v>
      </c>
      <c r="AI11" s="116">
        <v>26.000000000000007</v>
      </c>
      <c r="AJ11" s="116">
        <v>41.599999999999994</v>
      </c>
      <c r="AK11" s="116">
        <v>39.599999999999994</v>
      </c>
      <c r="AL11" s="116">
        <v>0</v>
      </c>
      <c r="AM11" s="116">
        <v>1215</v>
      </c>
      <c r="AN11" s="116">
        <v>0.30000000000000004</v>
      </c>
      <c r="AO11" s="116">
        <v>196.79999999999998</v>
      </c>
      <c r="AP11" s="116">
        <v>581.50000000000011</v>
      </c>
      <c r="AQ11" s="116">
        <v>19.5</v>
      </c>
      <c r="AR11" s="116">
        <v>22.399999999999995</v>
      </c>
      <c r="AS11" s="116">
        <v>15.800000000000002</v>
      </c>
      <c r="AT11" s="116">
        <v>11696.599999999999</v>
      </c>
      <c r="AU11" s="116">
        <v>-31017.600000000006</v>
      </c>
      <c r="AV11" s="99"/>
      <c r="AW11" s="99"/>
      <c r="BB11" s="139"/>
      <c r="BC11" s="89" t="s">
        <v>693</v>
      </c>
      <c r="BD11" s="88" t="s">
        <v>9</v>
      </c>
      <c r="BE11" s="92">
        <v>1022.2</v>
      </c>
      <c r="BF11" s="92">
        <v>0.3</v>
      </c>
      <c r="BG11" s="92">
        <v>0.1</v>
      </c>
      <c r="BH11" s="92">
        <v>0.1</v>
      </c>
      <c r="BI11" s="92">
        <v>3273.4</v>
      </c>
      <c r="BJ11" s="92">
        <v>18.5</v>
      </c>
      <c r="BK11" s="92">
        <v>165.6</v>
      </c>
      <c r="BL11" s="92">
        <v>1.3</v>
      </c>
      <c r="BM11" s="92">
        <v>0.4</v>
      </c>
      <c r="BN11" s="92">
        <v>39.1</v>
      </c>
      <c r="BO11" s="92">
        <v>10.199999999999999</v>
      </c>
      <c r="BP11" s="92">
        <v>1.5</v>
      </c>
      <c r="BQ11" s="92">
        <v>1.6</v>
      </c>
      <c r="BR11" s="92">
        <v>6.8</v>
      </c>
      <c r="BS11" s="92">
        <v>0.9</v>
      </c>
      <c r="BT11" s="92">
        <v>0.9</v>
      </c>
      <c r="BU11" s="92">
        <v>10.4</v>
      </c>
      <c r="BV11" s="92">
        <v>0.5</v>
      </c>
      <c r="BW11" s="92">
        <v>0.4</v>
      </c>
      <c r="BX11" s="92">
        <v>27.1</v>
      </c>
      <c r="BY11" s="92">
        <v>6.3</v>
      </c>
      <c r="BZ11" s="92">
        <v>49.8</v>
      </c>
      <c r="CA11" s="92">
        <v>46.3</v>
      </c>
      <c r="CB11" s="92">
        <v>14.6</v>
      </c>
      <c r="CC11" s="92">
        <v>164.8</v>
      </c>
      <c r="CD11" s="92">
        <v>1.4</v>
      </c>
      <c r="CE11" s="92">
        <v>1.4</v>
      </c>
      <c r="CF11" s="92">
        <v>3.1</v>
      </c>
      <c r="CG11" s="92">
        <v>3.4</v>
      </c>
      <c r="CH11" s="92">
        <v>7</v>
      </c>
      <c r="CI11" s="92">
        <v>47.9</v>
      </c>
      <c r="CJ11" s="92">
        <v>30.4</v>
      </c>
      <c r="CK11" s="92">
        <v>23</v>
      </c>
      <c r="CL11" s="92">
        <v>21.9</v>
      </c>
      <c r="CM11" s="92">
        <v>16.8</v>
      </c>
      <c r="CN11" s="92">
        <v>0</v>
      </c>
      <c r="CO11" s="92">
        <v>2884.8</v>
      </c>
      <c r="CP11" s="92">
        <v>0</v>
      </c>
      <c r="CQ11" s="92">
        <v>101.2</v>
      </c>
      <c r="CR11" s="92">
        <v>263.89999999999998</v>
      </c>
      <c r="CS11" s="92">
        <v>31.4</v>
      </c>
      <c r="CT11" s="92">
        <v>49</v>
      </c>
      <c r="CU11" s="92">
        <v>80.400000000000006</v>
      </c>
      <c r="CV11" s="92">
        <v>5185.3</v>
      </c>
      <c r="CW11" s="92">
        <v>-1871.4</v>
      </c>
    </row>
    <row r="12" spans="1:101" ht="29" x14ac:dyDescent="0.35">
      <c r="A12" s="109" t="s">
        <v>93</v>
      </c>
      <c r="B12" s="109"/>
      <c r="C12" s="117">
        <v>618.6</v>
      </c>
      <c r="D12" s="111">
        <v>1342.6</v>
      </c>
      <c r="E12" s="116">
        <v>298.99999999999994</v>
      </c>
      <c r="F12" s="116">
        <v>107.4</v>
      </c>
      <c r="G12" s="116">
        <v>97.09999999999998</v>
      </c>
      <c r="H12" s="116">
        <v>0</v>
      </c>
      <c r="I12" s="116">
        <v>10.7</v>
      </c>
      <c r="J12" s="116">
        <v>38.5</v>
      </c>
      <c r="K12" s="116">
        <v>84.5</v>
      </c>
      <c r="L12" s="116">
        <v>40.9</v>
      </c>
      <c r="M12" s="116">
        <v>66.500000000000014</v>
      </c>
      <c r="N12" s="116">
        <v>30.000000000000004</v>
      </c>
      <c r="O12" s="116">
        <v>16.5</v>
      </c>
      <c r="P12" s="116">
        <v>3.3000000000000007</v>
      </c>
      <c r="Q12" s="116">
        <v>0.5</v>
      </c>
      <c r="R12" s="116">
        <v>0.1</v>
      </c>
      <c r="S12" s="116">
        <v>44.70000000000001</v>
      </c>
      <c r="T12" s="116">
        <v>1.3000000000000003</v>
      </c>
      <c r="U12" s="116">
        <v>0.7</v>
      </c>
      <c r="V12" s="116">
        <v>18.100000000000001</v>
      </c>
      <c r="W12" s="116">
        <v>548.9</v>
      </c>
      <c r="X12" s="116">
        <v>931.0999999999998</v>
      </c>
      <c r="Y12" s="116">
        <v>3.2000000000000011</v>
      </c>
      <c r="Z12" s="116">
        <v>37.20000000000001</v>
      </c>
      <c r="AA12" s="116">
        <v>0.4</v>
      </c>
      <c r="AB12" s="116">
        <v>0.1</v>
      </c>
      <c r="AC12" s="116">
        <v>0.1</v>
      </c>
      <c r="AD12" s="116">
        <v>1.2000000000000002</v>
      </c>
      <c r="AE12" s="116">
        <v>1.5000000000000002</v>
      </c>
      <c r="AF12" s="116">
        <v>0.6</v>
      </c>
      <c r="AG12" s="116">
        <v>57.300000000000011</v>
      </c>
      <c r="AH12" s="116">
        <v>59.100000000000009</v>
      </c>
      <c r="AI12" s="116">
        <v>22.2</v>
      </c>
      <c r="AJ12" s="116">
        <v>1.8000000000000005</v>
      </c>
      <c r="AK12" s="116">
        <v>0.9</v>
      </c>
      <c r="AL12" s="116">
        <v>0</v>
      </c>
      <c r="AM12" s="116">
        <v>7.8999999999999986</v>
      </c>
      <c r="AN12" s="116">
        <v>0</v>
      </c>
      <c r="AO12" s="116">
        <v>1389</v>
      </c>
      <c r="AP12" s="116">
        <v>5.5</v>
      </c>
      <c r="AQ12" s="116">
        <v>8.9</v>
      </c>
      <c r="AR12" s="116">
        <v>1.4000000000000004</v>
      </c>
      <c r="AS12" s="116">
        <v>0.2</v>
      </c>
      <c r="AT12" s="116">
        <v>1392.7999999999997</v>
      </c>
      <c r="AU12" s="116">
        <v>-3168.9</v>
      </c>
      <c r="AV12" s="99"/>
      <c r="AW12" s="99"/>
      <c r="BB12" s="139"/>
      <c r="BC12" s="89" t="s">
        <v>694</v>
      </c>
      <c r="BD12" s="88" t="s">
        <v>9</v>
      </c>
      <c r="BE12" s="91">
        <v>288.10000000000002</v>
      </c>
      <c r="BF12" s="91">
        <v>0.2</v>
      </c>
      <c r="BG12" s="91">
        <v>0.1</v>
      </c>
      <c r="BH12" s="91">
        <v>0</v>
      </c>
      <c r="BI12" s="91">
        <v>485.9</v>
      </c>
      <c r="BJ12" s="91">
        <v>8.3000000000000007</v>
      </c>
      <c r="BK12" s="91">
        <v>262.7</v>
      </c>
      <c r="BL12" s="91">
        <v>12</v>
      </c>
      <c r="BM12" s="91">
        <v>0</v>
      </c>
      <c r="BN12" s="91">
        <v>0.4</v>
      </c>
      <c r="BO12" s="91">
        <v>0.2</v>
      </c>
      <c r="BP12" s="91">
        <v>0.2</v>
      </c>
      <c r="BQ12" s="91">
        <v>0.1</v>
      </c>
      <c r="BR12" s="91">
        <v>0.5</v>
      </c>
      <c r="BS12" s="91">
        <v>0.9</v>
      </c>
      <c r="BT12" s="91">
        <v>0.2</v>
      </c>
      <c r="BU12" s="91">
        <v>0.2</v>
      </c>
      <c r="BV12" s="91">
        <v>0.1</v>
      </c>
      <c r="BW12" s="91">
        <v>0.1</v>
      </c>
      <c r="BX12" s="91">
        <v>4.9000000000000004</v>
      </c>
      <c r="BY12" s="91">
        <v>1.8</v>
      </c>
      <c r="BZ12" s="91">
        <v>5.5</v>
      </c>
      <c r="CA12" s="91">
        <v>12.5</v>
      </c>
      <c r="CB12" s="91">
        <v>4.3</v>
      </c>
      <c r="CC12" s="91">
        <v>31.6</v>
      </c>
      <c r="CD12" s="91">
        <v>0.2</v>
      </c>
      <c r="CE12" s="91">
        <v>0.2</v>
      </c>
      <c r="CF12" s="91">
        <v>0.3</v>
      </c>
      <c r="CG12" s="91">
        <v>0.1</v>
      </c>
      <c r="CH12" s="91">
        <v>1.1000000000000001</v>
      </c>
      <c r="CI12" s="91">
        <v>3.9</v>
      </c>
      <c r="CJ12" s="91">
        <v>4</v>
      </c>
      <c r="CK12" s="91">
        <v>1.8</v>
      </c>
      <c r="CL12" s="91">
        <v>0.6</v>
      </c>
      <c r="CM12" s="91">
        <v>1.7</v>
      </c>
      <c r="CN12" s="91">
        <v>0</v>
      </c>
      <c r="CO12" s="91">
        <v>327.39999999999998</v>
      </c>
      <c r="CP12" s="91">
        <v>0.5</v>
      </c>
      <c r="CQ12" s="91">
        <v>7.6</v>
      </c>
      <c r="CR12" s="91">
        <v>27.9</v>
      </c>
      <c r="CS12" s="91">
        <v>2.1</v>
      </c>
      <c r="CT12" s="91">
        <v>8</v>
      </c>
      <c r="CU12" s="91">
        <v>17</v>
      </c>
      <c r="CV12" s="91">
        <v>381.2</v>
      </c>
      <c r="CW12" s="91">
        <v>-243.1</v>
      </c>
    </row>
    <row r="13" spans="1:101" ht="29" x14ac:dyDescent="0.35">
      <c r="A13" s="109" t="s">
        <v>94</v>
      </c>
      <c r="B13" s="109"/>
      <c r="C13" s="109">
        <v>57373.69999999999</v>
      </c>
      <c r="D13" s="111">
        <v>53.900000000000006</v>
      </c>
      <c r="E13" s="116">
        <v>74.499999999999972</v>
      </c>
      <c r="F13" s="116">
        <v>5.0999999999999996</v>
      </c>
      <c r="G13" s="116">
        <v>210678.79999999996</v>
      </c>
      <c r="H13" s="116">
        <v>2732.3</v>
      </c>
      <c r="I13" s="116">
        <v>509</v>
      </c>
      <c r="J13" s="116">
        <v>1813</v>
      </c>
      <c r="K13" s="116">
        <v>1118.5999999999999</v>
      </c>
      <c r="L13" s="116">
        <v>16532.300000000003</v>
      </c>
      <c r="M13" s="116">
        <v>1370.0000000000002</v>
      </c>
      <c r="N13" s="116">
        <v>609.5</v>
      </c>
      <c r="O13" s="116">
        <v>689.40000000000009</v>
      </c>
      <c r="P13" s="116">
        <v>789.09999999999991</v>
      </c>
      <c r="Q13" s="116">
        <v>678.90000000000009</v>
      </c>
      <c r="R13" s="116">
        <v>546.80000000000007</v>
      </c>
      <c r="S13" s="116">
        <v>1019.0000000000003</v>
      </c>
      <c r="T13" s="116">
        <v>848.0999999999998</v>
      </c>
      <c r="U13" s="116">
        <v>368.59999999999985</v>
      </c>
      <c r="V13" s="116">
        <v>1042.6000000000001</v>
      </c>
      <c r="W13" s="116">
        <v>3359.3000000000006</v>
      </c>
      <c r="X13" s="116">
        <v>3635.8</v>
      </c>
      <c r="Y13" s="116">
        <v>18000.3</v>
      </c>
      <c r="Z13" s="116">
        <v>2852.8</v>
      </c>
      <c r="AA13" s="116">
        <v>101120.09999999999</v>
      </c>
      <c r="AB13" s="116">
        <v>828.09999999999991</v>
      </c>
      <c r="AC13" s="116">
        <v>458.59999999999997</v>
      </c>
      <c r="AD13" s="116">
        <v>1246</v>
      </c>
      <c r="AE13" s="116">
        <v>1329.3000000000002</v>
      </c>
      <c r="AF13" s="116">
        <v>1463.8000000000002</v>
      </c>
      <c r="AG13" s="116">
        <v>8350.0999999999985</v>
      </c>
      <c r="AH13" s="116">
        <v>9589.8000000000029</v>
      </c>
      <c r="AI13" s="116">
        <v>4029.3999999999996</v>
      </c>
      <c r="AJ13" s="116">
        <v>14303</v>
      </c>
      <c r="AK13" s="116">
        <v>11274.199999999999</v>
      </c>
      <c r="AL13" s="116">
        <v>0</v>
      </c>
      <c r="AM13" s="116">
        <v>540012.50000000012</v>
      </c>
      <c r="AN13" s="116">
        <v>521.30000000000007</v>
      </c>
      <c r="AO13" s="116">
        <v>19749</v>
      </c>
      <c r="AP13" s="116">
        <v>3226.8000000000006</v>
      </c>
      <c r="AQ13" s="116">
        <v>1256</v>
      </c>
      <c r="AR13" s="116">
        <v>8098.9999999999982</v>
      </c>
      <c r="AS13" s="116">
        <v>9909.5</v>
      </c>
      <c r="AT13" s="116">
        <v>270843.09999999998</v>
      </c>
      <c r="AU13" s="116">
        <v>-217382.9</v>
      </c>
      <c r="AV13" s="99"/>
      <c r="AW13" s="99"/>
      <c r="BB13" s="139"/>
      <c r="BC13" s="89" t="s">
        <v>695</v>
      </c>
      <c r="BD13" s="88" t="s">
        <v>9</v>
      </c>
      <c r="BE13" s="92">
        <v>1382.3</v>
      </c>
      <c r="BF13" s="92">
        <v>0.1</v>
      </c>
      <c r="BG13" s="92">
        <v>1.3</v>
      </c>
      <c r="BH13" s="92">
        <v>0.3</v>
      </c>
      <c r="BI13" s="92">
        <v>2094.1999999999998</v>
      </c>
      <c r="BJ13" s="92">
        <v>11.3</v>
      </c>
      <c r="BK13" s="92">
        <v>1728.2</v>
      </c>
      <c r="BL13" s="92">
        <v>1433.4</v>
      </c>
      <c r="BM13" s="92">
        <v>1.8</v>
      </c>
      <c r="BN13" s="92">
        <v>41.9</v>
      </c>
      <c r="BO13" s="92">
        <v>11.6</v>
      </c>
      <c r="BP13" s="92">
        <v>1.6</v>
      </c>
      <c r="BQ13" s="92">
        <v>30.1</v>
      </c>
      <c r="BR13" s="92">
        <v>2.9</v>
      </c>
      <c r="BS13" s="92">
        <v>10.4</v>
      </c>
      <c r="BT13" s="92">
        <v>1.5</v>
      </c>
      <c r="BU13" s="92">
        <v>6.4</v>
      </c>
      <c r="BV13" s="92">
        <v>0.5</v>
      </c>
      <c r="BW13" s="92">
        <v>4.7</v>
      </c>
      <c r="BX13" s="92">
        <v>28.8</v>
      </c>
      <c r="BY13" s="92">
        <v>27.6</v>
      </c>
      <c r="BZ13" s="92">
        <v>99</v>
      </c>
      <c r="CA13" s="92">
        <v>33.299999999999997</v>
      </c>
      <c r="CB13" s="92">
        <v>29.6</v>
      </c>
      <c r="CC13" s="92">
        <v>132.4</v>
      </c>
      <c r="CD13" s="92">
        <v>6.2</v>
      </c>
      <c r="CE13" s="92">
        <v>2.6</v>
      </c>
      <c r="CF13" s="92">
        <v>12.1</v>
      </c>
      <c r="CG13" s="92">
        <v>4</v>
      </c>
      <c r="CH13" s="92">
        <v>22.9</v>
      </c>
      <c r="CI13" s="92">
        <v>40.299999999999997</v>
      </c>
      <c r="CJ13" s="92">
        <v>41.2</v>
      </c>
      <c r="CK13" s="92">
        <v>18.100000000000001</v>
      </c>
      <c r="CL13" s="92">
        <v>27.9</v>
      </c>
      <c r="CM13" s="92">
        <v>21.6</v>
      </c>
      <c r="CN13" s="92">
        <v>0</v>
      </c>
      <c r="CO13" s="92">
        <v>2676.3</v>
      </c>
      <c r="CP13" s="92">
        <v>0.3</v>
      </c>
      <c r="CQ13" s="92">
        <v>64.400000000000006</v>
      </c>
      <c r="CR13" s="92">
        <v>463</v>
      </c>
      <c r="CS13" s="92">
        <v>79.099999999999994</v>
      </c>
      <c r="CT13" s="92">
        <v>30.6</v>
      </c>
      <c r="CU13" s="92">
        <v>30.9</v>
      </c>
      <c r="CV13" s="92">
        <v>1069.4000000000001</v>
      </c>
      <c r="CW13" s="92">
        <v>-1425.1</v>
      </c>
    </row>
    <row r="14" spans="1:101" ht="43.5" x14ac:dyDescent="0.35">
      <c r="A14" s="109" t="s">
        <v>768</v>
      </c>
      <c r="B14" s="109"/>
      <c r="C14" s="109">
        <v>809.59999999999968</v>
      </c>
      <c r="D14" s="111">
        <v>76.400000000000006</v>
      </c>
      <c r="E14" s="116">
        <v>44.900000000000006</v>
      </c>
      <c r="F14" s="116">
        <v>11.499999999999998</v>
      </c>
      <c r="G14" s="116">
        <v>1206.8</v>
      </c>
      <c r="H14" s="116">
        <v>42282</v>
      </c>
      <c r="I14" s="116">
        <v>727.19999999999982</v>
      </c>
      <c r="J14" s="116">
        <v>1340.7</v>
      </c>
      <c r="K14" s="116">
        <v>198.89999999999998</v>
      </c>
      <c r="L14" s="116">
        <v>2782.6</v>
      </c>
      <c r="M14" s="116">
        <v>2950.3999999999996</v>
      </c>
      <c r="N14" s="116">
        <v>520.30000000000007</v>
      </c>
      <c r="O14" s="116">
        <v>308.89999999999998</v>
      </c>
      <c r="P14" s="116">
        <v>814.19999999999982</v>
      </c>
      <c r="Q14" s="116">
        <v>680.09999999999991</v>
      </c>
      <c r="R14" s="116">
        <v>597.29999999999995</v>
      </c>
      <c r="S14" s="116">
        <v>1068.3</v>
      </c>
      <c r="T14" s="116">
        <v>4865.0000000000009</v>
      </c>
      <c r="U14" s="116">
        <v>1004.1999999999999</v>
      </c>
      <c r="V14" s="116">
        <v>7906.5</v>
      </c>
      <c r="W14" s="116">
        <v>1020.3</v>
      </c>
      <c r="X14" s="116">
        <v>3159.4999999999991</v>
      </c>
      <c r="Y14" s="116">
        <v>9390.4999999999982</v>
      </c>
      <c r="Z14" s="116">
        <v>1639.9999999999998</v>
      </c>
      <c r="AA14" s="116">
        <v>1235.6000000000001</v>
      </c>
      <c r="AB14" s="116">
        <v>492.2</v>
      </c>
      <c r="AC14" s="116">
        <v>159.70000000000002</v>
      </c>
      <c r="AD14" s="116">
        <v>297.49999999999994</v>
      </c>
      <c r="AE14" s="116">
        <v>478.7</v>
      </c>
      <c r="AF14" s="116">
        <v>242.39999999999998</v>
      </c>
      <c r="AG14" s="116">
        <v>2679.9999999999995</v>
      </c>
      <c r="AH14" s="116">
        <v>2989.8</v>
      </c>
      <c r="AI14" s="116">
        <v>578.4000000000002</v>
      </c>
      <c r="AJ14" s="116">
        <v>3770.1999999999994</v>
      </c>
      <c r="AK14" s="116">
        <v>2284</v>
      </c>
      <c r="AL14" s="116">
        <v>0</v>
      </c>
      <c r="AM14" s="116">
        <v>167036.1</v>
      </c>
      <c r="AN14" s="116">
        <v>3.7</v>
      </c>
      <c r="AO14" s="116">
        <v>983.69999999999993</v>
      </c>
      <c r="AP14" s="116">
        <v>1829.2</v>
      </c>
      <c r="AQ14" s="116">
        <v>406.9</v>
      </c>
      <c r="AR14" s="116">
        <v>3480.0000000000009</v>
      </c>
      <c r="AS14" s="116">
        <v>4908.1000000000004</v>
      </c>
      <c r="AT14" s="116">
        <v>93420.099999999977</v>
      </c>
      <c r="AU14" s="116">
        <v>-154722.4</v>
      </c>
      <c r="AV14" s="99"/>
      <c r="AW14" s="99"/>
      <c r="BB14" s="139"/>
      <c r="BC14" s="89" t="s">
        <v>696</v>
      </c>
      <c r="BD14" s="88" t="s">
        <v>9</v>
      </c>
      <c r="BE14" s="91">
        <v>11906</v>
      </c>
      <c r="BF14" s="91">
        <v>0</v>
      </c>
      <c r="BG14" s="91">
        <v>0.5</v>
      </c>
      <c r="BH14" s="91">
        <v>0</v>
      </c>
      <c r="BI14" s="91">
        <v>34108</v>
      </c>
      <c r="BJ14" s="91">
        <v>277.39999999999998</v>
      </c>
      <c r="BK14" s="91">
        <v>1833.3</v>
      </c>
      <c r="BL14" s="91">
        <v>797</v>
      </c>
      <c r="BM14" s="91">
        <v>5.6</v>
      </c>
      <c r="BN14" s="91">
        <v>841.8</v>
      </c>
      <c r="BO14" s="91">
        <v>208</v>
      </c>
      <c r="BP14" s="91">
        <v>3.6</v>
      </c>
      <c r="BQ14" s="91">
        <v>59.4</v>
      </c>
      <c r="BR14" s="91">
        <v>3.4</v>
      </c>
      <c r="BS14" s="91">
        <v>1.3</v>
      </c>
      <c r="BT14" s="91">
        <v>1.4</v>
      </c>
      <c r="BU14" s="91">
        <v>9.8000000000000007</v>
      </c>
      <c r="BV14" s="91">
        <v>3.9</v>
      </c>
      <c r="BW14" s="91">
        <v>15.1</v>
      </c>
      <c r="BX14" s="91">
        <v>105.3</v>
      </c>
      <c r="BY14" s="91">
        <v>97.3</v>
      </c>
      <c r="BZ14" s="91">
        <v>286.2</v>
      </c>
      <c r="CA14" s="91">
        <v>190.1</v>
      </c>
      <c r="CB14" s="91">
        <v>26</v>
      </c>
      <c r="CC14" s="91">
        <v>3054</v>
      </c>
      <c r="CD14" s="91">
        <v>18.399999999999999</v>
      </c>
      <c r="CE14" s="91">
        <v>2.1</v>
      </c>
      <c r="CF14" s="91">
        <v>3.7</v>
      </c>
      <c r="CG14" s="91">
        <v>9.5</v>
      </c>
      <c r="CH14" s="91">
        <v>11.1</v>
      </c>
      <c r="CI14" s="91">
        <v>719.9</v>
      </c>
      <c r="CJ14" s="91">
        <v>501.7</v>
      </c>
      <c r="CK14" s="91">
        <v>243.3</v>
      </c>
      <c r="CL14" s="91">
        <v>348.5</v>
      </c>
      <c r="CM14" s="91">
        <v>191.4</v>
      </c>
      <c r="CN14" s="91">
        <v>0</v>
      </c>
      <c r="CO14" s="91">
        <v>30266.7</v>
      </c>
      <c r="CP14" s="91">
        <v>9</v>
      </c>
      <c r="CQ14" s="91">
        <v>379</v>
      </c>
      <c r="CR14" s="91">
        <v>1690.9</v>
      </c>
      <c r="CS14" s="91">
        <v>1071.3</v>
      </c>
      <c r="CT14" s="91">
        <v>323.5</v>
      </c>
      <c r="CU14" s="91">
        <v>228.3</v>
      </c>
      <c r="CV14" s="91">
        <v>16791.2</v>
      </c>
      <c r="CW14" s="91">
        <v>-11309.5</v>
      </c>
    </row>
    <row r="15" spans="1:101" ht="43.5" x14ac:dyDescent="0.35">
      <c r="A15" s="109" t="s">
        <v>95</v>
      </c>
      <c r="B15" s="109"/>
      <c r="C15" s="109">
        <v>978.00000000000023</v>
      </c>
      <c r="D15" s="111">
        <v>120.89999999999999</v>
      </c>
      <c r="E15" s="116">
        <v>137.29999999999998</v>
      </c>
      <c r="F15" s="116">
        <v>5.0999999999999996</v>
      </c>
      <c r="G15" s="116">
        <v>952.49999999999989</v>
      </c>
      <c r="H15" s="116">
        <v>319.10000000000002</v>
      </c>
      <c r="I15" s="116">
        <v>26392.800000000003</v>
      </c>
      <c r="J15" s="116">
        <v>3171.4999999999995</v>
      </c>
      <c r="K15" s="116">
        <v>154.9</v>
      </c>
      <c r="L15" s="116">
        <v>1214</v>
      </c>
      <c r="M15" s="116">
        <v>871.90000000000009</v>
      </c>
      <c r="N15" s="116">
        <v>1064.0000000000002</v>
      </c>
      <c r="O15" s="116">
        <v>288.10000000000008</v>
      </c>
      <c r="P15" s="116">
        <v>1544.4</v>
      </c>
      <c r="Q15" s="116">
        <v>439.40000000000009</v>
      </c>
      <c r="R15" s="116">
        <v>607.80000000000007</v>
      </c>
      <c r="S15" s="116">
        <v>1302.0999999999999</v>
      </c>
      <c r="T15" s="116">
        <v>2046.3999999999999</v>
      </c>
      <c r="U15" s="116">
        <v>529.80000000000007</v>
      </c>
      <c r="V15" s="116">
        <v>14458.699999999995</v>
      </c>
      <c r="W15" s="116">
        <v>1874.1000000000004</v>
      </c>
      <c r="X15" s="116">
        <v>33949.799999999988</v>
      </c>
      <c r="Y15" s="116">
        <v>3183.7000000000003</v>
      </c>
      <c r="Z15" s="116">
        <v>1204.2</v>
      </c>
      <c r="AA15" s="116">
        <v>551</v>
      </c>
      <c r="AB15" s="116">
        <v>257.10000000000002</v>
      </c>
      <c r="AC15" s="116">
        <v>102.69999999999997</v>
      </c>
      <c r="AD15" s="116">
        <v>267.10000000000002</v>
      </c>
      <c r="AE15" s="116">
        <v>194.69999999999996</v>
      </c>
      <c r="AF15" s="116">
        <v>5027.0000000000009</v>
      </c>
      <c r="AG15" s="116">
        <v>2362.4999999999995</v>
      </c>
      <c r="AH15" s="116">
        <v>576.60000000000014</v>
      </c>
      <c r="AI15" s="116">
        <v>415.60000000000014</v>
      </c>
      <c r="AJ15" s="116">
        <v>450.10000000000008</v>
      </c>
      <c r="AK15" s="116">
        <v>1078.0999999999999</v>
      </c>
      <c r="AL15" s="116">
        <v>0</v>
      </c>
      <c r="AM15" s="116">
        <v>11147.000000000002</v>
      </c>
      <c r="AN15" s="116">
        <v>1.2000000000000002</v>
      </c>
      <c r="AO15" s="116">
        <v>516.5</v>
      </c>
      <c r="AP15" s="116">
        <v>8055.5999999999995</v>
      </c>
      <c r="AQ15" s="116">
        <v>310.10000000000008</v>
      </c>
      <c r="AR15" s="116">
        <v>313.50000000000006</v>
      </c>
      <c r="AS15" s="116">
        <v>363.2</v>
      </c>
      <c r="AT15" s="116">
        <v>39094.699999999997</v>
      </c>
      <c r="AU15" s="116">
        <v>-28978.400000000005</v>
      </c>
      <c r="AV15" s="99"/>
      <c r="AW15" s="99"/>
      <c r="BB15" s="139"/>
      <c r="BC15" s="89" t="s">
        <v>697</v>
      </c>
      <c r="BD15" s="88" t="s">
        <v>9</v>
      </c>
      <c r="BE15" s="92">
        <v>6280.7</v>
      </c>
      <c r="BF15" s="92">
        <v>25.3</v>
      </c>
      <c r="BG15" s="92">
        <v>4.8</v>
      </c>
      <c r="BH15" s="92">
        <v>0.5</v>
      </c>
      <c r="BI15" s="92">
        <v>32038.1</v>
      </c>
      <c r="BJ15" s="92">
        <v>554.5</v>
      </c>
      <c r="BK15" s="92">
        <v>2158.1999999999998</v>
      </c>
      <c r="BL15" s="92">
        <v>741.6</v>
      </c>
      <c r="BM15" s="92">
        <v>44.8</v>
      </c>
      <c r="BN15" s="92">
        <v>1488.3</v>
      </c>
      <c r="BO15" s="92">
        <v>582.79999999999995</v>
      </c>
      <c r="BP15" s="92">
        <v>27.2</v>
      </c>
      <c r="BQ15" s="92">
        <v>59.4</v>
      </c>
      <c r="BR15" s="92">
        <v>50.3</v>
      </c>
      <c r="BS15" s="92">
        <v>15.9</v>
      </c>
      <c r="BT15" s="92">
        <v>29.4</v>
      </c>
      <c r="BU15" s="92">
        <v>75.400000000000006</v>
      </c>
      <c r="BV15" s="92">
        <v>79.8</v>
      </c>
      <c r="BW15" s="92">
        <v>9.5</v>
      </c>
      <c r="BX15" s="92">
        <v>266.8</v>
      </c>
      <c r="BY15" s="92">
        <v>165.2</v>
      </c>
      <c r="BZ15" s="92">
        <v>471.5</v>
      </c>
      <c r="CA15" s="92">
        <v>1465.3</v>
      </c>
      <c r="CB15" s="92">
        <v>172</v>
      </c>
      <c r="CC15" s="92">
        <v>1530.1</v>
      </c>
      <c r="CD15" s="92">
        <v>8.8000000000000007</v>
      </c>
      <c r="CE15" s="92">
        <v>6.7</v>
      </c>
      <c r="CF15" s="92">
        <v>26</v>
      </c>
      <c r="CG15" s="92">
        <v>34.200000000000003</v>
      </c>
      <c r="CH15" s="92">
        <v>106</v>
      </c>
      <c r="CI15" s="92">
        <v>639.70000000000005</v>
      </c>
      <c r="CJ15" s="92">
        <v>565.79999999999995</v>
      </c>
      <c r="CK15" s="92">
        <v>196.2</v>
      </c>
      <c r="CL15" s="92">
        <v>272.2</v>
      </c>
      <c r="CM15" s="92">
        <v>182.9</v>
      </c>
      <c r="CN15" s="92">
        <v>0</v>
      </c>
      <c r="CO15" s="92">
        <v>23879.599999999999</v>
      </c>
      <c r="CP15" s="92">
        <v>0.2</v>
      </c>
      <c r="CQ15" s="92">
        <v>112</v>
      </c>
      <c r="CR15" s="92">
        <v>795.4</v>
      </c>
      <c r="CS15" s="92">
        <v>5.4</v>
      </c>
      <c r="CT15" s="92">
        <v>801.2</v>
      </c>
      <c r="CU15" s="92">
        <v>103.9</v>
      </c>
      <c r="CV15" s="92">
        <v>7230.7</v>
      </c>
      <c r="CW15" s="92">
        <v>-26342.799999999999</v>
      </c>
    </row>
    <row r="16" spans="1:101" ht="29" x14ac:dyDescent="0.35">
      <c r="A16" s="109" t="s">
        <v>769</v>
      </c>
      <c r="B16" s="109"/>
      <c r="C16" s="109">
        <v>928.1</v>
      </c>
      <c r="D16" s="111">
        <v>56.199999999999996</v>
      </c>
      <c r="E16" s="116">
        <v>165.20000000000005</v>
      </c>
      <c r="F16" s="116">
        <v>4.1000000000000005</v>
      </c>
      <c r="G16" s="116">
        <v>11449.5</v>
      </c>
      <c r="H16" s="116">
        <v>1516.8999999999996</v>
      </c>
      <c r="I16" s="116">
        <v>1391.8000000000002</v>
      </c>
      <c r="J16" s="116">
        <v>55405.299999999996</v>
      </c>
      <c r="K16" s="116">
        <v>490.09999999999997</v>
      </c>
      <c r="L16" s="116">
        <v>5999.1000000000013</v>
      </c>
      <c r="M16" s="116">
        <v>2861.9999999999991</v>
      </c>
      <c r="N16" s="116">
        <v>2203.4000000000005</v>
      </c>
      <c r="O16" s="116">
        <v>656.10000000000014</v>
      </c>
      <c r="P16" s="116">
        <v>1753.2999999999993</v>
      </c>
      <c r="Q16" s="116">
        <v>1254.8999999999999</v>
      </c>
      <c r="R16" s="116">
        <v>1478.9999999999998</v>
      </c>
      <c r="S16" s="116">
        <v>2493.6</v>
      </c>
      <c r="T16" s="116">
        <v>1999.8</v>
      </c>
      <c r="U16" s="116">
        <v>406.7</v>
      </c>
      <c r="V16" s="116">
        <v>2748.8000000000006</v>
      </c>
      <c r="W16" s="116">
        <v>4286.5</v>
      </c>
      <c r="X16" s="116">
        <v>3083.2</v>
      </c>
      <c r="Y16" s="116">
        <v>17074.5</v>
      </c>
      <c r="Z16" s="116">
        <v>4265.7999999999993</v>
      </c>
      <c r="AA16" s="116">
        <v>2695.8</v>
      </c>
      <c r="AB16" s="116">
        <v>17056.199999999993</v>
      </c>
      <c r="AC16" s="116">
        <v>1650.8999999999999</v>
      </c>
      <c r="AD16" s="116">
        <v>3979.6</v>
      </c>
      <c r="AE16" s="116">
        <v>7145.9</v>
      </c>
      <c r="AF16" s="116">
        <v>2029.2999999999995</v>
      </c>
      <c r="AG16" s="116">
        <v>18353.200000000004</v>
      </c>
      <c r="AH16" s="116">
        <v>6024.2000000000007</v>
      </c>
      <c r="AI16" s="116">
        <v>5149.2999999999984</v>
      </c>
      <c r="AJ16" s="116">
        <v>4445.1000000000013</v>
      </c>
      <c r="AK16" s="116">
        <v>4522.0999999999995</v>
      </c>
      <c r="AL16" s="116">
        <v>0</v>
      </c>
      <c r="AM16" s="116">
        <v>35851</v>
      </c>
      <c r="AN16" s="116">
        <v>5.7</v>
      </c>
      <c r="AO16" s="116">
        <v>1670.8999999999996</v>
      </c>
      <c r="AP16" s="116">
        <v>2334.6999999999998</v>
      </c>
      <c r="AQ16" s="116">
        <v>350.2999999999999</v>
      </c>
      <c r="AR16" s="116">
        <v>900.69999999999993</v>
      </c>
      <c r="AS16" s="116">
        <v>913.2</v>
      </c>
      <c r="AT16" s="116">
        <v>81387.000000000015</v>
      </c>
      <c r="AU16" s="116">
        <v>-58653.099999999984</v>
      </c>
      <c r="AV16" s="99"/>
      <c r="AW16" s="99"/>
      <c r="BB16" s="139"/>
      <c r="BC16" s="89" t="s">
        <v>698</v>
      </c>
      <c r="BD16" s="88" t="s">
        <v>9</v>
      </c>
      <c r="BE16" s="91">
        <v>1956.2</v>
      </c>
      <c r="BF16" s="91">
        <v>0.3</v>
      </c>
      <c r="BG16" s="91">
        <v>0.1</v>
      </c>
      <c r="BH16" s="91">
        <v>0</v>
      </c>
      <c r="BI16" s="91">
        <v>5069.5</v>
      </c>
      <c r="BJ16" s="91">
        <v>56.7</v>
      </c>
      <c r="BK16" s="91">
        <v>66.7</v>
      </c>
      <c r="BL16" s="91">
        <v>7.3</v>
      </c>
      <c r="BM16" s="91">
        <v>1.7</v>
      </c>
      <c r="BN16" s="91">
        <v>37.200000000000003</v>
      </c>
      <c r="BO16" s="91">
        <v>26.1</v>
      </c>
      <c r="BP16" s="91">
        <v>0.7</v>
      </c>
      <c r="BQ16" s="91">
        <v>1.5</v>
      </c>
      <c r="BR16" s="91">
        <v>0.5</v>
      </c>
      <c r="BS16" s="91">
        <v>0</v>
      </c>
      <c r="BT16" s="91">
        <v>0.1</v>
      </c>
      <c r="BU16" s="91">
        <v>0.1</v>
      </c>
      <c r="BV16" s="91">
        <v>0</v>
      </c>
      <c r="BW16" s="91">
        <v>0</v>
      </c>
      <c r="BX16" s="91">
        <v>2.9</v>
      </c>
      <c r="BY16" s="91">
        <v>0.5</v>
      </c>
      <c r="BZ16" s="91">
        <v>1.2</v>
      </c>
      <c r="CA16" s="91">
        <v>7.9</v>
      </c>
      <c r="CB16" s="91">
        <v>20.3</v>
      </c>
      <c r="CC16" s="91">
        <v>1212.5999999999999</v>
      </c>
      <c r="CD16" s="91">
        <v>0.1</v>
      </c>
      <c r="CE16" s="91">
        <v>0.1</v>
      </c>
      <c r="CF16" s="91">
        <v>0.1</v>
      </c>
      <c r="CG16" s="91">
        <v>0.1</v>
      </c>
      <c r="CH16" s="91">
        <v>0.4</v>
      </c>
      <c r="CI16" s="91">
        <v>1.9</v>
      </c>
      <c r="CJ16" s="91">
        <v>3.5</v>
      </c>
      <c r="CK16" s="91">
        <v>3</v>
      </c>
      <c r="CL16" s="91">
        <v>18</v>
      </c>
      <c r="CM16" s="91">
        <v>21.8</v>
      </c>
      <c r="CN16" s="91">
        <v>0</v>
      </c>
      <c r="CO16" s="91">
        <v>4258.2</v>
      </c>
      <c r="CP16" s="91">
        <v>14.3</v>
      </c>
      <c r="CQ16" s="91">
        <v>5.8</v>
      </c>
      <c r="CR16" s="91">
        <v>86.8</v>
      </c>
      <c r="CS16" s="91">
        <v>-21.7</v>
      </c>
      <c r="CT16" s="91">
        <v>20.100000000000001</v>
      </c>
      <c r="CU16" s="91">
        <v>182.2</v>
      </c>
      <c r="CV16" s="91">
        <v>2134.1999999999998</v>
      </c>
      <c r="CW16" s="91">
        <v>-1477.5</v>
      </c>
    </row>
    <row r="17" spans="1:101" ht="29" x14ac:dyDescent="0.35">
      <c r="A17" s="109" t="s">
        <v>96</v>
      </c>
      <c r="B17" s="109"/>
      <c r="C17" s="109">
        <v>8377.8000000000011</v>
      </c>
      <c r="D17" s="111">
        <v>422.70000000000005</v>
      </c>
      <c r="E17" s="116">
        <v>1178.0999999999999</v>
      </c>
      <c r="F17" s="116">
        <v>64.900000000000006</v>
      </c>
      <c r="G17" s="116">
        <v>3401.7999999999988</v>
      </c>
      <c r="H17" s="116">
        <v>969.49999999999977</v>
      </c>
      <c r="I17" s="116">
        <v>833.69999999999993</v>
      </c>
      <c r="J17" s="116">
        <v>1520</v>
      </c>
      <c r="K17" s="116">
        <v>21164.800000000003</v>
      </c>
      <c r="L17" s="116">
        <v>20568.399999999998</v>
      </c>
      <c r="M17" s="116">
        <v>2358</v>
      </c>
      <c r="N17" s="116">
        <v>3507.1</v>
      </c>
      <c r="O17" s="116">
        <v>6415</v>
      </c>
      <c r="P17" s="116">
        <v>1877.8</v>
      </c>
      <c r="Q17" s="116">
        <v>585.29999999999995</v>
      </c>
      <c r="R17" s="116">
        <v>1133.8000000000002</v>
      </c>
      <c r="S17" s="116">
        <v>1943.1000000000001</v>
      </c>
      <c r="T17" s="116">
        <v>1603.1000000000001</v>
      </c>
      <c r="U17" s="116">
        <v>818.40000000000032</v>
      </c>
      <c r="V17" s="116">
        <v>1999.8</v>
      </c>
      <c r="W17" s="116">
        <v>18489.099999999999</v>
      </c>
      <c r="X17" s="116">
        <v>14330.599999999997</v>
      </c>
      <c r="Y17" s="116">
        <v>14098.800000000001</v>
      </c>
      <c r="Z17" s="116">
        <v>59898.6</v>
      </c>
      <c r="AA17" s="116">
        <v>1682.6999999999998</v>
      </c>
      <c r="AB17" s="116">
        <v>478.2</v>
      </c>
      <c r="AC17" s="116">
        <v>733.69999999999993</v>
      </c>
      <c r="AD17" s="116">
        <v>1255.3000000000002</v>
      </c>
      <c r="AE17" s="116">
        <v>2247.8000000000002</v>
      </c>
      <c r="AF17" s="116">
        <v>2653.4000000000005</v>
      </c>
      <c r="AG17" s="116">
        <v>9259.1000000000022</v>
      </c>
      <c r="AH17" s="116">
        <v>4789</v>
      </c>
      <c r="AI17" s="116">
        <v>1551.7000000000003</v>
      </c>
      <c r="AJ17" s="116">
        <v>2966.1999999999994</v>
      </c>
      <c r="AK17" s="116">
        <v>2360.6999999999994</v>
      </c>
      <c r="AL17" s="116">
        <v>0</v>
      </c>
      <c r="AM17" s="116">
        <v>140504.29999999999</v>
      </c>
      <c r="AN17" s="116">
        <v>0.5</v>
      </c>
      <c r="AO17" s="116">
        <v>1866.1999999999998</v>
      </c>
      <c r="AP17" s="116">
        <v>1151.0000000000002</v>
      </c>
      <c r="AQ17" s="116">
        <v>690.1</v>
      </c>
      <c r="AR17" s="116">
        <v>2142.4</v>
      </c>
      <c r="AS17" s="116">
        <v>2013.9</v>
      </c>
      <c r="AT17" s="116">
        <v>93032.4</v>
      </c>
      <c r="AU17" s="116">
        <v>-112216.20000000001</v>
      </c>
      <c r="AV17" s="99"/>
      <c r="AW17" s="99"/>
      <c r="BB17" s="139"/>
      <c r="BC17" s="89" t="s">
        <v>699</v>
      </c>
      <c r="BD17" s="88" t="s">
        <v>9</v>
      </c>
      <c r="BE17" s="92">
        <v>1828.3</v>
      </c>
      <c r="BF17" s="92">
        <v>0.1</v>
      </c>
      <c r="BG17" s="92">
        <v>0.2</v>
      </c>
      <c r="BH17" s="92">
        <v>0.2</v>
      </c>
      <c r="BI17" s="92">
        <v>3789.7</v>
      </c>
      <c r="BJ17" s="92">
        <v>22.9</v>
      </c>
      <c r="BK17" s="92">
        <v>88.3</v>
      </c>
      <c r="BL17" s="92">
        <v>8.6999999999999993</v>
      </c>
      <c r="BM17" s="92">
        <v>3.5</v>
      </c>
      <c r="BN17" s="92">
        <v>22.4</v>
      </c>
      <c r="BO17" s="92">
        <v>43.6</v>
      </c>
      <c r="BP17" s="92">
        <v>3.6</v>
      </c>
      <c r="BQ17" s="92">
        <v>4.8</v>
      </c>
      <c r="BR17" s="92">
        <v>4.9000000000000004</v>
      </c>
      <c r="BS17" s="92">
        <v>6.7</v>
      </c>
      <c r="BT17" s="92">
        <v>2.6</v>
      </c>
      <c r="BU17" s="92">
        <v>6.2</v>
      </c>
      <c r="BV17" s="92">
        <v>16</v>
      </c>
      <c r="BW17" s="92">
        <v>0.4</v>
      </c>
      <c r="BX17" s="92">
        <v>15.9</v>
      </c>
      <c r="BY17" s="92">
        <v>11.8</v>
      </c>
      <c r="BZ17" s="92">
        <v>33.5</v>
      </c>
      <c r="CA17" s="92">
        <v>156.9</v>
      </c>
      <c r="CB17" s="92">
        <v>15.7</v>
      </c>
      <c r="CC17" s="92">
        <v>242.7</v>
      </c>
      <c r="CD17" s="92">
        <v>1.7</v>
      </c>
      <c r="CE17" s="92">
        <v>1.9</v>
      </c>
      <c r="CF17" s="92">
        <v>2.2000000000000002</v>
      </c>
      <c r="CG17" s="92">
        <v>2.2999999999999998</v>
      </c>
      <c r="CH17" s="92">
        <v>12.4</v>
      </c>
      <c r="CI17" s="92">
        <v>45.5</v>
      </c>
      <c r="CJ17" s="92">
        <v>29.7</v>
      </c>
      <c r="CK17" s="92">
        <v>13.1</v>
      </c>
      <c r="CL17" s="92">
        <v>16.8</v>
      </c>
      <c r="CM17" s="92">
        <v>19.399999999999999</v>
      </c>
      <c r="CN17" s="92">
        <v>0</v>
      </c>
      <c r="CO17" s="92">
        <v>2151.1999999999998</v>
      </c>
      <c r="CP17" s="92">
        <v>0.4</v>
      </c>
      <c r="CQ17" s="92">
        <v>146.5</v>
      </c>
      <c r="CR17" s="92">
        <v>266.5</v>
      </c>
      <c r="CS17" s="92">
        <v>13</v>
      </c>
      <c r="CT17" s="92">
        <v>15.8</v>
      </c>
      <c r="CU17" s="92">
        <v>66.900000000000006</v>
      </c>
      <c r="CV17" s="92">
        <v>2631.2</v>
      </c>
      <c r="CW17" s="92">
        <v>-1113.5999999999999</v>
      </c>
    </row>
    <row r="18" spans="1:101" ht="29" x14ac:dyDescent="0.35">
      <c r="A18" s="109" t="s">
        <v>97</v>
      </c>
      <c r="B18" s="109"/>
      <c r="C18" s="109">
        <v>18149.999999999996</v>
      </c>
      <c r="D18" s="111">
        <v>470.50000000000023</v>
      </c>
      <c r="E18" s="116">
        <v>901.5</v>
      </c>
      <c r="F18" s="116">
        <v>34.5</v>
      </c>
      <c r="G18" s="116">
        <v>9709.5000000000018</v>
      </c>
      <c r="H18" s="116">
        <v>9305.4</v>
      </c>
      <c r="I18" s="116">
        <v>3864.6000000000004</v>
      </c>
      <c r="J18" s="116">
        <v>10904.6</v>
      </c>
      <c r="K18" s="116">
        <v>12678.9</v>
      </c>
      <c r="L18" s="116">
        <v>166675.40000000005</v>
      </c>
      <c r="M18" s="116">
        <v>49075.7</v>
      </c>
      <c r="N18" s="116">
        <v>7234</v>
      </c>
      <c r="O18" s="116">
        <v>10743.499999999998</v>
      </c>
      <c r="P18" s="116">
        <v>7955.3999999999987</v>
      </c>
      <c r="Q18" s="116">
        <v>4930.2</v>
      </c>
      <c r="R18" s="116">
        <v>6851.2000000000007</v>
      </c>
      <c r="S18" s="116">
        <v>6864.3000000000011</v>
      </c>
      <c r="T18" s="116">
        <v>8267.4</v>
      </c>
      <c r="U18" s="116">
        <v>2564.0999999999995</v>
      </c>
      <c r="V18" s="116">
        <v>6912.5000000000009</v>
      </c>
      <c r="W18" s="116">
        <v>7966.1</v>
      </c>
      <c r="X18" s="116">
        <v>17261.899999999998</v>
      </c>
      <c r="Y18" s="116">
        <v>13448.000000000002</v>
      </c>
      <c r="Z18" s="116">
        <v>5801.8</v>
      </c>
      <c r="AA18" s="116">
        <v>2369.5</v>
      </c>
      <c r="AB18" s="116">
        <v>1780.8000000000004</v>
      </c>
      <c r="AC18" s="116">
        <v>679.4</v>
      </c>
      <c r="AD18" s="116">
        <v>2076.9</v>
      </c>
      <c r="AE18" s="116">
        <v>1688.3000000000002</v>
      </c>
      <c r="AF18" s="116">
        <v>3489.3999999999996</v>
      </c>
      <c r="AG18" s="116">
        <v>15268.9</v>
      </c>
      <c r="AH18" s="116">
        <v>5514</v>
      </c>
      <c r="AI18" s="116">
        <v>2283.0999999999995</v>
      </c>
      <c r="AJ18" s="116">
        <v>26678.9</v>
      </c>
      <c r="AK18" s="116">
        <v>5554.3</v>
      </c>
      <c r="AL18" s="116">
        <v>0</v>
      </c>
      <c r="AM18" s="116">
        <v>143158.70000000004</v>
      </c>
      <c r="AN18" s="116">
        <v>12.499999999999998</v>
      </c>
      <c r="AO18" s="116">
        <v>78221.400000000009</v>
      </c>
      <c r="AP18" s="116">
        <v>10148.699999999997</v>
      </c>
      <c r="AQ18" s="116">
        <v>2185.400000000001</v>
      </c>
      <c r="AR18" s="116">
        <v>1790.6</v>
      </c>
      <c r="AS18" s="116">
        <v>2183.8000000000002</v>
      </c>
      <c r="AT18" s="116">
        <v>544983.30000000005</v>
      </c>
      <c r="AU18" s="116">
        <v>-349546.2</v>
      </c>
      <c r="AV18" s="99"/>
      <c r="AW18" s="99"/>
      <c r="BB18" s="139"/>
      <c r="BC18" s="89" t="s">
        <v>700</v>
      </c>
      <c r="BD18" s="88" t="s">
        <v>9</v>
      </c>
      <c r="BE18" s="91">
        <v>354.5</v>
      </c>
      <c r="BF18" s="91">
        <v>0</v>
      </c>
      <c r="BG18" s="91">
        <v>0.2</v>
      </c>
      <c r="BH18" s="91">
        <v>0</v>
      </c>
      <c r="BI18" s="91">
        <v>2128.4</v>
      </c>
      <c r="BJ18" s="91">
        <v>4.4000000000000004</v>
      </c>
      <c r="BK18" s="91">
        <v>165.5</v>
      </c>
      <c r="BL18" s="91">
        <v>0.3</v>
      </c>
      <c r="BM18" s="91">
        <v>0.2</v>
      </c>
      <c r="BN18" s="91">
        <v>100.5</v>
      </c>
      <c r="BO18" s="91">
        <v>0.4</v>
      </c>
      <c r="BP18" s="91">
        <v>0.6</v>
      </c>
      <c r="BQ18" s="91">
        <v>0.7</v>
      </c>
      <c r="BR18" s="91">
        <v>0.5</v>
      </c>
      <c r="BS18" s="91">
        <v>4.3</v>
      </c>
      <c r="BT18" s="91">
        <v>0.3</v>
      </c>
      <c r="BU18" s="91">
        <v>0.7</v>
      </c>
      <c r="BV18" s="91">
        <v>0.1</v>
      </c>
      <c r="BW18" s="91">
        <v>0.1</v>
      </c>
      <c r="BX18" s="91">
        <v>56.1</v>
      </c>
      <c r="BY18" s="91">
        <v>1.7</v>
      </c>
      <c r="BZ18" s="91">
        <v>24.9</v>
      </c>
      <c r="CA18" s="91">
        <v>11.1</v>
      </c>
      <c r="CB18" s="91">
        <v>5.5</v>
      </c>
      <c r="CC18" s="91">
        <v>29.5</v>
      </c>
      <c r="CD18" s="91">
        <v>2.4</v>
      </c>
      <c r="CE18" s="91">
        <v>0.3</v>
      </c>
      <c r="CF18" s="91">
        <v>16.399999999999999</v>
      </c>
      <c r="CG18" s="91">
        <v>3.2</v>
      </c>
      <c r="CH18" s="91">
        <v>1.2</v>
      </c>
      <c r="CI18" s="91">
        <v>14.1</v>
      </c>
      <c r="CJ18" s="91">
        <v>6.5</v>
      </c>
      <c r="CK18" s="91">
        <v>1.1000000000000001</v>
      </c>
      <c r="CL18" s="91">
        <v>7.5</v>
      </c>
      <c r="CM18" s="91">
        <v>5</v>
      </c>
      <c r="CN18" s="91">
        <v>0</v>
      </c>
      <c r="CO18" s="91">
        <v>1830.6</v>
      </c>
      <c r="CP18" s="91">
        <v>0</v>
      </c>
      <c r="CQ18" s="91">
        <v>6.2</v>
      </c>
      <c r="CR18" s="91">
        <v>25.6</v>
      </c>
      <c r="CS18" s="91">
        <v>19.5</v>
      </c>
      <c r="CT18" s="91">
        <v>45.5</v>
      </c>
      <c r="CU18" s="91">
        <v>49.6</v>
      </c>
      <c r="CV18" s="91">
        <v>5653.3</v>
      </c>
      <c r="CW18" s="91">
        <v>-1668.1</v>
      </c>
    </row>
    <row r="19" spans="1:101" ht="29" x14ac:dyDescent="0.35">
      <c r="A19" s="109" t="s">
        <v>98</v>
      </c>
      <c r="B19" s="109"/>
      <c r="C19" s="109">
        <v>1994.2</v>
      </c>
      <c r="D19" s="111">
        <v>337.39999999999992</v>
      </c>
      <c r="E19" s="116">
        <v>393.7</v>
      </c>
      <c r="F19" s="116">
        <v>28.2</v>
      </c>
      <c r="G19" s="116">
        <v>13430.399999999998</v>
      </c>
      <c r="H19" s="116">
        <v>2867.4</v>
      </c>
      <c r="I19" s="116">
        <v>1629.8999999999999</v>
      </c>
      <c r="J19" s="116">
        <v>4337.3000000000011</v>
      </c>
      <c r="K19" s="116">
        <v>981.19999999999982</v>
      </c>
      <c r="L19" s="116">
        <v>9546.6999999999989</v>
      </c>
      <c r="M19" s="116">
        <v>30178.100000000002</v>
      </c>
      <c r="N19" s="116">
        <v>3188.3</v>
      </c>
      <c r="O19" s="116">
        <v>2732.2999999999997</v>
      </c>
      <c r="P19" s="116">
        <v>6830.4</v>
      </c>
      <c r="Q19" s="116">
        <v>5917.5999999999995</v>
      </c>
      <c r="R19" s="116">
        <v>8590.5</v>
      </c>
      <c r="S19" s="116">
        <v>13132.000000000002</v>
      </c>
      <c r="T19" s="116">
        <v>26908.399999999998</v>
      </c>
      <c r="U19" s="116">
        <v>4003.2</v>
      </c>
      <c r="V19" s="116">
        <v>8271</v>
      </c>
      <c r="W19" s="116">
        <v>3570.7999999999993</v>
      </c>
      <c r="X19" s="116">
        <v>32218.9</v>
      </c>
      <c r="Y19" s="116">
        <v>17381.399999999998</v>
      </c>
      <c r="Z19" s="116">
        <v>9899.8999999999978</v>
      </c>
      <c r="AA19" s="116">
        <v>2078.4000000000005</v>
      </c>
      <c r="AB19" s="116">
        <v>647.19999999999993</v>
      </c>
      <c r="AC19" s="116">
        <v>1046.9000000000001</v>
      </c>
      <c r="AD19" s="116">
        <v>879.60000000000025</v>
      </c>
      <c r="AE19" s="116">
        <v>1011.5</v>
      </c>
      <c r="AF19" s="116">
        <v>2105.6999999999994</v>
      </c>
      <c r="AG19" s="116">
        <v>6827.5000000000009</v>
      </c>
      <c r="AH19" s="116">
        <v>1660</v>
      </c>
      <c r="AI19" s="116">
        <v>806.70000000000016</v>
      </c>
      <c r="AJ19" s="116">
        <v>3157.6</v>
      </c>
      <c r="AK19" s="116">
        <v>1676.5</v>
      </c>
      <c r="AL19" s="116">
        <v>0</v>
      </c>
      <c r="AM19" s="116">
        <v>31501.399999999991</v>
      </c>
      <c r="AN19" s="116">
        <v>1.7000000000000002</v>
      </c>
      <c r="AO19" s="116">
        <v>1763.9999999999998</v>
      </c>
      <c r="AP19" s="116">
        <v>6156.8000000000011</v>
      </c>
      <c r="AQ19" s="116">
        <v>773.1</v>
      </c>
      <c r="AR19" s="116">
        <v>119.49999999999999</v>
      </c>
      <c r="AS19" s="116">
        <v>167.19999999999996</v>
      </c>
      <c r="AT19" s="116">
        <v>131344.40000000002</v>
      </c>
      <c r="AU19" s="116">
        <v>-112582.60000000002</v>
      </c>
      <c r="AV19" s="99"/>
      <c r="AW19" s="99"/>
      <c r="BB19" s="139"/>
      <c r="BC19" s="89" t="s">
        <v>701</v>
      </c>
      <c r="BD19" s="88" t="s">
        <v>9</v>
      </c>
      <c r="BE19" s="92">
        <v>4035.9</v>
      </c>
      <c r="BF19" s="92">
        <v>10.7</v>
      </c>
      <c r="BG19" s="92">
        <v>1.2</v>
      </c>
      <c r="BH19" s="92">
        <v>0.3</v>
      </c>
      <c r="BI19" s="92">
        <v>25603.7</v>
      </c>
      <c r="BJ19" s="92">
        <v>1124.5</v>
      </c>
      <c r="BK19" s="92">
        <v>799.5</v>
      </c>
      <c r="BL19" s="92">
        <v>362.2</v>
      </c>
      <c r="BM19" s="92">
        <v>15.7</v>
      </c>
      <c r="BN19" s="92">
        <v>543</v>
      </c>
      <c r="BO19" s="92">
        <v>297.3</v>
      </c>
      <c r="BP19" s="92">
        <v>59.8</v>
      </c>
      <c r="BQ19" s="92">
        <v>125.9</v>
      </c>
      <c r="BR19" s="92">
        <v>61.7</v>
      </c>
      <c r="BS19" s="92">
        <v>11.2</v>
      </c>
      <c r="BT19" s="92">
        <v>25.8</v>
      </c>
      <c r="BU19" s="92">
        <v>80.3</v>
      </c>
      <c r="BV19" s="92">
        <v>25.6</v>
      </c>
      <c r="BW19" s="92">
        <v>12.9</v>
      </c>
      <c r="BX19" s="92">
        <v>173.1</v>
      </c>
      <c r="BY19" s="92">
        <v>547.4</v>
      </c>
      <c r="BZ19" s="92">
        <v>263.89999999999998</v>
      </c>
      <c r="CA19" s="92">
        <v>1208.4000000000001</v>
      </c>
      <c r="CB19" s="92">
        <v>169.8</v>
      </c>
      <c r="CC19" s="92">
        <v>1961.7</v>
      </c>
      <c r="CD19" s="92">
        <v>21</v>
      </c>
      <c r="CE19" s="92">
        <v>21.1</v>
      </c>
      <c r="CF19" s="92">
        <v>32.200000000000003</v>
      </c>
      <c r="CG19" s="92">
        <v>39.9</v>
      </c>
      <c r="CH19" s="92">
        <v>51.8</v>
      </c>
      <c r="CI19" s="92">
        <v>557.70000000000005</v>
      </c>
      <c r="CJ19" s="92">
        <v>168.3</v>
      </c>
      <c r="CK19" s="92">
        <v>76</v>
      </c>
      <c r="CL19" s="92">
        <v>254.7</v>
      </c>
      <c r="CM19" s="92">
        <v>206.8</v>
      </c>
      <c r="CN19" s="92">
        <v>0</v>
      </c>
      <c r="CO19" s="92">
        <v>29860.5</v>
      </c>
      <c r="CP19" s="92">
        <v>1.2</v>
      </c>
      <c r="CQ19" s="92">
        <v>1558.7</v>
      </c>
      <c r="CR19" s="92">
        <v>514.1</v>
      </c>
      <c r="CS19" s="92">
        <v>85.8</v>
      </c>
      <c r="CT19" s="92">
        <v>149</v>
      </c>
      <c r="CU19" s="92">
        <v>253.1</v>
      </c>
      <c r="CV19" s="92">
        <v>5293.5</v>
      </c>
      <c r="CW19" s="92">
        <v>-12214.1</v>
      </c>
    </row>
    <row r="20" spans="1:101" ht="29" x14ac:dyDescent="0.35">
      <c r="A20" s="109" t="s">
        <v>99</v>
      </c>
      <c r="B20" s="109"/>
      <c r="C20" s="109">
        <v>960.70000000000016</v>
      </c>
      <c r="D20" s="111">
        <v>89.999999999999986</v>
      </c>
      <c r="E20" s="116">
        <v>497.99999999999994</v>
      </c>
      <c r="F20" s="116">
        <v>15.699999999999998</v>
      </c>
      <c r="G20" s="116">
        <v>3599.599999999999</v>
      </c>
      <c r="H20" s="116">
        <v>448.89999999999992</v>
      </c>
      <c r="I20" s="116">
        <v>1005.1</v>
      </c>
      <c r="J20" s="116">
        <v>394</v>
      </c>
      <c r="K20" s="116">
        <v>310.00000000000006</v>
      </c>
      <c r="L20" s="116">
        <v>3245.5999999999995</v>
      </c>
      <c r="M20" s="116">
        <v>1602.7000000000005</v>
      </c>
      <c r="N20" s="116">
        <v>21369.399999999998</v>
      </c>
      <c r="O20" s="116">
        <v>2790.1000000000004</v>
      </c>
      <c r="P20" s="116">
        <v>2920.2</v>
      </c>
      <c r="Q20" s="116">
        <v>2508.5</v>
      </c>
      <c r="R20" s="116">
        <v>2000.1</v>
      </c>
      <c r="S20" s="116">
        <v>2865.7</v>
      </c>
      <c r="T20" s="116">
        <v>3754.3</v>
      </c>
      <c r="U20" s="116">
        <v>707.00000000000011</v>
      </c>
      <c r="V20" s="116">
        <v>1771.5</v>
      </c>
      <c r="W20" s="116">
        <v>1940.1</v>
      </c>
      <c r="X20" s="116">
        <v>94818.89999999998</v>
      </c>
      <c r="Y20" s="116">
        <v>4064.6</v>
      </c>
      <c r="Z20" s="116">
        <v>1662.8</v>
      </c>
      <c r="AA20" s="116">
        <v>984.49999999999989</v>
      </c>
      <c r="AB20" s="116">
        <v>150.50000000000003</v>
      </c>
      <c r="AC20" s="116">
        <v>232.09999999999997</v>
      </c>
      <c r="AD20" s="116">
        <v>290.90000000000003</v>
      </c>
      <c r="AE20" s="116">
        <v>243.20000000000002</v>
      </c>
      <c r="AF20" s="116">
        <v>2659.0000000000005</v>
      </c>
      <c r="AG20" s="116">
        <v>2503.8000000000002</v>
      </c>
      <c r="AH20" s="116">
        <v>1041.8000000000004</v>
      </c>
      <c r="AI20" s="116">
        <v>574.9</v>
      </c>
      <c r="AJ20" s="116">
        <v>1130.0000000000002</v>
      </c>
      <c r="AK20" s="116">
        <v>642.70000000000005</v>
      </c>
      <c r="AL20" s="116">
        <v>0</v>
      </c>
      <c r="AM20" s="116">
        <v>17454.399999999998</v>
      </c>
      <c r="AN20" s="116">
        <v>3.4000000000000004</v>
      </c>
      <c r="AO20" s="116">
        <v>1190.3999999999994</v>
      </c>
      <c r="AP20" s="116">
        <v>7209.5999999999995</v>
      </c>
      <c r="AQ20" s="116">
        <v>243.59999999999997</v>
      </c>
      <c r="AR20" s="116">
        <v>82.199999999999974</v>
      </c>
      <c r="AS20" s="116">
        <v>104.00000000000001</v>
      </c>
      <c r="AT20" s="116">
        <v>55314.799999999988</v>
      </c>
      <c r="AU20" s="116">
        <v>-43808.800000000003</v>
      </c>
      <c r="AV20" s="99"/>
      <c r="AW20" s="99"/>
      <c r="BB20" s="139"/>
      <c r="BC20" s="89" t="s">
        <v>702</v>
      </c>
      <c r="BD20" s="88" t="s">
        <v>9</v>
      </c>
      <c r="BE20" s="91">
        <v>630.6</v>
      </c>
      <c r="BF20" s="91">
        <v>0.1</v>
      </c>
      <c r="BG20" s="91">
        <v>0</v>
      </c>
      <c r="BH20" s="91">
        <v>0.1</v>
      </c>
      <c r="BI20" s="91">
        <v>526.79999999999995</v>
      </c>
      <c r="BJ20" s="91">
        <v>2</v>
      </c>
      <c r="BK20" s="91">
        <v>484.6</v>
      </c>
      <c r="BL20" s="91">
        <v>0.2</v>
      </c>
      <c r="BM20" s="91">
        <v>0</v>
      </c>
      <c r="BN20" s="91">
        <v>2.8</v>
      </c>
      <c r="BO20" s="91">
        <v>0.1</v>
      </c>
      <c r="BP20" s="91">
        <v>0.4</v>
      </c>
      <c r="BQ20" s="91">
        <v>0.7</v>
      </c>
      <c r="BR20" s="91">
        <v>0.3</v>
      </c>
      <c r="BS20" s="91">
        <v>0.1</v>
      </c>
      <c r="BT20" s="91">
        <v>0.1</v>
      </c>
      <c r="BU20" s="91">
        <v>0.1</v>
      </c>
      <c r="BV20" s="91">
        <v>0.1</v>
      </c>
      <c r="BW20" s="91">
        <v>0.2</v>
      </c>
      <c r="BX20" s="91">
        <v>5.4</v>
      </c>
      <c r="BY20" s="91">
        <v>6.1</v>
      </c>
      <c r="BZ20" s="91">
        <v>17</v>
      </c>
      <c r="CA20" s="91">
        <v>25.1</v>
      </c>
      <c r="CB20" s="91">
        <v>3.2</v>
      </c>
      <c r="CC20" s="91">
        <v>21.2</v>
      </c>
      <c r="CD20" s="91">
        <v>0.1</v>
      </c>
      <c r="CE20" s="91">
        <v>0.3</v>
      </c>
      <c r="CF20" s="91">
        <v>0.3</v>
      </c>
      <c r="CG20" s="91">
        <v>0.3</v>
      </c>
      <c r="CH20" s="91">
        <v>1.5</v>
      </c>
      <c r="CI20" s="91">
        <v>7.3</v>
      </c>
      <c r="CJ20" s="91">
        <v>2</v>
      </c>
      <c r="CK20" s="91">
        <v>3.5</v>
      </c>
      <c r="CL20" s="91">
        <v>0.6</v>
      </c>
      <c r="CM20" s="91">
        <v>0.9</v>
      </c>
      <c r="CN20" s="91">
        <v>0</v>
      </c>
      <c r="CO20" s="91">
        <v>733.9</v>
      </c>
      <c r="CP20" s="91">
        <v>0</v>
      </c>
      <c r="CQ20" s="91">
        <v>6.1</v>
      </c>
      <c r="CR20" s="91">
        <v>13.9</v>
      </c>
      <c r="CS20" s="91">
        <v>3.7</v>
      </c>
      <c r="CT20" s="91">
        <v>5.3</v>
      </c>
      <c r="CU20" s="91">
        <v>9.6</v>
      </c>
      <c r="CV20" s="91">
        <v>826.8</v>
      </c>
      <c r="CW20" s="91">
        <v>-490.7</v>
      </c>
    </row>
    <row r="21" spans="1:101" ht="29" x14ac:dyDescent="0.35">
      <c r="A21" s="109" t="s">
        <v>100</v>
      </c>
      <c r="B21" s="109"/>
      <c r="C21" s="109">
        <v>473.4</v>
      </c>
      <c r="D21" s="111">
        <v>186.10000000000002</v>
      </c>
      <c r="E21" s="116">
        <v>310.3</v>
      </c>
      <c r="F21" s="116">
        <v>55.700000000000017</v>
      </c>
      <c r="G21" s="116">
        <v>1466.0000000000002</v>
      </c>
      <c r="H21" s="116">
        <v>229.4</v>
      </c>
      <c r="I21" s="116">
        <v>332.00000000000006</v>
      </c>
      <c r="J21" s="116">
        <v>1532.1000000000001</v>
      </c>
      <c r="K21" s="116">
        <v>510.2</v>
      </c>
      <c r="L21" s="116">
        <v>2520.7999999999997</v>
      </c>
      <c r="M21" s="116">
        <v>1785.2999999999997</v>
      </c>
      <c r="N21" s="116">
        <v>1998.2000000000003</v>
      </c>
      <c r="O21" s="116">
        <v>67661.000000000015</v>
      </c>
      <c r="P21" s="116">
        <v>69989.3</v>
      </c>
      <c r="Q21" s="116">
        <v>5417</v>
      </c>
      <c r="R21" s="116">
        <v>27977.000000000007</v>
      </c>
      <c r="S21" s="116">
        <v>47678.900000000009</v>
      </c>
      <c r="T21" s="116">
        <v>25654.199999999997</v>
      </c>
      <c r="U21" s="116">
        <v>7964.9999999999982</v>
      </c>
      <c r="V21" s="116">
        <v>13474.100000000002</v>
      </c>
      <c r="W21" s="116">
        <v>5611</v>
      </c>
      <c r="X21" s="116">
        <v>44462.000000000007</v>
      </c>
      <c r="Y21" s="116">
        <v>3271.6</v>
      </c>
      <c r="Z21" s="116">
        <v>1635.9999999999998</v>
      </c>
      <c r="AA21" s="116">
        <v>257.5</v>
      </c>
      <c r="AB21" s="116">
        <v>122.4</v>
      </c>
      <c r="AC21" s="116">
        <v>314.3</v>
      </c>
      <c r="AD21" s="116">
        <v>250.80000000000004</v>
      </c>
      <c r="AE21" s="116">
        <v>252.5</v>
      </c>
      <c r="AF21" s="116">
        <v>623.5999999999998</v>
      </c>
      <c r="AG21" s="116">
        <v>1399.1000000000001</v>
      </c>
      <c r="AH21" s="116">
        <v>632.90000000000009</v>
      </c>
      <c r="AI21" s="116">
        <v>240.09999999999997</v>
      </c>
      <c r="AJ21" s="116">
        <v>591.19999999999993</v>
      </c>
      <c r="AK21" s="116">
        <v>468.3</v>
      </c>
      <c r="AL21" s="116">
        <v>0</v>
      </c>
      <c r="AM21" s="116">
        <v>5603.5000000000018</v>
      </c>
      <c r="AN21" s="116">
        <v>3.1000000000000005</v>
      </c>
      <c r="AO21" s="116">
        <v>1877.0999999999997</v>
      </c>
      <c r="AP21" s="116">
        <v>3736</v>
      </c>
      <c r="AQ21" s="116">
        <v>-73.399999999999977</v>
      </c>
      <c r="AR21" s="116">
        <v>110.10000000000001</v>
      </c>
      <c r="AS21" s="116">
        <v>114</v>
      </c>
      <c r="AT21" s="116">
        <v>191142.40000000002</v>
      </c>
      <c r="AU21" s="116">
        <v>-167989.80000000002</v>
      </c>
      <c r="AV21" s="99"/>
      <c r="AW21" s="99"/>
      <c r="BB21" s="139"/>
      <c r="BC21" s="89" t="s">
        <v>703</v>
      </c>
      <c r="BD21" s="88" t="s">
        <v>9</v>
      </c>
      <c r="BE21" s="92">
        <v>691.9</v>
      </c>
      <c r="BF21" s="92">
        <v>0</v>
      </c>
      <c r="BG21" s="92">
        <v>0.1</v>
      </c>
      <c r="BH21" s="92">
        <v>0</v>
      </c>
      <c r="BI21" s="92">
        <v>1101.8</v>
      </c>
      <c r="BJ21" s="92">
        <v>12</v>
      </c>
      <c r="BK21" s="92">
        <v>141.6</v>
      </c>
      <c r="BL21" s="92">
        <v>0.4</v>
      </c>
      <c r="BM21" s="92">
        <v>2.1</v>
      </c>
      <c r="BN21" s="92">
        <v>18</v>
      </c>
      <c r="BO21" s="92">
        <v>0.4</v>
      </c>
      <c r="BP21" s="92">
        <v>0.2</v>
      </c>
      <c r="BQ21" s="92">
        <v>0.2</v>
      </c>
      <c r="BR21" s="92">
        <v>0.5</v>
      </c>
      <c r="BS21" s="92">
        <v>0.1</v>
      </c>
      <c r="BT21" s="92">
        <v>0.1</v>
      </c>
      <c r="BU21" s="92">
        <v>0.2</v>
      </c>
      <c r="BV21" s="92">
        <v>0.1</v>
      </c>
      <c r="BW21" s="92">
        <v>0.1</v>
      </c>
      <c r="BX21" s="92">
        <v>11.6</v>
      </c>
      <c r="BY21" s="92">
        <v>2.1</v>
      </c>
      <c r="BZ21" s="92">
        <v>8.5</v>
      </c>
      <c r="CA21" s="92">
        <v>11.1</v>
      </c>
      <c r="CB21" s="92">
        <v>4.0999999999999996</v>
      </c>
      <c r="CC21" s="92">
        <v>22.8</v>
      </c>
      <c r="CD21" s="92">
        <v>0.2</v>
      </c>
      <c r="CE21" s="92">
        <v>0.1</v>
      </c>
      <c r="CF21" s="92">
        <v>0.3</v>
      </c>
      <c r="CG21" s="92">
        <v>0.2</v>
      </c>
      <c r="CH21" s="92">
        <v>1.7</v>
      </c>
      <c r="CI21" s="92">
        <v>1.3</v>
      </c>
      <c r="CJ21" s="92">
        <v>8.6999999999999993</v>
      </c>
      <c r="CK21" s="92">
        <v>0.4</v>
      </c>
      <c r="CL21" s="92">
        <v>2.5</v>
      </c>
      <c r="CM21" s="92">
        <v>4.9000000000000004</v>
      </c>
      <c r="CN21" s="92">
        <v>0</v>
      </c>
      <c r="CO21" s="92">
        <v>1310.5999999999999</v>
      </c>
      <c r="CP21" s="92">
        <v>0</v>
      </c>
      <c r="CQ21" s="92">
        <v>1.7</v>
      </c>
      <c r="CR21" s="92">
        <v>45.9</v>
      </c>
      <c r="CS21" s="92">
        <v>18.8</v>
      </c>
      <c r="CT21" s="92">
        <v>7</v>
      </c>
      <c r="CU21" s="92">
        <v>8.9</v>
      </c>
      <c r="CV21" s="92">
        <v>1204.8</v>
      </c>
      <c r="CW21" s="92">
        <v>-804</v>
      </c>
    </row>
    <row r="22" spans="1:101" ht="43.5" x14ac:dyDescent="0.35">
      <c r="A22" s="109" t="s">
        <v>101</v>
      </c>
      <c r="B22" s="109"/>
      <c r="C22" s="109">
        <v>2798.2000000000003</v>
      </c>
      <c r="D22" s="111">
        <v>637.60000000000025</v>
      </c>
      <c r="E22" s="116">
        <v>603.00000000000011</v>
      </c>
      <c r="F22" s="116">
        <v>57.000000000000007</v>
      </c>
      <c r="G22" s="116">
        <v>9850.9999999999964</v>
      </c>
      <c r="H22" s="116">
        <v>1333.1000000000004</v>
      </c>
      <c r="I22" s="116">
        <v>3125.6</v>
      </c>
      <c r="J22" s="116">
        <v>1749.1999999999998</v>
      </c>
      <c r="K22" s="116">
        <v>1706.1000000000001</v>
      </c>
      <c r="L22" s="116">
        <v>5197.9999999999991</v>
      </c>
      <c r="M22" s="116">
        <v>4693.7000000000007</v>
      </c>
      <c r="N22" s="116">
        <v>3288.9999999999995</v>
      </c>
      <c r="O22" s="116">
        <v>15437.8</v>
      </c>
      <c r="P22" s="116">
        <v>62180.000000000007</v>
      </c>
      <c r="Q22" s="116">
        <v>6512.3000000000011</v>
      </c>
      <c r="R22" s="116">
        <v>11791.6</v>
      </c>
      <c r="S22" s="116">
        <v>52356.099999999991</v>
      </c>
      <c r="T22" s="116">
        <v>29598.500000000004</v>
      </c>
      <c r="U22" s="116">
        <v>7532.2000000000016</v>
      </c>
      <c r="V22" s="116">
        <v>16836.399999999998</v>
      </c>
      <c r="W22" s="116">
        <v>7986.1</v>
      </c>
      <c r="X22" s="116">
        <v>72809.5</v>
      </c>
      <c r="Y22" s="116">
        <v>11090.100000000004</v>
      </c>
      <c r="Z22" s="116">
        <v>6343.5</v>
      </c>
      <c r="AA22" s="116">
        <v>1688.1</v>
      </c>
      <c r="AB22" s="116">
        <v>508.30000000000013</v>
      </c>
      <c r="AC22" s="116">
        <v>692.5</v>
      </c>
      <c r="AD22" s="116">
        <v>1241.6999999999998</v>
      </c>
      <c r="AE22" s="116">
        <v>947.80000000000007</v>
      </c>
      <c r="AF22" s="116">
        <v>3893.3</v>
      </c>
      <c r="AG22" s="116">
        <v>8845</v>
      </c>
      <c r="AH22" s="116">
        <v>5161.6000000000004</v>
      </c>
      <c r="AI22" s="116">
        <v>1215.8999999999999</v>
      </c>
      <c r="AJ22" s="116">
        <v>1750.9</v>
      </c>
      <c r="AK22" s="116">
        <v>1738.8000000000004</v>
      </c>
      <c r="AL22" s="116">
        <v>0</v>
      </c>
      <c r="AM22" s="116">
        <v>26090.699999999993</v>
      </c>
      <c r="AN22" s="116">
        <v>7.6999999999999993</v>
      </c>
      <c r="AO22" s="116">
        <v>1890.2999999999995</v>
      </c>
      <c r="AP22" s="116">
        <v>57341.4</v>
      </c>
      <c r="AQ22" s="116">
        <v>4673.1000000000004</v>
      </c>
      <c r="AR22" s="116">
        <v>151.39999999999998</v>
      </c>
      <c r="AS22" s="116">
        <v>197.10000000000002</v>
      </c>
      <c r="AT22" s="116">
        <v>141162.80000000002</v>
      </c>
      <c r="AU22" s="116">
        <v>-102879.09999999998</v>
      </c>
      <c r="AV22" s="99"/>
      <c r="AW22" s="99"/>
      <c r="BB22" s="139"/>
      <c r="BC22" s="89" t="s">
        <v>704</v>
      </c>
      <c r="BD22" s="88" t="s">
        <v>9</v>
      </c>
      <c r="BE22" s="91">
        <v>124.7</v>
      </c>
      <c r="BF22" s="91">
        <v>0</v>
      </c>
      <c r="BG22" s="91">
        <v>0.1</v>
      </c>
      <c r="BH22" s="91">
        <v>0</v>
      </c>
      <c r="BI22" s="91">
        <v>174.5</v>
      </c>
      <c r="BJ22" s="91">
        <v>6.2</v>
      </c>
      <c r="BK22" s="91">
        <v>21.9</v>
      </c>
      <c r="BL22" s="91">
        <v>7</v>
      </c>
      <c r="BM22" s="91">
        <v>0.2</v>
      </c>
      <c r="BN22" s="91">
        <v>0.1</v>
      </c>
      <c r="BO22" s="91">
        <v>6.9</v>
      </c>
      <c r="BP22" s="91">
        <v>0.5</v>
      </c>
      <c r="BQ22" s="91">
        <v>9.1</v>
      </c>
      <c r="BR22" s="91">
        <v>0.5</v>
      </c>
      <c r="BS22" s="91">
        <v>0.1</v>
      </c>
      <c r="BT22" s="91">
        <v>0</v>
      </c>
      <c r="BU22" s="91">
        <v>0.8</v>
      </c>
      <c r="BV22" s="91">
        <v>0.2</v>
      </c>
      <c r="BW22" s="91">
        <v>0</v>
      </c>
      <c r="BX22" s="91">
        <v>0.7</v>
      </c>
      <c r="BY22" s="91">
        <v>2.2999999999999998</v>
      </c>
      <c r="BZ22" s="91">
        <v>21.2</v>
      </c>
      <c r="CA22" s="91">
        <v>4.5</v>
      </c>
      <c r="CB22" s="91">
        <v>2.9</v>
      </c>
      <c r="CC22" s="91">
        <v>22</v>
      </c>
      <c r="CD22" s="91">
        <v>0.3</v>
      </c>
      <c r="CE22" s="91">
        <v>0.4</v>
      </c>
      <c r="CF22" s="91">
        <v>2.1</v>
      </c>
      <c r="CG22" s="91">
        <v>0.9</v>
      </c>
      <c r="CH22" s="91">
        <v>0.3</v>
      </c>
      <c r="CI22" s="91">
        <v>9</v>
      </c>
      <c r="CJ22" s="91">
        <v>1.1000000000000001</v>
      </c>
      <c r="CK22" s="91">
        <v>0.1</v>
      </c>
      <c r="CL22" s="91">
        <v>0.2</v>
      </c>
      <c r="CM22" s="91">
        <v>0.5</v>
      </c>
      <c r="CN22" s="91">
        <v>0</v>
      </c>
      <c r="CO22" s="91">
        <v>187.9</v>
      </c>
      <c r="CP22" s="91">
        <v>0</v>
      </c>
      <c r="CQ22" s="91">
        <v>1.2</v>
      </c>
      <c r="CR22" s="91">
        <v>6.1</v>
      </c>
      <c r="CS22" s="91">
        <v>4.5999999999999996</v>
      </c>
      <c r="CT22" s="91">
        <v>10.1</v>
      </c>
      <c r="CU22" s="91">
        <v>67.400000000000006</v>
      </c>
      <c r="CV22" s="91">
        <v>257.8</v>
      </c>
      <c r="CW22" s="91">
        <v>-441.5</v>
      </c>
    </row>
    <row r="23" spans="1:101" ht="30" x14ac:dyDescent="0.35">
      <c r="A23" s="109" t="s">
        <v>102</v>
      </c>
      <c r="B23" s="109"/>
      <c r="C23" s="109">
        <v>663.89999999999986</v>
      </c>
      <c r="D23" s="111">
        <v>98.199999999999974</v>
      </c>
      <c r="E23" s="116">
        <v>89.800000000000011</v>
      </c>
      <c r="F23" s="116">
        <v>8.1</v>
      </c>
      <c r="G23" s="116">
        <v>1419.4</v>
      </c>
      <c r="H23" s="116">
        <v>312.2</v>
      </c>
      <c r="I23" s="116">
        <v>260.8</v>
      </c>
      <c r="J23" s="116">
        <v>783.50000000000011</v>
      </c>
      <c r="K23" s="116">
        <v>513.1</v>
      </c>
      <c r="L23" s="116">
        <v>1954.6999999999996</v>
      </c>
      <c r="M23" s="116">
        <v>939.50000000000023</v>
      </c>
      <c r="N23" s="116">
        <v>532.30000000000007</v>
      </c>
      <c r="O23" s="116">
        <v>898.7</v>
      </c>
      <c r="P23" s="116">
        <v>1718.6999999999998</v>
      </c>
      <c r="Q23" s="116">
        <v>56642.700000000004</v>
      </c>
      <c r="R23" s="116">
        <v>7495.4999999999982</v>
      </c>
      <c r="S23" s="116">
        <v>8397.9</v>
      </c>
      <c r="T23" s="116">
        <v>6457.9999999999973</v>
      </c>
      <c r="U23" s="116">
        <v>1531.7</v>
      </c>
      <c r="V23" s="116">
        <v>4263.4000000000005</v>
      </c>
      <c r="W23" s="116">
        <v>3051.0000000000009</v>
      </c>
      <c r="X23" s="116">
        <v>6522.8000000000011</v>
      </c>
      <c r="Y23" s="116">
        <v>7263.7999999999993</v>
      </c>
      <c r="Z23" s="116">
        <v>3608.4</v>
      </c>
      <c r="AA23" s="116">
        <v>801.89999999999986</v>
      </c>
      <c r="AB23" s="116">
        <v>1410.2999999999993</v>
      </c>
      <c r="AC23" s="116">
        <v>7499.0999999999985</v>
      </c>
      <c r="AD23" s="116">
        <v>7894.5000000000009</v>
      </c>
      <c r="AE23" s="116">
        <v>2706.7999999999997</v>
      </c>
      <c r="AF23" s="116">
        <v>1363.8999999999999</v>
      </c>
      <c r="AG23" s="116">
        <v>8916</v>
      </c>
      <c r="AH23" s="116">
        <v>4321.8</v>
      </c>
      <c r="AI23" s="116">
        <v>1392.3000000000004</v>
      </c>
      <c r="AJ23" s="116">
        <v>4747.3999999999996</v>
      </c>
      <c r="AK23" s="116">
        <v>1916.1999999999996</v>
      </c>
      <c r="AL23" s="116">
        <v>0</v>
      </c>
      <c r="AM23" s="116">
        <v>75829.799999999988</v>
      </c>
      <c r="AN23" s="116">
        <v>13.6</v>
      </c>
      <c r="AO23" s="116">
        <v>19609.500000000004</v>
      </c>
      <c r="AP23" s="116">
        <v>105580.4</v>
      </c>
      <c r="AQ23" s="116">
        <v>2901.9</v>
      </c>
      <c r="AR23" s="116">
        <v>902.8</v>
      </c>
      <c r="AS23" s="116">
        <v>837.9000000000002</v>
      </c>
      <c r="AT23" s="116">
        <v>210737.2</v>
      </c>
      <c r="AU23" s="116">
        <v>-218323.3</v>
      </c>
      <c r="AV23" s="99"/>
      <c r="AW23" s="99"/>
      <c r="BB23" s="139"/>
      <c r="BC23" s="89" t="s">
        <v>705</v>
      </c>
      <c r="BD23" s="88" t="s">
        <v>9</v>
      </c>
      <c r="BE23" s="92">
        <v>4302.6000000000004</v>
      </c>
      <c r="BF23" s="92">
        <v>10</v>
      </c>
      <c r="BG23" s="92">
        <v>1.4</v>
      </c>
      <c r="BH23" s="92">
        <v>0</v>
      </c>
      <c r="BI23" s="92">
        <v>14273.7</v>
      </c>
      <c r="BJ23" s="92">
        <v>91.3</v>
      </c>
      <c r="BK23" s="92">
        <v>57.6</v>
      </c>
      <c r="BL23" s="92">
        <v>24.3</v>
      </c>
      <c r="BM23" s="92">
        <v>10.5</v>
      </c>
      <c r="BN23" s="92">
        <v>121.2</v>
      </c>
      <c r="BO23" s="92">
        <v>141.30000000000001</v>
      </c>
      <c r="BP23" s="92">
        <v>6.4</v>
      </c>
      <c r="BQ23" s="92">
        <v>19.3</v>
      </c>
      <c r="BR23" s="92">
        <v>13.4</v>
      </c>
      <c r="BS23" s="92">
        <v>37.700000000000003</v>
      </c>
      <c r="BT23" s="92">
        <v>11</v>
      </c>
      <c r="BU23" s="92">
        <v>10.5</v>
      </c>
      <c r="BV23" s="92">
        <v>3.3</v>
      </c>
      <c r="BW23" s="92">
        <v>9.1</v>
      </c>
      <c r="BX23" s="92">
        <v>25.1</v>
      </c>
      <c r="BY23" s="92">
        <v>62.9</v>
      </c>
      <c r="BZ23" s="92">
        <v>194.9</v>
      </c>
      <c r="CA23" s="92">
        <v>216.3</v>
      </c>
      <c r="CB23" s="92">
        <v>82.7</v>
      </c>
      <c r="CC23" s="92">
        <v>459.6</v>
      </c>
      <c r="CD23" s="92">
        <v>2.6</v>
      </c>
      <c r="CE23" s="92">
        <v>4.2</v>
      </c>
      <c r="CF23" s="92">
        <v>8.1999999999999993</v>
      </c>
      <c r="CG23" s="92">
        <v>6.1</v>
      </c>
      <c r="CH23" s="92">
        <v>111.9</v>
      </c>
      <c r="CI23" s="92">
        <v>127.1</v>
      </c>
      <c r="CJ23" s="92">
        <v>202.8</v>
      </c>
      <c r="CK23" s="92">
        <v>7.5</v>
      </c>
      <c r="CL23" s="92">
        <v>238.2</v>
      </c>
      <c r="CM23" s="92">
        <v>102</v>
      </c>
      <c r="CN23" s="92">
        <v>0</v>
      </c>
      <c r="CO23" s="92">
        <v>5584.5</v>
      </c>
      <c r="CP23" s="92">
        <v>13.2</v>
      </c>
      <c r="CQ23" s="92">
        <v>352.8</v>
      </c>
      <c r="CR23" s="92">
        <v>360.2</v>
      </c>
      <c r="CS23" s="92">
        <v>170.7</v>
      </c>
      <c r="CT23" s="92">
        <v>118.8</v>
      </c>
      <c r="CU23" s="92">
        <v>196.2</v>
      </c>
      <c r="CV23" s="92">
        <v>13247.2</v>
      </c>
      <c r="CW23" s="92">
        <v>-8402.4</v>
      </c>
    </row>
    <row r="24" spans="1:101" ht="20" x14ac:dyDescent="0.35">
      <c r="A24" s="109" t="s">
        <v>103</v>
      </c>
      <c r="B24" s="109"/>
      <c r="C24" s="109">
        <v>715.4000000000002</v>
      </c>
      <c r="D24" s="111">
        <v>172</v>
      </c>
      <c r="E24" s="116">
        <v>162.19999999999999</v>
      </c>
      <c r="F24" s="116">
        <v>9.5</v>
      </c>
      <c r="G24" s="116">
        <v>1458.8999999999999</v>
      </c>
      <c r="H24" s="116">
        <v>337.19999999999993</v>
      </c>
      <c r="I24" s="116">
        <v>346.79999999999995</v>
      </c>
      <c r="J24" s="116">
        <v>616.6</v>
      </c>
      <c r="K24" s="116">
        <v>519.1</v>
      </c>
      <c r="L24" s="116">
        <v>1682.2</v>
      </c>
      <c r="M24" s="116">
        <v>1206.6000000000001</v>
      </c>
      <c r="N24" s="116">
        <v>816.9</v>
      </c>
      <c r="O24" s="116">
        <v>2929</v>
      </c>
      <c r="P24" s="116">
        <v>3941.2999999999993</v>
      </c>
      <c r="Q24" s="116">
        <v>14485.499999999998</v>
      </c>
      <c r="R24" s="116">
        <v>40634.900000000016</v>
      </c>
      <c r="S24" s="116">
        <v>19949.699999999997</v>
      </c>
      <c r="T24" s="116">
        <v>17736.299999999996</v>
      </c>
      <c r="U24" s="116">
        <v>3247.7000000000007</v>
      </c>
      <c r="V24" s="116">
        <v>6823.5999999999995</v>
      </c>
      <c r="W24" s="116">
        <v>10640.199999999999</v>
      </c>
      <c r="X24" s="116">
        <v>28832.400000000001</v>
      </c>
      <c r="Y24" s="116">
        <v>7607.3</v>
      </c>
      <c r="Z24" s="116">
        <v>4830.3999999999996</v>
      </c>
      <c r="AA24" s="116">
        <v>810.3</v>
      </c>
      <c r="AB24" s="116">
        <v>581</v>
      </c>
      <c r="AC24" s="116">
        <v>3502.5000000000009</v>
      </c>
      <c r="AD24" s="116">
        <v>2247.5</v>
      </c>
      <c r="AE24" s="116">
        <v>1013.5</v>
      </c>
      <c r="AF24" s="116">
        <v>2272.6999999999998</v>
      </c>
      <c r="AG24" s="116">
        <v>5817.6999999999989</v>
      </c>
      <c r="AH24" s="116">
        <v>2278.7999999999997</v>
      </c>
      <c r="AI24" s="116">
        <v>883.49999999999989</v>
      </c>
      <c r="AJ24" s="116">
        <v>1655.8</v>
      </c>
      <c r="AK24" s="116">
        <v>1648.8</v>
      </c>
      <c r="AL24" s="116">
        <v>0</v>
      </c>
      <c r="AM24" s="116">
        <v>49358.100000000006</v>
      </c>
      <c r="AN24" s="116">
        <v>5</v>
      </c>
      <c r="AO24" s="116">
        <v>2626.7999999999997</v>
      </c>
      <c r="AP24" s="116">
        <v>49460.80000000001</v>
      </c>
      <c r="AQ24" s="116">
        <v>1607.6999999999998</v>
      </c>
      <c r="AR24" s="116">
        <v>427.2</v>
      </c>
      <c r="AS24" s="116">
        <v>464.2000000000001</v>
      </c>
      <c r="AT24" s="116">
        <v>162672.1</v>
      </c>
      <c r="AU24" s="116">
        <v>-150701.59999999998</v>
      </c>
      <c r="AV24" s="99"/>
      <c r="AW24" s="99"/>
      <c r="BB24" s="139"/>
      <c r="BC24" s="89" t="s">
        <v>706</v>
      </c>
      <c r="BD24" s="88" t="s">
        <v>9</v>
      </c>
      <c r="BE24" s="91">
        <v>4027.5</v>
      </c>
      <c r="BF24" s="91">
        <v>5.0999999999999996</v>
      </c>
      <c r="BG24" s="91">
        <v>8.6</v>
      </c>
      <c r="BH24" s="91">
        <v>0.4</v>
      </c>
      <c r="BI24" s="91">
        <v>11969.4</v>
      </c>
      <c r="BJ24" s="91">
        <v>105</v>
      </c>
      <c r="BK24" s="91">
        <v>1125.2</v>
      </c>
      <c r="BL24" s="91">
        <v>239.5</v>
      </c>
      <c r="BM24" s="91">
        <v>4.9000000000000004</v>
      </c>
      <c r="BN24" s="91">
        <v>164.5</v>
      </c>
      <c r="BO24" s="91">
        <v>141</v>
      </c>
      <c r="BP24" s="91">
        <v>8.6999999999999993</v>
      </c>
      <c r="BQ24" s="91">
        <v>12</v>
      </c>
      <c r="BR24" s="91">
        <v>12.9</v>
      </c>
      <c r="BS24" s="91">
        <v>3.2</v>
      </c>
      <c r="BT24" s="91">
        <v>4.2</v>
      </c>
      <c r="BU24" s="91">
        <v>5.9</v>
      </c>
      <c r="BV24" s="91">
        <v>10.3</v>
      </c>
      <c r="BW24" s="91">
        <v>1.8</v>
      </c>
      <c r="BX24" s="91">
        <v>82.6</v>
      </c>
      <c r="BY24" s="91">
        <v>45.8</v>
      </c>
      <c r="BZ24" s="91">
        <v>122.2</v>
      </c>
      <c r="CA24" s="91">
        <v>431.4</v>
      </c>
      <c r="CB24" s="91">
        <v>36.1</v>
      </c>
      <c r="CC24" s="91">
        <v>227.8</v>
      </c>
      <c r="CD24" s="91">
        <v>2.2999999999999998</v>
      </c>
      <c r="CE24" s="91">
        <v>1.4</v>
      </c>
      <c r="CF24" s="91">
        <v>1.9</v>
      </c>
      <c r="CG24" s="91">
        <v>2.5</v>
      </c>
      <c r="CH24" s="91">
        <v>14.9</v>
      </c>
      <c r="CI24" s="91">
        <v>83.4</v>
      </c>
      <c r="CJ24" s="91">
        <v>39.700000000000003</v>
      </c>
      <c r="CK24" s="91">
        <v>35.700000000000003</v>
      </c>
      <c r="CL24" s="91">
        <v>48</v>
      </c>
      <c r="CM24" s="91">
        <v>28.9</v>
      </c>
      <c r="CN24" s="91">
        <v>0</v>
      </c>
      <c r="CO24" s="91">
        <v>10922.8</v>
      </c>
      <c r="CP24" s="91">
        <v>0.1</v>
      </c>
      <c r="CQ24" s="91">
        <v>531.1</v>
      </c>
      <c r="CR24" s="91">
        <v>149</v>
      </c>
      <c r="CS24" s="91">
        <v>32</v>
      </c>
      <c r="CT24" s="91">
        <v>61.3</v>
      </c>
      <c r="CU24" s="91">
        <v>80.400000000000006</v>
      </c>
      <c r="CV24" s="91">
        <v>3744.2</v>
      </c>
      <c r="CW24" s="91">
        <v>-3948.8</v>
      </c>
    </row>
    <row r="25" spans="1:101" ht="29" x14ac:dyDescent="0.35">
      <c r="A25" s="109" t="s">
        <v>104</v>
      </c>
      <c r="B25" s="109"/>
      <c r="C25" s="109">
        <v>4579.8999999999987</v>
      </c>
      <c r="D25" s="111">
        <v>958.49999999999977</v>
      </c>
      <c r="E25" s="116">
        <v>1247.8999999999996</v>
      </c>
      <c r="F25" s="116">
        <v>114.69999999999999</v>
      </c>
      <c r="G25" s="116">
        <v>4096.6000000000004</v>
      </c>
      <c r="H25" s="116">
        <v>1456.1000000000001</v>
      </c>
      <c r="I25" s="116">
        <v>1311.7999999999995</v>
      </c>
      <c r="J25" s="116">
        <v>2819.5999999999995</v>
      </c>
      <c r="K25" s="116">
        <v>1882.2</v>
      </c>
      <c r="L25" s="116">
        <v>4312.2999999999984</v>
      </c>
      <c r="M25" s="116">
        <v>3018.1</v>
      </c>
      <c r="N25" s="116">
        <v>3190.6</v>
      </c>
      <c r="O25" s="116">
        <v>7389.5000000000009</v>
      </c>
      <c r="P25" s="116">
        <v>9731.1000000000022</v>
      </c>
      <c r="Q25" s="116">
        <v>5073.6000000000004</v>
      </c>
      <c r="R25" s="116">
        <v>6858.5999999999995</v>
      </c>
      <c r="S25" s="116">
        <v>78382.800000000017</v>
      </c>
      <c r="T25" s="116">
        <v>25650.400000000005</v>
      </c>
      <c r="U25" s="116">
        <v>6716.7</v>
      </c>
      <c r="V25" s="116">
        <v>11140.700000000003</v>
      </c>
      <c r="W25" s="116">
        <v>8850.0999999999985</v>
      </c>
      <c r="X25" s="116">
        <v>24681.899999999998</v>
      </c>
      <c r="Y25" s="116">
        <v>11352.8</v>
      </c>
      <c r="Z25" s="116">
        <v>8857.9999999999982</v>
      </c>
      <c r="AA25" s="116">
        <v>1012.5</v>
      </c>
      <c r="AB25" s="116">
        <v>787.30000000000007</v>
      </c>
      <c r="AC25" s="116">
        <v>1474.7999999999995</v>
      </c>
      <c r="AD25" s="116">
        <v>1974.2999999999997</v>
      </c>
      <c r="AE25" s="116">
        <v>1396.4</v>
      </c>
      <c r="AF25" s="116">
        <v>2912.9</v>
      </c>
      <c r="AG25" s="116">
        <v>8076.4000000000015</v>
      </c>
      <c r="AH25" s="116">
        <v>7975.0999999999985</v>
      </c>
      <c r="AI25" s="116">
        <v>1196.2</v>
      </c>
      <c r="AJ25" s="116">
        <v>2095.6999999999998</v>
      </c>
      <c r="AK25" s="116">
        <v>1667.3999999999999</v>
      </c>
      <c r="AL25" s="116">
        <v>0</v>
      </c>
      <c r="AM25" s="116">
        <v>20486.499999999996</v>
      </c>
      <c r="AN25" s="116">
        <v>8</v>
      </c>
      <c r="AO25" s="116">
        <v>5319.0999999999985</v>
      </c>
      <c r="AP25" s="116">
        <v>201195.59999999998</v>
      </c>
      <c r="AQ25" s="116">
        <v>10197.9</v>
      </c>
      <c r="AR25" s="116">
        <v>191.90000000000006</v>
      </c>
      <c r="AS25" s="116">
        <v>266.29999999999995</v>
      </c>
      <c r="AT25" s="116">
        <v>396148.59999999992</v>
      </c>
      <c r="AU25" s="116">
        <v>-224142.20000000004</v>
      </c>
      <c r="AV25" s="99"/>
      <c r="AW25" s="99"/>
      <c r="BB25" s="139"/>
      <c r="BC25" s="89" t="s">
        <v>707</v>
      </c>
      <c r="BD25" s="88" t="s">
        <v>9</v>
      </c>
      <c r="BE25" s="92">
        <v>943.9</v>
      </c>
      <c r="BF25" s="92">
        <v>0.3</v>
      </c>
      <c r="BG25" s="92">
        <v>0.4</v>
      </c>
      <c r="BH25" s="92">
        <v>0</v>
      </c>
      <c r="BI25" s="92">
        <v>3733.8</v>
      </c>
      <c r="BJ25" s="92">
        <v>162.1</v>
      </c>
      <c r="BK25" s="92">
        <v>493.5</v>
      </c>
      <c r="BL25" s="92">
        <v>612.20000000000005</v>
      </c>
      <c r="BM25" s="92">
        <v>2.2000000000000002</v>
      </c>
      <c r="BN25" s="92">
        <v>137</v>
      </c>
      <c r="BO25" s="92">
        <v>52.9</v>
      </c>
      <c r="BP25" s="92">
        <v>2.2000000000000002</v>
      </c>
      <c r="BQ25" s="92">
        <v>5.0999999999999996</v>
      </c>
      <c r="BR25" s="92">
        <v>2.8</v>
      </c>
      <c r="BS25" s="92">
        <v>0.9</v>
      </c>
      <c r="BT25" s="92">
        <v>1.7</v>
      </c>
      <c r="BU25" s="92">
        <v>1.8</v>
      </c>
      <c r="BV25" s="92">
        <v>9.6999999999999993</v>
      </c>
      <c r="BW25" s="92">
        <v>0.6</v>
      </c>
      <c r="BX25" s="92">
        <v>7.4</v>
      </c>
      <c r="BY25" s="92">
        <v>5</v>
      </c>
      <c r="BZ25" s="92">
        <v>11</v>
      </c>
      <c r="CA25" s="92">
        <v>68.400000000000006</v>
      </c>
      <c r="CB25" s="92">
        <v>8.5</v>
      </c>
      <c r="CC25" s="92">
        <v>299</v>
      </c>
      <c r="CD25" s="92">
        <v>3.3</v>
      </c>
      <c r="CE25" s="92">
        <v>2.6</v>
      </c>
      <c r="CF25" s="92">
        <v>2.2000000000000002</v>
      </c>
      <c r="CG25" s="92">
        <v>2.1</v>
      </c>
      <c r="CH25" s="92">
        <v>2.2999999999999998</v>
      </c>
      <c r="CI25" s="92">
        <v>37.9</v>
      </c>
      <c r="CJ25" s="92">
        <v>22.2</v>
      </c>
      <c r="CK25" s="92">
        <v>3.3</v>
      </c>
      <c r="CL25" s="92">
        <v>50.2</v>
      </c>
      <c r="CM25" s="92">
        <v>23.1</v>
      </c>
      <c r="CN25" s="92">
        <v>0</v>
      </c>
      <c r="CO25" s="92">
        <v>3433.8</v>
      </c>
      <c r="CP25" s="92">
        <v>0.2</v>
      </c>
      <c r="CQ25" s="92">
        <v>9.6999999999999993</v>
      </c>
      <c r="CR25" s="92">
        <v>439.5</v>
      </c>
      <c r="CS25" s="92">
        <v>45.5</v>
      </c>
      <c r="CT25" s="92">
        <v>25.5</v>
      </c>
      <c r="CU25" s="92">
        <v>99.7</v>
      </c>
      <c r="CV25" s="92">
        <v>1036</v>
      </c>
      <c r="CW25" s="92">
        <v>-2649.6</v>
      </c>
    </row>
    <row r="26" spans="1:101" ht="30" x14ac:dyDescent="0.35">
      <c r="A26" s="109" t="s">
        <v>105</v>
      </c>
      <c r="B26" s="109"/>
      <c r="C26" s="109">
        <v>1282.7000000000003</v>
      </c>
      <c r="D26" s="111">
        <v>133.1</v>
      </c>
      <c r="E26" s="116">
        <v>242.29999999999995</v>
      </c>
      <c r="F26" s="116">
        <v>23.2</v>
      </c>
      <c r="G26" s="116">
        <v>1543.0000000000002</v>
      </c>
      <c r="H26" s="116">
        <v>431.89999999999986</v>
      </c>
      <c r="I26" s="116">
        <v>535.10000000000025</v>
      </c>
      <c r="J26" s="116">
        <v>606.09999999999991</v>
      </c>
      <c r="K26" s="116">
        <v>480.7</v>
      </c>
      <c r="L26" s="116">
        <v>1655</v>
      </c>
      <c r="M26" s="116">
        <v>1880.2999999999997</v>
      </c>
      <c r="N26" s="116">
        <v>1047.7</v>
      </c>
      <c r="O26" s="116">
        <v>1220.3000000000002</v>
      </c>
      <c r="P26" s="116">
        <v>3177.7000000000007</v>
      </c>
      <c r="Q26" s="116">
        <v>1992.0999999999995</v>
      </c>
      <c r="R26" s="116">
        <v>5538.6999999999989</v>
      </c>
      <c r="S26" s="116">
        <v>13584.1</v>
      </c>
      <c r="T26" s="116">
        <v>242278.29999999993</v>
      </c>
      <c r="U26" s="116">
        <v>3557.5999999999995</v>
      </c>
      <c r="V26" s="116">
        <v>3585.7000000000003</v>
      </c>
      <c r="W26" s="116">
        <v>4004.0000000000009</v>
      </c>
      <c r="X26" s="116">
        <v>7127.7000000000007</v>
      </c>
      <c r="Y26" s="116">
        <v>29231.80000000001</v>
      </c>
      <c r="Z26" s="116">
        <v>19221.900000000001</v>
      </c>
      <c r="AA26" s="116">
        <v>694.80000000000018</v>
      </c>
      <c r="AB26" s="116">
        <v>444.80000000000007</v>
      </c>
      <c r="AC26" s="116">
        <v>698.9</v>
      </c>
      <c r="AD26" s="116">
        <v>1150.0999999999999</v>
      </c>
      <c r="AE26" s="116">
        <v>932.40000000000032</v>
      </c>
      <c r="AF26" s="116">
        <v>1432.3000000000002</v>
      </c>
      <c r="AG26" s="116">
        <v>7536.3999999999987</v>
      </c>
      <c r="AH26" s="116">
        <v>4003.8999999999996</v>
      </c>
      <c r="AI26" s="116">
        <v>608.50000000000011</v>
      </c>
      <c r="AJ26" s="116">
        <v>1223.8999999999996</v>
      </c>
      <c r="AK26" s="116">
        <v>1030.3</v>
      </c>
      <c r="AL26" s="116">
        <v>0</v>
      </c>
      <c r="AM26" s="116">
        <v>183973.80000000005</v>
      </c>
      <c r="AN26" s="116">
        <v>10.199999999999999</v>
      </c>
      <c r="AO26" s="116">
        <v>12230.900000000003</v>
      </c>
      <c r="AP26" s="116">
        <v>124745.20000000001</v>
      </c>
      <c r="AQ26" s="116">
        <v>6618.0999999999995</v>
      </c>
      <c r="AR26" s="116">
        <v>777.00000000000011</v>
      </c>
      <c r="AS26" s="116">
        <v>1123.5999999999999</v>
      </c>
      <c r="AT26" s="116">
        <v>495447.39999999997</v>
      </c>
      <c r="AU26" s="116">
        <v>-319942.19999999995</v>
      </c>
      <c r="AV26" s="99"/>
      <c r="AW26" s="99"/>
      <c r="BB26" s="139"/>
      <c r="BC26" s="89" t="s">
        <v>708</v>
      </c>
      <c r="BD26" s="88" t="s">
        <v>9</v>
      </c>
      <c r="BE26" s="91">
        <v>1238</v>
      </c>
      <c r="BF26" s="91">
        <v>0.4</v>
      </c>
      <c r="BG26" s="91">
        <v>0.5</v>
      </c>
      <c r="BH26" s="91">
        <v>0.3</v>
      </c>
      <c r="BI26" s="91">
        <v>1323.4</v>
      </c>
      <c r="BJ26" s="91">
        <v>2.4</v>
      </c>
      <c r="BK26" s="91">
        <v>486.4</v>
      </c>
      <c r="BL26" s="91">
        <v>175.3</v>
      </c>
      <c r="BM26" s="91">
        <v>2.4</v>
      </c>
      <c r="BN26" s="91">
        <v>34.9</v>
      </c>
      <c r="BO26" s="91">
        <v>53.1</v>
      </c>
      <c r="BP26" s="91">
        <v>5.4</v>
      </c>
      <c r="BQ26" s="91">
        <v>30.4</v>
      </c>
      <c r="BR26" s="91">
        <v>15.3</v>
      </c>
      <c r="BS26" s="91">
        <v>8.6</v>
      </c>
      <c r="BT26" s="91">
        <v>4.9000000000000004</v>
      </c>
      <c r="BU26" s="91">
        <v>8</v>
      </c>
      <c r="BV26" s="91">
        <v>16.7</v>
      </c>
      <c r="BW26" s="91">
        <v>0.4</v>
      </c>
      <c r="BX26" s="91">
        <v>35.4</v>
      </c>
      <c r="BY26" s="91">
        <v>50.1</v>
      </c>
      <c r="BZ26" s="91">
        <v>71</v>
      </c>
      <c r="CA26" s="91">
        <v>147.69999999999999</v>
      </c>
      <c r="CB26" s="91">
        <v>16.5</v>
      </c>
      <c r="CC26" s="91">
        <v>86.9</v>
      </c>
      <c r="CD26" s="91">
        <v>1.2</v>
      </c>
      <c r="CE26" s="91">
        <v>1.9</v>
      </c>
      <c r="CF26" s="91">
        <v>2.9</v>
      </c>
      <c r="CG26" s="91">
        <v>4.7</v>
      </c>
      <c r="CH26" s="91">
        <v>12.5</v>
      </c>
      <c r="CI26" s="91">
        <v>81.099999999999994</v>
      </c>
      <c r="CJ26" s="91">
        <v>28.7</v>
      </c>
      <c r="CK26" s="91">
        <v>11.5</v>
      </c>
      <c r="CL26" s="91">
        <v>9.8000000000000007</v>
      </c>
      <c r="CM26" s="91">
        <v>10</v>
      </c>
      <c r="CN26" s="91">
        <v>0</v>
      </c>
      <c r="CO26" s="91">
        <v>1410.4</v>
      </c>
      <c r="CP26" s="91">
        <v>1.1000000000000001</v>
      </c>
      <c r="CQ26" s="91">
        <v>120.2</v>
      </c>
      <c r="CR26" s="91">
        <v>211.4</v>
      </c>
      <c r="CS26" s="91">
        <v>6.9</v>
      </c>
      <c r="CT26" s="91">
        <v>28</v>
      </c>
      <c r="CU26" s="91">
        <v>39.799999999999997</v>
      </c>
      <c r="CV26" s="91">
        <v>1184.5999999999999</v>
      </c>
      <c r="CW26" s="91">
        <v>-927.7</v>
      </c>
    </row>
    <row r="27" spans="1:101" ht="29" x14ac:dyDescent="0.35">
      <c r="A27" s="109" t="s">
        <v>106</v>
      </c>
      <c r="B27" s="109"/>
      <c r="C27" s="109">
        <v>576.09999999999991</v>
      </c>
      <c r="D27" s="111">
        <v>91.5</v>
      </c>
      <c r="E27" s="116">
        <v>45.800000000000004</v>
      </c>
      <c r="F27" s="116">
        <v>3</v>
      </c>
      <c r="G27" s="116">
        <v>467.8</v>
      </c>
      <c r="H27" s="116">
        <v>112.3</v>
      </c>
      <c r="I27" s="116">
        <v>84.6</v>
      </c>
      <c r="J27" s="116">
        <v>182.2</v>
      </c>
      <c r="K27" s="116">
        <v>164</v>
      </c>
      <c r="L27" s="116">
        <v>483.30000000000007</v>
      </c>
      <c r="M27" s="116">
        <v>169.99999999999997</v>
      </c>
      <c r="N27" s="116">
        <v>180.90000000000003</v>
      </c>
      <c r="O27" s="116">
        <v>504.60000000000008</v>
      </c>
      <c r="P27" s="116">
        <v>599.30000000000007</v>
      </c>
      <c r="Q27" s="116">
        <v>488.40000000000003</v>
      </c>
      <c r="R27" s="116">
        <v>531.40000000000009</v>
      </c>
      <c r="S27" s="116">
        <v>2402.2999999999997</v>
      </c>
      <c r="T27" s="116">
        <v>918.29999999999984</v>
      </c>
      <c r="U27" s="116">
        <v>46937.5</v>
      </c>
      <c r="V27" s="116">
        <v>673.4</v>
      </c>
      <c r="W27" s="116">
        <v>820.30000000000007</v>
      </c>
      <c r="X27" s="116">
        <v>2142.7000000000003</v>
      </c>
      <c r="Y27" s="116">
        <v>2120.6</v>
      </c>
      <c r="Z27" s="116">
        <v>10840.499999999998</v>
      </c>
      <c r="AA27" s="116">
        <v>180.99999999999994</v>
      </c>
      <c r="AB27" s="116">
        <v>125.19999999999995</v>
      </c>
      <c r="AC27" s="116">
        <v>234.29999999999998</v>
      </c>
      <c r="AD27" s="116">
        <v>353.89999999999992</v>
      </c>
      <c r="AE27" s="116">
        <v>217.39999999999995</v>
      </c>
      <c r="AF27" s="116">
        <v>575.6</v>
      </c>
      <c r="AG27" s="116">
        <v>3071.4</v>
      </c>
      <c r="AH27" s="116">
        <v>9002.2999999999975</v>
      </c>
      <c r="AI27" s="116">
        <v>129.30000000000004</v>
      </c>
      <c r="AJ27" s="116">
        <v>367.59999999999997</v>
      </c>
      <c r="AK27" s="116">
        <v>321.90000000000003</v>
      </c>
      <c r="AL27" s="116">
        <v>0</v>
      </c>
      <c r="AM27" s="116">
        <v>21786.200000000004</v>
      </c>
      <c r="AN27" s="116">
        <v>2.3000000000000003</v>
      </c>
      <c r="AO27" s="116">
        <v>18557.099999999999</v>
      </c>
      <c r="AP27" s="116">
        <v>66863.3</v>
      </c>
      <c r="AQ27" s="116">
        <v>4700.5</v>
      </c>
      <c r="AR27" s="116">
        <v>60.300000000000004</v>
      </c>
      <c r="AS27" s="116">
        <v>77.199999999999989</v>
      </c>
      <c r="AT27" s="116">
        <v>142645.9</v>
      </c>
      <c r="AU27" s="116">
        <v>-126536.7</v>
      </c>
      <c r="AV27" s="99"/>
      <c r="AW27" s="99"/>
      <c r="BB27" s="139"/>
      <c r="BC27" s="89" t="s">
        <v>709</v>
      </c>
      <c r="BD27" s="88" t="s">
        <v>9</v>
      </c>
      <c r="BE27" s="92">
        <v>234.1</v>
      </c>
      <c r="BF27" s="92">
        <v>0</v>
      </c>
      <c r="BG27" s="92">
        <v>0.1</v>
      </c>
      <c r="BH27" s="92">
        <v>0</v>
      </c>
      <c r="BI27" s="92">
        <v>426.3</v>
      </c>
      <c r="BJ27" s="92">
        <v>9.6999999999999993</v>
      </c>
      <c r="BK27" s="92">
        <v>63.5</v>
      </c>
      <c r="BL27" s="92">
        <v>2.1</v>
      </c>
      <c r="BM27" s="92">
        <v>0</v>
      </c>
      <c r="BN27" s="92">
        <v>8.1</v>
      </c>
      <c r="BO27" s="92">
        <v>11.3</v>
      </c>
      <c r="BP27" s="92">
        <v>0.9</v>
      </c>
      <c r="BQ27" s="92">
        <v>2.2000000000000002</v>
      </c>
      <c r="BR27" s="92">
        <v>2.2000000000000002</v>
      </c>
      <c r="BS27" s="92">
        <v>0.5</v>
      </c>
      <c r="BT27" s="92">
        <v>1.5</v>
      </c>
      <c r="BU27" s="92">
        <v>0.9</v>
      </c>
      <c r="BV27" s="92">
        <v>1.7</v>
      </c>
      <c r="BW27" s="92">
        <v>0.1</v>
      </c>
      <c r="BX27" s="92">
        <v>3.3</v>
      </c>
      <c r="BY27" s="92">
        <v>3.2</v>
      </c>
      <c r="BZ27" s="92">
        <v>11.9</v>
      </c>
      <c r="CA27" s="92">
        <v>47.6</v>
      </c>
      <c r="CB27" s="92">
        <v>6</v>
      </c>
      <c r="CC27" s="92">
        <v>66.400000000000006</v>
      </c>
      <c r="CD27" s="92">
        <v>0.7</v>
      </c>
      <c r="CE27" s="92">
        <v>0.9</v>
      </c>
      <c r="CF27" s="92">
        <v>0.8</v>
      </c>
      <c r="CG27" s="92">
        <v>1.4</v>
      </c>
      <c r="CH27" s="92">
        <v>1</v>
      </c>
      <c r="CI27" s="92">
        <v>11.4</v>
      </c>
      <c r="CJ27" s="92">
        <v>9.9</v>
      </c>
      <c r="CK27" s="92">
        <v>5.9</v>
      </c>
      <c r="CL27" s="92">
        <v>9</v>
      </c>
      <c r="CM27" s="92">
        <v>7.5</v>
      </c>
      <c r="CN27" s="92">
        <v>0</v>
      </c>
      <c r="CO27" s="92">
        <v>896.6</v>
      </c>
      <c r="CP27" s="92">
        <v>0.6</v>
      </c>
      <c r="CQ27" s="92">
        <v>11.6</v>
      </c>
      <c r="CR27" s="92">
        <v>39.5</v>
      </c>
      <c r="CS27" s="92">
        <v>5.4</v>
      </c>
      <c r="CT27" s="92">
        <v>8.6</v>
      </c>
      <c r="CU27" s="92">
        <v>27.8</v>
      </c>
      <c r="CV27" s="92">
        <v>427.2</v>
      </c>
      <c r="CW27" s="92">
        <v>-469.3</v>
      </c>
    </row>
    <row r="28" spans="1:101" ht="58" x14ac:dyDescent="0.35">
      <c r="A28" s="109" t="s">
        <v>107</v>
      </c>
      <c r="B28" s="109"/>
      <c r="C28" s="109">
        <v>5186.4000000000005</v>
      </c>
      <c r="D28" s="111">
        <v>433.09999999999997</v>
      </c>
      <c r="E28" s="116">
        <v>475.00000000000006</v>
      </c>
      <c r="F28" s="116">
        <v>45.199999999999996</v>
      </c>
      <c r="G28" s="116">
        <v>5679.1</v>
      </c>
      <c r="H28" s="116">
        <v>1736.2000000000003</v>
      </c>
      <c r="I28" s="116">
        <v>1728.4</v>
      </c>
      <c r="J28" s="116">
        <v>2551.5</v>
      </c>
      <c r="K28" s="116">
        <v>1748.1</v>
      </c>
      <c r="L28" s="116">
        <v>5444.5</v>
      </c>
      <c r="M28" s="116">
        <v>1984.8999999999996</v>
      </c>
      <c r="N28" s="116">
        <v>2475.1000000000004</v>
      </c>
      <c r="O28" s="116">
        <v>7868.7999999999984</v>
      </c>
      <c r="P28" s="116">
        <v>5288.3999999999987</v>
      </c>
      <c r="Q28" s="116">
        <v>4202.6000000000004</v>
      </c>
      <c r="R28" s="116">
        <v>3608.5000000000005</v>
      </c>
      <c r="S28" s="116">
        <v>10634.400000000001</v>
      </c>
      <c r="T28" s="116">
        <v>6776.2999999999993</v>
      </c>
      <c r="U28" s="116">
        <v>2572.5</v>
      </c>
      <c r="V28" s="116">
        <v>24343.600000000002</v>
      </c>
      <c r="W28" s="116">
        <v>11698.799999999996</v>
      </c>
      <c r="X28" s="116">
        <v>16898.799999999996</v>
      </c>
      <c r="Y28" s="116">
        <v>10788</v>
      </c>
      <c r="Z28" s="116">
        <v>16108.3</v>
      </c>
      <c r="AA28" s="116">
        <v>2114.8000000000002</v>
      </c>
      <c r="AB28" s="116">
        <v>1234.0000000000007</v>
      </c>
      <c r="AC28" s="116">
        <v>2790.2999999999997</v>
      </c>
      <c r="AD28" s="116">
        <v>2378.0999999999995</v>
      </c>
      <c r="AE28" s="116">
        <v>3556.6</v>
      </c>
      <c r="AF28" s="116">
        <v>8952.6000000000022</v>
      </c>
      <c r="AG28" s="116">
        <v>11944.6</v>
      </c>
      <c r="AH28" s="116">
        <v>7209.1</v>
      </c>
      <c r="AI28" s="116">
        <v>2928.8</v>
      </c>
      <c r="AJ28" s="116">
        <v>15780.900000000001</v>
      </c>
      <c r="AK28" s="116">
        <v>3713.5000000000005</v>
      </c>
      <c r="AL28" s="116">
        <v>0</v>
      </c>
      <c r="AM28" s="116">
        <v>102229.10000000002</v>
      </c>
      <c r="AN28" s="116">
        <v>5.8000000000000007</v>
      </c>
      <c r="AO28" s="116">
        <v>8286.1999999999953</v>
      </c>
      <c r="AP28" s="116">
        <v>98729.600000000006</v>
      </c>
      <c r="AQ28" s="116">
        <v>2433.6999999999998</v>
      </c>
      <c r="AR28" s="116">
        <v>3081.2</v>
      </c>
      <c r="AS28" s="116">
        <v>3121</v>
      </c>
      <c r="AT28" s="116">
        <v>123685.8</v>
      </c>
      <c r="AU28" s="116">
        <v>-112244.89999999998</v>
      </c>
      <c r="AV28" s="99"/>
      <c r="AW28" s="99"/>
      <c r="BB28" s="139"/>
      <c r="BC28" s="89" t="s">
        <v>710</v>
      </c>
      <c r="BD28" s="88" t="s">
        <v>9</v>
      </c>
      <c r="BE28" s="91">
        <v>3802.4</v>
      </c>
      <c r="BF28" s="91">
        <v>0.3</v>
      </c>
      <c r="BG28" s="91">
        <v>2.2999999999999998</v>
      </c>
      <c r="BH28" s="91">
        <v>0.2</v>
      </c>
      <c r="BI28" s="91">
        <v>28000.799999999999</v>
      </c>
      <c r="BJ28" s="91">
        <v>288.89999999999998</v>
      </c>
      <c r="BK28" s="91">
        <v>698.3</v>
      </c>
      <c r="BL28" s="91">
        <v>324.3</v>
      </c>
      <c r="BM28" s="91">
        <v>6.8</v>
      </c>
      <c r="BN28" s="91">
        <v>530.1</v>
      </c>
      <c r="BO28" s="91">
        <v>135.30000000000001</v>
      </c>
      <c r="BP28" s="91">
        <v>7.7</v>
      </c>
      <c r="BQ28" s="91">
        <v>37.6</v>
      </c>
      <c r="BR28" s="91">
        <v>8.4</v>
      </c>
      <c r="BS28" s="91">
        <v>2.8</v>
      </c>
      <c r="BT28" s="91">
        <v>5.6</v>
      </c>
      <c r="BU28" s="91">
        <v>7.6</v>
      </c>
      <c r="BV28" s="91">
        <v>17.600000000000001</v>
      </c>
      <c r="BW28" s="91">
        <v>5.5</v>
      </c>
      <c r="BX28" s="91">
        <v>64.3</v>
      </c>
      <c r="BY28" s="91">
        <v>33.299999999999997</v>
      </c>
      <c r="BZ28" s="91">
        <v>214.6</v>
      </c>
      <c r="CA28" s="91">
        <v>698.8</v>
      </c>
      <c r="CB28" s="91">
        <v>45.5</v>
      </c>
      <c r="CC28" s="91">
        <v>1867.4</v>
      </c>
      <c r="CD28" s="91">
        <v>16.7</v>
      </c>
      <c r="CE28" s="91">
        <v>9.5</v>
      </c>
      <c r="CF28" s="91">
        <v>9.9</v>
      </c>
      <c r="CG28" s="91">
        <v>15.5</v>
      </c>
      <c r="CH28" s="91">
        <v>27.3</v>
      </c>
      <c r="CI28" s="91">
        <v>180.6</v>
      </c>
      <c r="CJ28" s="91">
        <v>145.30000000000001</v>
      </c>
      <c r="CK28" s="91">
        <v>54.4</v>
      </c>
      <c r="CL28" s="91">
        <v>120.1</v>
      </c>
      <c r="CM28" s="91">
        <v>130.30000000000001</v>
      </c>
      <c r="CN28" s="91">
        <v>0</v>
      </c>
      <c r="CO28" s="91">
        <v>13027.5</v>
      </c>
      <c r="CP28" s="91">
        <v>14.1</v>
      </c>
      <c r="CQ28" s="91">
        <v>389.5</v>
      </c>
      <c r="CR28" s="91">
        <v>1652.1</v>
      </c>
      <c r="CS28" s="91">
        <v>242.8</v>
      </c>
      <c r="CT28" s="91">
        <v>130.1</v>
      </c>
      <c r="CU28" s="91">
        <v>449.2</v>
      </c>
      <c r="CV28" s="91">
        <v>13136</v>
      </c>
      <c r="CW28" s="91">
        <v>-9369.7999999999993</v>
      </c>
    </row>
    <row r="29" spans="1:101" ht="43.5" x14ac:dyDescent="0.35">
      <c r="A29" s="109" t="s">
        <v>108</v>
      </c>
      <c r="B29" s="109"/>
      <c r="C29" s="109">
        <v>9122.2999999999993</v>
      </c>
      <c r="D29" s="111">
        <v>1853.8000000000002</v>
      </c>
      <c r="E29" s="116">
        <v>2935.0999999999995</v>
      </c>
      <c r="F29" s="116">
        <v>98.5</v>
      </c>
      <c r="G29" s="116">
        <v>17179.7</v>
      </c>
      <c r="H29" s="116">
        <v>5456.7000000000007</v>
      </c>
      <c r="I29" s="116">
        <v>3874.3999999999992</v>
      </c>
      <c r="J29" s="116">
        <v>14285.800000000001</v>
      </c>
      <c r="K29" s="116">
        <v>8147.6</v>
      </c>
      <c r="L29" s="116">
        <v>25622.3</v>
      </c>
      <c r="M29" s="116">
        <v>8718.0000000000018</v>
      </c>
      <c r="N29" s="116">
        <v>13079.000000000002</v>
      </c>
      <c r="O29" s="116">
        <v>39727.9</v>
      </c>
      <c r="P29" s="116">
        <v>11881.9</v>
      </c>
      <c r="Q29" s="116">
        <v>4149.1000000000004</v>
      </c>
      <c r="R29" s="116">
        <v>4602.7</v>
      </c>
      <c r="S29" s="116">
        <v>11201.499999999998</v>
      </c>
      <c r="T29" s="116">
        <v>7959.1999999999989</v>
      </c>
      <c r="U29" s="116">
        <v>2532.4</v>
      </c>
      <c r="V29" s="116">
        <v>6293.3999999999987</v>
      </c>
      <c r="W29" s="116">
        <v>202934.60000000006</v>
      </c>
      <c r="X29" s="116">
        <v>16246.200000000004</v>
      </c>
      <c r="Y29" s="116">
        <v>40569.300000000003</v>
      </c>
      <c r="Z29" s="116">
        <v>26130</v>
      </c>
      <c r="AA29" s="116">
        <v>13457.200000000003</v>
      </c>
      <c r="AB29" s="116">
        <v>3109.2000000000012</v>
      </c>
      <c r="AC29" s="116">
        <v>5193.4999999999991</v>
      </c>
      <c r="AD29" s="116">
        <v>5144.9000000000005</v>
      </c>
      <c r="AE29" s="116">
        <v>10142.199999999999</v>
      </c>
      <c r="AF29" s="116">
        <v>30468.1</v>
      </c>
      <c r="AG29" s="116">
        <v>29068.799999999996</v>
      </c>
      <c r="AH29" s="116">
        <v>26110.400000000001</v>
      </c>
      <c r="AI29" s="116">
        <v>14888.7</v>
      </c>
      <c r="AJ29" s="116">
        <v>22684.500000000004</v>
      </c>
      <c r="AK29" s="116">
        <v>14231.299999999997</v>
      </c>
      <c r="AL29" s="116">
        <v>0</v>
      </c>
      <c r="AM29" s="116">
        <v>238975.39999999994</v>
      </c>
      <c r="AN29" s="116">
        <v>195.7</v>
      </c>
      <c r="AO29" s="116">
        <v>62270.799999999988</v>
      </c>
      <c r="AP29" s="116">
        <v>18228.500000000004</v>
      </c>
      <c r="AQ29" s="116">
        <v>3282.1000000000008</v>
      </c>
      <c r="AR29" s="116">
        <v>312.29999999999995</v>
      </c>
      <c r="AS29" s="116">
        <v>397.2</v>
      </c>
      <c r="AT29" s="116">
        <v>26816.200000000008</v>
      </c>
      <c r="AU29" s="116">
        <v>-23346.3</v>
      </c>
      <c r="AV29" s="99"/>
      <c r="AW29" s="99"/>
      <c r="BB29" s="139"/>
      <c r="BC29" s="89" t="s">
        <v>711</v>
      </c>
      <c r="BD29" s="88" t="s">
        <v>9</v>
      </c>
      <c r="BE29" s="92">
        <v>1226.3</v>
      </c>
      <c r="BF29" s="92">
        <v>0.2</v>
      </c>
      <c r="BG29" s="92">
        <v>3</v>
      </c>
      <c r="BH29" s="92">
        <v>0.1</v>
      </c>
      <c r="BI29" s="92">
        <v>2929.1</v>
      </c>
      <c r="BJ29" s="92">
        <v>13.8</v>
      </c>
      <c r="BK29" s="92">
        <v>2671.1</v>
      </c>
      <c r="BL29" s="92">
        <v>1422.6</v>
      </c>
      <c r="BM29" s="92">
        <v>1.6</v>
      </c>
      <c r="BN29" s="92">
        <v>80.099999999999994</v>
      </c>
      <c r="BO29" s="92">
        <v>23</v>
      </c>
      <c r="BP29" s="92">
        <v>2.9</v>
      </c>
      <c r="BQ29" s="92">
        <v>58.8</v>
      </c>
      <c r="BR29" s="92">
        <v>4.7</v>
      </c>
      <c r="BS29" s="92">
        <v>1.6</v>
      </c>
      <c r="BT29" s="92">
        <v>1.5</v>
      </c>
      <c r="BU29" s="92">
        <v>11.9</v>
      </c>
      <c r="BV29" s="92">
        <v>4.8</v>
      </c>
      <c r="BW29" s="92">
        <v>1.5</v>
      </c>
      <c r="BX29" s="92">
        <v>67</v>
      </c>
      <c r="BY29" s="92">
        <v>29.9</v>
      </c>
      <c r="BZ29" s="92">
        <v>151.69999999999999</v>
      </c>
      <c r="CA29" s="92">
        <v>113.9</v>
      </c>
      <c r="CB29" s="92">
        <v>35.4</v>
      </c>
      <c r="CC29" s="92">
        <v>237.5</v>
      </c>
      <c r="CD29" s="92">
        <v>3.2</v>
      </c>
      <c r="CE29" s="92">
        <v>3.4</v>
      </c>
      <c r="CF29" s="92">
        <v>10.4</v>
      </c>
      <c r="CG29" s="92">
        <v>4</v>
      </c>
      <c r="CH29" s="92">
        <v>52</v>
      </c>
      <c r="CI29" s="92">
        <v>74.099999999999994</v>
      </c>
      <c r="CJ29" s="92">
        <v>66</v>
      </c>
      <c r="CK29" s="92">
        <v>37.4</v>
      </c>
      <c r="CL29" s="92">
        <v>39</v>
      </c>
      <c r="CM29" s="92">
        <v>24.7</v>
      </c>
      <c r="CN29" s="92">
        <v>0</v>
      </c>
      <c r="CO29" s="92">
        <v>3319</v>
      </c>
      <c r="CP29" s="92">
        <v>0</v>
      </c>
      <c r="CQ29" s="92">
        <v>27</v>
      </c>
      <c r="CR29" s="92">
        <v>325.60000000000002</v>
      </c>
      <c r="CS29" s="92">
        <v>62.2</v>
      </c>
      <c r="CT29" s="92">
        <v>111.1</v>
      </c>
      <c r="CU29" s="92">
        <v>87.9</v>
      </c>
      <c r="CV29" s="92">
        <v>768.7</v>
      </c>
      <c r="CW29" s="92">
        <v>-2379.6</v>
      </c>
    </row>
    <row r="30" spans="1:101" ht="30" x14ac:dyDescent="0.35">
      <c r="A30" s="109" t="s">
        <v>109</v>
      </c>
      <c r="B30" s="109"/>
      <c r="C30" s="109">
        <v>4053.6000000000008</v>
      </c>
      <c r="D30" s="111">
        <v>591.39999999999986</v>
      </c>
      <c r="E30" s="116">
        <v>1341.1</v>
      </c>
      <c r="F30" s="116">
        <v>55.29999999999999</v>
      </c>
      <c r="G30" s="116">
        <v>2491.9999999999995</v>
      </c>
      <c r="H30" s="116">
        <v>871.50000000000011</v>
      </c>
      <c r="I30" s="116">
        <v>1017.9000000000002</v>
      </c>
      <c r="J30" s="116">
        <v>1434.0000000000002</v>
      </c>
      <c r="K30" s="116">
        <v>1619.5</v>
      </c>
      <c r="L30" s="116">
        <v>3599.7999999999988</v>
      </c>
      <c r="M30" s="116">
        <v>1357.8000000000002</v>
      </c>
      <c r="N30" s="116">
        <v>2360.9</v>
      </c>
      <c r="O30" s="116">
        <v>3005.4</v>
      </c>
      <c r="P30" s="116">
        <v>3708.2</v>
      </c>
      <c r="Q30" s="116">
        <v>1478.8</v>
      </c>
      <c r="R30" s="116">
        <v>1642.6</v>
      </c>
      <c r="S30" s="116">
        <v>4414.9000000000005</v>
      </c>
      <c r="T30" s="116">
        <v>2248.2999999999997</v>
      </c>
      <c r="U30" s="116">
        <v>691.80000000000018</v>
      </c>
      <c r="V30" s="116">
        <v>5062.9000000000005</v>
      </c>
      <c r="W30" s="116">
        <v>21475.7</v>
      </c>
      <c r="X30" s="116">
        <v>178027.90000000002</v>
      </c>
      <c r="Y30" s="116">
        <v>20309.300000000003</v>
      </c>
      <c r="Z30" s="116">
        <v>22403.3</v>
      </c>
      <c r="AA30" s="116">
        <v>3002.9</v>
      </c>
      <c r="AB30" s="116">
        <v>1140.1000000000001</v>
      </c>
      <c r="AC30" s="116">
        <v>4630.3</v>
      </c>
      <c r="AD30" s="116">
        <v>2486.0999999999995</v>
      </c>
      <c r="AE30" s="116">
        <v>6859.5999999999985</v>
      </c>
      <c r="AF30" s="116">
        <v>73904.599999999991</v>
      </c>
      <c r="AG30" s="116">
        <v>25676.100000000002</v>
      </c>
      <c r="AH30" s="116">
        <v>23990.2</v>
      </c>
      <c r="AI30" s="116">
        <v>6194.8999999999987</v>
      </c>
      <c r="AJ30" s="116">
        <v>8212.5000000000018</v>
      </c>
      <c r="AK30" s="116">
        <v>5838.8999999999978</v>
      </c>
      <c r="AL30" s="116">
        <v>0</v>
      </c>
      <c r="AM30" s="116">
        <v>46683.299999999996</v>
      </c>
      <c r="AN30" s="116">
        <v>8.1999999999999993</v>
      </c>
      <c r="AO30" s="116">
        <v>26178.499999999996</v>
      </c>
      <c r="AP30" s="116">
        <v>1151589.6000000001</v>
      </c>
      <c r="AQ30" s="116">
        <v>173.60000000000002</v>
      </c>
      <c r="AR30" s="116">
        <v>438.69999999999993</v>
      </c>
      <c r="AS30" s="116">
        <v>545.79999999999995</v>
      </c>
      <c r="AT30" s="116">
        <v>10079.500000000005</v>
      </c>
      <c r="AU30" s="116">
        <v>-7152.0000000000018</v>
      </c>
      <c r="AV30" s="99"/>
      <c r="AW30" s="99"/>
      <c r="BB30" s="139"/>
      <c r="BC30" s="89" t="s">
        <v>718</v>
      </c>
      <c r="BD30" s="88" t="s">
        <v>9</v>
      </c>
      <c r="BE30" s="91">
        <v>1179.7</v>
      </c>
      <c r="BF30" s="91">
        <v>0.3</v>
      </c>
      <c r="BG30" s="91">
        <v>1.1000000000000001</v>
      </c>
      <c r="BH30" s="91">
        <v>0</v>
      </c>
      <c r="BI30" s="91">
        <v>6726.9</v>
      </c>
      <c r="BJ30" s="91">
        <v>32.9</v>
      </c>
      <c r="BK30" s="91">
        <v>365</v>
      </c>
      <c r="BL30" s="91">
        <v>54.4</v>
      </c>
      <c r="BM30" s="91">
        <v>14.2</v>
      </c>
      <c r="BN30" s="91">
        <v>136.6</v>
      </c>
      <c r="BO30" s="91">
        <v>37</v>
      </c>
      <c r="BP30" s="91">
        <v>2</v>
      </c>
      <c r="BQ30" s="91">
        <v>3</v>
      </c>
      <c r="BR30" s="91">
        <v>5.2</v>
      </c>
      <c r="BS30" s="91">
        <v>6</v>
      </c>
      <c r="BT30" s="91">
        <v>6.2</v>
      </c>
      <c r="BU30" s="91">
        <v>8.1</v>
      </c>
      <c r="BV30" s="91">
        <v>0.1</v>
      </c>
      <c r="BW30" s="91">
        <v>0.5</v>
      </c>
      <c r="BX30" s="91">
        <v>15.1</v>
      </c>
      <c r="BY30" s="91">
        <v>36.200000000000003</v>
      </c>
      <c r="BZ30" s="91">
        <v>79.7</v>
      </c>
      <c r="CA30" s="91">
        <v>681</v>
      </c>
      <c r="CB30" s="91">
        <v>35.5</v>
      </c>
      <c r="CC30" s="91">
        <v>444.7</v>
      </c>
      <c r="CD30" s="91">
        <v>2.2999999999999998</v>
      </c>
      <c r="CE30" s="91">
        <v>1.5</v>
      </c>
      <c r="CF30" s="91">
        <v>2.9</v>
      </c>
      <c r="CG30" s="91">
        <v>14.7</v>
      </c>
      <c r="CH30" s="91">
        <v>14.2</v>
      </c>
      <c r="CI30" s="91">
        <v>179</v>
      </c>
      <c r="CJ30" s="91">
        <v>160.19999999999999</v>
      </c>
      <c r="CK30" s="91">
        <v>13.8</v>
      </c>
      <c r="CL30" s="91">
        <v>42.9</v>
      </c>
      <c r="CM30" s="91">
        <v>33.299999999999997</v>
      </c>
      <c r="CN30" s="91">
        <v>0</v>
      </c>
      <c r="CO30" s="91">
        <v>4192.3</v>
      </c>
      <c r="CP30" s="91">
        <v>0.7</v>
      </c>
      <c r="CQ30" s="91">
        <v>9.9</v>
      </c>
      <c r="CR30" s="91">
        <v>230.3</v>
      </c>
      <c r="CS30" s="91">
        <v>-5</v>
      </c>
      <c r="CT30" s="91">
        <v>177.2</v>
      </c>
      <c r="CU30" s="91">
        <v>140.80000000000001</v>
      </c>
      <c r="CV30" s="91">
        <v>218.8</v>
      </c>
      <c r="CW30" s="91">
        <v>-3939.3</v>
      </c>
    </row>
    <row r="31" spans="1:101" ht="43.5" x14ac:dyDescent="0.35">
      <c r="A31" s="109" t="s">
        <v>110</v>
      </c>
      <c r="B31" s="109"/>
      <c r="C31" s="109">
        <v>50247.9</v>
      </c>
      <c r="D31" s="111">
        <v>1400.3000000000002</v>
      </c>
      <c r="E31" s="116">
        <v>2133</v>
      </c>
      <c r="F31" s="116">
        <v>196.8</v>
      </c>
      <c r="G31" s="116">
        <v>176562.19999999995</v>
      </c>
      <c r="H31" s="116">
        <v>31215.5</v>
      </c>
      <c r="I31" s="116">
        <v>11699.300000000003</v>
      </c>
      <c r="J31" s="116">
        <v>22055.100000000006</v>
      </c>
      <c r="K31" s="116">
        <v>34375.799999999996</v>
      </c>
      <c r="L31" s="116">
        <v>87485.299999999974</v>
      </c>
      <c r="M31" s="116">
        <v>27687.800000000007</v>
      </c>
      <c r="N31" s="116">
        <v>14869.599999999997</v>
      </c>
      <c r="O31" s="116">
        <v>24212.600000000002</v>
      </c>
      <c r="P31" s="116">
        <v>28474.999999999989</v>
      </c>
      <c r="Q31" s="116">
        <v>30803.3</v>
      </c>
      <c r="R31" s="116">
        <v>23943.700000000004</v>
      </c>
      <c r="S31" s="116">
        <v>45892.69999999999</v>
      </c>
      <c r="T31" s="116">
        <v>69678.700000000012</v>
      </c>
      <c r="U31" s="116">
        <v>16289.399999999996</v>
      </c>
      <c r="V31" s="116">
        <v>35415.000000000007</v>
      </c>
      <c r="W31" s="116">
        <v>47634.6</v>
      </c>
      <c r="X31" s="116">
        <v>101262.99999999999</v>
      </c>
      <c r="Y31" s="116">
        <v>274543.89999999997</v>
      </c>
      <c r="Z31" s="116">
        <v>77616.800000000017</v>
      </c>
      <c r="AA31" s="116">
        <v>57104.800000000017</v>
      </c>
      <c r="AB31" s="116">
        <v>23966.899999999994</v>
      </c>
      <c r="AC31" s="116">
        <v>14882.399999999996</v>
      </c>
      <c r="AD31" s="116">
        <v>41663.9</v>
      </c>
      <c r="AE31" s="116">
        <v>17786.099999999999</v>
      </c>
      <c r="AF31" s="116">
        <v>14619.800000000001</v>
      </c>
      <c r="AG31" s="116">
        <v>81899</v>
      </c>
      <c r="AH31" s="116">
        <v>26963.999999999993</v>
      </c>
      <c r="AI31" s="116">
        <v>10685.099999999999</v>
      </c>
      <c r="AJ31" s="116">
        <v>40587.000000000007</v>
      </c>
      <c r="AK31" s="116">
        <v>22660.5</v>
      </c>
      <c r="AL31" s="116">
        <v>0</v>
      </c>
      <c r="AM31" s="116">
        <v>780291.3</v>
      </c>
      <c r="AN31" s="116">
        <v>319.59999999999997</v>
      </c>
      <c r="AO31" s="116">
        <v>62441.1</v>
      </c>
      <c r="AP31" s="116">
        <v>161537.29999999999</v>
      </c>
      <c r="AQ31" s="116">
        <v>14062.8</v>
      </c>
      <c r="AR31" s="116">
        <v>10589.499999999996</v>
      </c>
      <c r="AS31" s="116">
        <v>12427.300000000003</v>
      </c>
      <c r="AT31" s="116">
        <v>576748.79999999981</v>
      </c>
      <c r="AU31" s="116">
        <v>-525698.90000000014</v>
      </c>
      <c r="AV31" s="99"/>
      <c r="AW31" s="99"/>
      <c r="BB31" s="139"/>
      <c r="BC31" s="89" t="s">
        <v>712</v>
      </c>
      <c r="BD31" s="88" t="s">
        <v>9</v>
      </c>
      <c r="BE31" s="92">
        <v>711.4</v>
      </c>
      <c r="BF31" s="92">
        <v>0.3</v>
      </c>
      <c r="BG31" s="92">
        <v>1.8</v>
      </c>
      <c r="BH31" s="92">
        <v>0</v>
      </c>
      <c r="BI31" s="92">
        <v>1381.1</v>
      </c>
      <c r="BJ31" s="92">
        <v>27.9</v>
      </c>
      <c r="BK31" s="92">
        <v>133.30000000000001</v>
      </c>
      <c r="BL31" s="92">
        <v>44.3</v>
      </c>
      <c r="BM31" s="92">
        <v>1.4</v>
      </c>
      <c r="BN31" s="92">
        <v>18</v>
      </c>
      <c r="BO31" s="92">
        <v>2.2999999999999998</v>
      </c>
      <c r="BP31" s="92">
        <v>2.1</v>
      </c>
      <c r="BQ31" s="92">
        <v>4.0999999999999996</v>
      </c>
      <c r="BR31" s="92">
        <v>0.9</v>
      </c>
      <c r="BS31" s="92">
        <v>0.2</v>
      </c>
      <c r="BT31" s="92">
        <v>0.7</v>
      </c>
      <c r="BU31" s="92">
        <v>0.7</v>
      </c>
      <c r="BV31" s="92">
        <v>1</v>
      </c>
      <c r="BW31" s="92">
        <v>0.6</v>
      </c>
      <c r="BX31" s="92">
        <v>14.6</v>
      </c>
      <c r="BY31" s="92">
        <v>2.1</v>
      </c>
      <c r="BZ31" s="92">
        <v>40.200000000000003</v>
      </c>
      <c r="CA31" s="92">
        <v>74.2</v>
      </c>
      <c r="CB31" s="92">
        <v>7.4</v>
      </c>
      <c r="CC31" s="92">
        <v>65.2</v>
      </c>
      <c r="CD31" s="92">
        <v>0.4</v>
      </c>
      <c r="CE31" s="92">
        <v>0.8</v>
      </c>
      <c r="CF31" s="92">
        <v>1.2</v>
      </c>
      <c r="CG31" s="92">
        <v>0.8</v>
      </c>
      <c r="CH31" s="92">
        <v>2.4</v>
      </c>
      <c r="CI31" s="92">
        <v>18</v>
      </c>
      <c r="CJ31" s="92">
        <v>8.3000000000000007</v>
      </c>
      <c r="CK31" s="92">
        <v>4.2</v>
      </c>
      <c r="CL31" s="92">
        <v>5.2</v>
      </c>
      <c r="CM31" s="92">
        <v>8.6999999999999993</v>
      </c>
      <c r="CN31" s="92">
        <v>0</v>
      </c>
      <c r="CO31" s="92">
        <v>1060.3</v>
      </c>
      <c r="CP31" s="92">
        <v>0</v>
      </c>
      <c r="CQ31" s="92">
        <v>3.6</v>
      </c>
      <c r="CR31" s="92">
        <v>63.9</v>
      </c>
      <c r="CS31" s="92">
        <v>12.5</v>
      </c>
      <c r="CT31" s="92">
        <v>9.5</v>
      </c>
      <c r="CU31" s="92">
        <v>31.6</v>
      </c>
      <c r="CV31" s="92">
        <v>1898.2</v>
      </c>
      <c r="CW31" s="92">
        <v>-653.4</v>
      </c>
    </row>
    <row r="32" spans="1:101" ht="29" x14ac:dyDescent="0.35">
      <c r="A32" s="109" t="s">
        <v>111</v>
      </c>
      <c r="B32" s="109"/>
      <c r="C32" s="109">
        <v>9979.4999999999964</v>
      </c>
      <c r="D32" s="111">
        <v>1334.7999999999997</v>
      </c>
      <c r="E32" s="116">
        <v>2448.6999999999994</v>
      </c>
      <c r="F32" s="116">
        <v>147.30000000000001</v>
      </c>
      <c r="G32" s="116">
        <v>33350</v>
      </c>
      <c r="H32" s="116">
        <v>6647.7</v>
      </c>
      <c r="I32" s="116">
        <v>5045.7999999999993</v>
      </c>
      <c r="J32" s="116">
        <v>9410</v>
      </c>
      <c r="K32" s="116">
        <v>12090.2</v>
      </c>
      <c r="L32" s="116">
        <v>21867.199999999997</v>
      </c>
      <c r="M32" s="116">
        <v>7469.9999999999973</v>
      </c>
      <c r="N32" s="116">
        <v>9992.6000000000022</v>
      </c>
      <c r="O32" s="116">
        <v>13107.800000000001</v>
      </c>
      <c r="P32" s="116">
        <v>10438.999999999993</v>
      </c>
      <c r="Q32" s="116">
        <v>7300.9999999999991</v>
      </c>
      <c r="R32" s="116">
        <v>6430.4999999999982</v>
      </c>
      <c r="S32" s="116">
        <v>14412.400000000001</v>
      </c>
      <c r="T32" s="116">
        <v>16299.000000000004</v>
      </c>
      <c r="U32" s="116">
        <v>4529.8</v>
      </c>
      <c r="V32" s="116">
        <v>9663.4000000000015</v>
      </c>
      <c r="W32" s="116">
        <v>19332.5</v>
      </c>
      <c r="X32" s="116">
        <v>29976.7</v>
      </c>
      <c r="Y32" s="116">
        <v>108813.10000000002</v>
      </c>
      <c r="Z32" s="116">
        <v>292308.99999999988</v>
      </c>
      <c r="AA32" s="116">
        <v>9139.5999999999985</v>
      </c>
      <c r="AB32" s="116">
        <v>7316.9999999999991</v>
      </c>
      <c r="AC32" s="116">
        <v>7188.8</v>
      </c>
      <c r="AD32" s="116">
        <v>8027.2000000000007</v>
      </c>
      <c r="AE32" s="116">
        <v>20647.699999999997</v>
      </c>
      <c r="AF32" s="116">
        <v>5699.2999999999984</v>
      </c>
      <c r="AG32" s="116">
        <v>50605.599999999999</v>
      </c>
      <c r="AH32" s="116">
        <v>19605.400000000001</v>
      </c>
      <c r="AI32" s="116">
        <v>6641.3999999999987</v>
      </c>
      <c r="AJ32" s="116">
        <v>10725.099999999999</v>
      </c>
      <c r="AK32" s="116">
        <v>9304.9999999999982</v>
      </c>
      <c r="AL32" s="116">
        <v>0</v>
      </c>
      <c r="AM32" s="116">
        <v>342640.79999999987</v>
      </c>
      <c r="AN32" s="116">
        <v>103.50000000000001</v>
      </c>
      <c r="AO32" s="116">
        <v>241293.09999999998</v>
      </c>
      <c r="AP32" s="116">
        <v>26282.600000000002</v>
      </c>
      <c r="AQ32" s="116">
        <v>-1873.3999999999999</v>
      </c>
      <c r="AR32" s="116">
        <v>27004.900000000005</v>
      </c>
      <c r="AS32" s="116">
        <v>27973.899999999994</v>
      </c>
      <c r="AT32" s="116">
        <v>416680.8000000001</v>
      </c>
      <c r="AU32" s="116">
        <v>-315377.3</v>
      </c>
      <c r="AV32" s="99"/>
      <c r="AW32" s="99"/>
      <c r="BB32" s="139"/>
      <c r="BC32" s="90" t="s">
        <v>714</v>
      </c>
      <c r="BD32" s="88" t="s">
        <v>9</v>
      </c>
      <c r="BE32" s="91">
        <v>131.9</v>
      </c>
      <c r="BF32" s="91">
        <v>0</v>
      </c>
      <c r="BG32" s="91">
        <v>0</v>
      </c>
      <c r="BH32" s="91">
        <v>0</v>
      </c>
      <c r="BI32" s="91">
        <v>281.3</v>
      </c>
      <c r="BJ32" s="91">
        <v>0</v>
      </c>
      <c r="BK32" s="91">
        <v>21.8</v>
      </c>
      <c r="BL32" s="91">
        <v>0</v>
      </c>
      <c r="BM32" s="91">
        <v>0</v>
      </c>
      <c r="BN32" s="91">
        <v>0.7</v>
      </c>
      <c r="BO32" s="91">
        <v>0</v>
      </c>
      <c r="BP32" s="91">
        <v>0.1</v>
      </c>
      <c r="BQ32" s="91">
        <v>0</v>
      </c>
      <c r="BR32" s="91">
        <v>0</v>
      </c>
      <c r="BS32" s="91">
        <v>0</v>
      </c>
      <c r="BT32" s="91">
        <v>0</v>
      </c>
      <c r="BU32" s="91">
        <v>0</v>
      </c>
      <c r="BV32" s="91">
        <v>0</v>
      </c>
      <c r="BW32" s="91">
        <v>0</v>
      </c>
      <c r="BX32" s="91">
        <v>0.5</v>
      </c>
      <c r="BY32" s="91">
        <v>0</v>
      </c>
      <c r="BZ32" s="91">
        <v>1.9</v>
      </c>
      <c r="CA32" s="91">
        <v>0.3</v>
      </c>
      <c r="CB32" s="91">
        <v>1.1000000000000001</v>
      </c>
      <c r="CC32" s="91">
        <v>52.2</v>
      </c>
      <c r="CD32" s="91">
        <v>0</v>
      </c>
      <c r="CE32" s="91">
        <v>0</v>
      </c>
      <c r="CF32" s="91">
        <v>0</v>
      </c>
      <c r="CG32" s="91">
        <v>0.2</v>
      </c>
      <c r="CH32" s="91">
        <v>0.1</v>
      </c>
      <c r="CI32" s="91">
        <v>0.1</v>
      </c>
      <c r="CJ32" s="91">
        <v>0.9</v>
      </c>
      <c r="CK32" s="91">
        <v>0.1</v>
      </c>
      <c r="CL32" s="91">
        <v>0.7</v>
      </c>
      <c r="CM32" s="91">
        <v>0.6</v>
      </c>
      <c r="CN32" s="91">
        <v>0</v>
      </c>
      <c r="CO32" s="91">
        <v>316.10000000000002</v>
      </c>
      <c r="CP32" s="91">
        <v>0</v>
      </c>
      <c r="CQ32" s="91">
        <v>0.1</v>
      </c>
      <c r="CR32" s="91">
        <v>3.1</v>
      </c>
      <c r="CS32" s="91">
        <v>3.5</v>
      </c>
      <c r="CT32" s="91">
        <v>9.9</v>
      </c>
      <c r="CU32" s="91">
        <v>21.2</v>
      </c>
      <c r="CV32" s="91">
        <v>236.8</v>
      </c>
      <c r="CW32" s="91">
        <v>-214.6</v>
      </c>
    </row>
    <row r="33" spans="1:101" ht="29" x14ac:dyDescent="0.35">
      <c r="A33" s="109" t="s">
        <v>112</v>
      </c>
      <c r="B33" s="109"/>
      <c r="C33" s="109">
        <v>1119.3000000000002</v>
      </c>
      <c r="D33" s="111">
        <v>62.100000000000009</v>
      </c>
      <c r="E33" s="116">
        <v>95.299999999999983</v>
      </c>
      <c r="F33" s="116">
        <v>19.5</v>
      </c>
      <c r="G33" s="116">
        <v>2585.8000000000002</v>
      </c>
      <c r="H33" s="116">
        <v>712.20000000000027</v>
      </c>
      <c r="I33" s="116">
        <v>405.49999999999994</v>
      </c>
      <c r="J33" s="116">
        <v>743.1</v>
      </c>
      <c r="K33" s="116">
        <v>222.70000000000005</v>
      </c>
      <c r="L33" s="116">
        <v>1879.8999999999999</v>
      </c>
      <c r="M33" s="116">
        <v>689.5</v>
      </c>
      <c r="N33" s="116">
        <v>648.79999999999995</v>
      </c>
      <c r="O33" s="116">
        <v>810.70000000000016</v>
      </c>
      <c r="P33" s="116">
        <v>1371.9</v>
      </c>
      <c r="Q33" s="116">
        <v>449.99999999999989</v>
      </c>
      <c r="R33" s="116">
        <v>546.80000000000018</v>
      </c>
      <c r="S33" s="116">
        <v>1611</v>
      </c>
      <c r="T33" s="116">
        <v>1142.5999999999999</v>
      </c>
      <c r="U33" s="116">
        <v>889.79999999999984</v>
      </c>
      <c r="V33" s="116">
        <v>1353.5000000000002</v>
      </c>
      <c r="W33" s="116">
        <v>4407.2999999999993</v>
      </c>
      <c r="X33" s="116">
        <v>5294.7000000000007</v>
      </c>
      <c r="Y33" s="116">
        <v>14811.900000000005</v>
      </c>
      <c r="Z33" s="116">
        <v>13081.100000000002</v>
      </c>
      <c r="AA33" s="116">
        <v>4393.9000000000005</v>
      </c>
      <c r="AB33" s="116">
        <v>1700.1000000000001</v>
      </c>
      <c r="AC33" s="116">
        <v>948.6</v>
      </c>
      <c r="AD33" s="116">
        <v>4547.9000000000015</v>
      </c>
      <c r="AE33" s="116">
        <v>7004.9</v>
      </c>
      <c r="AF33" s="116">
        <v>6551.5999999999995</v>
      </c>
      <c r="AG33" s="116">
        <v>34562.299999999988</v>
      </c>
      <c r="AH33" s="116">
        <v>7677.7999999999993</v>
      </c>
      <c r="AI33" s="116">
        <v>4872.8000000000011</v>
      </c>
      <c r="AJ33" s="116">
        <v>18805.3</v>
      </c>
      <c r="AK33" s="116">
        <v>6702.0999999999995</v>
      </c>
      <c r="AL33" s="116">
        <v>0</v>
      </c>
      <c r="AM33" s="116">
        <v>344120.09999999992</v>
      </c>
      <c r="AN33" s="116">
        <v>629.39999999999986</v>
      </c>
      <c r="AO33" s="116">
        <v>59110.400000000001</v>
      </c>
      <c r="AP33" s="116">
        <v>1027.9000000000001</v>
      </c>
      <c r="AQ33" s="116">
        <v>26.799999999999997</v>
      </c>
      <c r="AR33" s="116">
        <v>92956.7</v>
      </c>
      <c r="AS33" s="116">
        <v>121041.59999999999</v>
      </c>
      <c r="AT33" s="116">
        <v>2562.7999999999997</v>
      </c>
      <c r="AU33" s="116">
        <v>-94613.6</v>
      </c>
      <c r="AV33" s="99"/>
      <c r="AW33" s="99"/>
      <c r="BB33" s="139"/>
      <c r="BC33" s="89" t="s">
        <v>713</v>
      </c>
      <c r="BD33" s="88" t="s">
        <v>9</v>
      </c>
      <c r="BE33" s="92">
        <v>343.9</v>
      </c>
      <c r="BF33" s="92">
        <v>1.4</v>
      </c>
      <c r="BG33" s="92">
        <v>0.3</v>
      </c>
      <c r="BH33" s="92">
        <v>0.2</v>
      </c>
      <c r="BI33" s="92">
        <v>920.7</v>
      </c>
      <c r="BJ33" s="92">
        <v>8.6999999999999993</v>
      </c>
      <c r="BK33" s="92">
        <v>83.4</v>
      </c>
      <c r="BL33" s="92">
        <v>13.8</v>
      </c>
      <c r="BM33" s="92">
        <v>0</v>
      </c>
      <c r="BN33" s="92">
        <v>8.1999999999999993</v>
      </c>
      <c r="BO33" s="92">
        <v>0.6</v>
      </c>
      <c r="BP33" s="92">
        <v>0.9</v>
      </c>
      <c r="BQ33" s="92">
        <v>0.3</v>
      </c>
      <c r="BR33" s="92">
        <v>0.7</v>
      </c>
      <c r="BS33" s="92">
        <v>0.3</v>
      </c>
      <c r="BT33" s="92">
        <v>0.6</v>
      </c>
      <c r="BU33" s="92">
        <v>0.5</v>
      </c>
      <c r="BV33" s="92">
        <v>0</v>
      </c>
      <c r="BW33" s="92">
        <v>1.4</v>
      </c>
      <c r="BX33" s="92">
        <v>1</v>
      </c>
      <c r="BY33" s="92">
        <v>2.4</v>
      </c>
      <c r="BZ33" s="92">
        <v>9.1</v>
      </c>
      <c r="CA33" s="92">
        <v>21.7</v>
      </c>
      <c r="CB33" s="92">
        <v>4.9000000000000004</v>
      </c>
      <c r="CC33" s="92">
        <v>86.4</v>
      </c>
      <c r="CD33" s="92">
        <v>1.3</v>
      </c>
      <c r="CE33" s="92">
        <v>1.6</v>
      </c>
      <c r="CF33" s="92">
        <v>1.3</v>
      </c>
      <c r="CG33" s="92">
        <v>3</v>
      </c>
      <c r="CH33" s="92">
        <v>2.2000000000000002</v>
      </c>
      <c r="CI33" s="92">
        <v>16.2</v>
      </c>
      <c r="CJ33" s="92">
        <v>10.9</v>
      </c>
      <c r="CK33" s="92">
        <v>5.5</v>
      </c>
      <c r="CL33" s="92">
        <v>3.5</v>
      </c>
      <c r="CM33" s="92">
        <v>4.8</v>
      </c>
      <c r="CN33" s="92">
        <v>0</v>
      </c>
      <c r="CO33" s="92">
        <v>1155.9000000000001</v>
      </c>
      <c r="CP33" s="92">
        <v>0</v>
      </c>
      <c r="CQ33" s="92">
        <v>23.9</v>
      </c>
      <c r="CR33" s="92">
        <v>229.5</v>
      </c>
      <c r="CS33" s="92">
        <v>14.9</v>
      </c>
      <c r="CT33" s="92">
        <v>5.3</v>
      </c>
      <c r="CU33" s="92">
        <v>162.5</v>
      </c>
      <c r="CV33" s="92">
        <v>531.79999999999995</v>
      </c>
      <c r="CW33" s="92">
        <v>-496.3</v>
      </c>
    </row>
    <row r="34" spans="1:101" ht="43.5" x14ac:dyDescent="0.35">
      <c r="A34" s="109" t="s">
        <v>113</v>
      </c>
      <c r="B34" s="109"/>
      <c r="C34" s="109">
        <v>270.39999999999998</v>
      </c>
      <c r="D34" s="111">
        <v>31.3</v>
      </c>
      <c r="E34" s="116">
        <v>71.299999999999983</v>
      </c>
      <c r="F34" s="116">
        <v>2.3000000000000003</v>
      </c>
      <c r="G34" s="116">
        <v>5400.0999999999995</v>
      </c>
      <c r="H34" s="116">
        <v>232.49999999999991</v>
      </c>
      <c r="I34" s="116">
        <v>232.9</v>
      </c>
      <c r="J34" s="116">
        <v>3053.8</v>
      </c>
      <c r="K34" s="116">
        <v>477.90000000000003</v>
      </c>
      <c r="L34" s="116">
        <v>7735.9</v>
      </c>
      <c r="M34" s="116">
        <v>540.29999999999995</v>
      </c>
      <c r="N34" s="116">
        <v>531.40000000000009</v>
      </c>
      <c r="O34" s="116">
        <v>217.29999999999998</v>
      </c>
      <c r="P34" s="116">
        <v>826.9</v>
      </c>
      <c r="Q34" s="116">
        <v>2136.8000000000002</v>
      </c>
      <c r="R34" s="116">
        <v>548.49999999999977</v>
      </c>
      <c r="S34" s="116">
        <v>1385.0000000000002</v>
      </c>
      <c r="T34" s="116">
        <v>890.00000000000011</v>
      </c>
      <c r="U34" s="116">
        <v>349.4</v>
      </c>
      <c r="V34" s="116">
        <v>1381.4999999999998</v>
      </c>
      <c r="W34" s="116">
        <v>2324.3000000000006</v>
      </c>
      <c r="X34" s="116">
        <v>2369.9999999999995</v>
      </c>
      <c r="Y34" s="116">
        <v>14692.800000000003</v>
      </c>
      <c r="Z34" s="116">
        <v>3823.1000000000004</v>
      </c>
      <c r="AA34" s="116">
        <v>1612.3999999999996</v>
      </c>
      <c r="AB34" s="116">
        <v>42139.599999999991</v>
      </c>
      <c r="AC34" s="116">
        <v>5133.3000000000011</v>
      </c>
      <c r="AD34" s="116">
        <v>8795.2000000000025</v>
      </c>
      <c r="AE34" s="116">
        <v>6494</v>
      </c>
      <c r="AF34" s="116">
        <v>2211.0000000000005</v>
      </c>
      <c r="AG34" s="116">
        <v>31442.799999999996</v>
      </c>
      <c r="AH34" s="116">
        <v>5585.0000000000018</v>
      </c>
      <c r="AI34" s="116">
        <v>6154.2999999999993</v>
      </c>
      <c r="AJ34" s="116">
        <v>2564.1000000000004</v>
      </c>
      <c r="AK34" s="116">
        <v>9454.2999999999993</v>
      </c>
      <c r="AL34" s="116">
        <v>0</v>
      </c>
      <c r="AM34" s="116">
        <v>77039.900000000009</v>
      </c>
      <c r="AN34" s="116">
        <v>130.6</v>
      </c>
      <c r="AO34" s="116">
        <v>21579.599999999999</v>
      </c>
      <c r="AP34" s="116">
        <v>42222.400000000001</v>
      </c>
      <c r="AQ34" s="116">
        <v>184.69999999999993</v>
      </c>
      <c r="AR34" s="116">
        <v>1420.4999999999998</v>
      </c>
      <c r="AS34" s="116">
        <v>2373.1999999999989</v>
      </c>
      <c r="AT34" s="116">
        <v>24337.399999999998</v>
      </c>
      <c r="AU34" s="116">
        <v>-31660.299999999992</v>
      </c>
      <c r="AV34" s="99"/>
      <c r="AW34" s="99"/>
      <c r="BB34" s="139"/>
      <c r="BC34" s="89" t="s">
        <v>715</v>
      </c>
      <c r="BD34" s="88" t="s">
        <v>9</v>
      </c>
      <c r="BE34" s="91">
        <v>20.399999999999999</v>
      </c>
      <c r="BF34" s="91">
        <v>0</v>
      </c>
      <c r="BG34" s="91">
        <v>0</v>
      </c>
      <c r="BH34" s="91">
        <v>0</v>
      </c>
      <c r="BI34" s="91">
        <v>75.900000000000006</v>
      </c>
      <c r="BJ34" s="91">
        <v>0</v>
      </c>
      <c r="BK34" s="91">
        <v>0</v>
      </c>
      <c r="BL34" s="91">
        <v>0</v>
      </c>
      <c r="BM34" s="91">
        <v>0</v>
      </c>
      <c r="BN34" s="91">
        <v>0.8</v>
      </c>
      <c r="BO34" s="91">
        <v>0</v>
      </c>
      <c r="BP34" s="91">
        <v>0</v>
      </c>
      <c r="BQ34" s="91">
        <v>0</v>
      </c>
      <c r="BR34" s="91">
        <v>0</v>
      </c>
      <c r="BS34" s="91">
        <v>0.1</v>
      </c>
      <c r="BT34" s="91">
        <v>0</v>
      </c>
      <c r="BU34" s="91">
        <v>0</v>
      </c>
      <c r="BV34" s="91">
        <v>0</v>
      </c>
      <c r="BW34" s="91">
        <v>0</v>
      </c>
      <c r="BX34" s="91">
        <v>5.0999999999999996</v>
      </c>
      <c r="BY34" s="91">
        <v>0.1</v>
      </c>
      <c r="BZ34" s="91">
        <v>0.2</v>
      </c>
      <c r="CA34" s="91">
        <v>0.3</v>
      </c>
      <c r="CB34" s="91">
        <v>0.1</v>
      </c>
      <c r="CC34" s="91">
        <v>34.200000000000003</v>
      </c>
      <c r="CD34" s="91">
        <v>0</v>
      </c>
      <c r="CE34" s="91">
        <v>0</v>
      </c>
      <c r="CF34" s="91">
        <v>0.1</v>
      </c>
      <c r="CG34" s="91">
        <v>0.2</v>
      </c>
      <c r="CH34" s="91">
        <v>0.1</v>
      </c>
      <c r="CI34" s="91">
        <v>1.6</v>
      </c>
      <c r="CJ34" s="91">
        <v>0.9</v>
      </c>
      <c r="CK34" s="91">
        <v>0.1</v>
      </c>
      <c r="CL34" s="91">
        <v>1.3</v>
      </c>
      <c r="CM34" s="91">
        <v>5.9</v>
      </c>
      <c r="CN34" s="91">
        <v>0</v>
      </c>
      <c r="CO34" s="91">
        <v>85.5</v>
      </c>
      <c r="CP34" s="91">
        <v>0</v>
      </c>
      <c r="CQ34" s="91">
        <v>2.5</v>
      </c>
      <c r="CR34" s="91">
        <v>2.6</v>
      </c>
      <c r="CS34" s="91">
        <v>1</v>
      </c>
      <c r="CT34" s="91">
        <v>2.5</v>
      </c>
      <c r="CU34" s="91">
        <v>14</v>
      </c>
      <c r="CV34" s="91">
        <v>154.1</v>
      </c>
      <c r="CW34" s="91">
        <v>-79.5</v>
      </c>
    </row>
    <row r="35" spans="1:101" ht="20" x14ac:dyDescent="0.35">
      <c r="A35" s="109" t="s">
        <v>114</v>
      </c>
      <c r="B35" s="109"/>
      <c r="C35" s="109">
        <v>960.90000000000009</v>
      </c>
      <c r="D35" s="111">
        <v>55.40000000000002</v>
      </c>
      <c r="E35" s="116">
        <v>171.7</v>
      </c>
      <c r="F35" s="116">
        <v>9.9999999999999982</v>
      </c>
      <c r="G35" s="116">
        <v>1817.9999999999998</v>
      </c>
      <c r="H35" s="116">
        <v>753.89999999999975</v>
      </c>
      <c r="I35" s="116">
        <v>324.39999999999992</v>
      </c>
      <c r="J35" s="116">
        <v>742.00000000000023</v>
      </c>
      <c r="K35" s="116">
        <v>486.00000000000006</v>
      </c>
      <c r="L35" s="116">
        <v>1650.3000000000002</v>
      </c>
      <c r="M35" s="116">
        <v>698.8</v>
      </c>
      <c r="N35" s="116">
        <v>653.40000000000009</v>
      </c>
      <c r="O35" s="116">
        <v>617</v>
      </c>
      <c r="P35" s="116">
        <v>1429</v>
      </c>
      <c r="Q35" s="116">
        <v>1158.2</v>
      </c>
      <c r="R35" s="116">
        <v>697.39999999999975</v>
      </c>
      <c r="S35" s="116">
        <v>2103.4999999999995</v>
      </c>
      <c r="T35" s="116">
        <v>1221.3</v>
      </c>
      <c r="U35" s="116">
        <v>579.99999999999977</v>
      </c>
      <c r="V35" s="116">
        <v>1345.0999999999997</v>
      </c>
      <c r="W35" s="116">
        <v>3814.1000000000004</v>
      </c>
      <c r="X35" s="116">
        <v>4153.3999999999996</v>
      </c>
      <c r="Y35" s="116">
        <v>16103.199999999999</v>
      </c>
      <c r="Z35" s="116">
        <v>10159.200000000001</v>
      </c>
      <c r="AA35" s="116">
        <v>2060</v>
      </c>
      <c r="AB35" s="116">
        <v>5206.2999999999993</v>
      </c>
      <c r="AC35" s="116">
        <v>59750.799999999996</v>
      </c>
      <c r="AD35" s="116">
        <v>10617.7</v>
      </c>
      <c r="AE35" s="116">
        <v>15029.500000000002</v>
      </c>
      <c r="AF35" s="116">
        <v>3809.8999999999992</v>
      </c>
      <c r="AG35" s="116">
        <v>22842.999999999996</v>
      </c>
      <c r="AH35" s="116">
        <v>9577.9</v>
      </c>
      <c r="AI35" s="116">
        <v>2637.2000000000003</v>
      </c>
      <c r="AJ35" s="116">
        <v>5261.5</v>
      </c>
      <c r="AK35" s="116">
        <v>5106.8000000000011</v>
      </c>
      <c r="AL35" s="116">
        <v>0</v>
      </c>
      <c r="AM35" s="116">
        <v>155472.20000000001</v>
      </c>
      <c r="AN35" s="116">
        <v>2.3000000000000003</v>
      </c>
      <c r="AO35" s="116">
        <v>2554.5</v>
      </c>
      <c r="AP35" s="116">
        <v>3924.1999999999994</v>
      </c>
      <c r="AQ35" s="116">
        <v>9.9999999999996009E-2</v>
      </c>
      <c r="AR35" s="116">
        <v>4772.1999999999989</v>
      </c>
      <c r="AS35" s="116">
        <v>4946</v>
      </c>
      <c r="AT35" s="116">
        <v>35292.80000000001</v>
      </c>
      <c r="AU35" s="116">
        <v>-48887.700000000004</v>
      </c>
      <c r="AV35" s="99"/>
      <c r="AW35" s="99"/>
      <c r="BB35" s="140"/>
      <c r="BC35" s="89" t="s">
        <v>716</v>
      </c>
      <c r="BD35" s="88" t="s">
        <v>9</v>
      </c>
      <c r="BE35" s="92">
        <v>2139.4</v>
      </c>
      <c r="BF35" s="92">
        <v>0.1</v>
      </c>
      <c r="BG35" s="92">
        <v>0.1</v>
      </c>
      <c r="BH35" s="92">
        <v>0.5</v>
      </c>
      <c r="BI35" s="92">
        <v>4218.6000000000004</v>
      </c>
      <c r="BJ35" s="92">
        <v>57.5</v>
      </c>
      <c r="BK35" s="92">
        <v>554.5</v>
      </c>
      <c r="BL35" s="92">
        <v>44</v>
      </c>
      <c r="BM35" s="92">
        <v>0.5</v>
      </c>
      <c r="BN35" s="92">
        <v>28.2</v>
      </c>
      <c r="BO35" s="92">
        <v>2.2000000000000002</v>
      </c>
      <c r="BP35" s="92">
        <v>0.4</v>
      </c>
      <c r="BQ35" s="92">
        <v>7.3</v>
      </c>
      <c r="BR35" s="92">
        <v>0.4</v>
      </c>
      <c r="BS35" s="92">
        <v>0.2</v>
      </c>
      <c r="BT35" s="92">
        <v>0.5</v>
      </c>
      <c r="BU35" s="92">
        <v>0.3</v>
      </c>
      <c r="BV35" s="92">
        <v>1.2</v>
      </c>
      <c r="BW35" s="92">
        <v>1.3</v>
      </c>
      <c r="BX35" s="92">
        <v>21.7</v>
      </c>
      <c r="BY35" s="92">
        <v>3.2</v>
      </c>
      <c r="BZ35" s="92">
        <v>32</v>
      </c>
      <c r="CA35" s="92">
        <v>373.1</v>
      </c>
      <c r="CB35" s="92">
        <v>2.5</v>
      </c>
      <c r="CC35" s="92">
        <v>123.5</v>
      </c>
      <c r="CD35" s="92">
        <v>0.1</v>
      </c>
      <c r="CE35" s="92">
        <v>0.1</v>
      </c>
      <c r="CF35" s="92">
        <v>0.1</v>
      </c>
      <c r="CG35" s="92">
        <v>0.1</v>
      </c>
      <c r="CH35" s="92">
        <v>0.4</v>
      </c>
      <c r="CI35" s="92">
        <v>39.4</v>
      </c>
      <c r="CJ35" s="92">
        <v>0.3</v>
      </c>
      <c r="CK35" s="92">
        <v>0.2</v>
      </c>
      <c r="CL35" s="92">
        <v>1.1000000000000001</v>
      </c>
      <c r="CM35" s="92">
        <v>0.8</v>
      </c>
      <c r="CN35" s="92">
        <v>0</v>
      </c>
      <c r="CO35" s="92">
        <v>6834.3</v>
      </c>
      <c r="CP35" s="92">
        <v>0.1</v>
      </c>
      <c r="CQ35" s="92">
        <v>181.9</v>
      </c>
      <c r="CR35" s="92">
        <v>88.4</v>
      </c>
      <c r="CS35" s="92">
        <v>24.6</v>
      </c>
      <c r="CT35" s="92">
        <v>14.7</v>
      </c>
      <c r="CU35" s="92">
        <v>17</v>
      </c>
      <c r="CV35" s="92">
        <v>3276.9</v>
      </c>
      <c r="CW35" s="92">
        <v>-1932.8</v>
      </c>
    </row>
    <row r="36" spans="1:101" ht="29" x14ac:dyDescent="0.35">
      <c r="A36" s="109" t="s">
        <v>115</v>
      </c>
      <c r="B36" s="109"/>
      <c r="C36" s="109">
        <v>574.70000000000016</v>
      </c>
      <c r="D36" s="111">
        <v>234.49999999999994</v>
      </c>
      <c r="E36" s="116">
        <v>124.89999999999999</v>
      </c>
      <c r="F36" s="116">
        <v>7.9999999999999991</v>
      </c>
      <c r="G36" s="116">
        <v>3495.9999999999995</v>
      </c>
      <c r="H36" s="116">
        <v>783.19999999999993</v>
      </c>
      <c r="I36" s="116">
        <v>457.90000000000003</v>
      </c>
      <c r="J36" s="116">
        <v>1799.3999999999999</v>
      </c>
      <c r="K36" s="116">
        <v>992.2</v>
      </c>
      <c r="L36" s="116">
        <v>4146.5</v>
      </c>
      <c r="M36" s="116">
        <v>1087.3999999999996</v>
      </c>
      <c r="N36" s="116">
        <v>963.10000000000014</v>
      </c>
      <c r="O36" s="116">
        <v>1487</v>
      </c>
      <c r="P36" s="116">
        <v>2062.6000000000004</v>
      </c>
      <c r="Q36" s="116">
        <v>3543</v>
      </c>
      <c r="R36" s="116">
        <v>1725.0999999999997</v>
      </c>
      <c r="S36" s="116">
        <v>3560.9999999999995</v>
      </c>
      <c r="T36" s="116">
        <v>2898.2999999999993</v>
      </c>
      <c r="U36" s="116">
        <v>811.99999999999977</v>
      </c>
      <c r="V36" s="116">
        <v>2665.3999999999992</v>
      </c>
      <c r="W36" s="116">
        <v>6814.0999999999985</v>
      </c>
      <c r="X36" s="116">
        <v>6416.3000000000011</v>
      </c>
      <c r="Y36" s="116">
        <v>21900.999999999996</v>
      </c>
      <c r="Z36" s="116">
        <v>14514.800000000001</v>
      </c>
      <c r="AA36" s="116">
        <v>2240.5</v>
      </c>
      <c r="AB36" s="116">
        <v>7281.9000000000015</v>
      </c>
      <c r="AC36" s="116">
        <v>10479.800000000003</v>
      </c>
      <c r="AD36" s="116">
        <v>58675.999999999993</v>
      </c>
      <c r="AE36" s="116">
        <v>31065.200000000001</v>
      </c>
      <c r="AF36" s="116">
        <v>6493.3</v>
      </c>
      <c r="AG36" s="116">
        <v>41203.5</v>
      </c>
      <c r="AH36" s="116">
        <v>14542.300000000003</v>
      </c>
      <c r="AI36" s="116">
        <v>5057.7999999999993</v>
      </c>
      <c r="AJ36" s="116">
        <v>7217.800000000002</v>
      </c>
      <c r="AK36" s="116">
        <v>7024.5999999999995</v>
      </c>
      <c r="AL36" s="116">
        <v>0</v>
      </c>
      <c r="AM36" s="116">
        <v>16781.599999999999</v>
      </c>
      <c r="AN36" s="116">
        <v>7.6999999999999984</v>
      </c>
      <c r="AO36" s="116">
        <v>6417.7</v>
      </c>
      <c r="AP36" s="116">
        <v>271893.2</v>
      </c>
      <c r="AQ36" s="116">
        <v>51.599999999999994</v>
      </c>
      <c r="AR36" s="116">
        <v>353.9</v>
      </c>
      <c r="AS36" s="116">
        <v>469.00000000000011</v>
      </c>
      <c r="AT36" s="116">
        <v>171929.8</v>
      </c>
      <c r="AU36" s="116">
        <v>-149053.29999999996</v>
      </c>
      <c r="AV36" s="99"/>
      <c r="AW36" s="99"/>
      <c r="BB36" s="138" t="s">
        <v>91</v>
      </c>
      <c r="BC36" s="89" t="s">
        <v>690</v>
      </c>
      <c r="BD36" s="88" t="s">
        <v>9</v>
      </c>
      <c r="BE36" s="91">
        <v>2.1</v>
      </c>
      <c r="BF36" s="91">
        <v>33.700000000000003</v>
      </c>
      <c r="BG36" s="91">
        <v>0.9</v>
      </c>
      <c r="BH36" s="91">
        <v>3</v>
      </c>
      <c r="BI36" s="91">
        <v>49.1</v>
      </c>
      <c r="BJ36" s="91">
        <v>0.4</v>
      </c>
      <c r="BK36" s="91">
        <v>1.2</v>
      </c>
      <c r="BL36" s="91">
        <v>4.4000000000000004</v>
      </c>
      <c r="BM36" s="91">
        <v>2786.1</v>
      </c>
      <c r="BN36" s="91">
        <v>464.8</v>
      </c>
      <c r="BO36" s="91">
        <v>0.9</v>
      </c>
      <c r="BP36" s="91">
        <v>50.2</v>
      </c>
      <c r="BQ36" s="91">
        <v>161.9</v>
      </c>
      <c r="BR36" s="91">
        <v>1.6</v>
      </c>
      <c r="BS36" s="91">
        <v>0.6</v>
      </c>
      <c r="BT36" s="91">
        <v>0.9</v>
      </c>
      <c r="BU36" s="91">
        <v>4.8</v>
      </c>
      <c r="BV36" s="91">
        <v>1.7</v>
      </c>
      <c r="BW36" s="91">
        <v>1.5</v>
      </c>
      <c r="BX36" s="91">
        <v>7.5</v>
      </c>
      <c r="BY36" s="91">
        <v>4120.5</v>
      </c>
      <c r="BZ36" s="91">
        <v>6.1</v>
      </c>
      <c r="CA36" s="91">
        <v>12.1</v>
      </c>
      <c r="CB36" s="91">
        <v>32.700000000000003</v>
      </c>
      <c r="CC36" s="91">
        <v>59.4</v>
      </c>
      <c r="CD36" s="91">
        <v>3.2</v>
      </c>
      <c r="CE36" s="91">
        <v>3.8</v>
      </c>
      <c r="CF36" s="91">
        <v>0.8</v>
      </c>
      <c r="CG36" s="91">
        <v>0.7</v>
      </c>
      <c r="CH36" s="91">
        <v>41.3</v>
      </c>
      <c r="CI36" s="91">
        <v>34.799999999999997</v>
      </c>
      <c r="CJ36" s="91">
        <v>2.1</v>
      </c>
      <c r="CK36" s="91">
        <v>1.3</v>
      </c>
      <c r="CL36" s="91">
        <v>42.3</v>
      </c>
      <c r="CM36" s="91">
        <v>26.1</v>
      </c>
      <c r="CN36" s="91">
        <v>0</v>
      </c>
      <c r="CO36" s="91">
        <v>52.7</v>
      </c>
      <c r="CP36" s="91">
        <v>0</v>
      </c>
      <c r="CQ36" s="91">
        <v>29.1</v>
      </c>
      <c r="CR36" s="91">
        <v>17.399999999999999</v>
      </c>
      <c r="CS36" s="91">
        <v>-12.1</v>
      </c>
      <c r="CT36" s="91">
        <v>1.8</v>
      </c>
      <c r="CU36" s="91">
        <v>0.5</v>
      </c>
      <c r="CV36" s="91">
        <v>815.1</v>
      </c>
      <c r="CW36" s="91">
        <v>-7839.4</v>
      </c>
    </row>
    <row r="37" spans="1:101" ht="29" x14ac:dyDescent="0.35">
      <c r="A37" s="109" t="s">
        <v>116</v>
      </c>
      <c r="B37" s="109"/>
      <c r="C37" s="109">
        <v>12562.799999999997</v>
      </c>
      <c r="D37" s="111">
        <v>1186.2</v>
      </c>
      <c r="E37" s="116">
        <v>1187.6999999999998</v>
      </c>
      <c r="F37" s="116">
        <v>62.699999999999996</v>
      </c>
      <c r="G37" s="116">
        <v>14011.2</v>
      </c>
      <c r="H37" s="116">
        <v>4273.7999999999993</v>
      </c>
      <c r="I37" s="116">
        <v>2571.1999999999994</v>
      </c>
      <c r="J37" s="116">
        <v>5189.3999999999996</v>
      </c>
      <c r="K37" s="116">
        <v>4784.9000000000005</v>
      </c>
      <c r="L37" s="116">
        <v>19149.199999999997</v>
      </c>
      <c r="M37" s="116">
        <v>5102.0000000000009</v>
      </c>
      <c r="N37" s="116">
        <v>4988.6000000000022</v>
      </c>
      <c r="O37" s="116">
        <v>14445.5</v>
      </c>
      <c r="P37" s="116">
        <v>9617.4</v>
      </c>
      <c r="Q37" s="116">
        <v>7750.4000000000005</v>
      </c>
      <c r="R37" s="116">
        <v>4502.300000000002</v>
      </c>
      <c r="S37" s="116">
        <v>12242.600000000002</v>
      </c>
      <c r="T37" s="116">
        <v>8808.7000000000025</v>
      </c>
      <c r="U37" s="116">
        <v>4922.9999999999991</v>
      </c>
      <c r="V37" s="116">
        <v>8816.4</v>
      </c>
      <c r="W37" s="116">
        <v>25150.199999999997</v>
      </c>
      <c r="X37" s="116">
        <v>36262.699999999997</v>
      </c>
      <c r="Y37" s="116">
        <v>74027.900000000009</v>
      </c>
      <c r="Z37" s="116">
        <v>45253</v>
      </c>
      <c r="AA37" s="116">
        <v>9196.9999999999964</v>
      </c>
      <c r="AB37" s="116">
        <v>5558.0000000000009</v>
      </c>
      <c r="AC37" s="116">
        <v>7882.9999999999982</v>
      </c>
      <c r="AD37" s="116">
        <v>17294.199999999997</v>
      </c>
      <c r="AE37" s="116">
        <v>388061.10000000003</v>
      </c>
      <c r="AF37" s="116">
        <v>117476</v>
      </c>
      <c r="AG37" s="116">
        <v>81273.599999999991</v>
      </c>
      <c r="AH37" s="116">
        <v>27677.900000000005</v>
      </c>
      <c r="AI37" s="116">
        <v>8139</v>
      </c>
      <c r="AJ37" s="116">
        <v>17395.499999999996</v>
      </c>
      <c r="AK37" s="116">
        <v>14376.500000000002</v>
      </c>
      <c r="AL37" s="116">
        <v>0</v>
      </c>
      <c r="AM37" s="116">
        <v>383016.59999999986</v>
      </c>
      <c r="AN37" s="116">
        <v>19.199999999999996</v>
      </c>
      <c r="AO37" s="116">
        <v>4122.8</v>
      </c>
      <c r="AP37" s="116">
        <v>6727.9000000000005</v>
      </c>
      <c r="AQ37" s="116">
        <v>815.00000000000011</v>
      </c>
      <c r="AR37" s="116">
        <v>4625.0999999999995</v>
      </c>
      <c r="AS37" s="116">
        <v>5828.2000000000016</v>
      </c>
      <c r="AT37" s="116">
        <v>252152.90000000005</v>
      </c>
      <c r="AU37" s="116">
        <v>-291967.40000000002</v>
      </c>
      <c r="AV37" s="99"/>
      <c r="AW37" s="99"/>
      <c r="BB37" s="139"/>
      <c r="BC37" s="89" t="s">
        <v>691</v>
      </c>
      <c r="BD37" s="88" t="s">
        <v>9</v>
      </c>
      <c r="BE37" s="92">
        <v>9.6999999999999993</v>
      </c>
      <c r="BF37" s="92">
        <v>6</v>
      </c>
      <c r="BG37" s="92">
        <v>2.5</v>
      </c>
      <c r="BH37" s="92">
        <v>1.1000000000000001</v>
      </c>
      <c r="BI37" s="92">
        <v>37.9</v>
      </c>
      <c r="BJ37" s="92">
        <v>0.8</v>
      </c>
      <c r="BK37" s="92">
        <v>1</v>
      </c>
      <c r="BL37" s="92">
        <v>4.3</v>
      </c>
      <c r="BM37" s="92">
        <v>10109.9</v>
      </c>
      <c r="BN37" s="92">
        <v>417</v>
      </c>
      <c r="BO37" s="92">
        <v>1.5</v>
      </c>
      <c r="BP37" s="92">
        <v>17.2</v>
      </c>
      <c r="BQ37" s="92">
        <v>170.9</v>
      </c>
      <c r="BR37" s="92">
        <v>2.4</v>
      </c>
      <c r="BS37" s="92">
        <v>0.4</v>
      </c>
      <c r="BT37" s="92">
        <v>0.4</v>
      </c>
      <c r="BU37" s="92">
        <v>1.8</v>
      </c>
      <c r="BV37" s="92">
        <v>1.2</v>
      </c>
      <c r="BW37" s="92">
        <v>1</v>
      </c>
      <c r="BX37" s="92">
        <v>4.2</v>
      </c>
      <c r="BY37" s="92">
        <v>888.7</v>
      </c>
      <c r="BZ37" s="92">
        <v>53.1</v>
      </c>
      <c r="CA37" s="92">
        <v>53.8</v>
      </c>
      <c r="CB37" s="92">
        <v>67.2</v>
      </c>
      <c r="CC37" s="92">
        <v>23.5</v>
      </c>
      <c r="CD37" s="92">
        <v>2.1</v>
      </c>
      <c r="CE37" s="92">
        <v>4.2</v>
      </c>
      <c r="CF37" s="92">
        <v>1.8</v>
      </c>
      <c r="CG37" s="92">
        <v>3.4</v>
      </c>
      <c r="CH37" s="92">
        <v>19.3</v>
      </c>
      <c r="CI37" s="92">
        <v>49.5</v>
      </c>
      <c r="CJ37" s="92">
        <v>14.3</v>
      </c>
      <c r="CK37" s="92">
        <v>2.2000000000000002</v>
      </c>
      <c r="CL37" s="92">
        <v>49.6</v>
      </c>
      <c r="CM37" s="92">
        <v>24.4</v>
      </c>
      <c r="CN37" s="92">
        <v>0</v>
      </c>
      <c r="CO37" s="92">
        <v>120.1</v>
      </c>
      <c r="CP37" s="92">
        <v>0</v>
      </c>
      <c r="CQ37" s="92">
        <v>31.7</v>
      </c>
      <c r="CR37" s="92">
        <v>6.8</v>
      </c>
      <c r="CS37" s="92">
        <v>0.4</v>
      </c>
      <c r="CT37" s="92">
        <v>3.3</v>
      </c>
      <c r="CU37" s="92">
        <v>0</v>
      </c>
      <c r="CV37" s="92">
        <v>137.5</v>
      </c>
      <c r="CW37" s="92">
        <v>-12184.7</v>
      </c>
    </row>
    <row r="38" spans="1:101" ht="20" x14ac:dyDescent="0.35">
      <c r="A38" s="109" t="s">
        <v>117</v>
      </c>
      <c r="B38" s="109"/>
      <c r="C38" s="109">
        <v>1658.3999999999999</v>
      </c>
      <c r="D38" s="111">
        <v>221.1</v>
      </c>
      <c r="E38" s="116">
        <v>156.10000000000002</v>
      </c>
      <c r="F38" s="116">
        <v>7.7</v>
      </c>
      <c r="G38" s="116">
        <v>4395.3</v>
      </c>
      <c r="H38" s="116">
        <v>2142.7999999999997</v>
      </c>
      <c r="I38" s="116">
        <v>962.90000000000009</v>
      </c>
      <c r="J38" s="116">
        <v>2332.6000000000004</v>
      </c>
      <c r="K38" s="116">
        <v>1036.3000000000002</v>
      </c>
      <c r="L38" s="116">
        <v>3136.4999999999995</v>
      </c>
      <c r="M38" s="116">
        <v>2299.8999999999996</v>
      </c>
      <c r="N38" s="116">
        <v>1435.6000000000001</v>
      </c>
      <c r="O38" s="116">
        <v>1074.7</v>
      </c>
      <c r="P38" s="116">
        <v>4122</v>
      </c>
      <c r="Q38" s="116">
        <v>2034.2999999999997</v>
      </c>
      <c r="R38" s="116">
        <v>1766.7000000000003</v>
      </c>
      <c r="S38" s="116">
        <v>4182.7</v>
      </c>
      <c r="T38" s="116">
        <v>5035.5</v>
      </c>
      <c r="U38" s="116">
        <v>1508.7</v>
      </c>
      <c r="V38" s="116">
        <v>4746.8999999999996</v>
      </c>
      <c r="W38" s="116">
        <v>8739.5000000000036</v>
      </c>
      <c r="X38" s="116">
        <v>18960.7</v>
      </c>
      <c r="Y38" s="116">
        <v>107873.59999999999</v>
      </c>
      <c r="Z38" s="116">
        <v>28427.000000000004</v>
      </c>
      <c r="AA38" s="116">
        <v>20963.100000000006</v>
      </c>
      <c r="AB38" s="116">
        <v>5091.7</v>
      </c>
      <c r="AC38" s="116">
        <v>9498.9999999999982</v>
      </c>
      <c r="AD38" s="116">
        <v>12143.700000000003</v>
      </c>
      <c r="AE38" s="116">
        <v>26022.699999999997</v>
      </c>
      <c r="AF38" s="116">
        <v>44490.8</v>
      </c>
      <c r="AG38" s="116">
        <v>58262.600000000013</v>
      </c>
      <c r="AH38" s="116">
        <v>20324.100000000002</v>
      </c>
      <c r="AI38" s="116">
        <v>14483.5</v>
      </c>
      <c r="AJ38" s="116">
        <v>20709.000000000004</v>
      </c>
      <c r="AK38" s="116">
        <v>17393.900000000001</v>
      </c>
      <c r="AL38" s="116">
        <v>0</v>
      </c>
      <c r="AM38" s="116">
        <v>1219445.1000000001</v>
      </c>
      <c r="AN38" s="116">
        <v>6</v>
      </c>
      <c r="AO38" s="116">
        <v>66782.999999999985</v>
      </c>
      <c r="AP38" s="116">
        <v>50036.199999999983</v>
      </c>
      <c r="AQ38" s="116">
        <v>31.5</v>
      </c>
      <c r="AR38" s="116">
        <v>12301.500000000005</v>
      </c>
      <c r="AS38" s="116">
        <v>14017.6</v>
      </c>
      <c r="AT38" s="116">
        <v>10106.799999999999</v>
      </c>
      <c r="AU38" s="116">
        <v>-21561.099999999995</v>
      </c>
      <c r="AV38" s="99"/>
      <c r="AW38" s="99"/>
      <c r="BB38" s="139"/>
      <c r="BC38" s="89" t="s">
        <v>692</v>
      </c>
      <c r="BD38" s="88" t="s">
        <v>9</v>
      </c>
      <c r="BE38" s="91">
        <v>16.899999999999999</v>
      </c>
      <c r="BF38" s="91">
        <v>90.5</v>
      </c>
      <c r="BG38" s="91">
        <v>3</v>
      </c>
      <c r="BH38" s="91">
        <v>12.4</v>
      </c>
      <c r="BI38" s="91">
        <v>29.4</v>
      </c>
      <c r="BJ38" s="91">
        <v>2.1</v>
      </c>
      <c r="BK38" s="91">
        <v>1.4</v>
      </c>
      <c r="BL38" s="91">
        <v>8.4</v>
      </c>
      <c r="BM38" s="91">
        <v>1935.9</v>
      </c>
      <c r="BN38" s="91">
        <v>205.8</v>
      </c>
      <c r="BO38" s="91">
        <v>38.6</v>
      </c>
      <c r="BP38" s="91">
        <v>39.6</v>
      </c>
      <c r="BQ38" s="91">
        <v>423.3</v>
      </c>
      <c r="BR38" s="91">
        <v>5.9</v>
      </c>
      <c r="BS38" s="91">
        <v>5.0999999999999996</v>
      </c>
      <c r="BT38" s="91">
        <v>2.4</v>
      </c>
      <c r="BU38" s="91">
        <v>14.5</v>
      </c>
      <c r="BV38" s="91">
        <v>8.1</v>
      </c>
      <c r="BW38" s="91">
        <v>1.8</v>
      </c>
      <c r="BX38" s="91">
        <v>3.4</v>
      </c>
      <c r="BY38" s="91">
        <v>2101.1999999999998</v>
      </c>
      <c r="BZ38" s="91">
        <v>15.7</v>
      </c>
      <c r="CA38" s="91">
        <v>21.3</v>
      </c>
      <c r="CB38" s="91">
        <v>14.6</v>
      </c>
      <c r="CC38" s="91">
        <v>3.6</v>
      </c>
      <c r="CD38" s="91">
        <v>0.7</v>
      </c>
      <c r="CE38" s="91">
        <v>1</v>
      </c>
      <c r="CF38" s="91">
        <v>1.4</v>
      </c>
      <c r="CG38" s="91">
        <v>2.4</v>
      </c>
      <c r="CH38" s="91">
        <v>35.299999999999997</v>
      </c>
      <c r="CI38" s="91">
        <v>10</v>
      </c>
      <c r="CJ38" s="91">
        <v>8.1999999999999993</v>
      </c>
      <c r="CK38" s="91">
        <v>6.8</v>
      </c>
      <c r="CL38" s="91">
        <v>5.3</v>
      </c>
      <c r="CM38" s="91">
        <v>3.2</v>
      </c>
      <c r="CN38" s="91">
        <v>0</v>
      </c>
      <c r="CO38" s="91">
        <v>176.7</v>
      </c>
      <c r="CP38" s="91">
        <v>0</v>
      </c>
      <c r="CQ38" s="91">
        <v>7.8</v>
      </c>
      <c r="CR38" s="91">
        <v>15</v>
      </c>
      <c r="CS38" s="91">
        <v>4.5</v>
      </c>
      <c r="CT38" s="91">
        <v>1</v>
      </c>
      <c r="CU38" s="91">
        <v>3.8</v>
      </c>
      <c r="CV38" s="91">
        <v>479.1</v>
      </c>
      <c r="CW38" s="91">
        <v>-3797.5</v>
      </c>
    </row>
    <row r="39" spans="1:101" ht="29" x14ac:dyDescent="0.35">
      <c r="A39" s="109" t="s">
        <v>118</v>
      </c>
      <c r="B39" s="109"/>
      <c r="C39" s="109">
        <v>12745.100000000004</v>
      </c>
      <c r="D39" s="111">
        <v>3317.1</v>
      </c>
      <c r="E39" s="116">
        <v>2272.5</v>
      </c>
      <c r="F39" s="116">
        <v>235.29999999999993</v>
      </c>
      <c r="G39" s="116">
        <v>44011.099999999991</v>
      </c>
      <c r="H39" s="116">
        <v>8128.6999999999989</v>
      </c>
      <c r="I39" s="116">
        <v>5699.4000000000005</v>
      </c>
      <c r="J39" s="116">
        <v>13463.599999999995</v>
      </c>
      <c r="K39" s="116">
        <v>9736.4</v>
      </c>
      <c r="L39" s="116">
        <v>64509.799999999996</v>
      </c>
      <c r="M39" s="116">
        <v>12665.3</v>
      </c>
      <c r="N39" s="116">
        <v>12272.699999999997</v>
      </c>
      <c r="O39" s="116">
        <v>13424.899999999998</v>
      </c>
      <c r="P39" s="116">
        <v>23985.000000000007</v>
      </c>
      <c r="Q39" s="116">
        <v>40816.000000000007</v>
      </c>
      <c r="R39" s="116">
        <v>14319.7</v>
      </c>
      <c r="S39" s="116">
        <v>34108.600000000006</v>
      </c>
      <c r="T39" s="116">
        <v>27531.500000000004</v>
      </c>
      <c r="U39" s="116">
        <v>13094.099999999999</v>
      </c>
      <c r="V39" s="116">
        <v>29145.100000000002</v>
      </c>
      <c r="W39" s="116">
        <v>62829.799999999996</v>
      </c>
      <c r="X39" s="116">
        <v>141098.1</v>
      </c>
      <c r="Y39" s="116">
        <v>228215.2000000001</v>
      </c>
      <c r="Z39" s="116">
        <v>125454</v>
      </c>
      <c r="AA39" s="116">
        <v>30486.699999999997</v>
      </c>
      <c r="AB39" s="116">
        <v>29759.899999999998</v>
      </c>
      <c r="AC39" s="116">
        <v>34310.899999999994</v>
      </c>
      <c r="AD39" s="116">
        <v>71674.200000000012</v>
      </c>
      <c r="AE39" s="116">
        <v>111917.70000000003</v>
      </c>
      <c r="AF39" s="116">
        <v>63594.699999999983</v>
      </c>
      <c r="AG39" s="116">
        <v>460583.69999999995</v>
      </c>
      <c r="AH39" s="116">
        <v>70581.400000000038</v>
      </c>
      <c r="AI39" s="116">
        <v>29064.2</v>
      </c>
      <c r="AJ39" s="116">
        <v>52065.899999999987</v>
      </c>
      <c r="AK39" s="116">
        <v>49988.199999999983</v>
      </c>
      <c r="AL39" s="116">
        <v>0</v>
      </c>
      <c r="AM39" s="116">
        <v>161390.40000000002</v>
      </c>
      <c r="AN39" s="116">
        <v>281.20000000000005</v>
      </c>
      <c r="AO39" s="116">
        <v>188205.69999999995</v>
      </c>
      <c r="AP39" s="116">
        <v>260432.19999999995</v>
      </c>
      <c r="AQ39" s="116">
        <v>1662.3999999999999</v>
      </c>
      <c r="AR39" s="116">
        <v>6548.3000000000029</v>
      </c>
      <c r="AS39" s="116">
        <v>7362.1</v>
      </c>
      <c r="AT39" s="116">
        <v>431881.90000000008</v>
      </c>
      <c r="AU39" s="116">
        <v>-478944.89999999997</v>
      </c>
      <c r="AV39" s="99"/>
      <c r="AW39" s="99"/>
      <c r="BB39" s="139"/>
      <c r="BC39" s="89" t="s">
        <v>693</v>
      </c>
      <c r="BD39" s="88" t="s">
        <v>9</v>
      </c>
      <c r="BE39" s="92">
        <v>25.8</v>
      </c>
      <c r="BF39" s="92">
        <v>95.8</v>
      </c>
      <c r="BG39" s="92">
        <v>1.1000000000000001</v>
      </c>
      <c r="BH39" s="92">
        <v>13.8</v>
      </c>
      <c r="BI39" s="92">
        <v>67.2</v>
      </c>
      <c r="BJ39" s="92">
        <v>0.6</v>
      </c>
      <c r="BK39" s="92">
        <v>0.7</v>
      </c>
      <c r="BL39" s="92">
        <v>2.8</v>
      </c>
      <c r="BM39" s="92">
        <v>2415.1</v>
      </c>
      <c r="BN39" s="92">
        <v>238.8</v>
      </c>
      <c r="BO39" s="92">
        <v>1.3</v>
      </c>
      <c r="BP39" s="92">
        <v>4.0999999999999996</v>
      </c>
      <c r="BQ39" s="92">
        <v>12.9</v>
      </c>
      <c r="BR39" s="92">
        <v>2.2000000000000002</v>
      </c>
      <c r="BS39" s="92">
        <v>0.6</v>
      </c>
      <c r="BT39" s="92">
        <v>0.8</v>
      </c>
      <c r="BU39" s="92">
        <v>9</v>
      </c>
      <c r="BV39" s="92">
        <v>0.3</v>
      </c>
      <c r="BW39" s="92">
        <v>1</v>
      </c>
      <c r="BX39" s="92">
        <v>4.3</v>
      </c>
      <c r="BY39" s="92">
        <v>1038.3</v>
      </c>
      <c r="BZ39" s="92">
        <v>53.3</v>
      </c>
      <c r="CA39" s="92">
        <v>11.3</v>
      </c>
      <c r="CB39" s="92">
        <v>96.4</v>
      </c>
      <c r="CC39" s="92">
        <v>34.299999999999997</v>
      </c>
      <c r="CD39" s="92">
        <v>2.2000000000000002</v>
      </c>
      <c r="CE39" s="92">
        <v>5.7</v>
      </c>
      <c r="CF39" s="92">
        <v>1.8</v>
      </c>
      <c r="CG39" s="92">
        <v>3</v>
      </c>
      <c r="CH39" s="92">
        <v>55.3</v>
      </c>
      <c r="CI39" s="92">
        <v>45.8</v>
      </c>
      <c r="CJ39" s="92">
        <v>8.5</v>
      </c>
      <c r="CK39" s="92">
        <v>5.4</v>
      </c>
      <c r="CL39" s="92">
        <v>41.8</v>
      </c>
      <c r="CM39" s="92">
        <v>39.799999999999997</v>
      </c>
      <c r="CN39" s="92">
        <v>0</v>
      </c>
      <c r="CO39" s="92">
        <v>78.3</v>
      </c>
      <c r="CP39" s="92">
        <v>0</v>
      </c>
      <c r="CQ39" s="92">
        <v>13.6</v>
      </c>
      <c r="CR39" s="92">
        <v>54.2</v>
      </c>
      <c r="CS39" s="92">
        <v>44.4</v>
      </c>
      <c r="CT39" s="92">
        <v>2.6</v>
      </c>
      <c r="CU39" s="92">
        <v>0</v>
      </c>
      <c r="CV39" s="92">
        <v>2046.1</v>
      </c>
      <c r="CW39" s="92">
        <v>-2258.8000000000002</v>
      </c>
    </row>
    <row r="40" spans="1:101" ht="43.5" x14ac:dyDescent="0.35">
      <c r="A40" s="109" t="s">
        <v>119</v>
      </c>
      <c r="B40" s="109"/>
      <c r="C40" s="117">
        <v>630.6</v>
      </c>
      <c r="D40" s="111">
        <v>41.800000000000011</v>
      </c>
      <c r="E40" s="116">
        <v>85.1</v>
      </c>
      <c r="F40" s="116">
        <v>3.4000000000000004</v>
      </c>
      <c r="G40" s="116">
        <v>1292.7000000000005</v>
      </c>
      <c r="H40" s="116">
        <v>214.69999999999996</v>
      </c>
      <c r="I40" s="116">
        <v>385.40000000000003</v>
      </c>
      <c r="J40" s="116">
        <v>756.00000000000011</v>
      </c>
      <c r="K40" s="116">
        <v>452.90000000000003</v>
      </c>
      <c r="L40" s="116">
        <v>1410.8000000000002</v>
      </c>
      <c r="M40" s="116">
        <v>351</v>
      </c>
      <c r="N40" s="116">
        <v>389.00000000000011</v>
      </c>
      <c r="O40" s="116">
        <v>1294.0999999999997</v>
      </c>
      <c r="P40" s="116">
        <v>713.79999999999984</v>
      </c>
      <c r="Q40" s="116">
        <v>538.1</v>
      </c>
      <c r="R40" s="116">
        <v>344.50000000000011</v>
      </c>
      <c r="S40" s="116">
        <v>749.30000000000018</v>
      </c>
      <c r="T40" s="116">
        <v>591.19999999999993</v>
      </c>
      <c r="U40" s="116">
        <v>266.2</v>
      </c>
      <c r="V40" s="116">
        <v>665.59999999999991</v>
      </c>
      <c r="W40" s="116">
        <v>5828.2999999999993</v>
      </c>
      <c r="X40" s="116">
        <v>3369</v>
      </c>
      <c r="Y40" s="116">
        <v>6680.3</v>
      </c>
      <c r="Z40" s="116">
        <v>4922.3</v>
      </c>
      <c r="AA40" s="116">
        <v>1126.1000000000001</v>
      </c>
      <c r="AB40" s="116">
        <v>903.3</v>
      </c>
      <c r="AC40" s="116">
        <v>914.39999999999986</v>
      </c>
      <c r="AD40" s="116">
        <v>1558.5000000000002</v>
      </c>
      <c r="AE40" s="116">
        <v>3555.2999999999993</v>
      </c>
      <c r="AF40" s="116">
        <v>3311.5000000000005</v>
      </c>
      <c r="AG40" s="116">
        <v>8642.2000000000007</v>
      </c>
      <c r="AH40" s="116">
        <v>5559.9000000000005</v>
      </c>
      <c r="AI40" s="116">
        <v>1198.6999999999996</v>
      </c>
      <c r="AJ40" s="116">
        <v>2793.9</v>
      </c>
      <c r="AK40" s="116">
        <v>1812</v>
      </c>
      <c r="AL40" s="116">
        <v>0</v>
      </c>
      <c r="AM40" s="116">
        <v>51717.700000000004</v>
      </c>
      <c r="AN40" s="116">
        <v>1700.3000000000002</v>
      </c>
      <c r="AO40" s="116">
        <v>1109374.5</v>
      </c>
      <c r="AP40" s="116">
        <v>9549.1000000000022</v>
      </c>
      <c r="AQ40" s="116">
        <v>1352.6000000000001</v>
      </c>
      <c r="AR40" s="116">
        <v>834.70000000000016</v>
      </c>
      <c r="AS40" s="116">
        <v>1394.8</v>
      </c>
      <c r="AT40" s="116">
        <v>7236.7000000000007</v>
      </c>
      <c r="AU40" s="116">
        <v>-5477.5000000000018</v>
      </c>
      <c r="AV40" s="99"/>
      <c r="AW40" s="99"/>
      <c r="BB40" s="139"/>
      <c r="BC40" s="89" t="s">
        <v>694</v>
      </c>
      <c r="BD40" s="88" t="s">
        <v>9</v>
      </c>
      <c r="BE40" s="91">
        <v>5.2</v>
      </c>
      <c r="BF40" s="91">
        <v>18.600000000000001</v>
      </c>
      <c r="BG40" s="91">
        <v>0.4</v>
      </c>
      <c r="BH40" s="91">
        <v>0.2</v>
      </c>
      <c r="BI40" s="91">
        <v>5</v>
      </c>
      <c r="BJ40" s="91">
        <v>0.2</v>
      </c>
      <c r="BK40" s="91">
        <v>0.9</v>
      </c>
      <c r="BL40" s="91">
        <v>0.5</v>
      </c>
      <c r="BM40" s="91">
        <v>87.5</v>
      </c>
      <c r="BN40" s="91">
        <v>22.1</v>
      </c>
      <c r="BO40" s="91">
        <v>0.2</v>
      </c>
      <c r="BP40" s="91">
        <v>4.2</v>
      </c>
      <c r="BQ40" s="91">
        <v>0.8</v>
      </c>
      <c r="BR40" s="91">
        <v>0.7</v>
      </c>
      <c r="BS40" s="91">
        <v>0.5</v>
      </c>
      <c r="BT40" s="91">
        <v>0.2</v>
      </c>
      <c r="BU40" s="91">
        <v>0.3</v>
      </c>
      <c r="BV40" s="91">
        <v>0.2</v>
      </c>
      <c r="BW40" s="91">
        <v>0.2</v>
      </c>
      <c r="BX40" s="91">
        <v>1</v>
      </c>
      <c r="BY40" s="91">
        <v>188.1</v>
      </c>
      <c r="BZ40" s="91">
        <v>2.1</v>
      </c>
      <c r="CA40" s="91">
        <v>1.6</v>
      </c>
      <c r="CB40" s="91">
        <v>8.8000000000000007</v>
      </c>
      <c r="CC40" s="91">
        <v>3.4</v>
      </c>
      <c r="CD40" s="91">
        <v>0.2</v>
      </c>
      <c r="CE40" s="91">
        <v>0.5</v>
      </c>
      <c r="CF40" s="91">
        <v>0.1</v>
      </c>
      <c r="CG40" s="91">
        <v>0.1</v>
      </c>
      <c r="CH40" s="91">
        <v>3.1</v>
      </c>
      <c r="CI40" s="91">
        <v>3.4</v>
      </c>
      <c r="CJ40" s="91">
        <v>0.6</v>
      </c>
      <c r="CK40" s="91">
        <v>0.3</v>
      </c>
      <c r="CL40" s="91">
        <v>2.7</v>
      </c>
      <c r="CM40" s="91">
        <v>4.8</v>
      </c>
      <c r="CN40" s="91">
        <v>0</v>
      </c>
      <c r="CO40" s="91">
        <v>16.3</v>
      </c>
      <c r="CP40" s="91">
        <v>0.1</v>
      </c>
      <c r="CQ40" s="91">
        <v>0.5</v>
      </c>
      <c r="CR40" s="91">
        <v>3.9</v>
      </c>
      <c r="CS40" s="91">
        <v>0</v>
      </c>
      <c r="CT40" s="91">
        <v>0.8</v>
      </c>
      <c r="CU40" s="91">
        <v>0.3</v>
      </c>
      <c r="CV40" s="91">
        <v>68.5</v>
      </c>
      <c r="CW40" s="91">
        <v>-161.6</v>
      </c>
    </row>
    <row r="41" spans="1:101" ht="20" x14ac:dyDescent="0.35">
      <c r="A41" s="109" t="s">
        <v>120</v>
      </c>
      <c r="B41" s="109"/>
      <c r="C41" s="109">
        <v>111.4</v>
      </c>
      <c r="D41" s="111">
        <v>41.500000000000007</v>
      </c>
      <c r="E41" s="116">
        <v>35.300000000000004</v>
      </c>
      <c r="F41" s="116">
        <v>0.7</v>
      </c>
      <c r="G41" s="116">
        <v>354.1</v>
      </c>
      <c r="H41" s="116">
        <v>114.39999999999999</v>
      </c>
      <c r="I41" s="116">
        <v>59.1</v>
      </c>
      <c r="J41" s="116">
        <v>173.9</v>
      </c>
      <c r="K41" s="116">
        <v>155.19999999999999</v>
      </c>
      <c r="L41" s="116">
        <v>749.00000000000011</v>
      </c>
      <c r="M41" s="116">
        <v>215.2</v>
      </c>
      <c r="N41" s="116">
        <v>144.49999999999997</v>
      </c>
      <c r="O41" s="116">
        <v>105.1</v>
      </c>
      <c r="P41" s="116">
        <v>269</v>
      </c>
      <c r="Q41" s="116">
        <v>587.19999999999993</v>
      </c>
      <c r="R41" s="116">
        <v>361.4</v>
      </c>
      <c r="S41" s="116">
        <v>629.00000000000023</v>
      </c>
      <c r="T41" s="116">
        <v>750</v>
      </c>
      <c r="U41" s="116">
        <v>57.9</v>
      </c>
      <c r="V41" s="116">
        <v>271.49999999999994</v>
      </c>
      <c r="W41" s="116">
        <v>779.49999999999989</v>
      </c>
      <c r="X41" s="116">
        <v>1193.6000000000001</v>
      </c>
      <c r="Y41" s="116">
        <v>1643.2000000000003</v>
      </c>
      <c r="Z41" s="116">
        <v>1148.5</v>
      </c>
      <c r="AA41" s="116">
        <v>203.4</v>
      </c>
      <c r="AB41" s="116">
        <v>285.89999999999992</v>
      </c>
      <c r="AC41" s="116">
        <v>283.20000000000005</v>
      </c>
      <c r="AD41" s="116">
        <v>1234.8000000000002</v>
      </c>
      <c r="AE41" s="116">
        <v>1400.7</v>
      </c>
      <c r="AF41" s="116">
        <v>461.00000000000006</v>
      </c>
      <c r="AG41" s="116">
        <v>4218.6999999999989</v>
      </c>
      <c r="AH41" s="116">
        <v>2139.7000000000003</v>
      </c>
      <c r="AI41" s="116">
        <v>2625.7</v>
      </c>
      <c r="AJ41" s="116">
        <v>1127</v>
      </c>
      <c r="AK41" s="116">
        <v>628.99999999999989</v>
      </c>
      <c r="AL41" s="116">
        <v>0</v>
      </c>
      <c r="AM41" s="116">
        <v>87866.700000000012</v>
      </c>
      <c r="AN41" s="116">
        <v>1133.7000000000003</v>
      </c>
      <c r="AO41" s="116">
        <v>609371.69999999995</v>
      </c>
      <c r="AP41" s="116">
        <v>3735.1999999999994</v>
      </c>
      <c r="AQ41" s="116">
        <v>30.800000000000008</v>
      </c>
      <c r="AR41" s="116">
        <v>14295.300000000003</v>
      </c>
      <c r="AS41" s="116">
        <v>23135.999999999993</v>
      </c>
      <c r="AT41" s="116">
        <v>9793.5</v>
      </c>
      <c r="AU41" s="116">
        <v>-21377.3</v>
      </c>
      <c r="AV41" s="99"/>
      <c r="AW41" s="99"/>
      <c r="BB41" s="139"/>
      <c r="BC41" s="89" t="s">
        <v>695</v>
      </c>
      <c r="BD41" s="88" t="s">
        <v>9</v>
      </c>
      <c r="BE41" s="92">
        <v>4.2</v>
      </c>
      <c r="BF41" s="92">
        <v>1.5</v>
      </c>
      <c r="BG41" s="92">
        <v>2.2999999999999998</v>
      </c>
      <c r="BH41" s="92">
        <v>3.5</v>
      </c>
      <c r="BI41" s="92">
        <v>14.5</v>
      </c>
      <c r="BJ41" s="92">
        <v>0.7</v>
      </c>
      <c r="BK41" s="92">
        <v>2.4</v>
      </c>
      <c r="BL41" s="92">
        <v>40.200000000000003</v>
      </c>
      <c r="BM41" s="92">
        <v>2181.6999999999998</v>
      </c>
      <c r="BN41" s="92">
        <v>120.6</v>
      </c>
      <c r="BO41" s="92">
        <v>5.7</v>
      </c>
      <c r="BP41" s="92">
        <v>13.7</v>
      </c>
      <c r="BQ41" s="92">
        <v>100.8</v>
      </c>
      <c r="BR41" s="92">
        <v>3.5</v>
      </c>
      <c r="BS41" s="92">
        <v>0.7</v>
      </c>
      <c r="BT41" s="92">
        <v>0.5</v>
      </c>
      <c r="BU41" s="92">
        <v>8.6</v>
      </c>
      <c r="BV41" s="92">
        <v>0.1</v>
      </c>
      <c r="BW41" s="92">
        <v>1.7</v>
      </c>
      <c r="BX41" s="92">
        <v>2.2000000000000002</v>
      </c>
      <c r="BY41" s="92">
        <v>596.4</v>
      </c>
      <c r="BZ41" s="92">
        <v>7</v>
      </c>
      <c r="CA41" s="92">
        <v>3.3</v>
      </c>
      <c r="CB41" s="92">
        <v>18.100000000000001</v>
      </c>
      <c r="CC41" s="92">
        <v>13.2</v>
      </c>
      <c r="CD41" s="92">
        <v>1</v>
      </c>
      <c r="CE41" s="92">
        <v>1</v>
      </c>
      <c r="CF41" s="92">
        <v>0.6</v>
      </c>
      <c r="CG41" s="92">
        <v>0.6</v>
      </c>
      <c r="CH41" s="92">
        <v>15.7</v>
      </c>
      <c r="CI41" s="92">
        <v>9.5</v>
      </c>
      <c r="CJ41" s="92">
        <v>3.3</v>
      </c>
      <c r="CK41" s="92">
        <v>0.9</v>
      </c>
      <c r="CL41" s="92">
        <v>15.4</v>
      </c>
      <c r="CM41" s="92">
        <v>14.1</v>
      </c>
      <c r="CN41" s="92">
        <v>0</v>
      </c>
      <c r="CO41" s="92">
        <v>22.6</v>
      </c>
      <c r="CP41" s="92">
        <v>0</v>
      </c>
      <c r="CQ41" s="92">
        <v>3.5</v>
      </c>
      <c r="CR41" s="92">
        <v>4.5</v>
      </c>
      <c r="CS41" s="92">
        <v>0.4</v>
      </c>
      <c r="CT41" s="92">
        <v>1.8</v>
      </c>
      <c r="CU41" s="92">
        <v>0</v>
      </c>
      <c r="CV41" s="92">
        <v>0.3</v>
      </c>
      <c r="CW41" s="92">
        <v>-3185.7</v>
      </c>
    </row>
    <row r="42" spans="1:101" ht="29" x14ac:dyDescent="0.35">
      <c r="A42" s="109" t="s">
        <v>121</v>
      </c>
      <c r="B42" s="109"/>
      <c r="C42" s="109">
        <v>2189.0000000000005</v>
      </c>
      <c r="D42" s="111">
        <v>178.59999999999997</v>
      </c>
      <c r="E42" s="116">
        <v>139.5</v>
      </c>
      <c r="F42" s="116">
        <v>0.5</v>
      </c>
      <c r="G42" s="116">
        <v>13348.899999999996</v>
      </c>
      <c r="H42" s="116">
        <v>715.39999999999986</v>
      </c>
      <c r="I42" s="116">
        <v>758.00000000000011</v>
      </c>
      <c r="J42" s="116">
        <v>1453.3999999999999</v>
      </c>
      <c r="K42" s="116">
        <v>1041.4000000000001</v>
      </c>
      <c r="L42" s="116">
        <v>17196.7</v>
      </c>
      <c r="M42" s="116">
        <v>3246.4999999999991</v>
      </c>
      <c r="N42" s="116">
        <v>1370.6</v>
      </c>
      <c r="O42" s="116">
        <v>5107.1999999999989</v>
      </c>
      <c r="P42" s="116">
        <v>5523.7</v>
      </c>
      <c r="Q42" s="116">
        <v>2104.4999999999995</v>
      </c>
      <c r="R42" s="116">
        <v>2876.2999999999997</v>
      </c>
      <c r="S42" s="116">
        <v>6717.8</v>
      </c>
      <c r="T42" s="116">
        <v>6458.9999999999991</v>
      </c>
      <c r="U42" s="116">
        <v>863.20000000000039</v>
      </c>
      <c r="V42" s="116">
        <v>4973.3999999999987</v>
      </c>
      <c r="W42" s="116">
        <v>11193.100000000002</v>
      </c>
      <c r="X42" s="116">
        <v>6110.8000000000011</v>
      </c>
      <c r="Y42" s="116">
        <v>41726.899999999994</v>
      </c>
      <c r="Z42" s="116">
        <v>21368.999999999996</v>
      </c>
      <c r="AA42" s="116">
        <v>5072.3999999999996</v>
      </c>
      <c r="AB42" s="116">
        <v>3010.3</v>
      </c>
      <c r="AC42" s="116">
        <v>3662.099999999999</v>
      </c>
      <c r="AD42" s="116">
        <v>8407.1</v>
      </c>
      <c r="AE42" s="116">
        <v>43286</v>
      </c>
      <c r="AF42" s="116">
        <v>9079.6999999999989</v>
      </c>
      <c r="AG42" s="116">
        <v>62306.499999999985</v>
      </c>
      <c r="AH42" s="116">
        <v>24544.899999999998</v>
      </c>
      <c r="AI42" s="116">
        <v>1192.4999999999998</v>
      </c>
      <c r="AJ42" s="116">
        <v>125677.50000000001</v>
      </c>
      <c r="AK42" s="116">
        <v>18404.000000000004</v>
      </c>
      <c r="AL42" s="116">
        <v>0</v>
      </c>
      <c r="AM42" s="116">
        <v>743840.60000000021</v>
      </c>
      <c r="AN42" s="116">
        <v>170809.49999999997</v>
      </c>
      <c r="AO42" s="116">
        <v>5665.4999999999991</v>
      </c>
      <c r="AP42" s="116">
        <v>6277.9000000000015</v>
      </c>
      <c r="AQ42" s="116">
        <v>23.900000000000013</v>
      </c>
      <c r="AR42" s="116">
        <v>4155.7000000000007</v>
      </c>
      <c r="AS42" s="116">
        <v>4749.0999999999995</v>
      </c>
      <c r="AT42" s="116">
        <v>3505.6000000000004</v>
      </c>
      <c r="AU42" s="116">
        <v>-6288.1999999999971</v>
      </c>
      <c r="AV42" s="99"/>
      <c r="AW42" s="99"/>
      <c r="BB42" s="139"/>
      <c r="BC42" s="89" t="s">
        <v>696</v>
      </c>
      <c r="BD42" s="88" t="s">
        <v>9</v>
      </c>
      <c r="BE42" s="91">
        <v>81.2</v>
      </c>
      <c r="BF42" s="91">
        <v>4</v>
      </c>
      <c r="BG42" s="91">
        <v>34.4</v>
      </c>
      <c r="BH42" s="91">
        <v>1</v>
      </c>
      <c r="BI42" s="91">
        <v>152</v>
      </c>
      <c r="BJ42" s="91">
        <v>0.8</v>
      </c>
      <c r="BK42" s="91">
        <v>1.3</v>
      </c>
      <c r="BL42" s="91">
        <v>12.9</v>
      </c>
      <c r="BM42" s="91">
        <v>18180.7</v>
      </c>
      <c r="BN42" s="91">
        <v>1395.6</v>
      </c>
      <c r="BO42" s="91">
        <v>7.4</v>
      </c>
      <c r="BP42" s="91">
        <v>23.5</v>
      </c>
      <c r="BQ42" s="91">
        <v>292.39999999999998</v>
      </c>
      <c r="BR42" s="91">
        <v>3.1</v>
      </c>
      <c r="BS42" s="91">
        <v>0.7</v>
      </c>
      <c r="BT42" s="91">
        <v>1.1000000000000001</v>
      </c>
      <c r="BU42" s="91">
        <v>7.4</v>
      </c>
      <c r="BV42" s="91">
        <v>3.1</v>
      </c>
      <c r="BW42" s="91">
        <v>31.7</v>
      </c>
      <c r="BX42" s="91">
        <v>39.5</v>
      </c>
      <c r="BY42" s="91">
        <v>10239.9</v>
      </c>
      <c r="BZ42" s="91">
        <v>176.6</v>
      </c>
      <c r="CA42" s="91">
        <v>103.5</v>
      </c>
      <c r="CB42" s="91">
        <v>123.7</v>
      </c>
      <c r="CC42" s="91">
        <v>158.30000000000001</v>
      </c>
      <c r="CD42" s="91">
        <v>13.2</v>
      </c>
      <c r="CE42" s="91">
        <v>18.600000000000001</v>
      </c>
      <c r="CF42" s="91">
        <v>2</v>
      </c>
      <c r="CG42" s="91">
        <v>6.1</v>
      </c>
      <c r="CH42" s="91">
        <v>114.8</v>
      </c>
      <c r="CI42" s="91">
        <v>218.2</v>
      </c>
      <c r="CJ42" s="91">
        <v>22.5</v>
      </c>
      <c r="CK42" s="91">
        <v>10.3</v>
      </c>
      <c r="CL42" s="91">
        <v>147.69999999999999</v>
      </c>
      <c r="CM42" s="91">
        <v>158.6</v>
      </c>
      <c r="CN42" s="91">
        <v>0</v>
      </c>
      <c r="CO42" s="91">
        <v>220.2</v>
      </c>
      <c r="CP42" s="91">
        <v>0</v>
      </c>
      <c r="CQ42" s="91">
        <v>325.3</v>
      </c>
      <c r="CR42" s="91">
        <v>15.3</v>
      </c>
      <c r="CS42" s="91">
        <v>6.6</v>
      </c>
      <c r="CT42" s="91">
        <v>13.7</v>
      </c>
      <c r="CU42" s="91">
        <v>0</v>
      </c>
      <c r="CV42" s="91">
        <v>220.4</v>
      </c>
      <c r="CW42" s="91">
        <v>-32328.9</v>
      </c>
    </row>
    <row r="43" spans="1:101" ht="43.5" x14ac:dyDescent="0.35">
      <c r="A43" s="109" t="s">
        <v>122</v>
      </c>
      <c r="B43" s="109"/>
      <c r="C43" s="109">
        <v>867.69999999999993</v>
      </c>
      <c r="D43" s="111">
        <v>158.80000000000004</v>
      </c>
      <c r="E43" s="116">
        <v>335.90000000000003</v>
      </c>
      <c r="F43" s="116">
        <v>18.199999999999996</v>
      </c>
      <c r="G43" s="116">
        <v>2392</v>
      </c>
      <c r="H43" s="116">
        <v>680.50000000000011</v>
      </c>
      <c r="I43" s="116">
        <v>412.2</v>
      </c>
      <c r="J43" s="116">
        <v>744.30000000000007</v>
      </c>
      <c r="K43" s="116">
        <v>483.09999999999997</v>
      </c>
      <c r="L43" s="116">
        <v>1763.6999999999996</v>
      </c>
      <c r="M43" s="116">
        <v>569.80000000000007</v>
      </c>
      <c r="N43" s="116">
        <v>628.80000000000018</v>
      </c>
      <c r="O43" s="116">
        <v>1537.9</v>
      </c>
      <c r="P43" s="116">
        <v>903.2</v>
      </c>
      <c r="Q43" s="116">
        <v>1032.2</v>
      </c>
      <c r="R43" s="116">
        <v>583.60000000000014</v>
      </c>
      <c r="S43" s="116">
        <v>1469.0999999999997</v>
      </c>
      <c r="T43" s="116">
        <v>1279.8999999999999</v>
      </c>
      <c r="U43" s="116">
        <v>551.9</v>
      </c>
      <c r="V43" s="116">
        <v>1337.0999999999997</v>
      </c>
      <c r="W43" s="116">
        <v>3046.6000000000008</v>
      </c>
      <c r="X43" s="116">
        <v>5147.4000000000005</v>
      </c>
      <c r="Y43" s="116">
        <v>12467.899999999998</v>
      </c>
      <c r="Z43" s="116">
        <v>8028.5000000000009</v>
      </c>
      <c r="AA43" s="116">
        <v>4817.2</v>
      </c>
      <c r="AB43" s="116">
        <v>3797.4</v>
      </c>
      <c r="AC43" s="116">
        <v>1895.3999999999999</v>
      </c>
      <c r="AD43" s="116">
        <v>4490.8000000000011</v>
      </c>
      <c r="AE43" s="116">
        <v>4834.5999999999995</v>
      </c>
      <c r="AF43" s="116">
        <v>2200.3999999999996</v>
      </c>
      <c r="AG43" s="116">
        <v>18246.100000000002</v>
      </c>
      <c r="AH43" s="116">
        <v>5654.2000000000007</v>
      </c>
      <c r="AI43" s="116">
        <v>3286.1</v>
      </c>
      <c r="AJ43" s="116">
        <v>13535.999999999996</v>
      </c>
      <c r="AK43" s="116">
        <v>29065.599999999995</v>
      </c>
      <c r="AL43" s="116">
        <v>0</v>
      </c>
      <c r="AM43" s="116">
        <v>224390.29999999996</v>
      </c>
      <c r="AN43" s="116">
        <v>29920.200000000012</v>
      </c>
      <c r="AO43" s="116">
        <v>221342.89999999997</v>
      </c>
      <c r="AP43" s="116">
        <v>9574.3999999999978</v>
      </c>
      <c r="AQ43" s="116">
        <v>54.800000000000004</v>
      </c>
      <c r="AR43" s="116">
        <v>13521.4</v>
      </c>
      <c r="AS43" s="116">
        <v>14573.300000000001</v>
      </c>
      <c r="AT43" s="116">
        <v>11537.499999999998</v>
      </c>
      <c r="AU43" s="116">
        <v>-21329.599999999995</v>
      </c>
      <c r="AV43" s="99"/>
      <c r="AW43" s="99"/>
      <c r="BB43" s="139"/>
      <c r="BC43" s="89" t="s">
        <v>697</v>
      </c>
      <c r="BD43" s="88" t="s">
        <v>9</v>
      </c>
      <c r="BE43" s="92">
        <v>101</v>
      </c>
      <c r="BF43" s="92">
        <v>95.9</v>
      </c>
      <c r="BG43" s="92">
        <v>21.9</v>
      </c>
      <c r="BH43" s="92">
        <v>19.8</v>
      </c>
      <c r="BI43" s="92">
        <v>171.1</v>
      </c>
      <c r="BJ43" s="92">
        <v>20.399999999999999</v>
      </c>
      <c r="BK43" s="92">
        <v>25.1</v>
      </c>
      <c r="BL43" s="92">
        <v>179.3</v>
      </c>
      <c r="BM43" s="92">
        <v>23932.2</v>
      </c>
      <c r="BN43" s="92">
        <v>2886.8</v>
      </c>
      <c r="BO43" s="92">
        <v>187.3</v>
      </c>
      <c r="BP43" s="92">
        <v>341.7</v>
      </c>
      <c r="BQ43" s="92">
        <v>1949.9</v>
      </c>
      <c r="BR43" s="92">
        <v>81.599999999999994</v>
      </c>
      <c r="BS43" s="92">
        <v>13.8</v>
      </c>
      <c r="BT43" s="92">
        <v>46</v>
      </c>
      <c r="BU43" s="92">
        <v>165.9</v>
      </c>
      <c r="BV43" s="92">
        <v>232</v>
      </c>
      <c r="BW43" s="92">
        <v>25.3</v>
      </c>
      <c r="BX43" s="92">
        <v>55</v>
      </c>
      <c r="BY43" s="92">
        <v>13757.5</v>
      </c>
      <c r="BZ43" s="92">
        <v>171.1</v>
      </c>
      <c r="CA43" s="92">
        <v>302.39999999999998</v>
      </c>
      <c r="CB43" s="92">
        <v>608.5</v>
      </c>
      <c r="CC43" s="92">
        <v>118.2</v>
      </c>
      <c r="CD43" s="92">
        <v>15.2</v>
      </c>
      <c r="CE43" s="92">
        <v>29.8</v>
      </c>
      <c r="CF43" s="92">
        <v>15.5</v>
      </c>
      <c r="CG43" s="92">
        <v>55.7</v>
      </c>
      <c r="CH43" s="92">
        <v>240.3</v>
      </c>
      <c r="CI43" s="92">
        <v>231.6</v>
      </c>
      <c r="CJ43" s="92">
        <v>154.69999999999999</v>
      </c>
      <c r="CK43" s="92">
        <v>115</v>
      </c>
      <c r="CL43" s="92">
        <v>224.5</v>
      </c>
      <c r="CM43" s="92">
        <v>194.6</v>
      </c>
      <c r="CN43" s="92">
        <v>0</v>
      </c>
      <c r="CO43" s="92">
        <v>15534</v>
      </c>
      <c r="CP43" s="92">
        <v>0</v>
      </c>
      <c r="CQ43" s="92">
        <v>150.80000000000001</v>
      </c>
      <c r="CR43" s="92">
        <v>290</v>
      </c>
      <c r="CS43" s="92">
        <v>-13.7</v>
      </c>
      <c r="CT43" s="92">
        <v>20.6</v>
      </c>
      <c r="CU43" s="92">
        <v>4.4000000000000004</v>
      </c>
      <c r="CV43" s="92">
        <v>853.2</v>
      </c>
      <c r="CW43" s="92">
        <v>-58851.9</v>
      </c>
    </row>
    <row r="44" spans="1:101" ht="29" x14ac:dyDescent="0.35">
      <c r="A44" s="109" t="s">
        <v>123</v>
      </c>
      <c r="B44" s="109"/>
      <c r="C44" s="109">
        <v>0</v>
      </c>
      <c r="D44" s="111">
        <v>0</v>
      </c>
      <c r="E44" s="116">
        <v>0</v>
      </c>
      <c r="F44" s="116">
        <v>0</v>
      </c>
      <c r="G44" s="116">
        <v>0</v>
      </c>
      <c r="H44" s="116">
        <v>0</v>
      </c>
      <c r="I44" s="116">
        <v>0</v>
      </c>
      <c r="J44" s="116">
        <v>0</v>
      </c>
      <c r="K44" s="116">
        <v>0</v>
      </c>
      <c r="L44" s="116">
        <v>0</v>
      </c>
      <c r="M44" s="116">
        <v>0</v>
      </c>
      <c r="N44" s="116">
        <v>0</v>
      </c>
      <c r="O44" s="116">
        <v>0</v>
      </c>
      <c r="P44" s="116">
        <v>0</v>
      </c>
      <c r="Q44" s="116">
        <v>0</v>
      </c>
      <c r="R44" s="116">
        <v>0</v>
      </c>
      <c r="S44" s="116">
        <v>0</v>
      </c>
      <c r="T44" s="116">
        <v>0</v>
      </c>
      <c r="U44" s="116">
        <v>0</v>
      </c>
      <c r="V44" s="116">
        <v>0</v>
      </c>
      <c r="W44" s="116">
        <v>0</v>
      </c>
      <c r="X44" s="116">
        <v>0</v>
      </c>
      <c r="Y44" s="116">
        <v>0</v>
      </c>
      <c r="Z44" s="116">
        <v>0</v>
      </c>
      <c r="AA44" s="116">
        <v>0</v>
      </c>
      <c r="AB44" s="116">
        <v>0</v>
      </c>
      <c r="AC44" s="116">
        <v>0</v>
      </c>
      <c r="AD44" s="116">
        <v>0</v>
      </c>
      <c r="AE44" s="116">
        <v>0</v>
      </c>
      <c r="AF44" s="116">
        <v>0</v>
      </c>
      <c r="AG44" s="116">
        <v>0</v>
      </c>
      <c r="AH44" s="116">
        <v>0</v>
      </c>
      <c r="AI44" s="116">
        <v>0</v>
      </c>
      <c r="AJ44" s="116">
        <v>0</v>
      </c>
      <c r="AK44" s="116">
        <v>0</v>
      </c>
      <c r="AL44" s="116">
        <v>0</v>
      </c>
      <c r="AM44" s="116">
        <v>52123.799999999988</v>
      </c>
      <c r="AN44" s="116">
        <v>0</v>
      </c>
      <c r="AO44" s="116">
        <v>0</v>
      </c>
      <c r="AP44" s="116">
        <v>0</v>
      </c>
      <c r="AQ44" s="116">
        <v>0</v>
      </c>
      <c r="AR44" s="116">
        <v>0</v>
      </c>
      <c r="AS44" s="116">
        <v>0</v>
      </c>
      <c r="AT44" s="116">
        <v>0</v>
      </c>
      <c r="AU44" s="116">
        <v>0</v>
      </c>
      <c r="AV44" s="99"/>
      <c r="AW44" s="99"/>
      <c r="BB44" s="139"/>
      <c r="BC44" s="89" t="s">
        <v>698</v>
      </c>
      <c r="BD44" s="88" t="s">
        <v>9</v>
      </c>
      <c r="BE44" s="91">
        <v>4.7</v>
      </c>
      <c r="BF44" s="91">
        <v>8.6</v>
      </c>
      <c r="BG44" s="91">
        <v>0.7</v>
      </c>
      <c r="BH44" s="91">
        <v>1.4</v>
      </c>
      <c r="BI44" s="91">
        <v>27.5</v>
      </c>
      <c r="BJ44" s="91">
        <v>0.2</v>
      </c>
      <c r="BK44" s="91">
        <v>0.1</v>
      </c>
      <c r="BL44" s="91">
        <v>0.7</v>
      </c>
      <c r="BM44" s="91">
        <v>7755.9</v>
      </c>
      <c r="BN44" s="91">
        <v>56.1</v>
      </c>
      <c r="BO44" s="91">
        <v>0.3</v>
      </c>
      <c r="BP44" s="91">
        <v>7.9</v>
      </c>
      <c r="BQ44" s="91">
        <v>38.200000000000003</v>
      </c>
      <c r="BR44" s="91">
        <v>0.2</v>
      </c>
      <c r="BS44" s="91">
        <v>0</v>
      </c>
      <c r="BT44" s="91">
        <v>0.1</v>
      </c>
      <c r="BU44" s="91">
        <v>0.2</v>
      </c>
      <c r="BV44" s="91">
        <v>0</v>
      </c>
      <c r="BW44" s="91">
        <v>0.2</v>
      </c>
      <c r="BX44" s="91">
        <v>0.6</v>
      </c>
      <c r="BY44" s="91">
        <v>615.79999999999995</v>
      </c>
      <c r="BZ44" s="91">
        <v>2.1</v>
      </c>
      <c r="CA44" s="91">
        <v>7.2</v>
      </c>
      <c r="CB44" s="91">
        <v>24.8</v>
      </c>
      <c r="CC44" s="91">
        <v>75.7</v>
      </c>
      <c r="CD44" s="91">
        <v>1.1000000000000001</v>
      </c>
      <c r="CE44" s="91">
        <v>4.8</v>
      </c>
      <c r="CF44" s="91">
        <v>0.1</v>
      </c>
      <c r="CG44" s="91">
        <v>0.4</v>
      </c>
      <c r="CH44" s="91">
        <v>9</v>
      </c>
      <c r="CI44" s="91">
        <v>22.1</v>
      </c>
      <c r="CJ44" s="91">
        <v>2</v>
      </c>
      <c r="CK44" s="91">
        <v>0.4</v>
      </c>
      <c r="CL44" s="91">
        <v>15.1</v>
      </c>
      <c r="CM44" s="91">
        <v>25.2</v>
      </c>
      <c r="CN44" s="91">
        <v>0</v>
      </c>
      <c r="CO44" s="91">
        <v>34.4</v>
      </c>
      <c r="CP44" s="91">
        <v>0</v>
      </c>
      <c r="CQ44" s="91">
        <v>1.3</v>
      </c>
      <c r="CR44" s="91">
        <v>4</v>
      </c>
      <c r="CS44" s="91">
        <v>0</v>
      </c>
      <c r="CT44" s="91">
        <v>1.4</v>
      </c>
      <c r="CU44" s="91">
        <v>0</v>
      </c>
      <c r="CV44" s="91">
        <v>3.5</v>
      </c>
      <c r="CW44" s="91">
        <v>-8589.7000000000007</v>
      </c>
    </row>
    <row r="45" spans="1:101" ht="43.5" x14ac:dyDescent="0.35">
      <c r="A45" s="109" t="s">
        <v>126</v>
      </c>
      <c r="B45" s="109"/>
      <c r="C45" s="109">
        <v>284567.30000000005</v>
      </c>
      <c r="D45" s="111">
        <v>21671.3</v>
      </c>
      <c r="E45" s="116">
        <v>23600.499999999996</v>
      </c>
      <c r="F45" s="116">
        <v>1842</v>
      </c>
      <c r="G45" s="116">
        <v>837419.1</v>
      </c>
      <c r="H45" s="116">
        <v>149022.39999999997</v>
      </c>
      <c r="I45" s="116">
        <v>97943.2</v>
      </c>
      <c r="J45" s="116">
        <v>181051.99999999994</v>
      </c>
      <c r="K45" s="116">
        <v>312301.8</v>
      </c>
      <c r="L45" s="116">
        <v>575309.79999999993</v>
      </c>
      <c r="M45" s="116">
        <v>191728.49999999997</v>
      </c>
      <c r="N45" s="116">
        <v>131419.9</v>
      </c>
      <c r="O45" s="116">
        <v>296527.20000000007</v>
      </c>
      <c r="P45" s="116">
        <v>299873.49999999994</v>
      </c>
      <c r="Q45" s="116">
        <v>226946.00000000003</v>
      </c>
      <c r="R45" s="116">
        <v>201024.6999999999</v>
      </c>
      <c r="S45" s="116">
        <v>428289.6</v>
      </c>
      <c r="T45" s="116">
        <v>637846.9</v>
      </c>
      <c r="U45" s="116">
        <v>150017.30000000002</v>
      </c>
      <c r="V45" s="116">
        <v>254209.3</v>
      </c>
      <c r="W45" s="116">
        <v>635474.69999999995</v>
      </c>
      <c r="X45" s="116">
        <v>1022970.4</v>
      </c>
      <c r="Y45" s="116">
        <v>1212878</v>
      </c>
      <c r="Z45" s="116">
        <v>927038.90000000014</v>
      </c>
      <c r="AA45" s="116">
        <v>327961.59999999992</v>
      </c>
      <c r="AB45" s="116">
        <v>170191.7</v>
      </c>
      <c r="AC45" s="116">
        <v>192829.3</v>
      </c>
      <c r="AD45" s="116">
        <v>290024.99999999994</v>
      </c>
      <c r="AE45" s="116">
        <v>728883.79999999981</v>
      </c>
      <c r="AF45" s="116">
        <v>435893.7</v>
      </c>
      <c r="AG45" s="116">
        <v>1163567.4000000001</v>
      </c>
      <c r="AH45" s="116">
        <v>380859</v>
      </c>
      <c r="AI45" s="116">
        <v>147020.6</v>
      </c>
      <c r="AJ45" s="116">
        <v>454274.7</v>
      </c>
      <c r="AK45" s="116">
        <v>268203.69999999995</v>
      </c>
      <c r="AL45" s="116">
        <v>0</v>
      </c>
      <c r="AM45" s="116">
        <v>7252709.9999999991</v>
      </c>
      <c r="AN45" s="116">
        <v>206195.09999999998</v>
      </c>
      <c r="AO45" s="116">
        <v>2885803.8000000003</v>
      </c>
      <c r="AP45" s="116">
        <v>2914269.4</v>
      </c>
      <c r="AQ45" s="116">
        <v>86857.700000000012</v>
      </c>
      <c r="AR45" s="116">
        <v>230449.40000000005</v>
      </c>
      <c r="AS45" s="116">
        <v>296337.50000000006</v>
      </c>
      <c r="AT45" s="116">
        <v>5444847.8000000007</v>
      </c>
      <c r="AU45" s="116">
        <v>-5087186.3999999994</v>
      </c>
      <c r="AV45" s="99"/>
      <c r="AW45" s="99"/>
      <c r="BB45" s="139"/>
      <c r="BC45" s="89" t="s">
        <v>699</v>
      </c>
      <c r="BD45" s="88" t="s">
        <v>9</v>
      </c>
      <c r="BE45" s="92">
        <v>13.9</v>
      </c>
      <c r="BF45" s="92">
        <v>9.4</v>
      </c>
      <c r="BG45" s="92">
        <v>1</v>
      </c>
      <c r="BH45" s="92">
        <v>8.9</v>
      </c>
      <c r="BI45" s="92">
        <v>38.5</v>
      </c>
      <c r="BJ45" s="92">
        <v>0.1</v>
      </c>
      <c r="BK45" s="92">
        <v>0.2</v>
      </c>
      <c r="BL45" s="92">
        <v>1.5</v>
      </c>
      <c r="BM45" s="92">
        <v>2081.9</v>
      </c>
      <c r="BN45" s="92">
        <v>265</v>
      </c>
      <c r="BO45" s="92">
        <v>1.5</v>
      </c>
      <c r="BP45" s="92">
        <v>33.5</v>
      </c>
      <c r="BQ45" s="92">
        <v>83.2</v>
      </c>
      <c r="BR45" s="92">
        <v>5.7</v>
      </c>
      <c r="BS45" s="92">
        <v>0.8</v>
      </c>
      <c r="BT45" s="92">
        <v>0.4</v>
      </c>
      <c r="BU45" s="92">
        <v>1.8</v>
      </c>
      <c r="BV45" s="92">
        <v>2.6</v>
      </c>
      <c r="BW45" s="92">
        <v>0.4</v>
      </c>
      <c r="BX45" s="92">
        <v>1.8</v>
      </c>
      <c r="BY45" s="92">
        <v>828.8</v>
      </c>
      <c r="BZ45" s="92">
        <v>5.9</v>
      </c>
      <c r="CA45" s="92">
        <v>4.5999999999999996</v>
      </c>
      <c r="CB45" s="92">
        <v>11.2</v>
      </c>
      <c r="CC45" s="92">
        <v>32.4</v>
      </c>
      <c r="CD45" s="92">
        <v>1.8</v>
      </c>
      <c r="CE45" s="92">
        <v>1.8</v>
      </c>
      <c r="CF45" s="92">
        <v>0.2</v>
      </c>
      <c r="CG45" s="92">
        <v>0.3</v>
      </c>
      <c r="CH45" s="92">
        <v>18.5</v>
      </c>
      <c r="CI45" s="92">
        <v>16.2</v>
      </c>
      <c r="CJ45" s="92">
        <v>2.8</v>
      </c>
      <c r="CK45" s="92">
        <v>2.2000000000000002</v>
      </c>
      <c r="CL45" s="92">
        <v>19.8</v>
      </c>
      <c r="CM45" s="92">
        <v>26.9</v>
      </c>
      <c r="CN45" s="92">
        <v>0</v>
      </c>
      <c r="CO45" s="92">
        <v>49.1</v>
      </c>
      <c r="CP45" s="92">
        <v>0</v>
      </c>
      <c r="CQ45" s="92">
        <v>7.3</v>
      </c>
      <c r="CR45" s="92">
        <v>30.6</v>
      </c>
      <c r="CS45" s="92">
        <v>0</v>
      </c>
      <c r="CT45" s="92">
        <v>0.6</v>
      </c>
      <c r="CU45" s="92">
        <v>0.9</v>
      </c>
      <c r="CV45" s="92">
        <v>29.1</v>
      </c>
      <c r="CW45" s="92">
        <v>-3546.9</v>
      </c>
    </row>
    <row r="46" spans="1:101" ht="58" x14ac:dyDescent="0.35">
      <c r="A46" s="109" t="s">
        <v>124</v>
      </c>
      <c r="B46" s="109"/>
      <c r="C46" s="109">
        <v>1691.7000000000003</v>
      </c>
      <c r="D46" s="111">
        <v>94.1</v>
      </c>
      <c r="E46" s="116">
        <v>205.60000000000002</v>
      </c>
      <c r="F46" s="116">
        <v>14.499999999999998</v>
      </c>
      <c r="G46" s="116">
        <v>1993.5999999999997</v>
      </c>
      <c r="H46" s="116">
        <v>1253.7999999999997</v>
      </c>
      <c r="I46" s="116">
        <v>263.10000000000002</v>
      </c>
      <c r="J46" s="116">
        <v>602.59999999999991</v>
      </c>
      <c r="K46" s="116">
        <v>5459.0000000000009</v>
      </c>
      <c r="L46" s="116">
        <v>5056.6000000000004</v>
      </c>
      <c r="M46" s="116">
        <v>1120.3000000000002</v>
      </c>
      <c r="N46" s="116">
        <v>708.9</v>
      </c>
      <c r="O46" s="116">
        <v>1453</v>
      </c>
      <c r="P46" s="116">
        <v>979.9</v>
      </c>
      <c r="Q46" s="116">
        <v>1080.4999999999998</v>
      </c>
      <c r="R46" s="116">
        <v>1034.6999999999998</v>
      </c>
      <c r="S46" s="116">
        <v>1697.1000000000004</v>
      </c>
      <c r="T46" s="116">
        <v>6613.800000000002</v>
      </c>
      <c r="U46" s="116">
        <v>816</v>
      </c>
      <c r="V46" s="116">
        <v>1113.7000000000003</v>
      </c>
      <c r="W46" s="116">
        <v>3841.5999999999995</v>
      </c>
      <c r="X46" s="116">
        <v>3629.9999999999995</v>
      </c>
      <c r="Y46" s="116">
        <v>3727.2</v>
      </c>
      <c r="Z46" s="116">
        <v>8960.3000000000011</v>
      </c>
      <c r="AA46" s="116">
        <v>1051.5</v>
      </c>
      <c r="AB46" s="116">
        <v>199.60000000000002</v>
      </c>
      <c r="AC46" s="116">
        <v>259.70000000000005</v>
      </c>
      <c r="AD46" s="116">
        <v>529.20000000000005</v>
      </c>
      <c r="AE46" s="116">
        <v>1109.8</v>
      </c>
      <c r="AF46" s="116">
        <v>588.50000000000011</v>
      </c>
      <c r="AG46" s="116">
        <v>2373.4000000000005</v>
      </c>
      <c r="AH46" s="116">
        <v>1333.3999999999999</v>
      </c>
      <c r="AI46" s="116">
        <v>386.7999999999999</v>
      </c>
      <c r="AJ46" s="116">
        <v>1343.8000000000002</v>
      </c>
      <c r="AK46" s="116">
        <v>715.99999999999989</v>
      </c>
      <c r="AL46" s="116">
        <v>0</v>
      </c>
      <c r="AM46" s="116">
        <v>40853.899999999994</v>
      </c>
      <c r="AN46" s="116">
        <v>2.9000000000000008</v>
      </c>
      <c r="AO46" s="116">
        <v>2273.5</v>
      </c>
      <c r="AP46" s="116">
        <v>7258.2000000000025</v>
      </c>
      <c r="AQ46" s="116">
        <v>858.1</v>
      </c>
      <c r="AR46" s="116">
        <v>11151.2</v>
      </c>
      <c r="AS46" s="116">
        <v>0</v>
      </c>
      <c r="AT46" s="116">
        <v>0</v>
      </c>
      <c r="AU46" s="116">
        <v>-125703.70000000003</v>
      </c>
      <c r="AV46" s="99"/>
      <c r="AW46" s="99"/>
      <c r="BB46" s="139"/>
      <c r="BC46" s="89" t="s">
        <v>700</v>
      </c>
      <c r="BD46" s="88" t="s">
        <v>9</v>
      </c>
      <c r="BE46" s="91">
        <v>60.2</v>
      </c>
      <c r="BF46" s="91">
        <v>9.6999999999999993</v>
      </c>
      <c r="BG46" s="91">
        <v>21</v>
      </c>
      <c r="BH46" s="91">
        <v>2.2000000000000002</v>
      </c>
      <c r="BI46" s="91">
        <v>97</v>
      </c>
      <c r="BJ46" s="91">
        <v>0.1</v>
      </c>
      <c r="BK46" s="91">
        <v>0.5</v>
      </c>
      <c r="BL46" s="91">
        <v>1.3</v>
      </c>
      <c r="BM46" s="91">
        <v>1473.1</v>
      </c>
      <c r="BN46" s="91">
        <v>192.7</v>
      </c>
      <c r="BO46" s="91">
        <v>2.7</v>
      </c>
      <c r="BP46" s="91">
        <v>3</v>
      </c>
      <c r="BQ46" s="91">
        <v>6.1</v>
      </c>
      <c r="BR46" s="91">
        <v>0.2</v>
      </c>
      <c r="BS46" s="91">
        <v>1.3</v>
      </c>
      <c r="BT46" s="91">
        <v>0.1</v>
      </c>
      <c r="BU46" s="91">
        <v>1.8</v>
      </c>
      <c r="BV46" s="91">
        <v>0.1</v>
      </c>
      <c r="BW46" s="91">
        <v>0.2</v>
      </c>
      <c r="BX46" s="91">
        <v>15.5</v>
      </c>
      <c r="BY46" s="91">
        <v>826.4</v>
      </c>
      <c r="BZ46" s="91">
        <v>53</v>
      </c>
      <c r="CA46" s="91">
        <v>1.9</v>
      </c>
      <c r="CB46" s="91">
        <v>6.6</v>
      </c>
      <c r="CC46" s="91">
        <v>15.9</v>
      </c>
      <c r="CD46" s="91">
        <v>2.5</v>
      </c>
      <c r="CE46" s="91">
        <v>1.4</v>
      </c>
      <c r="CF46" s="91">
        <v>4.8</v>
      </c>
      <c r="CG46" s="91">
        <v>0.8</v>
      </c>
      <c r="CH46" s="91">
        <v>6.6</v>
      </c>
      <c r="CI46" s="91">
        <v>15.1</v>
      </c>
      <c r="CJ46" s="91">
        <v>3.4</v>
      </c>
      <c r="CK46" s="91">
        <v>1</v>
      </c>
      <c r="CL46" s="91">
        <v>23.4</v>
      </c>
      <c r="CM46" s="91">
        <v>6.2</v>
      </c>
      <c r="CN46" s="91">
        <v>0</v>
      </c>
      <c r="CO46" s="91">
        <v>161</v>
      </c>
      <c r="CP46" s="91">
        <v>0</v>
      </c>
      <c r="CQ46" s="91">
        <v>65.900000000000006</v>
      </c>
      <c r="CR46" s="91">
        <v>6.8</v>
      </c>
      <c r="CS46" s="91">
        <v>0.7</v>
      </c>
      <c r="CT46" s="91">
        <v>4.5</v>
      </c>
      <c r="CU46" s="91">
        <v>0</v>
      </c>
      <c r="CV46" s="91">
        <v>33.6</v>
      </c>
      <c r="CW46" s="91">
        <v>-3035.4</v>
      </c>
    </row>
    <row r="47" spans="1:101" ht="72.5" x14ac:dyDescent="0.35">
      <c r="A47" s="109" t="s">
        <v>125</v>
      </c>
      <c r="B47" s="109"/>
      <c r="C47" s="109">
        <v>13129.2</v>
      </c>
      <c r="D47" s="111">
        <v>953.5</v>
      </c>
      <c r="E47" s="116">
        <v>1494.7000000000003</v>
      </c>
      <c r="F47" s="116">
        <v>109.39999999999999</v>
      </c>
      <c r="G47" s="116">
        <v>27958</v>
      </c>
      <c r="H47" s="116">
        <v>15257.000000000005</v>
      </c>
      <c r="I47" s="116">
        <v>2360.2999999999997</v>
      </c>
      <c r="J47" s="116">
        <v>5491.6999999999989</v>
      </c>
      <c r="K47" s="116">
        <v>23248.100000000002</v>
      </c>
      <c r="L47" s="116">
        <v>35015.200000000004</v>
      </c>
      <c r="M47" s="116">
        <v>8542.6999999999989</v>
      </c>
      <c r="N47" s="116">
        <v>5488.5</v>
      </c>
      <c r="O47" s="116">
        <v>11635.199999999999</v>
      </c>
      <c r="P47" s="116">
        <v>10044.200000000001</v>
      </c>
      <c r="Q47" s="116">
        <v>7857.6999999999989</v>
      </c>
      <c r="R47" s="116">
        <v>8034.4999999999982</v>
      </c>
      <c r="S47" s="116">
        <v>16354.600000000004</v>
      </c>
      <c r="T47" s="116">
        <v>72153.999999999985</v>
      </c>
      <c r="U47" s="116">
        <v>10456.000000000002</v>
      </c>
      <c r="V47" s="116">
        <v>11783</v>
      </c>
      <c r="W47" s="116">
        <v>25699.999999999996</v>
      </c>
      <c r="X47" s="116">
        <v>42959.8</v>
      </c>
      <c r="Y47" s="116">
        <v>36905.599999999999</v>
      </c>
      <c r="Z47" s="116">
        <v>61834.499999999993</v>
      </c>
      <c r="AA47" s="116">
        <v>26638.100000000006</v>
      </c>
      <c r="AB47" s="116">
        <v>2619.2999999999997</v>
      </c>
      <c r="AC47" s="116">
        <v>3393.9000000000005</v>
      </c>
      <c r="AD47" s="116">
        <v>4723.7999999999993</v>
      </c>
      <c r="AE47" s="116">
        <v>7932.300000000002</v>
      </c>
      <c r="AF47" s="116">
        <v>7210.1999999999989</v>
      </c>
      <c r="AG47" s="116">
        <v>24300.9</v>
      </c>
      <c r="AH47" s="116">
        <v>13310.600000000006</v>
      </c>
      <c r="AI47" s="116">
        <v>4141.3999999999996</v>
      </c>
      <c r="AJ47" s="116">
        <v>15313.399999999998</v>
      </c>
      <c r="AK47" s="116">
        <v>10752.900000000003</v>
      </c>
      <c r="AL47" s="116">
        <v>0</v>
      </c>
      <c r="AM47" s="116">
        <v>527026.20000000019</v>
      </c>
      <c r="AN47" s="116">
        <v>260.09999999999997</v>
      </c>
      <c r="AO47" s="116">
        <v>13027.100000000002</v>
      </c>
      <c r="AP47" s="116">
        <v>125707.09999999999</v>
      </c>
      <c r="AQ47" s="116">
        <v>24521.100000000009</v>
      </c>
      <c r="AR47" s="116">
        <v>0</v>
      </c>
      <c r="AS47" s="116">
        <v>25552.799999999988</v>
      </c>
      <c r="AT47" s="116">
        <v>156165.59999999998</v>
      </c>
      <c r="AU47" s="116">
        <v>0</v>
      </c>
      <c r="AV47" s="99"/>
      <c r="AW47" s="99"/>
      <c r="BB47" s="139"/>
      <c r="BC47" s="89" t="s">
        <v>701</v>
      </c>
      <c r="BD47" s="88" t="s">
        <v>9</v>
      </c>
      <c r="BE47" s="92">
        <v>15.3</v>
      </c>
      <c r="BF47" s="92">
        <v>971.7</v>
      </c>
      <c r="BG47" s="92">
        <v>1</v>
      </c>
      <c r="BH47" s="92">
        <v>21.3</v>
      </c>
      <c r="BI47" s="92">
        <v>465.2</v>
      </c>
      <c r="BJ47" s="92">
        <v>19</v>
      </c>
      <c r="BK47" s="92">
        <v>3.6</v>
      </c>
      <c r="BL47" s="92">
        <v>19.5</v>
      </c>
      <c r="BM47" s="92">
        <v>28004.1</v>
      </c>
      <c r="BN47" s="92">
        <v>3173</v>
      </c>
      <c r="BO47" s="92">
        <v>11.8</v>
      </c>
      <c r="BP47" s="92">
        <v>44.8</v>
      </c>
      <c r="BQ47" s="92">
        <v>979.2</v>
      </c>
      <c r="BR47" s="92">
        <v>17.399999999999999</v>
      </c>
      <c r="BS47" s="92">
        <v>7.7</v>
      </c>
      <c r="BT47" s="92">
        <v>11.1</v>
      </c>
      <c r="BU47" s="92">
        <v>55.2</v>
      </c>
      <c r="BV47" s="92">
        <v>11.9</v>
      </c>
      <c r="BW47" s="92">
        <v>40.6</v>
      </c>
      <c r="BX47" s="92">
        <v>43.5</v>
      </c>
      <c r="BY47" s="92">
        <v>19694.900000000001</v>
      </c>
      <c r="BZ47" s="92">
        <v>113.1</v>
      </c>
      <c r="CA47" s="92">
        <v>83.3</v>
      </c>
      <c r="CB47" s="92">
        <v>105.2</v>
      </c>
      <c r="CC47" s="92">
        <v>452</v>
      </c>
      <c r="CD47" s="92">
        <v>19.100000000000001</v>
      </c>
      <c r="CE47" s="92">
        <v>36.4</v>
      </c>
      <c r="CF47" s="92">
        <v>14.5</v>
      </c>
      <c r="CG47" s="92">
        <v>9</v>
      </c>
      <c r="CH47" s="92">
        <v>132.5</v>
      </c>
      <c r="CI47" s="92">
        <v>310.39999999999998</v>
      </c>
      <c r="CJ47" s="92">
        <v>16.2</v>
      </c>
      <c r="CK47" s="92">
        <v>4.4000000000000004</v>
      </c>
      <c r="CL47" s="92">
        <v>361.2</v>
      </c>
      <c r="CM47" s="92">
        <v>429.7</v>
      </c>
      <c r="CN47" s="92">
        <v>0</v>
      </c>
      <c r="CO47" s="92">
        <v>188.3</v>
      </c>
      <c r="CP47" s="92">
        <v>0.2</v>
      </c>
      <c r="CQ47" s="92">
        <v>289.39999999999998</v>
      </c>
      <c r="CR47" s="92">
        <v>422.8</v>
      </c>
      <c r="CS47" s="92">
        <v>9.6999999999999993</v>
      </c>
      <c r="CT47" s="92">
        <v>7.3</v>
      </c>
      <c r="CU47" s="92">
        <v>1.8</v>
      </c>
      <c r="CV47" s="92">
        <v>658.4</v>
      </c>
      <c r="CW47" s="92">
        <v>-48389.8</v>
      </c>
    </row>
    <row r="48" spans="1:101" ht="29" x14ac:dyDescent="0.35">
      <c r="A48" s="109" t="s">
        <v>127</v>
      </c>
      <c r="B48" s="109"/>
      <c r="C48" s="109">
        <v>214297.50000000003</v>
      </c>
      <c r="D48" s="111">
        <v>33353.1</v>
      </c>
      <c r="E48" s="116">
        <v>18102.7</v>
      </c>
      <c r="F48" s="116">
        <v>2285.3999999999996</v>
      </c>
      <c r="G48" s="116">
        <v>279507.20000000007</v>
      </c>
      <c r="H48" s="116">
        <v>68937.999999999985</v>
      </c>
      <c r="I48" s="116">
        <v>40973.199999999997</v>
      </c>
      <c r="J48" s="116">
        <v>80735.60000000002</v>
      </c>
      <c r="K48" s="116">
        <v>34421.399999999987</v>
      </c>
      <c r="L48" s="116">
        <v>313782.8</v>
      </c>
      <c r="M48" s="116">
        <v>97783.599999999977</v>
      </c>
      <c r="N48" s="116">
        <v>72170.799999999988</v>
      </c>
      <c r="O48" s="116">
        <v>75344.999999999985</v>
      </c>
      <c r="P48" s="116">
        <v>191961.80000000002</v>
      </c>
      <c r="Q48" s="116">
        <v>129542.29999999999</v>
      </c>
      <c r="R48" s="116">
        <v>107310.40000000001</v>
      </c>
      <c r="S48" s="116">
        <v>245624.40000000005</v>
      </c>
      <c r="T48" s="116">
        <v>231274.39999999994</v>
      </c>
      <c r="U48" s="116">
        <v>64262.099999999991</v>
      </c>
      <c r="V48" s="116">
        <v>187998.19999999998</v>
      </c>
      <c r="W48" s="116">
        <v>350757.39999999991</v>
      </c>
      <c r="X48" s="116">
        <v>652774.9</v>
      </c>
      <c r="Y48" s="116">
        <v>1468356.7000000002</v>
      </c>
      <c r="Z48" s="116">
        <v>644989.4</v>
      </c>
      <c r="AA48" s="116">
        <v>351621.70000000007</v>
      </c>
      <c r="AB48" s="116">
        <v>138548.29999999999</v>
      </c>
      <c r="AC48" s="116">
        <v>158855.5</v>
      </c>
      <c r="AD48" s="116">
        <v>303176.59999999992</v>
      </c>
      <c r="AE48" s="116">
        <v>657657.5</v>
      </c>
      <c r="AF48" s="116">
        <v>1372913.0000000002</v>
      </c>
      <c r="AG48" s="116">
        <v>1362358.4000000004</v>
      </c>
      <c r="AH48" s="116">
        <v>860175.09999999986</v>
      </c>
      <c r="AI48" s="116">
        <v>605525.49999999988</v>
      </c>
      <c r="AJ48" s="116">
        <v>939772.60000000009</v>
      </c>
      <c r="AK48" s="116">
        <v>373645.40000000014</v>
      </c>
      <c r="AL48" s="116">
        <v>52123.799999999988</v>
      </c>
      <c r="AM48" s="116">
        <v>0</v>
      </c>
      <c r="AN48" s="116">
        <v>0</v>
      </c>
      <c r="AO48" s="116">
        <v>0</v>
      </c>
      <c r="AP48" s="116">
        <v>0</v>
      </c>
      <c r="AQ48" s="116">
        <v>0</v>
      </c>
      <c r="AR48" s="116">
        <v>0</v>
      </c>
      <c r="AS48" s="116">
        <v>0</v>
      </c>
      <c r="AT48" s="116">
        <v>0</v>
      </c>
      <c r="AU48" s="116">
        <v>0</v>
      </c>
      <c r="AV48" s="99"/>
      <c r="AW48" s="99"/>
      <c r="BB48" s="139"/>
      <c r="BC48" s="89" t="s">
        <v>702</v>
      </c>
      <c r="BD48" s="88" t="s">
        <v>9</v>
      </c>
      <c r="BE48" s="91">
        <v>1</v>
      </c>
      <c r="BF48" s="91">
        <v>5.7</v>
      </c>
      <c r="BG48" s="91">
        <v>0.1</v>
      </c>
      <c r="BH48" s="91">
        <v>2.5</v>
      </c>
      <c r="BI48" s="91">
        <v>5</v>
      </c>
      <c r="BJ48" s="91">
        <v>0</v>
      </c>
      <c r="BK48" s="91">
        <v>0.1</v>
      </c>
      <c r="BL48" s="91">
        <v>0</v>
      </c>
      <c r="BM48" s="91">
        <v>0</v>
      </c>
      <c r="BN48" s="91">
        <v>13.1</v>
      </c>
      <c r="BO48" s="91">
        <v>0</v>
      </c>
      <c r="BP48" s="91">
        <v>0.1</v>
      </c>
      <c r="BQ48" s="91">
        <v>2.5</v>
      </c>
      <c r="BR48" s="91">
        <v>0.1</v>
      </c>
      <c r="BS48" s="91">
        <v>0</v>
      </c>
      <c r="BT48" s="91">
        <v>0</v>
      </c>
      <c r="BU48" s="91">
        <v>0</v>
      </c>
      <c r="BV48" s="91">
        <v>0</v>
      </c>
      <c r="BW48" s="91">
        <v>0.2</v>
      </c>
      <c r="BX48" s="91">
        <v>0.4</v>
      </c>
      <c r="BY48" s="91">
        <v>293</v>
      </c>
      <c r="BZ48" s="91">
        <v>0.7</v>
      </c>
      <c r="CA48" s="91">
        <v>0.4</v>
      </c>
      <c r="CB48" s="91">
        <v>3.7</v>
      </c>
      <c r="CC48" s="91">
        <v>2.9</v>
      </c>
      <c r="CD48" s="91">
        <v>0.2</v>
      </c>
      <c r="CE48" s="91">
        <v>0.6</v>
      </c>
      <c r="CF48" s="91">
        <v>0</v>
      </c>
      <c r="CG48" s="91">
        <v>0</v>
      </c>
      <c r="CH48" s="91">
        <v>2.9</v>
      </c>
      <c r="CI48" s="91">
        <v>3.2</v>
      </c>
      <c r="CJ48" s="91">
        <v>0.2</v>
      </c>
      <c r="CK48" s="91">
        <v>0.1</v>
      </c>
      <c r="CL48" s="91">
        <v>1.9</v>
      </c>
      <c r="CM48" s="91">
        <v>3.5</v>
      </c>
      <c r="CN48" s="91">
        <v>0</v>
      </c>
      <c r="CO48" s="91">
        <v>6.2</v>
      </c>
      <c r="CP48" s="91">
        <v>0</v>
      </c>
      <c r="CQ48" s="91">
        <v>0</v>
      </c>
      <c r="CR48" s="91">
        <v>1</v>
      </c>
      <c r="CS48" s="91">
        <v>0.1</v>
      </c>
      <c r="CT48" s="91">
        <v>0.5</v>
      </c>
      <c r="CU48" s="91">
        <v>0</v>
      </c>
      <c r="CV48" s="91">
        <v>9.4</v>
      </c>
      <c r="CW48" s="91">
        <v>-257</v>
      </c>
    </row>
    <row r="49" spans="1:101" ht="20" x14ac:dyDescent="0.35">
      <c r="A49" s="109" t="s">
        <v>128</v>
      </c>
      <c r="B49" s="109"/>
      <c r="C49" s="109">
        <v>498864.9</v>
      </c>
      <c r="D49" s="111">
        <v>55023.700000000004</v>
      </c>
      <c r="E49" s="116">
        <v>41703.199999999997</v>
      </c>
      <c r="F49" s="116">
        <v>4127</v>
      </c>
      <c r="G49" s="116">
        <v>1116926.2</v>
      </c>
      <c r="H49" s="116">
        <v>217960.6999999999</v>
      </c>
      <c r="I49" s="116">
        <v>138916.69999999998</v>
      </c>
      <c r="J49" s="116">
        <v>261787.39999999997</v>
      </c>
      <c r="K49" s="116">
        <v>346723.10000000003</v>
      </c>
      <c r="L49" s="116">
        <v>889092.89999999967</v>
      </c>
      <c r="M49" s="116">
        <v>289511.8</v>
      </c>
      <c r="N49" s="116">
        <v>203590.8</v>
      </c>
      <c r="O49" s="116">
        <v>371871.89999999997</v>
      </c>
      <c r="P49" s="116">
        <v>491835.19999999995</v>
      </c>
      <c r="Q49" s="116">
        <v>356488.4</v>
      </c>
      <c r="R49" s="116">
        <v>308335.29999999993</v>
      </c>
      <c r="S49" s="116">
        <v>673914.2</v>
      </c>
      <c r="T49" s="116">
        <v>869121.49999999965</v>
      </c>
      <c r="U49" s="116">
        <v>214279.6</v>
      </c>
      <c r="V49" s="116">
        <v>442207.3000000001</v>
      </c>
      <c r="W49" s="116">
        <v>986232.20000000007</v>
      </c>
      <c r="X49" s="116">
        <v>1675745.1000000003</v>
      </c>
      <c r="Y49" s="116">
        <v>2681233.9999999995</v>
      </c>
      <c r="Z49" s="116">
        <v>1572028.1</v>
      </c>
      <c r="AA49" s="116">
        <v>679583.50000000012</v>
      </c>
      <c r="AB49" s="116">
        <v>308740.30000000005</v>
      </c>
      <c r="AC49" s="116">
        <v>351684.5</v>
      </c>
      <c r="AD49" s="116">
        <v>593201.69999999995</v>
      </c>
      <c r="AE49" s="116">
        <v>1386541.3999999997</v>
      </c>
      <c r="AF49" s="116">
        <v>1808806.3</v>
      </c>
      <c r="AG49" s="116">
        <v>2525926.1000000006</v>
      </c>
      <c r="AH49" s="116">
        <v>1241033.9999999998</v>
      </c>
      <c r="AI49" s="116">
        <v>752545.90000000014</v>
      </c>
      <c r="AJ49" s="116">
        <v>1394047.1999999997</v>
      </c>
      <c r="AK49" s="116">
        <v>641848.80000000005</v>
      </c>
      <c r="AL49" s="116">
        <v>52123.799999999988</v>
      </c>
      <c r="AM49" s="116">
        <v>0</v>
      </c>
      <c r="AN49" s="116">
        <v>0</v>
      </c>
      <c r="AO49" s="116">
        <v>0</v>
      </c>
      <c r="AP49" s="116">
        <v>0</v>
      </c>
      <c r="AQ49" s="116">
        <v>0</v>
      </c>
      <c r="AR49" s="116">
        <v>0</v>
      </c>
      <c r="AS49" s="116">
        <v>0</v>
      </c>
      <c r="AT49" s="116">
        <v>0</v>
      </c>
      <c r="AU49" s="116">
        <v>0</v>
      </c>
      <c r="AV49" s="99"/>
      <c r="AW49" s="99"/>
      <c r="BB49" s="139"/>
      <c r="BC49" s="89" t="s">
        <v>703</v>
      </c>
      <c r="BD49" s="88" t="s">
        <v>9</v>
      </c>
      <c r="BE49" s="92">
        <v>3.4</v>
      </c>
      <c r="BF49" s="92">
        <v>6</v>
      </c>
      <c r="BG49" s="92">
        <v>1.1000000000000001</v>
      </c>
      <c r="BH49" s="92">
        <v>3</v>
      </c>
      <c r="BI49" s="92">
        <v>16.3</v>
      </c>
      <c r="BJ49" s="92">
        <v>0.2</v>
      </c>
      <c r="BK49" s="92">
        <v>0.3</v>
      </c>
      <c r="BL49" s="92">
        <v>0.4</v>
      </c>
      <c r="BM49" s="92">
        <v>2164.4</v>
      </c>
      <c r="BN49" s="92">
        <v>140.69999999999999</v>
      </c>
      <c r="BO49" s="92">
        <v>7.7</v>
      </c>
      <c r="BP49" s="92">
        <v>10.199999999999999</v>
      </c>
      <c r="BQ49" s="92">
        <v>1.5</v>
      </c>
      <c r="BR49" s="92">
        <v>0.2</v>
      </c>
      <c r="BS49" s="92">
        <v>0.1</v>
      </c>
      <c r="BT49" s="92">
        <v>0.1</v>
      </c>
      <c r="BU49" s="92">
        <v>0.2</v>
      </c>
      <c r="BV49" s="92">
        <v>0</v>
      </c>
      <c r="BW49" s="92">
        <v>0.2</v>
      </c>
      <c r="BX49" s="92">
        <v>2.7</v>
      </c>
      <c r="BY49" s="92">
        <v>480.7</v>
      </c>
      <c r="BZ49" s="92">
        <v>7.7</v>
      </c>
      <c r="CA49" s="92">
        <v>2.1</v>
      </c>
      <c r="CB49" s="92">
        <v>8.1999999999999993</v>
      </c>
      <c r="CC49" s="92">
        <v>4.7</v>
      </c>
      <c r="CD49" s="92">
        <v>0.6</v>
      </c>
      <c r="CE49" s="92">
        <v>1.1000000000000001</v>
      </c>
      <c r="CF49" s="92">
        <v>0.1</v>
      </c>
      <c r="CG49" s="92">
        <v>0.1</v>
      </c>
      <c r="CH49" s="92">
        <v>12</v>
      </c>
      <c r="CI49" s="92">
        <v>10.4</v>
      </c>
      <c r="CJ49" s="92">
        <v>0.8</v>
      </c>
      <c r="CK49" s="92">
        <v>0.2</v>
      </c>
      <c r="CL49" s="92">
        <v>8.9</v>
      </c>
      <c r="CM49" s="92">
        <v>11.5</v>
      </c>
      <c r="CN49" s="92">
        <v>0</v>
      </c>
      <c r="CO49" s="92">
        <v>18.399999999999999</v>
      </c>
      <c r="CP49" s="92">
        <v>0</v>
      </c>
      <c r="CQ49" s="92">
        <v>0.9</v>
      </c>
      <c r="CR49" s="92">
        <v>1.7</v>
      </c>
      <c r="CS49" s="92">
        <v>0.3</v>
      </c>
      <c r="CT49" s="92">
        <v>0.7</v>
      </c>
      <c r="CU49" s="92">
        <v>0.1</v>
      </c>
      <c r="CV49" s="92">
        <v>8.1999999999999993</v>
      </c>
      <c r="CW49" s="92">
        <v>-2890.7</v>
      </c>
    </row>
    <row r="50" spans="1:101" ht="30" x14ac:dyDescent="0.35">
      <c r="A50" s="113"/>
      <c r="B50" s="113"/>
      <c r="C50" s="113"/>
      <c r="D50" s="112"/>
      <c r="E50" s="114"/>
      <c r="F50" s="114"/>
      <c r="G50" s="114"/>
      <c r="H50" s="114"/>
      <c r="I50" s="114"/>
      <c r="J50" s="114"/>
      <c r="K50" s="114"/>
      <c r="L50" s="114"/>
      <c r="M50" s="114"/>
      <c r="N50" s="114"/>
      <c r="O50" s="114"/>
      <c r="P50" s="114"/>
      <c r="Q50" s="114"/>
      <c r="R50" s="114"/>
      <c r="S50" s="114"/>
      <c r="T50" s="114"/>
      <c r="U50" s="114"/>
      <c r="V50" s="114"/>
      <c r="W50" s="114"/>
      <c r="X50" s="114"/>
      <c r="Y50" s="114"/>
      <c r="Z50" s="114"/>
      <c r="AA50" s="114"/>
      <c r="AB50" s="114"/>
      <c r="AC50" s="114"/>
      <c r="AD50" s="114"/>
      <c r="AE50" s="114"/>
      <c r="AF50" s="114"/>
      <c r="AG50" s="114"/>
      <c r="AH50" s="114"/>
      <c r="AI50" s="114"/>
      <c r="AJ50" s="114"/>
      <c r="AK50" s="114"/>
      <c r="AL50" s="114"/>
      <c r="AM50" s="114"/>
      <c r="AN50" s="114"/>
      <c r="AO50" s="114"/>
      <c r="AP50" s="114"/>
      <c r="AQ50" s="114"/>
      <c r="AR50" s="114"/>
      <c r="AS50" s="114"/>
      <c r="AT50" s="114"/>
      <c r="AU50" s="114"/>
      <c r="AV50" s="99"/>
      <c r="AW50" s="99"/>
      <c r="BB50" s="139"/>
      <c r="BC50" s="89" t="s">
        <v>704</v>
      </c>
      <c r="BD50" s="88" t="s">
        <v>9</v>
      </c>
      <c r="BE50" s="91">
        <v>0.2</v>
      </c>
      <c r="BF50" s="91">
        <v>0.2</v>
      </c>
      <c r="BG50" s="91">
        <v>0.1</v>
      </c>
      <c r="BH50" s="91">
        <v>0.1</v>
      </c>
      <c r="BI50" s="91">
        <v>0.3</v>
      </c>
      <c r="BJ50" s="91">
        <v>0.1</v>
      </c>
      <c r="BK50" s="91">
        <v>0</v>
      </c>
      <c r="BL50" s="91">
        <v>0.1</v>
      </c>
      <c r="BM50" s="91">
        <v>78.599999999999994</v>
      </c>
      <c r="BN50" s="91">
        <v>1.7</v>
      </c>
      <c r="BO50" s="91">
        <v>0.5</v>
      </c>
      <c r="BP50" s="91">
        <v>0.5</v>
      </c>
      <c r="BQ50" s="91">
        <v>2.8</v>
      </c>
      <c r="BR50" s="91">
        <v>0.1</v>
      </c>
      <c r="BS50" s="91">
        <v>0</v>
      </c>
      <c r="BT50" s="91">
        <v>0</v>
      </c>
      <c r="BU50" s="91">
        <v>0.3</v>
      </c>
      <c r="BV50" s="91">
        <v>0.1</v>
      </c>
      <c r="BW50" s="91">
        <v>0</v>
      </c>
      <c r="BX50" s="91">
        <v>0</v>
      </c>
      <c r="BY50" s="91">
        <v>14</v>
      </c>
      <c r="BZ50" s="91">
        <v>0.7</v>
      </c>
      <c r="CA50" s="91">
        <v>1.8</v>
      </c>
      <c r="CB50" s="91">
        <v>0.8</v>
      </c>
      <c r="CC50" s="91">
        <v>0.4</v>
      </c>
      <c r="CD50" s="91">
        <v>0.1</v>
      </c>
      <c r="CE50" s="91">
        <v>0.2</v>
      </c>
      <c r="CF50" s="91">
        <v>0.6</v>
      </c>
      <c r="CG50" s="91">
        <v>1.5</v>
      </c>
      <c r="CH50" s="91">
        <v>1</v>
      </c>
      <c r="CI50" s="91">
        <v>1.5</v>
      </c>
      <c r="CJ50" s="91">
        <v>0.2</v>
      </c>
      <c r="CK50" s="91">
        <v>0.1</v>
      </c>
      <c r="CL50" s="91">
        <v>0.2</v>
      </c>
      <c r="CM50" s="91">
        <v>0.3</v>
      </c>
      <c r="CN50" s="91">
        <v>0</v>
      </c>
      <c r="CO50" s="91">
        <v>6.6</v>
      </c>
      <c r="CP50" s="91">
        <v>0</v>
      </c>
      <c r="CQ50" s="91">
        <v>1</v>
      </c>
      <c r="CR50" s="91">
        <v>11.9</v>
      </c>
      <c r="CS50" s="91">
        <v>0.4</v>
      </c>
      <c r="CT50" s="91">
        <v>0.2</v>
      </c>
      <c r="CU50" s="91">
        <v>0</v>
      </c>
      <c r="CV50" s="91">
        <v>0</v>
      </c>
      <c r="CW50" s="91">
        <v>-105</v>
      </c>
    </row>
    <row r="51" spans="1:101" ht="30" x14ac:dyDescent="0.35">
      <c r="A51" s="98"/>
      <c r="B51" s="98"/>
      <c r="C51" s="98"/>
      <c r="D51" s="111"/>
      <c r="E51" s="99"/>
      <c r="F51" s="99"/>
      <c r="G51" s="99"/>
      <c r="H51" s="99"/>
      <c r="I51" s="99"/>
      <c r="J51" s="99"/>
      <c r="K51" s="99"/>
      <c r="L51" s="99"/>
      <c r="M51" s="99"/>
      <c r="N51" s="99"/>
      <c r="O51" s="99"/>
      <c r="P51" s="99"/>
      <c r="Q51" s="99"/>
      <c r="R51" s="99"/>
      <c r="S51" s="99"/>
      <c r="T51" s="99"/>
      <c r="U51" s="99"/>
      <c r="V51" s="99"/>
      <c r="W51" s="99"/>
      <c r="X51" s="99"/>
      <c r="Y51" s="99"/>
      <c r="Z51" s="99"/>
      <c r="AA51" s="99"/>
      <c r="AB51" s="99"/>
      <c r="AC51" s="99"/>
      <c r="AD51" s="99"/>
      <c r="AE51" s="99"/>
      <c r="AF51" s="99"/>
      <c r="AG51" s="99"/>
      <c r="AH51" s="99"/>
      <c r="AI51" s="99"/>
      <c r="AJ51" s="99"/>
      <c r="AK51" s="99"/>
      <c r="AL51" s="99"/>
      <c r="AM51" s="99"/>
      <c r="AN51" s="99"/>
      <c r="AO51" s="99"/>
      <c r="AP51" s="99"/>
      <c r="AQ51" s="99"/>
      <c r="AR51" s="99"/>
      <c r="AS51" s="99"/>
      <c r="AT51" s="99"/>
      <c r="AU51" s="99"/>
      <c r="AV51" s="99"/>
      <c r="AW51" s="99"/>
      <c r="BB51" s="139"/>
      <c r="BC51" s="89" t="s">
        <v>705</v>
      </c>
      <c r="BD51" s="88" t="s">
        <v>9</v>
      </c>
      <c r="BE51" s="92">
        <v>751.6</v>
      </c>
      <c r="BF51" s="92">
        <v>1451.2</v>
      </c>
      <c r="BG51" s="92">
        <v>73.8</v>
      </c>
      <c r="BH51" s="92">
        <v>0</v>
      </c>
      <c r="BI51" s="92">
        <v>396.3</v>
      </c>
      <c r="BJ51" s="92">
        <v>3.7</v>
      </c>
      <c r="BK51" s="92">
        <v>14.7</v>
      </c>
      <c r="BL51" s="92">
        <v>112.5</v>
      </c>
      <c r="BM51" s="92">
        <v>16470.5</v>
      </c>
      <c r="BN51" s="92">
        <v>2581.4</v>
      </c>
      <c r="BO51" s="92">
        <v>35.6</v>
      </c>
      <c r="BP51" s="92">
        <v>167.4</v>
      </c>
      <c r="BQ51" s="92">
        <v>294.10000000000002</v>
      </c>
      <c r="BR51" s="92">
        <v>43.7</v>
      </c>
      <c r="BS51" s="92">
        <v>21.7</v>
      </c>
      <c r="BT51" s="92">
        <v>14.4</v>
      </c>
      <c r="BU51" s="92">
        <v>30.4</v>
      </c>
      <c r="BV51" s="92">
        <v>32.299999999999997</v>
      </c>
      <c r="BW51" s="92">
        <v>20.6</v>
      </c>
      <c r="BX51" s="92">
        <v>23.1</v>
      </c>
      <c r="BY51" s="92">
        <v>3488.6</v>
      </c>
      <c r="BZ51" s="92">
        <v>69.099999999999994</v>
      </c>
      <c r="CA51" s="92">
        <v>418</v>
      </c>
      <c r="CB51" s="92">
        <v>268.2</v>
      </c>
      <c r="CC51" s="92">
        <v>275.3</v>
      </c>
      <c r="CD51" s="92">
        <v>7</v>
      </c>
      <c r="CE51" s="92">
        <v>14.8</v>
      </c>
      <c r="CF51" s="92">
        <v>4.4000000000000004</v>
      </c>
      <c r="CG51" s="92">
        <v>71.5</v>
      </c>
      <c r="CH51" s="92">
        <v>145.19999999999999</v>
      </c>
      <c r="CI51" s="92">
        <v>160.9</v>
      </c>
      <c r="CJ51" s="92">
        <v>168.8</v>
      </c>
      <c r="CK51" s="92">
        <v>296.8</v>
      </c>
      <c r="CL51" s="92">
        <v>191</v>
      </c>
      <c r="CM51" s="92">
        <v>323.89999999999998</v>
      </c>
      <c r="CN51" s="92">
        <v>0</v>
      </c>
      <c r="CO51" s="92">
        <v>4299.3</v>
      </c>
      <c r="CP51" s="92">
        <v>0</v>
      </c>
      <c r="CQ51" s="92">
        <v>68.400000000000006</v>
      </c>
      <c r="CR51" s="92">
        <v>17.7</v>
      </c>
      <c r="CS51" s="92">
        <v>224.2</v>
      </c>
      <c r="CT51" s="92">
        <v>4.9000000000000004</v>
      </c>
      <c r="CU51" s="92">
        <v>0.3</v>
      </c>
      <c r="CV51" s="92">
        <v>11938.7</v>
      </c>
      <c r="CW51" s="92">
        <v>-26655.9</v>
      </c>
    </row>
    <row r="52" spans="1:101" ht="20" x14ac:dyDescent="0.35">
      <c r="A52" s="98"/>
      <c r="B52" s="98"/>
      <c r="C52" s="98"/>
      <c r="D52" s="111"/>
      <c r="E52" s="99"/>
      <c r="F52" s="99"/>
      <c r="G52" s="99"/>
      <c r="H52" s="99"/>
      <c r="I52" s="99"/>
      <c r="J52" s="99"/>
      <c r="K52" s="99"/>
      <c r="L52" s="99"/>
      <c r="M52" s="99"/>
      <c r="N52" s="99"/>
      <c r="O52" s="99"/>
      <c r="P52" s="99"/>
      <c r="Q52" s="99"/>
      <c r="R52" s="99"/>
      <c r="S52" s="99"/>
      <c r="T52" s="99"/>
      <c r="U52" s="99"/>
      <c r="V52" s="99"/>
      <c r="W52" s="99"/>
      <c r="X52" s="99"/>
      <c r="Y52" s="99"/>
      <c r="Z52" s="99"/>
      <c r="AA52" s="99"/>
      <c r="AB52" s="99"/>
      <c r="AC52" s="99"/>
      <c r="AD52" s="99"/>
      <c r="AE52" s="99"/>
      <c r="AF52" s="99"/>
      <c r="AG52" s="99"/>
      <c r="AH52" s="99"/>
      <c r="AI52" s="99"/>
      <c r="AJ52" s="99"/>
      <c r="AK52" s="99"/>
      <c r="AL52" s="99"/>
      <c r="AM52" s="99"/>
      <c r="AN52" s="99"/>
      <c r="AO52" s="99"/>
      <c r="AP52" s="99"/>
      <c r="AQ52" s="99"/>
      <c r="AR52" s="99"/>
      <c r="AS52" s="99"/>
      <c r="AT52" s="99"/>
      <c r="AU52" s="99"/>
      <c r="AV52" s="99"/>
      <c r="AW52" s="99"/>
      <c r="BB52" s="139"/>
      <c r="BC52" s="89" t="s">
        <v>706</v>
      </c>
      <c r="BD52" s="88" t="s">
        <v>9</v>
      </c>
      <c r="BE52" s="91">
        <v>102.4</v>
      </c>
      <c r="BF52" s="91">
        <v>411.3</v>
      </c>
      <c r="BG52" s="91">
        <v>24.7</v>
      </c>
      <c r="BH52" s="91">
        <v>17</v>
      </c>
      <c r="BI52" s="91">
        <v>81.099999999999994</v>
      </c>
      <c r="BJ52" s="91">
        <v>6.7</v>
      </c>
      <c r="BK52" s="91">
        <v>12.7</v>
      </c>
      <c r="BL52" s="91">
        <v>48.2</v>
      </c>
      <c r="BM52" s="91">
        <v>5290.3</v>
      </c>
      <c r="BN52" s="91">
        <v>274.89999999999998</v>
      </c>
      <c r="BO52" s="91">
        <v>34</v>
      </c>
      <c r="BP52" s="91">
        <v>192.4</v>
      </c>
      <c r="BQ52" s="91">
        <v>751.9</v>
      </c>
      <c r="BR52" s="91">
        <v>20.3</v>
      </c>
      <c r="BS52" s="91">
        <v>3.5</v>
      </c>
      <c r="BT52" s="91">
        <v>7.6</v>
      </c>
      <c r="BU52" s="91">
        <v>20.7</v>
      </c>
      <c r="BV52" s="91">
        <v>19.5</v>
      </c>
      <c r="BW52" s="91">
        <v>2.5</v>
      </c>
      <c r="BX52" s="91">
        <v>21.5</v>
      </c>
      <c r="BY52" s="91">
        <v>3539.3</v>
      </c>
      <c r="BZ52" s="91">
        <v>66.5</v>
      </c>
      <c r="CA52" s="91">
        <v>92.2</v>
      </c>
      <c r="CB52" s="91">
        <v>120.1</v>
      </c>
      <c r="CC52" s="91">
        <v>14.3</v>
      </c>
      <c r="CD52" s="91">
        <v>3.6</v>
      </c>
      <c r="CE52" s="91">
        <v>4.2</v>
      </c>
      <c r="CF52" s="91">
        <v>2.2000000000000002</v>
      </c>
      <c r="CG52" s="91">
        <v>12.6</v>
      </c>
      <c r="CH52" s="91">
        <v>42.1</v>
      </c>
      <c r="CI52" s="91">
        <v>32.4</v>
      </c>
      <c r="CJ52" s="91">
        <v>22.2</v>
      </c>
      <c r="CK52" s="91">
        <v>43.5</v>
      </c>
      <c r="CL52" s="91">
        <v>45.6</v>
      </c>
      <c r="CM52" s="91">
        <v>28.9</v>
      </c>
      <c r="CN52" s="91">
        <v>0</v>
      </c>
      <c r="CO52" s="91">
        <v>1467.3</v>
      </c>
      <c r="CP52" s="91">
        <v>0</v>
      </c>
      <c r="CQ52" s="91">
        <v>53.9</v>
      </c>
      <c r="CR52" s="91">
        <v>140</v>
      </c>
      <c r="CS52" s="91">
        <v>5.7</v>
      </c>
      <c r="CT52" s="91">
        <v>4.0999999999999996</v>
      </c>
      <c r="CU52" s="91">
        <v>1.7</v>
      </c>
      <c r="CV52" s="91">
        <v>756.4</v>
      </c>
      <c r="CW52" s="91">
        <v>-7119.2</v>
      </c>
    </row>
    <row r="53" spans="1:101" ht="20" x14ac:dyDescent="0.35">
      <c r="A53" s="98"/>
      <c r="B53" s="98"/>
      <c r="C53" s="98"/>
      <c r="D53" s="111"/>
      <c r="E53" s="99"/>
      <c r="F53" s="99"/>
      <c r="G53" s="99"/>
      <c r="H53" s="99"/>
      <c r="I53" s="99"/>
      <c r="J53" s="99"/>
      <c r="K53" s="99"/>
      <c r="L53" s="99"/>
      <c r="M53" s="99"/>
      <c r="N53" s="99"/>
      <c r="O53" s="99"/>
      <c r="P53" s="99"/>
      <c r="Q53" s="99"/>
      <c r="R53" s="99"/>
      <c r="S53" s="99"/>
      <c r="T53" s="99"/>
      <c r="U53" s="99"/>
      <c r="V53" s="99"/>
      <c r="W53" s="99"/>
      <c r="X53" s="99"/>
      <c r="Y53" s="99"/>
      <c r="Z53" s="99"/>
      <c r="AA53" s="99"/>
      <c r="AB53" s="99"/>
      <c r="AC53" s="99"/>
      <c r="AD53" s="99"/>
      <c r="AE53" s="99"/>
      <c r="AF53" s="99"/>
      <c r="AG53" s="99"/>
      <c r="AH53" s="99"/>
      <c r="AI53" s="99"/>
      <c r="AJ53" s="99"/>
      <c r="AK53" s="99"/>
      <c r="AL53" s="99"/>
      <c r="AM53" s="99"/>
      <c r="AN53" s="99"/>
      <c r="AO53" s="99"/>
      <c r="AP53" s="99"/>
      <c r="AQ53" s="99"/>
      <c r="AR53" s="99"/>
      <c r="AS53" s="99"/>
      <c r="AT53" s="99"/>
      <c r="AU53" s="99"/>
      <c r="AV53" s="99"/>
      <c r="AW53" s="99"/>
      <c r="BB53" s="139"/>
      <c r="BC53" s="89" t="s">
        <v>707</v>
      </c>
      <c r="BD53" s="88" t="s">
        <v>9</v>
      </c>
      <c r="BE53" s="92">
        <v>5.0999999999999996</v>
      </c>
      <c r="BF53" s="92">
        <v>24.8</v>
      </c>
      <c r="BG53" s="92">
        <v>0.8</v>
      </c>
      <c r="BH53" s="92">
        <v>2.6</v>
      </c>
      <c r="BI53" s="92">
        <v>39.6</v>
      </c>
      <c r="BJ53" s="92">
        <v>0.5</v>
      </c>
      <c r="BK53" s="92">
        <v>0.2</v>
      </c>
      <c r="BL53" s="92">
        <v>1.2</v>
      </c>
      <c r="BM53" s="92">
        <v>4734.3999999999996</v>
      </c>
      <c r="BN53" s="92">
        <v>174.1</v>
      </c>
      <c r="BO53" s="92">
        <v>0.3</v>
      </c>
      <c r="BP53" s="92">
        <v>9.5</v>
      </c>
      <c r="BQ53" s="92">
        <v>64.099999999999994</v>
      </c>
      <c r="BR53" s="92">
        <v>0.3</v>
      </c>
      <c r="BS53" s="92">
        <v>0</v>
      </c>
      <c r="BT53" s="92">
        <v>0.1</v>
      </c>
      <c r="BU53" s="92">
        <v>0.4</v>
      </c>
      <c r="BV53" s="92">
        <v>0.2</v>
      </c>
      <c r="BW53" s="92">
        <v>0.8</v>
      </c>
      <c r="BX53" s="92">
        <v>2</v>
      </c>
      <c r="BY53" s="92">
        <v>1665.4</v>
      </c>
      <c r="BZ53" s="92">
        <v>2.8</v>
      </c>
      <c r="CA53" s="92">
        <v>2.2999999999999998</v>
      </c>
      <c r="CB53" s="92">
        <v>14.4</v>
      </c>
      <c r="CC53" s="92">
        <v>49.1</v>
      </c>
      <c r="CD53" s="92">
        <v>1.9</v>
      </c>
      <c r="CE53" s="92">
        <v>2.9</v>
      </c>
      <c r="CF53" s="92">
        <v>0.1</v>
      </c>
      <c r="CG53" s="92">
        <v>0.2</v>
      </c>
      <c r="CH53" s="92">
        <v>11</v>
      </c>
      <c r="CI53" s="92">
        <v>17.600000000000001</v>
      </c>
      <c r="CJ53" s="92">
        <v>0.9</v>
      </c>
      <c r="CK53" s="92">
        <v>0.2</v>
      </c>
      <c r="CL53" s="92">
        <v>35.200000000000003</v>
      </c>
      <c r="CM53" s="92">
        <v>15.1</v>
      </c>
      <c r="CN53" s="92">
        <v>0</v>
      </c>
      <c r="CO53" s="92">
        <v>17.7</v>
      </c>
      <c r="CP53" s="92">
        <v>0</v>
      </c>
      <c r="CQ53" s="92">
        <v>1.3</v>
      </c>
      <c r="CR53" s="92">
        <v>2</v>
      </c>
      <c r="CS53" s="92">
        <v>3.7</v>
      </c>
      <c r="CT53" s="92">
        <v>1.1000000000000001</v>
      </c>
      <c r="CU53" s="92">
        <v>0</v>
      </c>
      <c r="CV53" s="92">
        <v>148</v>
      </c>
      <c r="CW53" s="92">
        <v>-6703.7</v>
      </c>
    </row>
    <row r="54" spans="1:101" ht="30" x14ac:dyDescent="0.35">
      <c r="A54" s="98"/>
      <c r="B54" s="98"/>
      <c r="C54" s="98"/>
      <c r="D54" s="111"/>
      <c r="E54" s="99"/>
      <c r="F54" s="99"/>
      <c r="G54" s="99"/>
      <c r="H54" s="99"/>
      <c r="I54" s="99"/>
      <c r="J54" s="99"/>
      <c r="K54" s="99"/>
      <c r="L54" s="99"/>
      <c r="M54" s="99"/>
      <c r="N54" s="99"/>
      <c r="O54" s="99"/>
      <c r="P54" s="99"/>
      <c r="Q54" s="99"/>
      <c r="R54" s="99"/>
      <c r="S54" s="99"/>
      <c r="T54" s="99"/>
      <c r="U54" s="99"/>
      <c r="V54" s="99"/>
      <c r="W54" s="99"/>
      <c r="X54" s="99"/>
      <c r="Y54" s="99"/>
      <c r="Z54" s="99"/>
      <c r="AA54" s="99"/>
      <c r="AB54" s="99"/>
      <c r="AC54" s="99"/>
      <c r="AD54" s="99"/>
      <c r="AE54" s="99"/>
      <c r="AF54" s="99"/>
      <c r="AG54" s="99"/>
      <c r="AH54" s="99"/>
      <c r="AI54" s="99"/>
      <c r="AJ54" s="99"/>
      <c r="AK54" s="99"/>
      <c r="AL54" s="99"/>
      <c r="AM54" s="99"/>
      <c r="AN54" s="99"/>
      <c r="AO54" s="99"/>
      <c r="AP54" s="99"/>
      <c r="AQ54" s="99"/>
      <c r="AR54" s="99"/>
      <c r="AS54" s="99"/>
      <c r="AT54" s="99"/>
      <c r="AU54" s="99"/>
      <c r="AV54" s="99"/>
      <c r="AW54" s="99"/>
      <c r="BB54" s="139"/>
      <c r="BC54" s="89" t="s">
        <v>708</v>
      </c>
      <c r="BD54" s="88" t="s">
        <v>9</v>
      </c>
      <c r="BE54" s="91">
        <v>1.8</v>
      </c>
      <c r="BF54" s="91">
        <v>5.8</v>
      </c>
      <c r="BG54" s="91">
        <v>0.1</v>
      </c>
      <c r="BH54" s="91">
        <v>5.2</v>
      </c>
      <c r="BI54" s="91">
        <v>6.7</v>
      </c>
      <c r="BJ54" s="91">
        <v>0.1</v>
      </c>
      <c r="BK54" s="91">
        <v>0.3</v>
      </c>
      <c r="BL54" s="91">
        <v>1.5</v>
      </c>
      <c r="BM54" s="91">
        <v>1689.7</v>
      </c>
      <c r="BN54" s="91">
        <v>73.2</v>
      </c>
      <c r="BO54" s="91">
        <v>0.5</v>
      </c>
      <c r="BP54" s="91">
        <v>4.0999999999999996</v>
      </c>
      <c r="BQ54" s="91">
        <v>88.5</v>
      </c>
      <c r="BR54" s="91">
        <v>0.9</v>
      </c>
      <c r="BS54" s="91">
        <v>0.3</v>
      </c>
      <c r="BT54" s="91">
        <v>0.2</v>
      </c>
      <c r="BU54" s="91">
        <v>1.5</v>
      </c>
      <c r="BV54" s="91">
        <v>0.8</v>
      </c>
      <c r="BW54" s="91">
        <v>0.2</v>
      </c>
      <c r="BX54" s="91">
        <v>1.8</v>
      </c>
      <c r="BY54" s="91">
        <v>1390.7</v>
      </c>
      <c r="BZ54" s="91">
        <v>2.2000000000000002</v>
      </c>
      <c r="CA54" s="91">
        <v>14</v>
      </c>
      <c r="CB54" s="91">
        <v>32.1</v>
      </c>
      <c r="CC54" s="91">
        <v>6.1</v>
      </c>
      <c r="CD54" s="91">
        <v>0.6</v>
      </c>
      <c r="CE54" s="91">
        <v>1.1000000000000001</v>
      </c>
      <c r="CF54" s="91">
        <v>0.1</v>
      </c>
      <c r="CG54" s="91">
        <v>0.1</v>
      </c>
      <c r="CH54" s="91">
        <v>10.1</v>
      </c>
      <c r="CI54" s="91">
        <v>19.2</v>
      </c>
      <c r="CJ54" s="91">
        <v>0.8</v>
      </c>
      <c r="CK54" s="91">
        <v>0.8</v>
      </c>
      <c r="CL54" s="91">
        <v>5.3</v>
      </c>
      <c r="CM54" s="91">
        <v>9.1999999999999993</v>
      </c>
      <c r="CN54" s="91">
        <v>0</v>
      </c>
      <c r="CO54" s="91">
        <v>74.5</v>
      </c>
      <c r="CP54" s="91">
        <v>0</v>
      </c>
      <c r="CQ54" s="91">
        <v>1.2</v>
      </c>
      <c r="CR54" s="91">
        <v>4</v>
      </c>
      <c r="CS54" s="91">
        <v>1.3</v>
      </c>
      <c r="CT54" s="91">
        <v>1.2</v>
      </c>
      <c r="CU54" s="91">
        <v>0.7</v>
      </c>
      <c r="CV54" s="91">
        <v>86.5</v>
      </c>
      <c r="CW54" s="91">
        <v>-3382.6</v>
      </c>
    </row>
    <row r="55" spans="1:101" ht="20" x14ac:dyDescent="0.35">
      <c r="A55" s="98"/>
      <c r="B55" s="98"/>
      <c r="C55" s="98"/>
      <c r="D55" s="111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  <c r="AA55" s="99"/>
      <c r="AB55" s="99"/>
      <c r="AC55" s="99"/>
      <c r="AD55" s="99"/>
      <c r="AE55" s="99"/>
      <c r="AF55" s="99"/>
      <c r="AG55" s="99"/>
      <c r="AH55" s="99"/>
      <c r="AI55" s="99"/>
      <c r="AJ55" s="99"/>
      <c r="AK55" s="99"/>
      <c r="AL55" s="99"/>
      <c r="AM55" s="99"/>
      <c r="AN55" s="99"/>
      <c r="AO55" s="99"/>
      <c r="AP55" s="99"/>
      <c r="AQ55" s="99"/>
      <c r="AR55" s="99"/>
      <c r="AS55" s="99"/>
      <c r="AT55" s="99"/>
      <c r="AU55" s="99"/>
      <c r="AV55" s="99"/>
      <c r="AW55" s="99"/>
      <c r="BB55" s="139"/>
      <c r="BC55" s="89" t="s">
        <v>709</v>
      </c>
      <c r="BD55" s="88" t="s">
        <v>9</v>
      </c>
      <c r="BE55" s="92">
        <v>0.2</v>
      </c>
      <c r="BF55" s="92">
        <v>2.8</v>
      </c>
      <c r="BG55" s="92">
        <v>0.1</v>
      </c>
      <c r="BH55" s="92">
        <v>1.3</v>
      </c>
      <c r="BI55" s="92">
        <v>1.8</v>
      </c>
      <c r="BJ55" s="92">
        <v>0.2</v>
      </c>
      <c r="BK55" s="92">
        <v>0.4</v>
      </c>
      <c r="BL55" s="92">
        <v>2.7</v>
      </c>
      <c r="BM55" s="92">
        <v>2.1</v>
      </c>
      <c r="BN55" s="92">
        <v>29.5</v>
      </c>
      <c r="BO55" s="92">
        <v>2.9</v>
      </c>
      <c r="BP55" s="92">
        <v>4.5</v>
      </c>
      <c r="BQ55" s="92">
        <v>20.2</v>
      </c>
      <c r="BR55" s="92">
        <v>1</v>
      </c>
      <c r="BS55" s="92">
        <v>0</v>
      </c>
      <c r="BT55" s="92">
        <v>0.7</v>
      </c>
      <c r="BU55" s="92">
        <v>0.6</v>
      </c>
      <c r="BV55" s="92">
        <v>2</v>
      </c>
      <c r="BW55" s="92">
        <v>0</v>
      </c>
      <c r="BX55" s="92">
        <v>0.6</v>
      </c>
      <c r="BY55" s="92">
        <v>155.6</v>
      </c>
      <c r="BZ55" s="92">
        <v>1.6</v>
      </c>
      <c r="CA55" s="92">
        <v>5.2</v>
      </c>
      <c r="CB55" s="92">
        <v>11.7</v>
      </c>
      <c r="CC55" s="92">
        <v>2.5</v>
      </c>
      <c r="CD55" s="92">
        <v>0.2</v>
      </c>
      <c r="CE55" s="92">
        <v>0.4</v>
      </c>
      <c r="CF55" s="92">
        <v>0</v>
      </c>
      <c r="CG55" s="92">
        <v>0.1</v>
      </c>
      <c r="CH55" s="92">
        <v>1</v>
      </c>
      <c r="CI55" s="92">
        <v>2.8</v>
      </c>
      <c r="CJ55" s="92">
        <v>0.1</v>
      </c>
      <c r="CK55" s="92">
        <v>1.4</v>
      </c>
      <c r="CL55" s="92">
        <v>3</v>
      </c>
      <c r="CM55" s="92">
        <v>3.3</v>
      </c>
      <c r="CN55" s="92">
        <v>0</v>
      </c>
      <c r="CO55" s="92">
        <v>8.9</v>
      </c>
      <c r="CP55" s="92">
        <v>0</v>
      </c>
      <c r="CQ55" s="92">
        <v>0.3</v>
      </c>
      <c r="CR55" s="92">
        <v>1.5</v>
      </c>
      <c r="CS55" s="92">
        <v>-0.3</v>
      </c>
      <c r="CT55" s="92">
        <v>0.1</v>
      </c>
      <c r="CU55" s="92">
        <v>0.1</v>
      </c>
      <c r="CV55" s="92">
        <v>20.9</v>
      </c>
      <c r="CW55" s="92">
        <v>-230.3</v>
      </c>
    </row>
    <row r="56" spans="1:101" ht="20" x14ac:dyDescent="0.35">
      <c r="A56" s="98"/>
      <c r="B56" s="98"/>
      <c r="C56" s="98"/>
      <c r="D56" s="111"/>
      <c r="E56" s="99"/>
      <c r="F56" s="99"/>
      <c r="G56" s="99"/>
      <c r="H56" s="99"/>
      <c r="I56" s="99"/>
      <c r="J56" s="99"/>
      <c r="K56" s="99"/>
      <c r="L56" s="99"/>
      <c r="M56" s="99"/>
      <c r="N56" s="99"/>
      <c r="O56" s="99"/>
      <c r="P56" s="99"/>
      <c r="Q56" s="99"/>
      <c r="R56" s="99"/>
      <c r="S56" s="99"/>
      <c r="T56" s="99"/>
      <c r="U56" s="99"/>
      <c r="V56" s="99"/>
      <c r="W56" s="99"/>
      <c r="X56" s="99"/>
      <c r="Y56" s="99"/>
      <c r="Z56" s="99"/>
      <c r="AA56" s="99"/>
      <c r="AB56" s="99"/>
      <c r="AC56" s="99"/>
      <c r="AD56" s="99"/>
      <c r="AE56" s="99"/>
      <c r="AF56" s="99"/>
      <c r="AG56" s="99"/>
      <c r="AH56" s="99"/>
      <c r="AI56" s="99"/>
      <c r="AJ56" s="99"/>
      <c r="AK56" s="99"/>
      <c r="AL56" s="99"/>
      <c r="AM56" s="99"/>
      <c r="AN56" s="99"/>
      <c r="AO56" s="99"/>
      <c r="AP56" s="99"/>
      <c r="AQ56" s="99"/>
      <c r="AR56" s="99"/>
      <c r="AS56" s="99"/>
      <c r="AT56" s="99"/>
      <c r="AU56" s="99"/>
      <c r="AV56" s="99"/>
      <c r="AW56" s="99"/>
      <c r="BB56" s="139"/>
      <c r="BC56" s="89" t="s">
        <v>710</v>
      </c>
      <c r="BD56" s="88" t="s">
        <v>9</v>
      </c>
      <c r="BE56" s="91">
        <v>21.3</v>
      </c>
      <c r="BF56" s="91">
        <v>26.7</v>
      </c>
      <c r="BG56" s="91">
        <v>9</v>
      </c>
      <c r="BH56" s="91">
        <v>9.3000000000000007</v>
      </c>
      <c r="BI56" s="91">
        <v>215.4</v>
      </c>
      <c r="BJ56" s="91">
        <v>0.7</v>
      </c>
      <c r="BK56" s="91">
        <v>0.5</v>
      </c>
      <c r="BL56" s="91">
        <v>6.9</v>
      </c>
      <c r="BM56" s="91">
        <v>19434.3</v>
      </c>
      <c r="BN56" s="91">
        <v>1461.3</v>
      </c>
      <c r="BO56" s="91">
        <v>2</v>
      </c>
      <c r="BP56" s="91">
        <v>32</v>
      </c>
      <c r="BQ56" s="91">
        <v>479.5</v>
      </c>
      <c r="BR56" s="91">
        <v>1.6</v>
      </c>
      <c r="BS56" s="91">
        <v>0.3</v>
      </c>
      <c r="BT56" s="91">
        <v>0.9</v>
      </c>
      <c r="BU56" s="91">
        <v>3</v>
      </c>
      <c r="BV56" s="91">
        <v>2.7</v>
      </c>
      <c r="BW56" s="91">
        <v>10.5</v>
      </c>
      <c r="BX56" s="91">
        <v>12.6</v>
      </c>
      <c r="BY56" s="91">
        <v>9777.7000000000007</v>
      </c>
      <c r="BZ56" s="91">
        <v>40</v>
      </c>
      <c r="CA56" s="91">
        <v>12.2</v>
      </c>
      <c r="CB56" s="91">
        <v>51.2</v>
      </c>
      <c r="CC56" s="91">
        <v>177.6</v>
      </c>
      <c r="CD56" s="91">
        <v>7.5</v>
      </c>
      <c r="CE56" s="91">
        <v>13.9</v>
      </c>
      <c r="CF56" s="91">
        <v>0.9</v>
      </c>
      <c r="CG56" s="91">
        <v>1.9</v>
      </c>
      <c r="CH56" s="91">
        <v>32.1</v>
      </c>
      <c r="CI56" s="91">
        <v>85.4</v>
      </c>
      <c r="CJ56" s="91">
        <v>6.4</v>
      </c>
      <c r="CK56" s="91">
        <v>3.7</v>
      </c>
      <c r="CL56" s="91">
        <v>103.2</v>
      </c>
      <c r="CM56" s="91">
        <v>112</v>
      </c>
      <c r="CN56" s="91">
        <v>0</v>
      </c>
      <c r="CO56" s="91">
        <v>113.4</v>
      </c>
      <c r="CP56" s="91">
        <v>0</v>
      </c>
      <c r="CQ56" s="91">
        <v>27.9</v>
      </c>
      <c r="CR56" s="91">
        <v>26.8</v>
      </c>
      <c r="CS56" s="91">
        <v>-4.0999999999999996</v>
      </c>
      <c r="CT56" s="91">
        <v>11.4</v>
      </c>
      <c r="CU56" s="91">
        <v>1.1000000000000001</v>
      </c>
      <c r="CV56" s="91">
        <v>246.2</v>
      </c>
      <c r="CW56" s="91">
        <v>-31745.1</v>
      </c>
    </row>
    <row r="57" spans="1:101" ht="20" x14ac:dyDescent="0.35">
      <c r="A57" s="98"/>
      <c r="B57" s="98"/>
      <c r="C57" s="98"/>
      <c r="D57" s="111"/>
      <c r="E57" s="99"/>
      <c r="F57" s="99"/>
      <c r="G57" s="99"/>
      <c r="H57" s="99"/>
      <c r="I57" s="99"/>
      <c r="J57" s="99"/>
      <c r="K57" s="99"/>
      <c r="L57" s="99"/>
      <c r="M57" s="99"/>
      <c r="N57" s="99"/>
      <c r="O57" s="99"/>
      <c r="P57" s="99"/>
      <c r="Q57" s="99"/>
      <c r="R57" s="99"/>
      <c r="S57" s="99"/>
      <c r="T57" s="99"/>
      <c r="U57" s="99"/>
      <c r="V57" s="99"/>
      <c r="W57" s="99"/>
      <c r="X57" s="99"/>
      <c r="Y57" s="99"/>
      <c r="Z57" s="99"/>
      <c r="AA57" s="99"/>
      <c r="AB57" s="99"/>
      <c r="AC57" s="99"/>
      <c r="AD57" s="99"/>
      <c r="AE57" s="99"/>
      <c r="AF57" s="99"/>
      <c r="AG57" s="99"/>
      <c r="AH57" s="99"/>
      <c r="AI57" s="99"/>
      <c r="AJ57" s="99"/>
      <c r="AK57" s="99"/>
      <c r="AL57" s="99"/>
      <c r="AM57" s="99"/>
      <c r="AN57" s="99"/>
      <c r="AO57" s="99"/>
      <c r="AP57" s="99"/>
      <c r="AQ57" s="99"/>
      <c r="AR57" s="99"/>
      <c r="AS57" s="99"/>
      <c r="AT57" s="99"/>
      <c r="AU57" s="99"/>
      <c r="AV57" s="99"/>
      <c r="AW57" s="99"/>
      <c r="BB57" s="139"/>
      <c r="BC57" s="89" t="s">
        <v>711</v>
      </c>
      <c r="BD57" s="88" t="s">
        <v>9</v>
      </c>
      <c r="BE57" s="92">
        <v>7.4</v>
      </c>
      <c r="BF57" s="92">
        <v>7.7</v>
      </c>
      <c r="BG57" s="92">
        <v>6</v>
      </c>
      <c r="BH57" s="92">
        <v>3.9</v>
      </c>
      <c r="BI57" s="92">
        <v>30</v>
      </c>
      <c r="BJ57" s="92">
        <v>0.1</v>
      </c>
      <c r="BK57" s="92">
        <v>1.4</v>
      </c>
      <c r="BL57" s="92">
        <v>10.3</v>
      </c>
      <c r="BM57" s="92">
        <v>4526.8</v>
      </c>
      <c r="BN57" s="92">
        <v>212.3</v>
      </c>
      <c r="BO57" s="92">
        <v>1</v>
      </c>
      <c r="BP57" s="92">
        <v>9.6</v>
      </c>
      <c r="BQ57" s="92">
        <v>155.19999999999999</v>
      </c>
      <c r="BR57" s="92">
        <v>1.9</v>
      </c>
      <c r="BS57" s="92">
        <v>0.6</v>
      </c>
      <c r="BT57" s="92">
        <v>1</v>
      </c>
      <c r="BU57" s="92">
        <v>7.6</v>
      </c>
      <c r="BV57" s="92">
        <v>3</v>
      </c>
      <c r="BW57" s="92">
        <v>2.2000000000000002</v>
      </c>
      <c r="BX57" s="92">
        <v>3.6</v>
      </c>
      <c r="BY57" s="92">
        <v>1071</v>
      </c>
      <c r="BZ57" s="92">
        <v>15.2</v>
      </c>
      <c r="CA57" s="92">
        <v>41.7</v>
      </c>
      <c r="CB57" s="92">
        <v>48.8</v>
      </c>
      <c r="CC57" s="92">
        <v>34.200000000000003</v>
      </c>
      <c r="CD57" s="92">
        <v>3.4</v>
      </c>
      <c r="CE57" s="92">
        <v>5.9</v>
      </c>
      <c r="CF57" s="92">
        <v>2</v>
      </c>
      <c r="CG57" s="92">
        <v>1.1000000000000001</v>
      </c>
      <c r="CH57" s="92">
        <v>67.7</v>
      </c>
      <c r="CI57" s="92">
        <v>35.1</v>
      </c>
      <c r="CJ57" s="92">
        <v>4.8</v>
      </c>
      <c r="CK57" s="92">
        <v>2.7</v>
      </c>
      <c r="CL57" s="92">
        <v>45.8</v>
      </c>
      <c r="CM57" s="92">
        <v>39.799999999999997</v>
      </c>
      <c r="CN57" s="92">
        <v>0</v>
      </c>
      <c r="CO57" s="92">
        <v>37.299999999999997</v>
      </c>
      <c r="CP57" s="92">
        <v>0</v>
      </c>
      <c r="CQ57" s="92">
        <v>20.5</v>
      </c>
      <c r="CR57" s="92">
        <v>33.200000000000003</v>
      </c>
      <c r="CS57" s="92">
        <v>2.2000000000000002</v>
      </c>
      <c r="CT57" s="92">
        <v>9.3000000000000007</v>
      </c>
      <c r="CU57" s="92">
        <v>0</v>
      </c>
      <c r="CV57" s="92">
        <v>25.6</v>
      </c>
      <c r="CW57" s="92">
        <v>-6263.5</v>
      </c>
    </row>
    <row r="58" spans="1:101" ht="30" x14ac:dyDescent="0.35">
      <c r="A58" s="98"/>
      <c r="B58" s="98"/>
      <c r="C58" s="98"/>
      <c r="D58" s="111"/>
      <c r="E58" s="99"/>
      <c r="F58" s="99"/>
      <c r="G58" s="99"/>
      <c r="H58" s="99"/>
      <c r="I58" s="99"/>
      <c r="J58" s="99"/>
      <c r="K58" s="99"/>
      <c r="L58" s="99"/>
      <c r="M58" s="99"/>
      <c r="N58" s="99"/>
      <c r="O58" s="99"/>
      <c r="P58" s="99"/>
      <c r="Q58" s="99"/>
      <c r="R58" s="99"/>
      <c r="S58" s="99"/>
      <c r="T58" s="99"/>
      <c r="U58" s="99"/>
      <c r="V58" s="99"/>
      <c r="W58" s="99"/>
      <c r="X58" s="99"/>
      <c r="Y58" s="99"/>
      <c r="Z58" s="99"/>
      <c r="AA58" s="99"/>
      <c r="AB58" s="99"/>
      <c r="AC58" s="99"/>
      <c r="AD58" s="99"/>
      <c r="AE58" s="99"/>
      <c r="AF58" s="99"/>
      <c r="AG58" s="99"/>
      <c r="AH58" s="99"/>
      <c r="AI58" s="99"/>
      <c r="AJ58" s="99"/>
      <c r="AK58" s="99"/>
      <c r="AL58" s="99"/>
      <c r="AM58" s="99"/>
      <c r="AN58" s="99"/>
      <c r="AO58" s="99"/>
      <c r="AP58" s="99"/>
      <c r="AQ58" s="99"/>
      <c r="AR58" s="99"/>
      <c r="AS58" s="99"/>
      <c r="AT58" s="99"/>
      <c r="AU58" s="99"/>
      <c r="AV58" s="99"/>
      <c r="AW58" s="99"/>
      <c r="BB58" s="139"/>
      <c r="BC58" s="89" t="s">
        <v>718</v>
      </c>
      <c r="BD58" s="88" t="s">
        <v>9</v>
      </c>
      <c r="BE58" s="91">
        <v>3.6</v>
      </c>
      <c r="BF58" s="91">
        <v>4.3</v>
      </c>
      <c r="BG58" s="91">
        <v>0.5</v>
      </c>
      <c r="BH58" s="91">
        <v>0.2</v>
      </c>
      <c r="BI58" s="91">
        <v>9</v>
      </c>
      <c r="BJ58" s="91">
        <v>0.3</v>
      </c>
      <c r="BK58" s="91">
        <v>0.7</v>
      </c>
      <c r="BL58" s="91">
        <v>3.2</v>
      </c>
      <c r="BM58" s="91">
        <v>2355.1999999999998</v>
      </c>
      <c r="BN58" s="91">
        <v>41.2</v>
      </c>
      <c r="BO58" s="91">
        <v>3.4</v>
      </c>
      <c r="BP58" s="91">
        <v>5.5</v>
      </c>
      <c r="BQ58" s="91">
        <v>4.7</v>
      </c>
      <c r="BR58" s="91">
        <v>2.4</v>
      </c>
      <c r="BS58" s="91">
        <v>3.2</v>
      </c>
      <c r="BT58" s="91">
        <v>3</v>
      </c>
      <c r="BU58" s="91">
        <v>5.2</v>
      </c>
      <c r="BV58" s="91">
        <v>0.3</v>
      </c>
      <c r="BW58" s="91">
        <v>0.6</v>
      </c>
      <c r="BX58" s="91">
        <v>1.8</v>
      </c>
      <c r="BY58" s="91">
        <v>1013.8</v>
      </c>
      <c r="BZ58" s="91">
        <v>6.9</v>
      </c>
      <c r="CA58" s="91">
        <v>33.6</v>
      </c>
      <c r="CB58" s="91">
        <v>28.4</v>
      </c>
      <c r="CC58" s="91">
        <v>11.5</v>
      </c>
      <c r="CD58" s="91">
        <v>0.7</v>
      </c>
      <c r="CE58" s="91">
        <v>2</v>
      </c>
      <c r="CF58" s="91">
        <v>1.1000000000000001</v>
      </c>
      <c r="CG58" s="91">
        <v>5.2</v>
      </c>
      <c r="CH58" s="91">
        <v>5.5</v>
      </c>
      <c r="CI58" s="91">
        <v>18.3</v>
      </c>
      <c r="CJ58" s="91">
        <v>8.6</v>
      </c>
      <c r="CK58" s="91">
        <v>1.5</v>
      </c>
      <c r="CL58" s="91">
        <v>7.7</v>
      </c>
      <c r="CM58" s="91">
        <v>10.4</v>
      </c>
      <c r="CN58" s="91">
        <v>0</v>
      </c>
      <c r="CO58" s="91">
        <v>75.099999999999994</v>
      </c>
      <c r="CP58" s="91">
        <v>0</v>
      </c>
      <c r="CQ58" s="91">
        <v>4.4000000000000004</v>
      </c>
      <c r="CR58" s="91">
        <v>204.1</v>
      </c>
      <c r="CS58" s="91">
        <v>-5.5</v>
      </c>
      <c r="CT58" s="91">
        <v>5</v>
      </c>
      <c r="CU58" s="91">
        <v>0</v>
      </c>
      <c r="CV58" s="91">
        <v>0.1</v>
      </c>
      <c r="CW58" s="91">
        <v>-3293.4</v>
      </c>
    </row>
    <row r="59" spans="1:101" ht="20" x14ac:dyDescent="0.35">
      <c r="A59" s="98"/>
      <c r="B59" s="98"/>
      <c r="C59" s="98"/>
      <c r="D59" s="111"/>
      <c r="E59" s="99"/>
      <c r="F59" s="99"/>
      <c r="G59" s="99"/>
      <c r="H59" s="99"/>
      <c r="I59" s="99"/>
      <c r="J59" s="99"/>
      <c r="K59" s="99"/>
      <c r="L59" s="99"/>
      <c r="M59" s="99"/>
      <c r="N59" s="99"/>
      <c r="O59" s="99"/>
      <c r="P59" s="99"/>
      <c r="Q59" s="99"/>
      <c r="R59" s="99"/>
      <c r="S59" s="99"/>
      <c r="T59" s="99"/>
      <c r="U59" s="99"/>
      <c r="V59" s="99"/>
      <c r="W59" s="99"/>
      <c r="X59" s="99"/>
      <c r="Y59" s="99"/>
      <c r="Z59" s="99"/>
      <c r="AA59" s="99"/>
      <c r="AB59" s="99"/>
      <c r="AC59" s="99"/>
      <c r="AD59" s="99"/>
      <c r="AE59" s="99"/>
      <c r="AF59" s="99"/>
      <c r="AG59" s="99"/>
      <c r="AH59" s="99"/>
      <c r="AI59" s="99"/>
      <c r="AJ59" s="99"/>
      <c r="AK59" s="99"/>
      <c r="AL59" s="99"/>
      <c r="AM59" s="99"/>
      <c r="AN59" s="99"/>
      <c r="AO59" s="99"/>
      <c r="AP59" s="99"/>
      <c r="AQ59" s="99"/>
      <c r="AR59" s="99"/>
      <c r="AS59" s="99"/>
      <c r="AT59" s="99"/>
      <c r="AU59" s="99"/>
      <c r="AV59" s="99"/>
      <c r="AW59" s="99"/>
      <c r="BB59" s="139"/>
      <c r="BC59" s="89" t="s">
        <v>712</v>
      </c>
      <c r="BD59" s="88" t="s">
        <v>9</v>
      </c>
      <c r="BE59" s="92">
        <v>26.2</v>
      </c>
      <c r="BF59" s="92">
        <v>17.100000000000001</v>
      </c>
      <c r="BG59" s="92">
        <v>0.7</v>
      </c>
      <c r="BH59" s="92">
        <v>3</v>
      </c>
      <c r="BI59" s="92">
        <v>17.899999999999999</v>
      </c>
      <c r="BJ59" s="92">
        <v>3</v>
      </c>
      <c r="BK59" s="92">
        <v>0.1</v>
      </c>
      <c r="BL59" s="92">
        <v>5.5</v>
      </c>
      <c r="BM59" s="92">
        <v>1598.7</v>
      </c>
      <c r="BN59" s="92">
        <v>75.7</v>
      </c>
      <c r="BO59" s="92">
        <v>9.6999999999999993</v>
      </c>
      <c r="BP59" s="92">
        <v>46.7</v>
      </c>
      <c r="BQ59" s="92">
        <v>103.6</v>
      </c>
      <c r="BR59" s="92">
        <v>0.4</v>
      </c>
      <c r="BS59" s="92">
        <v>0.1</v>
      </c>
      <c r="BT59" s="92">
        <v>2.1</v>
      </c>
      <c r="BU59" s="92">
        <v>2.2000000000000002</v>
      </c>
      <c r="BV59" s="92">
        <v>0.1</v>
      </c>
      <c r="BW59" s="92">
        <v>0.3</v>
      </c>
      <c r="BX59" s="92">
        <v>1.3</v>
      </c>
      <c r="BY59" s="92">
        <v>761.1</v>
      </c>
      <c r="BZ59" s="92">
        <v>8.5</v>
      </c>
      <c r="CA59" s="92">
        <v>2.5</v>
      </c>
      <c r="CB59" s="92">
        <v>11</v>
      </c>
      <c r="CC59" s="92">
        <v>6.4</v>
      </c>
      <c r="CD59" s="92">
        <v>0.7</v>
      </c>
      <c r="CE59" s="92">
        <v>1.7</v>
      </c>
      <c r="CF59" s="92">
        <v>0.2</v>
      </c>
      <c r="CG59" s="92">
        <v>0.2</v>
      </c>
      <c r="CH59" s="92">
        <v>9</v>
      </c>
      <c r="CI59" s="92">
        <v>12.1</v>
      </c>
      <c r="CJ59" s="92">
        <v>2.1</v>
      </c>
      <c r="CK59" s="92">
        <v>2.4</v>
      </c>
      <c r="CL59" s="92">
        <v>6.6</v>
      </c>
      <c r="CM59" s="92">
        <v>23.8</v>
      </c>
      <c r="CN59" s="92">
        <v>0</v>
      </c>
      <c r="CO59" s="92">
        <v>74</v>
      </c>
      <c r="CP59" s="92">
        <v>0</v>
      </c>
      <c r="CQ59" s="92">
        <v>0.5</v>
      </c>
      <c r="CR59" s="92">
        <v>6.8</v>
      </c>
      <c r="CS59" s="92">
        <v>0.2</v>
      </c>
      <c r="CT59" s="92">
        <v>0.3</v>
      </c>
      <c r="CU59" s="92">
        <v>0.6</v>
      </c>
      <c r="CV59" s="92">
        <v>28.8</v>
      </c>
      <c r="CW59" s="92">
        <v>-2343.5</v>
      </c>
    </row>
    <row r="60" spans="1:101" ht="20" x14ac:dyDescent="0.35">
      <c r="A60" s="98"/>
      <c r="B60" s="98"/>
      <c r="C60" s="98"/>
      <c r="D60" s="111"/>
      <c r="E60" s="99"/>
      <c r="F60" s="99"/>
      <c r="G60" s="99"/>
      <c r="H60" s="99"/>
      <c r="I60" s="99"/>
      <c r="J60" s="99"/>
      <c r="K60" s="99"/>
      <c r="L60" s="99"/>
      <c r="M60" s="99"/>
      <c r="N60" s="99"/>
      <c r="O60" s="99"/>
      <c r="P60" s="99"/>
      <c r="Q60" s="99"/>
      <c r="R60" s="99"/>
      <c r="S60" s="99"/>
      <c r="T60" s="99"/>
      <c r="U60" s="99"/>
      <c r="V60" s="99"/>
      <c r="W60" s="99"/>
      <c r="X60" s="99"/>
      <c r="Y60" s="99"/>
      <c r="Z60" s="99"/>
      <c r="AA60" s="99"/>
      <c r="AB60" s="99"/>
      <c r="AC60" s="99"/>
      <c r="AD60" s="99"/>
      <c r="AE60" s="99"/>
      <c r="AF60" s="99"/>
      <c r="AG60" s="99"/>
      <c r="AH60" s="99"/>
      <c r="AI60" s="99"/>
      <c r="AJ60" s="99"/>
      <c r="AK60" s="99"/>
      <c r="AL60" s="99"/>
      <c r="AM60" s="99"/>
      <c r="AN60" s="99"/>
      <c r="AO60" s="99"/>
      <c r="AP60" s="99"/>
      <c r="AQ60" s="99"/>
      <c r="AR60" s="99"/>
      <c r="AS60" s="99"/>
      <c r="AT60" s="99"/>
      <c r="AU60" s="99"/>
      <c r="AV60" s="99"/>
      <c r="AW60" s="99"/>
      <c r="BB60" s="139"/>
      <c r="BC60" s="90" t="s">
        <v>714</v>
      </c>
      <c r="BD60" s="88" t="s">
        <v>9</v>
      </c>
      <c r="BE60" s="91">
        <v>0.5</v>
      </c>
      <c r="BF60" s="91">
        <v>1.5</v>
      </c>
      <c r="BG60" s="91">
        <v>0.1</v>
      </c>
      <c r="BH60" s="91">
        <v>0.8</v>
      </c>
      <c r="BI60" s="91">
        <v>2</v>
      </c>
      <c r="BJ60" s="91">
        <v>0</v>
      </c>
      <c r="BK60" s="91">
        <v>0</v>
      </c>
      <c r="BL60" s="91">
        <v>0.1</v>
      </c>
      <c r="BM60" s="91">
        <v>1.9</v>
      </c>
      <c r="BN60" s="91">
        <v>2.7</v>
      </c>
      <c r="BO60" s="91">
        <v>0</v>
      </c>
      <c r="BP60" s="91">
        <v>0.3</v>
      </c>
      <c r="BQ60" s="91">
        <v>0.2</v>
      </c>
      <c r="BR60" s="91">
        <v>0</v>
      </c>
      <c r="BS60" s="91">
        <v>0</v>
      </c>
      <c r="BT60" s="91">
        <v>0</v>
      </c>
      <c r="BU60" s="91">
        <v>0</v>
      </c>
      <c r="BV60" s="91">
        <v>0</v>
      </c>
      <c r="BW60" s="91">
        <v>0</v>
      </c>
      <c r="BX60" s="91">
        <v>0.3</v>
      </c>
      <c r="BY60" s="91">
        <v>102.4</v>
      </c>
      <c r="BZ60" s="91">
        <v>0.9</v>
      </c>
      <c r="CA60" s="91">
        <v>1.6</v>
      </c>
      <c r="CB60" s="91">
        <v>4.7</v>
      </c>
      <c r="CC60" s="91">
        <v>3.9</v>
      </c>
      <c r="CD60" s="91">
        <v>0.4</v>
      </c>
      <c r="CE60" s="91">
        <v>0.3</v>
      </c>
      <c r="CF60" s="91">
        <v>0.2</v>
      </c>
      <c r="CG60" s="91">
        <v>0.5</v>
      </c>
      <c r="CH60" s="91">
        <v>1</v>
      </c>
      <c r="CI60" s="91">
        <v>1.8</v>
      </c>
      <c r="CJ60" s="91">
        <v>0.1</v>
      </c>
      <c r="CK60" s="91">
        <v>0.1</v>
      </c>
      <c r="CL60" s="91">
        <v>1.1000000000000001</v>
      </c>
      <c r="CM60" s="91">
        <v>2.1</v>
      </c>
      <c r="CN60" s="91">
        <v>0</v>
      </c>
      <c r="CO60" s="91">
        <v>3.4</v>
      </c>
      <c r="CP60" s="91">
        <v>0</v>
      </c>
      <c r="CQ60" s="91">
        <v>0.1</v>
      </c>
      <c r="CR60" s="91">
        <v>0.1</v>
      </c>
      <c r="CS60" s="91">
        <v>0.1</v>
      </c>
      <c r="CT60" s="91">
        <v>1.1000000000000001</v>
      </c>
      <c r="CU60" s="91">
        <v>0</v>
      </c>
      <c r="CV60" s="91">
        <v>0</v>
      </c>
      <c r="CW60" s="91">
        <v>-105.4</v>
      </c>
    </row>
    <row r="61" spans="1:101" ht="20" x14ac:dyDescent="0.35">
      <c r="A61" s="98"/>
      <c r="B61" s="98"/>
      <c r="C61" s="98"/>
      <c r="D61" s="111"/>
      <c r="E61" s="99"/>
      <c r="F61" s="99"/>
      <c r="G61" s="99"/>
      <c r="H61" s="99"/>
      <c r="I61" s="99"/>
      <c r="J61" s="99"/>
      <c r="K61" s="99"/>
      <c r="L61" s="99"/>
      <c r="M61" s="99"/>
      <c r="N61" s="99"/>
      <c r="O61" s="99"/>
      <c r="P61" s="99"/>
      <c r="Q61" s="99"/>
      <c r="R61" s="99"/>
      <c r="S61" s="99"/>
      <c r="T61" s="99"/>
      <c r="U61" s="99"/>
      <c r="V61" s="99"/>
      <c r="W61" s="99"/>
      <c r="X61" s="99"/>
      <c r="Y61" s="99"/>
      <c r="Z61" s="99"/>
      <c r="AA61" s="99"/>
      <c r="AB61" s="99"/>
      <c r="AC61" s="99"/>
      <c r="AD61" s="99"/>
      <c r="AE61" s="99"/>
      <c r="AF61" s="99"/>
      <c r="AG61" s="99"/>
      <c r="AH61" s="99"/>
      <c r="AI61" s="99"/>
      <c r="AJ61" s="99"/>
      <c r="AK61" s="99"/>
      <c r="AL61" s="99"/>
      <c r="AM61" s="99"/>
      <c r="AN61" s="99"/>
      <c r="AO61" s="99"/>
      <c r="AP61" s="99"/>
      <c r="AQ61" s="99"/>
      <c r="AR61" s="99"/>
      <c r="AS61" s="99"/>
      <c r="AT61" s="99"/>
      <c r="AU61" s="99"/>
      <c r="AV61" s="99"/>
      <c r="AW61" s="99"/>
      <c r="BB61" s="139"/>
      <c r="BC61" s="89" t="s">
        <v>713</v>
      </c>
      <c r="BD61" s="88" t="s">
        <v>9</v>
      </c>
      <c r="BE61" s="92">
        <v>56.3</v>
      </c>
      <c r="BF61" s="92">
        <v>674</v>
      </c>
      <c r="BG61" s="92">
        <v>2.5</v>
      </c>
      <c r="BH61" s="92">
        <v>81.7</v>
      </c>
      <c r="BI61" s="92">
        <v>74.900000000000006</v>
      </c>
      <c r="BJ61" s="92">
        <v>3.4</v>
      </c>
      <c r="BK61" s="92">
        <v>6.5</v>
      </c>
      <c r="BL61" s="92">
        <v>18.2</v>
      </c>
      <c r="BM61" s="92">
        <v>19.5</v>
      </c>
      <c r="BN61" s="92">
        <v>184.7</v>
      </c>
      <c r="BO61" s="92">
        <v>19.8</v>
      </c>
      <c r="BP61" s="92">
        <v>56.8</v>
      </c>
      <c r="BQ61" s="92">
        <v>25.3</v>
      </c>
      <c r="BR61" s="92">
        <v>9.3000000000000007</v>
      </c>
      <c r="BS61" s="92">
        <v>0.8</v>
      </c>
      <c r="BT61" s="92">
        <v>5.4</v>
      </c>
      <c r="BU61" s="92">
        <v>5.3</v>
      </c>
      <c r="BV61" s="92">
        <v>1.5</v>
      </c>
      <c r="BW61" s="92">
        <v>7.4</v>
      </c>
      <c r="BX61" s="92">
        <v>8.5</v>
      </c>
      <c r="BY61" s="92">
        <v>1262.8</v>
      </c>
      <c r="BZ61" s="92">
        <v>24.7</v>
      </c>
      <c r="CA61" s="92">
        <v>67.3</v>
      </c>
      <c r="CB61" s="92">
        <v>95.9</v>
      </c>
      <c r="CC61" s="92">
        <v>82.1</v>
      </c>
      <c r="CD61" s="92">
        <v>2.4</v>
      </c>
      <c r="CE61" s="92">
        <v>7.2</v>
      </c>
      <c r="CF61" s="92">
        <v>0.7</v>
      </c>
      <c r="CG61" s="92">
        <v>5.5</v>
      </c>
      <c r="CH61" s="92">
        <v>19.7</v>
      </c>
      <c r="CI61" s="92">
        <v>53.1</v>
      </c>
      <c r="CJ61" s="92">
        <v>35.9</v>
      </c>
      <c r="CK61" s="92">
        <v>22.8</v>
      </c>
      <c r="CL61" s="92">
        <v>22.6</v>
      </c>
      <c r="CM61" s="92">
        <v>84.9</v>
      </c>
      <c r="CN61" s="92">
        <v>0</v>
      </c>
      <c r="CO61" s="92">
        <v>10.6</v>
      </c>
      <c r="CP61" s="92">
        <v>0</v>
      </c>
      <c r="CQ61" s="92">
        <v>26.8</v>
      </c>
      <c r="CR61" s="92">
        <v>26.9</v>
      </c>
      <c r="CS61" s="92">
        <v>4.3</v>
      </c>
      <c r="CT61" s="92">
        <v>0.1</v>
      </c>
      <c r="CU61" s="92">
        <v>0</v>
      </c>
      <c r="CV61" s="92">
        <v>78.099999999999994</v>
      </c>
      <c r="CW61" s="92">
        <v>-930</v>
      </c>
    </row>
    <row r="62" spans="1:101" ht="20" x14ac:dyDescent="0.35">
      <c r="A62" s="98"/>
      <c r="B62" s="98"/>
      <c r="C62" s="98"/>
      <c r="D62" s="111"/>
      <c r="E62" s="99"/>
      <c r="F62" s="99"/>
      <c r="G62" s="99"/>
      <c r="H62" s="99"/>
      <c r="I62" s="99"/>
      <c r="J62" s="99"/>
      <c r="K62" s="99"/>
      <c r="L62" s="99"/>
      <c r="M62" s="99"/>
      <c r="N62" s="99"/>
      <c r="O62" s="99"/>
      <c r="P62" s="99"/>
      <c r="Q62" s="99"/>
      <c r="R62" s="99"/>
      <c r="S62" s="99"/>
      <c r="T62" s="99"/>
      <c r="U62" s="99"/>
      <c r="V62" s="99"/>
      <c r="W62" s="99"/>
      <c r="X62" s="99"/>
      <c r="Y62" s="99"/>
      <c r="Z62" s="99"/>
      <c r="AA62" s="99"/>
      <c r="AB62" s="99"/>
      <c r="AC62" s="99"/>
      <c r="AD62" s="99"/>
      <c r="AE62" s="99"/>
      <c r="AF62" s="99"/>
      <c r="AG62" s="99"/>
      <c r="AH62" s="99"/>
      <c r="AI62" s="99"/>
      <c r="AJ62" s="99"/>
      <c r="AK62" s="99"/>
      <c r="AL62" s="99"/>
      <c r="AM62" s="99"/>
      <c r="AN62" s="99"/>
      <c r="AO62" s="99"/>
      <c r="AP62" s="99"/>
      <c r="AQ62" s="99"/>
      <c r="AR62" s="99"/>
      <c r="AS62" s="99"/>
      <c r="AT62" s="99"/>
      <c r="AU62" s="99"/>
      <c r="AV62" s="99"/>
      <c r="AW62" s="99"/>
      <c r="BB62" s="139"/>
      <c r="BC62" s="89" t="s">
        <v>715</v>
      </c>
      <c r="BD62" s="88" t="s">
        <v>9</v>
      </c>
      <c r="BE62" s="91">
        <v>0.2</v>
      </c>
      <c r="BF62" s="91">
        <v>0.5</v>
      </c>
      <c r="BG62" s="91">
        <v>0</v>
      </c>
      <c r="BH62" s="91">
        <v>0.2</v>
      </c>
      <c r="BI62" s="91">
        <v>0.2</v>
      </c>
      <c r="BJ62" s="91">
        <v>0</v>
      </c>
      <c r="BK62" s="91">
        <v>0</v>
      </c>
      <c r="BL62" s="91">
        <v>0</v>
      </c>
      <c r="BM62" s="91">
        <v>0</v>
      </c>
      <c r="BN62" s="91">
        <v>0.3</v>
      </c>
      <c r="BO62" s="91">
        <v>0</v>
      </c>
      <c r="BP62" s="91">
        <v>0</v>
      </c>
      <c r="BQ62" s="91">
        <v>0</v>
      </c>
      <c r="BR62" s="91">
        <v>0</v>
      </c>
      <c r="BS62" s="91">
        <v>0.1</v>
      </c>
      <c r="BT62" s="91">
        <v>0</v>
      </c>
      <c r="BU62" s="91">
        <v>0</v>
      </c>
      <c r="BV62" s="91">
        <v>0</v>
      </c>
      <c r="BW62" s="91">
        <v>0</v>
      </c>
      <c r="BX62" s="91">
        <v>0.1</v>
      </c>
      <c r="BY62" s="91">
        <v>19.2</v>
      </c>
      <c r="BZ62" s="91">
        <v>0.2</v>
      </c>
      <c r="CA62" s="91">
        <v>0.1</v>
      </c>
      <c r="CB62" s="91">
        <v>0.2</v>
      </c>
      <c r="CC62" s="91">
        <v>0.5</v>
      </c>
      <c r="CD62" s="91">
        <v>0</v>
      </c>
      <c r="CE62" s="91">
        <v>0.1</v>
      </c>
      <c r="CF62" s="91">
        <v>0</v>
      </c>
      <c r="CG62" s="91">
        <v>0.2</v>
      </c>
      <c r="CH62" s="91">
        <v>0</v>
      </c>
      <c r="CI62" s="91">
        <v>0.4</v>
      </c>
      <c r="CJ62" s="91">
        <v>0</v>
      </c>
      <c r="CK62" s="91">
        <v>0</v>
      </c>
      <c r="CL62" s="91">
        <v>0.2</v>
      </c>
      <c r="CM62" s="91">
        <v>3.9</v>
      </c>
      <c r="CN62" s="91">
        <v>0</v>
      </c>
      <c r="CO62" s="91">
        <v>0.4</v>
      </c>
      <c r="CP62" s="91">
        <v>0</v>
      </c>
      <c r="CQ62" s="91">
        <v>0.1</v>
      </c>
      <c r="CR62" s="91">
        <v>0.2</v>
      </c>
      <c r="CS62" s="91">
        <v>0</v>
      </c>
      <c r="CT62" s="91">
        <v>0.2</v>
      </c>
      <c r="CU62" s="91">
        <v>0</v>
      </c>
      <c r="CV62" s="91">
        <v>0</v>
      </c>
      <c r="CW62" s="91">
        <v>-2.8</v>
      </c>
    </row>
    <row r="63" spans="1:101" ht="20" x14ac:dyDescent="0.35">
      <c r="A63" s="98"/>
      <c r="B63" s="98"/>
      <c r="C63" s="98"/>
      <c r="D63" s="111"/>
      <c r="E63" s="99"/>
      <c r="F63" s="99"/>
      <c r="G63" s="99"/>
      <c r="H63" s="99"/>
      <c r="I63" s="99"/>
      <c r="J63" s="99"/>
      <c r="K63" s="99"/>
      <c r="L63" s="99"/>
      <c r="M63" s="99"/>
      <c r="N63" s="99"/>
      <c r="O63" s="99"/>
      <c r="P63" s="99"/>
      <c r="Q63" s="99"/>
      <c r="R63" s="99"/>
      <c r="S63" s="99"/>
      <c r="T63" s="99"/>
      <c r="U63" s="99"/>
      <c r="V63" s="99"/>
      <c r="W63" s="99"/>
      <c r="X63" s="99"/>
      <c r="Y63" s="99"/>
      <c r="Z63" s="99"/>
      <c r="AA63" s="99"/>
      <c r="AB63" s="99"/>
      <c r="AC63" s="99"/>
      <c r="AD63" s="99"/>
      <c r="AE63" s="99"/>
      <c r="AF63" s="99"/>
      <c r="AG63" s="99"/>
      <c r="AH63" s="99"/>
      <c r="AI63" s="99"/>
      <c r="AJ63" s="99"/>
      <c r="AK63" s="99"/>
      <c r="AL63" s="99"/>
      <c r="AM63" s="99"/>
      <c r="AN63" s="99"/>
      <c r="AO63" s="99"/>
      <c r="AP63" s="99"/>
      <c r="AQ63" s="99"/>
      <c r="AR63" s="99"/>
      <c r="AS63" s="99"/>
      <c r="AT63" s="99"/>
      <c r="AU63" s="99"/>
      <c r="AV63" s="99"/>
      <c r="AW63" s="99"/>
      <c r="BB63" s="140"/>
      <c r="BC63" s="89" t="s">
        <v>716</v>
      </c>
      <c r="BD63" s="88" t="s">
        <v>9</v>
      </c>
      <c r="BE63" s="92">
        <v>5</v>
      </c>
      <c r="BF63" s="92">
        <v>126</v>
      </c>
      <c r="BG63" s="92">
        <v>0.6</v>
      </c>
      <c r="BH63" s="92">
        <v>22.9</v>
      </c>
      <c r="BI63" s="92">
        <v>25.1</v>
      </c>
      <c r="BJ63" s="92">
        <v>0.3</v>
      </c>
      <c r="BK63" s="92">
        <v>0.3</v>
      </c>
      <c r="BL63" s="92">
        <v>0.9</v>
      </c>
      <c r="BM63" s="92">
        <v>2466.1999999999998</v>
      </c>
      <c r="BN63" s="92">
        <v>76.8</v>
      </c>
      <c r="BO63" s="92">
        <v>0.5</v>
      </c>
      <c r="BP63" s="92">
        <v>2</v>
      </c>
      <c r="BQ63" s="92">
        <v>39.200000000000003</v>
      </c>
      <c r="BR63" s="92">
        <v>0.3</v>
      </c>
      <c r="BS63" s="92">
        <v>0.1</v>
      </c>
      <c r="BT63" s="92">
        <v>0.3</v>
      </c>
      <c r="BU63" s="92">
        <v>0.7</v>
      </c>
      <c r="BV63" s="92">
        <v>0.7</v>
      </c>
      <c r="BW63" s="92">
        <v>2.4</v>
      </c>
      <c r="BX63" s="92">
        <v>2.2000000000000002</v>
      </c>
      <c r="BY63" s="92">
        <v>1624.8</v>
      </c>
      <c r="BZ63" s="92">
        <v>6</v>
      </c>
      <c r="CA63" s="92">
        <v>5.4</v>
      </c>
      <c r="CB63" s="92">
        <v>20.3</v>
      </c>
      <c r="CC63" s="92">
        <v>8.9</v>
      </c>
      <c r="CD63" s="92">
        <v>0.9</v>
      </c>
      <c r="CE63" s="92">
        <v>3.4</v>
      </c>
      <c r="CF63" s="92">
        <v>0.3</v>
      </c>
      <c r="CG63" s="92">
        <v>0.2</v>
      </c>
      <c r="CH63" s="92">
        <v>9</v>
      </c>
      <c r="CI63" s="92">
        <v>24.7</v>
      </c>
      <c r="CJ63" s="92">
        <v>0.5</v>
      </c>
      <c r="CK63" s="92">
        <v>5.9</v>
      </c>
      <c r="CL63" s="92">
        <v>18.600000000000001</v>
      </c>
      <c r="CM63" s="92">
        <v>29.6</v>
      </c>
      <c r="CN63" s="92">
        <v>0</v>
      </c>
      <c r="CO63" s="92">
        <v>26.7</v>
      </c>
      <c r="CP63" s="92">
        <v>0</v>
      </c>
      <c r="CQ63" s="92">
        <v>2.4</v>
      </c>
      <c r="CR63" s="92">
        <v>8.5</v>
      </c>
      <c r="CS63" s="92">
        <v>0.3</v>
      </c>
      <c r="CT63" s="92">
        <v>0.8</v>
      </c>
      <c r="CU63" s="92">
        <v>0</v>
      </c>
      <c r="CV63" s="92">
        <v>24.5</v>
      </c>
      <c r="CW63" s="92">
        <v>-2054.1999999999998</v>
      </c>
    </row>
    <row r="64" spans="1:101" ht="20" x14ac:dyDescent="0.35">
      <c r="A64" s="98"/>
      <c r="B64" s="98"/>
      <c r="C64" s="98"/>
      <c r="D64" s="111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BB64" s="138" t="s">
        <v>92</v>
      </c>
      <c r="BC64" s="89" t="s">
        <v>690</v>
      </c>
      <c r="BD64" s="88" t="s">
        <v>9</v>
      </c>
      <c r="BE64" s="91">
        <v>7</v>
      </c>
      <c r="BF64" s="91">
        <v>0.4</v>
      </c>
      <c r="BG64" s="91">
        <v>30.1</v>
      </c>
      <c r="BH64" s="91">
        <v>0.2</v>
      </c>
      <c r="BI64" s="91">
        <v>6</v>
      </c>
      <c r="BJ64" s="91">
        <v>0.4</v>
      </c>
      <c r="BK64" s="91">
        <v>2.8</v>
      </c>
      <c r="BL64" s="91">
        <v>10.1</v>
      </c>
      <c r="BM64" s="91">
        <v>14.9</v>
      </c>
      <c r="BN64" s="91">
        <v>122.6</v>
      </c>
      <c r="BO64" s="91">
        <v>2.2999999999999998</v>
      </c>
      <c r="BP64" s="91">
        <v>219.7</v>
      </c>
      <c r="BQ64" s="91">
        <v>788.3</v>
      </c>
      <c r="BR64" s="91">
        <v>40.9</v>
      </c>
      <c r="BS64" s="91">
        <v>1.9</v>
      </c>
      <c r="BT64" s="91">
        <v>9.9</v>
      </c>
      <c r="BU64" s="91">
        <v>23.8</v>
      </c>
      <c r="BV64" s="91">
        <v>5</v>
      </c>
      <c r="BW64" s="91">
        <v>0.8</v>
      </c>
      <c r="BX64" s="91">
        <v>18.5</v>
      </c>
      <c r="BY64" s="91">
        <v>42.2</v>
      </c>
      <c r="BZ64" s="91">
        <v>329.4</v>
      </c>
      <c r="CA64" s="91">
        <v>14.7</v>
      </c>
      <c r="CB64" s="91">
        <v>10.8</v>
      </c>
      <c r="CC64" s="91">
        <v>1.7</v>
      </c>
      <c r="CD64" s="91">
        <v>0.5</v>
      </c>
      <c r="CE64" s="91">
        <v>0.5</v>
      </c>
      <c r="CF64" s="91">
        <v>0.7</v>
      </c>
      <c r="CG64" s="91">
        <v>0.9</v>
      </c>
      <c r="CH64" s="91">
        <v>17.899999999999999</v>
      </c>
      <c r="CI64" s="91">
        <v>6.3</v>
      </c>
      <c r="CJ64" s="91">
        <v>8.1999999999999993</v>
      </c>
      <c r="CK64" s="91">
        <v>1.3</v>
      </c>
      <c r="CL64" s="91">
        <v>1.9</v>
      </c>
      <c r="CM64" s="91">
        <v>1.1000000000000001</v>
      </c>
      <c r="CN64" s="91">
        <v>0</v>
      </c>
      <c r="CO64" s="91">
        <v>71.099999999999994</v>
      </c>
      <c r="CP64" s="91">
        <v>0</v>
      </c>
      <c r="CQ64" s="91">
        <v>12.5</v>
      </c>
      <c r="CR64" s="91">
        <v>113.6</v>
      </c>
      <c r="CS64" s="91">
        <v>8.1999999999999993</v>
      </c>
      <c r="CT64" s="91">
        <v>0.6</v>
      </c>
      <c r="CU64" s="91">
        <v>3.3</v>
      </c>
      <c r="CV64" s="91">
        <v>263.60000000000002</v>
      </c>
      <c r="CW64" s="91">
        <v>-951.9</v>
      </c>
    </row>
    <row r="65" spans="1:101" ht="20" x14ac:dyDescent="0.35">
      <c r="A65" s="98"/>
      <c r="B65" s="98"/>
      <c r="C65" s="98"/>
      <c r="D65" s="111"/>
      <c r="E65" s="99"/>
      <c r="F65" s="99"/>
      <c r="G65" s="99"/>
      <c r="H65" s="99"/>
      <c r="I65" s="99"/>
      <c r="J65" s="99"/>
      <c r="K65" s="99"/>
      <c r="L65" s="99"/>
      <c r="M65" s="99"/>
      <c r="N65" s="99"/>
      <c r="O65" s="99"/>
      <c r="P65" s="99"/>
      <c r="Q65" s="99"/>
      <c r="R65" s="99"/>
      <c r="S65" s="99"/>
      <c r="T65" s="99"/>
      <c r="U65" s="99"/>
      <c r="V65" s="99"/>
      <c r="W65" s="99"/>
      <c r="X65" s="99"/>
      <c r="Y65" s="99"/>
      <c r="Z65" s="99"/>
      <c r="AA65" s="99"/>
      <c r="AB65" s="99"/>
      <c r="AC65" s="99"/>
      <c r="AD65" s="99"/>
      <c r="AE65" s="99"/>
      <c r="AF65" s="99"/>
      <c r="AG65" s="99"/>
      <c r="AH65" s="99"/>
      <c r="AI65" s="99"/>
      <c r="AJ65" s="99"/>
      <c r="AK65" s="99"/>
      <c r="AL65" s="99"/>
      <c r="AM65" s="99"/>
      <c r="AN65" s="99"/>
      <c r="AO65" s="99"/>
      <c r="AP65" s="99"/>
      <c r="AQ65" s="99"/>
      <c r="AR65" s="99"/>
      <c r="AS65" s="99"/>
      <c r="AT65" s="99"/>
      <c r="AU65" s="99"/>
      <c r="AV65" s="99"/>
      <c r="AW65" s="99"/>
      <c r="BB65" s="139"/>
      <c r="BC65" s="89" t="s">
        <v>691</v>
      </c>
      <c r="BD65" s="88" t="s">
        <v>9</v>
      </c>
      <c r="BE65" s="92">
        <v>0.6</v>
      </c>
      <c r="BF65" s="92">
        <v>0.3</v>
      </c>
      <c r="BG65" s="92">
        <v>26.1</v>
      </c>
      <c r="BH65" s="92">
        <v>0.2</v>
      </c>
      <c r="BI65" s="92">
        <v>14.3</v>
      </c>
      <c r="BJ65" s="92">
        <v>1.4</v>
      </c>
      <c r="BK65" s="92">
        <v>0.4</v>
      </c>
      <c r="BL65" s="92">
        <v>16.8</v>
      </c>
      <c r="BM65" s="92">
        <v>24.7</v>
      </c>
      <c r="BN65" s="92">
        <v>449.2</v>
      </c>
      <c r="BO65" s="92">
        <v>3.1</v>
      </c>
      <c r="BP65" s="92">
        <v>496</v>
      </c>
      <c r="BQ65" s="92">
        <v>1699.7</v>
      </c>
      <c r="BR65" s="92">
        <v>29.3</v>
      </c>
      <c r="BS65" s="92">
        <v>2.9</v>
      </c>
      <c r="BT65" s="92">
        <v>9.8000000000000007</v>
      </c>
      <c r="BU65" s="92">
        <v>11.5</v>
      </c>
      <c r="BV65" s="92">
        <v>6.5</v>
      </c>
      <c r="BW65" s="92">
        <v>1.3</v>
      </c>
      <c r="BX65" s="92">
        <v>19.600000000000001</v>
      </c>
      <c r="BY65" s="92">
        <v>13.9</v>
      </c>
      <c r="BZ65" s="92">
        <v>1034.5</v>
      </c>
      <c r="CA65" s="92">
        <v>27.9</v>
      </c>
      <c r="CB65" s="92">
        <v>23.5</v>
      </c>
      <c r="CC65" s="92">
        <v>1.1000000000000001</v>
      </c>
      <c r="CD65" s="92">
        <v>0.3</v>
      </c>
      <c r="CE65" s="92">
        <v>0.5</v>
      </c>
      <c r="CF65" s="92">
        <v>0.3</v>
      </c>
      <c r="CG65" s="92">
        <v>0.6</v>
      </c>
      <c r="CH65" s="92">
        <v>23.1</v>
      </c>
      <c r="CI65" s="92">
        <v>14.5</v>
      </c>
      <c r="CJ65" s="92">
        <v>15</v>
      </c>
      <c r="CK65" s="92">
        <v>0.3</v>
      </c>
      <c r="CL65" s="92">
        <v>2.6</v>
      </c>
      <c r="CM65" s="92">
        <v>1</v>
      </c>
      <c r="CN65" s="92">
        <v>0</v>
      </c>
      <c r="CO65" s="92">
        <v>74.900000000000006</v>
      </c>
      <c r="CP65" s="92">
        <v>0</v>
      </c>
      <c r="CQ65" s="92">
        <v>4.3</v>
      </c>
      <c r="CR65" s="92">
        <v>3.2</v>
      </c>
      <c r="CS65" s="92">
        <v>-10</v>
      </c>
      <c r="CT65" s="92">
        <v>0.6</v>
      </c>
      <c r="CU65" s="92">
        <v>0</v>
      </c>
      <c r="CV65" s="92">
        <v>408</v>
      </c>
      <c r="CW65" s="92">
        <v>-3916.1</v>
      </c>
    </row>
    <row r="66" spans="1:101" ht="20" x14ac:dyDescent="0.35">
      <c r="A66" s="98"/>
      <c r="B66" s="98"/>
      <c r="C66" s="98"/>
      <c r="D66" s="111"/>
      <c r="E66" s="99"/>
      <c r="F66" s="99"/>
      <c r="G66" s="99"/>
      <c r="H66" s="99"/>
      <c r="I66" s="99"/>
      <c r="J66" s="99"/>
      <c r="K66" s="99"/>
      <c r="L66" s="99"/>
      <c r="M66" s="99"/>
      <c r="N66" s="99"/>
      <c r="O66" s="99"/>
      <c r="P66" s="99"/>
      <c r="Q66" s="99"/>
      <c r="R66" s="99"/>
      <c r="S66" s="99"/>
      <c r="T66" s="99"/>
      <c r="U66" s="99"/>
      <c r="V66" s="99"/>
      <c r="W66" s="99"/>
      <c r="X66" s="99"/>
      <c r="Y66" s="99"/>
      <c r="Z66" s="99"/>
      <c r="AA66" s="99"/>
      <c r="AB66" s="99"/>
      <c r="AC66" s="99"/>
      <c r="AD66" s="99"/>
      <c r="AE66" s="99"/>
      <c r="AF66" s="99"/>
      <c r="AG66" s="99"/>
      <c r="AH66" s="99"/>
      <c r="AI66" s="99"/>
      <c r="AJ66" s="99"/>
      <c r="AK66" s="99"/>
      <c r="AL66" s="99"/>
      <c r="AM66" s="99"/>
      <c r="AN66" s="99"/>
      <c r="AO66" s="99"/>
      <c r="AP66" s="99"/>
      <c r="AQ66" s="99"/>
      <c r="AR66" s="99"/>
      <c r="AS66" s="99"/>
      <c r="AT66" s="99"/>
      <c r="AU66" s="99"/>
      <c r="AV66" s="99"/>
      <c r="AW66" s="99"/>
      <c r="BB66" s="139"/>
      <c r="BC66" s="89" t="s">
        <v>692</v>
      </c>
      <c r="BD66" s="88" t="s">
        <v>9</v>
      </c>
      <c r="BE66" s="91">
        <v>8.8000000000000007</v>
      </c>
      <c r="BF66" s="91">
        <v>3.5</v>
      </c>
      <c r="BG66" s="91">
        <v>24.3</v>
      </c>
      <c r="BH66" s="91">
        <v>0.7</v>
      </c>
      <c r="BI66" s="91">
        <v>4.8</v>
      </c>
      <c r="BJ66" s="91">
        <v>0.4</v>
      </c>
      <c r="BK66" s="91">
        <v>0.7</v>
      </c>
      <c r="BL66" s="91">
        <v>5.2</v>
      </c>
      <c r="BM66" s="91">
        <v>1.4</v>
      </c>
      <c r="BN66" s="91">
        <v>58.4</v>
      </c>
      <c r="BO66" s="91">
        <v>5.9</v>
      </c>
      <c r="BP66" s="91">
        <v>172.1</v>
      </c>
      <c r="BQ66" s="91">
        <v>519.79999999999995</v>
      </c>
      <c r="BR66" s="91">
        <v>64.2</v>
      </c>
      <c r="BS66" s="91">
        <v>6.9</v>
      </c>
      <c r="BT66" s="91">
        <v>26.2</v>
      </c>
      <c r="BU66" s="91">
        <v>26.8</v>
      </c>
      <c r="BV66" s="91">
        <v>30.3</v>
      </c>
      <c r="BW66" s="91">
        <v>2.2000000000000002</v>
      </c>
      <c r="BX66" s="91">
        <v>11.2</v>
      </c>
      <c r="BY66" s="91">
        <v>28.2</v>
      </c>
      <c r="BZ66" s="91">
        <v>205.1</v>
      </c>
      <c r="CA66" s="91">
        <v>4.3</v>
      </c>
      <c r="CB66" s="91">
        <v>7.4</v>
      </c>
      <c r="CC66" s="91">
        <v>0.7</v>
      </c>
      <c r="CD66" s="91">
        <v>0.2</v>
      </c>
      <c r="CE66" s="91">
        <v>0.2</v>
      </c>
      <c r="CF66" s="91">
        <v>0.3</v>
      </c>
      <c r="CG66" s="91">
        <v>0.5</v>
      </c>
      <c r="CH66" s="91">
        <v>10.4</v>
      </c>
      <c r="CI66" s="91">
        <v>4.9000000000000004</v>
      </c>
      <c r="CJ66" s="91">
        <v>1</v>
      </c>
      <c r="CK66" s="91">
        <v>0.4</v>
      </c>
      <c r="CL66" s="91">
        <v>0.8</v>
      </c>
      <c r="CM66" s="91">
        <v>0.7</v>
      </c>
      <c r="CN66" s="91">
        <v>0</v>
      </c>
      <c r="CO66" s="91">
        <v>34.1</v>
      </c>
      <c r="CP66" s="91">
        <v>0</v>
      </c>
      <c r="CQ66" s="91">
        <v>4.2</v>
      </c>
      <c r="CR66" s="91">
        <v>9.6</v>
      </c>
      <c r="CS66" s="91">
        <v>2.1</v>
      </c>
      <c r="CT66" s="91">
        <v>0.3</v>
      </c>
      <c r="CU66" s="91">
        <v>1.6</v>
      </c>
      <c r="CV66" s="91">
        <v>158.4</v>
      </c>
      <c r="CW66" s="91">
        <v>-667.2</v>
      </c>
    </row>
    <row r="67" spans="1:101" ht="20" x14ac:dyDescent="0.35">
      <c r="A67" s="98"/>
      <c r="B67" s="98"/>
      <c r="C67" s="98"/>
      <c r="D67" s="111"/>
      <c r="E67" s="99"/>
      <c r="F67" s="99"/>
      <c r="G67" s="99"/>
      <c r="H67" s="99"/>
      <c r="I67" s="99"/>
      <c r="J67" s="99"/>
      <c r="K67" s="99"/>
      <c r="L67" s="99"/>
      <c r="M67" s="99"/>
      <c r="N67" s="99"/>
      <c r="O67" s="99"/>
      <c r="P67" s="99"/>
      <c r="Q67" s="99"/>
      <c r="R67" s="99"/>
      <c r="S67" s="99"/>
      <c r="T67" s="99"/>
      <c r="U67" s="99"/>
      <c r="V67" s="99"/>
      <c r="W67" s="99"/>
      <c r="X67" s="99"/>
      <c r="Y67" s="99"/>
      <c r="Z67" s="99"/>
      <c r="AA67" s="99"/>
      <c r="AB67" s="99"/>
      <c r="AC67" s="99"/>
      <c r="AD67" s="99"/>
      <c r="AE67" s="99"/>
      <c r="AF67" s="99"/>
      <c r="AG67" s="99"/>
      <c r="AH67" s="99"/>
      <c r="AI67" s="99"/>
      <c r="AJ67" s="99"/>
      <c r="AK67" s="99"/>
      <c r="AL67" s="99"/>
      <c r="AM67" s="99"/>
      <c r="AN67" s="99"/>
      <c r="AO67" s="99"/>
      <c r="AP67" s="99"/>
      <c r="AQ67" s="99"/>
      <c r="AR67" s="99"/>
      <c r="AS67" s="99"/>
      <c r="AT67" s="99"/>
      <c r="AU67" s="99"/>
      <c r="AV67" s="99"/>
      <c r="AW67" s="99"/>
      <c r="BB67" s="139"/>
      <c r="BC67" s="89" t="s">
        <v>693</v>
      </c>
      <c r="BD67" s="88" t="s">
        <v>9</v>
      </c>
      <c r="BE67" s="92">
        <v>4</v>
      </c>
      <c r="BF67" s="92">
        <v>0.2</v>
      </c>
      <c r="BG67" s="92">
        <v>1.9</v>
      </c>
      <c r="BH67" s="92">
        <v>0.2</v>
      </c>
      <c r="BI67" s="92">
        <v>2.2999999999999998</v>
      </c>
      <c r="BJ67" s="92">
        <v>0.1</v>
      </c>
      <c r="BK67" s="92">
        <v>0.1</v>
      </c>
      <c r="BL67" s="92">
        <v>0.9</v>
      </c>
      <c r="BM67" s="92">
        <v>0.1</v>
      </c>
      <c r="BN67" s="92">
        <v>17.100000000000001</v>
      </c>
      <c r="BO67" s="92">
        <v>0.5</v>
      </c>
      <c r="BP67" s="92">
        <v>37.200000000000003</v>
      </c>
      <c r="BQ67" s="92">
        <v>13.8</v>
      </c>
      <c r="BR67" s="92">
        <v>4.2</v>
      </c>
      <c r="BS67" s="92">
        <v>0.3</v>
      </c>
      <c r="BT67" s="92">
        <v>0.6</v>
      </c>
      <c r="BU67" s="92">
        <v>6</v>
      </c>
      <c r="BV67" s="92">
        <v>0.2</v>
      </c>
      <c r="BW67" s="92">
        <v>0.1</v>
      </c>
      <c r="BX67" s="92">
        <v>0.7</v>
      </c>
      <c r="BY67" s="92">
        <v>5.9</v>
      </c>
      <c r="BZ67" s="92">
        <v>96.5</v>
      </c>
      <c r="CA67" s="92">
        <v>0.8</v>
      </c>
      <c r="CB67" s="92">
        <v>1.3</v>
      </c>
      <c r="CC67" s="92">
        <v>0.2</v>
      </c>
      <c r="CD67" s="92">
        <v>0.1</v>
      </c>
      <c r="CE67" s="92">
        <v>0.1</v>
      </c>
      <c r="CF67" s="92">
        <v>0.1</v>
      </c>
      <c r="CG67" s="92">
        <v>0.1</v>
      </c>
      <c r="CH67" s="92">
        <v>4.7</v>
      </c>
      <c r="CI67" s="92">
        <v>1.6</v>
      </c>
      <c r="CJ67" s="92">
        <v>2.1</v>
      </c>
      <c r="CK67" s="92">
        <v>0.6</v>
      </c>
      <c r="CL67" s="92">
        <v>0.4</v>
      </c>
      <c r="CM67" s="92">
        <v>0.2</v>
      </c>
      <c r="CN67" s="92">
        <v>0</v>
      </c>
      <c r="CO67" s="92">
        <v>65</v>
      </c>
      <c r="CP67" s="92">
        <v>0</v>
      </c>
      <c r="CQ67" s="92">
        <v>2.1</v>
      </c>
      <c r="CR67" s="92">
        <v>1</v>
      </c>
      <c r="CS67" s="92">
        <v>1</v>
      </c>
      <c r="CT67" s="92">
        <v>0.5</v>
      </c>
      <c r="CU67" s="92">
        <v>0.1</v>
      </c>
      <c r="CV67" s="92">
        <v>120.2</v>
      </c>
      <c r="CW67" s="92">
        <v>-163.5</v>
      </c>
    </row>
    <row r="68" spans="1:101" ht="20" x14ac:dyDescent="0.35">
      <c r="A68" s="98"/>
      <c r="B68" s="98"/>
      <c r="C68" s="100"/>
      <c r="D68" s="111"/>
      <c r="E68" s="99"/>
      <c r="F68" s="99"/>
      <c r="G68" s="99"/>
      <c r="H68" s="99"/>
      <c r="I68" s="99"/>
      <c r="J68" s="99"/>
      <c r="K68" s="99"/>
      <c r="L68" s="99"/>
      <c r="M68" s="99"/>
      <c r="N68" s="99"/>
      <c r="O68" s="99"/>
      <c r="P68" s="99"/>
      <c r="Q68" s="99"/>
      <c r="R68" s="99"/>
      <c r="S68" s="99"/>
      <c r="T68" s="99"/>
      <c r="U68" s="99"/>
      <c r="V68" s="99"/>
      <c r="W68" s="99"/>
      <c r="X68" s="99"/>
      <c r="Y68" s="99"/>
      <c r="Z68" s="99"/>
      <c r="AA68" s="99"/>
      <c r="AB68" s="99"/>
      <c r="AC68" s="99"/>
      <c r="AD68" s="99"/>
      <c r="AE68" s="99"/>
      <c r="AF68" s="99"/>
      <c r="AG68" s="99"/>
      <c r="AH68" s="99"/>
      <c r="AI68" s="99"/>
      <c r="AJ68" s="99"/>
      <c r="AK68" s="99"/>
      <c r="AL68" s="99"/>
      <c r="AM68" s="99"/>
      <c r="AN68" s="99"/>
      <c r="AO68" s="99"/>
      <c r="AP68" s="99"/>
      <c r="AQ68" s="99"/>
      <c r="AR68" s="99"/>
      <c r="AS68" s="99"/>
      <c r="AT68" s="99"/>
      <c r="AU68" s="99"/>
      <c r="AV68" s="99"/>
      <c r="AW68" s="99"/>
      <c r="BB68" s="139"/>
      <c r="BC68" s="89" t="s">
        <v>694</v>
      </c>
      <c r="BD68" s="88" t="s">
        <v>9</v>
      </c>
      <c r="BE68" s="91">
        <v>0.4</v>
      </c>
      <c r="BF68" s="91">
        <v>0.6</v>
      </c>
      <c r="BG68" s="91">
        <v>13.7</v>
      </c>
      <c r="BH68" s="91">
        <v>0</v>
      </c>
      <c r="BI68" s="91">
        <v>1.3</v>
      </c>
      <c r="BJ68" s="91">
        <v>0.1</v>
      </c>
      <c r="BK68" s="91">
        <v>0.6</v>
      </c>
      <c r="BL68" s="91">
        <v>0.1</v>
      </c>
      <c r="BM68" s="91">
        <v>0</v>
      </c>
      <c r="BN68" s="91">
        <v>16.399999999999999</v>
      </c>
      <c r="BO68" s="91">
        <v>0.3</v>
      </c>
      <c r="BP68" s="91">
        <v>45.3</v>
      </c>
      <c r="BQ68" s="91">
        <v>16</v>
      </c>
      <c r="BR68" s="91">
        <v>3.1</v>
      </c>
      <c r="BS68" s="91">
        <v>0.8</v>
      </c>
      <c r="BT68" s="91">
        <v>0.5</v>
      </c>
      <c r="BU68" s="91">
        <v>0.4</v>
      </c>
      <c r="BV68" s="91">
        <v>0.3</v>
      </c>
      <c r="BW68" s="91">
        <v>0.2</v>
      </c>
      <c r="BX68" s="91">
        <v>0.6</v>
      </c>
      <c r="BY68" s="91">
        <v>3</v>
      </c>
      <c r="BZ68" s="91">
        <v>67.599999999999994</v>
      </c>
      <c r="CA68" s="91">
        <v>0.7</v>
      </c>
      <c r="CB68" s="91">
        <v>1.3</v>
      </c>
      <c r="CC68" s="91">
        <v>0.2</v>
      </c>
      <c r="CD68" s="91">
        <v>0</v>
      </c>
      <c r="CE68" s="91">
        <v>0</v>
      </c>
      <c r="CF68" s="91">
        <v>0</v>
      </c>
      <c r="CG68" s="91">
        <v>0</v>
      </c>
      <c r="CH68" s="91">
        <v>2.6</v>
      </c>
      <c r="CI68" s="91">
        <v>1</v>
      </c>
      <c r="CJ68" s="91">
        <v>1.8</v>
      </c>
      <c r="CK68" s="91">
        <v>0.1</v>
      </c>
      <c r="CL68" s="91">
        <v>0.1</v>
      </c>
      <c r="CM68" s="91">
        <v>0.2</v>
      </c>
      <c r="CN68" s="91">
        <v>0</v>
      </c>
      <c r="CO68" s="91">
        <v>3.4</v>
      </c>
      <c r="CP68" s="91">
        <v>0</v>
      </c>
      <c r="CQ68" s="91">
        <v>0.8</v>
      </c>
      <c r="CR68" s="91">
        <v>4.0999999999999996</v>
      </c>
      <c r="CS68" s="91">
        <v>0.3</v>
      </c>
      <c r="CT68" s="91">
        <v>0.2</v>
      </c>
      <c r="CU68" s="91">
        <v>0.3</v>
      </c>
      <c r="CV68" s="91">
        <v>45.1</v>
      </c>
      <c r="CW68" s="91">
        <v>-36.799999999999997</v>
      </c>
    </row>
    <row r="69" spans="1:101" ht="20" x14ac:dyDescent="0.35">
      <c r="A69" s="98"/>
      <c r="B69" s="98"/>
      <c r="C69" s="98"/>
      <c r="D69" s="111"/>
      <c r="E69" s="99"/>
      <c r="F69" s="99"/>
      <c r="G69" s="99"/>
      <c r="H69" s="99"/>
      <c r="I69" s="99"/>
      <c r="J69" s="99"/>
      <c r="K69" s="99"/>
      <c r="L69" s="99"/>
      <c r="M69" s="99"/>
      <c r="N69" s="99"/>
      <c r="O69" s="99"/>
      <c r="P69" s="99"/>
      <c r="Q69" s="99"/>
      <c r="R69" s="99"/>
      <c r="S69" s="99"/>
      <c r="T69" s="99"/>
      <c r="U69" s="99"/>
      <c r="V69" s="99"/>
      <c r="W69" s="99"/>
      <c r="X69" s="99"/>
      <c r="Y69" s="99"/>
      <c r="Z69" s="99"/>
      <c r="AA69" s="99"/>
      <c r="AB69" s="99"/>
      <c r="AC69" s="99"/>
      <c r="AD69" s="99"/>
      <c r="AE69" s="99"/>
      <c r="AF69" s="99"/>
      <c r="AG69" s="99"/>
      <c r="AH69" s="99"/>
      <c r="AI69" s="99"/>
      <c r="AJ69" s="99"/>
      <c r="AK69" s="99"/>
      <c r="AL69" s="99"/>
      <c r="AM69" s="99"/>
      <c r="AN69" s="99"/>
      <c r="AO69" s="99"/>
      <c r="AP69" s="99"/>
      <c r="AQ69" s="99"/>
      <c r="AR69" s="99"/>
      <c r="AS69" s="99"/>
      <c r="AT69" s="99"/>
      <c r="AU69" s="99"/>
      <c r="AV69" s="99"/>
      <c r="AW69" s="99"/>
      <c r="BB69" s="139"/>
      <c r="BC69" s="89" t="s">
        <v>695</v>
      </c>
      <c r="BD69" s="88" t="s">
        <v>9</v>
      </c>
      <c r="BE69" s="92">
        <v>12.1</v>
      </c>
      <c r="BF69" s="92">
        <v>0.1</v>
      </c>
      <c r="BG69" s="92">
        <v>141.80000000000001</v>
      </c>
      <c r="BH69" s="92">
        <v>0.9</v>
      </c>
      <c r="BI69" s="92">
        <v>7.5</v>
      </c>
      <c r="BJ69" s="92">
        <v>0.2</v>
      </c>
      <c r="BK69" s="92">
        <v>0.9</v>
      </c>
      <c r="BL69" s="92">
        <v>55.6</v>
      </c>
      <c r="BM69" s="92">
        <v>1.2</v>
      </c>
      <c r="BN69" s="92">
        <v>195.4</v>
      </c>
      <c r="BO69" s="92">
        <v>3</v>
      </c>
      <c r="BP69" s="92">
        <v>245.7</v>
      </c>
      <c r="BQ69" s="92">
        <v>1892.7</v>
      </c>
      <c r="BR69" s="92">
        <v>9.6</v>
      </c>
      <c r="BS69" s="92">
        <v>4.5999999999999996</v>
      </c>
      <c r="BT69" s="92">
        <v>4</v>
      </c>
      <c r="BU69" s="92">
        <v>23.9</v>
      </c>
      <c r="BV69" s="92">
        <v>0.6</v>
      </c>
      <c r="BW69" s="92">
        <v>3.8</v>
      </c>
      <c r="BX69" s="92">
        <v>9</v>
      </c>
      <c r="BY69" s="92">
        <v>9.1</v>
      </c>
      <c r="BZ69" s="92">
        <v>493.9</v>
      </c>
      <c r="CA69" s="92">
        <v>4</v>
      </c>
      <c r="CB69" s="92">
        <v>3.3</v>
      </c>
      <c r="CC69" s="92">
        <v>1.9</v>
      </c>
      <c r="CD69" s="92">
        <v>0.4</v>
      </c>
      <c r="CE69" s="92">
        <v>0.3</v>
      </c>
      <c r="CF69" s="92">
        <v>0.7</v>
      </c>
      <c r="CG69" s="92">
        <v>0.5</v>
      </c>
      <c r="CH69" s="92">
        <v>37.799999999999997</v>
      </c>
      <c r="CI69" s="92">
        <v>6.4</v>
      </c>
      <c r="CJ69" s="92">
        <v>1.6</v>
      </c>
      <c r="CK69" s="92">
        <v>0.8</v>
      </c>
      <c r="CL69" s="92">
        <v>1.5</v>
      </c>
      <c r="CM69" s="92">
        <v>1.1000000000000001</v>
      </c>
      <c r="CN69" s="92">
        <v>0</v>
      </c>
      <c r="CO69" s="92">
        <v>13.8</v>
      </c>
      <c r="CP69" s="92">
        <v>0</v>
      </c>
      <c r="CQ69" s="92">
        <v>8.8000000000000007</v>
      </c>
      <c r="CR69" s="92">
        <v>11.3</v>
      </c>
      <c r="CS69" s="92">
        <v>-0.7</v>
      </c>
      <c r="CT69" s="92">
        <v>0.4</v>
      </c>
      <c r="CU69" s="92">
        <v>0.4</v>
      </c>
      <c r="CV69" s="92">
        <v>262</v>
      </c>
      <c r="CW69" s="92">
        <v>-1572.7</v>
      </c>
    </row>
    <row r="70" spans="1:101" ht="20" x14ac:dyDescent="0.35">
      <c r="A70" s="98"/>
      <c r="B70" s="98"/>
      <c r="C70" s="98"/>
      <c r="D70" s="111"/>
      <c r="E70" s="99"/>
      <c r="F70" s="99"/>
      <c r="G70" s="99"/>
      <c r="H70" s="99"/>
      <c r="I70" s="99"/>
      <c r="J70" s="99"/>
      <c r="K70" s="99"/>
      <c r="L70" s="99"/>
      <c r="M70" s="99"/>
      <c r="N70" s="99"/>
      <c r="O70" s="99"/>
      <c r="P70" s="99"/>
      <c r="Q70" s="99"/>
      <c r="R70" s="99"/>
      <c r="S70" s="99"/>
      <c r="T70" s="99"/>
      <c r="U70" s="99"/>
      <c r="V70" s="99"/>
      <c r="W70" s="99"/>
      <c r="X70" s="99"/>
      <c r="Y70" s="99"/>
      <c r="Z70" s="99"/>
      <c r="AA70" s="99"/>
      <c r="AB70" s="99"/>
      <c r="AC70" s="99"/>
      <c r="AD70" s="99"/>
      <c r="AE70" s="99"/>
      <c r="AF70" s="99"/>
      <c r="AG70" s="99"/>
      <c r="AH70" s="99"/>
      <c r="AI70" s="99"/>
      <c r="AJ70" s="99"/>
      <c r="AK70" s="99"/>
      <c r="AL70" s="99"/>
      <c r="AM70" s="99"/>
      <c r="AN70" s="99"/>
      <c r="AO70" s="99"/>
      <c r="AP70" s="99"/>
      <c r="AQ70" s="99"/>
      <c r="AR70" s="99"/>
      <c r="AS70" s="99"/>
      <c r="AT70" s="99"/>
      <c r="AU70" s="99"/>
      <c r="AV70" s="99"/>
      <c r="AW70" s="99"/>
      <c r="BB70" s="139"/>
      <c r="BC70" s="89" t="s">
        <v>696</v>
      </c>
      <c r="BD70" s="88" t="s">
        <v>9</v>
      </c>
      <c r="BE70" s="91">
        <v>49.6</v>
      </c>
      <c r="BF70" s="91">
        <v>0</v>
      </c>
      <c r="BG70" s="91">
        <v>140.1</v>
      </c>
      <c r="BH70" s="91">
        <v>0.1</v>
      </c>
      <c r="BI70" s="91">
        <v>23.6</v>
      </c>
      <c r="BJ70" s="91">
        <v>0.4</v>
      </c>
      <c r="BK70" s="91">
        <v>2</v>
      </c>
      <c r="BL70" s="91">
        <v>31.8</v>
      </c>
      <c r="BM70" s="91">
        <v>84.3</v>
      </c>
      <c r="BN70" s="91">
        <v>632.4</v>
      </c>
      <c r="BO70" s="91">
        <v>8.9</v>
      </c>
      <c r="BP70" s="91">
        <v>899</v>
      </c>
      <c r="BQ70" s="91">
        <v>1315.5</v>
      </c>
      <c r="BR70" s="91">
        <v>177</v>
      </c>
      <c r="BS70" s="91">
        <v>12.6</v>
      </c>
      <c r="BT70" s="91">
        <v>65.900000000000006</v>
      </c>
      <c r="BU70" s="91">
        <v>67.7</v>
      </c>
      <c r="BV70" s="91">
        <v>33.299999999999997</v>
      </c>
      <c r="BW70" s="91">
        <v>36.1</v>
      </c>
      <c r="BX70" s="91">
        <v>58.8</v>
      </c>
      <c r="BY70" s="91">
        <v>78.900000000000006</v>
      </c>
      <c r="BZ70" s="91">
        <v>2060.3000000000002</v>
      </c>
      <c r="CA70" s="91">
        <v>69.599999999999994</v>
      </c>
      <c r="CB70" s="91">
        <v>23.1</v>
      </c>
      <c r="CC70" s="91">
        <v>1.7</v>
      </c>
      <c r="CD70" s="91">
        <v>0.8</v>
      </c>
      <c r="CE70" s="91">
        <v>1.4</v>
      </c>
      <c r="CF70" s="91">
        <v>0.4</v>
      </c>
      <c r="CG70" s="91">
        <v>1.8</v>
      </c>
      <c r="CH70" s="91">
        <v>58</v>
      </c>
      <c r="CI70" s="91">
        <v>47</v>
      </c>
      <c r="CJ70" s="91">
        <v>1.3</v>
      </c>
      <c r="CK70" s="91">
        <v>0.6</v>
      </c>
      <c r="CL70" s="91">
        <v>3</v>
      </c>
      <c r="CM70" s="91">
        <v>3</v>
      </c>
      <c r="CN70" s="91">
        <v>0</v>
      </c>
      <c r="CO70" s="91">
        <v>151.69999999999999</v>
      </c>
      <c r="CP70" s="91">
        <v>0</v>
      </c>
      <c r="CQ70" s="91">
        <v>18</v>
      </c>
      <c r="CR70" s="91">
        <v>3.6</v>
      </c>
      <c r="CS70" s="91">
        <v>2.9</v>
      </c>
      <c r="CT70" s="91">
        <v>2.6</v>
      </c>
      <c r="CU70" s="91">
        <v>0</v>
      </c>
      <c r="CV70" s="91">
        <v>622.6</v>
      </c>
      <c r="CW70" s="91">
        <v>-2140.9</v>
      </c>
    </row>
    <row r="71" spans="1:101" ht="20" x14ac:dyDescent="0.35">
      <c r="A71" s="98"/>
      <c r="B71" s="98"/>
      <c r="C71" s="98"/>
      <c r="D71" s="111"/>
      <c r="E71" s="99"/>
      <c r="F71" s="99"/>
      <c r="G71" s="99"/>
      <c r="H71" s="99"/>
      <c r="I71" s="99"/>
      <c r="J71" s="99"/>
      <c r="K71" s="99"/>
      <c r="L71" s="99"/>
      <c r="M71" s="99"/>
      <c r="N71" s="99"/>
      <c r="O71" s="99"/>
      <c r="P71" s="99"/>
      <c r="Q71" s="99"/>
      <c r="R71" s="99"/>
      <c r="S71" s="99"/>
      <c r="T71" s="99"/>
      <c r="U71" s="99"/>
      <c r="V71" s="99"/>
      <c r="W71" s="99"/>
      <c r="X71" s="99"/>
      <c r="Y71" s="99"/>
      <c r="Z71" s="99"/>
      <c r="AA71" s="99"/>
      <c r="AB71" s="99"/>
      <c r="AC71" s="99"/>
      <c r="AD71" s="99"/>
      <c r="AE71" s="99"/>
      <c r="AF71" s="99"/>
      <c r="AG71" s="99"/>
      <c r="AH71" s="99"/>
      <c r="AI71" s="99"/>
      <c r="AJ71" s="99"/>
      <c r="AK71" s="99"/>
      <c r="AL71" s="99"/>
      <c r="AM71" s="99"/>
      <c r="AN71" s="99"/>
      <c r="AO71" s="99"/>
      <c r="AP71" s="99"/>
      <c r="AQ71" s="99"/>
      <c r="AR71" s="99"/>
      <c r="AS71" s="99"/>
      <c r="AT71" s="99"/>
      <c r="AU71" s="99"/>
      <c r="AV71" s="99"/>
      <c r="AW71" s="99"/>
      <c r="BB71" s="139"/>
      <c r="BC71" s="89" t="s">
        <v>697</v>
      </c>
      <c r="BD71" s="88" t="s">
        <v>9</v>
      </c>
      <c r="BE71" s="92">
        <v>22.6</v>
      </c>
      <c r="BF71" s="92">
        <v>17.399999999999999</v>
      </c>
      <c r="BG71" s="92">
        <v>108.9</v>
      </c>
      <c r="BH71" s="92">
        <v>1.3</v>
      </c>
      <c r="BI71" s="92">
        <v>24.2</v>
      </c>
      <c r="BJ71" s="92">
        <v>3.7</v>
      </c>
      <c r="BK71" s="92">
        <v>7</v>
      </c>
      <c r="BL71" s="92">
        <v>48.8</v>
      </c>
      <c r="BM71" s="92">
        <v>386.7</v>
      </c>
      <c r="BN71" s="92">
        <v>853.9</v>
      </c>
      <c r="BO71" s="92">
        <v>26.9</v>
      </c>
      <c r="BP71" s="92">
        <v>1109.2</v>
      </c>
      <c r="BQ71" s="92">
        <v>7842.2</v>
      </c>
      <c r="BR71" s="92">
        <v>429.6</v>
      </c>
      <c r="BS71" s="92">
        <v>27.3</v>
      </c>
      <c r="BT71" s="92">
        <v>147.1</v>
      </c>
      <c r="BU71" s="92">
        <v>249.7</v>
      </c>
      <c r="BV71" s="92">
        <v>97.8</v>
      </c>
      <c r="BW71" s="92">
        <v>20.3</v>
      </c>
      <c r="BX71" s="92">
        <v>79</v>
      </c>
      <c r="BY71" s="92">
        <v>552.4</v>
      </c>
      <c r="BZ71" s="92">
        <v>1050.3</v>
      </c>
      <c r="CA71" s="92">
        <v>67.599999999999994</v>
      </c>
      <c r="CB71" s="92">
        <v>48</v>
      </c>
      <c r="CC71" s="92">
        <v>7</v>
      </c>
      <c r="CD71" s="92">
        <v>2.2000000000000002</v>
      </c>
      <c r="CE71" s="92">
        <v>4.4000000000000004</v>
      </c>
      <c r="CF71" s="92">
        <v>6.2</v>
      </c>
      <c r="CG71" s="92">
        <v>9.3000000000000007</v>
      </c>
      <c r="CH71" s="92">
        <v>59.5</v>
      </c>
      <c r="CI71" s="92">
        <v>40.6</v>
      </c>
      <c r="CJ71" s="92">
        <v>52.8</v>
      </c>
      <c r="CK71" s="92">
        <v>12.5</v>
      </c>
      <c r="CL71" s="92">
        <v>12.6</v>
      </c>
      <c r="CM71" s="92">
        <v>10.199999999999999</v>
      </c>
      <c r="CN71" s="92">
        <v>0</v>
      </c>
      <c r="CO71" s="92">
        <v>306.7</v>
      </c>
      <c r="CP71" s="92">
        <v>0.1</v>
      </c>
      <c r="CQ71" s="92">
        <v>77.099999999999994</v>
      </c>
      <c r="CR71" s="92">
        <v>49.8</v>
      </c>
      <c r="CS71" s="92">
        <v>1.1000000000000001</v>
      </c>
      <c r="CT71" s="92">
        <v>7.5</v>
      </c>
      <c r="CU71" s="92">
        <v>0.9</v>
      </c>
      <c r="CV71" s="92">
        <v>1235.3</v>
      </c>
      <c r="CW71" s="92">
        <v>-7371.8</v>
      </c>
    </row>
    <row r="72" spans="1:101" ht="20" x14ac:dyDescent="0.35">
      <c r="A72" s="98"/>
      <c r="B72" s="98"/>
      <c r="C72" s="98"/>
      <c r="D72" s="111"/>
      <c r="E72" s="99"/>
      <c r="F72" s="99"/>
      <c r="G72" s="99"/>
      <c r="H72" s="99"/>
      <c r="I72" s="99"/>
      <c r="J72" s="99"/>
      <c r="K72" s="99"/>
      <c r="L72" s="99"/>
      <c r="M72" s="99"/>
      <c r="N72" s="99"/>
      <c r="O72" s="99"/>
      <c r="P72" s="99"/>
      <c r="Q72" s="99"/>
      <c r="R72" s="99"/>
      <c r="S72" s="99"/>
      <c r="T72" s="99"/>
      <c r="U72" s="99"/>
      <c r="V72" s="99"/>
      <c r="W72" s="99"/>
      <c r="X72" s="99"/>
      <c r="Y72" s="99"/>
      <c r="Z72" s="99"/>
      <c r="AA72" s="99"/>
      <c r="AB72" s="99"/>
      <c r="AC72" s="99"/>
      <c r="AD72" s="99"/>
      <c r="AE72" s="99"/>
      <c r="AF72" s="99"/>
      <c r="AG72" s="99"/>
      <c r="AH72" s="99"/>
      <c r="AI72" s="99"/>
      <c r="AJ72" s="99"/>
      <c r="AK72" s="99"/>
      <c r="AL72" s="99"/>
      <c r="AM72" s="99"/>
      <c r="AN72" s="99"/>
      <c r="AO72" s="99"/>
      <c r="AP72" s="99"/>
      <c r="AQ72" s="99"/>
      <c r="AR72" s="99"/>
      <c r="AS72" s="99"/>
      <c r="AT72" s="99"/>
      <c r="AU72" s="99"/>
      <c r="AV72" s="99"/>
      <c r="AW72" s="99"/>
      <c r="BB72" s="139"/>
      <c r="BC72" s="89" t="s">
        <v>698</v>
      </c>
      <c r="BD72" s="88" t="s">
        <v>9</v>
      </c>
      <c r="BE72" s="91">
        <v>4.8</v>
      </c>
      <c r="BF72" s="91">
        <v>0</v>
      </c>
      <c r="BG72" s="91">
        <v>73.5</v>
      </c>
      <c r="BH72" s="91">
        <v>0.1</v>
      </c>
      <c r="BI72" s="91">
        <v>3.8</v>
      </c>
      <c r="BJ72" s="91">
        <v>0.2</v>
      </c>
      <c r="BK72" s="91">
        <v>0.1</v>
      </c>
      <c r="BL72" s="91">
        <v>3.4</v>
      </c>
      <c r="BM72" s="91">
        <v>0.8</v>
      </c>
      <c r="BN72" s="91">
        <v>24.3</v>
      </c>
      <c r="BO72" s="91">
        <v>1.2</v>
      </c>
      <c r="BP72" s="91">
        <v>74.8</v>
      </c>
      <c r="BQ72" s="91">
        <v>844</v>
      </c>
      <c r="BR72" s="91">
        <v>15</v>
      </c>
      <c r="BS72" s="91">
        <v>1.1000000000000001</v>
      </c>
      <c r="BT72" s="91">
        <v>10</v>
      </c>
      <c r="BU72" s="91">
        <v>3</v>
      </c>
      <c r="BV72" s="91">
        <v>0.3</v>
      </c>
      <c r="BW72" s="91">
        <v>0.4</v>
      </c>
      <c r="BX72" s="91">
        <v>5</v>
      </c>
      <c r="BY72" s="91">
        <v>3.4</v>
      </c>
      <c r="BZ72" s="91">
        <v>46.3</v>
      </c>
      <c r="CA72" s="91">
        <v>7.7</v>
      </c>
      <c r="CB72" s="91">
        <v>3.7</v>
      </c>
      <c r="CC72" s="91">
        <v>10.8</v>
      </c>
      <c r="CD72" s="91">
        <v>0.2</v>
      </c>
      <c r="CE72" s="91">
        <v>1.1000000000000001</v>
      </c>
      <c r="CF72" s="91">
        <v>0.1</v>
      </c>
      <c r="CG72" s="91">
        <v>0.4</v>
      </c>
      <c r="CH72" s="91">
        <v>4.3</v>
      </c>
      <c r="CI72" s="91">
        <v>3.2</v>
      </c>
      <c r="CJ72" s="91">
        <v>1.6</v>
      </c>
      <c r="CK72" s="91">
        <v>0.3</v>
      </c>
      <c r="CL72" s="91">
        <v>0.9</v>
      </c>
      <c r="CM72" s="91">
        <v>1.3</v>
      </c>
      <c r="CN72" s="91">
        <v>0</v>
      </c>
      <c r="CO72" s="91">
        <v>9.5</v>
      </c>
      <c r="CP72" s="91">
        <v>0</v>
      </c>
      <c r="CQ72" s="91">
        <v>1.8</v>
      </c>
      <c r="CR72" s="91">
        <v>44.8</v>
      </c>
      <c r="CS72" s="91">
        <v>0.1</v>
      </c>
      <c r="CT72" s="91">
        <v>0.3</v>
      </c>
      <c r="CU72" s="91">
        <v>1.1000000000000001</v>
      </c>
      <c r="CV72" s="91">
        <v>240.3</v>
      </c>
      <c r="CW72" s="91">
        <v>-187.5</v>
      </c>
    </row>
    <row r="73" spans="1:101" ht="20" x14ac:dyDescent="0.35">
      <c r="A73" s="98"/>
      <c r="B73" s="98"/>
      <c r="C73" s="98"/>
      <c r="D73" s="111"/>
      <c r="E73" s="99"/>
      <c r="F73" s="99"/>
      <c r="G73" s="99"/>
      <c r="H73" s="99"/>
      <c r="I73" s="99"/>
      <c r="J73" s="99"/>
      <c r="K73" s="99"/>
      <c r="L73" s="99"/>
      <c r="M73" s="99"/>
      <c r="N73" s="99"/>
      <c r="O73" s="99"/>
      <c r="P73" s="99"/>
      <c r="Q73" s="99"/>
      <c r="R73" s="99"/>
      <c r="S73" s="99"/>
      <c r="T73" s="99"/>
      <c r="U73" s="99"/>
      <c r="V73" s="99"/>
      <c r="W73" s="99"/>
      <c r="X73" s="99"/>
      <c r="Y73" s="99"/>
      <c r="Z73" s="99"/>
      <c r="AA73" s="99"/>
      <c r="AB73" s="99"/>
      <c r="AC73" s="99"/>
      <c r="AD73" s="99"/>
      <c r="AE73" s="99"/>
      <c r="AF73" s="99"/>
      <c r="AG73" s="99"/>
      <c r="AH73" s="99"/>
      <c r="AI73" s="99"/>
      <c r="AJ73" s="99"/>
      <c r="AK73" s="99"/>
      <c r="AL73" s="99"/>
      <c r="AM73" s="99"/>
      <c r="AN73" s="99"/>
      <c r="AO73" s="99"/>
      <c r="AP73" s="99"/>
      <c r="AQ73" s="99"/>
      <c r="AR73" s="99"/>
      <c r="AS73" s="99"/>
      <c r="AT73" s="99"/>
      <c r="AU73" s="99"/>
      <c r="AV73" s="99"/>
      <c r="AW73" s="99"/>
      <c r="BB73" s="139"/>
      <c r="BC73" s="89" t="s">
        <v>699</v>
      </c>
      <c r="BD73" s="88" t="s">
        <v>9</v>
      </c>
      <c r="BE73" s="92">
        <v>6.4</v>
      </c>
      <c r="BF73" s="92">
        <v>0.1</v>
      </c>
      <c r="BG73" s="92">
        <v>3.9</v>
      </c>
      <c r="BH73" s="92">
        <v>0.3</v>
      </c>
      <c r="BI73" s="92">
        <v>2.7</v>
      </c>
      <c r="BJ73" s="92">
        <v>0.2</v>
      </c>
      <c r="BK73" s="92">
        <v>0.2</v>
      </c>
      <c r="BL73" s="92">
        <v>2.5</v>
      </c>
      <c r="BM73" s="92">
        <v>0.7</v>
      </c>
      <c r="BN73" s="92">
        <v>39.200000000000003</v>
      </c>
      <c r="BO73" s="92">
        <v>2.7</v>
      </c>
      <c r="BP73" s="92">
        <v>63.6</v>
      </c>
      <c r="BQ73" s="92">
        <v>131.30000000000001</v>
      </c>
      <c r="BR73" s="92">
        <v>16.7</v>
      </c>
      <c r="BS73" s="92">
        <v>3.7</v>
      </c>
      <c r="BT73" s="92">
        <v>5.8</v>
      </c>
      <c r="BU73" s="92">
        <v>7.6</v>
      </c>
      <c r="BV73" s="92">
        <v>13.8</v>
      </c>
      <c r="BW73" s="92">
        <v>0.3</v>
      </c>
      <c r="BX73" s="92">
        <v>2.2000000000000002</v>
      </c>
      <c r="BY73" s="92">
        <v>5.0999999999999996</v>
      </c>
      <c r="BZ73" s="92">
        <v>59.9</v>
      </c>
      <c r="CA73" s="92">
        <v>1.8</v>
      </c>
      <c r="CB73" s="92">
        <v>3.1</v>
      </c>
      <c r="CC73" s="92">
        <v>0.5</v>
      </c>
      <c r="CD73" s="92">
        <v>0.1</v>
      </c>
      <c r="CE73" s="92">
        <v>0.1</v>
      </c>
      <c r="CF73" s="92">
        <v>0.1</v>
      </c>
      <c r="CG73" s="92">
        <v>0.1</v>
      </c>
      <c r="CH73" s="92">
        <v>4.2</v>
      </c>
      <c r="CI73" s="92">
        <v>1.6</v>
      </c>
      <c r="CJ73" s="92">
        <v>0.4</v>
      </c>
      <c r="CK73" s="92">
        <v>0.3</v>
      </c>
      <c r="CL73" s="92">
        <v>0.5</v>
      </c>
      <c r="CM73" s="92">
        <v>0.4</v>
      </c>
      <c r="CN73" s="92">
        <v>0</v>
      </c>
      <c r="CO73" s="92">
        <v>11.1</v>
      </c>
      <c r="CP73" s="92">
        <v>0</v>
      </c>
      <c r="CQ73" s="92">
        <v>1.5</v>
      </c>
      <c r="CR73" s="92">
        <v>8.1</v>
      </c>
      <c r="CS73" s="92">
        <v>0</v>
      </c>
      <c r="CT73" s="92">
        <v>0.2</v>
      </c>
      <c r="CU73" s="92">
        <v>0.3</v>
      </c>
      <c r="CV73" s="92">
        <v>42.9</v>
      </c>
      <c r="CW73" s="92">
        <v>-234.4</v>
      </c>
    </row>
    <row r="74" spans="1:101" ht="20" x14ac:dyDescent="0.35">
      <c r="A74" s="98"/>
      <c r="B74" s="98"/>
      <c r="C74" s="98"/>
      <c r="D74" s="111"/>
      <c r="E74" s="99"/>
      <c r="F74" s="99"/>
      <c r="G74" s="99"/>
      <c r="H74" s="99"/>
      <c r="I74" s="99"/>
      <c r="J74" s="99"/>
      <c r="K74" s="99"/>
      <c r="L74" s="99"/>
      <c r="M74" s="99"/>
      <c r="N74" s="99"/>
      <c r="O74" s="99"/>
      <c r="P74" s="99"/>
      <c r="Q74" s="99"/>
      <c r="R74" s="99"/>
      <c r="S74" s="99"/>
      <c r="T74" s="99"/>
      <c r="U74" s="99"/>
      <c r="V74" s="99"/>
      <c r="W74" s="99"/>
      <c r="X74" s="99"/>
      <c r="Y74" s="99"/>
      <c r="Z74" s="99"/>
      <c r="AA74" s="99"/>
      <c r="AB74" s="99"/>
      <c r="AC74" s="99"/>
      <c r="AD74" s="99"/>
      <c r="AE74" s="99"/>
      <c r="AF74" s="99"/>
      <c r="AG74" s="99"/>
      <c r="AH74" s="99"/>
      <c r="AI74" s="99"/>
      <c r="AJ74" s="99"/>
      <c r="AK74" s="99"/>
      <c r="AL74" s="99"/>
      <c r="AM74" s="99"/>
      <c r="AN74" s="99"/>
      <c r="AO74" s="99"/>
      <c r="AP74" s="99"/>
      <c r="AQ74" s="99"/>
      <c r="AR74" s="99"/>
      <c r="AS74" s="99"/>
      <c r="AT74" s="99"/>
      <c r="AU74" s="99"/>
      <c r="AV74" s="99"/>
      <c r="AW74" s="99"/>
      <c r="BB74" s="139"/>
      <c r="BC74" s="89" t="s">
        <v>700</v>
      </c>
      <c r="BD74" s="88" t="s">
        <v>9</v>
      </c>
      <c r="BE74" s="91">
        <v>5.2</v>
      </c>
      <c r="BF74" s="91">
        <v>0.1</v>
      </c>
      <c r="BG74" s="91">
        <v>44.1</v>
      </c>
      <c r="BH74" s="91">
        <v>0.1</v>
      </c>
      <c r="BI74" s="91">
        <v>7.9</v>
      </c>
      <c r="BJ74" s="91">
        <v>0.1</v>
      </c>
      <c r="BK74" s="91">
        <v>0.4</v>
      </c>
      <c r="BL74" s="91">
        <v>0.1</v>
      </c>
      <c r="BM74" s="91">
        <v>0.1</v>
      </c>
      <c r="BN74" s="91">
        <v>83.7</v>
      </c>
      <c r="BO74" s="91">
        <v>1</v>
      </c>
      <c r="BP74" s="91">
        <v>51.6</v>
      </c>
      <c r="BQ74" s="91">
        <v>224.3</v>
      </c>
      <c r="BR74" s="91">
        <v>0.8</v>
      </c>
      <c r="BS74" s="91">
        <v>5.5</v>
      </c>
      <c r="BT74" s="91">
        <v>0.8</v>
      </c>
      <c r="BU74" s="91">
        <v>1.4</v>
      </c>
      <c r="BV74" s="91">
        <v>0.4</v>
      </c>
      <c r="BW74" s="91">
        <v>0.1</v>
      </c>
      <c r="BX74" s="91">
        <v>3.1</v>
      </c>
      <c r="BY74" s="91">
        <v>1.6</v>
      </c>
      <c r="BZ74" s="91">
        <v>106.7</v>
      </c>
      <c r="CA74" s="91">
        <v>3.6</v>
      </c>
      <c r="CB74" s="91">
        <v>1.7</v>
      </c>
      <c r="CC74" s="91">
        <v>1.2</v>
      </c>
      <c r="CD74" s="91">
        <v>1.6</v>
      </c>
      <c r="CE74" s="91">
        <v>0.1</v>
      </c>
      <c r="CF74" s="91">
        <v>6.7</v>
      </c>
      <c r="CG74" s="91">
        <v>0.3</v>
      </c>
      <c r="CH74" s="91">
        <v>0.6</v>
      </c>
      <c r="CI74" s="91">
        <v>1.3</v>
      </c>
      <c r="CJ74" s="91">
        <v>1.6</v>
      </c>
      <c r="CK74" s="91">
        <v>0.3</v>
      </c>
      <c r="CL74" s="91">
        <v>0.9</v>
      </c>
      <c r="CM74" s="91">
        <v>0.3</v>
      </c>
      <c r="CN74" s="91">
        <v>0</v>
      </c>
      <c r="CO74" s="91">
        <v>9.6999999999999993</v>
      </c>
      <c r="CP74" s="91">
        <v>0</v>
      </c>
      <c r="CQ74" s="91">
        <v>4.3</v>
      </c>
      <c r="CR74" s="91">
        <v>141.5</v>
      </c>
      <c r="CS74" s="91">
        <v>18</v>
      </c>
      <c r="CT74" s="91">
        <v>0.7</v>
      </c>
      <c r="CU74" s="91">
        <v>0.9</v>
      </c>
      <c r="CV74" s="91">
        <v>945.7</v>
      </c>
      <c r="CW74" s="91">
        <v>-411</v>
      </c>
    </row>
    <row r="75" spans="1:101" x14ac:dyDescent="0.35">
      <c r="A75" s="98"/>
      <c r="B75" s="98"/>
      <c r="C75" s="98"/>
      <c r="D75" s="111"/>
      <c r="E75" s="99"/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99"/>
      <c r="T75" s="99"/>
      <c r="U75" s="99"/>
      <c r="V75" s="99"/>
      <c r="W75" s="99"/>
      <c r="X75" s="99"/>
      <c r="Y75" s="99"/>
      <c r="Z75" s="99"/>
      <c r="AA75" s="99"/>
      <c r="AB75" s="99"/>
      <c r="AC75" s="99"/>
      <c r="AD75" s="99"/>
      <c r="AE75" s="99"/>
      <c r="AF75" s="99"/>
      <c r="AG75" s="99"/>
      <c r="AH75" s="99"/>
      <c r="AI75" s="99"/>
      <c r="AJ75" s="99"/>
      <c r="AK75" s="99"/>
      <c r="AL75" s="99"/>
      <c r="AM75" s="99"/>
      <c r="AN75" s="99"/>
      <c r="AO75" s="99"/>
      <c r="AP75" s="99"/>
      <c r="AQ75" s="99"/>
      <c r="AR75" s="99"/>
      <c r="AS75" s="99"/>
      <c r="AT75" s="99"/>
      <c r="AU75" s="99"/>
      <c r="AV75" s="99"/>
      <c r="AW75" s="99"/>
      <c r="BB75" s="139"/>
      <c r="BC75" s="89" t="s">
        <v>701</v>
      </c>
      <c r="BD75" s="88" t="s">
        <v>9</v>
      </c>
      <c r="BE75" s="92">
        <v>9.1</v>
      </c>
      <c r="BF75" s="92">
        <v>2.4</v>
      </c>
      <c r="BG75" s="92">
        <v>5.5</v>
      </c>
      <c r="BH75" s="92">
        <v>0.2</v>
      </c>
      <c r="BI75" s="92">
        <v>15.1</v>
      </c>
      <c r="BJ75" s="92">
        <v>6</v>
      </c>
      <c r="BK75" s="92">
        <v>1.8</v>
      </c>
      <c r="BL75" s="92">
        <v>17.5</v>
      </c>
      <c r="BM75" s="92">
        <v>4.5999999999999996</v>
      </c>
      <c r="BN75" s="92">
        <v>174.9</v>
      </c>
      <c r="BO75" s="92">
        <v>10.199999999999999</v>
      </c>
      <c r="BP75" s="92">
        <v>404.8</v>
      </c>
      <c r="BQ75" s="92">
        <v>1207.2</v>
      </c>
      <c r="BR75" s="92">
        <v>236</v>
      </c>
      <c r="BS75" s="92">
        <v>15.1</v>
      </c>
      <c r="BT75" s="92">
        <v>136.6</v>
      </c>
      <c r="BU75" s="92">
        <v>190.2</v>
      </c>
      <c r="BV75" s="92">
        <v>31.2</v>
      </c>
      <c r="BW75" s="92">
        <v>15.1</v>
      </c>
      <c r="BX75" s="92">
        <v>79.3</v>
      </c>
      <c r="BY75" s="92">
        <v>25.4</v>
      </c>
      <c r="BZ75" s="92">
        <v>483.9</v>
      </c>
      <c r="CA75" s="92">
        <v>22.6</v>
      </c>
      <c r="CB75" s="92">
        <v>8.6</v>
      </c>
      <c r="CC75" s="92">
        <v>2.2000000000000002</v>
      </c>
      <c r="CD75" s="92">
        <v>0.3</v>
      </c>
      <c r="CE75" s="92">
        <v>1.1000000000000001</v>
      </c>
      <c r="CF75" s="92">
        <v>0.5</v>
      </c>
      <c r="CG75" s="92">
        <v>0.5</v>
      </c>
      <c r="CH75" s="92">
        <v>11.5</v>
      </c>
      <c r="CI75" s="92">
        <v>9.6999999999999993</v>
      </c>
      <c r="CJ75" s="92">
        <v>0.7</v>
      </c>
      <c r="CK75" s="92">
        <v>0.3</v>
      </c>
      <c r="CL75" s="92">
        <v>2.7</v>
      </c>
      <c r="CM75" s="92">
        <v>2</v>
      </c>
      <c r="CN75" s="92">
        <v>0</v>
      </c>
      <c r="CO75" s="92">
        <v>29</v>
      </c>
      <c r="CP75" s="92">
        <v>0</v>
      </c>
      <c r="CQ75" s="92">
        <v>3.8</v>
      </c>
      <c r="CR75" s="92">
        <v>8.3000000000000007</v>
      </c>
      <c r="CS75" s="92">
        <v>-0.5</v>
      </c>
      <c r="CT75" s="92">
        <v>1.8</v>
      </c>
      <c r="CU75" s="92">
        <v>0.1</v>
      </c>
      <c r="CV75" s="92">
        <v>330.9</v>
      </c>
      <c r="CW75" s="92">
        <v>-2764.4</v>
      </c>
    </row>
    <row r="76" spans="1:101" ht="20" x14ac:dyDescent="0.35">
      <c r="A76" s="98"/>
      <c r="B76" s="98"/>
      <c r="C76" s="98"/>
      <c r="D76" s="111"/>
      <c r="E76" s="99"/>
      <c r="F76" s="99"/>
      <c r="G76" s="99"/>
      <c r="H76" s="99"/>
      <c r="I76" s="99"/>
      <c r="J76" s="99"/>
      <c r="K76" s="99"/>
      <c r="L76" s="99"/>
      <c r="M76" s="99"/>
      <c r="N76" s="99"/>
      <c r="O76" s="99"/>
      <c r="P76" s="99"/>
      <c r="Q76" s="99"/>
      <c r="R76" s="99"/>
      <c r="S76" s="99"/>
      <c r="T76" s="99"/>
      <c r="U76" s="99"/>
      <c r="V76" s="99"/>
      <c r="W76" s="99"/>
      <c r="X76" s="99"/>
      <c r="Y76" s="99"/>
      <c r="Z76" s="99"/>
      <c r="AA76" s="99"/>
      <c r="AB76" s="99"/>
      <c r="AC76" s="99"/>
      <c r="AD76" s="99"/>
      <c r="AE76" s="99"/>
      <c r="AF76" s="99"/>
      <c r="AG76" s="99"/>
      <c r="AH76" s="99"/>
      <c r="AI76" s="99"/>
      <c r="AJ76" s="99"/>
      <c r="AK76" s="99"/>
      <c r="AL76" s="99"/>
      <c r="AM76" s="99"/>
      <c r="AN76" s="99"/>
      <c r="AO76" s="99"/>
      <c r="AP76" s="99"/>
      <c r="AQ76" s="99"/>
      <c r="AR76" s="99"/>
      <c r="AS76" s="99"/>
      <c r="AT76" s="99"/>
      <c r="AU76" s="99"/>
      <c r="AV76" s="99"/>
      <c r="AW76" s="99"/>
      <c r="BB76" s="139"/>
      <c r="BC76" s="89" t="s">
        <v>702</v>
      </c>
      <c r="BD76" s="88" t="s">
        <v>9</v>
      </c>
      <c r="BE76" s="91">
        <v>2.8</v>
      </c>
      <c r="BF76" s="91">
        <v>0.1</v>
      </c>
      <c r="BG76" s="91">
        <v>9.1</v>
      </c>
      <c r="BH76" s="91">
        <v>0.2</v>
      </c>
      <c r="BI76" s="91">
        <v>0.7</v>
      </c>
      <c r="BJ76" s="91">
        <v>0</v>
      </c>
      <c r="BK76" s="91">
        <v>0.2</v>
      </c>
      <c r="BL76" s="91">
        <v>0.1</v>
      </c>
      <c r="BM76" s="91">
        <v>0.1</v>
      </c>
      <c r="BN76" s="91">
        <v>5</v>
      </c>
      <c r="BO76" s="91">
        <v>0.1</v>
      </c>
      <c r="BP76" s="91">
        <v>30.7</v>
      </c>
      <c r="BQ76" s="91">
        <v>7.2</v>
      </c>
      <c r="BR76" s="91">
        <v>1.7</v>
      </c>
      <c r="BS76" s="91">
        <v>0.2</v>
      </c>
      <c r="BT76" s="91">
        <v>0.4</v>
      </c>
      <c r="BU76" s="91">
        <v>0.3</v>
      </c>
      <c r="BV76" s="91">
        <v>0.2</v>
      </c>
      <c r="BW76" s="91">
        <v>0.1</v>
      </c>
      <c r="BX76" s="91">
        <v>0.4</v>
      </c>
      <c r="BY76" s="91">
        <v>0.9</v>
      </c>
      <c r="BZ76" s="91">
        <v>58.3</v>
      </c>
      <c r="CA76" s="91">
        <v>0.3</v>
      </c>
      <c r="CB76" s="91">
        <v>0.9</v>
      </c>
      <c r="CC76" s="91">
        <v>0</v>
      </c>
      <c r="CD76" s="91">
        <v>0</v>
      </c>
      <c r="CE76" s="91">
        <v>0</v>
      </c>
      <c r="CF76" s="91">
        <v>0</v>
      </c>
      <c r="CG76" s="91">
        <v>0</v>
      </c>
      <c r="CH76" s="91">
        <v>1.3</v>
      </c>
      <c r="CI76" s="91">
        <v>0.6</v>
      </c>
      <c r="CJ76" s="91">
        <v>0</v>
      </c>
      <c r="CK76" s="91">
        <v>0</v>
      </c>
      <c r="CL76" s="91">
        <v>0.1</v>
      </c>
      <c r="CM76" s="91">
        <v>0</v>
      </c>
      <c r="CN76" s="91">
        <v>0</v>
      </c>
      <c r="CO76" s="91">
        <v>6.2</v>
      </c>
      <c r="CP76" s="91">
        <v>0</v>
      </c>
      <c r="CQ76" s="91">
        <v>0.1</v>
      </c>
      <c r="CR76" s="91">
        <v>0.2</v>
      </c>
      <c r="CS76" s="91">
        <v>0.3</v>
      </c>
      <c r="CT76" s="91">
        <v>0.1</v>
      </c>
      <c r="CU76" s="91">
        <v>0</v>
      </c>
      <c r="CV76" s="91">
        <v>56.3</v>
      </c>
      <c r="CW76" s="91">
        <v>-63.6</v>
      </c>
    </row>
    <row r="77" spans="1:101" ht="20" x14ac:dyDescent="0.35">
      <c r="A77" s="98"/>
      <c r="B77" s="98"/>
      <c r="C77" s="98"/>
      <c r="D77" s="111"/>
      <c r="E77" s="99"/>
      <c r="F77" s="99"/>
      <c r="G77" s="99"/>
      <c r="H77" s="99"/>
      <c r="I77" s="99"/>
      <c r="J77" s="99"/>
      <c r="K77" s="99"/>
      <c r="L77" s="99"/>
      <c r="M77" s="99"/>
      <c r="N77" s="99"/>
      <c r="O77" s="99"/>
      <c r="P77" s="99"/>
      <c r="Q77" s="99"/>
      <c r="R77" s="99"/>
      <c r="S77" s="99"/>
      <c r="T77" s="99"/>
      <c r="U77" s="99"/>
      <c r="V77" s="99"/>
      <c r="W77" s="99"/>
      <c r="X77" s="99"/>
      <c r="Y77" s="99"/>
      <c r="Z77" s="99"/>
      <c r="AA77" s="99"/>
      <c r="AB77" s="99"/>
      <c r="AC77" s="99"/>
      <c r="AD77" s="99"/>
      <c r="AE77" s="99"/>
      <c r="AF77" s="99"/>
      <c r="AG77" s="99"/>
      <c r="AH77" s="99"/>
      <c r="AI77" s="99"/>
      <c r="AJ77" s="99"/>
      <c r="AK77" s="99"/>
      <c r="AL77" s="99"/>
      <c r="AM77" s="99"/>
      <c r="AN77" s="99"/>
      <c r="AO77" s="99"/>
      <c r="AP77" s="99"/>
      <c r="AQ77" s="99"/>
      <c r="AR77" s="99"/>
      <c r="AS77" s="99"/>
      <c r="AT77" s="99"/>
      <c r="AU77" s="99"/>
      <c r="AV77" s="99"/>
      <c r="AW77" s="99"/>
      <c r="BB77" s="139"/>
      <c r="BC77" s="89" t="s">
        <v>703</v>
      </c>
      <c r="BD77" s="88" t="s">
        <v>9</v>
      </c>
      <c r="BE77" s="92">
        <v>15</v>
      </c>
      <c r="BF77" s="92">
        <v>0</v>
      </c>
      <c r="BG77" s="92">
        <v>16.8</v>
      </c>
      <c r="BH77" s="92">
        <v>0.4</v>
      </c>
      <c r="BI77" s="92">
        <v>3.4</v>
      </c>
      <c r="BJ77" s="92">
        <v>0.6</v>
      </c>
      <c r="BK77" s="92">
        <v>0.2</v>
      </c>
      <c r="BL77" s="92">
        <v>0.1</v>
      </c>
      <c r="BM77" s="92">
        <v>7.2</v>
      </c>
      <c r="BN77" s="92">
        <v>86.8</v>
      </c>
      <c r="BO77" s="92">
        <v>1.5</v>
      </c>
      <c r="BP77" s="92">
        <v>71.7</v>
      </c>
      <c r="BQ77" s="92">
        <v>5.5</v>
      </c>
      <c r="BR77" s="92">
        <v>3.5</v>
      </c>
      <c r="BS77" s="92">
        <v>0.1</v>
      </c>
      <c r="BT77" s="92">
        <v>0.5</v>
      </c>
      <c r="BU77" s="92">
        <v>1.6</v>
      </c>
      <c r="BV77" s="92">
        <v>0.3</v>
      </c>
      <c r="BW77" s="92">
        <v>0.2</v>
      </c>
      <c r="BX77" s="92">
        <v>1.7</v>
      </c>
      <c r="BY77" s="92">
        <v>6.1</v>
      </c>
      <c r="BZ77" s="92">
        <v>120.9</v>
      </c>
      <c r="CA77" s="92">
        <v>1.7</v>
      </c>
      <c r="CB77" s="92">
        <v>7.7</v>
      </c>
      <c r="CC77" s="92">
        <v>0.1</v>
      </c>
      <c r="CD77" s="92">
        <v>0.1</v>
      </c>
      <c r="CE77" s="92">
        <v>0</v>
      </c>
      <c r="CF77" s="92">
        <v>0.1</v>
      </c>
      <c r="CG77" s="92">
        <v>0</v>
      </c>
      <c r="CH77" s="92">
        <v>11.6</v>
      </c>
      <c r="CI77" s="92">
        <v>2.7</v>
      </c>
      <c r="CJ77" s="92">
        <v>4.8</v>
      </c>
      <c r="CK77" s="92">
        <v>0.1</v>
      </c>
      <c r="CL77" s="92">
        <v>0.3</v>
      </c>
      <c r="CM77" s="92">
        <v>0.7</v>
      </c>
      <c r="CN77" s="92">
        <v>0</v>
      </c>
      <c r="CO77" s="92">
        <v>15.4</v>
      </c>
      <c r="CP77" s="92">
        <v>0</v>
      </c>
      <c r="CQ77" s="92">
        <v>0.5</v>
      </c>
      <c r="CR77" s="92">
        <v>1.8</v>
      </c>
      <c r="CS77" s="92">
        <v>0.1</v>
      </c>
      <c r="CT77" s="92">
        <v>0.1</v>
      </c>
      <c r="CU77" s="92">
        <v>0.3</v>
      </c>
      <c r="CV77" s="92">
        <v>18.100000000000001</v>
      </c>
      <c r="CW77" s="92">
        <v>-263.2</v>
      </c>
    </row>
    <row r="78" spans="1:101" ht="30" x14ac:dyDescent="0.35">
      <c r="A78" s="98"/>
      <c r="B78" s="98"/>
      <c r="C78" s="98"/>
      <c r="D78" s="111"/>
      <c r="E78" s="99"/>
      <c r="F78" s="99"/>
      <c r="G78" s="99"/>
      <c r="H78" s="99"/>
      <c r="I78" s="99"/>
      <c r="J78" s="99"/>
      <c r="K78" s="99"/>
      <c r="L78" s="99"/>
      <c r="M78" s="99"/>
      <c r="N78" s="99"/>
      <c r="O78" s="99"/>
      <c r="P78" s="99"/>
      <c r="Q78" s="99"/>
      <c r="R78" s="99"/>
      <c r="S78" s="99"/>
      <c r="T78" s="99"/>
      <c r="U78" s="99"/>
      <c r="V78" s="99"/>
      <c r="W78" s="99"/>
      <c r="X78" s="99"/>
      <c r="Y78" s="99"/>
      <c r="Z78" s="99"/>
      <c r="AA78" s="99"/>
      <c r="AB78" s="99"/>
      <c r="AC78" s="99"/>
      <c r="AD78" s="99"/>
      <c r="AE78" s="99"/>
      <c r="AF78" s="99"/>
      <c r="AG78" s="99"/>
      <c r="AH78" s="99"/>
      <c r="AI78" s="99"/>
      <c r="AJ78" s="99"/>
      <c r="AK78" s="99"/>
      <c r="AL78" s="99"/>
      <c r="AM78" s="99"/>
      <c r="AN78" s="99"/>
      <c r="AO78" s="99"/>
      <c r="AP78" s="99"/>
      <c r="AQ78" s="99"/>
      <c r="AR78" s="99"/>
      <c r="AS78" s="99"/>
      <c r="AT78" s="99"/>
      <c r="AU78" s="99"/>
      <c r="AV78" s="99"/>
      <c r="AW78" s="99"/>
      <c r="BB78" s="139"/>
      <c r="BC78" s="89" t="s">
        <v>704</v>
      </c>
      <c r="BD78" s="88" t="s">
        <v>9</v>
      </c>
      <c r="BE78" s="91">
        <v>0.2</v>
      </c>
      <c r="BF78" s="91">
        <v>0</v>
      </c>
      <c r="BG78" s="91">
        <v>0.7</v>
      </c>
      <c r="BH78" s="91">
        <v>0</v>
      </c>
      <c r="BI78" s="91">
        <v>0.2</v>
      </c>
      <c r="BJ78" s="91">
        <v>0.1</v>
      </c>
      <c r="BK78" s="91">
        <v>0</v>
      </c>
      <c r="BL78" s="91">
        <v>0.1</v>
      </c>
      <c r="BM78" s="91">
        <v>0.5</v>
      </c>
      <c r="BN78" s="91">
        <v>3.1</v>
      </c>
      <c r="BO78" s="91">
        <v>0.2</v>
      </c>
      <c r="BP78" s="91">
        <v>15</v>
      </c>
      <c r="BQ78" s="91">
        <v>35</v>
      </c>
      <c r="BR78" s="91">
        <v>0.4</v>
      </c>
      <c r="BS78" s="91">
        <v>0</v>
      </c>
      <c r="BT78" s="91">
        <v>0</v>
      </c>
      <c r="BU78" s="91">
        <v>0.5</v>
      </c>
      <c r="BV78" s="91">
        <v>0</v>
      </c>
      <c r="BW78" s="91">
        <v>0</v>
      </c>
      <c r="BX78" s="91">
        <v>0.1</v>
      </c>
      <c r="BY78" s="91">
        <v>0.6</v>
      </c>
      <c r="BZ78" s="91">
        <v>16.5</v>
      </c>
      <c r="CA78" s="91">
        <v>1.1000000000000001</v>
      </c>
      <c r="CB78" s="91">
        <v>0.4</v>
      </c>
      <c r="CC78" s="91">
        <v>0</v>
      </c>
      <c r="CD78" s="91">
        <v>0</v>
      </c>
      <c r="CE78" s="91">
        <v>0</v>
      </c>
      <c r="CF78" s="91">
        <v>0.2</v>
      </c>
      <c r="CG78" s="91">
        <v>1.6</v>
      </c>
      <c r="CH78" s="91">
        <v>5.5</v>
      </c>
      <c r="CI78" s="91">
        <v>0.6</v>
      </c>
      <c r="CJ78" s="91">
        <v>0.3</v>
      </c>
      <c r="CK78" s="91">
        <v>0</v>
      </c>
      <c r="CL78" s="91">
        <v>0</v>
      </c>
      <c r="CM78" s="91">
        <v>0.1</v>
      </c>
      <c r="CN78" s="91">
        <v>0</v>
      </c>
      <c r="CO78" s="91">
        <v>1</v>
      </c>
      <c r="CP78" s="91">
        <v>0</v>
      </c>
      <c r="CQ78" s="91">
        <v>0.2</v>
      </c>
      <c r="CR78" s="91">
        <v>1.3</v>
      </c>
      <c r="CS78" s="91">
        <v>0.2</v>
      </c>
      <c r="CT78" s="91">
        <v>0</v>
      </c>
      <c r="CU78" s="91">
        <v>0</v>
      </c>
      <c r="CV78" s="91">
        <v>13.5</v>
      </c>
      <c r="CW78" s="91">
        <v>-49.3</v>
      </c>
    </row>
    <row r="79" spans="1:101" ht="30" x14ac:dyDescent="0.35">
      <c r="A79" s="98"/>
      <c r="B79" s="98"/>
      <c r="C79" s="98"/>
      <c r="D79" s="111"/>
      <c r="E79" s="99"/>
      <c r="F79" s="99"/>
      <c r="G79" s="99"/>
      <c r="H79" s="99"/>
      <c r="I79" s="99"/>
      <c r="J79" s="99"/>
      <c r="K79" s="99"/>
      <c r="L79" s="99"/>
      <c r="M79" s="99"/>
      <c r="N79" s="99"/>
      <c r="O79" s="99"/>
      <c r="P79" s="99"/>
      <c r="Q79" s="99"/>
      <c r="R79" s="99"/>
      <c r="S79" s="99"/>
      <c r="T79" s="99"/>
      <c r="U79" s="99"/>
      <c r="V79" s="99"/>
      <c r="W79" s="99"/>
      <c r="X79" s="99"/>
      <c r="Y79" s="99"/>
      <c r="Z79" s="99"/>
      <c r="AA79" s="99"/>
      <c r="AB79" s="99"/>
      <c r="AC79" s="99"/>
      <c r="AD79" s="99"/>
      <c r="AE79" s="99"/>
      <c r="AF79" s="99"/>
      <c r="AG79" s="99"/>
      <c r="AH79" s="99"/>
      <c r="AI79" s="99"/>
      <c r="AJ79" s="99"/>
      <c r="AK79" s="99"/>
      <c r="AL79" s="99"/>
      <c r="AM79" s="99"/>
      <c r="AN79" s="99"/>
      <c r="AO79" s="99"/>
      <c r="AP79" s="99"/>
      <c r="AQ79" s="99"/>
      <c r="AR79" s="99"/>
      <c r="AS79" s="99"/>
      <c r="AT79" s="99"/>
      <c r="AU79" s="99"/>
      <c r="AV79" s="99"/>
      <c r="AW79" s="99"/>
      <c r="BB79" s="139"/>
      <c r="BC79" s="89" t="s">
        <v>705</v>
      </c>
      <c r="BD79" s="88" t="s">
        <v>9</v>
      </c>
      <c r="BE79" s="92">
        <v>21.8</v>
      </c>
      <c r="BF79" s="92">
        <v>10.4</v>
      </c>
      <c r="BG79" s="92">
        <v>15.3</v>
      </c>
      <c r="BH79" s="92">
        <v>0</v>
      </c>
      <c r="BI79" s="92">
        <v>9.1</v>
      </c>
      <c r="BJ79" s="92">
        <v>0.4</v>
      </c>
      <c r="BK79" s="92">
        <v>0.1</v>
      </c>
      <c r="BL79" s="92">
        <v>3.3</v>
      </c>
      <c r="BM79" s="92">
        <v>0.8</v>
      </c>
      <c r="BN79" s="92">
        <v>128.80000000000001</v>
      </c>
      <c r="BO79" s="92">
        <v>1.8</v>
      </c>
      <c r="BP79" s="92">
        <v>181.4</v>
      </c>
      <c r="BQ79" s="92">
        <v>720.1</v>
      </c>
      <c r="BR79" s="92">
        <v>18.3</v>
      </c>
      <c r="BS79" s="92">
        <v>2.7</v>
      </c>
      <c r="BT79" s="92">
        <v>1.4</v>
      </c>
      <c r="BU79" s="92">
        <v>9.3000000000000007</v>
      </c>
      <c r="BV79" s="92">
        <v>2.6</v>
      </c>
      <c r="BW79" s="92">
        <v>5.7</v>
      </c>
      <c r="BX79" s="92">
        <v>10.4</v>
      </c>
      <c r="BY79" s="92">
        <v>3.2</v>
      </c>
      <c r="BZ79" s="92">
        <v>620.9</v>
      </c>
      <c r="CA79" s="92">
        <v>5.9</v>
      </c>
      <c r="CB79" s="92">
        <v>1</v>
      </c>
      <c r="CC79" s="92">
        <v>0.2</v>
      </c>
      <c r="CD79" s="92">
        <v>0.1</v>
      </c>
      <c r="CE79" s="92">
        <v>0.1</v>
      </c>
      <c r="CF79" s="92">
        <v>0.4</v>
      </c>
      <c r="CG79" s="92">
        <v>0.4</v>
      </c>
      <c r="CH79" s="92">
        <v>32.4</v>
      </c>
      <c r="CI79" s="92">
        <v>4.3</v>
      </c>
      <c r="CJ79" s="92">
        <v>35.299999999999997</v>
      </c>
      <c r="CK79" s="92">
        <v>0.5</v>
      </c>
      <c r="CL79" s="92">
        <v>0.3</v>
      </c>
      <c r="CM79" s="92">
        <v>0.3</v>
      </c>
      <c r="CN79" s="92">
        <v>0</v>
      </c>
      <c r="CO79" s="92">
        <v>27.4</v>
      </c>
      <c r="CP79" s="92">
        <v>0</v>
      </c>
      <c r="CQ79" s="92">
        <v>1.7</v>
      </c>
      <c r="CR79" s="92">
        <v>2.4</v>
      </c>
      <c r="CS79" s="92">
        <v>0.9</v>
      </c>
      <c r="CT79" s="92">
        <v>0.9</v>
      </c>
      <c r="CU79" s="92">
        <v>0</v>
      </c>
      <c r="CV79" s="92">
        <v>147.1</v>
      </c>
      <c r="CW79" s="92">
        <v>-1178.9000000000001</v>
      </c>
    </row>
    <row r="80" spans="1:101" ht="20" x14ac:dyDescent="0.35">
      <c r="A80" s="98"/>
      <c r="B80" s="98"/>
      <c r="C80" s="98"/>
      <c r="D80" s="111"/>
      <c r="E80" s="99"/>
      <c r="F80" s="99"/>
      <c r="G80" s="99"/>
      <c r="H80" s="99"/>
      <c r="I80" s="99"/>
      <c r="J80" s="99"/>
      <c r="K80" s="99"/>
      <c r="L80" s="99"/>
      <c r="M80" s="99"/>
      <c r="N80" s="99"/>
      <c r="O80" s="99"/>
      <c r="P80" s="99"/>
      <c r="Q80" s="99"/>
      <c r="R80" s="99"/>
      <c r="S80" s="99"/>
      <c r="T80" s="99"/>
      <c r="U80" s="99"/>
      <c r="V80" s="99"/>
      <c r="W80" s="99"/>
      <c r="X80" s="99"/>
      <c r="Y80" s="99"/>
      <c r="Z80" s="99"/>
      <c r="AA80" s="99"/>
      <c r="AB80" s="99"/>
      <c r="AC80" s="99"/>
      <c r="AD80" s="99"/>
      <c r="AE80" s="99"/>
      <c r="AF80" s="99"/>
      <c r="AG80" s="99"/>
      <c r="AH80" s="99"/>
      <c r="AI80" s="99"/>
      <c r="AJ80" s="99"/>
      <c r="AK80" s="99"/>
      <c r="AL80" s="99"/>
      <c r="AM80" s="99"/>
      <c r="AN80" s="99"/>
      <c r="AO80" s="99"/>
      <c r="AP80" s="99"/>
      <c r="AQ80" s="99"/>
      <c r="AR80" s="99"/>
      <c r="AS80" s="99"/>
      <c r="AT80" s="99"/>
      <c r="AU80" s="99"/>
      <c r="AV80" s="99"/>
      <c r="AW80" s="99"/>
      <c r="BB80" s="139"/>
      <c r="BC80" s="89" t="s">
        <v>706</v>
      </c>
      <c r="BD80" s="88" t="s">
        <v>9</v>
      </c>
      <c r="BE80" s="91">
        <v>42</v>
      </c>
      <c r="BF80" s="91">
        <v>15.6</v>
      </c>
      <c r="BG80" s="91">
        <v>178.7</v>
      </c>
      <c r="BH80" s="91">
        <v>3.3</v>
      </c>
      <c r="BI80" s="91">
        <v>20.6</v>
      </c>
      <c r="BJ80" s="91">
        <v>2.2999999999999998</v>
      </c>
      <c r="BK80" s="91">
        <v>6.6</v>
      </c>
      <c r="BL80" s="91">
        <v>23.7</v>
      </c>
      <c r="BM80" s="91">
        <v>304</v>
      </c>
      <c r="BN80" s="91">
        <v>257.3</v>
      </c>
      <c r="BO80" s="91">
        <v>27.1</v>
      </c>
      <c r="BP80" s="91">
        <v>703.9</v>
      </c>
      <c r="BQ80" s="91">
        <v>1517.5</v>
      </c>
      <c r="BR80" s="91">
        <v>548.70000000000005</v>
      </c>
      <c r="BS80" s="91">
        <v>16.899999999999999</v>
      </c>
      <c r="BT80" s="91">
        <v>102.9</v>
      </c>
      <c r="BU80" s="91">
        <v>114.4</v>
      </c>
      <c r="BV80" s="91">
        <v>124.1</v>
      </c>
      <c r="BW80" s="91">
        <v>25</v>
      </c>
      <c r="BX80" s="91">
        <v>134.30000000000001</v>
      </c>
      <c r="BY80" s="91">
        <v>111.6</v>
      </c>
      <c r="BZ80" s="91">
        <v>1117.9000000000001</v>
      </c>
      <c r="CA80" s="91">
        <v>49.1</v>
      </c>
      <c r="CB80" s="91">
        <v>47.8</v>
      </c>
      <c r="CC80" s="91">
        <v>1.7</v>
      </c>
      <c r="CD80" s="91">
        <v>0.8</v>
      </c>
      <c r="CE80" s="91">
        <v>1.2</v>
      </c>
      <c r="CF80" s="91">
        <v>1</v>
      </c>
      <c r="CG80" s="91">
        <v>1.9</v>
      </c>
      <c r="CH80" s="91">
        <v>28.6</v>
      </c>
      <c r="CI80" s="91">
        <v>13.6</v>
      </c>
      <c r="CJ80" s="91">
        <v>9.8000000000000007</v>
      </c>
      <c r="CK80" s="91">
        <v>3.5</v>
      </c>
      <c r="CL80" s="91">
        <v>4.4000000000000004</v>
      </c>
      <c r="CM80" s="91">
        <v>5.4</v>
      </c>
      <c r="CN80" s="91">
        <v>0</v>
      </c>
      <c r="CO80" s="91">
        <v>118</v>
      </c>
      <c r="CP80" s="91">
        <v>0.1</v>
      </c>
      <c r="CQ80" s="91">
        <v>15.7</v>
      </c>
      <c r="CR80" s="91">
        <v>37.4</v>
      </c>
      <c r="CS80" s="91">
        <v>-1.4</v>
      </c>
      <c r="CT80" s="91">
        <v>0.7</v>
      </c>
      <c r="CU80" s="91">
        <v>1.9</v>
      </c>
      <c r="CV80" s="91">
        <v>1382.9</v>
      </c>
      <c r="CW80" s="91">
        <v>-1437.4</v>
      </c>
    </row>
    <row r="81" spans="1:101" ht="20" x14ac:dyDescent="0.35">
      <c r="A81" s="98"/>
      <c r="B81" s="98"/>
      <c r="C81" s="98"/>
      <c r="D81" s="111"/>
      <c r="E81" s="99"/>
      <c r="F81" s="99"/>
      <c r="G81" s="99"/>
      <c r="H81" s="99"/>
      <c r="I81" s="99"/>
      <c r="J81" s="99"/>
      <c r="K81" s="99"/>
      <c r="L81" s="99"/>
      <c r="M81" s="99"/>
      <c r="N81" s="99"/>
      <c r="O81" s="99"/>
      <c r="P81" s="99"/>
      <c r="Q81" s="99"/>
      <c r="R81" s="99"/>
      <c r="S81" s="99"/>
      <c r="T81" s="99"/>
      <c r="U81" s="99"/>
      <c r="V81" s="99"/>
      <c r="W81" s="99"/>
      <c r="X81" s="99"/>
      <c r="Y81" s="99"/>
      <c r="Z81" s="99"/>
      <c r="AA81" s="99"/>
      <c r="AB81" s="99"/>
      <c r="AC81" s="99"/>
      <c r="AD81" s="99"/>
      <c r="AE81" s="99"/>
      <c r="AF81" s="99"/>
      <c r="AG81" s="99"/>
      <c r="AH81" s="99"/>
      <c r="AI81" s="99"/>
      <c r="AJ81" s="99"/>
      <c r="AK81" s="99"/>
      <c r="AL81" s="99"/>
      <c r="AM81" s="99"/>
      <c r="AN81" s="99"/>
      <c r="AO81" s="99"/>
      <c r="AP81" s="99"/>
      <c r="AQ81" s="99"/>
      <c r="AR81" s="99"/>
      <c r="AS81" s="99"/>
      <c r="AT81" s="99"/>
      <c r="AU81" s="99"/>
      <c r="AV81" s="99"/>
      <c r="AW81" s="99"/>
      <c r="BB81" s="139"/>
      <c r="BC81" s="89" t="s">
        <v>707</v>
      </c>
      <c r="BD81" s="88" t="s">
        <v>9</v>
      </c>
      <c r="BE81" s="92">
        <v>3.8</v>
      </c>
      <c r="BF81" s="92">
        <v>0.2</v>
      </c>
      <c r="BG81" s="92">
        <v>14.5</v>
      </c>
      <c r="BH81" s="92">
        <v>0.1</v>
      </c>
      <c r="BI81" s="92">
        <v>2.9</v>
      </c>
      <c r="BJ81" s="92">
        <v>0.4</v>
      </c>
      <c r="BK81" s="92">
        <v>0.1</v>
      </c>
      <c r="BL81" s="92">
        <v>4.5</v>
      </c>
      <c r="BM81" s="92">
        <v>0.2</v>
      </c>
      <c r="BN81" s="92">
        <v>31.7</v>
      </c>
      <c r="BO81" s="92">
        <v>0.4</v>
      </c>
      <c r="BP81" s="92">
        <v>105.9</v>
      </c>
      <c r="BQ81" s="92">
        <v>142.4</v>
      </c>
      <c r="BR81" s="92">
        <v>13.3</v>
      </c>
      <c r="BS81" s="92">
        <v>0.2</v>
      </c>
      <c r="BT81" s="92">
        <v>1.4</v>
      </c>
      <c r="BU81" s="92">
        <v>1.5</v>
      </c>
      <c r="BV81" s="92">
        <v>1.1000000000000001</v>
      </c>
      <c r="BW81" s="92">
        <v>0.2</v>
      </c>
      <c r="BX81" s="92">
        <v>4</v>
      </c>
      <c r="BY81" s="92">
        <v>1.2</v>
      </c>
      <c r="BZ81" s="92">
        <v>82.5</v>
      </c>
      <c r="CA81" s="92">
        <v>3.4</v>
      </c>
      <c r="CB81" s="92">
        <v>2</v>
      </c>
      <c r="CC81" s="92">
        <v>0.7</v>
      </c>
      <c r="CD81" s="92">
        <v>0.1</v>
      </c>
      <c r="CE81" s="92">
        <v>0.1</v>
      </c>
      <c r="CF81" s="92">
        <v>0.1</v>
      </c>
      <c r="CG81" s="92">
        <v>0.1</v>
      </c>
      <c r="CH81" s="92">
        <v>5.3</v>
      </c>
      <c r="CI81" s="92">
        <v>1.5</v>
      </c>
      <c r="CJ81" s="92">
        <v>3</v>
      </c>
      <c r="CK81" s="92">
        <v>0.2</v>
      </c>
      <c r="CL81" s="92">
        <v>0.5</v>
      </c>
      <c r="CM81" s="92">
        <v>0.2</v>
      </c>
      <c r="CN81" s="92">
        <v>0</v>
      </c>
      <c r="CO81" s="92">
        <v>11.3</v>
      </c>
      <c r="CP81" s="92">
        <v>0</v>
      </c>
      <c r="CQ81" s="92">
        <v>2.2999999999999998</v>
      </c>
      <c r="CR81" s="92">
        <v>11.8</v>
      </c>
      <c r="CS81" s="92">
        <v>0.7</v>
      </c>
      <c r="CT81" s="92">
        <v>0.2</v>
      </c>
      <c r="CU81" s="92">
        <v>0.1</v>
      </c>
      <c r="CV81" s="92">
        <v>683.9</v>
      </c>
      <c r="CW81" s="92">
        <v>-124.6</v>
      </c>
    </row>
    <row r="82" spans="1:101" ht="30" x14ac:dyDescent="0.35">
      <c r="A82" s="98"/>
      <c r="B82" s="98"/>
      <c r="C82" s="98"/>
      <c r="D82" s="111"/>
      <c r="E82" s="99"/>
      <c r="F82" s="99"/>
      <c r="G82" s="99"/>
      <c r="H82" s="99"/>
      <c r="I82" s="99"/>
      <c r="J82" s="99"/>
      <c r="K82" s="99"/>
      <c r="L82" s="99"/>
      <c r="M82" s="99"/>
      <c r="N82" s="99"/>
      <c r="O82" s="99"/>
      <c r="P82" s="99"/>
      <c r="Q82" s="99"/>
      <c r="R82" s="99"/>
      <c r="S82" s="99"/>
      <c r="T82" s="99"/>
      <c r="U82" s="99"/>
      <c r="V82" s="99"/>
      <c r="W82" s="99"/>
      <c r="X82" s="99"/>
      <c r="Y82" s="99"/>
      <c r="Z82" s="99"/>
      <c r="AA82" s="99"/>
      <c r="AB82" s="99"/>
      <c r="AC82" s="99"/>
      <c r="AD82" s="99"/>
      <c r="AE82" s="99"/>
      <c r="AF82" s="99"/>
      <c r="AG82" s="99"/>
      <c r="AH82" s="99"/>
      <c r="AI82" s="99"/>
      <c r="AJ82" s="99"/>
      <c r="AK82" s="99"/>
      <c r="AL82" s="99"/>
      <c r="AM82" s="99"/>
      <c r="AN82" s="99"/>
      <c r="AO82" s="99"/>
      <c r="AP82" s="99"/>
      <c r="AQ82" s="99"/>
      <c r="AR82" s="99"/>
      <c r="AS82" s="99"/>
      <c r="AT82" s="99"/>
      <c r="AU82" s="99"/>
      <c r="AV82" s="99"/>
      <c r="AW82" s="99"/>
      <c r="BB82" s="139"/>
      <c r="BC82" s="89" t="s">
        <v>708</v>
      </c>
      <c r="BD82" s="88" t="s">
        <v>9</v>
      </c>
      <c r="BE82" s="91">
        <v>3.6</v>
      </c>
      <c r="BF82" s="91">
        <v>0</v>
      </c>
      <c r="BG82" s="91">
        <v>7.7</v>
      </c>
      <c r="BH82" s="91">
        <v>0.4</v>
      </c>
      <c r="BI82" s="91">
        <v>1</v>
      </c>
      <c r="BJ82" s="91">
        <v>0.1</v>
      </c>
      <c r="BK82" s="91">
        <v>0.3</v>
      </c>
      <c r="BL82" s="91">
        <v>2.7</v>
      </c>
      <c r="BM82" s="91">
        <v>0.5</v>
      </c>
      <c r="BN82" s="91">
        <v>26.1</v>
      </c>
      <c r="BO82" s="91">
        <v>1.8</v>
      </c>
      <c r="BP82" s="91">
        <v>76.099999999999994</v>
      </c>
      <c r="BQ82" s="91">
        <v>365.2</v>
      </c>
      <c r="BR82" s="91">
        <v>21.3</v>
      </c>
      <c r="BS82" s="91">
        <v>2.7</v>
      </c>
      <c r="BT82" s="91">
        <v>5.9</v>
      </c>
      <c r="BU82" s="91">
        <v>7.5</v>
      </c>
      <c r="BV82" s="91">
        <v>11.4</v>
      </c>
      <c r="BW82" s="91">
        <v>0.3</v>
      </c>
      <c r="BX82" s="91">
        <v>1.9</v>
      </c>
      <c r="BY82" s="91">
        <v>4.3</v>
      </c>
      <c r="BZ82" s="91">
        <v>108</v>
      </c>
      <c r="CA82" s="91">
        <v>3.2</v>
      </c>
      <c r="CB82" s="91">
        <v>4</v>
      </c>
      <c r="CC82" s="91">
        <v>0.2</v>
      </c>
      <c r="CD82" s="91">
        <v>0.1</v>
      </c>
      <c r="CE82" s="91">
        <v>0.1</v>
      </c>
      <c r="CF82" s="91">
        <v>0.1</v>
      </c>
      <c r="CG82" s="91">
        <v>0.1</v>
      </c>
      <c r="CH82" s="91">
        <v>3.4</v>
      </c>
      <c r="CI82" s="91">
        <v>3.5</v>
      </c>
      <c r="CJ82" s="91">
        <v>0.3</v>
      </c>
      <c r="CK82" s="91">
        <v>0.2</v>
      </c>
      <c r="CL82" s="91">
        <v>0.3</v>
      </c>
      <c r="CM82" s="91">
        <v>0.3</v>
      </c>
      <c r="CN82" s="91">
        <v>0</v>
      </c>
      <c r="CO82" s="91">
        <v>8.8000000000000007</v>
      </c>
      <c r="CP82" s="91">
        <v>0.1</v>
      </c>
      <c r="CQ82" s="91">
        <v>0.9</v>
      </c>
      <c r="CR82" s="91">
        <v>2.1</v>
      </c>
      <c r="CS82" s="91">
        <v>0.3</v>
      </c>
      <c r="CT82" s="91">
        <v>0.4</v>
      </c>
      <c r="CU82" s="91">
        <v>0.2</v>
      </c>
      <c r="CV82" s="91">
        <v>118.6</v>
      </c>
      <c r="CW82" s="91">
        <v>-456.9</v>
      </c>
    </row>
    <row r="83" spans="1:101" ht="20" x14ac:dyDescent="0.35">
      <c r="A83" s="98"/>
      <c r="B83" s="98"/>
      <c r="C83" s="98"/>
      <c r="D83" s="111"/>
      <c r="E83" s="99"/>
      <c r="F83" s="99"/>
      <c r="G83" s="99"/>
      <c r="H83" s="99"/>
      <c r="I83" s="99"/>
      <c r="J83" s="99"/>
      <c r="K83" s="99"/>
      <c r="L83" s="99"/>
      <c r="M83" s="99"/>
      <c r="N83" s="99"/>
      <c r="O83" s="99"/>
      <c r="P83" s="99"/>
      <c r="Q83" s="99"/>
      <c r="R83" s="99"/>
      <c r="S83" s="99"/>
      <c r="T83" s="99"/>
      <c r="U83" s="99"/>
      <c r="V83" s="99"/>
      <c r="W83" s="99"/>
      <c r="X83" s="99"/>
      <c r="Y83" s="99"/>
      <c r="Z83" s="99"/>
      <c r="AA83" s="99"/>
      <c r="AB83" s="99"/>
      <c r="AC83" s="99"/>
      <c r="AD83" s="99"/>
      <c r="AE83" s="99"/>
      <c r="AF83" s="99"/>
      <c r="AG83" s="99"/>
      <c r="AH83" s="99"/>
      <c r="AI83" s="99"/>
      <c r="AJ83" s="99"/>
      <c r="AK83" s="99"/>
      <c r="AL83" s="99"/>
      <c r="AM83" s="99"/>
      <c r="AN83" s="99"/>
      <c r="AO83" s="99"/>
      <c r="AP83" s="99"/>
      <c r="AQ83" s="99"/>
      <c r="AR83" s="99"/>
      <c r="AS83" s="99"/>
      <c r="AT83" s="99"/>
      <c r="AU83" s="99"/>
      <c r="AV83" s="99"/>
      <c r="AW83" s="99"/>
      <c r="BB83" s="139"/>
      <c r="BC83" s="89" t="s">
        <v>709</v>
      </c>
      <c r="BD83" s="88" t="s">
        <v>9</v>
      </c>
      <c r="BE83" s="92">
        <v>1</v>
      </c>
      <c r="BF83" s="92">
        <v>0</v>
      </c>
      <c r="BG83" s="92">
        <v>8.8000000000000007</v>
      </c>
      <c r="BH83" s="92">
        <v>0.1</v>
      </c>
      <c r="BI83" s="92">
        <v>0.4</v>
      </c>
      <c r="BJ83" s="92">
        <v>0.1</v>
      </c>
      <c r="BK83" s="92">
        <v>0.1</v>
      </c>
      <c r="BL83" s="92">
        <v>1.3</v>
      </c>
      <c r="BM83" s="92">
        <v>0</v>
      </c>
      <c r="BN83" s="92">
        <v>15.7</v>
      </c>
      <c r="BO83" s="92">
        <v>0.3</v>
      </c>
      <c r="BP83" s="92">
        <v>28.6</v>
      </c>
      <c r="BQ83" s="92">
        <v>144.80000000000001</v>
      </c>
      <c r="BR83" s="92">
        <v>2.7</v>
      </c>
      <c r="BS83" s="92">
        <v>0.2</v>
      </c>
      <c r="BT83" s="92">
        <v>2</v>
      </c>
      <c r="BU83" s="92">
        <v>1</v>
      </c>
      <c r="BV83" s="92">
        <v>0.9</v>
      </c>
      <c r="BW83" s="92">
        <v>0</v>
      </c>
      <c r="BX83" s="92">
        <v>1.4</v>
      </c>
      <c r="BY83" s="92">
        <v>1.9</v>
      </c>
      <c r="BZ83" s="92">
        <v>34.1</v>
      </c>
      <c r="CA83" s="92">
        <v>1.9</v>
      </c>
      <c r="CB83" s="92">
        <v>2</v>
      </c>
      <c r="CC83" s="92">
        <v>0.3</v>
      </c>
      <c r="CD83" s="92">
        <v>0.1</v>
      </c>
      <c r="CE83" s="92">
        <v>0.2</v>
      </c>
      <c r="CF83" s="92">
        <v>0.1</v>
      </c>
      <c r="CG83" s="92">
        <v>0.2</v>
      </c>
      <c r="CH83" s="92">
        <v>1.2</v>
      </c>
      <c r="CI83" s="92">
        <v>1.4</v>
      </c>
      <c r="CJ83" s="92">
        <v>0.5</v>
      </c>
      <c r="CK83" s="92">
        <v>0.3</v>
      </c>
      <c r="CL83" s="92">
        <v>0.4</v>
      </c>
      <c r="CM83" s="92">
        <v>0.3</v>
      </c>
      <c r="CN83" s="92">
        <v>0</v>
      </c>
      <c r="CO83" s="92">
        <v>7.3</v>
      </c>
      <c r="CP83" s="92">
        <v>0</v>
      </c>
      <c r="CQ83" s="92">
        <v>1.1000000000000001</v>
      </c>
      <c r="CR83" s="92">
        <v>9.3000000000000007</v>
      </c>
      <c r="CS83" s="92">
        <v>0</v>
      </c>
      <c r="CT83" s="92">
        <v>0</v>
      </c>
      <c r="CU83" s="92">
        <v>0.8</v>
      </c>
      <c r="CV83" s="92">
        <v>38.700000000000003</v>
      </c>
      <c r="CW83" s="92">
        <v>-94.5</v>
      </c>
    </row>
    <row r="84" spans="1:101" ht="20" x14ac:dyDescent="0.35">
      <c r="A84" s="98"/>
      <c r="B84" s="98"/>
      <c r="C84" s="98"/>
      <c r="D84" s="111"/>
      <c r="E84" s="99"/>
      <c r="F84" s="99"/>
      <c r="G84" s="99"/>
      <c r="H84" s="99"/>
      <c r="I84" s="99"/>
      <c r="J84" s="99"/>
      <c r="K84" s="99"/>
      <c r="L84" s="99"/>
      <c r="M84" s="99"/>
      <c r="N84" s="99"/>
      <c r="O84" s="99"/>
      <c r="P84" s="99"/>
      <c r="Q84" s="99"/>
      <c r="R84" s="99"/>
      <c r="S84" s="99"/>
      <c r="T84" s="99"/>
      <c r="U84" s="99"/>
      <c r="V84" s="99"/>
      <c r="W84" s="99"/>
      <c r="X84" s="99"/>
      <c r="Y84" s="99"/>
      <c r="Z84" s="99"/>
      <c r="AA84" s="99"/>
      <c r="AB84" s="99"/>
      <c r="AC84" s="99"/>
      <c r="AD84" s="99"/>
      <c r="AE84" s="99"/>
      <c r="AF84" s="99"/>
      <c r="AG84" s="99"/>
      <c r="AH84" s="99"/>
      <c r="AI84" s="99"/>
      <c r="AJ84" s="99"/>
      <c r="AK84" s="99"/>
      <c r="AL84" s="99"/>
      <c r="AM84" s="99"/>
      <c r="AN84" s="99"/>
      <c r="AO84" s="99"/>
      <c r="AP84" s="99"/>
      <c r="AQ84" s="99"/>
      <c r="AR84" s="99"/>
      <c r="AS84" s="99"/>
      <c r="AT84" s="99"/>
      <c r="AU84" s="99"/>
      <c r="AV84" s="99"/>
      <c r="AW84" s="99"/>
      <c r="BB84" s="139"/>
      <c r="BC84" s="89" t="s">
        <v>710</v>
      </c>
      <c r="BD84" s="88" t="s">
        <v>9</v>
      </c>
      <c r="BE84" s="91">
        <v>20.100000000000001</v>
      </c>
      <c r="BF84" s="91">
        <v>0.6</v>
      </c>
      <c r="BG84" s="91">
        <v>147.4</v>
      </c>
      <c r="BH84" s="91">
        <v>0.5</v>
      </c>
      <c r="BI84" s="91">
        <v>26</v>
      </c>
      <c r="BJ84" s="91">
        <v>2.2999999999999998</v>
      </c>
      <c r="BK84" s="91">
        <v>0.5</v>
      </c>
      <c r="BL84" s="91">
        <v>18.100000000000001</v>
      </c>
      <c r="BM84" s="91">
        <v>1.3</v>
      </c>
      <c r="BN84" s="91">
        <v>448.3</v>
      </c>
      <c r="BO84" s="91">
        <v>2.1</v>
      </c>
      <c r="BP84" s="91">
        <v>636.6</v>
      </c>
      <c r="BQ84" s="91">
        <v>4778.8</v>
      </c>
      <c r="BR84" s="91">
        <v>180.6</v>
      </c>
      <c r="BS84" s="91">
        <v>2</v>
      </c>
      <c r="BT84" s="91">
        <v>38.1</v>
      </c>
      <c r="BU84" s="91">
        <v>12</v>
      </c>
      <c r="BV84" s="91">
        <v>11.3</v>
      </c>
      <c r="BW84" s="91">
        <v>4.8</v>
      </c>
      <c r="BX84" s="91">
        <v>35.6</v>
      </c>
      <c r="BY84" s="91">
        <v>23</v>
      </c>
      <c r="BZ84" s="91">
        <v>842.1</v>
      </c>
      <c r="CA84" s="91">
        <v>25.7</v>
      </c>
      <c r="CB84" s="91">
        <v>13.3</v>
      </c>
      <c r="CC84" s="91">
        <v>8.5</v>
      </c>
      <c r="CD84" s="91">
        <v>1</v>
      </c>
      <c r="CE84" s="91">
        <v>0.8</v>
      </c>
      <c r="CF84" s="91">
        <v>1.2</v>
      </c>
      <c r="CG84" s="91">
        <v>0.8</v>
      </c>
      <c r="CH84" s="91">
        <v>19</v>
      </c>
      <c r="CI84" s="91">
        <v>10.9</v>
      </c>
      <c r="CJ84" s="91">
        <v>13.8</v>
      </c>
      <c r="CK84" s="91">
        <v>0.6</v>
      </c>
      <c r="CL84" s="91">
        <v>2.9</v>
      </c>
      <c r="CM84" s="91">
        <v>1.5</v>
      </c>
      <c r="CN84" s="91">
        <v>0</v>
      </c>
      <c r="CO84" s="91">
        <v>94.3</v>
      </c>
      <c r="CP84" s="91">
        <v>0</v>
      </c>
      <c r="CQ84" s="91">
        <v>18.399999999999999</v>
      </c>
      <c r="CR84" s="91">
        <v>43.2</v>
      </c>
      <c r="CS84" s="91">
        <v>-8.3000000000000007</v>
      </c>
      <c r="CT84" s="91">
        <v>1.2</v>
      </c>
      <c r="CU84" s="91">
        <v>0.9</v>
      </c>
      <c r="CV84" s="91">
        <v>1763.1</v>
      </c>
      <c r="CW84" s="91">
        <v>-3593.9</v>
      </c>
    </row>
    <row r="85" spans="1:101" ht="20" x14ac:dyDescent="0.35">
      <c r="A85" s="98"/>
      <c r="B85" s="98"/>
      <c r="C85" s="98"/>
      <c r="D85" s="111"/>
      <c r="E85" s="99"/>
      <c r="F85" s="99"/>
      <c r="G85" s="99"/>
      <c r="H85" s="99"/>
      <c r="I85" s="99"/>
      <c r="J85" s="99"/>
      <c r="K85" s="99"/>
      <c r="L85" s="99"/>
      <c r="M85" s="99"/>
      <c r="N85" s="99"/>
      <c r="O85" s="99"/>
      <c r="P85" s="99"/>
      <c r="Q85" s="99"/>
      <c r="R85" s="99"/>
      <c r="S85" s="99"/>
      <c r="T85" s="99"/>
      <c r="U85" s="99"/>
      <c r="V85" s="99"/>
      <c r="W85" s="99"/>
      <c r="X85" s="99"/>
      <c r="Y85" s="99"/>
      <c r="Z85" s="99"/>
      <c r="AA85" s="99"/>
      <c r="AB85" s="99"/>
      <c r="AC85" s="99"/>
      <c r="AD85" s="99"/>
      <c r="AE85" s="99"/>
      <c r="AF85" s="99"/>
      <c r="AG85" s="99"/>
      <c r="AH85" s="99"/>
      <c r="AI85" s="99"/>
      <c r="AJ85" s="99"/>
      <c r="AK85" s="99"/>
      <c r="AL85" s="99"/>
      <c r="AM85" s="99"/>
      <c r="AN85" s="99"/>
      <c r="AO85" s="99"/>
      <c r="AP85" s="99"/>
      <c r="AQ85" s="99"/>
      <c r="AR85" s="99"/>
      <c r="AS85" s="99"/>
      <c r="AT85" s="99"/>
      <c r="AU85" s="99"/>
      <c r="AV85" s="99"/>
      <c r="AW85" s="99"/>
      <c r="BB85" s="139"/>
      <c r="BC85" s="89" t="s">
        <v>711</v>
      </c>
      <c r="BD85" s="88" t="s">
        <v>9</v>
      </c>
      <c r="BE85" s="92">
        <v>7.9</v>
      </c>
      <c r="BF85" s="92">
        <v>0.3</v>
      </c>
      <c r="BG85" s="92">
        <v>127.4</v>
      </c>
      <c r="BH85" s="92">
        <v>0.3</v>
      </c>
      <c r="BI85" s="92">
        <v>4.8</v>
      </c>
      <c r="BJ85" s="92">
        <v>0.3</v>
      </c>
      <c r="BK85" s="92">
        <v>1.9</v>
      </c>
      <c r="BL85" s="92">
        <v>26.8</v>
      </c>
      <c r="BM85" s="92">
        <v>3.7</v>
      </c>
      <c r="BN85" s="92">
        <v>86.9</v>
      </c>
      <c r="BO85" s="92">
        <v>2.9</v>
      </c>
      <c r="BP85" s="92">
        <v>216</v>
      </c>
      <c r="BQ85" s="92">
        <v>2067.1999999999998</v>
      </c>
      <c r="BR85" s="92">
        <v>92.3</v>
      </c>
      <c r="BS85" s="92">
        <v>1.7</v>
      </c>
      <c r="BT85" s="92">
        <v>4.8</v>
      </c>
      <c r="BU85" s="92">
        <v>28.6</v>
      </c>
      <c r="BV85" s="92">
        <v>6.7</v>
      </c>
      <c r="BW85" s="92">
        <v>1</v>
      </c>
      <c r="BX85" s="92">
        <v>12.9</v>
      </c>
      <c r="BY85" s="92">
        <v>36.5</v>
      </c>
      <c r="BZ85" s="92">
        <v>316.3</v>
      </c>
      <c r="CA85" s="92">
        <v>10.7</v>
      </c>
      <c r="CB85" s="92">
        <v>22.3</v>
      </c>
      <c r="CC85" s="92">
        <v>2.2999999999999998</v>
      </c>
      <c r="CD85" s="92">
        <v>0.5</v>
      </c>
      <c r="CE85" s="92">
        <v>0.4</v>
      </c>
      <c r="CF85" s="92">
        <v>1.2</v>
      </c>
      <c r="CG85" s="92">
        <v>0.4</v>
      </c>
      <c r="CH85" s="92">
        <v>31.3</v>
      </c>
      <c r="CI85" s="92">
        <v>7.9</v>
      </c>
      <c r="CJ85" s="92">
        <v>9.1999999999999993</v>
      </c>
      <c r="CK85" s="92">
        <v>1.9</v>
      </c>
      <c r="CL85" s="92">
        <v>1.7</v>
      </c>
      <c r="CM85" s="92">
        <v>2.1</v>
      </c>
      <c r="CN85" s="92">
        <v>0</v>
      </c>
      <c r="CO85" s="92">
        <v>99.3</v>
      </c>
      <c r="CP85" s="92">
        <v>0</v>
      </c>
      <c r="CQ85" s="92">
        <v>12.3</v>
      </c>
      <c r="CR85" s="92">
        <v>32.4</v>
      </c>
      <c r="CS85" s="92">
        <v>5.3</v>
      </c>
      <c r="CT85" s="92">
        <v>1.2</v>
      </c>
      <c r="CU85" s="92">
        <v>0.4</v>
      </c>
      <c r="CV85" s="92">
        <v>1864.8</v>
      </c>
      <c r="CW85" s="92">
        <v>-1366.9</v>
      </c>
    </row>
    <row r="86" spans="1:101" ht="30" x14ac:dyDescent="0.35">
      <c r="A86" s="98"/>
      <c r="B86" s="98"/>
      <c r="C86" s="98"/>
      <c r="D86" s="111"/>
      <c r="E86" s="99"/>
      <c r="F86" s="99"/>
      <c r="G86" s="99"/>
      <c r="H86" s="99"/>
      <c r="I86" s="99"/>
      <c r="J86" s="99"/>
      <c r="K86" s="99"/>
      <c r="L86" s="99"/>
      <c r="M86" s="99"/>
      <c r="N86" s="99"/>
      <c r="O86" s="99"/>
      <c r="P86" s="99"/>
      <c r="Q86" s="99"/>
      <c r="R86" s="99"/>
      <c r="S86" s="99"/>
      <c r="T86" s="99"/>
      <c r="U86" s="99"/>
      <c r="V86" s="99"/>
      <c r="W86" s="99"/>
      <c r="X86" s="99"/>
      <c r="Y86" s="99"/>
      <c r="Z86" s="99"/>
      <c r="AA86" s="99"/>
      <c r="AB86" s="99"/>
      <c r="AC86" s="99"/>
      <c r="AD86" s="99"/>
      <c r="AE86" s="99"/>
      <c r="AF86" s="99"/>
      <c r="AG86" s="99"/>
      <c r="AH86" s="99"/>
      <c r="AI86" s="99"/>
      <c r="AJ86" s="99"/>
      <c r="AK86" s="99"/>
      <c r="AL86" s="99"/>
      <c r="AM86" s="99"/>
      <c r="AN86" s="99"/>
      <c r="AO86" s="99"/>
      <c r="AP86" s="99"/>
      <c r="AQ86" s="99"/>
      <c r="AR86" s="99"/>
      <c r="AS86" s="99"/>
      <c r="AT86" s="99"/>
      <c r="AU86" s="99"/>
      <c r="AV86" s="99"/>
      <c r="AW86" s="99"/>
      <c r="BB86" s="139"/>
      <c r="BC86" s="89" t="s">
        <v>718</v>
      </c>
      <c r="BD86" s="88" t="s">
        <v>9</v>
      </c>
      <c r="BE86" s="91">
        <v>9.6999999999999993</v>
      </c>
      <c r="BF86" s="91">
        <v>0.5</v>
      </c>
      <c r="BG86" s="91">
        <v>47.7</v>
      </c>
      <c r="BH86" s="91">
        <v>0.1</v>
      </c>
      <c r="BI86" s="91">
        <v>7.9</v>
      </c>
      <c r="BJ86" s="91">
        <v>0.5</v>
      </c>
      <c r="BK86" s="91">
        <v>1.5</v>
      </c>
      <c r="BL86" s="91">
        <v>8.6</v>
      </c>
      <c r="BM86" s="91">
        <v>35.200000000000003</v>
      </c>
      <c r="BN86" s="91">
        <v>93.5</v>
      </c>
      <c r="BO86" s="91">
        <v>2.2999999999999998</v>
      </c>
      <c r="BP86" s="91">
        <v>263.2</v>
      </c>
      <c r="BQ86" s="91">
        <v>157.9</v>
      </c>
      <c r="BR86" s="91">
        <v>30.3</v>
      </c>
      <c r="BS86" s="91">
        <v>20.9</v>
      </c>
      <c r="BT86" s="91">
        <v>35.1</v>
      </c>
      <c r="BU86" s="91">
        <v>31.5</v>
      </c>
      <c r="BV86" s="91">
        <v>0.3</v>
      </c>
      <c r="BW86" s="91">
        <v>1.4</v>
      </c>
      <c r="BX86" s="91">
        <v>16.3</v>
      </c>
      <c r="BY86" s="91">
        <v>38.9</v>
      </c>
      <c r="BZ86" s="91">
        <v>626.70000000000005</v>
      </c>
      <c r="CA86" s="91">
        <v>37</v>
      </c>
      <c r="CB86" s="91">
        <v>18.2</v>
      </c>
      <c r="CC86" s="91">
        <v>0.4</v>
      </c>
      <c r="CD86" s="91">
        <v>0.2</v>
      </c>
      <c r="CE86" s="91">
        <v>0.4</v>
      </c>
      <c r="CF86" s="91">
        <v>0.6</v>
      </c>
      <c r="CG86" s="91">
        <v>1.7</v>
      </c>
      <c r="CH86" s="91">
        <v>27.4</v>
      </c>
      <c r="CI86" s="91">
        <v>13.9</v>
      </c>
      <c r="CJ86" s="91">
        <v>32.799999999999997</v>
      </c>
      <c r="CK86" s="91">
        <v>0.5</v>
      </c>
      <c r="CL86" s="91">
        <v>1.8</v>
      </c>
      <c r="CM86" s="91">
        <v>3.8</v>
      </c>
      <c r="CN86" s="91">
        <v>0</v>
      </c>
      <c r="CO86" s="91">
        <v>20.9</v>
      </c>
      <c r="CP86" s="91">
        <v>0</v>
      </c>
      <c r="CQ86" s="91">
        <v>2.2000000000000002</v>
      </c>
      <c r="CR86" s="91">
        <v>22.7</v>
      </c>
      <c r="CS86" s="91">
        <v>-0.2</v>
      </c>
      <c r="CT86" s="91">
        <v>1.3</v>
      </c>
      <c r="CU86" s="91">
        <v>0</v>
      </c>
      <c r="CV86" s="91">
        <v>56.3</v>
      </c>
      <c r="CW86" s="91">
        <v>-340.3</v>
      </c>
    </row>
    <row r="87" spans="1:101" ht="20" x14ac:dyDescent="0.35">
      <c r="A87" s="98"/>
      <c r="B87" s="98"/>
      <c r="C87" s="98"/>
      <c r="D87" s="111"/>
      <c r="E87" s="99"/>
      <c r="F87" s="99"/>
      <c r="G87" s="99"/>
      <c r="H87" s="99"/>
      <c r="I87" s="99"/>
      <c r="J87" s="99"/>
      <c r="K87" s="99"/>
      <c r="L87" s="99"/>
      <c r="M87" s="99"/>
      <c r="N87" s="99"/>
      <c r="O87" s="99"/>
      <c r="P87" s="99"/>
      <c r="Q87" s="99"/>
      <c r="R87" s="99"/>
      <c r="S87" s="99"/>
      <c r="T87" s="99"/>
      <c r="U87" s="99"/>
      <c r="V87" s="99"/>
      <c r="W87" s="99"/>
      <c r="X87" s="99"/>
      <c r="Y87" s="99"/>
      <c r="Z87" s="99"/>
      <c r="AA87" s="99"/>
      <c r="AB87" s="99"/>
      <c r="AC87" s="99"/>
      <c r="AD87" s="99"/>
      <c r="AE87" s="99"/>
      <c r="AF87" s="99"/>
      <c r="AG87" s="99"/>
      <c r="AH87" s="99"/>
      <c r="AI87" s="99"/>
      <c r="AJ87" s="99"/>
      <c r="AK87" s="99"/>
      <c r="AL87" s="99"/>
      <c r="AM87" s="99"/>
      <c r="AN87" s="99"/>
      <c r="AO87" s="99"/>
      <c r="AP87" s="99"/>
      <c r="AQ87" s="99"/>
      <c r="AR87" s="99"/>
      <c r="AS87" s="99"/>
      <c r="AT87" s="99"/>
      <c r="AU87" s="99"/>
      <c r="AV87" s="99"/>
      <c r="AW87" s="99"/>
      <c r="BB87" s="139"/>
      <c r="BC87" s="89" t="s">
        <v>712</v>
      </c>
      <c r="BD87" s="88" t="s">
        <v>9</v>
      </c>
      <c r="BE87" s="92">
        <v>4.5999999999999996</v>
      </c>
      <c r="BF87" s="92">
        <v>0</v>
      </c>
      <c r="BG87" s="92">
        <v>51.6</v>
      </c>
      <c r="BH87" s="92">
        <v>0.1</v>
      </c>
      <c r="BI87" s="92">
        <v>2.5</v>
      </c>
      <c r="BJ87" s="92">
        <v>0.7</v>
      </c>
      <c r="BK87" s="92">
        <v>0.2</v>
      </c>
      <c r="BL87" s="92">
        <v>0.4</v>
      </c>
      <c r="BM87" s="92">
        <v>1</v>
      </c>
      <c r="BN87" s="92">
        <v>21.9</v>
      </c>
      <c r="BO87" s="92">
        <v>1.3</v>
      </c>
      <c r="BP87" s="92">
        <v>64.599999999999994</v>
      </c>
      <c r="BQ87" s="92">
        <v>1262.4000000000001</v>
      </c>
      <c r="BR87" s="92">
        <v>34.4</v>
      </c>
      <c r="BS87" s="92">
        <v>0.2</v>
      </c>
      <c r="BT87" s="92">
        <v>1.3</v>
      </c>
      <c r="BU87" s="92">
        <v>4.7</v>
      </c>
      <c r="BV87" s="92">
        <v>0.6</v>
      </c>
      <c r="BW87" s="92">
        <v>0.2</v>
      </c>
      <c r="BX87" s="92">
        <v>0.9</v>
      </c>
      <c r="BY87" s="92">
        <v>1.7</v>
      </c>
      <c r="BZ87" s="92">
        <v>96.8</v>
      </c>
      <c r="CA87" s="92">
        <v>7.8</v>
      </c>
      <c r="CB87" s="92">
        <v>6.8</v>
      </c>
      <c r="CC87" s="92">
        <v>0.9</v>
      </c>
      <c r="CD87" s="92">
        <v>0.1</v>
      </c>
      <c r="CE87" s="92">
        <v>0.3</v>
      </c>
      <c r="CF87" s="92">
        <v>0.3</v>
      </c>
      <c r="CG87" s="92">
        <v>0.2</v>
      </c>
      <c r="CH87" s="92">
        <v>2.8</v>
      </c>
      <c r="CI87" s="92">
        <v>2.6</v>
      </c>
      <c r="CJ87" s="92">
        <v>0.6</v>
      </c>
      <c r="CK87" s="92">
        <v>0.3</v>
      </c>
      <c r="CL87" s="92">
        <v>0.6</v>
      </c>
      <c r="CM87" s="92">
        <v>0.9</v>
      </c>
      <c r="CN87" s="92">
        <v>0</v>
      </c>
      <c r="CO87" s="92">
        <v>17.8</v>
      </c>
      <c r="CP87" s="92">
        <v>0</v>
      </c>
      <c r="CQ87" s="92">
        <v>1.6</v>
      </c>
      <c r="CR87" s="92">
        <v>9</v>
      </c>
      <c r="CS87" s="92">
        <v>-1.1000000000000001</v>
      </c>
      <c r="CT87" s="92">
        <v>0.1</v>
      </c>
      <c r="CU87" s="92">
        <v>2.1</v>
      </c>
      <c r="CV87" s="92">
        <v>743.6</v>
      </c>
      <c r="CW87" s="92">
        <v>-1243.5999999999999</v>
      </c>
    </row>
    <row r="88" spans="1:101" ht="20" x14ac:dyDescent="0.35">
      <c r="A88" s="98"/>
      <c r="B88" s="98"/>
      <c r="C88" s="98"/>
      <c r="D88" s="111"/>
      <c r="E88" s="99"/>
      <c r="F88" s="99"/>
      <c r="G88" s="99"/>
      <c r="H88" s="99"/>
      <c r="I88" s="99"/>
      <c r="J88" s="99"/>
      <c r="K88" s="99"/>
      <c r="L88" s="99"/>
      <c r="M88" s="99"/>
      <c r="N88" s="99"/>
      <c r="O88" s="99"/>
      <c r="P88" s="99"/>
      <c r="Q88" s="99"/>
      <c r="R88" s="99"/>
      <c r="S88" s="99"/>
      <c r="T88" s="99"/>
      <c r="U88" s="99"/>
      <c r="V88" s="99"/>
      <c r="W88" s="99"/>
      <c r="X88" s="99"/>
      <c r="Y88" s="99"/>
      <c r="Z88" s="99"/>
      <c r="AA88" s="99"/>
      <c r="AB88" s="99"/>
      <c r="AC88" s="99"/>
      <c r="AD88" s="99"/>
      <c r="AE88" s="99"/>
      <c r="AF88" s="99"/>
      <c r="AG88" s="99"/>
      <c r="AH88" s="99"/>
      <c r="AI88" s="99"/>
      <c r="AJ88" s="99"/>
      <c r="AK88" s="99"/>
      <c r="AL88" s="99"/>
      <c r="AM88" s="99"/>
      <c r="AN88" s="99"/>
      <c r="AO88" s="99"/>
      <c r="AP88" s="99"/>
      <c r="AQ88" s="99"/>
      <c r="AR88" s="99"/>
      <c r="AS88" s="99"/>
      <c r="AT88" s="99"/>
      <c r="AU88" s="99"/>
      <c r="AV88" s="99"/>
      <c r="AW88" s="99"/>
      <c r="BB88" s="139"/>
      <c r="BC88" s="90" t="s">
        <v>714</v>
      </c>
      <c r="BD88" s="88" t="s">
        <v>9</v>
      </c>
      <c r="BE88" s="91">
        <v>0.2</v>
      </c>
      <c r="BF88" s="91">
        <v>0</v>
      </c>
      <c r="BG88" s="91">
        <v>1.3</v>
      </c>
      <c r="BH88" s="91">
        <v>0</v>
      </c>
      <c r="BI88" s="91">
        <v>0.1</v>
      </c>
      <c r="BJ88" s="91">
        <v>0</v>
      </c>
      <c r="BK88" s="91">
        <v>0</v>
      </c>
      <c r="BL88" s="91">
        <v>0.1</v>
      </c>
      <c r="BM88" s="91">
        <v>0</v>
      </c>
      <c r="BN88" s="91">
        <v>0.6</v>
      </c>
      <c r="BO88" s="91">
        <v>0</v>
      </c>
      <c r="BP88" s="91">
        <v>4.8</v>
      </c>
      <c r="BQ88" s="91">
        <v>4.0999999999999996</v>
      </c>
      <c r="BR88" s="91">
        <v>2</v>
      </c>
      <c r="BS88" s="91">
        <v>0</v>
      </c>
      <c r="BT88" s="91">
        <v>0.1</v>
      </c>
      <c r="BU88" s="91">
        <v>0.1</v>
      </c>
      <c r="BV88" s="91">
        <v>0</v>
      </c>
      <c r="BW88" s="91">
        <v>0</v>
      </c>
      <c r="BX88" s="91">
        <v>0.1</v>
      </c>
      <c r="BY88" s="91">
        <v>2.2000000000000002</v>
      </c>
      <c r="BZ88" s="91">
        <v>8.5</v>
      </c>
      <c r="CA88" s="91">
        <v>0.3</v>
      </c>
      <c r="CB88" s="91">
        <v>1</v>
      </c>
      <c r="CC88" s="91">
        <v>0.2</v>
      </c>
      <c r="CD88" s="91">
        <v>0</v>
      </c>
      <c r="CE88" s="91">
        <v>0</v>
      </c>
      <c r="CF88" s="91">
        <v>0</v>
      </c>
      <c r="CG88" s="91">
        <v>0.2</v>
      </c>
      <c r="CH88" s="91">
        <v>0.1</v>
      </c>
      <c r="CI88" s="91">
        <v>0.1</v>
      </c>
      <c r="CJ88" s="91">
        <v>0</v>
      </c>
      <c r="CK88" s="91">
        <v>0</v>
      </c>
      <c r="CL88" s="91">
        <v>0</v>
      </c>
      <c r="CM88" s="91">
        <v>0.1</v>
      </c>
      <c r="CN88" s="91">
        <v>0</v>
      </c>
      <c r="CO88" s="91">
        <v>1.2</v>
      </c>
      <c r="CP88" s="91">
        <v>0</v>
      </c>
      <c r="CQ88" s="91">
        <v>0</v>
      </c>
      <c r="CR88" s="91">
        <v>0.2</v>
      </c>
      <c r="CS88" s="91">
        <v>0.4</v>
      </c>
      <c r="CT88" s="91">
        <v>0.2</v>
      </c>
      <c r="CU88" s="91">
        <v>0.1</v>
      </c>
      <c r="CV88" s="91">
        <v>37.799999999999997</v>
      </c>
      <c r="CW88" s="91">
        <v>-5.5</v>
      </c>
    </row>
    <row r="89" spans="1:101" ht="20" x14ac:dyDescent="0.35">
      <c r="A89" s="98"/>
      <c r="B89" s="98"/>
      <c r="C89" s="98"/>
      <c r="D89" s="111"/>
      <c r="E89" s="99"/>
      <c r="F89" s="99"/>
      <c r="G89" s="99"/>
      <c r="H89" s="99"/>
      <c r="I89" s="99"/>
      <c r="J89" s="99"/>
      <c r="K89" s="99"/>
      <c r="L89" s="99"/>
      <c r="M89" s="99"/>
      <c r="N89" s="99"/>
      <c r="O89" s="99"/>
      <c r="P89" s="99"/>
      <c r="Q89" s="99"/>
      <c r="R89" s="99"/>
      <c r="S89" s="99"/>
      <c r="T89" s="99"/>
      <c r="U89" s="99"/>
      <c r="V89" s="99"/>
      <c r="W89" s="99"/>
      <c r="X89" s="99"/>
      <c r="Y89" s="99"/>
      <c r="Z89" s="99"/>
      <c r="AA89" s="99"/>
      <c r="AB89" s="99"/>
      <c r="AC89" s="99"/>
      <c r="AD89" s="99"/>
      <c r="AE89" s="99"/>
      <c r="AF89" s="99"/>
      <c r="AG89" s="99"/>
      <c r="AH89" s="99"/>
      <c r="AI89" s="99"/>
      <c r="AJ89" s="99"/>
      <c r="AK89" s="99"/>
      <c r="AL89" s="99"/>
      <c r="AM89" s="99"/>
      <c r="AN89" s="99"/>
      <c r="AO89" s="99"/>
      <c r="AP89" s="99"/>
      <c r="AQ89" s="99"/>
      <c r="AR89" s="99"/>
      <c r="AS89" s="99"/>
      <c r="AT89" s="99"/>
      <c r="AU89" s="99"/>
      <c r="AV89" s="99"/>
      <c r="AW89" s="99"/>
      <c r="BB89" s="139"/>
      <c r="BC89" s="89" t="s">
        <v>713</v>
      </c>
      <c r="BD89" s="88" t="s">
        <v>9</v>
      </c>
      <c r="BE89" s="92">
        <v>2.9</v>
      </c>
      <c r="BF89" s="92">
        <v>1.3</v>
      </c>
      <c r="BG89" s="92">
        <v>5.9</v>
      </c>
      <c r="BH89" s="92">
        <v>0.7</v>
      </c>
      <c r="BI89" s="92">
        <v>1</v>
      </c>
      <c r="BJ89" s="92">
        <v>0.1</v>
      </c>
      <c r="BK89" s="92">
        <v>0.3</v>
      </c>
      <c r="BL89" s="92">
        <v>0.7</v>
      </c>
      <c r="BM89" s="92">
        <v>0</v>
      </c>
      <c r="BN89" s="92">
        <v>7.4</v>
      </c>
      <c r="BO89" s="92">
        <v>0.3</v>
      </c>
      <c r="BP89" s="92">
        <v>36.200000000000003</v>
      </c>
      <c r="BQ89" s="92">
        <v>11.7</v>
      </c>
      <c r="BR89" s="92">
        <v>3.9</v>
      </c>
      <c r="BS89" s="92">
        <v>0.1</v>
      </c>
      <c r="BT89" s="92">
        <v>0.8</v>
      </c>
      <c r="BU89" s="92">
        <v>0.9</v>
      </c>
      <c r="BV89" s="92">
        <v>0</v>
      </c>
      <c r="BW89" s="92">
        <v>0.6</v>
      </c>
      <c r="BX89" s="92">
        <v>1.4</v>
      </c>
      <c r="BY89" s="92">
        <v>2</v>
      </c>
      <c r="BZ89" s="92">
        <v>52.1</v>
      </c>
      <c r="CA89" s="92">
        <v>1.4</v>
      </c>
      <c r="CB89" s="92">
        <v>1.2</v>
      </c>
      <c r="CC89" s="92">
        <v>0.1</v>
      </c>
      <c r="CD89" s="92">
        <v>0</v>
      </c>
      <c r="CE89" s="92">
        <v>0</v>
      </c>
      <c r="CF89" s="92">
        <v>0</v>
      </c>
      <c r="CG89" s="92">
        <v>0</v>
      </c>
      <c r="CH89" s="92">
        <v>42.1</v>
      </c>
      <c r="CI89" s="92">
        <v>0.7</v>
      </c>
      <c r="CJ89" s="92">
        <v>2.4</v>
      </c>
      <c r="CK89" s="92">
        <v>0.1</v>
      </c>
      <c r="CL89" s="92">
        <v>0.1</v>
      </c>
      <c r="CM89" s="92">
        <v>0.5</v>
      </c>
      <c r="CN89" s="92">
        <v>0</v>
      </c>
      <c r="CO89" s="92">
        <v>1.1000000000000001</v>
      </c>
      <c r="CP89" s="92">
        <v>0</v>
      </c>
      <c r="CQ89" s="92">
        <v>0.2</v>
      </c>
      <c r="CR89" s="92">
        <v>1.4</v>
      </c>
      <c r="CS89" s="92">
        <v>0.1</v>
      </c>
      <c r="CT89" s="92">
        <v>0.1</v>
      </c>
      <c r="CU89" s="92">
        <v>0</v>
      </c>
      <c r="CV89" s="92">
        <v>33</v>
      </c>
      <c r="CW89" s="92">
        <v>-57.7</v>
      </c>
    </row>
    <row r="90" spans="1:101" ht="20" x14ac:dyDescent="0.35">
      <c r="A90" s="98"/>
      <c r="B90" s="98"/>
      <c r="C90" s="98"/>
      <c r="D90" s="111"/>
      <c r="E90" s="99"/>
      <c r="F90" s="99"/>
      <c r="G90" s="99"/>
      <c r="H90" s="99"/>
      <c r="I90" s="99"/>
      <c r="J90" s="99"/>
      <c r="K90" s="99"/>
      <c r="L90" s="99"/>
      <c r="M90" s="99"/>
      <c r="N90" s="99"/>
      <c r="O90" s="99"/>
      <c r="P90" s="99"/>
      <c r="Q90" s="99"/>
      <c r="R90" s="99"/>
      <c r="S90" s="99"/>
      <c r="T90" s="99"/>
      <c r="U90" s="99"/>
      <c r="V90" s="99"/>
      <c r="W90" s="99"/>
      <c r="X90" s="99"/>
      <c r="Y90" s="99"/>
      <c r="Z90" s="99"/>
      <c r="AA90" s="99"/>
      <c r="AB90" s="99"/>
      <c r="AC90" s="99"/>
      <c r="AD90" s="99"/>
      <c r="AE90" s="99"/>
      <c r="AF90" s="99"/>
      <c r="AG90" s="99"/>
      <c r="AH90" s="99"/>
      <c r="AI90" s="99"/>
      <c r="AJ90" s="99"/>
      <c r="AK90" s="99"/>
      <c r="AL90" s="99"/>
      <c r="AM90" s="99"/>
      <c r="AN90" s="99"/>
      <c r="AO90" s="99"/>
      <c r="AP90" s="99"/>
      <c r="AQ90" s="99"/>
      <c r="AR90" s="99"/>
      <c r="AS90" s="99"/>
      <c r="AT90" s="99"/>
      <c r="AU90" s="99"/>
      <c r="AV90" s="99"/>
      <c r="AW90" s="99"/>
      <c r="BB90" s="139"/>
      <c r="BC90" s="89" t="s">
        <v>715</v>
      </c>
      <c r="BD90" s="88" t="s">
        <v>9</v>
      </c>
      <c r="BE90" s="91">
        <v>0</v>
      </c>
      <c r="BF90" s="91">
        <v>0</v>
      </c>
      <c r="BG90" s="91">
        <v>1.7</v>
      </c>
      <c r="BH90" s="91">
        <v>0.1</v>
      </c>
      <c r="BI90" s="91">
        <v>0.1</v>
      </c>
      <c r="BJ90" s="91">
        <v>0</v>
      </c>
      <c r="BK90" s="91">
        <v>0</v>
      </c>
      <c r="BL90" s="91">
        <v>0</v>
      </c>
      <c r="BM90" s="91">
        <v>0</v>
      </c>
      <c r="BN90" s="91">
        <v>0.7</v>
      </c>
      <c r="BO90" s="91">
        <v>0</v>
      </c>
      <c r="BP90" s="91">
        <v>8.9</v>
      </c>
      <c r="BQ90" s="91">
        <v>0</v>
      </c>
      <c r="BR90" s="91">
        <v>0.2</v>
      </c>
      <c r="BS90" s="91">
        <v>0.1</v>
      </c>
      <c r="BT90" s="91">
        <v>0</v>
      </c>
      <c r="BU90" s="91">
        <v>0</v>
      </c>
      <c r="BV90" s="91">
        <v>0</v>
      </c>
      <c r="BW90" s="91">
        <v>0</v>
      </c>
      <c r="BX90" s="91">
        <v>0.1</v>
      </c>
      <c r="BY90" s="91">
        <v>0.4</v>
      </c>
      <c r="BZ90" s="91">
        <v>13.9</v>
      </c>
      <c r="CA90" s="91">
        <v>0.1</v>
      </c>
      <c r="CB90" s="91">
        <v>0.1</v>
      </c>
      <c r="CC90" s="91">
        <v>0.1</v>
      </c>
      <c r="CD90" s="91">
        <v>0</v>
      </c>
      <c r="CE90" s="91">
        <v>0</v>
      </c>
      <c r="CF90" s="91">
        <v>0</v>
      </c>
      <c r="CG90" s="91">
        <v>0.1</v>
      </c>
      <c r="CH90" s="91">
        <v>0.2</v>
      </c>
      <c r="CI90" s="91">
        <v>0.3</v>
      </c>
      <c r="CJ90" s="91">
        <v>0</v>
      </c>
      <c r="CK90" s="91">
        <v>0</v>
      </c>
      <c r="CL90" s="91">
        <v>0</v>
      </c>
      <c r="CM90" s="91">
        <v>0.4</v>
      </c>
      <c r="CN90" s="91">
        <v>0</v>
      </c>
      <c r="CO90" s="91">
        <v>0.2</v>
      </c>
      <c r="CP90" s="91">
        <v>0</v>
      </c>
      <c r="CQ90" s="91">
        <v>0.1</v>
      </c>
      <c r="CR90" s="91">
        <v>2.5</v>
      </c>
      <c r="CS90" s="91">
        <v>0</v>
      </c>
      <c r="CT90" s="91">
        <v>0</v>
      </c>
      <c r="CU90" s="91">
        <v>0</v>
      </c>
      <c r="CV90" s="91">
        <v>0.3</v>
      </c>
      <c r="CW90" s="91">
        <v>-8.6</v>
      </c>
    </row>
    <row r="91" spans="1:101" ht="20" x14ac:dyDescent="0.35">
      <c r="A91" s="98"/>
      <c r="B91" s="98"/>
      <c r="C91" s="98"/>
      <c r="D91" s="111"/>
      <c r="E91" s="99"/>
      <c r="F91" s="99"/>
      <c r="G91" s="99"/>
      <c r="H91" s="99"/>
      <c r="I91" s="99"/>
      <c r="J91" s="99"/>
      <c r="K91" s="99"/>
      <c r="L91" s="99"/>
      <c r="M91" s="99"/>
      <c r="N91" s="99"/>
      <c r="O91" s="99"/>
      <c r="P91" s="99"/>
      <c r="Q91" s="99"/>
      <c r="R91" s="99"/>
      <c r="S91" s="99"/>
      <c r="T91" s="99"/>
      <c r="U91" s="99"/>
      <c r="V91" s="99"/>
      <c r="W91" s="99"/>
      <c r="X91" s="99"/>
      <c r="Y91" s="99"/>
      <c r="Z91" s="99"/>
      <c r="AA91" s="99"/>
      <c r="AB91" s="99"/>
      <c r="AC91" s="99"/>
      <c r="AD91" s="99"/>
      <c r="AE91" s="99"/>
      <c r="AF91" s="99"/>
      <c r="AG91" s="99"/>
      <c r="AH91" s="99"/>
      <c r="AI91" s="99"/>
      <c r="AJ91" s="99"/>
      <c r="AK91" s="99"/>
      <c r="AL91" s="99"/>
      <c r="AM91" s="99"/>
      <c r="AN91" s="99"/>
      <c r="AO91" s="99"/>
      <c r="AP91" s="99"/>
      <c r="AQ91" s="99"/>
      <c r="AR91" s="99"/>
      <c r="AS91" s="99"/>
      <c r="AT91" s="99"/>
      <c r="AU91" s="99"/>
      <c r="AV91" s="99"/>
      <c r="AW91" s="99"/>
      <c r="BB91" s="140"/>
      <c r="BC91" s="89" t="s">
        <v>716</v>
      </c>
      <c r="BD91" s="88" t="s">
        <v>9</v>
      </c>
      <c r="BE91" s="92">
        <v>0.7</v>
      </c>
      <c r="BF91" s="92">
        <v>1.5</v>
      </c>
      <c r="BG91" s="92">
        <v>9.3000000000000007</v>
      </c>
      <c r="BH91" s="92">
        <v>1.3</v>
      </c>
      <c r="BI91" s="92">
        <v>2.4</v>
      </c>
      <c r="BJ91" s="92">
        <v>0.2</v>
      </c>
      <c r="BK91" s="92">
        <v>0.2</v>
      </c>
      <c r="BL91" s="92">
        <v>1.6</v>
      </c>
      <c r="BM91" s="92">
        <v>0.3</v>
      </c>
      <c r="BN91" s="92">
        <v>22.6</v>
      </c>
      <c r="BO91" s="92">
        <v>1.8</v>
      </c>
      <c r="BP91" s="92">
        <v>100.6</v>
      </c>
      <c r="BQ91" s="92">
        <v>219.2</v>
      </c>
      <c r="BR91" s="92">
        <v>11.3</v>
      </c>
      <c r="BS91" s="92">
        <v>0.4</v>
      </c>
      <c r="BT91" s="92">
        <v>4.2</v>
      </c>
      <c r="BU91" s="92">
        <v>3.5</v>
      </c>
      <c r="BV91" s="92">
        <v>2.7</v>
      </c>
      <c r="BW91" s="92">
        <v>1.1000000000000001</v>
      </c>
      <c r="BX91" s="92">
        <v>1.8</v>
      </c>
      <c r="BY91" s="92">
        <v>4.0999999999999996</v>
      </c>
      <c r="BZ91" s="92">
        <v>192.6</v>
      </c>
      <c r="CA91" s="92">
        <v>10.6</v>
      </c>
      <c r="CB91" s="92">
        <v>3.4</v>
      </c>
      <c r="CC91" s="92">
        <v>0.1</v>
      </c>
      <c r="CD91" s="92">
        <v>0</v>
      </c>
      <c r="CE91" s="92">
        <v>0.1</v>
      </c>
      <c r="CF91" s="92">
        <v>0</v>
      </c>
      <c r="CG91" s="92">
        <v>0</v>
      </c>
      <c r="CH91" s="92">
        <v>5.7</v>
      </c>
      <c r="CI91" s="92">
        <v>2.5</v>
      </c>
      <c r="CJ91" s="92">
        <v>0.1</v>
      </c>
      <c r="CK91" s="92">
        <v>0</v>
      </c>
      <c r="CL91" s="92">
        <v>0.3</v>
      </c>
      <c r="CM91" s="92">
        <v>1.5</v>
      </c>
      <c r="CN91" s="92">
        <v>0</v>
      </c>
      <c r="CO91" s="92">
        <v>4.8</v>
      </c>
      <c r="CP91" s="92">
        <v>0</v>
      </c>
      <c r="CQ91" s="92">
        <v>0.3</v>
      </c>
      <c r="CR91" s="92">
        <v>4.9000000000000004</v>
      </c>
      <c r="CS91" s="92">
        <v>-0.3</v>
      </c>
      <c r="CT91" s="92">
        <v>0.2</v>
      </c>
      <c r="CU91" s="92">
        <v>0</v>
      </c>
      <c r="CV91" s="92">
        <v>63.6</v>
      </c>
      <c r="CW91" s="92">
        <v>-314.5</v>
      </c>
    </row>
    <row r="92" spans="1:101" ht="20" x14ac:dyDescent="0.35">
      <c r="A92" s="98"/>
      <c r="B92" s="98"/>
      <c r="C92" s="98"/>
      <c r="D92" s="111"/>
      <c r="E92" s="99"/>
      <c r="F92" s="99"/>
      <c r="G92" s="99"/>
      <c r="H92" s="99"/>
      <c r="I92" s="99"/>
      <c r="J92" s="99"/>
      <c r="K92" s="99"/>
      <c r="L92" s="99"/>
      <c r="M92" s="99"/>
      <c r="N92" s="99"/>
      <c r="O92" s="99"/>
      <c r="P92" s="99"/>
      <c r="Q92" s="99"/>
      <c r="R92" s="99"/>
      <c r="S92" s="99"/>
      <c r="T92" s="99"/>
      <c r="U92" s="99"/>
      <c r="V92" s="99"/>
      <c r="W92" s="99"/>
      <c r="X92" s="99"/>
      <c r="Y92" s="99"/>
      <c r="Z92" s="99"/>
      <c r="AA92" s="99"/>
      <c r="AB92" s="99"/>
      <c r="AC92" s="99"/>
      <c r="AD92" s="99"/>
      <c r="AE92" s="99"/>
      <c r="AF92" s="99"/>
      <c r="AG92" s="99"/>
      <c r="AH92" s="99"/>
      <c r="AI92" s="99"/>
      <c r="AJ92" s="99"/>
      <c r="AK92" s="99"/>
      <c r="AL92" s="99"/>
      <c r="AM92" s="99"/>
      <c r="AN92" s="99"/>
      <c r="AO92" s="99"/>
      <c r="AP92" s="99"/>
      <c r="AQ92" s="99"/>
      <c r="AR92" s="99"/>
      <c r="AS92" s="99"/>
      <c r="AT92" s="99"/>
      <c r="AU92" s="99"/>
      <c r="AV92" s="99"/>
      <c r="AW92" s="99"/>
      <c r="BB92" s="138" t="s">
        <v>93</v>
      </c>
      <c r="BC92" s="89" t="s">
        <v>690</v>
      </c>
      <c r="BD92" s="88" t="s">
        <v>9</v>
      </c>
      <c r="BE92" s="91">
        <v>4.5999999999999996</v>
      </c>
      <c r="BF92" s="91">
        <v>2.7</v>
      </c>
      <c r="BG92" s="91">
        <v>3</v>
      </c>
      <c r="BH92" s="91">
        <v>0.2</v>
      </c>
      <c r="BI92" s="91">
        <v>0.7</v>
      </c>
      <c r="BJ92" s="91">
        <v>0</v>
      </c>
      <c r="BK92" s="91">
        <v>0.2</v>
      </c>
      <c r="BL92" s="91">
        <v>0.5</v>
      </c>
      <c r="BM92" s="91">
        <v>0.6</v>
      </c>
      <c r="BN92" s="91">
        <v>0.4</v>
      </c>
      <c r="BO92" s="91">
        <v>0.4</v>
      </c>
      <c r="BP92" s="91">
        <v>0.3</v>
      </c>
      <c r="BQ92" s="91">
        <v>0.2</v>
      </c>
      <c r="BR92" s="91">
        <v>0</v>
      </c>
      <c r="BS92" s="91">
        <v>0</v>
      </c>
      <c r="BT92" s="91">
        <v>0</v>
      </c>
      <c r="BU92" s="91">
        <v>0.7</v>
      </c>
      <c r="BV92" s="91">
        <v>0</v>
      </c>
      <c r="BW92" s="91">
        <v>0</v>
      </c>
      <c r="BX92" s="91">
        <v>0.2</v>
      </c>
      <c r="BY92" s="91">
        <v>7.2</v>
      </c>
      <c r="BZ92" s="91">
        <v>9.3000000000000007</v>
      </c>
      <c r="CA92" s="91">
        <v>0.1</v>
      </c>
      <c r="CB92" s="91">
        <v>0.3</v>
      </c>
      <c r="CC92" s="91">
        <v>0</v>
      </c>
      <c r="CD92" s="91">
        <v>0</v>
      </c>
      <c r="CE92" s="91">
        <v>0</v>
      </c>
      <c r="CF92" s="91">
        <v>0</v>
      </c>
      <c r="CG92" s="91">
        <v>0</v>
      </c>
      <c r="CH92" s="91">
        <v>0</v>
      </c>
      <c r="CI92" s="91">
        <v>0.5</v>
      </c>
      <c r="CJ92" s="91">
        <v>0.6</v>
      </c>
      <c r="CK92" s="91">
        <v>0.2</v>
      </c>
      <c r="CL92" s="91">
        <v>0</v>
      </c>
      <c r="CM92" s="91">
        <v>0</v>
      </c>
      <c r="CN92" s="91">
        <v>0</v>
      </c>
      <c r="CO92" s="91">
        <v>0.1</v>
      </c>
      <c r="CP92" s="91">
        <v>0</v>
      </c>
      <c r="CQ92" s="91">
        <v>13.6</v>
      </c>
      <c r="CR92" s="91">
        <v>0.2</v>
      </c>
      <c r="CS92" s="91">
        <v>0.1</v>
      </c>
      <c r="CT92" s="91">
        <v>0</v>
      </c>
      <c r="CU92" s="91">
        <v>0</v>
      </c>
      <c r="CV92" s="91">
        <v>11.3</v>
      </c>
      <c r="CW92" s="91">
        <v>-7.1</v>
      </c>
    </row>
    <row r="93" spans="1:101" ht="20" x14ac:dyDescent="0.35">
      <c r="A93" s="98"/>
      <c r="B93" s="98"/>
      <c r="C93" s="98"/>
      <c r="D93" s="111"/>
      <c r="E93" s="99"/>
      <c r="F93" s="99"/>
      <c r="G93" s="99"/>
      <c r="H93" s="99"/>
      <c r="I93" s="99"/>
      <c r="J93" s="99"/>
      <c r="K93" s="99"/>
      <c r="L93" s="99"/>
      <c r="M93" s="99"/>
      <c r="N93" s="99"/>
      <c r="O93" s="99"/>
      <c r="P93" s="99"/>
      <c r="Q93" s="99"/>
      <c r="R93" s="99"/>
      <c r="S93" s="99"/>
      <c r="T93" s="99"/>
      <c r="U93" s="99"/>
      <c r="V93" s="99"/>
      <c r="W93" s="99"/>
      <c r="X93" s="99"/>
      <c r="Y93" s="99"/>
      <c r="Z93" s="99"/>
      <c r="AA93" s="99"/>
      <c r="AB93" s="99"/>
      <c r="AC93" s="99"/>
      <c r="AD93" s="99"/>
      <c r="AE93" s="99"/>
      <c r="AF93" s="99"/>
      <c r="AG93" s="99"/>
      <c r="AH93" s="99"/>
      <c r="AI93" s="99"/>
      <c r="AJ93" s="99"/>
      <c r="AK93" s="99"/>
      <c r="AL93" s="99"/>
      <c r="AM93" s="99"/>
      <c r="AN93" s="99"/>
      <c r="AO93" s="99"/>
      <c r="AP93" s="99"/>
      <c r="AQ93" s="99"/>
      <c r="AR93" s="99"/>
      <c r="AS93" s="99"/>
      <c r="AT93" s="99"/>
      <c r="AU93" s="99"/>
      <c r="AV93" s="99"/>
      <c r="AW93" s="99"/>
      <c r="BB93" s="139"/>
      <c r="BC93" s="89" t="s">
        <v>691</v>
      </c>
      <c r="BD93" s="88" t="s">
        <v>9</v>
      </c>
      <c r="BE93" s="92">
        <v>3.5</v>
      </c>
      <c r="BF93" s="92">
        <v>0.9</v>
      </c>
      <c r="BG93" s="92">
        <v>1.4</v>
      </c>
      <c r="BH93" s="92">
        <v>0.2</v>
      </c>
      <c r="BI93" s="92">
        <v>1.3</v>
      </c>
      <c r="BJ93" s="92">
        <v>0</v>
      </c>
      <c r="BK93" s="92">
        <v>0.1</v>
      </c>
      <c r="BL93" s="92">
        <v>0.5</v>
      </c>
      <c r="BM93" s="92">
        <v>2.2999999999999998</v>
      </c>
      <c r="BN93" s="92">
        <v>0.9</v>
      </c>
      <c r="BO93" s="92">
        <v>0.4</v>
      </c>
      <c r="BP93" s="92">
        <v>0.5</v>
      </c>
      <c r="BQ93" s="92">
        <v>0.6</v>
      </c>
      <c r="BR93" s="92">
        <v>0.1</v>
      </c>
      <c r="BS93" s="92">
        <v>0</v>
      </c>
      <c r="BT93" s="92">
        <v>0</v>
      </c>
      <c r="BU93" s="92">
        <v>0.3</v>
      </c>
      <c r="BV93" s="92">
        <v>0</v>
      </c>
      <c r="BW93" s="92">
        <v>0</v>
      </c>
      <c r="BX93" s="92">
        <v>0.1</v>
      </c>
      <c r="BY93" s="92">
        <v>4.8</v>
      </c>
      <c r="BZ93" s="92">
        <v>16.600000000000001</v>
      </c>
      <c r="CA93" s="92">
        <v>0.2</v>
      </c>
      <c r="CB93" s="92">
        <v>0.5</v>
      </c>
      <c r="CC93" s="92">
        <v>0</v>
      </c>
      <c r="CD93" s="92">
        <v>0</v>
      </c>
      <c r="CE93" s="92">
        <v>0</v>
      </c>
      <c r="CF93" s="92">
        <v>0</v>
      </c>
      <c r="CG93" s="92">
        <v>0.1</v>
      </c>
      <c r="CH93" s="92">
        <v>0</v>
      </c>
      <c r="CI93" s="92">
        <v>1.2</v>
      </c>
      <c r="CJ93" s="92">
        <v>0.8</v>
      </c>
      <c r="CK93" s="92">
        <v>0.3</v>
      </c>
      <c r="CL93" s="92">
        <v>0.1</v>
      </c>
      <c r="CM93" s="92">
        <v>0</v>
      </c>
      <c r="CN93" s="92">
        <v>0</v>
      </c>
      <c r="CO93" s="92">
        <v>0.2</v>
      </c>
      <c r="CP93" s="92">
        <v>0</v>
      </c>
      <c r="CQ93" s="92">
        <v>23.9</v>
      </c>
      <c r="CR93" s="92">
        <v>0.3</v>
      </c>
      <c r="CS93" s="92">
        <v>0.1</v>
      </c>
      <c r="CT93" s="92">
        <v>0</v>
      </c>
      <c r="CU93" s="92">
        <v>0</v>
      </c>
      <c r="CV93" s="92">
        <v>16.600000000000001</v>
      </c>
      <c r="CW93" s="92">
        <v>-61.1</v>
      </c>
    </row>
    <row r="94" spans="1:101" ht="20" x14ac:dyDescent="0.35">
      <c r="A94" s="98"/>
      <c r="B94" s="98"/>
      <c r="C94" s="98"/>
      <c r="D94" s="111"/>
      <c r="E94" s="99"/>
      <c r="F94" s="99"/>
      <c r="G94" s="99"/>
      <c r="H94" s="99"/>
      <c r="I94" s="99"/>
      <c r="J94" s="99"/>
      <c r="K94" s="99"/>
      <c r="L94" s="99"/>
      <c r="M94" s="99"/>
      <c r="N94" s="99"/>
      <c r="O94" s="99"/>
      <c r="P94" s="99"/>
      <c r="Q94" s="99"/>
      <c r="R94" s="99"/>
      <c r="S94" s="99"/>
      <c r="T94" s="99"/>
      <c r="U94" s="99"/>
      <c r="V94" s="99"/>
      <c r="W94" s="99"/>
      <c r="X94" s="99"/>
      <c r="Y94" s="99"/>
      <c r="Z94" s="99"/>
      <c r="AA94" s="99"/>
      <c r="AB94" s="99"/>
      <c r="AC94" s="99"/>
      <c r="AD94" s="99"/>
      <c r="AE94" s="99"/>
      <c r="AF94" s="99"/>
      <c r="AG94" s="99"/>
      <c r="AH94" s="99"/>
      <c r="AI94" s="99"/>
      <c r="AJ94" s="99"/>
      <c r="AK94" s="99"/>
      <c r="AL94" s="99"/>
      <c r="AM94" s="99"/>
      <c r="AN94" s="99"/>
      <c r="AO94" s="99"/>
      <c r="AP94" s="99"/>
      <c r="AQ94" s="99"/>
      <c r="AR94" s="99"/>
      <c r="AS94" s="99"/>
      <c r="AT94" s="99"/>
      <c r="AU94" s="99"/>
      <c r="AV94" s="99"/>
      <c r="AW94" s="99"/>
      <c r="BB94" s="139"/>
      <c r="BC94" s="89" t="s">
        <v>692</v>
      </c>
      <c r="BD94" s="88" t="s">
        <v>9</v>
      </c>
      <c r="BE94" s="91">
        <v>10.3</v>
      </c>
      <c r="BF94" s="91">
        <v>53.5</v>
      </c>
      <c r="BG94" s="91">
        <v>0</v>
      </c>
      <c r="BH94" s="91">
        <v>20.399999999999999</v>
      </c>
      <c r="BI94" s="91">
        <v>0.1</v>
      </c>
      <c r="BJ94" s="91">
        <v>0</v>
      </c>
      <c r="BK94" s="91">
        <v>0</v>
      </c>
      <c r="BL94" s="91">
        <v>0</v>
      </c>
      <c r="BM94" s="91">
        <v>6.6</v>
      </c>
      <c r="BN94" s="91">
        <v>4.4000000000000004</v>
      </c>
      <c r="BO94" s="91">
        <v>0.1</v>
      </c>
      <c r="BP94" s="91">
        <v>0.2</v>
      </c>
      <c r="BQ94" s="91">
        <v>2</v>
      </c>
      <c r="BR94" s="91">
        <v>0.1</v>
      </c>
      <c r="BS94" s="91">
        <v>0.1</v>
      </c>
      <c r="BT94" s="91">
        <v>0</v>
      </c>
      <c r="BU94" s="91">
        <v>0.1</v>
      </c>
      <c r="BV94" s="91">
        <v>0.1</v>
      </c>
      <c r="BW94" s="91">
        <v>0.1</v>
      </c>
      <c r="BX94" s="91">
        <v>0</v>
      </c>
      <c r="BY94" s="91">
        <v>67.099999999999994</v>
      </c>
      <c r="BZ94" s="91">
        <v>0.4</v>
      </c>
      <c r="CA94" s="91">
        <v>0.2</v>
      </c>
      <c r="CB94" s="91">
        <v>0.4</v>
      </c>
      <c r="CC94" s="91">
        <v>0</v>
      </c>
      <c r="CD94" s="91">
        <v>0</v>
      </c>
      <c r="CE94" s="91">
        <v>0</v>
      </c>
      <c r="CF94" s="91">
        <v>0</v>
      </c>
      <c r="CG94" s="91">
        <v>0</v>
      </c>
      <c r="CH94" s="91">
        <v>0.2</v>
      </c>
      <c r="CI94" s="91">
        <v>0.2</v>
      </c>
      <c r="CJ94" s="91">
        <v>0.1</v>
      </c>
      <c r="CK94" s="91">
        <v>0</v>
      </c>
      <c r="CL94" s="91">
        <v>0</v>
      </c>
      <c r="CM94" s="91">
        <v>0</v>
      </c>
      <c r="CN94" s="91">
        <v>0</v>
      </c>
      <c r="CO94" s="91">
        <v>0.7</v>
      </c>
      <c r="CP94" s="91">
        <v>0</v>
      </c>
      <c r="CQ94" s="91">
        <v>0.2</v>
      </c>
      <c r="CR94" s="91">
        <v>0.3</v>
      </c>
      <c r="CS94" s="91">
        <v>0.2</v>
      </c>
      <c r="CT94" s="91">
        <v>0</v>
      </c>
      <c r="CU94" s="91">
        <v>0.2</v>
      </c>
      <c r="CV94" s="91">
        <v>14.3</v>
      </c>
      <c r="CW94" s="91">
        <v>-13.1</v>
      </c>
    </row>
    <row r="95" spans="1:101" ht="20" x14ac:dyDescent="0.35">
      <c r="A95" s="98"/>
      <c r="B95" s="98"/>
      <c r="C95" s="98"/>
      <c r="D95" s="111"/>
      <c r="E95" s="99"/>
      <c r="F95" s="99"/>
      <c r="G95" s="99"/>
      <c r="H95" s="99"/>
      <c r="I95" s="99"/>
      <c r="J95" s="99"/>
      <c r="K95" s="99"/>
      <c r="L95" s="99"/>
      <c r="M95" s="99"/>
      <c r="N95" s="99"/>
      <c r="O95" s="99"/>
      <c r="P95" s="99"/>
      <c r="Q95" s="99"/>
      <c r="R95" s="99"/>
      <c r="S95" s="99"/>
      <c r="T95" s="99"/>
      <c r="U95" s="99"/>
      <c r="V95" s="99"/>
      <c r="W95" s="99"/>
      <c r="X95" s="99"/>
      <c r="Y95" s="99"/>
      <c r="Z95" s="99"/>
      <c r="AA95" s="99"/>
      <c r="AB95" s="99"/>
      <c r="AC95" s="99"/>
      <c r="AD95" s="99"/>
      <c r="AE95" s="99"/>
      <c r="AF95" s="99"/>
      <c r="AG95" s="99"/>
      <c r="AH95" s="99"/>
      <c r="AI95" s="99"/>
      <c r="AJ95" s="99"/>
      <c r="AK95" s="99"/>
      <c r="AL95" s="99"/>
      <c r="AM95" s="99"/>
      <c r="AN95" s="99"/>
      <c r="AO95" s="99"/>
      <c r="AP95" s="99"/>
      <c r="AQ95" s="99"/>
      <c r="AR95" s="99"/>
      <c r="AS95" s="99"/>
      <c r="AT95" s="99"/>
      <c r="AU95" s="99"/>
      <c r="AV95" s="99"/>
      <c r="AW95" s="99"/>
      <c r="BB95" s="139"/>
      <c r="BC95" s="89" t="s">
        <v>693</v>
      </c>
      <c r="BD95" s="88" t="s">
        <v>9</v>
      </c>
      <c r="BE95" s="92">
        <v>39.6</v>
      </c>
      <c r="BF95" s="92">
        <v>40</v>
      </c>
      <c r="BG95" s="92">
        <v>3.9</v>
      </c>
      <c r="BH95" s="92">
        <v>6.1</v>
      </c>
      <c r="BI95" s="92">
        <v>6.3</v>
      </c>
      <c r="BJ95" s="92">
        <v>0</v>
      </c>
      <c r="BK95" s="92">
        <v>0.3</v>
      </c>
      <c r="BL95" s="92">
        <v>1</v>
      </c>
      <c r="BM95" s="92">
        <v>1.1000000000000001</v>
      </c>
      <c r="BN95" s="92">
        <v>1.1000000000000001</v>
      </c>
      <c r="BO95" s="92">
        <v>1.9</v>
      </c>
      <c r="BP95" s="92">
        <v>1</v>
      </c>
      <c r="BQ95" s="92">
        <v>0.1</v>
      </c>
      <c r="BR95" s="92">
        <v>0.1</v>
      </c>
      <c r="BS95" s="92">
        <v>0</v>
      </c>
      <c r="BT95" s="92">
        <v>0</v>
      </c>
      <c r="BU95" s="92">
        <v>4</v>
      </c>
      <c r="BV95" s="92">
        <v>0</v>
      </c>
      <c r="BW95" s="92">
        <v>0</v>
      </c>
      <c r="BX95" s="92">
        <v>0.8</v>
      </c>
      <c r="BY95" s="92">
        <v>14</v>
      </c>
      <c r="BZ95" s="92">
        <v>54.8</v>
      </c>
      <c r="CA95" s="92">
        <v>0.1</v>
      </c>
      <c r="CB95" s="92">
        <v>3.8</v>
      </c>
      <c r="CC95" s="92">
        <v>0</v>
      </c>
      <c r="CD95" s="92">
        <v>0</v>
      </c>
      <c r="CE95" s="92">
        <v>0</v>
      </c>
      <c r="CF95" s="92">
        <v>0</v>
      </c>
      <c r="CG95" s="92">
        <v>0</v>
      </c>
      <c r="CH95" s="92">
        <v>0</v>
      </c>
      <c r="CI95" s="92">
        <v>3.7</v>
      </c>
      <c r="CJ95" s="92">
        <v>3.7</v>
      </c>
      <c r="CK95" s="92">
        <v>2.2999999999999998</v>
      </c>
      <c r="CL95" s="92">
        <v>0.1</v>
      </c>
      <c r="CM95" s="92">
        <v>0</v>
      </c>
      <c r="CN95" s="92">
        <v>0</v>
      </c>
      <c r="CO95" s="92">
        <v>0.1</v>
      </c>
      <c r="CP95" s="92">
        <v>0</v>
      </c>
      <c r="CQ95" s="92">
        <v>79.3</v>
      </c>
      <c r="CR95" s="92">
        <v>0.1</v>
      </c>
      <c r="CS95" s="92">
        <v>0.6</v>
      </c>
      <c r="CT95" s="92">
        <v>0</v>
      </c>
      <c r="CU95" s="92">
        <v>0</v>
      </c>
      <c r="CV95" s="92">
        <v>76.400000000000006</v>
      </c>
      <c r="CW95" s="92">
        <v>-90.8</v>
      </c>
    </row>
    <row r="96" spans="1:101" ht="20" x14ac:dyDescent="0.35">
      <c r="A96" s="98"/>
      <c r="B96" s="98"/>
      <c r="C96" s="100"/>
      <c r="D96" s="111"/>
      <c r="E96" s="99"/>
      <c r="F96" s="99"/>
      <c r="G96" s="99"/>
      <c r="H96" s="99"/>
      <c r="I96" s="99"/>
      <c r="J96" s="99"/>
      <c r="K96" s="99"/>
      <c r="L96" s="99"/>
      <c r="M96" s="99"/>
      <c r="N96" s="99"/>
      <c r="O96" s="99"/>
      <c r="P96" s="99"/>
      <c r="Q96" s="99"/>
      <c r="R96" s="99"/>
      <c r="S96" s="99"/>
      <c r="T96" s="99"/>
      <c r="U96" s="99"/>
      <c r="V96" s="99"/>
      <c r="W96" s="99"/>
      <c r="X96" s="99"/>
      <c r="Y96" s="99"/>
      <c r="Z96" s="99"/>
      <c r="AA96" s="99"/>
      <c r="AB96" s="99"/>
      <c r="AC96" s="99"/>
      <c r="AD96" s="99"/>
      <c r="AE96" s="99"/>
      <c r="AF96" s="99"/>
      <c r="AG96" s="99"/>
      <c r="AH96" s="99"/>
      <c r="AI96" s="99"/>
      <c r="AJ96" s="99"/>
      <c r="AK96" s="99"/>
      <c r="AL96" s="99"/>
      <c r="AM96" s="99"/>
      <c r="AN96" s="99"/>
      <c r="AO96" s="99"/>
      <c r="AP96" s="99"/>
      <c r="AQ96" s="99"/>
      <c r="AR96" s="99"/>
      <c r="AS96" s="99"/>
      <c r="AT96" s="99"/>
      <c r="AU96" s="99"/>
      <c r="AV96" s="99"/>
      <c r="AW96" s="99"/>
      <c r="BB96" s="139"/>
      <c r="BC96" s="89" t="s">
        <v>694</v>
      </c>
      <c r="BD96" s="88" t="s">
        <v>9</v>
      </c>
      <c r="BE96" s="91">
        <v>1.5</v>
      </c>
      <c r="BF96" s="91">
        <v>1.6</v>
      </c>
      <c r="BG96" s="91">
        <v>0.5</v>
      </c>
      <c r="BH96" s="91">
        <v>0</v>
      </c>
      <c r="BI96" s="91">
        <v>0.1</v>
      </c>
      <c r="BJ96" s="91">
        <v>0</v>
      </c>
      <c r="BK96" s="91">
        <v>0.1</v>
      </c>
      <c r="BL96" s="91">
        <v>0</v>
      </c>
      <c r="BM96" s="91">
        <v>0</v>
      </c>
      <c r="BN96" s="91">
        <v>0</v>
      </c>
      <c r="BO96" s="91">
        <v>0</v>
      </c>
      <c r="BP96" s="91">
        <v>0</v>
      </c>
      <c r="BQ96" s="91">
        <v>0</v>
      </c>
      <c r="BR96" s="91">
        <v>0</v>
      </c>
      <c r="BS96" s="91">
        <v>0</v>
      </c>
      <c r="BT96" s="91">
        <v>0</v>
      </c>
      <c r="BU96" s="91">
        <v>0</v>
      </c>
      <c r="BV96" s="91">
        <v>0</v>
      </c>
      <c r="BW96" s="91">
        <v>0</v>
      </c>
      <c r="BX96" s="91">
        <v>0</v>
      </c>
      <c r="BY96" s="91">
        <v>0.4</v>
      </c>
      <c r="BZ96" s="91">
        <v>0.8</v>
      </c>
      <c r="CA96" s="91">
        <v>0</v>
      </c>
      <c r="CB96" s="91">
        <v>0.1</v>
      </c>
      <c r="CC96" s="91">
        <v>0</v>
      </c>
      <c r="CD96" s="91">
        <v>0</v>
      </c>
      <c r="CE96" s="91">
        <v>0</v>
      </c>
      <c r="CF96" s="91">
        <v>0</v>
      </c>
      <c r="CG96" s="91">
        <v>0</v>
      </c>
      <c r="CH96" s="91">
        <v>0</v>
      </c>
      <c r="CI96" s="91">
        <v>0</v>
      </c>
      <c r="CJ96" s="91">
        <v>0.1</v>
      </c>
      <c r="CK96" s="91">
        <v>0</v>
      </c>
      <c r="CL96" s="91">
        <v>0</v>
      </c>
      <c r="CM96" s="91">
        <v>0</v>
      </c>
      <c r="CN96" s="91">
        <v>0</v>
      </c>
      <c r="CO96" s="91">
        <v>0</v>
      </c>
      <c r="CP96" s="91">
        <v>0</v>
      </c>
      <c r="CQ96" s="91">
        <v>0.7</v>
      </c>
      <c r="CR96" s="91">
        <v>0</v>
      </c>
      <c r="CS96" s="91">
        <v>0</v>
      </c>
      <c r="CT96" s="91">
        <v>0</v>
      </c>
      <c r="CU96" s="91">
        <v>0</v>
      </c>
      <c r="CV96" s="91">
        <v>2.9</v>
      </c>
      <c r="CW96" s="91">
        <v>-5.7</v>
      </c>
    </row>
    <row r="97" spans="1:101" ht="20" x14ac:dyDescent="0.35">
      <c r="A97" s="98"/>
      <c r="B97" s="98"/>
      <c r="C97" s="98"/>
      <c r="D97" s="111"/>
      <c r="E97" s="99"/>
      <c r="F97" s="99"/>
      <c r="G97" s="99"/>
      <c r="H97" s="99"/>
      <c r="I97" s="99"/>
      <c r="J97" s="99"/>
      <c r="K97" s="99"/>
      <c r="L97" s="99"/>
      <c r="M97" s="99"/>
      <c r="N97" s="99"/>
      <c r="O97" s="99"/>
      <c r="P97" s="99"/>
      <c r="Q97" s="99"/>
      <c r="R97" s="99"/>
      <c r="S97" s="99"/>
      <c r="T97" s="99"/>
      <c r="U97" s="99"/>
      <c r="V97" s="99"/>
      <c r="W97" s="99"/>
      <c r="X97" s="99"/>
      <c r="Y97" s="99"/>
      <c r="Z97" s="99"/>
      <c r="AA97" s="99"/>
      <c r="AB97" s="99"/>
      <c r="AC97" s="99"/>
      <c r="AD97" s="99"/>
      <c r="AE97" s="99"/>
      <c r="AF97" s="99"/>
      <c r="AG97" s="99"/>
      <c r="AH97" s="99"/>
      <c r="AI97" s="99"/>
      <c r="AJ97" s="99"/>
      <c r="AK97" s="99"/>
      <c r="AL97" s="99"/>
      <c r="AM97" s="99"/>
      <c r="AN97" s="99"/>
      <c r="AO97" s="99"/>
      <c r="AP97" s="99"/>
      <c r="AQ97" s="99"/>
      <c r="AR97" s="99"/>
      <c r="AS97" s="99"/>
      <c r="AT97" s="99"/>
      <c r="AU97" s="99"/>
      <c r="AV97" s="99"/>
      <c r="AW97" s="99"/>
      <c r="BB97" s="139"/>
      <c r="BC97" s="89" t="s">
        <v>695</v>
      </c>
      <c r="BD97" s="88" t="s">
        <v>9</v>
      </c>
      <c r="BE97" s="92">
        <v>13.7</v>
      </c>
      <c r="BF97" s="92">
        <v>0.8</v>
      </c>
      <c r="BG97" s="92">
        <v>14.7</v>
      </c>
      <c r="BH97" s="92">
        <v>2</v>
      </c>
      <c r="BI97" s="92">
        <v>1.9</v>
      </c>
      <c r="BJ97" s="92">
        <v>0</v>
      </c>
      <c r="BK97" s="92">
        <v>0.4</v>
      </c>
      <c r="BL97" s="92">
        <v>4.0999999999999996</v>
      </c>
      <c r="BM97" s="92">
        <v>2.8</v>
      </c>
      <c r="BN97" s="92">
        <v>0.8</v>
      </c>
      <c r="BO97" s="92">
        <v>0.9</v>
      </c>
      <c r="BP97" s="92">
        <v>0.5</v>
      </c>
      <c r="BQ97" s="92">
        <v>0.2</v>
      </c>
      <c r="BR97" s="92">
        <v>0.1</v>
      </c>
      <c r="BS97" s="92">
        <v>0</v>
      </c>
      <c r="BT97" s="92">
        <v>0</v>
      </c>
      <c r="BU97" s="92">
        <v>1.8</v>
      </c>
      <c r="BV97" s="92">
        <v>0</v>
      </c>
      <c r="BW97" s="92">
        <v>0</v>
      </c>
      <c r="BX97" s="92">
        <v>0.2</v>
      </c>
      <c r="BY97" s="92">
        <v>8.4</v>
      </c>
      <c r="BZ97" s="92">
        <v>21.8</v>
      </c>
      <c r="CA97" s="92">
        <v>0</v>
      </c>
      <c r="CB97" s="92">
        <v>0.7</v>
      </c>
      <c r="CC97" s="92">
        <v>0</v>
      </c>
      <c r="CD97" s="92">
        <v>0</v>
      </c>
      <c r="CE97" s="92">
        <v>0</v>
      </c>
      <c r="CF97" s="92">
        <v>0</v>
      </c>
      <c r="CG97" s="92">
        <v>0</v>
      </c>
      <c r="CH97" s="92">
        <v>0</v>
      </c>
      <c r="CI97" s="92">
        <v>1.2</v>
      </c>
      <c r="CJ97" s="92">
        <v>2.7</v>
      </c>
      <c r="CK97" s="92">
        <v>0.8</v>
      </c>
      <c r="CL97" s="92">
        <v>0.1</v>
      </c>
      <c r="CM97" s="92">
        <v>0</v>
      </c>
      <c r="CN97" s="92">
        <v>0</v>
      </c>
      <c r="CO97" s="92">
        <v>0.1</v>
      </c>
      <c r="CP97" s="92">
        <v>0</v>
      </c>
      <c r="CQ97" s="92">
        <v>28.1</v>
      </c>
      <c r="CR97" s="92">
        <v>0.1</v>
      </c>
      <c r="CS97" s="92">
        <v>0.1</v>
      </c>
      <c r="CT97" s="92">
        <v>0</v>
      </c>
      <c r="CU97" s="92">
        <v>0</v>
      </c>
      <c r="CV97" s="92">
        <v>21.4</v>
      </c>
      <c r="CW97" s="92">
        <v>-26.1</v>
      </c>
    </row>
    <row r="98" spans="1:101" ht="20" x14ac:dyDescent="0.35">
      <c r="A98" s="98"/>
      <c r="B98" s="98"/>
      <c r="C98" s="98"/>
      <c r="D98" s="111"/>
      <c r="E98" s="99"/>
      <c r="F98" s="99"/>
      <c r="G98" s="99"/>
      <c r="H98" s="99"/>
      <c r="I98" s="99"/>
      <c r="J98" s="99"/>
      <c r="K98" s="99"/>
      <c r="L98" s="99"/>
      <c r="M98" s="99"/>
      <c r="N98" s="99"/>
      <c r="O98" s="99"/>
      <c r="P98" s="99"/>
      <c r="Q98" s="99"/>
      <c r="R98" s="99"/>
      <c r="S98" s="99"/>
      <c r="T98" s="99"/>
      <c r="U98" s="99"/>
      <c r="V98" s="99"/>
      <c r="W98" s="99"/>
      <c r="X98" s="99"/>
      <c r="Y98" s="99"/>
      <c r="Z98" s="99"/>
      <c r="AA98" s="99"/>
      <c r="AB98" s="99"/>
      <c r="AC98" s="99"/>
      <c r="AD98" s="99"/>
      <c r="AE98" s="99"/>
      <c r="AF98" s="99"/>
      <c r="AG98" s="99"/>
      <c r="AH98" s="99"/>
      <c r="AI98" s="99"/>
      <c r="AJ98" s="99"/>
      <c r="AK98" s="99"/>
      <c r="AL98" s="99"/>
      <c r="AM98" s="99"/>
      <c r="AN98" s="99"/>
      <c r="AO98" s="99"/>
      <c r="AP98" s="99"/>
      <c r="AQ98" s="99"/>
      <c r="AR98" s="99"/>
      <c r="AS98" s="99"/>
      <c r="AT98" s="99"/>
      <c r="AU98" s="99"/>
      <c r="AV98" s="99"/>
      <c r="AW98" s="99"/>
      <c r="BB98" s="139"/>
      <c r="BC98" s="89" t="s">
        <v>696</v>
      </c>
      <c r="BD98" s="88" t="s">
        <v>9</v>
      </c>
      <c r="BE98" s="91">
        <v>100.1</v>
      </c>
      <c r="BF98" s="91">
        <v>1.4</v>
      </c>
      <c r="BG98" s="91">
        <v>47.6</v>
      </c>
      <c r="BH98" s="91">
        <v>0.4</v>
      </c>
      <c r="BI98" s="91">
        <v>13.1</v>
      </c>
      <c r="BJ98" s="91">
        <v>0</v>
      </c>
      <c r="BK98" s="91">
        <v>1</v>
      </c>
      <c r="BL98" s="91">
        <v>5.2</v>
      </c>
      <c r="BM98" s="91">
        <v>9.9</v>
      </c>
      <c r="BN98" s="91">
        <v>6.2</v>
      </c>
      <c r="BO98" s="91">
        <v>7.8</v>
      </c>
      <c r="BP98" s="91">
        <v>4.2</v>
      </c>
      <c r="BQ98" s="91">
        <v>1.7</v>
      </c>
      <c r="BR98" s="91">
        <v>0.5</v>
      </c>
      <c r="BS98" s="91">
        <v>0</v>
      </c>
      <c r="BT98" s="91">
        <v>0</v>
      </c>
      <c r="BU98" s="91">
        <v>5</v>
      </c>
      <c r="BV98" s="91">
        <v>0.2</v>
      </c>
      <c r="BW98" s="91">
        <v>0.3</v>
      </c>
      <c r="BX98" s="91">
        <v>1.5</v>
      </c>
      <c r="BY98" s="91">
        <v>104.3</v>
      </c>
      <c r="BZ98" s="91">
        <v>217.3</v>
      </c>
      <c r="CA98" s="91">
        <v>0.6</v>
      </c>
      <c r="CB98" s="91">
        <v>5.9</v>
      </c>
      <c r="CC98" s="91">
        <v>0.1</v>
      </c>
      <c r="CD98" s="91">
        <v>0</v>
      </c>
      <c r="CE98" s="91">
        <v>0</v>
      </c>
      <c r="CF98" s="91">
        <v>0.1</v>
      </c>
      <c r="CG98" s="91">
        <v>0.5</v>
      </c>
      <c r="CH98" s="91">
        <v>0.1</v>
      </c>
      <c r="CI98" s="91">
        <v>18.3</v>
      </c>
      <c r="CJ98" s="91">
        <v>14.7</v>
      </c>
      <c r="CK98" s="91">
        <v>4.8</v>
      </c>
      <c r="CL98" s="91">
        <v>0.5</v>
      </c>
      <c r="CM98" s="91">
        <v>0.2</v>
      </c>
      <c r="CN98" s="91">
        <v>0</v>
      </c>
      <c r="CO98" s="91">
        <v>0.6</v>
      </c>
      <c r="CP98" s="91">
        <v>0</v>
      </c>
      <c r="CQ98" s="91">
        <v>450.7</v>
      </c>
      <c r="CR98" s="91">
        <v>0.9</v>
      </c>
      <c r="CS98" s="91">
        <v>0.6</v>
      </c>
      <c r="CT98" s="91">
        <v>0.3</v>
      </c>
      <c r="CU98" s="91">
        <v>0</v>
      </c>
      <c r="CV98" s="91">
        <v>74.8</v>
      </c>
      <c r="CW98" s="91">
        <v>-1018.7</v>
      </c>
    </row>
    <row r="99" spans="1:101" ht="20" x14ac:dyDescent="0.35">
      <c r="A99" s="98"/>
      <c r="B99" s="98"/>
      <c r="C99" s="98"/>
      <c r="D99" s="111"/>
      <c r="E99" s="99"/>
      <c r="F99" s="99"/>
      <c r="G99" s="99"/>
      <c r="H99" s="99"/>
      <c r="I99" s="99"/>
      <c r="J99" s="99"/>
      <c r="K99" s="99"/>
      <c r="L99" s="99"/>
      <c r="M99" s="99"/>
      <c r="N99" s="99"/>
      <c r="O99" s="99"/>
      <c r="P99" s="99"/>
      <c r="Q99" s="99"/>
      <c r="R99" s="99"/>
      <c r="S99" s="99"/>
      <c r="T99" s="99"/>
      <c r="U99" s="99"/>
      <c r="V99" s="99"/>
      <c r="W99" s="99"/>
      <c r="X99" s="99"/>
      <c r="Y99" s="99"/>
      <c r="Z99" s="99"/>
      <c r="AA99" s="99"/>
      <c r="AB99" s="99"/>
      <c r="AC99" s="99"/>
      <c r="AD99" s="99"/>
      <c r="AE99" s="99"/>
      <c r="AF99" s="99"/>
      <c r="AG99" s="99"/>
      <c r="AH99" s="99"/>
      <c r="AI99" s="99"/>
      <c r="AJ99" s="99"/>
      <c r="AK99" s="99"/>
      <c r="AL99" s="99"/>
      <c r="AM99" s="99"/>
      <c r="AN99" s="99"/>
      <c r="AO99" s="99"/>
      <c r="AP99" s="99"/>
      <c r="AQ99" s="99"/>
      <c r="AR99" s="99"/>
      <c r="AS99" s="99"/>
      <c r="AT99" s="99"/>
      <c r="AU99" s="99"/>
      <c r="AV99" s="99"/>
      <c r="AW99" s="99"/>
      <c r="BB99" s="139"/>
      <c r="BC99" s="89" t="s">
        <v>697</v>
      </c>
      <c r="BD99" s="88" t="s">
        <v>9</v>
      </c>
      <c r="BE99" s="92">
        <v>20.100000000000001</v>
      </c>
      <c r="BF99" s="92">
        <v>7.6</v>
      </c>
      <c r="BG99" s="92">
        <v>15.4</v>
      </c>
      <c r="BH99" s="92">
        <v>3.1</v>
      </c>
      <c r="BI99" s="92">
        <v>5.4</v>
      </c>
      <c r="BJ99" s="92">
        <v>0</v>
      </c>
      <c r="BK99" s="92">
        <v>1.1000000000000001</v>
      </c>
      <c r="BL99" s="92">
        <v>4.5999999999999996</v>
      </c>
      <c r="BM99" s="92">
        <v>10.1</v>
      </c>
      <c r="BN99" s="92">
        <v>5.5</v>
      </c>
      <c r="BO99" s="92">
        <v>8.1</v>
      </c>
      <c r="BP99" s="92">
        <v>3.1</v>
      </c>
      <c r="BQ99" s="92">
        <v>2.6</v>
      </c>
      <c r="BR99" s="92">
        <v>0.5</v>
      </c>
      <c r="BS99" s="92">
        <v>0.1</v>
      </c>
      <c r="BT99" s="92">
        <v>0.1</v>
      </c>
      <c r="BU99" s="92">
        <v>8.3000000000000007</v>
      </c>
      <c r="BV99" s="92">
        <v>0.5</v>
      </c>
      <c r="BW99" s="92">
        <v>0.1</v>
      </c>
      <c r="BX99" s="92">
        <v>1.6</v>
      </c>
      <c r="BY99" s="92">
        <v>49.1</v>
      </c>
      <c r="BZ99" s="92">
        <v>63.7</v>
      </c>
      <c r="CA99" s="92">
        <v>0.4</v>
      </c>
      <c r="CB99" s="92">
        <v>4.5</v>
      </c>
      <c r="CC99" s="92">
        <v>0.1</v>
      </c>
      <c r="CD99" s="92">
        <v>0</v>
      </c>
      <c r="CE99" s="92">
        <v>0.1</v>
      </c>
      <c r="CF99" s="92">
        <v>0.2</v>
      </c>
      <c r="CG99" s="92">
        <v>0.3</v>
      </c>
      <c r="CH99" s="92">
        <v>0.1</v>
      </c>
      <c r="CI99" s="92">
        <v>4.7</v>
      </c>
      <c r="CJ99" s="92">
        <v>8.1999999999999993</v>
      </c>
      <c r="CK99" s="92">
        <v>2.2999999999999998</v>
      </c>
      <c r="CL99" s="92">
        <v>0.2</v>
      </c>
      <c r="CM99" s="92">
        <v>0.2</v>
      </c>
      <c r="CN99" s="92">
        <v>0</v>
      </c>
      <c r="CO99" s="92">
        <v>4.3</v>
      </c>
      <c r="CP99" s="92">
        <v>0</v>
      </c>
      <c r="CQ99" s="92">
        <v>120.7</v>
      </c>
      <c r="CR99" s="92">
        <v>1.3</v>
      </c>
      <c r="CS99" s="92">
        <v>2.5</v>
      </c>
      <c r="CT99" s="92">
        <v>0.5</v>
      </c>
      <c r="CU99" s="92">
        <v>0</v>
      </c>
      <c r="CV99" s="92">
        <v>413.9</v>
      </c>
      <c r="CW99" s="92">
        <v>-333.5</v>
      </c>
    </row>
    <row r="100" spans="1:101" ht="20" x14ac:dyDescent="0.35">
      <c r="A100" s="98"/>
      <c r="B100" s="98"/>
      <c r="C100" s="98"/>
      <c r="D100" s="111"/>
      <c r="E100" s="99"/>
      <c r="F100" s="99"/>
      <c r="G100" s="99"/>
      <c r="H100" s="99"/>
      <c r="I100" s="99"/>
      <c r="J100" s="99"/>
      <c r="K100" s="99"/>
      <c r="L100" s="99"/>
      <c r="M100" s="99"/>
      <c r="N100" s="99"/>
      <c r="O100" s="99"/>
      <c r="P100" s="99"/>
      <c r="Q100" s="99"/>
      <c r="R100" s="99"/>
      <c r="S100" s="99"/>
      <c r="T100" s="99"/>
      <c r="U100" s="99"/>
      <c r="V100" s="99"/>
      <c r="W100" s="99"/>
      <c r="X100" s="99"/>
      <c r="Y100" s="99"/>
      <c r="Z100" s="99"/>
      <c r="AA100" s="99"/>
      <c r="AB100" s="99"/>
      <c r="AC100" s="99"/>
      <c r="AD100" s="99"/>
      <c r="AE100" s="99"/>
      <c r="AF100" s="99"/>
      <c r="AG100" s="99"/>
      <c r="AH100" s="99"/>
      <c r="AI100" s="99"/>
      <c r="AJ100" s="99"/>
      <c r="AK100" s="99"/>
      <c r="AL100" s="99"/>
      <c r="AM100" s="99"/>
      <c r="AN100" s="99"/>
      <c r="AO100" s="99"/>
      <c r="AP100" s="99"/>
      <c r="AQ100" s="99"/>
      <c r="AR100" s="99"/>
      <c r="AS100" s="99"/>
      <c r="AT100" s="99"/>
      <c r="AU100" s="99"/>
      <c r="AV100" s="99"/>
      <c r="AW100" s="99"/>
      <c r="BB100" s="139"/>
      <c r="BC100" s="89" t="s">
        <v>698</v>
      </c>
      <c r="BD100" s="88" t="s">
        <v>9</v>
      </c>
      <c r="BE100" s="91">
        <v>14.3</v>
      </c>
      <c r="BF100" s="91">
        <v>1.1000000000000001</v>
      </c>
      <c r="BG100" s="91">
        <v>3.4</v>
      </c>
      <c r="BH100" s="91">
        <v>0.3</v>
      </c>
      <c r="BI100" s="91">
        <v>1.2</v>
      </c>
      <c r="BJ100" s="91">
        <v>0</v>
      </c>
      <c r="BK100" s="91">
        <v>0</v>
      </c>
      <c r="BL100" s="91">
        <v>0.5</v>
      </c>
      <c r="BM100" s="91">
        <v>2.8</v>
      </c>
      <c r="BN100" s="91">
        <v>0.2</v>
      </c>
      <c r="BO100" s="91">
        <v>0.6</v>
      </c>
      <c r="BP100" s="91">
        <v>0.2</v>
      </c>
      <c r="BQ100" s="91">
        <v>0.1</v>
      </c>
      <c r="BR100" s="91">
        <v>0</v>
      </c>
      <c r="BS100" s="91">
        <v>0</v>
      </c>
      <c r="BT100" s="91">
        <v>0</v>
      </c>
      <c r="BU100" s="91">
        <v>0.1</v>
      </c>
      <c r="BV100" s="91">
        <v>0</v>
      </c>
      <c r="BW100" s="91">
        <v>0</v>
      </c>
      <c r="BX100" s="91">
        <v>0.1</v>
      </c>
      <c r="BY100" s="91">
        <v>4.0999999999999996</v>
      </c>
      <c r="BZ100" s="91">
        <v>5.4</v>
      </c>
      <c r="CA100" s="91">
        <v>0.1</v>
      </c>
      <c r="CB100" s="91">
        <v>1.2</v>
      </c>
      <c r="CC100" s="91">
        <v>0</v>
      </c>
      <c r="CD100" s="91">
        <v>0</v>
      </c>
      <c r="CE100" s="91">
        <v>0</v>
      </c>
      <c r="CF100" s="91">
        <v>0</v>
      </c>
      <c r="CG100" s="91">
        <v>0</v>
      </c>
      <c r="CH100" s="91">
        <v>0</v>
      </c>
      <c r="CI100" s="91">
        <v>1</v>
      </c>
      <c r="CJ100" s="91">
        <v>1.2</v>
      </c>
      <c r="CK100" s="91">
        <v>0.2</v>
      </c>
      <c r="CL100" s="91">
        <v>0</v>
      </c>
      <c r="CM100" s="91">
        <v>0</v>
      </c>
      <c r="CN100" s="91">
        <v>0</v>
      </c>
      <c r="CO100" s="91">
        <v>0</v>
      </c>
      <c r="CP100" s="91">
        <v>0</v>
      </c>
      <c r="CQ100" s="91">
        <v>13.8</v>
      </c>
      <c r="CR100" s="91">
        <v>0</v>
      </c>
      <c r="CS100" s="91">
        <v>0</v>
      </c>
      <c r="CT100" s="91">
        <v>0</v>
      </c>
      <c r="CU100" s="91">
        <v>0</v>
      </c>
      <c r="CV100" s="91">
        <v>7.5</v>
      </c>
      <c r="CW100" s="91">
        <v>-5.3</v>
      </c>
    </row>
    <row r="101" spans="1:101" ht="20" x14ac:dyDescent="0.35">
      <c r="A101" s="98"/>
      <c r="B101" s="98"/>
      <c r="C101" s="98"/>
      <c r="D101" s="111"/>
      <c r="E101" s="99"/>
      <c r="F101" s="99"/>
      <c r="G101" s="99"/>
      <c r="H101" s="99"/>
      <c r="I101" s="99"/>
      <c r="J101" s="99"/>
      <c r="K101" s="99"/>
      <c r="L101" s="99"/>
      <c r="M101" s="99"/>
      <c r="N101" s="99"/>
      <c r="O101" s="99"/>
      <c r="P101" s="99"/>
      <c r="Q101" s="99"/>
      <c r="R101" s="99"/>
      <c r="S101" s="99"/>
      <c r="T101" s="99"/>
      <c r="U101" s="99"/>
      <c r="V101" s="99"/>
      <c r="W101" s="99"/>
      <c r="X101" s="99"/>
      <c r="Y101" s="99"/>
      <c r="Z101" s="99"/>
      <c r="AA101" s="99"/>
      <c r="AB101" s="99"/>
      <c r="AC101" s="99"/>
      <c r="AD101" s="99"/>
      <c r="AE101" s="99"/>
      <c r="AF101" s="99"/>
      <c r="AG101" s="99"/>
      <c r="AH101" s="99"/>
      <c r="AI101" s="99"/>
      <c r="AJ101" s="99"/>
      <c r="AK101" s="99"/>
      <c r="AL101" s="99"/>
      <c r="AM101" s="99"/>
      <c r="AN101" s="99"/>
      <c r="AO101" s="99"/>
      <c r="AP101" s="99"/>
      <c r="AQ101" s="99"/>
      <c r="AR101" s="99"/>
      <c r="AS101" s="99"/>
      <c r="AT101" s="99"/>
      <c r="AU101" s="99"/>
      <c r="AV101" s="99"/>
      <c r="AW101" s="99"/>
      <c r="BB101" s="139"/>
      <c r="BC101" s="89" t="s">
        <v>699</v>
      </c>
      <c r="BD101" s="88" t="s">
        <v>9</v>
      </c>
      <c r="BE101" s="92">
        <v>18.100000000000001</v>
      </c>
      <c r="BF101" s="92">
        <v>2.6</v>
      </c>
      <c r="BG101" s="92">
        <v>3</v>
      </c>
      <c r="BH101" s="92">
        <v>2.6</v>
      </c>
      <c r="BI101" s="92">
        <v>2.2000000000000002</v>
      </c>
      <c r="BJ101" s="92">
        <v>0</v>
      </c>
      <c r="BK101" s="92">
        <v>0.2</v>
      </c>
      <c r="BL101" s="92">
        <v>0.9</v>
      </c>
      <c r="BM101" s="92">
        <v>1.9</v>
      </c>
      <c r="BN101" s="92">
        <v>1</v>
      </c>
      <c r="BO101" s="92">
        <v>2.2000000000000002</v>
      </c>
      <c r="BP101" s="92">
        <v>0.7</v>
      </c>
      <c r="BQ101" s="92">
        <v>0.3</v>
      </c>
      <c r="BR101" s="92">
        <v>0.1</v>
      </c>
      <c r="BS101" s="92">
        <v>0</v>
      </c>
      <c r="BT101" s="92">
        <v>0</v>
      </c>
      <c r="BU101" s="92">
        <v>0.8</v>
      </c>
      <c r="BV101" s="92">
        <v>0.1</v>
      </c>
      <c r="BW101" s="92">
        <v>0</v>
      </c>
      <c r="BX101" s="92">
        <v>0.3</v>
      </c>
      <c r="BY101" s="92">
        <v>7.3</v>
      </c>
      <c r="BZ101" s="92">
        <v>11.9</v>
      </c>
      <c r="CA101" s="92">
        <v>0</v>
      </c>
      <c r="CB101" s="92">
        <v>0.6</v>
      </c>
      <c r="CC101" s="92">
        <v>0</v>
      </c>
      <c r="CD101" s="92">
        <v>0</v>
      </c>
      <c r="CE101" s="92">
        <v>0</v>
      </c>
      <c r="CF101" s="92">
        <v>0</v>
      </c>
      <c r="CG101" s="92">
        <v>0</v>
      </c>
      <c r="CH101" s="92">
        <v>0</v>
      </c>
      <c r="CI101" s="92">
        <v>0.7</v>
      </c>
      <c r="CJ101" s="92">
        <v>1.4</v>
      </c>
      <c r="CK101" s="92">
        <v>0.5</v>
      </c>
      <c r="CL101" s="92">
        <v>0</v>
      </c>
      <c r="CM101" s="92">
        <v>0</v>
      </c>
      <c r="CN101" s="92">
        <v>0</v>
      </c>
      <c r="CO101" s="92">
        <v>0</v>
      </c>
      <c r="CP101" s="92">
        <v>0</v>
      </c>
      <c r="CQ101" s="92">
        <v>16.8</v>
      </c>
      <c r="CR101" s="92">
        <v>0.1</v>
      </c>
      <c r="CS101" s="92">
        <v>0.3</v>
      </c>
      <c r="CT101" s="92">
        <v>0</v>
      </c>
      <c r="CU101" s="92">
        <v>0</v>
      </c>
      <c r="CV101" s="92">
        <v>44.7</v>
      </c>
      <c r="CW101" s="92">
        <v>-21.2</v>
      </c>
    </row>
    <row r="102" spans="1:101" ht="20" x14ac:dyDescent="0.35">
      <c r="A102" s="98"/>
      <c r="B102" s="98"/>
      <c r="C102" s="98"/>
      <c r="D102" s="111"/>
      <c r="E102" s="99"/>
      <c r="F102" s="99"/>
      <c r="G102" s="99"/>
      <c r="H102" s="99"/>
      <c r="I102" s="99"/>
      <c r="J102" s="99"/>
      <c r="K102" s="99"/>
      <c r="L102" s="99"/>
      <c r="M102" s="99"/>
      <c r="N102" s="99"/>
      <c r="O102" s="99"/>
      <c r="P102" s="99"/>
      <c r="Q102" s="99"/>
      <c r="R102" s="99"/>
      <c r="S102" s="99"/>
      <c r="T102" s="99"/>
      <c r="U102" s="99"/>
      <c r="V102" s="99"/>
      <c r="W102" s="99"/>
      <c r="X102" s="99"/>
      <c r="Y102" s="99"/>
      <c r="Z102" s="99"/>
      <c r="AA102" s="99"/>
      <c r="AB102" s="99"/>
      <c r="AC102" s="99"/>
      <c r="AD102" s="99"/>
      <c r="AE102" s="99"/>
      <c r="AF102" s="99"/>
      <c r="AG102" s="99"/>
      <c r="AH102" s="99"/>
      <c r="AI102" s="99"/>
      <c r="AJ102" s="99"/>
      <c r="AK102" s="99"/>
      <c r="AL102" s="99"/>
      <c r="AM102" s="99"/>
      <c r="AN102" s="99"/>
      <c r="AO102" s="99"/>
      <c r="AP102" s="99"/>
      <c r="AQ102" s="99"/>
      <c r="AR102" s="99"/>
      <c r="AS102" s="99"/>
      <c r="AT102" s="99"/>
      <c r="AU102" s="99"/>
      <c r="AV102" s="99"/>
      <c r="AW102" s="99"/>
      <c r="BB102" s="139"/>
      <c r="BC102" s="89" t="s">
        <v>700</v>
      </c>
      <c r="BD102" s="88" t="s">
        <v>9</v>
      </c>
      <c r="BE102" s="91">
        <v>67.7</v>
      </c>
      <c r="BF102" s="91">
        <v>5.0999999999999996</v>
      </c>
      <c r="BG102" s="91">
        <v>23.9</v>
      </c>
      <c r="BH102" s="91">
        <v>1.2</v>
      </c>
      <c r="BI102" s="91">
        <v>16.600000000000001</v>
      </c>
      <c r="BJ102" s="91">
        <v>0</v>
      </c>
      <c r="BK102" s="91">
        <v>0.5</v>
      </c>
      <c r="BL102" s="91">
        <v>0.6</v>
      </c>
      <c r="BM102" s="91">
        <v>1.4</v>
      </c>
      <c r="BN102" s="91">
        <v>5.2</v>
      </c>
      <c r="BO102" s="91">
        <v>2.8</v>
      </c>
      <c r="BP102" s="91">
        <v>1.9</v>
      </c>
      <c r="BQ102" s="91">
        <v>0.3</v>
      </c>
      <c r="BR102" s="91">
        <v>0.1</v>
      </c>
      <c r="BS102" s="91">
        <v>0.1</v>
      </c>
      <c r="BT102" s="91">
        <v>0</v>
      </c>
      <c r="BU102" s="91">
        <v>1.6</v>
      </c>
      <c r="BV102" s="91">
        <v>0</v>
      </c>
      <c r="BW102" s="91">
        <v>0</v>
      </c>
      <c r="BX102" s="91">
        <v>3.9</v>
      </c>
      <c r="BY102" s="91">
        <v>17.7</v>
      </c>
      <c r="BZ102" s="91">
        <v>58.9</v>
      </c>
      <c r="CA102" s="91">
        <v>0.3</v>
      </c>
      <c r="CB102" s="91">
        <v>1.1000000000000001</v>
      </c>
      <c r="CC102" s="91">
        <v>0</v>
      </c>
      <c r="CD102" s="91">
        <v>0.1</v>
      </c>
      <c r="CE102" s="91">
        <v>0</v>
      </c>
      <c r="CF102" s="91">
        <v>0.6</v>
      </c>
      <c r="CG102" s="91">
        <v>0.2</v>
      </c>
      <c r="CH102" s="91">
        <v>0</v>
      </c>
      <c r="CI102" s="91">
        <v>1.6</v>
      </c>
      <c r="CJ102" s="91">
        <v>3.2</v>
      </c>
      <c r="CK102" s="91">
        <v>0.8</v>
      </c>
      <c r="CL102" s="91">
        <v>0.1</v>
      </c>
      <c r="CM102" s="91">
        <v>0</v>
      </c>
      <c r="CN102" s="91">
        <v>0</v>
      </c>
      <c r="CO102" s="91">
        <v>0.1</v>
      </c>
      <c r="CP102" s="91">
        <v>0</v>
      </c>
      <c r="CQ102" s="91">
        <v>70.3</v>
      </c>
      <c r="CR102" s="91">
        <v>0.3</v>
      </c>
      <c r="CS102" s="91">
        <v>0.2</v>
      </c>
      <c r="CT102" s="91">
        <v>0.1</v>
      </c>
      <c r="CU102" s="91">
        <v>0</v>
      </c>
      <c r="CV102" s="91">
        <v>21.7</v>
      </c>
      <c r="CW102" s="91">
        <v>-286.3</v>
      </c>
    </row>
    <row r="103" spans="1:101" x14ac:dyDescent="0.35">
      <c r="A103" s="98"/>
      <c r="B103" s="98"/>
      <c r="C103" s="98"/>
      <c r="D103" s="111"/>
      <c r="E103" s="99"/>
      <c r="F103" s="99"/>
      <c r="G103" s="99"/>
      <c r="H103" s="99"/>
      <c r="I103" s="99"/>
      <c r="J103" s="99"/>
      <c r="K103" s="99"/>
      <c r="L103" s="99"/>
      <c r="M103" s="99"/>
      <c r="N103" s="99"/>
      <c r="O103" s="99"/>
      <c r="P103" s="99"/>
      <c r="Q103" s="99"/>
      <c r="R103" s="99"/>
      <c r="S103" s="99"/>
      <c r="T103" s="99"/>
      <c r="U103" s="99"/>
      <c r="V103" s="99"/>
      <c r="W103" s="99"/>
      <c r="X103" s="99"/>
      <c r="Y103" s="99"/>
      <c r="Z103" s="99"/>
      <c r="AA103" s="99"/>
      <c r="AB103" s="99"/>
      <c r="AC103" s="99"/>
      <c r="AD103" s="99"/>
      <c r="AE103" s="99"/>
      <c r="AF103" s="99"/>
      <c r="AG103" s="99"/>
      <c r="AH103" s="99"/>
      <c r="AI103" s="99"/>
      <c r="AJ103" s="99"/>
      <c r="AK103" s="99"/>
      <c r="AL103" s="99"/>
      <c r="AM103" s="99"/>
      <c r="AN103" s="99"/>
      <c r="AO103" s="99"/>
      <c r="AP103" s="99"/>
      <c r="AQ103" s="99"/>
      <c r="AR103" s="99"/>
      <c r="AS103" s="99"/>
      <c r="AT103" s="99"/>
      <c r="AU103" s="99"/>
      <c r="AV103" s="99"/>
      <c r="AW103" s="99"/>
      <c r="BB103" s="139"/>
      <c r="BC103" s="89" t="s">
        <v>701</v>
      </c>
      <c r="BD103" s="88" t="s">
        <v>9</v>
      </c>
      <c r="BE103" s="92">
        <v>45</v>
      </c>
      <c r="BF103" s="92">
        <v>144.30000000000001</v>
      </c>
      <c r="BG103" s="92">
        <v>5.4</v>
      </c>
      <c r="BH103" s="92">
        <v>3.3</v>
      </c>
      <c r="BI103" s="92">
        <v>13.7</v>
      </c>
      <c r="BJ103" s="92">
        <v>0</v>
      </c>
      <c r="BK103" s="92">
        <v>1.3</v>
      </c>
      <c r="BL103" s="92">
        <v>6.2</v>
      </c>
      <c r="BM103" s="92">
        <v>10.4</v>
      </c>
      <c r="BN103" s="92">
        <v>5.3</v>
      </c>
      <c r="BO103" s="92">
        <v>11.6</v>
      </c>
      <c r="BP103" s="92">
        <v>5.4</v>
      </c>
      <c r="BQ103" s="92">
        <v>2.4</v>
      </c>
      <c r="BR103" s="92">
        <v>0.6</v>
      </c>
      <c r="BS103" s="92">
        <v>0</v>
      </c>
      <c r="BT103" s="92">
        <v>0</v>
      </c>
      <c r="BU103" s="92">
        <v>11.7</v>
      </c>
      <c r="BV103" s="92">
        <v>0.1</v>
      </c>
      <c r="BW103" s="92">
        <v>0.1</v>
      </c>
      <c r="BX103" s="92">
        <v>3.4</v>
      </c>
      <c r="BY103" s="92">
        <v>80.7</v>
      </c>
      <c r="BZ103" s="92">
        <v>126.7</v>
      </c>
      <c r="CA103" s="92">
        <v>0.2</v>
      </c>
      <c r="CB103" s="92">
        <v>4.8</v>
      </c>
      <c r="CC103" s="92">
        <v>0.1</v>
      </c>
      <c r="CD103" s="92">
        <v>0</v>
      </c>
      <c r="CE103" s="92">
        <v>0</v>
      </c>
      <c r="CF103" s="92">
        <v>0</v>
      </c>
      <c r="CG103" s="92">
        <v>0.1</v>
      </c>
      <c r="CH103" s="92">
        <v>0</v>
      </c>
      <c r="CI103" s="92">
        <v>5.4</v>
      </c>
      <c r="CJ103" s="92">
        <v>5.7</v>
      </c>
      <c r="CK103" s="92">
        <v>1.7</v>
      </c>
      <c r="CL103" s="92">
        <v>0.3</v>
      </c>
      <c r="CM103" s="92">
        <v>0.2</v>
      </c>
      <c r="CN103" s="92">
        <v>0</v>
      </c>
      <c r="CO103" s="92">
        <v>0.3</v>
      </c>
      <c r="CP103" s="92">
        <v>0</v>
      </c>
      <c r="CQ103" s="92">
        <v>159.69999999999999</v>
      </c>
      <c r="CR103" s="92">
        <v>0.2</v>
      </c>
      <c r="CS103" s="92">
        <v>1.1000000000000001</v>
      </c>
      <c r="CT103" s="92">
        <v>0.1</v>
      </c>
      <c r="CU103" s="92">
        <v>0</v>
      </c>
      <c r="CV103" s="92">
        <v>165.4</v>
      </c>
      <c r="CW103" s="92">
        <v>-115.2</v>
      </c>
    </row>
    <row r="104" spans="1:101" ht="20" x14ac:dyDescent="0.35">
      <c r="A104" s="98"/>
      <c r="B104" s="98"/>
      <c r="C104" s="98"/>
      <c r="D104" s="111"/>
      <c r="E104" s="99"/>
      <c r="F104" s="99"/>
      <c r="G104" s="99"/>
      <c r="H104" s="99"/>
      <c r="I104" s="99"/>
      <c r="J104" s="99"/>
      <c r="K104" s="99"/>
      <c r="L104" s="99"/>
      <c r="M104" s="99"/>
      <c r="N104" s="99"/>
      <c r="O104" s="99"/>
      <c r="P104" s="99"/>
      <c r="Q104" s="99"/>
      <c r="R104" s="99"/>
      <c r="S104" s="99"/>
      <c r="T104" s="99"/>
      <c r="U104" s="99"/>
      <c r="V104" s="99"/>
      <c r="W104" s="99"/>
      <c r="X104" s="99"/>
      <c r="Y104" s="99"/>
      <c r="Z104" s="99"/>
      <c r="AA104" s="99"/>
      <c r="AB104" s="99"/>
      <c r="AC104" s="99"/>
      <c r="AD104" s="99"/>
      <c r="AE104" s="99"/>
      <c r="AF104" s="99"/>
      <c r="AG104" s="99"/>
      <c r="AH104" s="99"/>
      <c r="AI104" s="99"/>
      <c r="AJ104" s="99"/>
      <c r="AK104" s="99"/>
      <c r="AL104" s="99"/>
      <c r="AM104" s="99"/>
      <c r="AN104" s="99"/>
      <c r="AO104" s="99"/>
      <c r="AP104" s="99"/>
      <c r="AQ104" s="99"/>
      <c r="AR104" s="99"/>
      <c r="AS104" s="99"/>
      <c r="AT104" s="99"/>
      <c r="AU104" s="99"/>
      <c r="AV104" s="99"/>
      <c r="AW104" s="99"/>
      <c r="BB104" s="139"/>
      <c r="BC104" s="89" t="s">
        <v>702</v>
      </c>
      <c r="BD104" s="88" t="s">
        <v>9</v>
      </c>
      <c r="BE104" s="91">
        <v>14.1</v>
      </c>
      <c r="BF104" s="91">
        <v>3.9</v>
      </c>
      <c r="BG104" s="91">
        <v>5.3</v>
      </c>
      <c r="BH104" s="91">
        <v>1.7</v>
      </c>
      <c r="BI104" s="91">
        <v>0.7</v>
      </c>
      <c r="BJ104" s="91">
        <v>0</v>
      </c>
      <c r="BK104" s="91">
        <v>0.3</v>
      </c>
      <c r="BL104" s="91">
        <v>0.1</v>
      </c>
      <c r="BM104" s="91">
        <v>0</v>
      </c>
      <c r="BN104" s="91">
        <v>0.1</v>
      </c>
      <c r="BO104" s="91">
        <v>0.2</v>
      </c>
      <c r="BP104" s="91">
        <v>0.2</v>
      </c>
      <c r="BQ104" s="91">
        <v>0</v>
      </c>
      <c r="BR104" s="91">
        <v>0</v>
      </c>
      <c r="BS104" s="91">
        <v>0</v>
      </c>
      <c r="BT104" s="91">
        <v>0</v>
      </c>
      <c r="BU104" s="91">
        <v>0.1</v>
      </c>
      <c r="BV104" s="91">
        <v>0</v>
      </c>
      <c r="BW104" s="91">
        <v>0</v>
      </c>
      <c r="BX104" s="91">
        <v>0.1</v>
      </c>
      <c r="BY104" s="91">
        <v>4.0999999999999996</v>
      </c>
      <c r="BZ104" s="91">
        <v>9.8000000000000007</v>
      </c>
      <c r="CA104" s="91">
        <v>0</v>
      </c>
      <c r="CB104" s="91">
        <v>0.3</v>
      </c>
      <c r="CC104" s="91">
        <v>0</v>
      </c>
      <c r="CD104" s="91">
        <v>0</v>
      </c>
      <c r="CE104" s="91">
        <v>0</v>
      </c>
      <c r="CF104" s="91">
        <v>0</v>
      </c>
      <c r="CG104" s="91">
        <v>0</v>
      </c>
      <c r="CH104" s="91">
        <v>0</v>
      </c>
      <c r="CI104" s="91">
        <v>0.2</v>
      </c>
      <c r="CJ104" s="91">
        <v>0.5</v>
      </c>
      <c r="CK104" s="91">
        <v>0.2</v>
      </c>
      <c r="CL104" s="91">
        <v>0</v>
      </c>
      <c r="CM104" s="91">
        <v>0</v>
      </c>
      <c r="CN104" s="91">
        <v>0</v>
      </c>
      <c r="CO104" s="91">
        <v>0</v>
      </c>
      <c r="CP104" s="91">
        <v>0</v>
      </c>
      <c r="CQ104" s="91">
        <v>2.2000000000000002</v>
      </c>
      <c r="CR104" s="91">
        <v>0</v>
      </c>
      <c r="CS104" s="91">
        <v>0</v>
      </c>
      <c r="CT104" s="91">
        <v>0</v>
      </c>
      <c r="CU104" s="91">
        <v>0</v>
      </c>
      <c r="CV104" s="91">
        <v>0.6</v>
      </c>
      <c r="CW104" s="91">
        <v>-1.2</v>
      </c>
    </row>
    <row r="105" spans="1:101" ht="20" x14ac:dyDescent="0.35">
      <c r="A105" s="98"/>
      <c r="B105" s="98"/>
      <c r="C105" s="98"/>
      <c r="D105" s="111"/>
      <c r="E105" s="99"/>
      <c r="F105" s="99"/>
      <c r="G105" s="99"/>
      <c r="H105" s="99"/>
      <c r="I105" s="99"/>
      <c r="J105" s="99"/>
      <c r="K105" s="99"/>
      <c r="L105" s="99"/>
      <c r="M105" s="99"/>
      <c r="N105" s="99"/>
      <c r="O105" s="99"/>
      <c r="P105" s="99"/>
      <c r="Q105" s="99"/>
      <c r="R105" s="99"/>
      <c r="S105" s="99"/>
      <c r="T105" s="99"/>
      <c r="U105" s="99"/>
      <c r="V105" s="99"/>
      <c r="W105" s="99"/>
      <c r="X105" s="99"/>
      <c r="Y105" s="99"/>
      <c r="Z105" s="99"/>
      <c r="AA105" s="99"/>
      <c r="AB105" s="99"/>
      <c r="AC105" s="99"/>
      <c r="AD105" s="99"/>
      <c r="AE105" s="99"/>
      <c r="AF105" s="99"/>
      <c r="AG105" s="99"/>
      <c r="AH105" s="99"/>
      <c r="AI105" s="99"/>
      <c r="AJ105" s="99"/>
      <c r="AK105" s="99"/>
      <c r="AL105" s="99"/>
      <c r="AM105" s="99"/>
      <c r="AN105" s="99"/>
      <c r="AO105" s="99"/>
      <c r="AP105" s="99"/>
      <c r="AQ105" s="99"/>
      <c r="AR105" s="99"/>
      <c r="AS105" s="99"/>
      <c r="AT105" s="99"/>
      <c r="AU105" s="99"/>
      <c r="AV105" s="99"/>
      <c r="AW105" s="99"/>
      <c r="BB105" s="139"/>
      <c r="BC105" s="89" t="s">
        <v>703</v>
      </c>
      <c r="BD105" s="88" t="s">
        <v>9</v>
      </c>
      <c r="BE105" s="92">
        <v>9.8000000000000007</v>
      </c>
      <c r="BF105" s="92">
        <v>1.2</v>
      </c>
      <c r="BG105" s="92">
        <v>1.8</v>
      </c>
      <c r="BH105" s="92">
        <v>0.7</v>
      </c>
      <c r="BI105" s="92">
        <v>0.7</v>
      </c>
      <c r="BJ105" s="92">
        <v>0</v>
      </c>
      <c r="BK105" s="92">
        <v>0.1</v>
      </c>
      <c r="BL105" s="92">
        <v>0.2</v>
      </c>
      <c r="BM105" s="92">
        <v>1.8</v>
      </c>
      <c r="BN105" s="92">
        <v>0.4</v>
      </c>
      <c r="BO105" s="92">
        <v>0.4</v>
      </c>
      <c r="BP105" s="92">
        <v>0.2</v>
      </c>
      <c r="BQ105" s="92">
        <v>0</v>
      </c>
      <c r="BR105" s="92">
        <v>0</v>
      </c>
      <c r="BS105" s="92">
        <v>0</v>
      </c>
      <c r="BT105" s="92">
        <v>0</v>
      </c>
      <c r="BU105" s="92">
        <v>0.1</v>
      </c>
      <c r="BV105" s="92">
        <v>0</v>
      </c>
      <c r="BW105" s="92">
        <v>0</v>
      </c>
      <c r="BX105" s="92">
        <v>0.2</v>
      </c>
      <c r="BY105" s="92">
        <v>2.8</v>
      </c>
      <c r="BZ105" s="92">
        <v>3.9</v>
      </c>
      <c r="CA105" s="92">
        <v>0</v>
      </c>
      <c r="CB105" s="92">
        <v>0.3</v>
      </c>
      <c r="CC105" s="92">
        <v>0</v>
      </c>
      <c r="CD105" s="92">
        <v>0</v>
      </c>
      <c r="CE105" s="92">
        <v>0</v>
      </c>
      <c r="CF105" s="92">
        <v>0</v>
      </c>
      <c r="CG105" s="92">
        <v>0</v>
      </c>
      <c r="CH105" s="92">
        <v>0</v>
      </c>
      <c r="CI105" s="92">
        <v>0.3</v>
      </c>
      <c r="CJ105" s="92">
        <v>0.5</v>
      </c>
      <c r="CK105" s="92">
        <v>0.2</v>
      </c>
      <c r="CL105" s="92">
        <v>0</v>
      </c>
      <c r="CM105" s="92">
        <v>0</v>
      </c>
      <c r="CN105" s="92">
        <v>0</v>
      </c>
      <c r="CO105" s="92">
        <v>0</v>
      </c>
      <c r="CP105" s="92">
        <v>0</v>
      </c>
      <c r="CQ105" s="92">
        <v>11.9</v>
      </c>
      <c r="CR105" s="92">
        <v>0</v>
      </c>
      <c r="CS105" s="92">
        <v>0</v>
      </c>
      <c r="CT105" s="92">
        <v>0</v>
      </c>
      <c r="CU105" s="92">
        <v>0</v>
      </c>
      <c r="CV105" s="92">
        <v>3.3</v>
      </c>
      <c r="CW105" s="92">
        <v>-6.2</v>
      </c>
    </row>
    <row r="106" spans="1:101" ht="30" x14ac:dyDescent="0.35">
      <c r="A106" s="98"/>
      <c r="B106" s="98"/>
      <c r="C106" s="98"/>
      <c r="D106" s="111"/>
      <c r="E106" s="99"/>
      <c r="F106" s="99"/>
      <c r="G106" s="99"/>
      <c r="H106" s="99"/>
      <c r="I106" s="99"/>
      <c r="J106" s="99"/>
      <c r="K106" s="99"/>
      <c r="L106" s="99"/>
      <c r="M106" s="99"/>
      <c r="N106" s="99"/>
      <c r="O106" s="99"/>
      <c r="P106" s="99"/>
      <c r="Q106" s="99"/>
      <c r="R106" s="99"/>
      <c r="S106" s="99"/>
      <c r="T106" s="99"/>
      <c r="U106" s="99"/>
      <c r="V106" s="99"/>
      <c r="W106" s="99"/>
      <c r="X106" s="99"/>
      <c r="Y106" s="99"/>
      <c r="Z106" s="99"/>
      <c r="AA106" s="99"/>
      <c r="AB106" s="99"/>
      <c r="AC106" s="99"/>
      <c r="AD106" s="99"/>
      <c r="AE106" s="99"/>
      <c r="AF106" s="99"/>
      <c r="AG106" s="99"/>
      <c r="AH106" s="99"/>
      <c r="AI106" s="99"/>
      <c r="AJ106" s="99"/>
      <c r="AK106" s="99"/>
      <c r="AL106" s="99"/>
      <c r="AM106" s="99"/>
      <c r="AN106" s="99"/>
      <c r="AO106" s="99"/>
      <c r="AP106" s="99"/>
      <c r="AQ106" s="99"/>
      <c r="AR106" s="99"/>
      <c r="AS106" s="99"/>
      <c r="AT106" s="99"/>
      <c r="AU106" s="99"/>
      <c r="AV106" s="99"/>
      <c r="AW106" s="99"/>
      <c r="BB106" s="139"/>
      <c r="BC106" s="89" t="s">
        <v>704</v>
      </c>
      <c r="BD106" s="88" t="s">
        <v>9</v>
      </c>
      <c r="BE106" s="91">
        <v>0.3</v>
      </c>
      <c r="BF106" s="91">
        <v>0.2</v>
      </c>
      <c r="BG106" s="91">
        <v>0.2</v>
      </c>
      <c r="BH106" s="91">
        <v>0.1</v>
      </c>
      <c r="BI106" s="91">
        <v>0.1</v>
      </c>
      <c r="BJ106" s="91">
        <v>0</v>
      </c>
      <c r="BK106" s="91">
        <v>0</v>
      </c>
      <c r="BL106" s="91">
        <v>0</v>
      </c>
      <c r="BM106" s="91">
        <v>0.1</v>
      </c>
      <c r="BN106" s="91">
        <v>0</v>
      </c>
      <c r="BO106" s="91">
        <v>0.2</v>
      </c>
      <c r="BP106" s="91">
        <v>0.1</v>
      </c>
      <c r="BQ106" s="91">
        <v>0.1</v>
      </c>
      <c r="BR106" s="91">
        <v>0</v>
      </c>
      <c r="BS106" s="91">
        <v>0</v>
      </c>
      <c r="BT106" s="91">
        <v>0</v>
      </c>
      <c r="BU106" s="91">
        <v>0.1</v>
      </c>
      <c r="BV106" s="91">
        <v>0</v>
      </c>
      <c r="BW106" s="91">
        <v>0</v>
      </c>
      <c r="BX106" s="91">
        <v>0</v>
      </c>
      <c r="BY106" s="91">
        <v>0.5</v>
      </c>
      <c r="BZ106" s="91">
        <v>1.4</v>
      </c>
      <c r="CA106" s="91">
        <v>0.1</v>
      </c>
      <c r="CB106" s="91">
        <v>0.1</v>
      </c>
      <c r="CC106" s="91">
        <v>0</v>
      </c>
      <c r="CD106" s="91">
        <v>0</v>
      </c>
      <c r="CE106" s="91">
        <v>0</v>
      </c>
      <c r="CF106" s="91">
        <v>0.1</v>
      </c>
      <c r="CG106" s="91">
        <v>0</v>
      </c>
      <c r="CH106" s="91">
        <v>0</v>
      </c>
      <c r="CI106" s="91">
        <v>0.1</v>
      </c>
      <c r="CJ106" s="91">
        <v>0.1</v>
      </c>
      <c r="CK106" s="91">
        <v>0</v>
      </c>
      <c r="CL106" s="91">
        <v>0</v>
      </c>
      <c r="CM106" s="91">
        <v>0</v>
      </c>
      <c r="CN106" s="91">
        <v>0</v>
      </c>
      <c r="CO106" s="91">
        <v>0</v>
      </c>
      <c r="CP106" s="91">
        <v>0</v>
      </c>
      <c r="CQ106" s="91">
        <v>2.6</v>
      </c>
      <c r="CR106" s="91">
        <v>0</v>
      </c>
      <c r="CS106" s="91">
        <v>0.1</v>
      </c>
      <c r="CT106" s="91">
        <v>0</v>
      </c>
      <c r="CU106" s="91">
        <v>0</v>
      </c>
      <c r="CV106" s="91">
        <v>8.6</v>
      </c>
      <c r="CW106" s="91">
        <v>-5.0999999999999996</v>
      </c>
    </row>
    <row r="107" spans="1:101" ht="30" x14ac:dyDescent="0.35">
      <c r="A107" s="98"/>
      <c r="B107" s="98"/>
      <c r="C107" s="98"/>
      <c r="D107" s="111"/>
      <c r="E107" s="99"/>
      <c r="F107" s="99"/>
      <c r="G107" s="99"/>
      <c r="H107" s="99"/>
      <c r="I107" s="99"/>
      <c r="J107" s="99"/>
      <c r="K107" s="99"/>
      <c r="L107" s="99"/>
      <c r="M107" s="99"/>
      <c r="N107" s="99"/>
      <c r="O107" s="99"/>
      <c r="P107" s="99"/>
      <c r="Q107" s="99"/>
      <c r="R107" s="99"/>
      <c r="S107" s="99"/>
      <c r="T107" s="99"/>
      <c r="U107" s="99"/>
      <c r="V107" s="99"/>
      <c r="W107" s="99"/>
      <c r="X107" s="99"/>
      <c r="Y107" s="99"/>
      <c r="Z107" s="99"/>
      <c r="AA107" s="99"/>
      <c r="AB107" s="99"/>
      <c r="AC107" s="99"/>
      <c r="AD107" s="99"/>
      <c r="AE107" s="99"/>
      <c r="AF107" s="99"/>
      <c r="AG107" s="99"/>
      <c r="AH107" s="99"/>
      <c r="AI107" s="99"/>
      <c r="AJ107" s="99"/>
      <c r="AK107" s="99"/>
      <c r="AL107" s="99"/>
      <c r="AM107" s="99"/>
      <c r="AN107" s="99"/>
      <c r="AO107" s="99"/>
      <c r="AP107" s="99"/>
      <c r="AQ107" s="99"/>
      <c r="AR107" s="99"/>
      <c r="AS107" s="99"/>
      <c r="AT107" s="99"/>
      <c r="AU107" s="99"/>
      <c r="AV107" s="99"/>
      <c r="AW107" s="99"/>
      <c r="BB107" s="139"/>
      <c r="BC107" s="89" t="s">
        <v>705</v>
      </c>
      <c r="BD107" s="88" t="s">
        <v>9</v>
      </c>
      <c r="BE107" s="92">
        <v>0.1</v>
      </c>
      <c r="BF107" s="92">
        <v>795.9</v>
      </c>
      <c r="BG107" s="92">
        <v>39.5</v>
      </c>
      <c r="BH107" s="92">
        <v>0</v>
      </c>
      <c r="BI107" s="92">
        <v>0.1</v>
      </c>
      <c r="BJ107" s="92">
        <v>0</v>
      </c>
      <c r="BK107" s="92">
        <v>0</v>
      </c>
      <c r="BL107" s="92">
        <v>0</v>
      </c>
      <c r="BM107" s="92">
        <v>2.2000000000000002</v>
      </c>
      <c r="BN107" s="92">
        <v>0.4</v>
      </c>
      <c r="BO107" s="92">
        <v>0</v>
      </c>
      <c r="BP107" s="92">
        <v>0</v>
      </c>
      <c r="BQ107" s="92">
        <v>2.5</v>
      </c>
      <c r="BR107" s="92">
        <v>0.1</v>
      </c>
      <c r="BS107" s="92">
        <v>0.1</v>
      </c>
      <c r="BT107" s="92">
        <v>0</v>
      </c>
      <c r="BU107" s="92">
        <v>0.1</v>
      </c>
      <c r="BV107" s="92">
        <v>0</v>
      </c>
      <c r="BW107" s="92">
        <v>0.1</v>
      </c>
      <c r="BX107" s="92">
        <v>0</v>
      </c>
      <c r="BY107" s="92">
        <v>0.5</v>
      </c>
      <c r="BZ107" s="92">
        <v>0.1</v>
      </c>
      <c r="CA107" s="92">
        <v>0.2</v>
      </c>
      <c r="CB107" s="92">
        <v>0.1</v>
      </c>
      <c r="CC107" s="92">
        <v>0.1</v>
      </c>
      <c r="CD107" s="92">
        <v>0</v>
      </c>
      <c r="CE107" s="92">
        <v>0</v>
      </c>
      <c r="CF107" s="92">
        <v>0.1</v>
      </c>
      <c r="CG107" s="92">
        <v>0.1</v>
      </c>
      <c r="CH107" s="92">
        <v>0.1</v>
      </c>
      <c r="CI107" s="92">
        <v>0.2</v>
      </c>
      <c r="CJ107" s="92">
        <v>0.1</v>
      </c>
      <c r="CK107" s="92">
        <v>0.1</v>
      </c>
      <c r="CL107" s="92">
        <v>0.1</v>
      </c>
      <c r="CM107" s="92">
        <v>0.1</v>
      </c>
      <c r="CN107" s="92">
        <v>0</v>
      </c>
      <c r="CO107" s="92">
        <v>0.7</v>
      </c>
      <c r="CP107" s="92">
        <v>0</v>
      </c>
      <c r="CQ107" s="92">
        <v>0.1</v>
      </c>
      <c r="CR107" s="92">
        <v>0.3</v>
      </c>
      <c r="CS107" s="92">
        <v>0</v>
      </c>
      <c r="CT107" s="92">
        <v>0.1</v>
      </c>
      <c r="CU107" s="92">
        <v>0</v>
      </c>
      <c r="CV107" s="92">
        <v>0</v>
      </c>
      <c r="CW107" s="92">
        <v>-844.3</v>
      </c>
    </row>
    <row r="108" spans="1:101" ht="20" x14ac:dyDescent="0.35">
      <c r="A108" s="98"/>
      <c r="B108" s="98"/>
      <c r="C108" s="98"/>
      <c r="D108" s="111"/>
      <c r="E108" s="99"/>
      <c r="F108" s="99"/>
      <c r="G108" s="99"/>
      <c r="H108" s="99"/>
      <c r="I108" s="99"/>
      <c r="J108" s="99"/>
      <c r="K108" s="99"/>
      <c r="L108" s="99"/>
      <c r="M108" s="99"/>
      <c r="N108" s="99"/>
      <c r="O108" s="99"/>
      <c r="P108" s="99"/>
      <c r="Q108" s="99"/>
      <c r="R108" s="99"/>
      <c r="S108" s="99"/>
      <c r="T108" s="99"/>
      <c r="U108" s="99"/>
      <c r="V108" s="99"/>
      <c r="W108" s="99"/>
      <c r="X108" s="99"/>
      <c r="Y108" s="99"/>
      <c r="Z108" s="99"/>
      <c r="AA108" s="99"/>
      <c r="AB108" s="99"/>
      <c r="AC108" s="99"/>
      <c r="AD108" s="99"/>
      <c r="AE108" s="99"/>
      <c r="AF108" s="99"/>
      <c r="AG108" s="99"/>
      <c r="AH108" s="99"/>
      <c r="AI108" s="99"/>
      <c r="AJ108" s="99"/>
      <c r="AK108" s="99"/>
      <c r="AL108" s="99"/>
      <c r="AM108" s="99"/>
      <c r="AN108" s="99"/>
      <c r="AO108" s="99"/>
      <c r="AP108" s="99"/>
      <c r="AQ108" s="99"/>
      <c r="AR108" s="99"/>
      <c r="AS108" s="99"/>
      <c r="AT108" s="99"/>
      <c r="AU108" s="99"/>
      <c r="AV108" s="99"/>
      <c r="AW108" s="99"/>
      <c r="BB108" s="139"/>
      <c r="BC108" s="89" t="s">
        <v>706</v>
      </c>
      <c r="BD108" s="88" t="s">
        <v>9</v>
      </c>
      <c r="BE108" s="91">
        <v>102.1</v>
      </c>
      <c r="BF108" s="91">
        <v>64</v>
      </c>
      <c r="BG108" s="91">
        <v>77</v>
      </c>
      <c r="BH108" s="91">
        <v>23.6</v>
      </c>
      <c r="BI108" s="91">
        <v>17.899999999999999</v>
      </c>
      <c r="BJ108" s="91">
        <v>0</v>
      </c>
      <c r="BK108" s="91">
        <v>2.8</v>
      </c>
      <c r="BL108" s="91">
        <v>7</v>
      </c>
      <c r="BM108" s="91">
        <v>16.7</v>
      </c>
      <c r="BN108" s="91">
        <v>4.7</v>
      </c>
      <c r="BO108" s="91">
        <v>16.2</v>
      </c>
      <c r="BP108" s="91">
        <v>6.2</v>
      </c>
      <c r="BQ108" s="91">
        <v>1</v>
      </c>
      <c r="BR108" s="91">
        <v>0.5</v>
      </c>
      <c r="BS108" s="91">
        <v>0</v>
      </c>
      <c r="BT108" s="91">
        <v>0</v>
      </c>
      <c r="BU108" s="91">
        <v>3.8</v>
      </c>
      <c r="BV108" s="91">
        <v>0.1</v>
      </c>
      <c r="BW108" s="91">
        <v>0</v>
      </c>
      <c r="BX108" s="91">
        <v>3.6</v>
      </c>
      <c r="BY108" s="91">
        <v>70.099999999999994</v>
      </c>
      <c r="BZ108" s="91">
        <v>154.30000000000001</v>
      </c>
      <c r="CA108" s="91">
        <v>0.2</v>
      </c>
      <c r="CB108" s="91">
        <v>5.6</v>
      </c>
      <c r="CC108" s="91">
        <v>0</v>
      </c>
      <c r="CD108" s="91">
        <v>0</v>
      </c>
      <c r="CE108" s="91">
        <v>0</v>
      </c>
      <c r="CF108" s="91">
        <v>0</v>
      </c>
      <c r="CG108" s="91">
        <v>0.1</v>
      </c>
      <c r="CH108" s="91">
        <v>0</v>
      </c>
      <c r="CI108" s="91">
        <v>5.9</v>
      </c>
      <c r="CJ108" s="91">
        <v>5</v>
      </c>
      <c r="CK108" s="91">
        <v>3.8</v>
      </c>
      <c r="CL108" s="91">
        <v>0.1</v>
      </c>
      <c r="CM108" s="91">
        <v>0.1</v>
      </c>
      <c r="CN108" s="91">
        <v>0</v>
      </c>
      <c r="CO108" s="91">
        <v>0.2</v>
      </c>
      <c r="CP108" s="91">
        <v>0</v>
      </c>
      <c r="CQ108" s="91">
        <v>141.6</v>
      </c>
      <c r="CR108" s="91">
        <v>0.2</v>
      </c>
      <c r="CS108" s="91">
        <v>0.6</v>
      </c>
      <c r="CT108" s="91">
        <v>0</v>
      </c>
      <c r="CU108" s="91">
        <v>0</v>
      </c>
      <c r="CV108" s="91">
        <v>90.3</v>
      </c>
      <c r="CW108" s="91">
        <v>-39.799999999999997</v>
      </c>
    </row>
    <row r="109" spans="1:101" ht="20" x14ac:dyDescent="0.35">
      <c r="A109" s="98"/>
      <c r="B109" s="98"/>
      <c r="C109" s="98"/>
      <c r="D109" s="111"/>
      <c r="E109" s="99"/>
      <c r="F109" s="99"/>
      <c r="G109" s="99"/>
      <c r="H109" s="99"/>
      <c r="I109" s="99"/>
      <c r="J109" s="99"/>
      <c r="K109" s="99"/>
      <c r="L109" s="99"/>
      <c r="M109" s="99"/>
      <c r="N109" s="99"/>
      <c r="O109" s="99"/>
      <c r="P109" s="99"/>
      <c r="Q109" s="99"/>
      <c r="R109" s="99"/>
      <c r="S109" s="99"/>
      <c r="T109" s="99"/>
      <c r="U109" s="99"/>
      <c r="V109" s="99"/>
      <c r="W109" s="99"/>
      <c r="X109" s="99"/>
      <c r="Y109" s="99"/>
      <c r="Z109" s="99"/>
      <c r="AA109" s="99"/>
      <c r="AB109" s="99"/>
      <c r="AC109" s="99"/>
      <c r="AD109" s="99"/>
      <c r="AE109" s="99"/>
      <c r="AF109" s="99"/>
      <c r="AG109" s="99"/>
      <c r="AH109" s="99"/>
      <c r="AI109" s="99"/>
      <c r="AJ109" s="99"/>
      <c r="AK109" s="99"/>
      <c r="AL109" s="99"/>
      <c r="AM109" s="99"/>
      <c r="AN109" s="99"/>
      <c r="AO109" s="99"/>
      <c r="AP109" s="99"/>
      <c r="AQ109" s="99"/>
      <c r="AR109" s="99"/>
      <c r="AS109" s="99"/>
      <c r="AT109" s="99"/>
      <c r="AU109" s="99"/>
      <c r="AV109" s="99"/>
      <c r="AW109" s="99"/>
      <c r="BB109" s="139"/>
      <c r="BC109" s="89" t="s">
        <v>707</v>
      </c>
      <c r="BD109" s="88" t="s">
        <v>9</v>
      </c>
      <c r="BE109" s="92">
        <v>6.6</v>
      </c>
      <c r="BF109" s="92">
        <v>2.9</v>
      </c>
      <c r="BG109" s="92">
        <v>2.9</v>
      </c>
      <c r="BH109" s="92">
        <v>0.3</v>
      </c>
      <c r="BI109" s="92">
        <v>0.9</v>
      </c>
      <c r="BJ109" s="92">
        <v>0</v>
      </c>
      <c r="BK109" s="92">
        <v>0.1</v>
      </c>
      <c r="BL109" s="92">
        <v>0.5</v>
      </c>
      <c r="BM109" s="92">
        <v>0.7</v>
      </c>
      <c r="BN109" s="92">
        <v>0.2</v>
      </c>
      <c r="BO109" s="92">
        <v>0.5</v>
      </c>
      <c r="BP109" s="92">
        <v>0.3</v>
      </c>
      <c r="BQ109" s="92">
        <v>0</v>
      </c>
      <c r="BR109" s="92">
        <v>0</v>
      </c>
      <c r="BS109" s="92">
        <v>0</v>
      </c>
      <c r="BT109" s="92">
        <v>0</v>
      </c>
      <c r="BU109" s="92">
        <v>0.2</v>
      </c>
      <c r="BV109" s="92">
        <v>0</v>
      </c>
      <c r="BW109" s="92">
        <v>0</v>
      </c>
      <c r="BX109" s="92">
        <v>0.1</v>
      </c>
      <c r="BY109" s="92">
        <v>4.7</v>
      </c>
      <c r="BZ109" s="92">
        <v>5.6</v>
      </c>
      <c r="CA109" s="92">
        <v>0</v>
      </c>
      <c r="CB109" s="92">
        <v>0.2</v>
      </c>
      <c r="CC109" s="92">
        <v>0</v>
      </c>
      <c r="CD109" s="92">
        <v>0</v>
      </c>
      <c r="CE109" s="92">
        <v>0</v>
      </c>
      <c r="CF109" s="92">
        <v>0</v>
      </c>
      <c r="CG109" s="92">
        <v>0</v>
      </c>
      <c r="CH109" s="92">
        <v>0</v>
      </c>
      <c r="CI109" s="92">
        <v>0.2</v>
      </c>
      <c r="CJ109" s="92">
        <v>0.6</v>
      </c>
      <c r="CK109" s="92">
        <v>0.2</v>
      </c>
      <c r="CL109" s="92">
        <v>0</v>
      </c>
      <c r="CM109" s="92">
        <v>0</v>
      </c>
      <c r="CN109" s="92">
        <v>0</v>
      </c>
      <c r="CO109" s="92">
        <v>0</v>
      </c>
      <c r="CP109" s="92">
        <v>0</v>
      </c>
      <c r="CQ109" s="92">
        <v>6.5</v>
      </c>
      <c r="CR109" s="92">
        <v>0</v>
      </c>
      <c r="CS109" s="92">
        <v>0.2</v>
      </c>
      <c r="CT109" s="92">
        <v>0</v>
      </c>
      <c r="CU109" s="92">
        <v>0</v>
      </c>
      <c r="CV109" s="92">
        <v>25</v>
      </c>
      <c r="CW109" s="92">
        <v>-9.4</v>
      </c>
    </row>
    <row r="110" spans="1:101" ht="30" x14ac:dyDescent="0.35">
      <c r="A110" s="98"/>
      <c r="B110" s="98"/>
      <c r="C110" s="98"/>
      <c r="D110" s="111"/>
      <c r="E110" s="99"/>
      <c r="F110" s="99"/>
      <c r="G110" s="99"/>
      <c r="H110" s="99"/>
      <c r="I110" s="99"/>
      <c r="J110" s="99"/>
      <c r="K110" s="99"/>
      <c r="L110" s="99"/>
      <c r="M110" s="99"/>
      <c r="N110" s="99"/>
      <c r="O110" s="99"/>
      <c r="P110" s="99"/>
      <c r="Q110" s="99"/>
      <c r="R110" s="99"/>
      <c r="S110" s="99"/>
      <c r="T110" s="99"/>
      <c r="U110" s="99"/>
      <c r="V110" s="99"/>
      <c r="W110" s="99"/>
      <c r="X110" s="99"/>
      <c r="Y110" s="99"/>
      <c r="Z110" s="99"/>
      <c r="AA110" s="99"/>
      <c r="AB110" s="99"/>
      <c r="AC110" s="99"/>
      <c r="AD110" s="99"/>
      <c r="AE110" s="99"/>
      <c r="AF110" s="99"/>
      <c r="AG110" s="99"/>
      <c r="AH110" s="99"/>
      <c r="AI110" s="99"/>
      <c r="AJ110" s="99"/>
      <c r="AK110" s="99"/>
      <c r="AL110" s="99"/>
      <c r="AM110" s="99"/>
      <c r="AN110" s="99"/>
      <c r="AO110" s="99"/>
      <c r="AP110" s="99"/>
      <c r="AQ110" s="99"/>
      <c r="AR110" s="99"/>
      <c r="AS110" s="99"/>
      <c r="AT110" s="99"/>
      <c r="AU110" s="99"/>
      <c r="AV110" s="99"/>
      <c r="AW110" s="99"/>
      <c r="BB110" s="139"/>
      <c r="BC110" s="89" t="s">
        <v>708</v>
      </c>
      <c r="BD110" s="88" t="s">
        <v>9</v>
      </c>
      <c r="BE110" s="91">
        <v>24.3</v>
      </c>
      <c r="BF110" s="91">
        <v>5.5</v>
      </c>
      <c r="BG110" s="91">
        <v>7.1</v>
      </c>
      <c r="BH110" s="91">
        <v>5.2</v>
      </c>
      <c r="BI110" s="91">
        <v>1.4</v>
      </c>
      <c r="BJ110" s="91">
        <v>0</v>
      </c>
      <c r="BK110" s="91">
        <v>0.3</v>
      </c>
      <c r="BL110" s="91">
        <v>1.4</v>
      </c>
      <c r="BM110" s="91">
        <v>4.4000000000000004</v>
      </c>
      <c r="BN110" s="91">
        <v>0.8</v>
      </c>
      <c r="BO110" s="91">
        <v>4.7</v>
      </c>
      <c r="BP110" s="91">
        <v>1</v>
      </c>
      <c r="BQ110" s="91">
        <v>0.5</v>
      </c>
      <c r="BR110" s="91">
        <v>0.2</v>
      </c>
      <c r="BS110" s="91">
        <v>0</v>
      </c>
      <c r="BT110" s="91">
        <v>0</v>
      </c>
      <c r="BU110" s="91">
        <v>1.9</v>
      </c>
      <c r="BV110" s="91">
        <v>0.1</v>
      </c>
      <c r="BW110" s="91">
        <v>0</v>
      </c>
      <c r="BX110" s="91">
        <v>0.4</v>
      </c>
      <c r="BY110" s="91">
        <v>28.6</v>
      </c>
      <c r="BZ110" s="91">
        <v>30.2</v>
      </c>
      <c r="CA110" s="91">
        <v>0.1</v>
      </c>
      <c r="CB110" s="91">
        <v>1.1000000000000001</v>
      </c>
      <c r="CC110" s="91">
        <v>0</v>
      </c>
      <c r="CD110" s="91">
        <v>0</v>
      </c>
      <c r="CE110" s="91">
        <v>0</v>
      </c>
      <c r="CF110" s="91">
        <v>0</v>
      </c>
      <c r="CG110" s="91">
        <v>0</v>
      </c>
      <c r="CH110" s="91">
        <v>0</v>
      </c>
      <c r="CI110" s="91">
        <v>2.2999999999999998</v>
      </c>
      <c r="CJ110" s="91">
        <v>1.9</v>
      </c>
      <c r="CK110" s="91">
        <v>0.7</v>
      </c>
      <c r="CL110" s="91">
        <v>0</v>
      </c>
      <c r="CM110" s="91">
        <v>0</v>
      </c>
      <c r="CN110" s="91">
        <v>0</v>
      </c>
      <c r="CO110" s="91">
        <v>0.1</v>
      </c>
      <c r="CP110" s="91">
        <v>0</v>
      </c>
      <c r="CQ110" s="91">
        <v>25.7</v>
      </c>
      <c r="CR110" s="91">
        <v>0</v>
      </c>
      <c r="CS110" s="91">
        <v>0</v>
      </c>
      <c r="CT110" s="91">
        <v>0</v>
      </c>
      <c r="CU110" s="91">
        <v>0</v>
      </c>
      <c r="CV110" s="91">
        <v>5.3</v>
      </c>
      <c r="CW110" s="91">
        <v>-6</v>
      </c>
    </row>
    <row r="111" spans="1:101" ht="20" x14ac:dyDescent="0.35">
      <c r="A111" s="98"/>
      <c r="B111" s="98"/>
      <c r="C111" s="98"/>
      <c r="D111" s="111"/>
      <c r="E111" s="99"/>
      <c r="F111" s="99"/>
      <c r="G111" s="99"/>
      <c r="H111" s="99"/>
      <c r="I111" s="99"/>
      <c r="J111" s="99"/>
      <c r="K111" s="99"/>
      <c r="L111" s="99"/>
      <c r="M111" s="99"/>
      <c r="N111" s="99"/>
      <c r="O111" s="99"/>
      <c r="P111" s="99"/>
      <c r="Q111" s="99"/>
      <c r="R111" s="99"/>
      <c r="S111" s="99"/>
      <c r="T111" s="99"/>
      <c r="U111" s="99"/>
      <c r="V111" s="99"/>
      <c r="W111" s="99"/>
      <c r="X111" s="99"/>
      <c r="Y111" s="99"/>
      <c r="Z111" s="99"/>
      <c r="AA111" s="99"/>
      <c r="AB111" s="99"/>
      <c r="AC111" s="99"/>
      <c r="AD111" s="99"/>
      <c r="AE111" s="99"/>
      <c r="AF111" s="99"/>
      <c r="AG111" s="99"/>
      <c r="AH111" s="99"/>
      <c r="AI111" s="99"/>
      <c r="AJ111" s="99"/>
      <c r="AK111" s="99"/>
      <c r="AL111" s="99"/>
      <c r="AM111" s="99"/>
      <c r="AN111" s="99"/>
      <c r="AO111" s="99"/>
      <c r="AP111" s="99"/>
      <c r="AQ111" s="99"/>
      <c r="AR111" s="99"/>
      <c r="AS111" s="99"/>
      <c r="AT111" s="99"/>
      <c r="AU111" s="99"/>
      <c r="AV111" s="99"/>
      <c r="AW111" s="99"/>
      <c r="BB111" s="139"/>
      <c r="BC111" s="89" t="s">
        <v>709</v>
      </c>
      <c r="BD111" s="88" t="s">
        <v>9</v>
      </c>
      <c r="BE111" s="92">
        <v>5.6</v>
      </c>
      <c r="BF111" s="92">
        <v>2.5</v>
      </c>
      <c r="BG111" s="92">
        <v>4.3</v>
      </c>
      <c r="BH111" s="92">
        <v>1.1000000000000001</v>
      </c>
      <c r="BI111" s="92">
        <v>0.3</v>
      </c>
      <c r="BJ111" s="92">
        <v>0</v>
      </c>
      <c r="BK111" s="92">
        <v>0.2</v>
      </c>
      <c r="BL111" s="92">
        <v>0.4</v>
      </c>
      <c r="BM111" s="92">
        <v>0</v>
      </c>
      <c r="BN111" s="92">
        <v>0.3</v>
      </c>
      <c r="BO111" s="92">
        <v>0.8</v>
      </c>
      <c r="BP111" s="92">
        <v>0.3</v>
      </c>
      <c r="BQ111" s="92">
        <v>0.2</v>
      </c>
      <c r="BR111" s="92">
        <v>0</v>
      </c>
      <c r="BS111" s="92">
        <v>0</v>
      </c>
      <c r="BT111" s="92">
        <v>0</v>
      </c>
      <c r="BU111" s="92">
        <v>0.3</v>
      </c>
      <c r="BV111" s="92">
        <v>0</v>
      </c>
      <c r="BW111" s="92">
        <v>0</v>
      </c>
      <c r="BX111" s="92">
        <v>0.1</v>
      </c>
      <c r="BY111" s="92">
        <v>4.2</v>
      </c>
      <c r="BZ111" s="92">
        <v>6.3</v>
      </c>
      <c r="CA111" s="92">
        <v>0</v>
      </c>
      <c r="CB111" s="92">
        <v>0.4</v>
      </c>
      <c r="CC111" s="92">
        <v>0</v>
      </c>
      <c r="CD111" s="92">
        <v>0</v>
      </c>
      <c r="CE111" s="92">
        <v>0</v>
      </c>
      <c r="CF111" s="92">
        <v>0</v>
      </c>
      <c r="CG111" s="92">
        <v>0</v>
      </c>
      <c r="CH111" s="92">
        <v>0</v>
      </c>
      <c r="CI111" s="92">
        <v>0.8</v>
      </c>
      <c r="CJ111" s="92">
        <v>0.5</v>
      </c>
      <c r="CK111" s="92">
        <v>0.2</v>
      </c>
      <c r="CL111" s="92">
        <v>0</v>
      </c>
      <c r="CM111" s="92">
        <v>0</v>
      </c>
      <c r="CN111" s="92">
        <v>0</v>
      </c>
      <c r="CO111" s="92">
        <v>0</v>
      </c>
      <c r="CP111" s="92">
        <v>0</v>
      </c>
      <c r="CQ111" s="92">
        <v>7.6</v>
      </c>
      <c r="CR111" s="92">
        <v>0</v>
      </c>
      <c r="CS111" s="92">
        <v>0</v>
      </c>
      <c r="CT111" s="92">
        <v>0</v>
      </c>
      <c r="CU111" s="92">
        <v>0</v>
      </c>
      <c r="CV111" s="92">
        <v>0.6</v>
      </c>
      <c r="CW111" s="92">
        <v>-3.3</v>
      </c>
    </row>
    <row r="112" spans="1:101" ht="20" x14ac:dyDescent="0.35">
      <c r="A112" s="98"/>
      <c r="B112" s="98"/>
      <c r="C112" s="98"/>
      <c r="D112" s="111"/>
      <c r="E112" s="99"/>
      <c r="F112" s="99"/>
      <c r="G112" s="99"/>
      <c r="H112" s="99"/>
      <c r="I112" s="99"/>
      <c r="J112" s="99"/>
      <c r="K112" s="99"/>
      <c r="L112" s="99"/>
      <c r="M112" s="99"/>
      <c r="N112" s="99"/>
      <c r="O112" s="99"/>
      <c r="P112" s="99"/>
      <c r="Q112" s="99"/>
      <c r="R112" s="99"/>
      <c r="S112" s="99"/>
      <c r="T112" s="99"/>
      <c r="U112" s="99"/>
      <c r="V112" s="99"/>
      <c r="W112" s="99"/>
      <c r="X112" s="99"/>
      <c r="Y112" s="99"/>
      <c r="Z112" s="99"/>
      <c r="AA112" s="99"/>
      <c r="AB112" s="99"/>
      <c r="AC112" s="99"/>
      <c r="AD112" s="99"/>
      <c r="AE112" s="99"/>
      <c r="AF112" s="99"/>
      <c r="AG112" s="99"/>
      <c r="AH112" s="99"/>
      <c r="AI112" s="99"/>
      <c r="AJ112" s="99"/>
      <c r="AK112" s="99"/>
      <c r="AL112" s="99"/>
      <c r="AM112" s="99"/>
      <c r="AN112" s="99"/>
      <c r="AO112" s="99"/>
      <c r="AP112" s="99"/>
      <c r="AQ112" s="99"/>
      <c r="AR112" s="99"/>
      <c r="AS112" s="99"/>
      <c r="AT112" s="99"/>
      <c r="AU112" s="99"/>
      <c r="AV112" s="99"/>
      <c r="AW112" s="99"/>
      <c r="BB112" s="139"/>
      <c r="BC112" s="89" t="s">
        <v>710</v>
      </c>
      <c r="BD112" s="88" t="s">
        <v>9</v>
      </c>
      <c r="BE112" s="91">
        <v>17</v>
      </c>
      <c r="BF112" s="91">
        <v>2.5</v>
      </c>
      <c r="BG112" s="91">
        <v>9.9</v>
      </c>
      <c r="BH112" s="91">
        <v>0.9</v>
      </c>
      <c r="BI112" s="91">
        <v>4.0999999999999996</v>
      </c>
      <c r="BJ112" s="91">
        <v>0</v>
      </c>
      <c r="BK112" s="91">
        <v>0.2</v>
      </c>
      <c r="BL112" s="91">
        <v>1.2</v>
      </c>
      <c r="BM112" s="91">
        <v>2.6</v>
      </c>
      <c r="BN112" s="91">
        <v>1.4</v>
      </c>
      <c r="BO112" s="91">
        <v>1.5</v>
      </c>
      <c r="BP112" s="91">
        <v>1</v>
      </c>
      <c r="BQ112" s="91">
        <v>0.8</v>
      </c>
      <c r="BR112" s="91">
        <v>0.1</v>
      </c>
      <c r="BS112" s="91">
        <v>0</v>
      </c>
      <c r="BT112" s="91">
        <v>0</v>
      </c>
      <c r="BU112" s="91">
        <v>0.9</v>
      </c>
      <c r="BV112" s="91">
        <v>0.1</v>
      </c>
      <c r="BW112" s="91">
        <v>0</v>
      </c>
      <c r="BX112" s="91">
        <v>0.3</v>
      </c>
      <c r="BY112" s="91">
        <v>20.7</v>
      </c>
      <c r="BZ112" s="91">
        <v>31.4</v>
      </c>
      <c r="CA112" s="91">
        <v>0.1</v>
      </c>
      <c r="CB112" s="91">
        <v>0.8</v>
      </c>
      <c r="CC112" s="91">
        <v>0</v>
      </c>
      <c r="CD112" s="91">
        <v>0</v>
      </c>
      <c r="CE112" s="91">
        <v>0</v>
      </c>
      <c r="CF112" s="91">
        <v>0</v>
      </c>
      <c r="CG112" s="91">
        <v>0</v>
      </c>
      <c r="CH112" s="91">
        <v>0</v>
      </c>
      <c r="CI112" s="91">
        <v>2.1</v>
      </c>
      <c r="CJ112" s="91">
        <v>1.5</v>
      </c>
      <c r="CK112" s="91">
        <v>0.4</v>
      </c>
      <c r="CL112" s="91">
        <v>0.1</v>
      </c>
      <c r="CM112" s="91">
        <v>0</v>
      </c>
      <c r="CN112" s="91">
        <v>0</v>
      </c>
      <c r="CO112" s="91">
        <v>0.2</v>
      </c>
      <c r="CP112" s="91">
        <v>0</v>
      </c>
      <c r="CQ112" s="91">
        <v>30.2</v>
      </c>
      <c r="CR112" s="91">
        <v>0.2</v>
      </c>
      <c r="CS112" s="91">
        <v>1.1000000000000001</v>
      </c>
      <c r="CT112" s="91">
        <v>0.1</v>
      </c>
      <c r="CU112" s="91">
        <v>0</v>
      </c>
      <c r="CV112" s="91">
        <v>186.8</v>
      </c>
      <c r="CW112" s="91">
        <v>-121.2</v>
      </c>
    </row>
    <row r="113" spans="1:101" ht="20" x14ac:dyDescent="0.35">
      <c r="A113" s="98"/>
      <c r="B113" s="98"/>
      <c r="C113" s="98"/>
      <c r="D113" s="111"/>
      <c r="E113" s="99"/>
      <c r="F113" s="99"/>
      <c r="G113" s="99"/>
      <c r="H113" s="99"/>
      <c r="I113" s="99"/>
      <c r="J113" s="99"/>
      <c r="K113" s="99"/>
      <c r="L113" s="99"/>
      <c r="M113" s="99"/>
      <c r="N113" s="99"/>
      <c r="O113" s="99"/>
      <c r="P113" s="99"/>
      <c r="Q113" s="99"/>
      <c r="R113" s="99"/>
      <c r="S113" s="99"/>
      <c r="T113" s="99"/>
      <c r="U113" s="99"/>
      <c r="V113" s="99"/>
      <c r="W113" s="99"/>
      <c r="X113" s="99"/>
      <c r="Y113" s="99"/>
      <c r="Z113" s="99"/>
      <c r="AA113" s="99"/>
      <c r="AB113" s="99"/>
      <c r="AC113" s="99"/>
      <c r="AD113" s="99"/>
      <c r="AE113" s="99"/>
      <c r="AF113" s="99"/>
      <c r="AG113" s="99"/>
      <c r="AH113" s="99"/>
      <c r="AI113" s="99"/>
      <c r="AJ113" s="99"/>
      <c r="AK113" s="99"/>
      <c r="AL113" s="99"/>
      <c r="AM113" s="99"/>
      <c r="AN113" s="99"/>
      <c r="AO113" s="99"/>
      <c r="AP113" s="99"/>
      <c r="AQ113" s="99"/>
      <c r="AR113" s="99"/>
      <c r="AS113" s="99"/>
      <c r="AT113" s="99"/>
      <c r="AU113" s="99"/>
      <c r="AV113" s="99"/>
      <c r="AW113" s="99"/>
      <c r="BB113" s="139"/>
      <c r="BC113" s="89" t="s">
        <v>711</v>
      </c>
      <c r="BD113" s="88" t="s">
        <v>9</v>
      </c>
      <c r="BE113" s="92">
        <v>5.8</v>
      </c>
      <c r="BF113" s="92">
        <v>1.3</v>
      </c>
      <c r="BG113" s="92">
        <v>7.1</v>
      </c>
      <c r="BH113" s="92">
        <v>0.7</v>
      </c>
      <c r="BI113" s="92">
        <v>1.1000000000000001</v>
      </c>
      <c r="BJ113" s="92">
        <v>0</v>
      </c>
      <c r="BK113" s="92">
        <v>0.3</v>
      </c>
      <c r="BL113" s="92">
        <v>1.9</v>
      </c>
      <c r="BM113" s="92">
        <v>2</v>
      </c>
      <c r="BN113" s="92">
        <v>0.5</v>
      </c>
      <c r="BO113" s="92">
        <v>0.7</v>
      </c>
      <c r="BP113" s="92">
        <v>0.4</v>
      </c>
      <c r="BQ113" s="92">
        <v>0.3</v>
      </c>
      <c r="BR113" s="92">
        <v>0.1</v>
      </c>
      <c r="BS113" s="92">
        <v>0</v>
      </c>
      <c r="BT113" s="92">
        <v>0</v>
      </c>
      <c r="BU113" s="92">
        <v>1.1000000000000001</v>
      </c>
      <c r="BV113" s="92">
        <v>0</v>
      </c>
      <c r="BW113" s="92">
        <v>0</v>
      </c>
      <c r="BX113" s="92">
        <v>0.2</v>
      </c>
      <c r="BY113" s="92">
        <v>5.7</v>
      </c>
      <c r="BZ113" s="92">
        <v>13.8</v>
      </c>
      <c r="CA113" s="92">
        <v>0.1</v>
      </c>
      <c r="CB113" s="92">
        <v>0.7</v>
      </c>
      <c r="CC113" s="92">
        <v>0</v>
      </c>
      <c r="CD113" s="92">
        <v>0</v>
      </c>
      <c r="CE113" s="92">
        <v>0</v>
      </c>
      <c r="CF113" s="92">
        <v>0.1</v>
      </c>
      <c r="CG113" s="92">
        <v>0</v>
      </c>
      <c r="CH113" s="92">
        <v>0.1</v>
      </c>
      <c r="CI113" s="92">
        <v>1.3</v>
      </c>
      <c r="CJ113" s="92">
        <v>1.3</v>
      </c>
      <c r="CK113" s="92">
        <v>0.8</v>
      </c>
      <c r="CL113" s="92">
        <v>0.1</v>
      </c>
      <c r="CM113" s="92">
        <v>0</v>
      </c>
      <c r="CN113" s="92">
        <v>0</v>
      </c>
      <c r="CO113" s="92">
        <v>0.1</v>
      </c>
      <c r="CP113" s="92">
        <v>0</v>
      </c>
      <c r="CQ113" s="92">
        <v>52.4</v>
      </c>
      <c r="CR113" s="92">
        <v>0.3</v>
      </c>
      <c r="CS113" s="92">
        <v>0.7</v>
      </c>
      <c r="CT113" s="92">
        <v>0.1</v>
      </c>
      <c r="CU113" s="92">
        <v>0</v>
      </c>
      <c r="CV113" s="92">
        <v>93.1</v>
      </c>
      <c r="CW113" s="92">
        <v>-91</v>
      </c>
    </row>
    <row r="114" spans="1:101" ht="30" x14ac:dyDescent="0.35">
      <c r="A114" s="98"/>
      <c r="B114" s="98"/>
      <c r="C114" s="98"/>
      <c r="D114" s="111"/>
      <c r="E114" s="99"/>
      <c r="F114" s="99"/>
      <c r="G114" s="99"/>
      <c r="H114" s="99"/>
      <c r="I114" s="99"/>
      <c r="J114" s="99"/>
      <c r="K114" s="99"/>
      <c r="L114" s="99"/>
      <c r="M114" s="99"/>
      <c r="N114" s="99"/>
      <c r="O114" s="99"/>
      <c r="P114" s="99"/>
      <c r="Q114" s="99"/>
      <c r="R114" s="99"/>
      <c r="S114" s="99"/>
      <c r="T114" s="99"/>
      <c r="U114" s="99"/>
      <c r="V114" s="99"/>
      <c r="W114" s="99"/>
      <c r="X114" s="99"/>
      <c r="Y114" s="99"/>
      <c r="Z114" s="99"/>
      <c r="AA114" s="99"/>
      <c r="AB114" s="99"/>
      <c r="AC114" s="99"/>
      <c r="AD114" s="99"/>
      <c r="AE114" s="99"/>
      <c r="AF114" s="99"/>
      <c r="AG114" s="99"/>
      <c r="AH114" s="99"/>
      <c r="AI114" s="99"/>
      <c r="AJ114" s="99"/>
      <c r="AK114" s="99"/>
      <c r="AL114" s="99"/>
      <c r="AM114" s="99"/>
      <c r="AN114" s="99"/>
      <c r="AO114" s="99"/>
      <c r="AP114" s="99"/>
      <c r="AQ114" s="99"/>
      <c r="AR114" s="99"/>
      <c r="AS114" s="99"/>
      <c r="AT114" s="99"/>
      <c r="AU114" s="99"/>
      <c r="AV114" s="99"/>
      <c r="AW114" s="99"/>
      <c r="BB114" s="139"/>
      <c r="BC114" s="89" t="s">
        <v>718</v>
      </c>
      <c r="BD114" s="88" t="s">
        <v>9</v>
      </c>
      <c r="BE114" s="91">
        <v>0.3</v>
      </c>
      <c r="BF114" s="91">
        <v>0.3</v>
      </c>
      <c r="BG114" s="91">
        <v>0.4</v>
      </c>
      <c r="BH114" s="91">
        <v>0</v>
      </c>
      <c r="BI114" s="91">
        <v>0.1</v>
      </c>
      <c r="BJ114" s="91">
        <v>0</v>
      </c>
      <c r="BK114" s="91">
        <v>0</v>
      </c>
      <c r="BL114" s="91">
        <v>0</v>
      </c>
      <c r="BM114" s="91">
        <v>0.4</v>
      </c>
      <c r="BN114" s="91">
        <v>0.1</v>
      </c>
      <c r="BO114" s="91">
        <v>0.1</v>
      </c>
      <c r="BP114" s="91">
        <v>0</v>
      </c>
      <c r="BQ114" s="91">
        <v>0</v>
      </c>
      <c r="BR114" s="91">
        <v>0</v>
      </c>
      <c r="BS114" s="91">
        <v>0.1</v>
      </c>
      <c r="BT114" s="91">
        <v>0</v>
      </c>
      <c r="BU114" s="91">
        <v>0.1</v>
      </c>
      <c r="BV114" s="91">
        <v>0</v>
      </c>
      <c r="BW114" s="91">
        <v>0</v>
      </c>
      <c r="BX114" s="91">
        <v>0</v>
      </c>
      <c r="BY114" s="91">
        <v>1.4</v>
      </c>
      <c r="BZ114" s="91">
        <v>1.5</v>
      </c>
      <c r="CA114" s="91">
        <v>0.1</v>
      </c>
      <c r="CB114" s="91">
        <v>0.3</v>
      </c>
      <c r="CC114" s="91">
        <v>0</v>
      </c>
      <c r="CD114" s="91">
        <v>0</v>
      </c>
      <c r="CE114" s="91">
        <v>0</v>
      </c>
      <c r="CF114" s="91">
        <v>0</v>
      </c>
      <c r="CG114" s="91">
        <v>0.1</v>
      </c>
      <c r="CH114" s="91">
        <v>0</v>
      </c>
      <c r="CI114" s="91">
        <v>0.2</v>
      </c>
      <c r="CJ114" s="91">
        <v>0.3</v>
      </c>
      <c r="CK114" s="91">
        <v>0</v>
      </c>
      <c r="CL114" s="91">
        <v>0</v>
      </c>
      <c r="CM114" s="91">
        <v>0</v>
      </c>
      <c r="CN114" s="91">
        <v>0</v>
      </c>
      <c r="CO114" s="91">
        <v>0.1</v>
      </c>
      <c r="CP114" s="91">
        <v>0</v>
      </c>
      <c r="CQ114" s="91">
        <v>0.2</v>
      </c>
      <c r="CR114" s="91">
        <v>0.6</v>
      </c>
      <c r="CS114" s="91">
        <v>0.1</v>
      </c>
      <c r="CT114" s="91">
        <v>0.1</v>
      </c>
      <c r="CU114" s="91">
        <v>0</v>
      </c>
      <c r="CV114" s="91">
        <v>22.8</v>
      </c>
      <c r="CW114" s="91">
        <v>-5.8</v>
      </c>
    </row>
    <row r="115" spans="1:101" ht="20" x14ac:dyDescent="0.35">
      <c r="A115" s="98"/>
      <c r="B115" s="98"/>
      <c r="C115" s="98"/>
      <c r="D115" s="111"/>
      <c r="E115" s="99"/>
      <c r="F115" s="99"/>
      <c r="G115" s="99"/>
      <c r="H115" s="99"/>
      <c r="I115" s="99"/>
      <c r="J115" s="99"/>
      <c r="K115" s="99"/>
      <c r="L115" s="99"/>
      <c r="M115" s="99"/>
      <c r="N115" s="99"/>
      <c r="O115" s="99"/>
      <c r="P115" s="99"/>
      <c r="Q115" s="99"/>
      <c r="R115" s="99"/>
      <c r="S115" s="99"/>
      <c r="T115" s="99"/>
      <c r="U115" s="99"/>
      <c r="V115" s="99"/>
      <c r="W115" s="99"/>
      <c r="X115" s="99"/>
      <c r="Y115" s="99"/>
      <c r="Z115" s="99"/>
      <c r="AA115" s="99"/>
      <c r="AB115" s="99"/>
      <c r="AC115" s="99"/>
      <c r="AD115" s="99"/>
      <c r="AE115" s="99"/>
      <c r="AF115" s="99"/>
      <c r="AG115" s="99"/>
      <c r="AH115" s="99"/>
      <c r="AI115" s="99"/>
      <c r="AJ115" s="99"/>
      <c r="AK115" s="99"/>
      <c r="AL115" s="99"/>
      <c r="AM115" s="99"/>
      <c r="AN115" s="99"/>
      <c r="AO115" s="99"/>
      <c r="AP115" s="99"/>
      <c r="AQ115" s="99"/>
      <c r="AR115" s="99"/>
      <c r="AS115" s="99"/>
      <c r="AT115" s="99"/>
      <c r="AU115" s="99"/>
      <c r="AV115" s="99"/>
      <c r="AW115" s="99"/>
      <c r="BB115" s="139"/>
      <c r="BC115" s="89" t="s">
        <v>712</v>
      </c>
      <c r="BD115" s="88" t="s">
        <v>9</v>
      </c>
      <c r="BE115" s="92">
        <v>2.4</v>
      </c>
      <c r="BF115" s="92">
        <v>0.6</v>
      </c>
      <c r="BG115" s="92">
        <v>1.9</v>
      </c>
      <c r="BH115" s="92">
        <v>0.2</v>
      </c>
      <c r="BI115" s="92">
        <v>0.3</v>
      </c>
      <c r="BJ115" s="92">
        <v>0</v>
      </c>
      <c r="BK115" s="92">
        <v>0</v>
      </c>
      <c r="BL115" s="92">
        <v>0.1</v>
      </c>
      <c r="BM115" s="92">
        <v>1.2</v>
      </c>
      <c r="BN115" s="92">
        <v>0.1</v>
      </c>
      <c r="BO115" s="92">
        <v>0.2</v>
      </c>
      <c r="BP115" s="92">
        <v>0.2</v>
      </c>
      <c r="BQ115" s="92">
        <v>0.2</v>
      </c>
      <c r="BR115" s="92">
        <v>0</v>
      </c>
      <c r="BS115" s="92">
        <v>0</v>
      </c>
      <c r="BT115" s="92">
        <v>0</v>
      </c>
      <c r="BU115" s="92">
        <v>0.1</v>
      </c>
      <c r="BV115" s="92">
        <v>0</v>
      </c>
      <c r="BW115" s="92">
        <v>0</v>
      </c>
      <c r="BX115" s="92">
        <v>0.1</v>
      </c>
      <c r="BY115" s="92">
        <v>1.5</v>
      </c>
      <c r="BZ115" s="92">
        <v>4.4000000000000004</v>
      </c>
      <c r="CA115" s="92">
        <v>0</v>
      </c>
      <c r="CB115" s="92">
        <v>0.1</v>
      </c>
      <c r="CC115" s="92">
        <v>0</v>
      </c>
      <c r="CD115" s="92">
        <v>0</v>
      </c>
      <c r="CE115" s="92">
        <v>0</v>
      </c>
      <c r="CF115" s="92">
        <v>0</v>
      </c>
      <c r="CG115" s="92">
        <v>0</v>
      </c>
      <c r="CH115" s="92">
        <v>0</v>
      </c>
      <c r="CI115" s="92">
        <v>0.2</v>
      </c>
      <c r="CJ115" s="92">
        <v>0.1</v>
      </c>
      <c r="CK115" s="92">
        <v>0.1</v>
      </c>
      <c r="CL115" s="92">
        <v>0</v>
      </c>
      <c r="CM115" s="92">
        <v>0</v>
      </c>
      <c r="CN115" s="92">
        <v>0</v>
      </c>
      <c r="CO115" s="92">
        <v>0</v>
      </c>
      <c r="CP115" s="92">
        <v>0</v>
      </c>
      <c r="CQ115" s="92">
        <v>1.5</v>
      </c>
      <c r="CR115" s="92">
        <v>0</v>
      </c>
      <c r="CS115" s="92">
        <v>0</v>
      </c>
      <c r="CT115" s="92">
        <v>0</v>
      </c>
      <c r="CU115" s="92">
        <v>0</v>
      </c>
      <c r="CV115" s="92">
        <v>6.7</v>
      </c>
      <c r="CW115" s="92">
        <v>-4.9000000000000004</v>
      </c>
    </row>
    <row r="116" spans="1:101" ht="20" x14ac:dyDescent="0.35">
      <c r="A116" s="98"/>
      <c r="B116" s="98"/>
      <c r="C116" s="98"/>
      <c r="D116" s="111"/>
      <c r="E116" s="99"/>
      <c r="F116" s="99"/>
      <c r="G116" s="99"/>
      <c r="H116" s="99"/>
      <c r="I116" s="99"/>
      <c r="J116" s="99"/>
      <c r="K116" s="99"/>
      <c r="L116" s="99"/>
      <c r="M116" s="99"/>
      <c r="N116" s="99"/>
      <c r="O116" s="99"/>
      <c r="P116" s="99"/>
      <c r="Q116" s="99"/>
      <c r="R116" s="99"/>
      <c r="S116" s="99"/>
      <c r="T116" s="99"/>
      <c r="U116" s="99"/>
      <c r="V116" s="99"/>
      <c r="W116" s="99"/>
      <c r="X116" s="99"/>
      <c r="Y116" s="99"/>
      <c r="Z116" s="99"/>
      <c r="AA116" s="99"/>
      <c r="AB116" s="99"/>
      <c r="AC116" s="99"/>
      <c r="AD116" s="99"/>
      <c r="AE116" s="99"/>
      <c r="AF116" s="99"/>
      <c r="AG116" s="99"/>
      <c r="AH116" s="99"/>
      <c r="AI116" s="99"/>
      <c r="AJ116" s="99"/>
      <c r="AK116" s="99"/>
      <c r="AL116" s="99"/>
      <c r="AM116" s="99"/>
      <c r="AN116" s="99"/>
      <c r="AO116" s="99"/>
      <c r="AP116" s="99"/>
      <c r="AQ116" s="99"/>
      <c r="AR116" s="99"/>
      <c r="AS116" s="99"/>
      <c r="AT116" s="99"/>
      <c r="AU116" s="99"/>
      <c r="AV116" s="99"/>
      <c r="AW116" s="99"/>
      <c r="BB116" s="139"/>
      <c r="BC116" s="90" t="s">
        <v>714</v>
      </c>
      <c r="BD116" s="88" t="s">
        <v>9</v>
      </c>
      <c r="BE116" s="91">
        <v>4.9000000000000004</v>
      </c>
      <c r="BF116" s="91">
        <v>1</v>
      </c>
      <c r="BG116" s="91">
        <v>2</v>
      </c>
      <c r="BH116" s="91">
        <v>0.6</v>
      </c>
      <c r="BI116" s="91">
        <v>0.3</v>
      </c>
      <c r="BJ116" s="91">
        <v>0</v>
      </c>
      <c r="BK116" s="91">
        <v>0</v>
      </c>
      <c r="BL116" s="91">
        <v>0.1</v>
      </c>
      <c r="BM116" s="91">
        <v>0</v>
      </c>
      <c r="BN116" s="91">
        <v>0</v>
      </c>
      <c r="BO116" s="91">
        <v>0.1</v>
      </c>
      <c r="BP116" s="91">
        <v>0.1</v>
      </c>
      <c r="BQ116" s="91">
        <v>0</v>
      </c>
      <c r="BR116" s="91">
        <v>0</v>
      </c>
      <c r="BS116" s="91">
        <v>0</v>
      </c>
      <c r="BT116" s="91">
        <v>0</v>
      </c>
      <c r="BU116" s="91">
        <v>0</v>
      </c>
      <c r="BV116" s="91">
        <v>0</v>
      </c>
      <c r="BW116" s="91">
        <v>0</v>
      </c>
      <c r="BX116" s="91">
        <v>0</v>
      </c>
      <c r="BY116" s="91">
        <v>2.1</v>
      </c>
      <c r="BZ116" s="91">
        <v>5.3</v>
      </c>
      <c r="CA116" s="91">
        <v>0</v>
      </c>
      <c r="CB116" s="91">
        <v>0.3</v>
      </c>
      <c r="CC116" s="91">
        <v>0</v>
      </c>
      <c r="CD116" s="91">
        <v>0</v>
      </c>
      <c r="CE116" s="91">
        <v>0</v>
      </c>
      <c r="CF116" s="91">
        <v>0</v>
      </c>
      <c r="CG116" s="91">
        <v>0</v>
      </c>
      <c r="CH116" s="91">
        <v>0</v>
      </c>
      <c r="CI116" s="91">
        <v>0.1</v>
      </c>
      <c r="CJ116" s="91">
        <v>0.1</v>
      </c>
      <c r="CK116" s="91">
        <v>0.1</v>
      </c>
      <c r="CL116" s="91">
        <v>0</v>
      </c>
      <c r="CM116" s="91">
        <v>0</v>
      </c>
      <c r="CN116" s="91">
        <v>0</v>
      </c>
      <c r="CO116" s="91">
        <v>0</v>
      </c>
      <c r="CP116" s="91">
        <v>0</v>
      </c>
      <c r="CQ116" s="91">
        <v>1.3</v>
      </c>
      <c r="CR116" s="91">
        <v>0</v>
      </c>
      <c r="CS116" s="91">
        <v>0</v>
      </c>
      <c r="CT116" s="91">
        <v>0</v>
      </c>
      <c r="CU116" s="91">
        <v>0</v>
      </c>
      <c r="CV116" s="91">
        <v>3.3</v>
      </c>
      <c r="CW116" s="91">
        <v>-6.2</v>
      </c>
    </row>
    <row r="117" spans="1:101" ht="20" x14ac:dyDescent="0.35">
      <c r="A117" s="98"/>
      <c r="B117" s="98"/>
      <c r="C117" s="98"/>
      <c r="D117" s="111"/>
      <c r="E117" s="99"/>
      <c r="F117" s="99"/>
      <c r="G117" s="99"/>
      <c r="H117" s="99"/>
      <c r="I117" s="99"/>
      <c r="J117" s="99"/>
      <c r="K117" s="99"/>
      <c r="L117" s="99"/>
      <c r="M117" s="99"/>
      <c r="N117" s="99"/>
      <c r="O117" s="99"/>
      <c r="P117" s="99"/>
      <c r="Q117" s="99"/>
      <c r="R117" s="99"/>
      <c r="S117" s="99"/>
      <c r="T117" s="99"/>
      <c r="U117" s="99"/>
      <c r="V117" s="99"/>
      <c r="W117" s="99"/>
      <c r="X117" s="99"/>
      <c r="Y117" s="99"/>
      <c r="Z117" s="99"/>
      <c r="AA117" s="99"/>
      <c r="AB117" s="99"/>
      <c r="AC117" s="99"/>
      <c r="AD117" s="99"/>
      <c r="AE117" s="99"/>
      <c r="AF117" s="99"/>
      <c r="AG117" s="99"/>
      <c r="AH117" s="99"/>
      <c r="AI117" s="99"/>
      <c r="AJ117" s="99"/>
      <c r="AK117" s="99"/>
      <c r="AL117" s="99"/>
      <c r="AM117" s="99"/>
      <c r="AN117" s="99"/>
      <c r="AO117" s="99"/>
      <c r="AP117" s="99"/>
      <c r="AQ117" s="99"/>
      <c r="AR117" s="99"/>
      <c r="AS117" s="99"/>
      <c r="AT117" s="99"/>
      <c r="AU117" s="99"/>
      <c r="AV117" s="99"/>
      <c r="AW117" s="99"/>
      <c r="BB117" s="139"/>
      <c r="BC117" s="89" t="s">
        <v>713</v>
      </c>
      <c r="BD117" s="88" t="s">
        <v>9</v>
      </c>
      <c r="BE117" s="92">
        <v>32.700000000000003</v>
      </c>
      <c r="BF117" s="92">
        <v>98</v>
      </c>
      <c r="BG117" s="92">
        <v>7.1</v>
      </c>
      <c r="BH117" s="92">
        <v>12.4</v>
      </c>
      <c r="BI117" s="92">
        <v>2.2000000000000002</v>
      </c>
      <c r="BJ117" s="92">
        <v>0</v>
      </c>
      <c r="BK117" s="92">
        <v>0.4</v>
      </c>
      <c r="BL117" s="92">
        <v>0.5</v>
      </c>
      <c r="BM117" s="92">
        <v>0</v>
      </c>
      <c r="BN117" s="92">
        <v>0.3</v>
      </c>
      <c r="BO117" s="92">
        <v>0.8</v>
      </c>
      <c r="BP117" s="92">
        <v>0.6</v>
      </c>
      <c r="BQ117" s="92">
        <v>0</v>
      </c>
      <c r="BR117" s="92">
        <v>0</v>
      </c>
      <c r="BS117" s="92">
        <v>0</v>
      </c>
      <c r="BT117" s="92">
        <v>0</v>
      </c>
      <c r="BU117" s="92">
        <v>0.4</v>
      </c>
      <c r="BV117" s="92">
        <v>0</v>
      </c>
      <c r="BW117" s="92">
        <v>0</v>
      </c>
      <c r="BX117" s="92">
        <v>0.2</v>
      </c>
      <c r="BY117" s="92">
        <v>5.0999999999999996</v>
      </c>
      <c r="BZ117" s="92">
        <v>18.899999999999999</v>
      </c>
      <c r="CA117" s="92">
        <v>0</v>
      </c>
      <c r="CB117" s="92">
        <v>0.7</v>
      </c>
      <c r="CC117" s="92">
        <v>0</v>
      </c>
      <c r="CD117" s="92">
        <v>0</v>
      </c>
      <c r="CE117" s="92">
        <v>0</v>
      </c>
      <c r="CF117" s="92">
        <v>0</v>
      </c>
      <c r="CG117" s="92">
        <v>0</v>
      </c>
      <c r="CH117" s="92">
        <v>0</v>
      </c>
      <c r="CI117" s="92">
        <v>1.7</v>
      </c>
      <c r="CJ117" s="92">
        <v>2.7</v>
      </c>
      <c r="CK117" s="92">
        <v>0.6</v>
      </c>
      <c r="CL117" s="92">
        <v>0</v>
      </c>
      <c r="CM117" s="92">
        <v>0</v>
      </c>
      <c r="CN117" s="92">
        <v>0</v>
      </c>
      <c r="CO117" s="92">
        <v>0</v>
      </c>
      <c r="CP117" s="92">
        <v>0</v>
      </c>
      <c r="CQ117" s="92">
        <v>83.6</v>
      </c>
      <c r="CR117" s="92">
        <v>0</v>
      </c>
      <c r="CS117" s="92">
        <v>0</v>
      </c>
      <c r="CT117" s="92">
        <v>0</v>
      </c>
      <c r="CU117" s="92">
        <v>0</v>
      </c>
      <c r="CV117" s="92">
        <v>7.6</v>
      </c>
      <c r="CW117" s="92">
        <v>-4.4000000000000004</v>
      </c>
    </row>
    <row r="118" spans="1:101" ht="20" x14ac:dyDescent="0.35">
      <c r="A118" s="98"/>
      <c r="B118" s="98"/>
      <c r="C118" s="98"/>
      <c r="D118" s="111"/>
      <c r="E118" s="99"/>
      <c r="F118" s="99"/>
      <c r="G118" s="99"/>
      <c r="H118" s="99"/>
      <c r="I118" s="99"/>
      <c r="J118" s="99"/>
      <c r="K118" s="99"/>
      <c r="L118" s="99"/>
      <c r="M118" s="99"/>
      <c r="N118" s="99"/>
      <c r="O118" s="99"/>
      <c r="P118" s="99"/>
      <c r="Q118" s="99"/>
      <c r="R118" s="99"/>
      <c r="S118" s="99"/>
      <c r="T118" s="99"/>
      <c r="U118" s="99"/>
      <c r="V118" s="99"/>
      <c r="W118" s="99"/>
      <c r="X118" s="99"/>
      <c r="Y118" s="99"/>
      <c r="Z118" s="99"/>
      <c r="AA118" s="99"/>
      <c r="AB118" s="99"/>
      <c r="AC118" s="99"/>
      <c r="AD118" s="99"/>
      <c r="AE118" s="99"/>
      <c r="AF118" s="99"/>
      <c r="AG118" s="99"/>
      <c r="AH118" s="99"/>
      <c r="AI118" s="99"/>
      <c r="AJ118" s="99"/>
      <c r="AK118" s="99"/>
      <c r="AL118" s="99"/>
      <c r="AM118" s="99"/>
      <c r="AN118" s="99"/>
      <c r="AO118" s="99"/>
      <c r="AP118" s="99"/>
      <c r="AQ118" s="99"/>
      <c r="AR118" s="99"/>
      <c r="AS118" s="99"/>
      <c r="AT118" s="99"/>
      <c r="AU118" s="99"/>
      <c r="AV118" s="99"/>
      <c r="AW118" s="99"/>
      <c r="BB118" s="139"/>
      <c r="BC118" s="89" t="s">
        <v>715</v>
      </c>
      <c r="BD118" s="88" t="s">
        <v>9</v>
      </c>
      <c r="BE118" s="91">
        <v>4</v>
      </c>
      <c r="BF118" s="91">
        <v>2.9</v>
      </c>
      <c r="BG118" s="91">
        <v>1.4</v>
      </c>
      <c r="BH118" s="91">
        <v>1.1000000000000001</v>
      </c>
      <c r="BI118" s="91">
        <v>0.2</v>
      </c>
      <c r="BJ118" s="91">
        <v>0</v>
      </c>
      <c r="BK118" s="91">
        <v>0</v>
      </c>
      <c r="BL118" s="91">
        <v>0.1</v>
      </c>
      <c r="BM118" s="91">
        <v>0</v>
      </c>
      <c r="BN118" s="91">
        <v>0</v>
      </c>
      <c r="BO118" s="91">
        <v>0.2</v>
      </c>
      <c r="BP118" s="91">
        <v>0.1</v>
      </c>
      <c r="BQ118" s="91">
        <v>0</v>
      </c>
      <c r="BR118" s="91">
        <v>0</v>
      </c>
      <c r="BS118" s="91">
        <v>0</v>
      </c>
      <c r="BT118" s="91">
        <v>0</v>
      </c>
      <c r="BU118" s="91">
        <v>0</v>
      </c>
      <c r="BV118" s="91">
        <v>0</v>
      </c>
      <c r="BW118" s="91">
        <v>0</v>
      </c>
      <c r="BX118" s="91">
        <v>0.1</v>
      </c>
      <c r="BY118" s="91">
        <v>3.3</v>
      </c>
      <c r="BZ118" s="91">
        <v>3.2</v>
      </c>
      <c r="CA118" s="91">
        <v>0</v>
      </c>
      <c r="CB118" s="91">
        <v>0.1</v>
      </c>
      <c r="CC118" s="91">
        <v>0</v>
      </c>
      <c r="CD118" s="91">
        <v>0</v>
      </c>
      <c r="CE118" s="91">
        <v>0</v>
      </c>
      <c r="CF118" s="91">
        <v>0</v>
      </c>
      <c r="CG118" s="91">
        <v>0</v>
      </c>
      <c r="CH118" s="91">
        <v>0</v>
      </c>
      <c r="CI118" s="91">
        <v>0.1</v>
      </c>
      <c r="CJ118" s="91">
        <v>0.1</v>
      </c>
      <c r="CK118" s="91">
        <v>0.1</v>
      </c>
      <c r="CL118" s="91">
        <v>0</v>
      </c>
      <c r="CM118" s="91">
        <v>0</v>
      </c>
      <c r="CN118" s="91">
        <v>0</v>
      </c>
      <c r="CO118" s="91">
        <v>0</v>
      </c>
      <c r="CP118" s="91">
        <v>0</v>
      </c>
      <c r="CQ118" s="91">
        <v>1.7</v>
      </c>
      <c r="CR118" s="91">
        <v>0</v>
      </c>
      <c r="CS118" s="91">
        <v>0</v>
      </c>
      <c r="CT118" s="91">
        <v>0</v>
      </c>
      <c r="CU118" s="91">
        <v>0</v>
      </c>
      <c r="CV118" s="91">
        <v>3</v>
      </c>
      <c r="CW118" s="91">
        <v>-6.9</v>
      </c>
    </row>
    <row r="119" spans="1:101" ht="20" x14ac:dyDescent="0.35">
      <c r="A119" s="98"/>
      <c r="B119" s="98"/>
      <c r="C119" s="98"/>
      <c r="D119" s="111"/>
      <c r="E119" s="99"/>
      <c r="F119" s="99"/>
      <c r="G119" s="99"/>
      <c r="H119" s="99"/>
      <c r="I119" s="99"/>
      <c r="J119" s="99"/>
      <c r="K119" s="99"/>
      <c r="L119" s="99"/>
      <c r="M119" s="99"/>
      <c r="N119" s="99"/>
      <c r="O119" s="99"/>
      <c r="P119" s="99"/>
      <c r="Q119" s="99"/>
      <c r="R119" s="99"/>
      <c r="S119" s="99"/>
      <c r="T119" s="99"/>
      <c r="U119" s="99"/>
      <c r="V119" s="99"/>
      <c r="W119" s="99"/>
      <c r="X119" s="99"/>
      <c r="Y119" s="99"/>
      <c r="Z119" s="99"/>
      <c r="AA119" s="99"/>
      <c r="AB119" s="99"/>
      <c r="AC119" s="99"/>
      <c r="AD119" s="99"/>
      <c r="AE119" s="99"/>
      <c r="AF119" s="99"/>
      <c r="AG119" s="99"/>
      <c r="AH119" s="99"/>
      <c r="AI119" s="99"/>
      <c r="AJ119" s="99"/>
      <c r="AK119" s="99"/>
      <c r="AL119" s="99"/>
      <c r="AM119" s="99"/>
      <c r="AN119" s="99"/>
      <c r="AO119" s="99"/>
      <c r="AP119" s="99"/>
      <c r="AQ119" s="99"/>
      <c r="AR119" s="99"/>
      <c r="AS119" s="99"/>
      <c r="AT119" s="99"/>
      <c r="AU119" s="99"/>
      <c r="AV119" s="99"/>
      <c r="AW119" s="99"/>
      <c r="BB119" s="140"/>
      <c r="BC119" s="89" t="s">
        <v>716</v>
      </c>
      <c r="BD119" s="88" t="s">
        <v>9</v>
      </c>
      <c r="BE119" s="92">
        <v>50.1</v>
      </c>
      <c r="BF119" s="92">
        <v>98.3</v>
      </c>
      <c r="BG119" s="92">
        <v>8.9</v>
      </c>
      <c r="BH119" s="92">
        <v>19</v>
      </c>
      <c r="BI119" s="92">
        <v>4.0999999999999996</v>
      </c>
      <c r="BJ119" s="92">
        <v>0</v>
      </c>
      <c r="BK119" s="92">
        <v>0.8</v>
      </c>
      <c r="BL119" s="92">
        <v>0.9</v>
      </c>
      <c r="BM119" s="92">
        <v>2.5</v>
      </c>
      <c r="BN119" s="92">
        <v>0.6</v>
      </c>
      <c r="BO119" s="92">
        <v>3.1</v>
      </c>
      <c r="BP119" s="92">
        <v>1.3</v>
      </c>
      <c r="BQ119" s="92">
        <v>0.4</v>
      </c>
      <c r="BR119" s="92">
        <v>0.1</v>
      </c>
      <c r="BS119" s="92">
        <v>0</v>
      </c>
      <c r="BT119" s="92">
        <v>0</v>
      </c>
      <c r="BU119" s="92">
        <v>1.1000000000000001</v>
      </c>
      <c r="BV119" s="92">
        <v>0</v>
      </c>
      <c r="BW119" s="92">
        <v>0</v>
      </c>
      <c r="BX119" s="92">
        <v>0.6</v>
      </c>
      <c r="BY119" s="92">
        <v>28.5</v>
      </c>
      <c r="BZ119" s="92">
        <v>53.4</v>
      </c>
      <c r="CA119" s="92">
        <v>0.1</v>
      </c>
      <c r="CB119" s="92">
        <v>2.2000000000000002</v>
      </c>
      <c r="CC119" s="92">
        <v>0</v>
      </c>
      <c r="CD119" s="92">
        <v>0</v>
      </c>
      <c r="CE119" s="92">
        <v>0</v>
      </c>
      <c r="CF119" s="92">
        <v>0</v>
      </c>
      <c r="CG119" s="92">
        <v>0</v>
      </c>
      <c r="CH119" s="92">
        <v>0</v>
      </c>
      <c r="CI119" s="92">
        <v>3.1</v>
      </c>
      <c r="CJ119" s="92">
        <v>1.4</v>
      </c>
      <c r="CK119" s="92">
        <v>0.8</v>
      </c>
      <c r="CL119" s="92">
        <v>0</v>
      </c>
      <c r="CM119" s="92">
        <v>0.1</v>
      </c>
      <c r="CN119" s="92">
        <v>0</v>
      </c>
      <c r="CO119" s="92">
        <v>0</v>
      </c>
      <c r="CP119" s="92">
        <v>0</v>
      </c>
      <c r="CQ119" s="92">
        <v>42.1</v>
      </c>
      <c r="CR119" s="92">
        <v>0.1</v>
      </c>
      <c r="CS119" s="92">
        <v>0.3</v>
      </c>
      <c r="CT119" s="92">
        <v>0</v>
      </c>
      <c r="CU119" s="92">
        <v>0</v>
      </c>
      <c r="CV119" s="92">
        <v>64.900000000000006</v>
      </c>
      <c r="CW119" s="92">
        <v>-29.1</v>
      </c>
    </row>
    <row r="120" spans="1:101" ht="20" x14ac:dyDescent="0.35">
      <c r="A120" s="98"/>
      <c r="B120" s="98"/>
      <c r="C120" s="98"/>
      <c r="D120" s="111"/>
      <c r="E120" s="99"/>
      <c r="F120" s="99"/>
      <c r="G120" s="99"/>
      <c r="H120" s="99"/>
      <c r="I120" s="99"/>
      <c r="J120" s="99"/>
      <c r="K120" s="99"/>
      <c r="L120" s="99"/>
      <c r="M120" s="99"/>
      <c r="N120" s="99"/>
      <c r="O120" s="99"/>
      <c r="P120" s="99"/>
      <c r="Q120" s="99"/>
      <c r="R120" s="99"/>
      <c r="S120" s="99"/>
      <c r="T120" s="99"/>
      <c r="U120" s="99"/>
      <c r="V120" s="99"/>
      <c r="W120" s="99"/>
      <c r="X120" s="99"/>
      <c r="Y120" s="99"/>
      <c r="Z120" s="99"/>
      <c r="AA120" s="99"/>
      <c r="AB120" s="99"/>
      <c r="AC120" s="99"/>
      <c r="AD120" s="99"/>
      <c r="AE120" s="99"/>
      <c r="AF120" s="99"/>
      <c r="AG120" s="99"/>
      <c r="AH120" s="99"/>
      <c r="AI120" s="99"/>
      <c r="AJ120" s="99"/>
      <c r="AK120" s="99"/>
      <c r="AL120" s="99"/>
      <c r="AM120" s="99"/>
      <c r="AN120" s="99"/>
      <c r="AO120" s="99"/>
      <c r="AP120" s="99"/>
      <c r="AQ120" s="99"/>
      <c r="AR120" s="99"/>
      <c r="AS120" s="99"/>
      <c r="AT120" s="99"/>
      <c r="AU120" s="99"/>
      <c r="AV120" s="99"/>
      <c r="AW120" s="99"/>
      <c r="BB120" s="138" t="s">
        <v>94</v>
      </c>
      <c r="BC120" s="89" t="s">
        <v>690</v>
      </c>
      <c r="BD120" s="88" t="s">
        <v>9</v>
      </c>
      <c r="BE120" s="91">
        <v>705</v>
      </c>
      <c r="BF120" s="91">
        <v>0.7</v>
      </c>
      <c r="BG120" s="91">
        <v>1.8</v>
      </c>
      <c r="BH120" s="91">
        <v>0.1</v>
      </c>
      <c r="BI120" s="91">
        <v>3052.4</v>
      </c>
      <c r="BJ120" s="91">
        <v>25.3</v>
      </c>
      <c r="BK120" s="91">
        <v>25.6</v>
      </c>
      <c r="BL120" s="91">
        <v>43.2</v>
      </c>
      <c r="BM120" s="91">
        <v>9.8000000000000007</v>
      </c>
      <c r="BN120" s="91">
        <v>205.9</v>
      </c>
      <c r="BO120" s="91">
        <v>23.9</v>
      </c>
      <c r="BP120" s="91">
        <v>16.2</v>
      </c>
      <c r="BQ120" s="91">
        <v>26.7</v>
      </c>
      <c r="BR120" s="91">
        <v>24.4</v>
      </c>
      <c r="BS120" s="91">
        <v>13.4</v>
      </c>
      <c r="BT120" s="91">
        <v>17</v>
      </c>
      <c r="BU120" s="91">
        <v>41</v>
      </c>
      <c r="BV120" s="91">
        <v>20.7</v>
      </c>
      <c r="BW120" s="91">
        <v>5.0999999999999996</v>
      </c>
      <c r="BX120" s="91">
        <v>36.299999999999997</v>
      </c>
      <c r="BY120" s="91">
        <v>82.9</v>
      </c>
      <c r="BZ120" s="91">
        <v>90.8</v>
      </c>
      <c r="CA120" s="91">
        <v>326</v>
      </c>
      <c r="CB120" s="91">
        <v>56.4</v>
      </c>
      <c r="CC120" s="91">
        <v>2411.6999999999998</v>
      </c>
      <c r="CD120" s="91">
        <v>23</v>
      </c>
      <c r="CE120" s="91">
        <v>12.6</v>
      </c>
      <c r="CF120" s="91">
        <v>31.3</v>
      </c>
      <c r="CG120" s="91">
        <v>43.6</v>
      </c>
      <c r="CH120" s="91">
        <v>47.3</v>
      </c>
      <c r="CI120" s="91">
        <v>191.2</v>
      </c>
      <c r="CJ120" s="91">
        <v>151.1</v>
      </c>
      <c r="CK120" s="91">
        <v>67.099999999999994</v>
      </c>
      <c r="CL120" s="91">
        <v>234.8</v>
      </c>
      <c r="CM120" s="91">
        <v>170.8</v>
      </c>
      <c r="CN120" s="91">
        <v>0</v>
      </c>
      <c r="CO120" s="91">
        <v>13157.6</v>
      </c>
      <c r="CP120" s="91">
        <v>5.4</v>
      </c>
      <c r="CQ120" s="91">
        <v>366.2</v>
      </c>
      <c r="CR120" s="91">
        <v>97.7</v>
      </c>
      <c r="CS120" s="91">
        <v>47.5</v>
      </c>
      <c r="CT120" s="91">
        <v>266.7</v>
      </c>
      <c r="CU120" s="91">
        <v>559.20000000000005</v>
      </c>
      <c r="CV120" s="91">
        <v>6908.7</v>
      </c>
      <c r="CW120" s="91">
        <v>-6332.9</v>
      </c>
    </row>
    <row r="121" spans="1:101" ht="20" x14ac:dyDescent="0.35">
      <c r="A121" s="98"/>
      <c r="B121" s="98"/>
      <c r="C121" s="98"/>
      <c r="D121" s="111"/>
      <c r="E121" s="99"/>
      <c r="F121" s="99"/>
      <c r="G121" s="99"/>
      <c r="H121" s="99"/>
      <c r="I121" s="99"/>
      <c r="J121" s="99"/>
      <c r="K121" s="99"/>
      <c r="L121" s="99"/>
      <c r="M121" s="99"/>
      <c r="N121" s="99"/>
      <c r="O121" s="99"/>
      <c r="P121" s="99"/>
      <c r="Q121" s="99"/>
      <c r="R121" s="99"/>
      <c r="S121" s="99"/>
      <c r="T121" s="99"/>
      <c r="U121" s="99"/>
      <c r="V121" s="99"/>
      <c r="W121" s="99"/>
      <c r="X121" s="99"/>
      <c r="Y121" s="99"/>
      <c r="Z121" s="99"/>
      <c r="AA121" s="99"/>
      <c r="AB121" s="99"/>
      <c r="AC121" s="99"/>
      <c r="AD121" s="99"/>
      <c r="AE121" s="99"/>
      <c r="AF121" s="99"/>
      <c r="AG121" s="99"/>
      <c r="AH121" s="99"/>
      <c r="AI121" s="99"/>
      <c r="AJ121" s="99"/>
      <c r="AK121" s="99"/>
      <c r="AL121" s="99"/>
      <c r="AM121" s="99"/>
      <c r="AN121" s="99"/>
      <c r="AO121" s="99"/>
      <c r="AP121" s="99"/>
      <c r="AQ121" s="99"/>
      <c r="AR121" s="99"/>
      <c r="AS121" s="99"/>
      <c r="AT121" s="99"/>
      <c r="AU121" s="99"/>
      <c r="AV121" s="99"/>
      <c r="AW121" s="99"/>
      <c r="BB121" s="139"/>
      <c r="BC121" s="89" t="s">
        <v>691</v>
      </c>
      <c r="BD121" s="88" t="s">
        <v>9</v>
      </c>
      <c r="BE121" s="92">
        <v>1703.2</v>
      </c>
      <c r="BF121" s="92">
        <v>0.3</v>
      </c>
      <c r="BG121" s="92">
        <v>1.5</v>
      </c>
      <c r="BH121" s="92">
        <v>0.1</v>
      </c>
      <c r="BI121" s="92">
        <v>8754.7999999999993</v>
      </c>
      <c r="BJ121" s="92">
        <v>42.1</v>
      </c>
      <c r="BK121" s="92">
        <v>23.2</v>
      </c>
      <c r="BL121" s="92">
        <v>76.3</v>
      </c>
      <c r="BM121" s="92">
        <v>126.5</v>
      </c>
      <c r="BN121" s="92">
        <v>1134</v>
      </c>
      <c r="BO121" s="92">
        <v>51.6</v>
      </c>
      <c r="BP121" s="92">
        <v>33.799999999999997</v>
      </c>
      <c r="BQ121" s="92">
        <v>63</v>
      </c>
      <c r="BR121" s="92">
        <v>37.9</v>
      </c>
      <c r="BS121" s="92">
        <v>13.1</v>
      </c>
      <c r="BT121" s="92">
        <v>12.2</v>
      </c>
      <c r="BU121" s="92">
        <v>27.5</v>
      </c>
      <c r="BV121" s="92">
        <v>32.200000000000003</v>
      </c>
      <c r="BW121" s="92">
        <v>6.9</v>
      </c>
      <c r="BX121" s="92">
        <v>35.700000000000003</v>
      </c>
      <c r="BY121" s="92">
        <v>94.7</v>
      </c>
      <c r="BZ121" s="92">
        <v>248.3</v>
      </c>
      <c r="CA121" s="92">
        <v>881.5</v>
      </c>
      <c r="CB121" s="92">
        <v>131</v>
      </c>
      <c r="CC121" s="92">
        <v>3618.5</v>
      </c>
      <c r="CD121" s="92">
        <v>34.799999999999997</v>
      </c>
      <c r="CE121" s="92">
        <v>23.6</v>
      </c>
      <c r="CF121" s="92">
        <v>29.6</v>
      </c>
      <c r="CG121" s="92">
        <v>48.3</v>
      </c>
      <c r="CH121" s="92">
        <v>47.7</v>
      </c>
      <c r="CI121" s="92">
        <v>447</v>
      </c>
      <c r="CJ121" s="92">
        <v>320.60000000000002</v>
      </c>
      <c r="CK121" s="92">
        <v>172.9</v>
      </c>
      <c r="CL121" s="92">
        <v>924.3</v>
      </c>
      <c r="CM121" s="92">
        <v>469.4</v>
      </c>
      <c r="CN121" s="92">
        <v>0</v>
      </c>
      <c r="CO121" s="92">
        <v>16085.9</v>
      </c>
      <c r="CP121" s="92">
        <v>8.9</v>
      </c>
      <c r="CQ121" s="92">
        <v>1076.2</v>
      </c>
      <c r="CR121" s="92">
        <v>211.1</v>
      </c>
      <c r="CS121" s="92">
        <v>100.6</v>
      </c>
      <c r="CT121" s="92">
        <v>405.6</v>
      </c>
      <c r="CU121" s="92">
        <v>249.6</v>
      </c>
      <c r="CV121" s="92">
        <v>19314.900000000001</v>
      </c>
      <c r="CW121" s="92">
        <v>-14022.4</v>
      </c>
    </row>
    <row r="122" spans="1:101" ht="20" x14ac:dyDescent="0.35">
      <c r="A122" s="98"/>
      <c r="B122" s="98"/>
      <c r="C122" s="98"/>
      <c r="D122" s="111"/>
      <c r="E122" s="99"/>
      <c r="F122" s="99"/>
      <c r="G122" s="99"/>
      <c r="H122" s="99"/>
      <c r="I122" s="99"/>
      <c r="J122" s="99"/>
      <c r="K122" s="99"/>
      <c r="L122" s="99"/>
      <c r="M122" s="99"/>
      <c r="N122" s="99"/>
      <c r="O122" s="99"/>
      <c r="P122" s="99"/>
      <c r="Q122" s="99"/>
      <c r="R122" s="99"/>
      <c r="S122" s="99"/>
      <c r="T122" s="99"/>
      <c r="U122" s="99"/>
      <c r="V122" s="99"/>
      <c r="W122" s="99"/>
      <c r="X122" s="99"/>
      <c r="Y122" s="99"/>
      <c r="Z122" s="99"/>
      <c r="AA122" s="99"/>
      <c r="AB122" s="99"/>
      <c r="AC122" s="99"/>
      <c r="AD122" s="99"/>
      <c r="AE122" s="99"/>
      <c r="AF122" s="99"/>
      <c r="AG122" s="99"/>
      <c r="AH122" s="99"/>
      <c r="AI122" s="99"/>
      <c r="AJ122" s="99"/>
      <c r="AK122" s="99"/>
      <c r="AL122" s="99"/>
      <c r="AM122" s="99"/>
      <c r="AN122" s="99"/>
      <c r="AO122" s="99"/>
      <c r="AP122" s="99"/>
      <c r="AQ122" s="99"/>
      <c r="AR122" s="99"/>
      <c r="AS122" s="99"/>
      <c r="AT122" s="99"/>
      <c r="AU122" s="99"/>
      <c r="AV122" s="99"/>
      <c r="AW122" s="99"/>
      <c r="BB122" s="139"/>
      <c r="BC122" s="89" t="s">
        <v>692</v>
      </c>
      <c r="BD122" s="88" t="s">
        <v>9</v>
      </c>
      <c r="BE122" s="91">
        <v>541.5</v>
      </c>
      <c r="BF122" s="91">
        <v>2.6</v>
      </c>
      <c r="BG122" s="91">
        <v>1.5</v>
      </c>
      <c r="BH122" s="91">
        <v>0.2</v>
      </c>
      <c r="BI122" s="91">
        <v>1252.5</v>
      </c>
      <c r="BJ122" s="91">
        <v>15.5</v>
      </c>
      <c r="BK122" s="91">
        <v>7.6</v>
      </c>
      <c r="BL122" s="91">
        <v>18.8</v>
      </c>
      <c r="BM122" s="91">
        <v>10.199999999999999</v>
      </c>
      <c r="BN122" s="91">
        <v>85</v>
      </c>
      <c r="BO122" s="91">
        <v>75.400000000000006</v>
      </c>
      <c r="BP122" s="91">
        <v>14.7</v>
      </c>
      <c r="BQ122" s="91">
        <v>17.100000000000001</v>
      </c>
      <c r="BR122" s="91">
        <v>25.4</v>
      </c>
      <c r="BS122" s="91">
        <v>34</v>
      </c>
      <c r="BT122" s="91">
        <v>22</v>
      </c>
      <c r="BU122" s="91">
        <v>29.4</v>
      </c>
      <c r="BV122" s="91">
        <v>68.8</v>
      </c>
      <c r="BW122" s="91">
        <v>5.4</v>
      </c>
      <c r="BX122" s="91">
        <v>19</v>
      </c>
      <c r="BY122" s="91">
        <v>40.5</v>
      </c>
      <c r="BZ122" s="91">
        <v>30.7</v>
      </c>
      <c r="CA122" s="91">
        <v>224.9</v>
      </c>
      <c r="CB122" s="91">
        <v>26.1</v>
      </c>
      <c r="CC122" s="91">
        <v>744.9</v>
      </c>
      <c r="CD122" s="91">
        <v>5.6</v>
      </c>
      <c r="CE122" s="91">
        <v>3.1</v>
      </c>
      <c r="CF122" s="91">
        <v>7.5</v>
      </c>
      <c r="CG122" s="91">
        <v>5.7</v>
      </c>
      <c r="CH122" s="91">
        <v>25.5</v>
      </c>
      <c r="CI122" s="91">
        <v>70.599999999999994</v>
      </c>
      <c r="CJ122" s="91">
        <v>51.3</v>
      </c>
      <c r="CK122" s="91">
        <v>21.4</v>
      </c>
      <c r="CL122" s="91">
        <v>57.9</v>
      </c>
      <c r="CM122" s="91">
        <v>94</v>
      </c>
      <c r="CN122" s="91">
        <v>0</v>
      </c>
      <c r="CO122" s="91">
        <v>10036.6</v>
      </c>
      <c r="CP122" s="91">
        <v>0.8</v>
      </c>
      <c r="CQ122" s="91">
        <v>46.4</v>
      </c>
      <c r="CR122" s="91">
        <v>72.400000000000006</v>
      </c>
      <c r="CS122" s="91">
        <v>26.7</v>
      </c>
      <c r="CT122" s="91">
        <v>78.900000000000006</v>
      </c>
      <c r="CU122" s="91">
        <v>187.8</v>
      </c>
      <c r="CV122" s="91">
        <v>4507</v>
      </c>
      <c r="CW122" s="91">
        <v>-4684.3999999999996</v>
      </c>
    </row>
    <row r="123" spans="1:101" ht="20" x14ac:dyDescent="0.35">
      <c r="A123" s="98"/>
      <c r="B123" s="98"/>
      <c r="C123" s="98"/>
      <c r="D123" s="111"/>
      <c r="E123" s="99"/>
      <c r="F123" s="99"/>
      <c r="G123" s="99"/>
      <c r="H123" s="99"/>
      <c r="I123" s="99"/>
      <c r="J123" s="99"/>
      <c r="K123" s="99"/>
      <c r="L123" s="99"/>
      <c r="M123" s="99"/>
      <c r="N123" s="99"/>
      <c r="O123" s="99"/>
      <c r="P123" s="99"/>
      <c r="Q123" s="99"/>
      <c r="R123" s="99"/>
      <c r="S123" s="99"/>
      <c r="T123" s="99"/>
      <c r="U123" s="99"/>
      <c r="V123" s="99"/>
      <c r="W123" s="99"/>
      <c r="X123" s="99"/>
      <c r="Y123" s="99"/>
      <c r="Z123" s="99"/>
      <c r="AA123" s="99"/>
      <c r="AB123" s="99"/>
      <c r="AC123" s="99"/>
      <c r="AD123" s="99"/>
      <c r="AE123" s="99"/>
      <c r="AF123" s="99"/>
      <c r="AG123" s="99"/>
      <c r="AH123" s="99"/>
      <c r="AI123" s="99"/>
      <c r="AJ123" s="99"/>
      <c r="AK123" s="99"/>
      <c r="AL123" s="99"/>
      <c r="AM123" s="99"/>
      <c r="AN123" s="99"/>
      <c r="AO123" s="99"/>
      <c r="AP123" s="99"/>
      <c r="AQ123" s="99"/>
      <c r="AR123" s="99"/>
      <c r="AS123" s="99"/>
      <c r="AT123" s="99"/>
      <c r="AU123" s="99"/>
      <c r="AV123" s="99"/>
      <c r="AW123" s="99"/>
      <c r="BB123" s="139"/>
      <c r="BC123" s="89" t="s">
        <v>693</v>
      </c>
      <c r="BD123" s="88" t="s">
        <v>9</v>
      </c>
      <c r="BE123" s="92">
        <v>1315.6</v>
      </c>
      <c r="BF123" s="92">
        <v>0.5</v>
      </c>
      <c r="BG123" s="92">
        <v>0.2</v>
      </c>
      <c r="BH123" s="92">
        <v>0.1</v>
      </c>
      <c r="BI123" s="92">
        <v>3237.7</v>
      </c>
      <c r="BJ123" s="92">
        <v>6.7</v>
      </c>
      <c r="BK123" s="92">
        <v>2.9</v>
      </c>
      <c r="BL123" s="92">
        <v>9.6</v>
      </c>
      <c r="BM123" s="92">
        <v>3.6</v>
      </c>
      <c r="BN123" s="92">
        <v>154.5</v>
      </c>
      <c r="BO123" s="92">
        <v>10.5</v>
      </c>
      <c r="BP123" s="92">
        <v>4.0999999999999996</v>
      </c>
      <c r="BQ123" s="92">
        <v>1.1000000000000001</v>
      </c>
      <c r="BR123" s="92">
        <v>8.1</v>
      </c>
      <c r="BS123" s="92">
        <v>2.9</v>
      </c>
      <c r="BT123" s="92">
        <v>2.8</v>
      </c>
      <c r="BU123" s="92">
        <v>18</v>
      </c>
      <c r="BV123" s="92">
        <v>0.9</v>
      </c>
      <c r="BW123" s="92">
        <v>0.7</v>
      </c>
      <c r="BX123" s="92">
        <v>10.7</v>
      </c>
      <c r="BY123" s="92">
        <v>19.399999999999999</v>
      </c>
      <c r="BZ123" s="92">
        <v>39.6</v>
      </c>
      <c r="CA123" s="92">
        <v>106.8</v>
      </c>
      <c r="CB123" s="92">
        <v>34.4</v>
      </c>
      <c r="CC123" s="92">
        <v>1146</v>
      </c>
      <c r="CD123" s="92">
        <v>7.7</v>
      </c>
      <c r="CE123" s="92">
        <v>3.2</v>
      </c>
      <c r="CF123" s="92">
        <v>8.1</v>
      </c>
      <c r="CG123" s="92">
        <v>13.6</v>
      </c>
      <c r="CH123" s="92">
        <v>23.3</v>
      </c>
      <c r="CI123" s="92">
        <v>94.3</v>
      </c>
      <c r="CJ123" s="92">
        <v>127.2</v>
      </c>
      <c r="CK123" s="92">
        <v>106.2</v>
      </c>
      <c r="CL123" s="92">
        <v>160</v>
      </c>
      <c r="CM123" s="92">
        <v>176.6</v>
      </c>
      <c r="CN123" s="92">
        <v>0</v>
      </c>
      <c r="CO123" s="92">
        <v>7648.9</v>
      </c>
      <c r="CP123" s="92">
        <v>0.5</v>
      </c>
      <c r="CQ123" s="92">
        <v>315.39999999999998</v>
      </c>
      <c r="CR123" s="92">
        <v>31.6</v>
      </c>
      <c r="CS123" s="92">
        <v>43.4</v>
      </c>
      <c r="CT123" s="92">
        <v>176.2</v>
      </c>
      <c r="CU123" s="92">
        <v>169.8</v>
      </c>
      <c r="CV123" s="92">
        <v>11112.7</v>
      </c>
      <c r="CW123" s="92">
        <v>-7212</v>
      </c>
    </row>
    <row r="124" spans="1:101" ht="20" x14ac:dyDescent="0.35">
      <c r="A124" s="98"/>
      <c r="B124" s="98"/>
      <c r="C124" s="100"/>
      <c r="D124" s="111"/>
      <c r="E124" s="99"/>
      <c r="F124" s="99"/>
      <c r="G124" s="99"/>
      <c r="H124" s="99"/>
      <c r="I124" s="99"/>
      <c r="J124" s="99"/>
      <c r="K124" s="99"/>
      <c r="L124" s="99"/>
      <c r="M124" s="99"/>
      <c r="N124" s="99"/>
      <c r="O124" s="99"/>
      <c r="P124" s="99"/>
      <c r="Q124" s="99"/>
      <c r="R124" s="99"/>
      <c r="S124" s="99"/>
      <c r="T124" s="99"/>
      <c r="U124" s="99"/>
      <c r="V124" s="99"/>
      <c r="W124" s="99"/>
      <c r="X124" s="99"/>
      <c r="Y124" s="99"/>
      <c r="Z124" s="99"/>
      <c r="AA124" s="99"/>
      <c r="AB124" s="99"/>
      <c r="AC124" s="99"/>
      <c r="AD124" s="99"/>
      <c r="AE124" s="99"/>
      <c r="AF124" s="99"/>
      <c r="AG124" s="99"/>
      <c r="AH124" s="99"/>
      <c r="AI124" s="99"/>
      <c r="AJ124" s="99"/>
      <c r="AK124" s="99"/>
      <c r="AL124" s="99"/>
      <c r="AM124" s="99"/>
      <c r="AN124" s="99"/>
      <c r="AO124" s="99"/>
      <c r="AP124" s="99"/>
      <c r="AQ124" s="99"/>
      <c r="AR124" s="99"/>
      <c r="AS124" s="99"/>
      <c r="AT124" s="99"/>
      <c r="AU124" s="99"/>
      <c r="AV124" s="99"/>
      <c r="AW124" s="99"/>
      <c r="BB124" s="139"/>
      <c r="BC124" s="89" t="s">
        <v>694</v>
      </c>
      <c r="BD124" s="88" t="s">
        <v>9</v>
      </c>
      <c r="BE124" s="91">
        <v>95.2</v>
      </c>
      <c r="BF124" s="91">
        <v>0.3</v>
      </c>
      <c r="BG124" s="91">
        <v>0.2</v>
      </c>
      <c r="BH124" s="91">
        <v>0</v>
      </c>
      <c r="BI124" s="91">
        <v>214.4</v>
      </c>
      <c r="BJ124" s="91">
        <v>1.6</v>
      </c>
      <c r="BK124" s="91">
        <v>4.3</v>
      </c>
      <c r="BL124" s="91">
        <v>1.9</v>
      </c>
      <c r="BM124" s="91">
        <v>0.3</v>
      </c>
      <c r="BN124" s="91">
        <v>6.2</v>
      </c>
      <c r="BO124" s="91">
        <v>1.5</v>
      </c>
      <c r="BP124" s="91">
        <v>0.9</v>
      </c>
      <c r="BQ124" s="91">
        <v>0.1</v>
      </c>
      <c r="BR124" s="91">
        <v>2.2999999999999998</v>
      </c>
      <c r="BS124" s="91">
        <v>3.1</v>
      </c>
      <c r="BT124" s="91">
        <v>0.8</v>
      </c>
      <c r="BU124" s="91">
        <v>0.6</v>
      </c>
      <c r="BV124" s="91">
        <v>0.5</v>
      </c>
      <c r="BW124" s="91">
        <v>0.2</v>
      </c>
      <c r="BX124" s="91">
        <v>3.4</v>
      </c>
      <c r="BY124" s="91">
        <v>2.9</v>
      </c>
      <c r="BZ124" s="91">
        <v>5.0999999999999996</v>
      </c>
      <c r="CA124" s="91">
        <v>27.4</v>
      </c>
      <c r="CB124" s="91">
        <v>11.3</v>
      </c>
      <c r="CC124" s="91">
        <v>159</v>
      </c>
      <c r="CD124" s="91">
        <v>0.8</v>
      </c>
      <c r="CE124" s="91">
        <v>0.5</v>
      </c>
      <c r="CF124" s="91">
        <v>1</v>
      </c>
      <c r="CG124" s="91">
        <v>1</v>
      </c>
      <c r="CH124" s="91">
        <v>1.9</v>
      </c>
      <c r="CI124" s="91">
        <v>9.1999999999999993</v>
      </c>
      <c r="CJ124" s="91">
        <v>11.6</v>
      </c>
      <c r="CK124" s="91">
        <v>5.7</v>
      </c>
      <c r="CL124" s="91">
        <v>9.9</v>
      </c>
      <c r="CM124" s="91">
        <v>36.4</v>
      </c>
      <c r="CN124" s="91">
        <v>0</v>
      </c>
      <c r="CO124" s="91">
        <v>1230.5</v>
      </c>
      <c r="CP124" s="91">
        <v>2.2999999999999998</v>
      </c>
      <c r="CQ124" s="91">
        <v>13.9</v>
      </c>
      <c r="CR124" s="91">
        <v>5.5</v>
      </c>
      <c r="CS124" s="91">
        <v>3</v>
      </c>
      <c r="CT124" s="91">
        <v>24.3</v>
      </c>
      <c r="CU124" s="91">
        <v>40.700000000000003</v>
      </c>
      <c r="CV124" s="91">
        <v>734.4</v>
      </c>
      <c r="CW124" s="91">
        <v>-900.8</v>
      </c>
    </row>
    <row r="125" spans="1:101" ht="20" x14ac:dyDescent="0.35">
      <c r="A125" s="98"/>
      <c r="B125" s="98"/>
      <c r="C125" s="98"/>
      <c r="D125" s="111"/>
      <c r="E125" s="99"/>
      <c r="F125" s="99"/>
      <c r="G125" s="99"/>
      <c r="H125" s="99"/>
      <c r="I125" s="99"/>
      <c r="J125" s="99"/>
      <c r="K125" s="99"/>
      <c r="L125" s="99"/>
      <c r="M125" s="99"/>
      <c r="N125" s="99"/>
      <c r="O125" s="99"/>
      <c r="P125" s="99"/>
      <c r="Q125" s="99"/>
      <c r="R125" s="99"/>
      <c r="S125" s="99"/>
      <c r="T125" s="99"/>
      <c r="U125" s="99"/>
      <c r="V125" s="99"/>
      <c r="W125" s="99"/>
      <c r="X125" s="99"/>
      <c r="Y125" s="99"/>
      <c r="Z125" s="99"/>
      <c r="AA125" s="99"/>
      <c r="AB125" s="99"/>
      <c r="AC125" s="99"/>
      <c r="AD125" s="99"/>
      <c r="AE125" s="99"/>
      <c r="AF125" s="99"/>
      <c r="AG125" s="99"/>
      <c r="AH125" s="99"/>
      <c r="AI125" s="99"/>
      <c r="AJ125" s="99"/>
      <c r="AK125" s="99"/>
      <c r="AL125" s="99"/>
      <c r="AM125" s="99"/>
      <c r="AN125" s="99"/>
      <c r="AO125" s="99"/>
      <c r="AP125" s="99"/>
      <c r="AQ125" s="99"/>
      <c r="AR125" s="99"/>
      <c r="AS125" s="99"/>
      <c r="AT125" s="99"/>
      <c r="AU125" s="99"/>
      <c r="AV125" s="99"/>
      <c r="AW125" s="99"/>
      <c r="BB125" s="139"/>
      <c r="BC125" s="89" t="s">
        <v>695</v>
      </c>
      <c r="BD125" s="88" t="s">
        <v>9</v>
      </c>
      <c r="BE125" s="92">
        <v>653.79999999999995</v>
      </c>
      <c r="BF125" s="92">
        <v>0.1</v>
      </c>
      <c r="BG125" s="92">
        <v>3.8</v>
      </c>
      <c r="BH125" s="92">
        <v>0.2</v>
      </c>
      <c r="BI125" s="92">
        <v>1987.3</v>
      </c>
      <c r="BJ125" s="92">
        <v>6.7</v>
      </c>
      <c r="BK125" s="92">
        <v>12.4</v>
      </c>
      <c r="BL125" s="92">
        <v>85</v>
      </c>
      <c r="BM125" s="92">
        <v>17.5</v>
      </c>
      <c r="BN125" s="92">
        <v>100.5</v>
      </c>
      <c r="BO125" s="92">
        <v>11.7</v>
      </c>
      <c r="BP125" s="92">
        <v>7.2</v>
      </c>
      <c r="BQ125" s="92">
        <v>12.9</v>
      </c>
      <c r="BR125" s="92">
        <v>11.2</v>
      </c>
      <c r="BS125" s="92">
        <v>16.7</v>
      </c>
      <c r="BT125" s="92">
        <v>7.4</v>
      </c>
      <c r="BU125" s="92">
        <v>25.9</v>
      </c>
      <c r="BV125" s="92">
        <v>1.7</v>
      </c>
      <c r="BW125" s="92">
        <v>4.8</v>
      </c>
      <c r="BX125" s="92">
        <v>8.9</v>
      </c>
      <c r="BY125" s="92">
        <v>29.8</v>
      </c>
      <c r="BZ125" s="92">
        <v>75.7</v>
      </c>
      <c r="CA125" s="92">
        <v>170.9</v>
      </c>
      <c r="CB125" s="92">
        <v>36</v>
      </c>
      <c r="CC125" s="92">
        <v>1207.4000000000001</v>
      </c>
      <c r="CD125" s="92">
        <v>13</v>
      </c>
      <c r="CE125" s="92">
        <v>7</v>
      </c>
      <c r="CF125" s="92">
        <v>24.1</v>
      </c>
      <c r="CG125" s="92">
        <v>21.1</v>
      </c>
      <c r="CH125" s="92">
        <v>38.200000000000003</v>
      </c>
      <c r="CI125" s="92">
        <v>103.4</v>
      </c>
      <c r="CJ125" s="92">
        <v>199.6</v>
      </c>
      <c r="CK125" s="92">
        <v>80.900000000000006</v>
      </c>
      <c r="CL125" s="92">
        <v>179.7</v>
      </c>
      <c r="CM125" s="92">
        <v>218.5</v>
      </c>
      <c r="CN125" s="92">
        <v>0</v>
      </c>
      <c r="CO125" s="92">
        <v>8136.4</v>
      </c>
      <c r="CP125" s="92">
        <v>1.9</v>
      </c>
      <c r="CQ125" s="92">
        <v>217.5</v>
      </c>
      <c r="CR125" s="92">
        <v>41.4</v>
      </c>
      <c r="CS125" s="92">
        <v>4.7</v>
      </c>
      <c r="CT125" s="92">
        <v>98.7</v>
      </c>
      <c r="CU125" s="92">
        <v>71.099999999999994</v>
      </c>
      <c r="CV125" s="92">
        <v>1111.5</v>
      </c>
      <c r="CW125" s="92">
        <v>-2911.9</v>
      </c>
    </row>
    <row r="126" spans="1:101" ht="20" x14ac:dyDescent="0.35">
      <c r="A126" s="98"/>
      <c r="B126" s="98"/>
      <c r="C126" s="98"/>
      <c r="D126" s="111"/>
      <c r="E126" s="99"/>
      <c r="F126" s="99"/>
      <c r="G126" s="99"/>
      <c r="H126" s="99"/>
      <c r="I126" s="99"/>
      <c r="J126" s="99"/>
      <c r="K126" s="99"/>
      <c r="L126" s="99"/>
      <c r="M126" s="99"/>
      <c r="N126" s="99"/>
      <c r="O126" s="99"/>
      <c r="P126" s="99"/>
      <c r="Q126" s="99"/>
      <c r="R126" s="99"/>
      <c r="S126" s="99"/>
      <c r="T126" s="99"/>
      <c r="U126" s="99"/>
      <c r="V126" s="99"/>
      <c r="W126" s="99"/>
      <c r="X126" s="99"/>
      <c r="Y126" s="99"/>
      <c r="Z126" s="99"/>
      <c r="AA126" s="99"/>
      <c r="AB126" s="99"/>
      <c r="AC126" s="99"/>
      <c r="AD126" s="99"/>
      <c r="AE126" s="99"/>
      <c r="AF126" s="99"/>
      <c r="AG126" s="99"/>
      <c r="AH126" s="99"/>
      <c r="AI126" s="99"/>
      <c r="AJ126" s="99"/>
      <c r="AK126" s="99"/>
      <c r="AL126" s="99"/>
      <c r="AM126" s="99"/>
      <c r="AN126" s="99"/>
      <c r="AO126" s="99"/>
      <c r="AP126" s="99"/>
      <c r="AQ126" s="99"/>
      <c r="AR126" s="99"/>
      <c r="AS126" s="99"/>
      <c r="AT126" s="99"/>
      <c r="AU126" s="99"/>
      <c r="AV126" s="99"/>
      <c r="AW126" s="99"/>
      <c r="BB126" s="139"/>
      <c r="BC126" s="89" t="s">
        <v>696</v>
      </c>
      <c r="BD126" s="88" t="s">
        <v>9</v>
      </c>
      <c r="BE126" s="91">
        <v>12588.7</v>
      </c>
      <c r="BF126" s="91">
        <v>0</v>
      </c>
      <c r="BG126" s="91">
        <v>4.0999999999999996</v>
      </c>
      <c r="BH126" s="91">
        <v>0</v>
      </c>
      <c r="BI126" s="91">
        <v>28915.8</v>
      </c>
      <c r="BJ126" s="91">
        <v>104.9</v>
      </c>
      <c r="BK126" s="91">
        <v>27.8</v>
      </c>
      <c r="BL126" s="91">
        <v>167.1</v>
      </c>
      <c r="BM126" s="91">
        <v>82.2</v>
      </c>
      <c r="BN126" s="91">
        <v>1741.5</v>
      </c>
      <c r="BO126" s="91">
        <v>82.3</v>
      </c>
      <c r="BP126" s="91">
        <v>45.1</v>
      </c>
      <c r="BQ126" s="91">
        <v>24.5</v>
      </c>
      <c r="BR126" s="91">
        <v>40</v>
      </c>
      <c r="BS126" s="91">
        <v>13.3</v>
      </c>
      <c r="BT126" s="91">
        <v>16.5</v>
      </c>
      <c r="BU126" s="91">
        <v>30.4</v>
      </c>
      <c r="BV126" s="91">
        <v>33.700000000000003</v>
      </c>
      <c r="BW126" s="91">
        <v>70.099999999999994</v>
      </c>
      <c r="BX126" s="91">
        <v>69.7</v>
      </c>
      <c r="BY126" s="91">
        <v>273.39999999999998</v>
      </c>
      <c r="BZ126" s="91">
        <v>379.3</v>
      </c>
      <c r="CA126" s="91">
        <v>2871.9</v>
      </c>
      <c r="CB126" s="91">
        <v>177.7</v>
      </c>
      <c r="CC126" s="91">
        <v>15249.2</v>
      </c>
      <c r="CD126" s="91">
        <v>98.5</v>
      </c>
      <c r="CE126" s="91">
        <v>19.8</v>
      </c>
      <c r="CF126" s="91">
        <v>39.6</v>
      </c>
      <c r="CG126" s="91">
        <v>138.4</v>
      </c>
      <c r="CH126" s="91">
        <v>141.1</v>
      </c>
      <c r="CI126" s="91">
        <v>1482</v>
      </c>
      <c r="CJ126" s="91">
        <v>1673.8</v>
      </c>
      <c r="CK126" s="91">
        <v>791.3</v>
      </c>
      <c r="CL126" s="91">
        <v>2295.4</v>
      </c>
      <c r="CM126" s="91">
        <v>1562.5</v>
      </c>
      <c r="CN126" s="91">
        <v>0</v>
      </c>
      <c r="CO126" s="91">
        <v>87655.7</v>
      </c>
      <c r="CP126" s="91">
        <v>138.19999999999999</v>
      </c>
      <c r="CQ126" s="91">
        <v>5811.9</v>
      </c>
      <c r="CR126" s="91">
        <v>77.7</v>
      </c>
      <c r="CS126" s="91">
        <v>190</v>
      </c>
      <c r="CT126" s="91">
        <v>1170.8</v>
      </c>
      <c r="CU126" s="91">
        <v>1086.5</v>
      </c>
      <c r="CV126" s="91">
        <v>33273.5</v>
      </c>
      <c r="CW126" s="91">
        <v>-30403.599999999999</v>
      </c>
    </row>
    <row r="127" spans="1:101" ht="20" x14ac:dyDescent="0.35">
      <c r="A127" s="98"/>
      <c r="B127" s="98"/>
      <c r="C127" s="98"/>
      <c r="D127" s="111"/>
      <c r="E127" s="99"/>
      <c r="F127" s="99"/>
      <c r="G127" s="99"/>
      <c r="H127" s="99"/>
      <c r="I127" s="99"/>
      <c r="J127" s="99"/>
      <c r="K127" s="99"/>
      <c r="L127" s="99"/>
      <c r="M127" s="99"/>
      <c r="N127" s="99"/>
      <c r="O127" s="99"/>
      <c r="P127" s="99"/>
      <c r="Q127" s="99"/>
      <c r="R127" s="99"/>
      <c r="S127" s="99"/>
      <c r="T127" s="99"/>
      <c r="U127" s="99"/>
      <c r="V127" s="99"/>
      <c r="W127" s="99"/>
      <c r="X127" s="99"/>
      <c r="Y127" s="99"/>
      <c r="Z127" s="99"/>
      <c r="AA127" s="99"/>
      <c r="AB127" s="99"/>
      <c r="AC127" s="99"/>
      <c r="AD127" s="99"/>
      <c r="AE127" s="99"/>
      <c r="AF127" s="99"/>
      <c r="AG127" s="99"/>
      <c r="AH127" s="99"/>
      <c r="AI127" s="99"/>
      <c r="AJ127" s="99"/>
      <c r="AK127" s="99"/>
      <c r="AL127" s="99"/>
      <c r="AM127" s="99"/>
      <c r="AN127" s="99"/>
      <c r="AO127" s="99"/>
      <c r="AP127" s="99"/>
      <c r="AQ127" s="99"/>
      <c r="AR127" s="99"/>
      <c r="AS127" s="99"/>
      <c r="AT127" s="99"/>
      <c r="AU127" s="99"/>
      <c r="AV127" s="99"/>
      <c r="AW127" s="99"/>
      <c r="BB127" s="139"/>
      <c r="BC127" s="89" t="s">
        <v>697</v>
      </c>
      <c r="BD127" s="88" t="s">
        <v>9</v>
      </c>
      <c r="BE127" s="92">
        <v>9502.6</v>
      </c>
      <c r="BF127" s="92">
        <v>5.2</v>
      </c>
      <c r="BG127" s="92">
        <v>8.1</v>
      </c>
      <c r="BH127" s="92">
        <v>0.7</v>
      </c>
      <c r="BI127" s="92">
        <v>40919.4</v>
      </c>
      <c r="BJ127" s="92">
        <v>207.3</v>
      </c>
      <c r="BK127" s="92">
        <v>133.1</v>
      </c>
      <c r="BL127" s="92">
        <v>537.20000000000005</v>
      </c>
      <c r="BM127" s="92">
        <v>261.10000000000002</v>
      </c>
      <c r="BN127" s="92">
        <v>4231.8999999999996</v>
      </c>
      <c r="BO127" s="92">
        <v>362.9</v>
      </c>
      <c r="BP127" s="92">
        <v>146.69999999999999</v>
      </c>
      <c r="BQ127" s="92">
        <v>161.5</v>
      </c>
      <c r="BR127" s="92">
        <v>180.1</v>
      </c>
      <c r="BS127" s="92">
        <v>119.1</v>
      </c>
      <c r="BT127" s="92">
        <v>140.5</v>
      </c>
      <c r="BU127" s="92">
        <v>335.9</v>
      </c>
      <c r="BV127" s="92">
        <v>283.60000000000002</v>
      </c>
      <c r="BW127" s="92">
        <v>88.1</v>
      </c>
      <c r="BX127" s="92">
        <v>246.4</v>
      </c>
      <c r="BY127" s="92">
        <v>704.9</v>
      </c>
      <c r="BZ127" s="92">
        <v>567</v>
      </c>
      <c r="CA127" s="92">
        <v>3562.4</v>
      </c>
      <c r="CB127" s="92">
        <v>571.9</v>
      </c>
      <c r="CC127" s="92">
        <v>16524.400000000001</v>
      </c>
      <c r="CD127" s="92">
        <v>139.6</v>
      </c>
      <c r="CE127" s="92">
        <v>99.3</v>
      </c>
      <c r="CF127" s="92">
        <v>118.9</v>
      </c>
      <c r="CG127" s="92">
        <v>316.39999999999998</v>
      </c>
      <c r="CH127" s="92">
        <v>472.2</v>
      </c>
      <c r="CI127" s="92">
        <v>1719.7</v>
      </c>
      <c r="CJ127" s="92">
        <v>3336.3</v>
      </c>
      <c r="CK127" s="92">
        <v>1378.7</v>
      </c>
      <c r="CL127" s="92">
        <v>3877.4</v>
      </c>
      <c r="CM127" s="92">
        <v>2520.5</v>
      </c>
      <c r="CN127" s="92">
        <v>0</v>
      </c>
      <c r="CO127" s="92">
        <v>94396.800000000003</v>
      </c>
      <c r="CP127" s="92">
        <v>26.1</v>
      </c>
      <c r="CQ127" s="92">
        <v>5079.1000000000004</v>
      </c>
      <c r="CR127" s="92">
        <v>593.4</v>
      </c>
      <c r="CS127" s="92">
        <v>141.4</v>
      </c>
      <c r="CT127" s="92">
        <v>2644.6</v>
      </c>
      <c r="CU127" s="92">
        <v>877.6</v>
      </c>
      <c r="CV127" s="92">
        <v>45254.3</v>
      </c>
      <c r="CW127" s="92">
        <v>-44930</v>
      </c>
    </row>
    <row r="128" spans="1:101" ht="20" x14ac:dyDescent="0.35">
      <c r="A128" s="98"/>
      <c r="B128" s="98"/>
      <c r="C128" s="98"/>
      <c r="D128" s="111"/>
      <c r="E128" s="99"/>
      <c r="F128" s="99"/>
      <c r="G128" s="99"/>
      <c r="H128" s="99"/>
      <c r="I128" s="99"/>
      <c r="J128" s="99"/>
      <c r="K128" s="99"/>
      <c r="L128" s="99"/>
      <c r="M128" s="99"/>
      <c r="N128" s="99"/>
      <c r="O128" s="99"/>
      <c r="P128" s="99"/>
      <c r="Q128" s="99"/>
      <c r="R128" s="99"/>
      <c r="S128" s="99"/>
      <c r="T128" s="99"/>
      <c r="U128" s="99"/>
      <c r="V128" s="99"/>
      <c r="W128" s="99"/>
      <c r="X128" s="99"/>
      <c r="Y128" s="99"/>
      <c r="Z128" s="99"/>
      <c r="AA128" s="99"/>
      <c r="AB128" s="99"/>
      <c r="AC128" s="99"/>
      <c r="AD128" s="99"/>
      <c r="AE128" s="99"/>
      <c r="AF128" s="99"/>
      <c r="AG128" s="99"/>
      <c r="AH128" s="99"/>
      <c r="AI128" s="99"/>
      <c r="AJ128" s="99"/>
      <c r="AK128" s="99"/>
      <c r="AL128" s="99"/>
      <c r="AM128" s="99"/>
      <c r="AN128" s="99"/>
      <c r="AO128" s="99"/>
      <c r="AP128" s="99"/>
      <c r="AQ128" s="99"/>
      <c r="AR128" s="99"/>
      <c r="AS128" s="99"/>
      <c r="AT128" s="99"/>
      <c r="AU128" s="99"/>
      <c r="AV128" s="99"/>
      <c r="AW128" s="99"/>
      <c r="BB128" s="139"/>
      <c r="BC128" s="89" t="s">
        <v>698</v>
      </c>
      <c r="BD128" s="88" t="s">
        <v>9</v>
      </c>
      <c r="BE128" s="91">
        <v>561.70000000000005</v>
      </c>
      <c r="BF128" s="91">
        <v>0.5</v>
      </c>
      <c r="BG128" s="91">
        <v>1.1000000000000001</v>
      </c>
      <c r="BH128" s="91">
        <v>0</v>
      </c>
      <c r="BI128" s="91">
        <v>1024.8</v>
      </c>
      <c r="BJ128" s="91">
        <v>6.4</v>
      </c>
      <c r="BK128" s="91">
        <v>2.2000000000000002</v>
      </c>
      <c r="BL128" s="91">
        <v>14.6</v>
      </c>
      <c r="BM128" s="91">
        <v>33.1</v>
      </c>
      <c r="BN128" s="91">
        <v>40.799999999999997</v>
      </c>
      <c r="BO128" s="91">
        <v>15.1</v>
      </c>
      <c r="BP128" s="91">
        <v>4.4000000000000004</v>
      </c>
      <c r="BQ128" s="91">
        <v>5.7</v>
      </c>
      <c r="BR128" s="91">
        <v>5.6</v>
      </c>
      <c r="BS128" s="91">
        <v>1.6</v>
      </c>
      <c r="BT128" s="91">
        <v>3.3</v>
      </c>
      <c r="BU128" s="91">
        <v>2.1</v>
      </c>
      <c r="BV128" s="91">
        <v>0.3</v>
      </c>
      <c r="BW128" s="91">
        <v>0.6</v>
      </c>
      <c r="BX128" s="91">
        <v>6.5</v>
      </c>
      <c r="BY128" s="91">
        <v>10.5</v>
      </c>
      <c r="BZ128" s="91">
        <v>24.5</v>
      </c>
      <c r="CA128" s="91">
        <v>161.5</v>
      </c>
      <c r="CB128" s="91">
        <v>45</v>
      </c>
      <c r="CC128" s="91">
        <v>1886.9</v>
      </c>
      <c r="CD128" s="91">
        <v>5</v>
      </c>
      <c r="CE128" s="91">
        <v>7.5</v>
      </c>
      <c r="CF128" s="91">
        <v>2.8</v>
      </c>
      <c r="CG128" s="91">
        <v>4.8</v>
      </c>
      <c r="CH128" s="91">
        <v>7</v>
      </c>
      <c r="CI128" s="91">
        <v>38.700000000000003</v>
      </c>
      <c r="CJ128" s="91">
        <v>60.2</v>
      </c>
      <c r="CK128" s="91">
        <v>16.2</v>
      </c>
      <c r="CL128" s="91">
        <v>51.3</v>
      </c>
      <c r="CM128" s="91">
        <v>73.400000000000006</v>
      </c>
      <c r="CN128" s="91">
        <v>0</v>
      </c>
      <c r="CO128" s="91">
        <v>13059.7</v>
      </c>
      <c r="CP128" s="91">
        <v>222.1</v>
      </c>
      <c r="CQ128" s="91">
        <v>106.8</v>
      </c>
      <c r="CR128" s="91">
        <v>41.3</v>
      </c>
      <c r="CS128" s="91">
        <v>0.4</v>
      </c>
      <c r="CT128" s="91">
        <v>65.599999999999994</v>
      </c>
      <c r="CU128" s="91">
        <v>501.4</v>
      </c>
      <c r="CV128" s="91">
        <v>2671.1</v>
      </c>
      <c r="CW128" s="91">
        <v>-3388.4</v>
      </c>
    </row>
    <row r="129" spans="1:101" ht="20" x14ac:dyDescent="0.35">
      <c r="A129" s="98"/>
      <c r="B129" s="98"/>
      <c r="C129" s="98"/>
      <c r="D129" s="111"/>
      <c r="E129" s="99"/>
      <c r="F129" s="99"/>
      <c r="G129" s="99"/>
      <c r="H129" s="99"/>
      <c r="I129" s="99"/>
      <c r="J129" s="99"/>
      <c r="K129" s="99"/>
      <c r="L129" s="99"/>
      <c r="M129" s="99"/>
      <c r="N129" s="99"/>
      <c r="O129" s="99"/>
      <c r="P129" s="99"/>
      <c r="Q129" s="99"/>
      <c r="R129" s="99"/>
      <c r="S129" s="99"/>
      <c r="T129" s="99"/>
      <c r="U129" s="99"/>
      <c r="V129" s="99"/>
      <c r="W129" s="99"/>
      <c r="X129" s="99"/>
      <c r="Y129" s="99"/>
      <c r="Z129" s="99"/>
      <c r="AA129" s="99"/>
      <c r="AB129" s="99"/>
      <c r="AC129" s="99"/>
      <c r="AD129" s="99"/>
      <c r="AE129" s="99"/>
      <c r="AF129" s="99"/>
      <c r="AG129" s="99"/>
      <c r="AH129" s="99"/>
      <c r="AI129" s="99"/>
      <c r="AJ129" s="99"/>
      <c r="AK129" s="99"/>
      <c r="AL129" s="99"/>
      <c r="AM129" s="99"/>
      <c r="AN129" s="99"/>
      <c r="AO129" s="99"/>
      <c r="AP129" s="99"/>
      <c r="AQ129" s="99"/>
      <c r="AR129" s="99"/>
      <c r="AS129" s="99"/>
      <c r="AT129" s="99"/>
      <c r="AU129" s="99"/>
      <c r="AV129" s="99"/>
      <c r="AW129" s="99"/>
      <c r="BB129" s="139"/>
      <c r="BC129" s="89" t="s">
        <v>699</v>
      </c>
      <c r="BD129" s="88" t="s">
        <v>9</v>
      </c>
      <c r="BE129" s="92">
        <v>496.5</v>
      </c>
      <c r="BF129" s="92">
        <v>0.2</v>
      </c>
      <c r="BG129" s="92">
        <v>0.4</v>
      </c>
      <c r="BH129" s="92">
        <v>0.2</v>
      </c>
      <c r="BI129" s="92">
        <v>977</v>
      </c>
      <c r="BJ129" s="92">
        <v>13.7</v>
      </c>
      <c r="BK129" s="92">
        <v>3.4</v>
      </c>
      <c r="BL129" s="92">
        <v>11.7</v>
      </c>
      <c r="BM129" s="92">
        <v>12.1</v>
      </c>
      <c r="BN129" s="92">
        <v>87.7</v>
      </c>
      <c r="BO129" s="92">
        <v>27.5</v>
      </c>
      <c r="BP129" s="92">
        <v>7.2</v>
      </c>
      <c r="BQ129" s="92">
        <v>7</v>
      </c>
      <c r="BR129" s="92">
        <v>8.8000000000000007</v>
      </c>
      <c r="BS129" s="92">
        <v>19.3</v>
      </c>
      <c r="BT129" s="92">
        <v>7.2</v>
      </c>
      <c r="BU129" s="92">
        <v>13.6</v>
      </c>
      <c r="BV129" s="92">
        <v>33.4</v>
      </c>
      <c r="BW129" s="92">
        <v>1.1000000000000001</v>
      </c>
      <c r="BX129" s="92">
        <v>7.9</v>
      </c>
      <c r="BY129" s="92">
        <v>14.3</v>
      </c>
      <c r="BZ129" s="92">
        <v>23.5</v>
      </c>
      <c r="CA129" s="92">
        <v>119</v>
      </c>
      <c r="CB129" s="92">
        <v>24.8</v>
      </c>
      <c r="CC129" s="92">
        <v>747.4</v>
      </c>
      <c r="CD129" s="92">
        <v>5.8</v>
      </c>
      <c r="CE129" s="92">
        <v>3.9</v>
      </c>
      <c r="CF129" s="92">
        <v>5.0999999999999996</v>
      </c>
      <c r="CG129" s="92">
        <v>8.6</v>
      </c>
      <c r="CH129" s="92">
        <v>12.3</v>
      </c>
      <c r="CI129" s="92">
        <v>42</v>
      </c>
      <c r="CJ129" s="92">
        <v>41.4</v>
      </c>
      <c r="CK129" s="92">
        <v>16.899999999999999</v>
      </c>
      <c r="CL129" s="92">
        <v>46.4</v>
      </c>
      <c r="CM129" s="92">
        <v>97.6</v>
      </c>
      <c r="CN129" s="92">
        <v>0</v>
      </c>
      <c r="CO129" s="92">
        <v>6820.7</v>
      </c>
      <c r="CP129" s="92">
        <v>1.1000000000000001</v>
      </c>
      <c r="CQ129" s="92">
        <v>56.6</v>
      </c>
      <c r="CR129" s="92">
        <v>60.5</v>
      </c>
      <c r="CS129" s="92">
        <v>14.2</v>
      </c>
      <c r="CT129" s="92">
        <v>49.7</v>
      </c>
      <c r="CU129" s="92">
        <v>181.6</v>
      </c>
      <c r="CV129" s="92">
        <v>3811.1</v>
      </c>
      <c r="CW129" s="92">
        <v>-2754</v>
      </c>
    </row>
    <row r="130" spans="1:101" ht="20" x14ac:dyDescent="0.35">
      <c r="A130" s="98"/>
      <c r="B130" s="98"/>
      <c r="C130" s="98"/>
      <c r="D130" s="111"/>
      <c r="E130" s="99"/>
      <c r="F130" s="99"/>
      <c r="G130" s="99"/>
      <c r="H130" s="99"/>
      <c r="I130" s="99"/>
      <c r="J130" s="99"/>
      <c r="K130" s="99"/>
      <c r="L130" s="99"/>
      <c r="M130" s="99"/>
      <c r="N130" s="99"/>
      <c r="O130" s="99"/>
      <c r="P130" s="99"/>
      <c r="Q130" s="99"/>
      <c r="R130" s="99"/>
      <c r="S130" s="99"/>
      <c r="T130" s="99"/>
      <c r="U130" s="99"/>
      <c r="V130" s="99"/>
      <c r="W130" s="99"/>
      <c r="X130" s="99"/>
      <c r="Y130" s="99"/>
      <c r="Z130" s="99"/>
      <c r="AA130" s="99"/>
      <c r="AB130" s="99"/>
      <c r="AC130" s="99"/>
      <c r="AD130" s="99"/>
      <c r="AE130" s="99"/>
      <c r="AF130" s="99"/>
      <c r="AG130" s="99"/>
      <c r="AH130" s="99"/>
      <c r="AI130" s="99"/>
      <c r="AJ130" s="99"/>
      <c r="AK130" s="99"/>
      <c r="AL130" s="99"/>
      <c r="AM130" s="99"/>
      <c r="AN130" s="99"/>
      <c r="AO130" s="99"/>
      <c r="AP130" s="99"/>
      <c r="AQ130" s="99"/>
      <c r="AR130" s="99"/>
      <c r="AS130" s="99"/>
      <c r="AT130" s="99"/>
      <c r="AU130" s="99"/>
      <c r="AV130" s="99"/>
      <c r="AW130" s="99"/>
      <c r="BB130" s="139"/>
      <c r="BC130" s="89" t="s">
        <v>700</v>
      </c>
      <c r="BD130" s="88" t="s">
        <v>9</v>
      </c>
      <c r="BE130" s="91">
        <v>1508.1</v>
      </c>
      <c r="BF130" s="91">
        <v>0.1</v>
      </c>
      <c r="BG130" s="91">
        <v>1.8</v>
      </c>
      <c r="BH130" s="91">
        <v>0.1</v>
      </c>
      <c r="BI130" s="91">
        <v>8020.9</v>
      </c>
      <c r="BJ130" s="91">
        <v>4.2</v>
      </c>
      <c r="BK130" s="91">
        <v>4.5</v>
      </c>
      <c r="BL130" s="91">
        <v>6.6</v>
      </c>
      <c r="BM130" s="91">
        <v>5.2</v>
      </c>
      <c r="BN130" s="91">
        <v>2278.1999999999998</v>
      </c>
      <c r="BO130" s="91">
        <v>16.7</v>
      </c>
      <c r="BP130" s="91">
        <v>9.5</v>
      </c>
      <c r="BQ130" s="91">
        <v>2</v>
      </c>
      <c r="BR130" s="91">
        <v>5.5</v>
      </c>
      <c r="BS130" s="91">
        <v>47.4</v>
      </c>
      <c r="BT130" s="91">
        <v>3.8</v>
      </c>
      <c r="BU130" s="91">
        <v>6.8</v>
      </c>
      <c r="BV130" s="91">
        <v>2.1</v>
      </c>
      <c r="BW130" s="91">
        <v>0.4</v>
      </c>
      <c r="BX130" s="91">
        <v>42.6</v>
      </c>
      <c r="BY130" s="91">
        <v>23.5</v>
      </c>
      <c r="BZ130" s="91">
        <v>54.3</v>
      </c>
      <c r="CA130" s="91">
        <v>247.7</v>
      </c>
      <c r="CB130" s="91">
        <v>84.4</v>
      </c>
      <c r="CC130" s="91">
        <v>1205.7</v>
      </c>
      <c r="CD130" s="91">
        <v>113.2</v>
      </c>
      <c r="CE130" s="91">
        <v>2.7</v>
      </c>
      <c r="CF130" s="91">
        <v>485.8</v>
      </c>
      <c r="CG130" s="91">
        <v>51.6</v>
      </c>
      <c r="CH130" s="91">
        <v>7.6</v>
      </c>
      <c r="CI130" s="91">
        <v>159.80000000000001</v>
      </c>
      <c r="CJ130" s="91">
        <v>102.6</v>
      </c>
      <c r="CK130" s="91">
        <v>36</v>
      </c>
      <c r="CL130" s="91">
        <v>170.3</v>
      </c>
      <c r="CM130" s="91">
        <v>96.8</v>
      </c>
      <c r="CN130" s="91">
        <v>0</v>
      </c>
      <c r="CO130" s="91">
        <v>9954.7999999999993</v>
      </c>
      <c r="CP130" s="91">
        <v>1.3</v>
      </c>
      <c r="CQ130" s="91">
        <v>252</v>
      </c>
      <c r="CR130" s="91">
        <v>214.8</v>
      </c>
      <c r="CS130" s="91">
        <v>101.7</v>
      </c>
      <c r="CT130" s="91">
        <v>157.5</v>
      </c>
      <c r="CU130" s="91">
        <v>177.7</v>
      </c>
      <c r="CV130" s="91">
        <v>24965.599999999999</v>
      </c>
      <c r="CW130" s="91">
        <v>-4171.8999999999996</v>
      </c>
    </row>
    <row r="131" spans="1:101" x14ac:dyDescent="0.35">
      <c r="A131" s="98"/>
      <c r="B131" s="98"/>
      <c r="C131" s="98"/>
      <c r="D131" s="111"/>
      <c r="E131" s="99"/>
      <c r="F131" s="99"/>
      <c r="G131" s="99"/>
      <c r="H131" s="99"/>
      <c r="I131" s="99"/>
      <c r="J131" s="99"/>
      <c r="K131" s="99"/>
      <c r="L131" s="99"/>
      <c r="M131" s="99"/>
      <c r="N131" s="99"/>
      <c r="O131" s="99"/>
      <c r="P131" s="99"/>
      <c r="Q131" s="99"/>
      <c r="R131" s="99"/>
      <c r="S131" s="99"/>
      <c r="T131" s="99"/>
      <c r="U131" s="99"/>
      <c r="V131" s="99"/>
      <c r="W131" s="99"/>
      <c r="X131" s="99"/>
      <c r="Y131" s="99"/>
      <c r="Z131" s="99"/>
      <c r="AA131" s="99"/>
      <c r="AB131" s="99"/>
      <c r="AC131" s="99"/>
      <c r="AD131" s="99"/>
      <c r="AE131" s="99"/>
      <c r="AF131" s="99"/>
      <c r="AG131" s="99"/>
      <c r="AH131" s="99"/>
      <c r="AI131" s="99"/>
      <c r="AJ131" s="99"/>
      <c r="AK131" s="99"/>
      <c r="AL131" s="99"/>
      <c r="AM131" s="99"/>
      <c r="AN131" s="99"/>
      <c r="AO131" s="99"/>
      <c r="AP131" s="99"/>
      <c r="AQ131" s="99"/>
      <c r="AR131" s="99"/>
      <c r="AS131" s="99"/>
      <c r="AT131" s="99"/>
      <c r="AU131" s="99"/>
      <c r="AV131" s="99"/>
      <c r="AW131" s="99"/>
      <c r="BB131" s="139"/>
      <c r="BC131" s="89" t="s">
        <v>701</v>
      </c>
      <c r="BD131" s="88" t="s">
        <v>9</v>
      </c>
      <c r="BE131" s="92">
        <v>5811.9</v>
      </c>
      <c r="BF131" s="92">
        <v>13.7</v>
      </c>
      <c r="BG131" s="92">
        <v>1</v>
      </c>
      <c r="BH131" s="92">
        <v>0.3</v>
      </c>
      <c r="BI131" s="92">
        <v>27097.4</v>
      </c>
      <c r="BJ131" s="92">
        <v>1516.5</v>
      </c>
      <c r="BK131" s="92">
        <v>52.4</v>
      </c>
      <c r="BL131" s="92">
        <v>237.2</v>
      </c>
      <c r="BM131" s="92">
        <v>89</v>
      </c>
      <c r="BN131" s="92">
        <v>1339.2</v>
      </c>
      <c r="BO131" s="92">
        <v>190.1</v>
      </c>
      <c r="BP131" s="92">
        <v>81.8</v>
      </c>
      <c r="BQ131" s="92">
        <v>82.5</v>
      </c>
      <c r="BR131" s="92">
        <v>109</v>
      </c>
      <c r="BS131" s="92">
        <v>37.6</v>
      </c>
      <c r="BT131" s="92">
        <v>69.7</v>
      </c>
      <c r="BU131" s="92">
        <v>174.1</v>
      </c>
      <c r="BV131" s="92">
        <v>55.7</v>
      </c>
      <c r="BW131" s="92">
        <v>50.1</v>
      </c>
      <c r="BX131" s="92">
        <v>164</v>
      </c>
      <c r="BY131" s="92">
        <v>386.2</v>
      </c>
      <c r="BZ131" s="92">
        <v>460</v>
      </c>
      <c r="CA131" s="92">
        <v>1957.3</v>
      </c>
      <c r="CB131" s="92">
        <v>316.39999999999998</v>
      </c>
      <c r="CC131" s="92">
        <v>17122.599999999999</v>
      </c>
      <c r="CD131" s="92">
        <v>67.7</v>
      </c>
      <c r="CE131" s="92">
        <v>36.4</v>
      </c>
      <c r="CF131" s="92">
        <v>68.2</v>
      </c>
      <c r="CG131" s="92">
        <v>69.599999999999994</v>
      </c>
      <c r="CH131" s="92">
        <v>69.3</v>
      </c>
      <c r="CI131" s="92">
        <v>986.4</v>
      </c>
      <c r="CJ131" s="92">
        <v>643</v>
      </c>
      <c r="CK131" s="92">
        <v>264</v>
      </c>
      <c r="CL131" s="92">
        <v>1741.4</v>
      </c>
      <c r="CM131" s="92">
        <v>1680.8</v>
      </c>
      <c r="CN131" s="92">
        <v>0</v>
      </c>
      <c r="CO131" s="92">
        <v>78777.100000000006</v>
      </c>
      <c r="CP131" s="92">
        <v>9.1</v>
      </c>
      <c r="CQ131" s="92">
        <v>2068.6</v>
      </c>
      <c r="CR131" s="92">
        <v>315</v>
      </c>
      <c r="CS131" s="92">
        <v>131.6</v>
      </c>
      <c r="CT131" s="92">
        <v>516.5</v>
      </c>
      <c r="CU131" s="92">
        <v>1026.4000000000001</v>
      </c>
      <c r="CV131" s="92">
        <v>23243.7</v>
      </c>
      <c r="CW131" s="92">
        <v>-22325.3</v>
      </c>
    </row>
    <row r="132" spans="1:101" ht="20" x14ac:dyDescent="0.35">
      <c r="A132" s="98"/>
      <c r="B132" s="98"/>
      <c r="C132" s="98"/>
      <c r="D132" s="111"/>
      <c r="E132" s="99"/>
      <c r="F132" s="99"/>
      <c r="G132" s="99"/>
      <c r="H132" s="99"/>
      <c r="I132" s="99"/>
      <c r="J132" s="99"/>
      <c r="K132" s="99"/>
      <c r="L132" s="99"/>
      <c r="M132" s="99"/>
      <c r="N132" s="99"/>
      <c r="O132" s="99"/>
      <c r="P132" s="99"/>
      <c r="Q132" s="99"/>
      <c r="R132" s="99"/>
      <c r="S132" s="99"/>
      <c r="T132" s="99"/>
      <c r="U132" s="99"/>
      <c r="V132" s="99"/>
      <c r="W132" s="99"/>
      <c r="X132" s="99"/>
      <c r="Y132" s="99"/>
      <c r="Z132" s="99"/>
      <c r="AA132" s="99"/>
      <c r="AB132" s="99"/>
      <c r="AC132" s="99"/>
      <c r="AD132" s="99"/>
      <c r="AE132" s="99"/>
      <c r="AF132" s="99"/>
      <c r="AG132" s="99"/>
      <c r="AH132" s="99"/>
      <c r="AI132" s="99"/>
      <c r="AJ132" s="99"/>
      <c r="AK132" s="99"/>
      <c r="AL132" s="99"/>
      <c r="AM132" s="99"/>
      <c r="AN132" s="99"/>
      <c r="AO132" s="99"/>
      <c r="AP132" s="99"/>
      <c r="AQ132" s="99"/>
      <c r="AR132" s="99"/>
      <c r="AS132" s="99"/>
      <c r="AT132" s="99"/>
      <c r="AU132" s="99"/>
      <c r="AV132" s="99"/>
      <c r="AW132" s="99"/>
      <c r="BB132" s="139"/>
      <c r="BC132" s="89" t="s">
        <v>702</v>
      </c>
      <c r="BD132" s="88" t="s">
        <v>9</v>
      </c>
      <c r="BE132" s="91">
        <v>103</v>
      </c>
      <c r="BF132" s="91">
        <v>0.1</v>
      </c>
      <c r="BG132" s="91">
        <v>0.2</v>
      </c>
      <c r="BH132" s="91">
        <v>0.1</v>
      </c>
      <c r="BI132" s="91">
        <v>158</v>
      </c>
      <c r="BJ132" s="91">
        <v>0.9</v>
      </c>
      <c r="BK132" s="91">
        <v>5.0999999999999996</v>
      </c>
      <c r="BL132" s="91">
        <v>1.6</v>
      </c>
      <c r="BM132" s="91">
        <v>0</v>
      </c>
      <c r="BN132" s="91">
        <v>4.7</v>
      </c>
      <c r="BO132" s="91">
        <v>1.1000000000000001</v>
      </c>
      <c r="BP132" s="91">
        <v>1.4</v>
      </c>
      <c r="BQ132" s="91">
        <v>0.5</v>
      </c>
      <c r="BR132" s="91">
        <v>1.9</v>
      </c>
      <c r="BS132" s="91">
        <v>0.8</v>
      </c>
      <c r="BT132" s="91">
        <v>0.7</v>
      </c>
      <c r="BU132" s="91">
        <v>0.6</v>
      </c>
      <c r="BV132" s="91">
        <v>0.3</v>
      </c>
      <c r="BW132" s="91">
        <v>0.3</v>
      </c>
      <c r="BX132" s="91">
        <v>1.5</v>
      </c>
      <c r="BY132" s="91">
        <v>4.5</v>
      </c>
      <c r="BZ132" s="91">
        <v>10</v>
      </c>
      <c r="CA132" s="91">
        <v>19.5</v>
      </c>
      <c r="CB132" s="91">
        <v>10.3</v>
      </c>
      <c r="CC132" s="91">
        <v>139.19999999999999</v>
      </c>
      <c r="CD132" s="91">
        <v>0.8</v>
      </c>
      <c r="CE132" s="91">
        <v>0.8</v>
      </c>
      <c r="CF132" s="91">
        <v>1</v>
      </c>
      <c r="CG132" s="91">
        <v>2.4</v>
      </c>
      <c r="CH132" s="91">
        <v>1.7</v>
      </c>
      <c r="CI132" s="91">
        <v>10</v>
      </c>
      <c r="CJ132" s="91">
        <v>11.3</v>
      </c>
      <c r="CK132" s="91">
        <v>4.5</v>
      </c>
      <c r="CL132" s="91">
        <v>7.1</v>
      </c>
      <c r="CM132" s="91">
        <v>27.5</v>
      </c>
      <c r="CN132" s="91">
        <v>0</v>
      </c>
      <c r="CO132" s="91">
        <v>1845.5</v>
      </c>
      <c r="CP132" s="91">
        <v>0.2</v>
      </c>
      <c r="CQ132" s="91">
        <v>4.5</v>
      </c>
      <c r="CR132" s="91">
        <v>6.4</v>
      </c>
      <c r="CS132" s="91">
        <v>2.8</v>
      </c>
      <c r="CT132" s="91">
        <v>16.8</v>
      </c>
      <c r="CU132" s="91">
        <v>20.9</v>
      </c>
      <c r="CV132" s="91">
        <v>697.3</v>
      </c>
      <c r="CW132" s="91">
        <v>-1010.6</v>
      </c>
    </row>
    <row r="133" spans="1:101" ht="20" x14ac:dyDescent="0.35">
      <c r="A133" s="98"/>
      <c r="B133" s="98"/>
      <c r="C133" s="98"/>
      <c r="D133" s="111"/>
      <c r="E133" s="99"/>
      <c r="F133" s="99"/>
      <c r="G133" s="99"/>
      <c r="H133" s="99"/>
      <c r="I133" s="99"/>
      <c r="J133" s="99"/>
      <c r="K133" s="99"/>
      <c r="L133" s="99"/>
      <c r="M133" s="99"/>
      <c r="N133" s="99"/>
      <c r="O133" s="99"/>
      <c r="P133" s="99"/>
      <c r="Q133" s="99"/>
      <c r="R133" s="99"/>
      <c r="S133" s="99"/>
      <c r="T133" s="99"/>
      <c r="U133" s="99"/>
      <c r="V133" s="99"/>
      <c r="W133" s="99"/>
      <c r="X133" s="99"/>
      <c r="Y133" s="99"/>
      <c r="Z133" s="99"/>
      <c r="AA133" s="99"/>
      <c r="AB133" s="99"/>
      <c r="AC133" s="99"/>
      <c r="AD133" s="99"/>
      <c r="AE133" s="99"/>
      <c r="AF133" s="99"/>
      <c r="AG133" s="99"/>
      <c r="AH133" s="99"/>
      <c r="AI133" s="99"/>
      <c r="AJ133" s="99"/>
      <c r="AK133" s="99"/>
      <c r="AL133" s="99"/>
      <c r="AM133" s="99"/>
      <c r="AN133" s="99"/>
      <c r="AO133" s="99"/>
      <c r="AP133" s="99"/>
      <c r="AQ133" s="99"/>
      <c r="AR133" s="99"/>
      <c r="AS133" s="99"/>
      <c r="AT133" s="99"/>
      <c r="AU133" s="99"/>
      <c r="AV133" s="99"/>
      <c r="AW133" s="99"/>
      <c r="BB133" s="139"/>
      <c r="BC133" s="89" t="s">
        <v>703</v>
      </c>
      <c r="BD133" s="88" t="s">
        <v>9</v>
      </c>
      <c r="BE133" s="92">
        <v>146.19999999999999</v>
      </c>
      <c r="BF133" s="92">
        <v>0.1</v>
      </c>
      <c r="BG133" s="92">
        <v>0.4</v>
      </c>
      <c r="BH133" s="92">
        <v>0.1</v>
      </c>
      <c r="BI133" s="92">
        <v>269.2</v>
      </c>
      <c r="BJ133" s="92">
        <v>3.8</v>
      </c>
      <c r="BK133" s="92">
        <v>5.9</v>
      </c>
      <c r="BL133" s="92">
        <v>4.5</v>
      </c>
      <c r="BM133" s="92">
        <v>14.4</v>
      </c>
      <c r="BN133" s="92">
        <v>22.4</v>
      </c>
      <c r="BO133" s="92">
        <v>7.1</v>
      </c>
      <c r="BP133" s="92">
        <v>2.4</v>
      </c>
      <c r="BQ133" s="92">
        <v>0.4</v>
      </c>
      <c r="BR133" s="92">
        <v>4</v>
      </c>
      <c r="BS133" s="92">
        <v>1.3</v>
      </c>
      <c r="BT133" s="92">
        <v>1.7</v>
      </c>
      <c r="BU133" s="92">
        <v>1.6</v>
      </c>
      <c r="BV133" s="92">
        <v>0.8</v>
      </c>
      <c r="BW133" s="92">
        <v>0.6</v>
      </c>
      <c r="BX133" s="92">
        <v>11.1</v>
      </c>
      <c r="BY133" s="92">
        <v>9.3000000000000007</v>
      </c>
      <c r="BZ133" s="92">
        <v>13.8</v>
      </c>
      <c r="CA133" s="92">
        <v>59.6</v>
      </c>
      <c r="CB133" s="92">
        <v>16.8</v>
      </c>
      <c r="CC133" s="92">
        <v>93.2</v>
      </c>
      <c r="CD133" s="92">
        <v>2.4</v>
      </c>
      <c r="CE133" s="92">
        <v>0.7</v>
      </c>
      <c r="CF133" s="92">
        <v>1.8</v>
      </c>
      <c r="CG133" s="92">
        <v>2.2999999999999998</v>
      </c>
      <c r="CH133" s="92">
        <v>4.5</v>
      </c>
      <c r="CI133" s="92">
        <v>15</v>
      </c>
      <c r="CJ133" s="92">
        <v>18.600000000000001</v>
      </c>
      <c r="CK133" s="92">
        <v>7.6</v>
      </c>
      <c r="CL133" s="92">
        <v>14.7</v>
      </c>
      <c r="CM133" s="92">
        <v>33.6</v>
      </c>
      <c r="CN133" s="92">
        <v>0</v>
      </c>
      <c r="CO133" s="92">
        <v>3394.8</v>
      </c>
      <c r="CP133" s="92">
        <v>0.3</v>
      </c>
      <c r="CQ133" s="92">
        <v>22.8</v>
      </c>
      <c r="CR133" s="92">
        <v>24.7</v>
      </c>
      <c r="CS133" s="92">
        <v>12</v>
      </c>
      <c r="CT133" s="92">
        <v>22</v>
      </c>
      <c r="CU133" s="92">
        <v>27.7</v>
      </c>
      <c r="CV133" s="92">
        <v>2001.9</v>
      </c>
      <c r="CW133" s="92">
        <v>-1668.3</v>
      </c>
    </row>
    <row r="134" spans="1:101" ht="30" x14ac:dyDescent="0.35">
      <c r="A134" s="98"/>
      <c r="B134" s="98"/>
      <c r="C134" s="98"/>
      <c r="D134" s="111"/>
      <c r="E134" s="99"/>
      <c r="F134" s="99"/>
      <c r="G134" s="99"/>
      <c r="H134" s="99"/>
      <c r="I134" s="99"/>
      <c r="J134" s="99"/>
      <c r="K134" s="99"/>
      <c r="L134" s="99"/>
      <c r="M134" s="99"/>
      <c r="N134" s="99"/>
      <c r="O134" s="99"/>
      <c r="P134" s="99"/>
      <c r="Q134" s="99"/>
      <c r="R134" s="99"/>
      <c r="S134" s="99"/>
      <c r="T134" s="99"/>
      <c r="U134" s="99"/>
      <c r="V134" s="99"/>
      <c r="W134" s="99"/>
      <c r="X134" s="99"/>
      <c r="Y134" s="99"/>
      <c r="Z134" s="99"/>
      <c r="AA134" s="99"/>
      <c r="AB134" s="99"/>
      <c r="AC134" s="99"/>
      <c r="AD134" s="99"/>
      <c r="AE134" s="99"/>
      <c r="AF134" s="99"/>
      <c r="AG134" s="99"/>
      <c r="AH134" s="99"/>
      <c r="AI134" s="99"/>
      <c r="AJ134" s="99"/>
      <c r="AK134" s="99"/>
      <c r="AL134" s="99"/>
      <c r="AM134" s="99"/>
      <c r="AN134" s="99"/>
      <c r="AO134" s="99"/>
      <c r="AP134" s="99"/>
      <c r="AQ134" s="99"/>
      <c r="AR134" s="99"/>
      <c r="AS134" s="99"/>
      <c r="AT134" s="99"/>
      <c r="AU134" s="99"/>
      <c r="AV134" s="99"/>
      <c r="AW134" s="99"/>
      <c r="BB134" s="139"/>
      <c r="BC134" s="89" t="s">
        <v>704</v>
      </c>
      <c r="BD134" s="88" t="s">
        <v>9</v>
      </c>
      <c r="BE134" s="91">
        <v>2.4</v>
      </c>
      <c r="BF134" s="91">
        <v>0</v>
      </c>
      <c r="BG134" s="91">
        <v>0</v>
      </c>
      <c r="BH134" s="91">
        <v>0</v>
      </c>
      <c r="BI134" s="91">
        <v>19.399999999999999</v>
      </c>
      <c r="BJ134" s="91">
        <v>0.8</v>
      </c>
      <c r="BK134" s="91">
        <v>0.3</v>
      </c>
      <c r="BL134" s="91">
        <v>0.3</v>
      </c>
      <c r="BM134" s="91">
        <v>0.4</v>
      </c>
      <c r="BN134" s="91">
        <v>1.2</v>
      </c>
      <c r="BO134" s="91">
        <v>1.7</v>
      </c>
      <c r="BP134" s="91">
        <v>0.5</v>
      </c>
      <c r="BQ134" s="91">
        <v>1.5</v>
      </c>
      <c r="BR134" s="91">
        <v>0.4</v>
      </c>
      <c r="BS134" s="91">
        <v>0.3</v>
      </c>
      <c r="BT134" s="91">
        <v>0.1</v>
      </c>
      <c r="BU134" s="91">
        <v>1.1000000000000001</v>
      </c>
      <c r="BV134" s="91">
        <v>0.4</v>
      </c>
      <c r="BW134" s="91">
        <v>0</v>
      </c>
      <c r="BX134" s="91">
        <v>0.1</v>
      </c>
      <c r="BY134" s="91">
        <v>0.9</v>
      </c>
      <c r="BZ134" s="91">
        <v>10.3</v>
      </c>
      <c r="CA134" s="91">
        <v>42.4</v>
      </c>
      <c r="CB134" s="91">
        <v>6.6</v>
      </c>
      <c r="CC134" s="91">
        <v>93.5</v>
      </c>
      <c r="CD134" s="91">
        <v>1.1000000000000001</v>
      </c>
      <c r="CE134" s="91">
        <v>3</v>
      </c>
      <c r="CF134" s="91">
        <v>12.6</v>
      </c>
      <c r="CG134" s="91">
        <v>6.1</v>
      </c>
      <c r="CH134" s="91">
        <v>5.9</v>
      </c>
      <c r="CI134" s="91">
        <v>24.7</v>
      </c>
      <c r="CJ134" s="91">
        <v>4.2</v>
      </c>
      <c r="CK134" s="91">
        <v>1.1000000000000001</v>
      </c>
      <c r="CL134" s="91">
        <v>2.6</v>
      </c>
      <c r="CM134" s="91">
        <v>11.2</v>
      </c>
      <c r="CN134" s="91">
        <v>0</v>
      </c>
      <c r="CO134" s="91">
        <v>847.2</v>
      </c>
      <c r="CP134" s="91">
        <v>0</v>
      </c>
      <c r="CQ134" s="91">
        <v>4.9000000000000004</v>
      </c>
      <c r="CR134" s="91">
        <v>3.3</v>
      </c>
      <c r="CS134" s="91">
        <v>3.5</v>
      </c>
      <c r="CT134" s="91">
        <v>38.5</v>
      </c>
      <c r="CU134" s="91">
        <v>106.9</v>
      </c>
      <c r="CV134" s="91">
        <v>483.4</v>
      </c>
      <c r="CW134" s="91">
        <v>-656.6</v>
      </c>
    </row>
    <row r="135" spans="1:101" ht="30" x14ac:dyDescent="0.35">
      <c r="A135" s="98"/>
      <c r="B135" s="98"/>
      <c r="C135" s="98"/>
      <c r="D135" s="111"/>
      <c r="E135" s="99"/>
      <c r="F135" s="99"/>
      <c r="G135" s="99"/>
      <c r="H135" s="99"/>
      <c r="I135" s="99"/>
      <c r="J135" s="99"/>
      <c r="K135" s="99"/>
      <c r="L135" s="99"/>
      <c r="M135" s="99"/>
      <c r="N135" s="99"/>
      <c r="O135" s="99"/>
      <c r="P135" s="99"/>
      <c r="Q135" s="99"/>
      <c r="R135" s="99"/>
      <c r="S135" s="99"/>
      <c r="T135" s="99"/>
      <c r="U135" s="99"/>
      <c r="V135" s="99"/>
      <c r="W135" s="99"/>
      <c r="X135" s="99"/>
      <c r="Y135" s="99"/>
      <c r="Z135" s="99"/>
      <c r="AA135" s="99"/>
      <c r="AB135" s="99"/>
      <c r="AC135" s="99"/>
      <c r="AD135" s="99"/>
      <c r="AE135" s="99"/>
      <c r="AF135" s="99"/>
      <c r="AG135" s="99"/>
      <c r="AH135" s="99"/>
      <c r="AI135" s="99"/>
      <c r="AJ135" s="99"/>
      <c r="AK135" s="99"/>
      <c r="AL135" s="99"/>
      <c r="AM135" s="99"/>
      <c r="AN135" s="99"/>
      <c r="AO135" s="99"/>
      <c r="AP135" s="99"/>
      <c r="AQ135" s="99"/>
      <c r="AR135" s="99"/>
      <c r="AS135" s="99"/>
      <c r="AT135" s="99"/>
      <c r="AU135" s="99"/>
      <c r="AV135" s="99"/>
      <c r="AW135" s="99"/>
      <c r="BB135" s="139"/>
      <c r="BC135" s="89" t="s">
        <v>705</v>
      </c>
      <c r="BD135" s="88" t="s">
        <v>9</v>
      </c>
      <c r="BE135" s="92">
        <v>4112</v>
      </c>
      <c r="BF135" s="92">
        <v>6.4</v>
      </c>
      <c r="BG135" s="92">
        <v>0.9</v>
      </c>
      <c r="BH135" s="92">
        <v>0</v>
      </c>
      <c r="BI135" s="92">
        <v>15175.7</v>
      </c>
      <c r="BJ135" s="92">
        <v>27.2</v>
      </c>
      <c r="BK135" s="92">
        <v>3.6</v>
      </c>
      <c r="BL135" s="92">
        <v>66.599999999999994</v>
      </c>
      <c r="BM135" s="92">
        <v>98.8</v>
      </c>
      <c r="BN135" s="92">
        <v>1013.3</v>
      </c>
      <c r="BO135" s="92">
        <v>62.7</v>
      </c>
      <c r="BP135" s="92">
        <v>10.1</v>
      </c>
      <c r="BQ135" s="92">
        <v>13</v>
      </c>
      <c r="BR135" s="92">
        <v>48.3</v>
      </c>
      <c r="BS135" s="92">
        <v>91.9</v>
      </c>
      <c r="BT135" s="92">
        <v>12.4</v>
      </c>
      <c r="BU135" s="92">
        <v>41.6</v>
      </c>
      <c r="BV135" s="92">
        <v>15.9</v>
      </c>
      <c r="BW135" s="92">
        <v>20.5</v>
      </c>
      <c r="BX135" s="92">
        <v>40</v>
      </c>
      <c r="BY135" s="92">
        <v>607.79999999999995</v>
      </c>
      <c r="BZ135" s="92">
        <v>191.1</v>
      </c>
      <c r="CA135" s="92">
        <v>549.9</v>
      </c>
      <c r="CB135" s="92">
        <v>103.5</v>
      </c>
      <c r="CC135" s="92">
        <v>3429.9</v>
      </c>
      <c r="CD135" s="92">
        <v>22.1</v>
      </c>
      <c r="CE135" s="92">
        <v>17.899999999999999</v>
      </c>
      <c r="CF135" s="92">
        <v>52.8</v>
      </c>
      <c r="CG135" s="92">
        <v>105.9</v>
      </c>
      <c r="CH135" s="92">
        <v>161.9</v>
      </c>
      <c r="CI135" s="92">
        <v>487.2</v>
      </c>
      <c r="CJ135" s="92">
        <v>242.5</v>
      </c>
      <c r="CK135" s="92">
        <v>90</v>
      </c>
      <c r="CL135" s="92">
        <v>860.3</v>
      </c>
      <c r="CM135" s="92">
        <v>517.79999999999995</v>
      </c>
      <c r="CN135" s="92">
        <v>0</v>
      </c>
      <c r="CO135" s="92">
        <v>27494.799999999999</v>
      </c>
      <c r="CP135" s="92">
        <v>0</v>
      </c>
      <c r="CQ135" s="92">
        <v>174.4</v>
      </c>
      <c r="CR135" s="92">
        <v>241.6</v>
      </c>
      <c r="CS135" s="92">
        <v>170.4</v>
      </c>
      <c r="CT135" s="92">
        <v>427</v>
      </c>
      <c r="CU135" s="92">
        <v>391.4</v>
      </c>
      <c r="CV135" s="92">
        <v>31596.3</v>
      </c>
      <c r="CW135" s="92">
        <v>-14487.1</v>
      </c>
    </row>
    <row r="136" spans="1:101" ht="20" x14ac:dyDescent="0.35">
      <c r="A136" s="98"/>
      <c r="B136" s="98"/>
      <c r="C136" s="98"/>
      <c r="D136" s="111"/>
      <c r="E136" s="99"/>
      <c r="F136" s="99"/>
      <c r="G136" s="99"/>
      <c r="H136" s="99"/>
      <c r="I136" s="99"/>
      <c r="J136" s="99"/>
      <c r="K136" s="99"/>
      <c r="L136" s="99"/>
      <c r="M136" s="99"/>
      <c r="N136" s="99"/>
      <c r="O136" s="99"/>
      <c r="P136" s="99"/>
      <c r="Q136" s="99"/>
      <c r="R136" s="99"/>
      <c r="S136" s="99"/>
      <c r="T136" s="99"/>
      <c r="U136" s="99"/>
      <c r="V136" s="99"/>
      <c r="W136" s="99"/>
      <c r="X136" s="99"/>
      <c r="Y136" s="99"/>
      <c r="Z136" s="99"/>
      <c r="AA136" s="99"/>
      <c r="AB136" s="99"/>
      <c r="AC136" s="99"/>
      <c r="AD136" s="99"/>
      <c r="AE136" s="99"/>
      <c r="AF136" s="99"/>
      <c r="AG136" s="99"/>
      <c r="AH136" s="99"/>
      <c r="AI136" s="99"/>
      <c r="AJ136" s="99"/>
      <c r="AK136" s="99"/>
      <c r="AL136" s="99"/>
      <c r="AM136" s="99"/>
      <c r="AN136" s="99"/>
      <c r="AO136" s="99"/>
      <c r="AP136" s="99"/>
      <c r="AQ136" s="99"/>
      <c r="AR136" s="99"/>
      <c r="AS136" s="99"/>
      <c r="AT136" s="99"/>
      <c r="AU136" s="99"/>
      <c r="AV136" s="99"/>
      <c r="AW136" s="99"/>
      <c r="BB136" s="139"/>
      <c r="BC136" s="89" t="s">
        <v>706</v>
      </c>
      <c r="BD136" s="88" t="s">
        <v>9</v>
      </c>
      <c r="BE136" s="91">
        <v>3932.7</v>
      </c>
      <c r="BF136" s="91">
        <v>12.7</v>
      </c>
      <c r="BG136" s="91">
        <v>13.6</v>
      </c>
      <c r="BH136" s="91">
        <v>1</v>
      </c>
      <c r="BI136" s="91">
        <v>10632.2</v>
      </c>
      <c r="BJ136" s="91">
        <v>66.099999999999994</v>
      </c>
      <c r="BK136" s="91">
        <v>49.1</v>
      </c>
      <c r="BL136" s="91">
        <v>97.7</v>
      </c>
      <c r="BM136" s="91">
        <v>81.900000000000006</v>
      </c>
      <c r="BN136" s="91">
        <v>394.7</v>
      </c>
      <c r="BO136" s="91">
        <v>139.4</v>
      </c>
      <c r="BP136" s="91">
        <v>52.8</v>
      </c>
      <c r="BQ136" s="91">
        <v>35.4</v>
      </c>
      <c r="BR136" s="91">
        <v>67.2</v>
      </c>
      <c r="BS136" s="91">
        <v>33.5</v>
      </c>
      <c r="BT136" s="91">
        <v>46.8</v>
      </c>
      <c r="BU136" s="91">
        <v>32.700000000000003</v>
      </c>
      <c r="BV136" s="91">
        <v>57.4</v>
      </c>
      <c r="BW136" s="91">
        <v>16.899999999999999</v>
      </c>
      <c r="BX136" s="91">
        <v>91.9</v>
      </c>
      <c r="BY136" s="91">
        <v>185.2</v>
      </c>
      <c r="BZ136" s="91">
        <v>215.8</v>
      </c>
      <c r="CA136" s="91">
        <v>997.3</v>
      </c>
      <c r="CB136" s="91">
        <v>185.4</v>
      </c>
      <c r="CC136" s="91">
        <v>2412.6999999999998</v>
      </c>
      <c r="CD136" s="91">
        <v>39</v>
      </c>
      <c r="CE136" s="91">
        <v>25.7</v>
      </c>
      <c r="CF136" s="91">
        <v>33.4</v>
      </c>
      <c r="CG136" s="91">
        <v>66.900000000000006</v>
      </c>
      <c r="CH136" s="91">
        <v>89.9</v>
      </c>
      <c r="CI136" s="91">
        <v>301.3</v>
      </c>
      <c r="CJ136" s="91">
        <v>206.6</v>
      </c>
      <c r="CK136" s="91">
        <v>195.9</v>
      </c>
      <c r="CL136" s="91">
        <v>525.20000000000005</v>
      </c>
      <c r="CM136" s="91">
        <v>486.5</v>
      </c>
      <c r="CN136" s="91">
        <v>0</v>
      </c>
      <c r="CO136" s="91">
        <v>30866.5</v>
      </c>
      <c r="CP136" s="91">
        <v>3.4</v>
      </c>
      <c r="CQ136" s="91">
        <v>520.20000000000005</v>
      </c>
      <c r="CR136" s="91">
        <v>153.6</v>
      </c>
      <c r="CS136" s="91">
        <v>60.7</v>
      </c>
      <c r="CT136" s="91">
        <v>186.5</v>
      </c>
      <c r="CU136" s="91">
        <v>304</v>
      </c>
      <c r="CV136" s="91">
        <v>13621.7</v>
      </c>
      <c r="CW136" s="91">
        <v>-8361.9</v>
      </c>
    </row>
    <row r="137" spans="1:101" ht="20" x14ac:dyDescent="0.35">
      <c r="A137" s="98"/>
      <c r="B137" s="98"/>
      <c r="C137" s="98"/>
      <c r="D137" s="111"/>
      <c r="E137" s="99"/>
      <c r="F137" s="99"/>
      <c r="G137" s="99"/>
      <c r="H137" s="99"/>
      <c r="I137" s="99"/>
      <c r="J137" s="99"/>
      <c r="K137" s="99"/>
      <c r="L137" s="99"/>
      <c r="M137" s="99"/>
      <c r="N137" s="99"/>
      <c r="O137" s="99"/>
      <c r="P137" s="99"/>
      <c r="Q137" s="99"/>
      <c r="R137" s="99"/>
      <c r="S137" s="99"/>
      <c r="T137" s="99"/>
      <c r="U137" s="99"/>
      <c r="V137" s="99"/>
      <c r="W137" s="99"/>
      <c r="X137" s="99"/>
      <c r="Y137" s="99"/>
      <c r="Z137" s="99"/>
      <c r="AA137" s="99"/>
      <c r="AB137" s="99"/>
      <c r="AC137" s="99"/>
      <c r="AD137" s="99"/>
      <c r="AE137" s="99"/>
      <c r="AF137" s="99"/>
      <c r="AG137" s="99"/>
      <c r="AH137" s="99"/>
      <c r="AI137" s="99"/>
      <c r="AJ137" s="99"/>
      <c r="AK137" s="99"/>
      <c r="AL137" s="99"/>
      <c r="AM137" s="99"/>
      <c r="AN137" s="99"/>
      <c r="AO137" s="99"/>
      <c r="AP137" s="99"/>
      <c r="AQ137" s="99"/>
      <c r="AR137" s="99"/>
      <c r="AS137" s="99"/>
      <c r="AT137" s="99"/>
      <c r="AU137" s="99"/>
      <c r="AV137" s="99"/>
      <c r="AW137" s="99"/>
      <c r="BB137" s="139"/>
      <c r="BC137" s="89" t="s">
        <v>707</v>
      </c>
      <c r="BD137" s="88" t="s">
        <v>9</v>
      </c>
      <c r="BE137" s="92">
        <v>861.4</v>
      </c>
      <c r="BF137" s="92">
        <v>0.6</v>
      </c>
      <c r="BG137" s="92">
        <v>1.1000000000000001</v>
      </c>
      <c r="BH137" s="92">
        <v>0.1</v>
      </c>
      <c r="BI137" s="92">
        <v>2753.5</v>
      </c>
      <c r="BJ137" s="92">
        <v>125.4</v>
      </c>
      <c r="BK137" s="92">
        <v>7.5</v>
      </c>
      <c r="BL137" s="92">
        <v>28.4</v>
      </c>
      <c r="BM137" s="92">
        <v>11.3</v>
      </c>
      <c r="BN137" s="92">
        <v>81.7</v>
      </c>
      <c r="BO137" s="92">
        <v>14.8</v>
      </c>
      <c r="BP137" s="92">
        <v>9</v>
      </c>
      <c r="BQ137" s="92">
        <v>3.7</v>
      </c>
      <c r="BR137" s="92">
        <v>8.4</v>
      </c>
      <c r="BS137" s="92">
        <v>3.1</v>
      </c>
      <c r="BT137" s="92">
        <v>6</v>
      </c>
      <c r="BU137" s="92">
        <v>4.5999999999999996</v>
      </c>
      <c r="BV137" s="92">
        <v>8.3000000000000007</v>
      </c>
      <c r="BW137" s="92">
        <v>1.4</v>
      </c>
      <c r="BX137" s="92">
        <v>10</v>
      </c>
      <c r="BY137" s="92">
        <v>28.1</v>
      </c>
      <c r="BZ137" s="92">
        <v>27.2</v>
      </c>
      <c r="CA137" s="92">
        <v>180</v>
      </c>
      <c r="CB137" s="92">
        <v>36.200000000000003</v>
      </c>
      <c r="CC137" s="92">
        <v>1961</v>
      </c>
      <c r="CD137" s="92">
        <v>7.5</v>
      </c>
      <c r="CE137" s="92">
        <v>7.3</v>
      </c>
      <c r="CF137" s="92">
        <v>6.9</v>
      </c>
      <c r="CG137" s="92">
        <v>11.8</v>
      </c>
      <c r="CH137" s="92">
        <v>9.9</v>
      </c>
      <c r="CI137" s="92">
        <v>75.5</v>
      </c>
      <c r="CJ137" s="92">
        <v>105.6</v>
      </c>
      <c r="CK137" s="92">
        <v>42.5</v>
      </c>
      <c r="CL137" s="92">
        <v>222</v>
      </c>
      <c r="CM137" s="92">
        <v>116.8</v>
      </c>
      <c r="CN137" s="92">
        <v>0</v>
      </c>
      <c r="CO137" s="92">
        <v>11636.5</v>
      </c>
      <c r="CP137" s="92">
        <v>7.4</v>
      </c>
      <c r="CQ137" s="92">
        <v>138.80000000000001</v>
      </c>
      <c r="CR137" s="92">
        <v>65.099999999999994</v>
      </c>
      <c r="CS137" s="92">
        <v>23</v>
      </c>
      <c r="CT137" s="92">
        <v>89.4</v>
      </c>
      <c r="CU137" s="92">
        <v>357.6</v>
      </c>
      <c r="CV137" s="92">
        <v>3755.5</v>
      </c>
      <c r="CW137" s="92">
        <v>-5088.8999999999996</v>
      </c>
    </row>
    <row r="138" spans="1:101" ht="30" x14ac:dyDescent="0.35">
      <c r="A138" s="98"/>
      <c r="B138" s="98"/>
      <c r="C138" s="98"/>
      <c r="D138" s="111"/>
      <c r="E138" s="99"/>
      <c r="F138" s="99"/>
      <c r="G138" s="99"/>
      <c r="H138" s="99"/>
      <c r="I138" s="99"/>
      <c r="J138" s="99"/>
      <c r="K138" s="99"/>
      <c r="L138" s="99"/>
      <c r="M138" s="99"/>
      <c r="N138" s="99"/>
      <c r="O138" s="99"/>
      <c r="P138" s="99"/>
      <c r="Q138" s="99"/>
      <c r="R138" s="99"/>
      <c r="S138" s="99"/>
      <c r="T138" s="99"/>
      <c r="U138" s="99"/>
      <c r="V138" s="99"/>
      <c r="W138" s="99"/>
      <c r="X138" s="99"/>
      <c r="Y138" s="99"/>
      <c r="Z138" s="99"/>
      <c r="AA138" s="99"/>
      <c r="AB138" s="99"/>
      <c r="AC138" s="99"/>
      <c r="AD138" s="99"/>
      <c r="AE138" s="99"/>
      <c r="AF138" s="99"/>
      <c r="AG138" s="99"/>
      <c r="AH138" s="99"/>
      <c r="AI138" s="99"/>
      <c r="AJ138" s="99"/>
      <c r="AK138" s="99"/>
      <c r="AL138" s="99"/>
      <c r="AM138" s="99"/>
      <c r="AN138" s="99"/>
      <c r="AO138" s="99"/>
      <c r="AP138" s="99"/>
      <c r="AQ138" s="99"/>
      <c r="AR138" s="99"/>
      <c r="AS138" s="99"/>
      <c r="AT138" s="99"/>
      <c r="AU138" s="99"/>
      <c r="AV138" s="99"/>
      <c r="AW138" s="99"/>
      <c r="BB138" s="139"/>
      <c r="BC138" s="89" t="s">
        <v>708</v>
      </c>
      <c r="BD138" s="88" t="s">
        <v>9</v>
      </c>
      <c r="BE138" s="91">
        <v>228.3</v>
      </c>
      <c r="BF138" s="91">
        <v>0.1</v>
      </c>
      <c r="BG138" s="91">
        <v>0.3</v>
      </c>
      <c r="BH138" s="91">
        <v>0.1</v>
      </c>
      <c r="BI138" s="91">
        <v>342</v>
      </c>
      <c r="BJ138" s="91">
        <v>8.8000000000000007</v>
      </c>
      <c r="BK138" s="91">
        <v>4</v>
      </c>
      <c r="BL138" s="91">
        <v>8.1999999999999993</v>
      </c>
      <c r="BM138" s="91">
        <v>8.9</v>
      </c>
      <c r="BN138" s="91">
        <v>26.2</v>
      </c>
      <c r="BO138" s="91">
        <v>22.2</v>
      </c>
      <c r="BP138" s="91">
        <v>4.2</v>
      </c>
      <c r="BQ138" s="91">
        <v>7.7</v>
      </c>
      <c r="BR138" s="91">
        <v>12.8</v>
      </c>
      <c r="BS138" s="91">
        <v>15.4</v>
      </c>
      <c r="BT138" s="91">
        <v>8.3000000000000007</v>
      </c>
      <c r="BU138" s="91">
        <v>9.1</v>
      </c>
      <c r="BV138" s="91">
        <v>19.8</v>
      </c>
      <c r="BW138" s="91">
        <v>0.9</v>
      </c>
      <c r="BX138" s="91">
        <v>8.6</v>
      </c>
      <c r="BY138" s="91">
        <v>19.399999999999999</v>
      </c>
      <c r="BZ138" s="91">
        <v>24.1</v>
      </c>
      <c r="CA138" s="91">
        <v>79.099999999999994</v>
      </c>
      <c r="CB138" s="91">
        <v>15</v>
      </c>
      <c r="CC138" s="91">
        <v>297.89999999999998</v>
      </c>
      <c r="CD138" s="91">
        <v>2.9</v>
      </c>
      <c r="CE138" s="91">
        <v>1.7</v>
      </c>
      <c r="CF138" s="91">
        <v>4.5</v>
      </c>
      <c r="CG138" s="91">
        <v>5.7</v>
      </c>
      <c r="CH138" s="91">
        <v>6.8</v>
      </c>
      <c r="CI138" s="91">
        <v>65.900000000000006</v>
      </c>
      <c r="CJ138" s="91">
        <v>34.1</v>
      </c>
      <c r="CK138" s="91">
        <v>15.3</v>
      </c>
      <c r="CL138" s="91">
        <v>24.2</v>
      </c>
      <c r="CM138" s="91">
        <v>79.3</v>
      </c>
      <c r="CN138" s="91">
        <v>0</v>
      </c>
      <c r="CO138" s="91">
        <v>3605.4</v>
      </c>
      <c r="CP138" s="91">
        <v>0.6</v>
      </c>
      <c r="CQ138" s="91">
        <v>44.4</v>
      </c>
      <c r="CR138" s="91">
        <v>28.9</v>
      </c>
      <c r="CS138" s="91">
        <v>2.4</v>
      </c>
      <c r="CT138" s="91">
        <v>89.9</v>
      </c>
      <c r="CU138" s="91">
        <v>61.8</v>
      </c>
      <c r="CV138" s="91">
        <v>1338.3</v>
      </c>
      <c r="CW138" s="91">
        <v>-2401.6</v>
      </c>
    </row>
    <row r="139" spans="1:101" ht="20" x14ac:dyDescent="0.35">
      <c r="A139" s="98"/>
      <c r="B139" s="98"/>
      <c r="C139" s="98"/>
      <c r="D139" s="111"/>
      <c r="E139" s="99"/>
      <c r="F139" s="99"/>
      <c r="G139" s="99"/>
      <c r="H139" s="99"/>
      <c r="I139" s="99"/>
      <c r="J139" s="99"/>
      <c r="K139" s="99"/>
      <c r="L139" s="99"/>
      <c r="M139" s="99"/>
      <c r="N139" s="99"/>
      <c r="O139" s="99"/>
      <c r="P139" s="99"/>
      <c r="Q139" s="99"/>
      <c r="R139" s="99"/>
      <c r="S139" s="99"/>
      <c r="T139" s="99"/>
      <c r="U139" s="99"/>
      <c r="V139" s="99"/>
      <c r="W139" s="99"/>
      <c r="X139" s="99"/>
      <c r="Y139" s="99"/>
      <c r="Z139" s="99"/>
      <c r="AA139" s="99"/>
      <c r="AB139" s="99"/>
      <c r="AC139" s="99"/>
      <c r="AD139" s="99"/>
      <c r="AE139" s="99"/>
      <c r="AF139" s="99"/>
      <c r="AG139" s="99"/>
      <c r="AH139" s="99"/>
      <c r="AI139" s="99"/>
      <c r="AJ139" s="99"/>
      <c r="AK139" s="99"/>
      <c r="AL139" s="99"/>
      <c r="AM139" s="99"/>
      <c r="AN139" s="99"/>
      <c r="AO139" s="99"/>
      <c r="AP139" s="99"/>
      <c r="AQ139" s="99"/>
      <c r="AR139" s="99"/>
      <c r="AS139" s="99"/>
      <c r="AT139" s="99"/>
      <c r="AU139" s="99"/>
      <c r="AV139" s="99"/>
      <c r="AW139" s="99"/>
      <c r="BB139" s="139"/>
      <c r="BC139" s="89" t="s">
        <v>709</v>
      </c>
      <c r="BD139" s="88" t="s">
        <v>9</v>
      </c>
      <c r="BE139" s="92">
        <v>159.19999999999999</v>
      </c>
      <c r="BF139" s="92">
        <v>0.1</v>
      </c>
      <c r="BG139" s="92">
        <v>0.3</v>
      </c>
      <c r="BH139" s="92">
        <v>0</v>
      </c>
      <c r="BI139" s="92">
        <v>284.3</v>
      </c>
      <c r="BJ139" s="92">
        <v>8.6</v>
      </c>
      <c r="BK139" s="92">
        <v>4.4000000000000004</v>
      </c>
      <c r="BL139" s="92">
        <v>7</v>
      </c>
      <c r="BM139" s="92">
        <v>0</v>
      </c>
      <c r="BN139" s="92">
        <v>63.4</v>
      </c>
      <c r="BO139" s="92">
        <v>7.1</v>
      </c>
      <c r="BP139" s="92">
        <v>2.2999999999999998</v>
      </c>
      <c r="BQ139" s="92">
        <v>3.6</v>
      </c>
      <c r="BR139" s="92">
        <v>4</v>
      </c>
      <c r="BS139" s="92">
        <v>1.1000000000000001</v>
      </c>
      <c r="BT139" s="92">
        <v>3.7</v>
      </c>
      <c r="BU139" s="92">
        <v>2.2000000000000002</v>
      </c>
      <c r="BV139" s="92">
        <v>3.3</v>
      </c>
      <c r="BW139" s="92">
        <v>0.2</v>
      </c>
      <c r="BX139" s="92">
        <v>3.1</v>
      </c>
      <c r="BY139" s="92">
        <v>7.3</v>
      </c>
      <c r="BZ139" s="92">
        <v>10.9</v>
      </c>
      <c r="CA139" s="92">
        <v>51.4</v>
      </c>
      <c r="CB139" s="92">
        <v>9.4</v>
      </c>
      <c r="CC139" s="92">
        <v>269.3</v>
      </c>
      <c r="CD139" s="92">
        <v>1.8</v>
      </c>
      <c r="CE139" s="92">
        <v>1.2</v>
      </c>
      <c r="CF139" s="92">
        <v>1.4</v>
      </c>
      <c r="CG139" s="92">
        <v>2.5</v>
      </c>
      <c r="CH139" s="92">
        <v>1.5</v>
      </c>
      <c r="CI139" s="92">
        <v>16.5</v>
      </c>
      <c r="CJ139" s="92">
        <v>25.4</v>
      </c>
      <c r="CK139" s="92">
        <v>15.8</v>
      </c>
      <c r="CL139" s="92">
        <v>39.5</v>
      </c>
      <c r="CM139" s="92">
        <v>44.4</v>
      </c>
      <c r="CN139" s="92">
        <v>0</v>
      </c>
      <c r="CO139" s="92">
        <v>1581</v>
      </c>
      <c r="CP139" s="92">
        <v>1.4</v>
      </c>
      <c r="CQ139" s="92">
        <v>40.4</v>
      </c>
      <c r="CR139" s="92">
        <v>5.9</v>
      </c>
      <c r="CS139" s="92">
        <v>1.9</v>
      </c>
      <c r="CT139" s="92">
        <v>27.8</v>
      </c>
      <c r="CU139" s="92">
        <v>51.6</v>
      </c>
      <c r="CV139" s="92">
        <v>508.5</v>
      </c>
      <c r="CW139" s="92">
        <v>-1208.2</v>
      </c>
    </row>
    <row r="140" spans="1:101" ht="20" x14ac:dyDescent="0.35">
      <c r="A140" s="98"/>
      <c r="B140" s="98"/>
      <c r="C140" s="98"/>
      <c r="D140" s="111"/>
      <c r="E140" s="99"/>
      <c r="F140" s="99"/>
      <c r="G140" s="99"/>
      <c r="H140" s="99"/>
      <c r="I140" s="99"/>
      <c r="J140" s="99"/>
      <c r="K140" s="99"/>
      <c r="L140" s="99"/>
      <c r="M140" s="99"/>
      <c r="N140" s="99"/>
      <c r="O140" s="99"/>
      <c r="P140" s="99"/>
      <c r="Q140" s="99"/>
      <c r="R140" s="99"/>
      <c r="S140" s="99"/>
      <c r="T140" s="99"/>
      <c r="U140" s="99"/>
      <c r="V140" s="99"/>
      <c r="W140" s="99"/>
      <c r="X140" s="99"/>
      <c r="Y140" s="99"/>
      <c r="Z140" s="99"/>
      <c r="AA140" s="99"/>
      <c r="AB140" s="99"/>
      <c r="AC140" s="99"/>
      <c r="AD140" s="99"/>
      <c r="AE140" s="99"/>
      <c r="AF140" s="99"/>
      <c r="AG140" s="99"/>
      <c r="AH140" s="99"/>
      <c r="AI140" s="99"/>
      <c r="AJ140" s="99"/>
      <c r="AK140" s="99"/>
      <c r="AL140" s="99"/>
      <c r="AM140" s="99"/>
      <c r="AN140" s="99"/>
      <c r="AO140" s="99"/>
      <c r="AP140" s="99"/>
      <c r="AQ140" s="99"/>
      <c r="AR140" s="99"/>
      <c r="AS140" s="99"/>
      <c r="AT140" s="99"/>
      <c r="AU140" s="99"/>
      <c r="AV140" s="99"/>
      <c r="AW140" s="99"/>
      <c r="BB140" s="139"/>
      <c r="BC140" s="89" t="s">
        <v>710</v>
      </c>
      <c r="BD140" s="88" t="s">
        <v>9</v>
      </c>
      <c r="BE140" s="91">
        <v>7911.2</v>
      </c>
      <c r="BF140" s="91">
        <v>3.1</v>
      </c>
      <c r="BG140" s="91">
        <v>21.7</v>
      </c>
      <c r="BH140" s="91">
        <v>0.5</v>
      </c>
      <c r="BI140" s="91">
        <v>42097</v>
      </c>
      <c r="BJ140" s="91">
        <v>433.9</v>
      </c>
      <c r="BK140" s="91">
        <v>62</v>
      </c>
      <c r="BL140" s="91">
        <v>235.8</v>
      </c>
      <c r="BM140" s="91">
        <v>135.4</v>
      </c>
      <c r="BN140" s="91">
        <v>1954.3</v>
      </c>
      <c r="BO140" s="91">
        <v>136.19999999999999</v>
      </c>
      <c r="BP140" s="91">
        <v>109.3</v>
      </c>
      <c r="BQ140" s="91">
        <v>168.8</v>
      </c>
      <c r="BR140" s="91">
        <v>114</v>
      </c>
      <c r="BS140" s="91">
        <v>35.299999999999997</v>
      </c>
      <c r="BT140" s="91">
        <v>71.3</v>
      </c>
      <c r="BU140" s="91">
        <v>104.7</v>
      </c>
      <c r="BV140" s="91">
        <v>147.4</v>
      </c>
      <c r="BW140" s="91">
        <v>63.9</v>
      </c>
      <c r="BX140" s="91">
        <v>131.69999999999999</v>
      </c>
      <c r="BY140" s="91">
        <v>602.29999999999995</v>
      </c>
      <c r="BZ140" s="91">
        <v>779.1</v>
      </c>
      <c r="CA140" s="91">
        <v>2676.5</v>
      </c>
      <c r="CB140" s="91">
        <v>469.2</v>
      </c>
      <c r="CC140" s="91">
        <v>22247.3</v>
      </c>
      <c r="CD140" s="91">
        <v>168.9</v>
      </c>
      <c r="CE140" s="91">
        <v>135.1</v>
      </c>
      <c r="CF140" s="91">
        <v>193.3</v>
      </c>
      <c r="CG140" s="91">
        <v>209.7</v>
      </c>
      <c r="CH140" s="91">
        <v>146.9</v>
      </c>
      <c r="CI140" s="91">
        <v>1250.7</v>
      </c>
      <c r="CJ140" s="91">
        <v>1056.7</v>
      </c>
      <c r="CK140" s="91">
        <v>402</v>
      </c>
      <c r="CL140" s="91">
        <v>1784.1</v>
      </c>
      <c r="CM140" s="91">
        <v>1626.2</v>
      </c>
      <c r="CN140" s="91">
        <v>0</v>
      </c>
      <c r="CO140" s="91">
        <v>58858.9</v>
      </c>
      <c r="CP140" s="91">
        <v>23.4</v>
      </c>
      <c r="CQ140" s="91">
        <v>2238.8000000000002</v>
      </c>
      <c r="CR140" s="91">
        <v>482.5</v>
      </c>
      <c r="CS140" s="91">
        <v>107.8</v>
      </c>
      <c r="CT140" s="91">
        <v>435.5</v>
      </c>
      <c r="CU140" s="91">
        <v>1741.6</v>
      </c>
      <c r="CV140" s="91">
        <v>23215.4</v>
      </c>
      <c r="CW140" s="91">
        <v>-17309.900000000001</v>
      </c>
    </row>
    <row r="141" spans="1:101" ht="20" x14ac:dyDescent="0.35">
      <c r="A141" s="98"/>
      <c r="B141" s="98"/>
      <c r="C141" s="98"/>
      <c r="D141" s="111"/>
      <c r="E141" s="99"/>
      <c r="F141" s="99"/>
      <c r="G141" s="99"/>
      <c r="H141" s="99"/>
      <c r="I141" s="99"/>
      <c r="J141" s="99"/>
      <c r="K141" s="99"/>
      <c r="L141" s="99"/>
      <c r="M141" s="99"/>
      <c r="N141" s="99"/>
      <c r="O141" s="99"/>
      <c r="P141" s="99"/>
      <c r="Q141" s="99"/>
      <c r="R141" s="99"/>
      <c r="S141" s="99"/>
      <c r="T141" s="99"/>
      <c r="U141" s="99"/>
      <c r="V141" s="99"/>
      <c r="W141" s="99"/>
      <c r="X141" s="99"/>
      <c r="Y141" s="99"/>
      <c r="Z141" s="99"/>
      <c r="AA141" s="99"/>
      <c r="AB141" s="99"/>
      <c r="AC141" s="99"/>
      <c r="AD141" s="99"/>
      <c r="AE141" s="99"/>
      <c r="AF141" s="99"/>
      <c r="AG141" s="99"/>
      <c r="AH141" s="99"/>
      <c r="AI141" s="99"/>
      <c r="AJ141" s="99"/>
      <c r="AK141" s="99"/>
      <c r="AL141" s="99"/>
      <c r="AM141" s="99"/>
      <c r="AN141" s="99"/>
      <c r="AO141" s="99"/>
      <c r="AP141" s="99"/>
      <c r="AQ141" s="99"/>
      <c r="AR141" s="99"/>
      <c r="AS141" s="99"/>
      <c r="AT141" s="99"/>
      <c r="AU141" s="99"/>
      <c r="AV141" s="99"/>
      <c r="AW141" s="99"/>
      <c r="BB141" s="139"/>
      <c r="BC141" s="89" t="s">
        <v>711</v>
      </c>
      <c r="BD141" s="88" t="s">
        <v>9</v>
      </c>
      <c r="BE141" s="92">
        <v>678.2</v>
      </c>
      <c r="BF141" s="92">
        <v>0.3</v>
      </c>
      <c r="BG141" s="92">
        <v>4.7</v>
      </c>
      <c r="BH141" s="92">
        <v>0.1</v>
      </c>
      <c r="BI141" s="92">
        <v>2196.8000000000002</v>
      </c>
      <c r="BJ141" s="92">
        <v>5.8</v>
      </c>
      <c r="BK141" s="92">
        <v>17.5</v>
      </c>
      <c r="BL141" s="92">
        <v>81.7</v>
      </c>
      <c r="BM141" s="92">
        <v>25.2</v>
      </c>
      <c r="BN141" s="92">
        <v>202.3</v>
      </c>
      <c r="BO141" s="92">
        <v>20</v>
      </c>
      <c r="BP141" s="92">
        <v>12.2</v>
      </c>
      <c r="BQ141" s="92">
        <v>23.7</v>
      </c>
      <c r="BR141" s="92">
        <v>21.2</v>
      </c>
      <c r="BS141" s="92">
        <v>8.6</v>
      </c>
      <c r="BT141" s="92">
        <v>12.8</v>
      </c>
      <c r="BU141" s="92">
        <v>33.299999999999997</v>
      </c>
      <c r="BV141" s="92">
        <v>48.6</v>
      </c>
      <c r="BW141" s="92">
        <v>7.2</v>
      </c>
      <c r="BX141" s="92">
        <v>17.899999999999999</v>
      </c>
      <c r="BY141" s="92">
        <v>33.299999999999997</v>
      </c>
      <c r="BZ141" s="92">
        <v>71.8</v>
      </c>
      <c r="CA141" s="92">
        <v>210.5</v>
      </c>
      <c r="CB141" s="92">
        <v>104</v>
      </c>
      <c r="CC141" s="92">
        <v>2194</v>
      </c>
      <c r="CD141" s="92">
        <v>25.8</v>
      </c>
      <c r="CE141" s="92">
        <v>14.4</v>
      </c>
      <c r="CF141" s="92">
        <v>40.1</v>
      </c>
      <c r="CG141" s="92">
        <v>19.5</v>
      </c>
      <c r="CH141" s="92">
        <v>63.5</v>
      </c>
      <c r="CI141" s="92">
        <v>166.7</v>
      </c>
      <c r="CJ141" s="92">
        <v>184.2</v>
      </c>
      <c r="CK141" s="92">
        <v>145.6</v>
      </c>
      <c r="CL141" s="92">
        <v>290.89999999999998</v>
      </c>
      <c r="CM141" s="92">
        <v>380.4</v>
      </c>
      <c r="CN141" s="92">
        <v>0</v>
      </c>
      <c r="CO141" s="92">
        <v>12757.8</v>
      </c>
      <c r="CP141" s="92">
        <v>1</v>
      </c>
      <c r="CQ141" s="92">
        <v>712.9</v>
      </c>
      <c r="CR141" s="92">
        <v>167.8</v>
      </c>
      <c r="CS141" s="92">
        <v>24.3</v>
      </c>
      <c r="CT141" s="92">
        <v>369.4</v>
      </c>
      <c r="CU141" s="92">
        <v>286.60000000000002</v>
      </c>
      <c r="CV141" s="92">
        <v>3796.8</v>
      </c>
      <c r="CW141" s="92">
        <v>-6992.2</v>
      </c>
    </row>
    <row r="142" spans="1:101" ht="30" x14ac:dyDescent="0.35">
      <c r="A142" s="98"/>
      <c r="B142" s="98"/>
      <c r="C142" s="98"/>
      <c r="D142" s="111"/>
      <c r="E142" s="99"/>
      <c r="F142" s="99"/>
      <c r="G142" s="99"/>
      <c r="H142" s="99"/>
      <c r="I142" s="99"/>
      <c r="J142" s="99"/>
      <c r="K142" s="99"/>
      <c r="L142" s="99"/>
      <c r="M142" s="99"/>
      <c r="N142" s="99"/>
      <c r="O142" s="99"/>
      <c r="P142" s="99"/>
      <c r="Q142" s="99"/>
      <c r="R142" s="99"/>
      <c r="S142" s="99"/>
      <c r="T142" s="99"/>
      <c r="U142" s="99"/>
      <c r="V142" s="99"/>
      <c r="W142" s="99"/>
      <c r="X142" s="99"/>
      <c r="Y142" s="99"/>
      <c r="Z142" s="99"/>
      <c r="AA142" s="99"/>
      <c r="AB142" s="99"/>
      <c r="AC142" s="99"/>
      <c r="AD142" s="99"/>
      <c r="AE142" s="99"/>
      <c r="AF142" s="99"/>
      <c r="AG142" s="99"/>
      <c r="AH142" s="99"/>
      <c r="AI142" s="99"/>
      <c r="AJ142" s="99"/>
      <c r="AK142" s="99"/>
      <c r="AL142" s="99"/>
      <c r="AM142" s="99"/>
      <c r="AN142" s="99"/>
      <c r="AO142" s="99"/>
      <c r="AP142" s="99"/>
      <c r="AQ142" s="99"/>
      <c r="AR142" s="99"/>
      <c r="AS142" s="99"/>
      <c r="AT142" s="99"/>
      <c r="AU142" s="99"/>
      <c r="AV142" s="99"/>
      <c r="AW142" s="99"/>
      <c r="BB142" s="139"/>
      <c r="BC142" s="89" t="s">
        <v>718</v>
      </c>
      <c r="BD142" s="88" t="s">
        <v>9</v>
      </c>
      <c r="BE142" s="91">
        <v>1441.9</v>
      </c>
      <c r="BF142" s="91">
        <v>1</v>
      </c>
      <c r="BG142" s="91">
        <v>3.3</v>
      </c>
      <c r="BH142" s="91">
        <v>0</v>
      </c>
      <c r="BI142" s="91">
        <v>6610.2</v>
      </c>
      <c r="BJ142" s="91">
        <v>33.700000000000003</v>
      </c>
      <c r="BK142" s="91">
        <v>31.7</v>
      </c>
      <c r="BL142" s="91">
        <v>49.3</v>
      </c>
      <c r="BM142" s="91">
        <v>73.400000000000006</v>
      </c>
      <c r="BN142" s="91">
        <v>1215.9000000000001</v>
      </c>
      <c r="BO142" s="91">
        <v>47.7</v>
      </c>
      <c r="BP142" s="91">
        <v>19.3</v>
      </c>
      <c r="BQ142" s="91">
        <v>12.2</v>
      </c>
      <c r="BR142" s="91">
        <v>34.799999999999997</v>
      </c>
      <c r="BS142" s="91">
        <v>159.30000000000001</v>
      </c>
      <c r="BT142" s="91">
        <v>65.599999999999994</v>
      </c>
      <c r="BU142" s="91">
        <v>72.099999999999994</v>
      </c>
      <c r="BV142" s="91">
        <v>2</v>
      </c>
      <c r="BW142" s="91">
        <v>14.7</v>
      </c>
      <c r="BX142" s="91">
        <v>52.6</v>
      </c>
      <c r="BY142" s="91">
        <v>134.4</v>
      </c>
      <c r="BZ142" s="91">
        <v>184.7</v>
      </c>
      <c r="CA142" s="91">
        <v>1857.4</v>
      </c>
      <c r="CB142" s="91">
        <v>291.5</v>
      </c>
      <c r="CC142" s="91">
        <v>3670.5</v>
      </c>
      <c r="CD142" s="91">
        <v>28.1</v>
      </c>
      <c r="CE142" s="91">
        <v>23.2</v>
      </c>
      <c r="CF142" s="91">
        <v>62.5</v>
      </c>
      <c r="CG142" s="91">
        <v>146.9</v>
      </c>
      <c r="CH142" s="91">
        <v>52</v>
      </c>
      <c r="CI142" s="91">
        <v>423.3</v>
      </c>
      <c r="CJ142" s="91">
        <v>836.5</v>
      </c>
      <c r="CK142" s="91">
        <v>75.5</v>
      </c>
      <c r="CL142" s="91">
        <v>528.4</v>
      </c>
      <c r="CM142" s="91">
        <v>348.6</v>
      </c>
      <c r="CN142" s="91">
        <v>0</v>
      </c>
      <c r="CO142" s="91">
        <v>16552.3</v>
      </c>
      <c r="CP142" s="91">
        <v>23.1</v>
      </c>
      <c r="CQ142" s="91">
        <v>72.8</v>
      </c>
      <c r="CR142" s="91">
        <v>228.3</v>
      </c>
      <c r="CS142" s="91">
        <v>24.9</v>
      </c>
      <c r="CT142" s="91">
        <v>612.29999999999995</v>
      </c>
      <c r="CU142" s="91">
        <v>694.5</v>
      </c>
      <c r="CV142" s="91">
        <v>8428.7999999999993</v>
      </c>
      <c r="CW142" s="91">
        <v>-7254.7</v>
      </c>
    </row>
    <row r="143" spans="1:101" ht="20" x14ac:dyDescent="0.35">
      <c r="A143" s="98"/>
      <c r="B143" s="98"/>
      <c r="C143" s="98"/>
      <c r="D143" s="111"/>
      <c r="E143" s="99"/>
      <c r="F143" s="99"/>
      <c r="G143" s="99"/>
      <c r="H143" s="99"/>
      <c r="I143" s="99"/>
      <c r="J143" s="99"/>
      <c r="K143" s="99"/>
      <c r="L143" s="99"/>
      <c r="M143" s="99"/>
      <c r="N143" s="99"/>
      <c r="O143" s="99"/>
      <c r="P143" s="99"/>
      <c r="Q143" s="99"/>
      <c r="R143" s="99"/>
      <c r="S143" s="99"/>
      <c r="T143" s="99"/>
      <c r="U143" s="99"/>
      <c r="V143" s="99"/>
      <c r="W143" s="99"/>
      <c r="X143" s="99"/>
      <c r="Y143" s="99"/>
      <c r="Z143" s="99"/>
      <c r="AA143" s="99"/>
      <c r="AB143" s="99"/>
      <c r="AC143" s="99"/>
      <c r="AD143" s="99"/>
      <c r="AE143" s="99"/>
      <c r="AF143" s="99"/>
      <c r="AG143" s="99"/>
      <c r="AH143" s="99"/>
      <c r="AI143" s="99"/>
      <c r="AJ143" s="99"/>
      <c r="AK143" s="99"/>
      <c r="AL143" s="99"/>
      <c r="AM143" s="99"/>
      <c r="AN143" s="99"/>
      <c r="AO143" s="99"/>
      <c r="AP143" s="99"/>
      <c r="AQ143" s="99"/>
      <c r="AR143" s="99"/>
      <c r="AS143" s="99"/>
      <c r="AT143" s="99"/>
      <c r="AU143" s="99"/>
      <c r="AV143" s="99"/>
      <c r="AW143" s="99"/>
      <c r="BB143" s="139"/>
      <c r="BC143" s="89" t="s">
        <v>712</v>
      </c>
      <c r="BD143" s="88" t="s">
        <v>9</v>
      </c>
      <c r="BE143" s="92">
        <v>352.8</v>
      </c>
      <c r="BF143" s="92">
        <v>0.2</v>
      </c>
      <c r="BG143" s="92">
        <v>1.3</v>
      </c>
      <c r="BH143" s="92">
        <v>0.1</v>
      </c>
      <c r="BI143" s="92">
        <v>738.9</v>
      </c>
      <c r="BJ143" s="92">
        <v>11.7</v>
      </c>
      <c r="BK143" s="92">
        <v>1.5</v>
      </c>
      <c r="BL143" s="92">
        <v>4.9000000000000004</v>
      </c>
      <c r="BM143" s="92">
        <v>10.199999999999999</v>
      </c>
      <c r="BN143" s="92">
        <v>31</v>
      </c>
      <c r="BO143" s="92">
        <v>8.1</v>
      </c>
      <c r="BP143" s="92">
        <v>4</v>
      </c>
      <c r="BQ143" s="92">
        <v>10.7</v>
      </c>
      <c r="BR143" s="92">
        <v>4</v>
      </c>
      <c r="BS143" s="92">
        <v>0.9</v>
      </c>
      <c r="BT143" s="92">
        <v>3.5</v>
      </c>
      <c r="BU143" s="92">
        <v>3.2</v>
      </c>
      <c r="BV143" s="92">
        <v>2.1</v>
      </c>
      <c r="BW143" s="92">
        <v>0.9</v>
      </c>
      <c r="BX143" s="92">
        <v>4.3</v>
      </c>
      <c r="BY143" s="92">
        <v>8.4</v>
      </c>
      <c r="BZ143" s="92">
        <v>26.8</v>
      </c>
      <c r="CA143" s="92">
        <v>64.3</v>
      </c>
      <c r="CB143" s="92">
        <v>19.100000000000001</v>
      </c>
      <c r="CC143" s="92">
        <v>333</v>
      </c>
      <c r="CD143" s="92">
        <v>2.2000000000000002</v>
      </c>
      <c r="CE143" s="92">
        <v>2</v>
      </c>
      <c r="CF143" s="92">
        <v>3.6</v>
      </c>
      <c r="CG143" s="92">
        <v>3</v>
      </c>
      <c r="CH143" s="92">
        <v>5.8</v>
      </c>
      <c r="CI143" s="92">
        <v>28.8</v>
      </c>
      <c r="CJ143" s="92">
        <v>21.2</v>
      </c>
      <c r="CK143" s="92">
        <v>10.1</v>
      </c>
      <c r="CL143" s="92">
        <v>21.8</v>
      </c>
      <c r="CM143" s="92">
        <v>92.5</v>
      </c>
      <c r="CN143" s="92">
        <v>0</v>
      </c>
      <c r="CO143" s="92">
        <v>3698.5</v>
      </c>
      <c r="CP143" s="92">
        <v>0.2</v>
      </c>
      <c r="CQ143" s="92">
        <v>22.8</v>
      </c>
      <c r="CR143" s="92">
        <v>23.5</v>
      </c>
      <c r="CS143" s="92">
        <v>6.6</v>
      </c>
      <c r="CT143" s="92">
        <v>28.2</v>
      </c>
      <c r="CU143" s="92">
        <v>76.599999999999994</v>
      </c>
      <c r="CV143" s="92">
        <v>1625.7</v>
      </c>
      <c r="CW143" s="92">
        <v>-1725</v>
      </c>
    </row>
    <row r="144" spans="1:101" ht="20" x14ac:dyDescent="0.35">
      <c r="A144" s="98"/>
      <c r="B144" s="98"/>
      <c r="C144" s="98"/>
      <c r="D144" s="111"/>
      <c r="E144" s="99"/>
      <c r="F144" s="99"/>
      <c r="G144" s="99"/>
      <c r="H144" s="99"/>
      <c r="I144" s="99"/>
      <c r="J144" s="99"/>
      <c r="K144" s="99"/>
      <c r="L144" s="99"/>
      <c r="M144" s="99"/>
      <c r="N144" s="99"/>
      <c r="O144" s="99"/>
      <c r="P144" s="99"/>
      <c r="Q144" s="99"/>
      <c r="R144" s="99"/>
      <c r="S144" s="99"/>
      <c r="T144" s="99"/>
      <c r="U144" s="99"/>
      <c r="V144" s="99"/>
      <c r="W144" s="99"/>
      <c r="X144" s="99"/>
      <c r="Y144" s="99"/>
      <c r="Z144" s="99"/>
      <c r="AA144" s="99"/>
      <c r="AB144" s="99"/>
      <c r="AC144" s="99"/>
      <c r="AD144" s="99"/>
      <c r="AE144" s="99"/>
      <c r="AF144" s="99"/>
      <c r="AG144" s="99"/>
      <c r="AH144" s="99"/>
      <c r="AI144" s="99"/>
      <c r="AJ144" s="99"/>
      <c r="AK144" s="99"/>
      <c r="AL144" s="99"/>
      <c r="AM144" s="99"/>
      <c r="AN144" s="99"/>
      <c r="AO144" s="99"/>
      <c r="AP144" s="99"/>
      <c r="AQ144" s="99"/>
      <c r="AR144" s="99"/>
      <c r="AS144" s="99"/>
      <c r="AT144" s="99"/>
      <c r="AU144" s="99"/>
      <c r="AV144" s="99"/>
      <c r="AW144" s="99"/>
      <c r="BB144" s="139"/>
      <c r="BC144" s="90" t="s">
        <v>714</v>
      </c>
      <c r="BD144" s="88" t="s">
        <v>9</v>
      </c>
      <c r="BE144" s="91">
        <v>61</v>
      </c>
      <c r="BF144" s="91">
        <v>0</v>
      </c>
      <c r="BG144" s="91">
        <v>0.1</v>
      </c>
      <c r="BH144" s="91">
        <v>0</v>
      </c>
      <c r="BI144" s="91">
        <v>96.8</v>
      </c>
      <c r="BJ144" s="91">
        <v>0.2</v>
      </c>
      <c r="BK144" s="91">
        <v>0.3</v>
      </c>
      <c r="BL144" s="91">
        <v>0.8</v>
      </c>
      <c r="BM144" s="91">
        <v>0</v>
      </c>
      <c r="BN144" s="91">
        <v>6.9</v>
      </c>
      <c r="BO144" s="91">
        <v>0.5</v>
      </c>
      <c r="BP144" s="91">
        <v>0.5</v>
      </c>
      <c r="BQ144" s="91">
        <v>0</v>
      </c>
      <c r="BR144" s="91">
        <v>0.3</v>
      </c>
      <c r="BS144" s="91">
        <v>0.1</v>
      </c>
      <c r="BT144" s="91">
        <v>0.1</v>
      </c>
      <c r="BU144" s="91">
        <v>0.1</v>
      </c>
      <c r="BV144" s="91">
        <v>0</v>
      </c>
      <c r="BW144" s="91">
        <v>0</v>
      </c>
      <c r="BX144" s="91">
        <v>0.5</v>
      </c>
      <c r="BY144" s="91">
        <v>1.1000000000000001</v>
      </c>
      <c r="BZ144" s="91">
        <v>3.5</v>
      </c>
      <c r="CA144" s="91">
        <v>10</v>
      </c>
      <c r="CB144" s="91">
        <v>6</v>
      </c>
      <c r="CC144" s="91">
        <v>171</v>
      </c>
      <c r="CD144" s="91">
        <v>2.2999999999999998</v>
      </c>
      <c r="CE144" s="91">
        <v>0.3</v>
      </c>
      <c r="CF144" s="91">
        <v>1.5</v>
      </c>
      <c r="CG144" s="91">
        <v>8</v>
      </c>
      <c r="CH144" s="91">
        <v>0.5</v>
      </c>
      <c r="CI144" s="91">
        <v>3.5</v>
      </c>
      <c r="CJ144" s="91">
        <v>2.1</v>
      </c>
      <c r="CK144" s="91">
        <v>3.1</v>
      </c>
      <c r="CL144" s="91">
        <v>5.6</v>
      </c>
      <c r="CM144" s="91">
        <v>13.5</v>
      </c>
      <c r="CN144" s="91">
        <v>0</v>
      </c>
      <c r="CO144" s="91">
        <v>899.4</v>
      </c>
      <c r="CP144" s="91">
        <v>0.6</v>
      </c>
      <c r="CQ144" s="91">
        <v>10.199999999999999</v>
      </c>
      <c r="CR144" s="91">
        <v>4.5</v>
      </c>
      <c r="CS144" s="91">
        <v>2</v>
      </c>
      <c r="CT144" s="91">
        <v>30.4</v>
      </c>
      <c r="CU144" s="91">
        <v>55.5</v>
      </c>
      <c r="CV144" s="91">
        <v>368.2</v>
      </c>
      <c r="CW144" s="91">
        <v>-565.29999999999995</v>
      </c>
    </row>
    <row r="145" spans="1:101" ht="20" x14ac:dyDescent="0.35">
      <c r="A145" s="98"/>
      <c r="B145" s="98"/>
      <c r="C145" s="98"/>
      <c r="D145" s="111"/>
      <c r="E145" s="99"/>
      <c r="F145" s="99"/>
      <c r="G145" s="99"/>
      <c r="H145" s="99"/>
      <c r="I145" s="99"/>
      <c r="J145" s="99"/>
      <c r="K145" s="99"/>
      <c r="L145" s="99"/>
      <c r="M145" s="99"/>
      <c r="N145" s="99"/>
      <c r="O145" s="99"/>
      <c r="P145" s="99"/>
      <c r="Q145" s="99"/>
      <c r="R145" s="99"/>
      <c r="S145" s="99"/>
      <c r="T145" s="99"/>
      <c r="U145" s="99"/>
      <c r="V145" s="99"/>
      <c r="W145" s="99"/>
      <c r="X145" s="99"/>
      <c r="Y145" s="99"/>
      <c r="Z145" s="99"/>
      <c r="AA145" s="99"/>
      <c r="AB145" s="99"/>
      <c r="AC145" s="99"/>
      <c r="AD145" s="99"/>
      <c r="AE145" s="99"/>
      <c r="AF145" s="99"/>
      <c r="AG145" s="99"/>
      <c r="AH145" s="99"/>
      <c r="AI145" s="99"/>
      <c r="AJ145" s="99"/>
      <c r="AK145" s="99"/>
      <c r="AL145" s="99"/>
      <c r="AM145" s="99"/>
      <c r="AN145" s="99"/>
      <c r="AO145" s="99"/>
      <c r="AP145" s="99"/>
      <c r="AQ145" s="99"/>
      <c r="AR145" s="99"/>
      <c r="AS145" s="99"/>
      <c r="AT145" s="99"/>
      <c r="AU145" s="99"/>
      <c r="AV145" s="99"/>
      <c r="AW145" s="99"/>
      <c r="BB145" s="139"/>
      <c r="BC145" s="89" t="s">
        <v>713</v>
      </c>
      <c r="BD145" s="88" t="s">
        <v>9</v>
      </c>
      <c r="BE145" s="92">
        <v>251.3</v>
      </c>
      <c r="BF145" s="92">
        <v>4.3</v>
      </c>
      <c r="BG145" s="92">
        <v>0.8</v>
      </c>
      <c r="BH145" s="92">
        <v>0.7</v>
      </c>
      <c r="BI145" s="92">
        <v>564.1</v>
      </c>
      <c r="BJ145" s="92">
        <v>10</v>
      </c>
      <c r="BK145" s="92">
        <v>8.9</v>
      </c>
      <c r="BL145" s="92">
        <v>6.4</v>
      </c>
      <c r="BM145" s="92">
        <v>0</v>
      </c>
      <c r="BN145" s="92">
        <v>36.799999999999997</v>
      </c>
      <c r="BO145" s="92">
        <v>14.3</v>
      </c>
      <c r="BP145" s="92">
        <v>4.7</v>
      </c>
      <c r="BQ145" s="92">
        <v>0.9</v>
      </c>
      <c r="BR145" s="92">
        <v>5.3</v>
      </c>
      <c r="BS145" s="92">
        <v>2.2999999999999998</v>
      </c>
      <c r="BT145" s="92">
        <v>5.5</v>
      </c>
      <c r="BU145" s="92">
        <v>3.7</v>
      </c>
      <c r="BV145" s="92">
        <v>0.7</v>
      </c>
      <c r="BW145" s="92">
        <v>3.6</v>
      </c>
      <c r="BX145" s="92">
        <v>9</v>
      </c>
      <c r="BY145" s="92">
        <v>6.8</v>
      </c>
      <c r="BZ145" s="92">
        <v>32.299999999999997</v>
      </c>
      <c r="CA145" s="92">
        <v>66.599999999999994</v>
      </c>
      <c r="CB145" s="92">
        <v>30.5</v>
      </c>
      <c r="CC145" s="92">
        <v>424.9</v>
      </c>
      <c r="CD145" s="92">
        <v>2</v>
      </c>
      <c r="CE145" s="92">
        <v>2.4</v>
      </c>
      <c r="CF145" s="92">
        <v>0.9</v>
      </c>
      <c r="CG145" s="92">
        <v>2.4</v>
      </c>
      <c r="CH145" s="92">
        <v>10.1</v>
      </c>
      <c r="CI145" s="92">
        <v>18.100000000000001</v>
      </c>
      <c r="CJ145" s="92">
        <v>49.1</v>
      </c>
      <c r="CK145" s="92">
        <v>12.4</v>
      </c>
      <c r="CL145" s="92">
        <v>40.799999999999997</v>
      </c>
      <c r="CM145" s="92">
        <v>44.8</v>
      </c>
      <c r="CN145" s="92">
        <v>0</v>
      </c>
      <c r="CO145" s="92">
        <v>3197.4</v>
      </c>
      <c r="CP145" s="92">
        <v>1</v>
      </c>
      <c r="CQ145" s="92">
        <v>167.8</v>
      </c>
      <c r="CR145" s="92">
        <v>12.4</v>
      </c>
      <c r="CS145" s="92">
        <v>2.4</v>
      </c>
      <c r="CT145" s="92">
        <v>15.4</v>
      </c>
      <c r="CU145" s="92">
        <v>510</v>
      </c>
      <c r="CV145" s="92">
        <v>940.6</v>
      </c>
      <c r="CW145" s="92">
        <v>-1341.9</v>
      </c>
    </row>
    <row r="146" spans="1:101" ht="20" x14ac:dyDescent="0.35">
      <c r="A146" s="98"/>
      <c r="B146" s="98"/>
      <c r="C146" s="98"/>
      <c r="D146" s="111"/>
      <c r="E146" s="99"/>
      <c r="F146" s="99"/>
      <c r="G146" s="99"/>
      <c r="H146" s="99"/>
      <c r="I146" s="99"/>
      <c r="J146" s="99"/>
      <c r="K146" s="99"/>
      <c r="L146" s="99"/>
      <c r="M146" s="99"/>
      <c r="N146" s="99"/>
      <c r="O146" s="99"/>
      <c r="P146" s="99"/>
      <c r="Q146" s="99"/>
      <c r="R146" s="99"/>
      <c r="S146" s="99"/>
      <c r="T146" s="99"/>
      <c r="U146" s="99"/>
      <c r="V146" s="99"/>
      <c r="W146" s="99"/>
      <c r="X146" s="99"/>
      <c r="Y146" s="99"/>
      <c r="Z146" s="99"/>
      <c r="AA146" s="99"/>
      <c r="AB146" s="99"/>
      <c r="AC146" s="99"/>
      <c r="AD146" s="99"/>
      <c r="AE146" s="99"/>
      <c r="AF146" s="99"/>
      <c r="AG146" s="99"/>
      <c r="AH146" s="99"/>
      <c r="AI146" s="99"/>
      <c r="AJ146" s="99"/>
      <c r="AK146" s="99"/>
      <c r="AL146" s="99"/>
      <c r="AM146" s="99"/>
      <c r="AN146" s="99"/>
      <c r="AO146" s="99"/>
      <c r="AP146" s="99"/>
      <c r="AQ146" s="99"/>
      <c r="AR146" s="99"/>
      <c r="AS146" s="99"/>
      <c r="AT146" s="99"/>
      <c r="AU146" s="99"/>
      <c r="AV146" s="99"/>
      <c r="AW146" s="99"/>
      <c r="BB146" s="139"/>
      <c r="BC146" s="89" t="s">
        <v>715</v>
      </c>
      <c r="BD146" s="88" t="s">
        <v>9</v>
      </c>
      <c r="BE146" s="91">
        <v>15.2</v>
      </c>
      <c r="BF146" s="91">
        <v>0</v>
      </c>
      <c r="BG146" s="91">
        <v>0</v>
      </c>
      <c r="BH146" s="91">
        <v>0</v>
      </c>
      <c r="BI146" s="91">
        <v>52</v>
      </c>
      <c r="BJ146" s="91">
        <v>0.2</v>
      </c>
      <c r="BK146" s="91">
        <v>0.1</v>
      </c>
      <c r="BL146" s="91">
        <v>0.6</v>
      </c>
      <c r="BM146" s="91">
        <v>0</v>
      </c>
      <c r="BN146" s="91">
        <v>5.6</v>
      </c>
      <c r="BO146" s="91">
        <v>0.7</v>
      </c>
      <c r="BP146" s="91">
        <v>0.2</v>
      </c>
      <c r="BQ146" s="91">
        <v>0</v>
      </c>
      <c r="BR146" s="91">
        <v>0.1</v>
      </c>
      <c r="BS146" s="91">
        <v>1.3</v>
      </c>
      <c r="BT146" s="91">
        <v>0.1</v>
      </c>
      <c r="BU146" s="91">
        <v>0</v>
      </c>
      <c r="BV146" s="91">
        <v>0</v>
      </c>
      <c r="BW146" s="91">
        <v>0.1</v>
      </c>
      <c r="BX146" s="91">
        <v>0.7</v>
      </c>
      <c r="BY146" s="91">
        <v>0.9</v>
      </c>
      <c r="BZ146" s="91">
        <v>1.1000000000000001</v>
      </c>
      <c r="CA146" s="91">
        <v>4.9000000000000004</v>
      </c>
      <c r="CB146" s="91">
        <v>1.3</v>
      </c>
      <c r="CC146" s="91">
        <v>131.4</v>
      </c>
      <c r="CD146" s="91">
        <v>0.3</v>
      </c>
      <c r="CE146" s="91">
        <v>0.3</v>
      </c>
      <c r="CF146" s="91">
        <v>0.5</v>
      </c>
      <c r="CG146" s="91">
        <v>3.3</v>
      </c>
      <c r="CH146" s="91">
        <v>0.1</v>
      </c>
      <c r="CI146" s="91">
        <v>3.5</v>
      </c>
      <c r="CJ146" s="91">
        <v>1.7</v>
      </c>
      <c r="CK146" s="91">
        <v>2</v>
      </c>
      <c r="CL146" s="91">
        <v>6</v>
      </c>
      <c r="CM146" s="91">
        <v>46.5</v>
      </c>
      <c r="CN146" s="91">
        <v>0</v>
      </c>
      <c r="CO146" s="91">
        <v>230.6</v>
      </c>
      <c r="CP146" s="91">
        <v>0.1</v>
      </c>
      <c r="CQ146" s="91">
        <v>2.8</v>
      </c>
      <c r="CR146" s="91">
        <v>1.6</v>
      </c>
      <c r="CS146" s="91">
        <v>1.1000000000000001</v>
      </c>
      <c r="CT146" s="91">
        <v>8.6</v>
      </c>
      <c r="CU146" s="91">
        <v>33.4</v>
      </c>
      <c r="CV146" s="91">
        <v>194.3</v>
      </c>
      <c r="CW146" s="91">
        <v>-258.5</v>
      </c>
    </row>
    <row r="147" spans="1:101" ht="20" x14ac:dyDescent="0.35">
      <c r="A147" s="98"/>
      <c r="B147" s="98"/>
      <c r="C147" s="98"/>
      <c r="D147" s="111"/>
      <c r="E147" s="99"/>
      <c r="F147" s="99"/>
      <c r="G147" s="99"/>
      <c r="H147" s="99"/>
      <c r="I147" s="99"/>
      <c r="J147" s="99"/>
      <c r="K147" s="99"/>
      <c r="L147" s="99"/>
      <c r="M147" s="99"/>
      <c r="N147" s="99"/>
      <c r="O147" s="99"/>
      <c r="P147" s="99"/>
      <c r="Q147" s="99"/>
      <c r="R147" s="99"/>
      <c r="S147" s="99"/>
      <c r="T147" s="99"/>
      <c r="U147" s="99"/>
      <c r="V147" s="99"/>
      <c r="W147" s="99"/>
      <c r="X147" s="99"/>
      <c r="Y147" s="99"/>
      <c r="Z147" s="99"/>
      <c r="AA147" s="99"/>
      <c r="AB147" s="99"/>
      <c r="AC147" s="99"/>
      <c r="AD147" s="99"/>
      <c r="AE147" s="99"/>
      <c r="AF147" s="99"/>
      <c r="AG147" s="99"/>
      <c r="AH147" s="99"/>
      <c r="AI147" s="99"/>
      <c r="AJ147" s="99"/>
      <c r="AK147" s="99"/>
      <c r="AL147" s="99"/>
      <c r="AM147" s="99"/>
      <c r="AN147" s="99"/>
      <c r="AO147" s="99"/>
      <c r="AP147" s="99"/>
      <c r="AQ147" s="99"/>
      <c r="AR147" s="99"/>
      <c r="AS147" s="99"/>
      <c r="AT147" s="99"/>
      <c r="AU147" s="99"/>
      <c r="AV147" s="99"/>
      <c r="AW147" s="99"/>
      <c r="BB147" s="140"/>
      <c r="BC147" s="89" t="s">
        <v>716</v>
      </c>
      <c r="BD147" s="88" t="s">
        <v>9</v>
      </c>
      <c r="BE147" s="92">
        <v>1633.1</v>
      </c>
      <c r="BF147" s="92">
        <v>0.7</v>
      </c>
      <c r="BG147" s="92">
        <v>0.3</v>
      </c>
      <c r="BH147" s="92">
        <v>0.3</v>
      </c>
      <c r="BI147" s="92">
        <v>3234.3</v>
      </c>
      <c r="BJ147" s="92">
        <v>44.3</v>
      </c>
      <c r="BK147" s="92">
        <v>7.7</v>
      </c>
      <c r="BL147" s="92">
        <v>10</v>
      </c>
      <c r="BM147" s="92">
        <v>8.1</v>
      </c>
      <c r="BN147" s="92">
        <v>66.5</v>
      </c>
      <c r="BO147" s="92">
        <v>17.2</v>
      </c>
      <c r="BP147" s="92">
        <v>5</v>
      </c>
      <c r="BQ147" s="92">
        <v>3.2</v>
      </c>
      <c r="BR147" s="92">
        <v>4.0999999999999996</v>
      </c>
      <c r="BS147" s="92">
        <v>2.2000000000000002</v>
      </c>
      <c r="BT147" s="92">
        <v>5</v>
      </c>
      <c r="BU147" s="92">
        <v>3.1</v>
      </c>
      <c r="BV147" s="92">
        <v>7.5</v>
      </c>
      <c r="BW147" s="92">
        <v>3.9</v>
      </c>
      <c r="BX147" s="92">
        <v>8.5</v>
      </c>
      <c r="BY147" s="92">
        <v>26.6</v>
      </c>
      <c r="BZ147" s="92">
        <v>34.5</v>
      </c>
      <c r="CA147" s="92">
        <v>473.6</v>
      </c>
      <c r="CB147" s="92">
        <v>32.6</v>
      </c>
      <c r="CC147" s="92">
        <v>1227.5999999999999</v>
      </c>
      <c r="CD147" s="92">
        <v>6.2</v>
      </c>
      <c r="CE147" s="92">
        <v>3</v>
      </c>
      <c r="CF147" s="92">
        <v>7.2</v>
      </c>
      <c r="CG147" s="92">
        <v>10.199999999999999</v>
      </c>
      <c r="CH147" s="92">
        <v>9.4</v>
      </c>
      <c r="CI147" s="92">
        <v>115.1</v>
      </c>
      <c r="CJ147" s="92">
        <v>71.3</v>
      </c>
      <c r="CK147" s="92">
        <v>48.7</v>
      </c>
      <c r="CL147" s="92">
        <v>181</v>
      </c>
      <c r="CM147" s="92">
        <v>207.3</v>
      </c>
      <c r="CN147" s="92">
        <v>0</v>
      </c>
      <c r="CO147" s="92">
        <v>15585.2</v>
      </c>
      <c r="CP147" s="92">
        <v>40.9</v>
      </c>
      <c r="CQ147" s="92">
        <v>159.9</v>
      </c>
      <c r="CR147" s="92">
        <v>14.3</v>
      </c>
      <c r="CS147" s="92">
        <v>5</v>
      </c>
      <c r="CT147" s="92">
        <v>46.2</v>
      </c>
      <c r="CU147" s="92">
        <v>60</v>
      </c>
      <c r="CV147" s="92">
        <v>1361.9</v>
      </c>
      <c r="CW147" s="92">
        <v>-3014.6</v>
      </c>
    </row>
    <row r="148" spans="1:101" ht="20" x14ac:dyDescent="0.35">
      <c r="A148" s="98"/>
      <c r="B148" s="98"/>
      <c r="C148" s="98"/>
      <c r="D148" s="111"/>
      <c r="E148" s="99"/>
      <c r="F148" s="99"/>
      <c r="G148" s="99"/>
      <c r="H148" s="99"/>
      <c r="I148" s="99"/>
      <c r="J148" s="99"/>
      <c r="K148" s="99"/>
      <c r="L148" s="99"/>
      <c r="M148" s="99"/>
      <c r="N148" s="99"/>
      <c r="O148" s="99"/>
      <c r="P148" s="99"/>
      <c r="Q148" s="99"/>
      <c r="R148" s="99"/>
      <c r="S148" s="99"/>
      <c r="T148" s="99"/>
      <c r="U148" s="99"/>
      <c r="V148" s="99"/>
      <c r="W148" s="99"/>
      <c r="X148" s="99"/>
      <c r="Y148" s="99"/>
      <c r="Z148" s="99"/>
      <c r="AA148" s="99"/>
      <c r="AB148" s="99"/>
      <c r="AC148" s="99"/>
      <c r="AD148" s="99"/>
      <c r="AE148" s="99"/>
      <c r="AF148" s="99"/>
      <c r="AG148" s="99"/>
      <c r="AH148" s="99"/>
      <c r="AI148" s="99"/>
      <c r="AJ148" s="99"/>
      <c r="AK148" s="99"/>
      <c r="AL148" s="99"/>
      <c r="AM148" s="99"/>
      <c r="AN148" s="99"/>
      <c r="AO148" s="99"/>
      <c r="AP148" s="99"/>
      <c r="AQ148" s="99"/>
      <c r="AR148" s="99"/>
      <c r="AS148" s="99"/>
      <c r="AT148" s="99"/>
      <c r="AU148" s="99"/>
      <c r="AV148" s="99"/>
      <c r="AW148" s="99"/>
      <c r="BB148" s="138" t="s">
        <v>768</v>
      </c>
      <c r="BC148" s="89" t="s">
        <v>690</v>
      </c>
      <c r="BD148" s="88" t="s">
        <v>9</v>
      </c>
      <c r="BE148" s="91">
        <v>12.2</v>
      </c>
      <c r="BF148" s="91">
        <v>0.1</v>
      </c>
      <c r="BG148" s="91">
        <v>0.7</v>
      </c>
      <c r="BH148" s="91">
        <v>0.1</v>
      </c>
      <c r="BI148" s="91">
        <v>17.3</v>
      </c>
      <c r="BJ148" s="91">
        <v>567.79999999999995</v>
      </c>
      <c r="BK148" s="91">
        <v>58.5</v>
      </c>
      <c r="BL148" s="91">
        <v>34.1</v>
      </c>
      <c r="BM148" s="91">
        <v>1.5</v>
      </c>
      <c r="BN148" s="91">
        <v>49.2</v>
      </c>
      <c r="BO148" s="91">
        <v>35.700000000000003</v>
      </c>
      <c r="BP148" s="91">
        <v>9.5</v>
      </c>
      <c r="BQ148" s="91">
        <v>9.1999999999999993</v>
      </c>
      <c r="BR148" s="91">
        <v>20.100000000000001</v>
      </c>
      <c r="BS148" s="91">
        <v>12.2</v>
      </c>
      <c r="BT148" s="91">
        <v>15.3</v>
      </c>
      <c r="BU148" s="91">
        <v>33.200000000000003</v>
      </c>
      <c r="BV148" s="91">
        <v>108.3</v>
      </c>
      <c r="BW148" s="91">
        <v>9.9</v>
      </c>
      <c r="BX148" s="91">
        <v>293.3</v>
      </c>
      <c r="BY148" s="91">
        <v>14.7</v>
      </c>
      <c r="BZ148" s="91">
        <v>65.2</v>
      </c>
      <c r="CA148" s="91">
        <v>176.9</v>
      </c>
      <c r="CB148" s="91">
        <v>18.8</v>
      </c>
      <c r="CC148" s="91">
        <v>27.6</v>
      </c>
      <c r="CD148" s="91">
        <v>6.7</v>
      </c>
      <c r="CE148" s="91">
        <v>1.6</v>
      </c>
      <c r="CF148" s="91">
        <v>3</v>
      </c>
      <c r="CG148" s="91">
        <v>11.2</v>
      </c>
      <c r="CH148" s="91">
        <v>4.4000000000000004</v>
      </c>
      <c r="CI148" s="91">
        <v>32.700000000000003</v>
      </c>
      <c r="CJ148" s="91">
        <v>50.2</v>
      </c>
      <c r="CK148" s="91">
        <v>16.3</v>
      </c>
      <c r="CL148" s="91">
        <v>58.6</v>
      </c>
      <c r="CM148" s="91">
        <v>24.9</v>
      </c>
      <c r="CN148" s="91">
        <v>0</v>
      </c>
      <c r="CO148" s="91">
        <v>4504.3</v>
      </c>
      <c r="CP148" s="91">
        <v>0</v>
      </c>
      <c r="CQ148" s="91">
        <v>13.4</v>
      </c>
      <c r="CR148" s="91">
        <v>33.1</v>
      </c>
      <c r="CS148" s="91">
        <v>5.4</v>
      </c>
      <c r="CT148" s="91">
        <v>115.2</v>
      </c>
      <c r="CU148" s="91">
        <v>92.3</v>
      </c>
      <c r="CV148" s="91">
        <v>1913.7</v>
      </c>
      <c r="CW148" s="91">
        <v>-4971.8999999999996</v>
      </c>
    </row>
    <row r="149" spans="1:101" ht="20" x14ac:dyDescent="0.35">
      <c r="A149" s="98"/>
      <c r="B149" s="98"/>
      <c r="C149" s="98"/>
      <c r="D149" s="111"/>
      <c r="E149" s="99"/>
      <c r="F149" s="99"/>
      <c r="G149" s="99"/>
      <c r="H149" s="99"/>
      <c r="I149" s="99"/>
      <c r="J149" s="99"/>
      <c r="K149" s="99"/>
      <c r="L149" s="99"/>
      <c r="M149" s="99"/>
      <c r="N149" s="99"/>
      <c r="O149" s="99"/>
      <c r="P149" s="99"/>
      <c r="Q149" s="99"/>
      <c r="R149" s="99"/>
      <c r="S149" s="99"/>
      <c r="T149" s="99"/>
      <c r="U149" s="99"/>
      <c r="V149" s="99"/>
      <c r="W149" s="99"/>
      <c r="X149" s="99"/>
      <c r="Y149" s="99"/>
      <c r="Z149" s="99"/>
      <c r="AA149" s="99"/>
      <c r="AB149" s="99"/>
      <c r="AC149" s="99"/>
      <c r="AD149" s="99"/>
      <c r="AE149" s="99"/>
      <c r="AF149" s="99"/>
      <c r="AG149" s="99"/>
      <c r="AH149" s="99"/>
      <c r="AI149" s="99"/>
      <c r="AJ149" s="99"/>
      <c r="AK149" s="99"/>
      <c r="AL149" s="99"/>
      <c r="AM149" s="99"/>
      <c r="AN149" s="99"/>
      <c r="AO149" s="99"/>
      <c r="AP149" s="99"/>
      <c r="AQ149" s="99"/>
      <c r="AR149" s="99"/>
      <c r="AS149" s="99"/>
      <c r="AT149" s="99"/>
      <c r="AU149" s="99"/>
      <c r="AV149" s="99"/>
      <c r="AW149" s="99"/>
      <c r="BB149" s="139"/>
      <c r="BC149" s="89" t="s">
        <v>691</v>
      </c>
      <c r="BD149" s="88" t="s">
        <v>9</v>
      </c>
      <c r="BE149" s="92">
        <v>8.6999999999999993</v>
      </c>
      <c r="BF149" s="92">
        <v>0.3</v>
      </c>
      <c r="BG149" s="92">
        <v>0.4</v>
      </c>
      <c r="BH149" s="92">
        <v>0</v>
      </c>
      <c r="BI149" s="92">
        <v>62.9</v>
      </c>
      <c r="BJ149" s="92">
        <v>1297.5</v>
      </c>
      <c r="BK149" s="92">
        <v>16.2</v>
      </c>
      <c r="BL149" s="92">
        <v>67.599999999999994</v>
      </c>
      <c r="BM149" s="92">
        <v>21.8</v>
      </c>
      <c r="BN149" s="92">
        <v>319.3</v>
      </c>
      <c r="BO149" s="92">
        <v>85.9</v>
      </c>
      <c r="BP149" s="92">
        <v>24.9</v>
      </c>
      <c r="BQ149" s="92">
        <v>16.600000000000001</v>
      </c>
      <c r="BR149" s="92">
        <v>29.4</v>
      </c>
      <c r="BS149" s="92">
        <v>5.2</v>
      </c>
      <c r="BT149" s="92">
        <v>2.9</v>
      </c>
      <c r="BU149" s="92">
        <v>6.6</v>
      </c>
      <c r="BV149" s="92">
        <v>107.6</v>
      </c>
      <c r="BW149" s="92">
        <v>10.4</v>
      </c>
      <c r="BX149" s="92">
        <v>192</v>
      </c>
      <c r="BY149" s="92">
        <v>26.1</v>
      </c>
      <c r="BZ149" s="92">
        <v>209.2</v>
      </c>
      <c r="CA149" s="92">
        <v>352.9</v>
      </c>
      <c r="CB149" s="92">
        <v>37.700000000000003</v>
      </c>
      <c r="CC149" s="92">
        <v>45.6</v>
      </c>
      <c r="CD149" s="92">
        <v>11</v>
      </c>
      <c r="CE149" s="92">
        <v>3.4</v>
      </c>
      <c r="CF149" s="92">
        <v>3.6</v>
      </c>
      <c r="CG149" s="92">
        <v>2.8</v>
      </c>
      <c r="CH149" s="92">
        <v>6.5</v>
      </c>
      <c r="CI149" s="92">
        <v>104.9</v>
      </c>
      <c r="CJ149" s="92">
        <v>73.8</v>
      </c>
      <c r="CK149" s="92">
        <v>21.3</v>
      </c>
      <c r="CL149" s="92">
        <v>178.6</v>
      </c>
      <c r="CM149" s="92">
        <v>60</v>
      </c>
      <c r="CN149" s="92">
        <v>0</v>
      </c>
      <c r="CO149" s="92">
        <v>3453.3</v>
      </c>
      <c r="CP149" s="92">
        <v>0</v>
      </c>
      <c r="CQ149" s="92">
        <v>31.5</v>
      </c>
      <c r="CR149" s="92">
        <v>40.299999999999997</v>
      </c>
      <c r="CS149" s="92">
        <v>9.6</v>
      </c>
      <c r="CT149" s="92">
        <v>149.19999999999999</v>
      </c>
      <c r="CU149" s="92">
        <v>61.6</v>
      </c>
      <c r="CV149" s="92">
        <v>3148.7</v>
      </c>
      <c r="CW149" s="92">
        <v>-4438.8999999999996</v>
      </c>
    </row>
    <row r="150" spans="1:101" ht="20" x14ac:dyDescent="0.35">
      <c r="A150" s="98"/>
      <c r="B150" s="98"/>
      <c r="C150" s="98"/>
      <c r="D150" s="111"/>
      <c r="E150" s="99"/>
      <c r="F150" s="99"/>
      <c r="G150" s="99"/>
      <c r="H150" s="99"/>
      <c r="I150" s="99"/>
      <c r="J150" s="99"/>
      <c r="K150" s="99"/>
      <c r="L150" s="99"/>
      <c r="M150" s="99"/>
      <c r="N150" s="99"/>
      <c r="O150" s="99"/>
      <c r="P150" s="99"/>
      <c r="Q150" s="99"/>
      <c r="R150" s="99"/>
      <c r="S150" s="99"/>
      <c r="T150" s="99"/>
      <c r="U150" s="99"/>
      <c r="V150" s="99"/>
      <c r="W150" s="99"/>
      <c r="X150" s="99"/>
      <c r="Y150" s="99"/>
      <c r="Z150" s="99"/>
      <c r="AA150" s="99"/>
      <c r="AB150" s="99"/>
      <c r="AC150" s="99"/>
      <c r="AD150" s="99"/>
      <c r="AE150" s="99"/>
      <c r="AF150" s="99"/>
      <c r="AG150" s="99"/>
      <c r="AH150" s="99"/>
      <c r="AI150" s="99"/>
      <c r="AJ150" s="99"/>
      <c r="AK150" s="99"/>
      <c r="AL150" s="99"/>
      <c r="AM150" s="99"/>
      <c r="AN150" s="99"/>
      <c r="AO150" s="99"/>
      <c r="AP150" s="99"/>
      <c r="AQ150" s="99"/>
      <c r="AR150" s="99"/>
      <c r="AS150" s="99"/>
      <c r="AT150" s="99"/>
      <c r="AU150" s="99"/>
      <c r="AV150" s="99"/>
      <c r="AW150" s="99"/>
      <c r="BB150" s="139"/>
      <c r="BC150" s="89" t="s">
        <v>692</v>
      </c>
      <c r="BD150" s="88" t="s">
        <v>9</v>
      </c>
      <c r="BE150" s="91">
        <v>48</v>
      </c>
      <c r="BF150" s="91">
        <v>10.199999999999999</v>
      </c>
      <c r="BG150" s="91">
        <v>0.3</v>
      </c>
      <c r="BH150" s="91">
        <v>0</v>
      </c>
      <c r="BI150" s="91">
        <v>25.5</v>
      </c>
      <c r="BJ150" s="91">
        <v>645.1</v>
      </c>
      <c r="BK150" s="91">
        <v>9.3000000000000007</v>
      </c>
      <c r="BL150" s="91">
        <v>35.200000000000003</v>
      </c>
      <c r="BM150" s="91">
        <v>1.2</v>
      </c>
      <c r="BN150" s="91">
        <v>37.299999999999997</v>
      </c>
      <c r="BO150" s="91">
        <v>198.4</v>
      </c>
      <c r="BP150" s="91">
        <v>18</v>
      </c>
      <c r="BQ150" s="91">
        <v>10.4</v>
      </c>
      <c r="BR150" s="91">
        <v>41.8</v>
      </c>
      <c r="BS150" s="91">
        <v>55.2</v>
      </c>
      <c r="BT150" s="91">
        <v>37.299999999999997</v>
      </c>
      <c r="BU150" s="91">
        <v>51.7</v>
      </c>
      <c r="BV150" s="91">
        <v>530.5</v>
      </c>
      <c r="BW150" s="91">
        <v>18.100000000000001</v>
      </c>
      <c r="BX150" s="91">
        <v>223.9</v>
      </c>
      <c r="BY150" s="91">
        <v>54.6</v>
      </c>
      <c r="BZ150" s="91">
        <v>95.4</v>
      </c>
      <c r="CA150" s="91">
        <v>288.3</v>
      </c>
      <c r="CB150" s="91">
        <v>70.2</v>
      </c>
      <c r="CC150" s="91">
        <v>56.8</v>
      </c>
      <c r="CD150" s="91">
        <v>38.799999999999997</v>
      </c>
      <c r="CE150" s="91">
        <v>0.5</v>
      </c>
      <c r="CF150" s="91">
        <v>5.7</v>
      </c>
      <c r="CG150" s="91">
        <v>1.6</v>
      </c>
      <c r="CH150" s="91">
        <v>16</v>
      </c>
      <c r="CI150" s="91">
        <v>94.1</v>
      </c>
      <c r="CJ150" s="91">
        <v>124.7</v>
      </c>
      <c r="CK150" s="91">
        <v>30.9</v>
      </c>
      <c r="CL150" s="91">
        <v>170.1</v>
      </c>
      <c r="CM150" s="91">
        <v>101.2</v>
      </c>
      <c r="CN150" s="91">
        <v>0</v>
      </c>
      <c r="CO150" s="91">
        <v>1766.1</v>
      </c>
      <c r="CP150" s="91">
        <v>0.3</v>
      </c>
      <c r="CQ150" s="91">
        <v>100.5</v>
      </c>
      <c r="CR150" s="91">
        <v>24.3</v>
      </c>
      <c r="CS150" s="91">
        <v>8.6</v>
      </c>
      <c r="CT150" s="91">
        <v>29.9</v>
      </c>
      <c r="CU150" s="91">
        <v>37.9</v>
      </c>
      <c r="CV150" s="91">
        <v>1896.7</v>
      </c>
      <c r="CW150" s="91">
        <v>-3975</v>
      </c>
    </row>
    <row r="151" spans="1:101" ht="20" x14ac:dyDescent="0.35">
      <c r="A151" s="98"/>
      <c r="B151" s="98"/>
      <c r="C151" s="98"/>
      <c r="D151" s="111"/>
      <c r="E151" s="99"/>
      <c r="F151" s="99"/>
      <c r="G151" s="99"/>
      <c r="H151" s="99"/>
      <c r="I151" s="99"/>
      <c r="J151" s="99"/>
      <c r="K151" s="99"/>
      <c r="L151" s="99"/>
      <c r="M151" s="99"/>
      <c r="N151" s="99"/>
      <c r="O151" s="99"/>
      <c r="P151" s="99"/>
      <c r="Q151" s="99"/>
      <c r="R151" s="99"/>
      <c r="S151" s="99"/>
      <c r="T151" s="99"/>
      <c r="U151" s="99"/>
      <c r="V151" s="99"/>
      <c r="W151" s="99"/>
      <c r="X151" s="99"/>
      <c r="Y151" s="99"/>
      <c r="Z151" s="99"/>
      <c r="AA151" s="99"/>
      <c r="AB151" s="99"/>
      <c r="AC151" s="99"/>
      <c r="AD151" s="99"/>
      <c r="AE151" s="99"/>
      <c r="AF151" s="99"/>
      <c r="AG151" s="99"/>
      <c r="AH151" s="99"/>
      <c r="AI151" s="99"/>
      <c r="AJ151" s="99"/>
      <c r="AK151" s="99"/>
      <c r="AL151" s="99"/>
      <c r="AM151" s="99"/>
      <c r="AN151" s="99"/>
      <c r="AO151" s="99"/>
      <c r="AP151" s="99"/>
      <c r="AQ151" s="99"/>
      <c r="AR151" s="99"/>
      <c r="AS151" s="99"/>
      <c r="AT151" s="99"/>
      <c r="AU151" s="99"/>
      <c r="AV151" s="99"/>
      <c r="AW151" s="99"/>
      <c r="BB151" s="139"/>
      <c r="BC151" s="89" t="s">
        <v>693</v>
      </c>
      <c r="BD151" s="88" t="s">
        <v>9</v>
      </c>
      <c r="BE151" s="92">
        <v>15.5</v>
      </c>
      <c r="BF151" s="92">
        <v>0.1</v>
      </c>
      <c r="BG151" s="92">
        <v>0</v>
      </c>
      <c r="BH151" s="92">
        <v>0.2</v>
      </c>
      <c r="BI151" s="92">
        <v>10.199999999999999</v>
      </c>
      <c r="BJ151" s="92">
        <v>150.80000000000001</v>
      </c>
      <c r="BK151" s="92">
        <v>1.5</v>
      </c>
      <c r="BL151" s="92">
        <v>5.8</v>
      </c>
      <c r="BM151" s="92">
        <v>0.2</v>
      </c>
      <c r="BN151" s="92">
        <v>22.3</v>
      </c>
      <c r="BO151" s="92">
        <v>10.8</v>
      </c>
      <c r="BP151" s="92">
        <v>2.2999999999999998</v>
      </c>
      <c r="BQ151" s="92">
        <v>0.6</v>
      </c>
      <c r="BR151" s="92">
        <v>3.8</v>
      </c>
      <c r="BS151" s="92">
        <v>5.6</v>
      </c>
      <c r="BT151" s="92">
        <v>1.8</v>
      </c>
      <c r="BU151" s="92">
        <v>19.399999999999999</v>
      </c>
      <c r="BV151" s="92">
        <v>2.4</v>
      </c>
      <c r="BW151" s="92">
        <v>1.8</v>
      </c>
      <c r="BX151" s="92">
        <v>131.69999999999999</v>
      </c>
      <c r="BY151" s="92">
        <v>4</v>
      </c>
      <c r="BZ151" s="92">
        <v>23.5</v>
      </c>
      <c r="CA151" s="92">
        <v>62.4</v>
      </c>
      <c r="CB151" s="92">
        <v>17.100000000000001</v>
      </c>
      <c r="CC151" s="92">
        <v>7.5</v>
      </c>
      <c r="CD151" s="92">
        <v>3.4</v>
      </c>
      <c r="CE151" s="92">
        <v>0.9</v>
      </c>
      <c r="CF151" s="92">
        <v>1.1000000000000001</v>
      </c>
      <c r="CG151" s="92">
        <v>2.2999999999999998</v>
      </c>
      <c r="CH151" s="92">
        <v>2.7</v>
      </c>
      <c r="CI151" s="92">
        <v>21.2</v>
      </c>
      <c r="CJ151" s="92">
        <v>37.9</v>
      </c>
      <c r="CK151" s="92">
        <v>22.1</v>
      </c>
      <c r="CL151" s="92">
        <v>37.200000000000003</v>
      </c>
      <c r="CM151" s="92">
        <v>26.1</v>
      </c>
      <c r="CN151" s="92">
        <v>0</v>
      </c>
      <c r="CO151" s="92">
        <v>1559.6</v>
      </c>
      <c r="CP151" s="92">
        <v>0</v>
      </c>
      <c r="CQ151" s="92">
        <v>41.1</v>
      </c>
      <c r="CR151" s="92">
        <v>85.2</v>
      </c>
      <c r="CS151" s="92">
        <v>8.6999999999999993</v>
      </c>
      <c r="CT151" s="92">
        <v>72</v>
      </c>
      <c r="CU151" s="92">
        <v>38.6</v>
      </c>
      <c r="CV151" s="92">
        <v>669.3</v>
      </c>
      <c r="CW151" s="92">
        <v>-1811.7</v>
      </c>
    </row>
    <row r="152" spans="1:101" ht="20" x14ac:dyDescent="0.35">
      <c r="A152" s="98"/>
      <c r="B152" s="98"/>
      <c r="C152" s="100"/>
      <c r="D152" s="111"/>
      <c r="E152" s="99"/>
      <c r="F152" s="99"/>
      <c r="G152" s="99"/>
      <c r="H152" s="99"/>
      <c r="I152" s="99"/>
      <c r="J152" s="99"/>
      <c r="K152" s="99"/>
      <c r="L152" s="99"/>
      <c r="M152" s="99"/>
      <c r="N152" s="99"/>
      <c r="O152" s="99"/>
      <c r="P152" s="99"/>
      <c r="Q152" s="99"/>
      <c r="R152" s="99"/>
      <c r="S152" s="99"/>
      <c r="T152" s="99"/>
      <c r="U152" s="99"/>
      <c r="V152" s="99"/>
      <c r="W152" s="99"/>
      <c r="X152" s="99"/>
      <c r="Y152" s="99"/>
      <c r="Z152" s="99"/>
      <c r="AA152" s="99"/>
      <c r="AB152" s="99"/>
      <c r="AC152" s="99"/>
      <c r="AD152" s="99"/>
      <c r="AE152" s="99"/>
      <c r="AF152" s="99"/>
      <c r="AG152" s="99"/>
      <c r="AH152" s="99"/>
      <c r="AI152" s="99"/>
      <c r="AJ152" s="99"/>
      <c r="AK152" s="99"/>
      <c r="AL152" s="99"/>
      <c r="AM152" s="99"/>
      <c r="AN152" s="99"/>
      <c r="AO152" s="99"/>
      <c r="AP152" s="99"/>
      <c r="AQ152" s="99"/>
      <c r="AR152" s="99"/>
      <c r="AS152" s="99"/>
      <c r="AT152" s="99"/>
      <c r="AU152" s="99"/>
      <c r="AV152" s="99"/>
      <c r="AW152" s="99"/>
      <c r="BB152" s="139"/>
      <c r="BC152" s="89" t="s">
        <v>694</v>
      </c>
      <c r="BD152" s="88" t="s">
        <v>9</v>
      </c>
      <c r="BE152" s="91">
        <v>3.3</v>
      </c>
      <c r="BF152" s="91">
        <v>0.1</v>
      </c>
      <c r="BG152" s="91">
        <v>0.1</v>
      </c>
      <c r="BH152" s="91">
        <v>0</v>
      </c>
      <c r="BI152" s="91">
        <v>2.2999999999999998</v>
      </c>
      <c r="BJ152" s="91">
        <v>119.1</v>
      </c>
      <c r="BK152" s="91">
        <v>4.9000000000000004</v>
      </c>
      <c r="BL152" s="91">
        <v>1.4</v>
      </c>
      <c r="BM152" s="91">
        <v>0</v>
      </c>
      <c r="BN152" s="91">
        <v>2.9</v>
      </c>
      <c r="BO152" s="91">
        <v>4.7</v>
      </c>
      <c r="BP152" s="91">
        <v>0.2</v>
      </c>
      <c r="BQ152" s="91">
        <v>0.1</v>
      </c>
      <c r="BR152" s="91">
        <v>0.8</v>
      </c>
      <c r="BS152" s="91">
        <v>2.9</v>
      </c>
      <c r="BT152" s="91">
        <v>0.3</v>
      </c>
      <c r="BU152" s="91">
        <v>0.6</v>
      </c>
      <c r="BV152" s="91">
        <v>2.7</v>
      </c>
      <c r="BW152" s="91">
        <v>0.7</v>
      </c>
      <c r="BX152" s="91">
        <v>41.7</v>
      </c>
      <c r="BY152" s="91">
        <v>0.3</v>
      </c>
      <c r="BZ152" s="91">
        <v>6</v>
      </c>
      <c r="CA152" s="91">
        <v>8.1</v>
      </c>
      <c r="CB152" s="91">
        <v>4.3</v>
      </c>
      <c r="CC152" s="91">
        <v>1.9</v>
      </c>
      <c r="CD152" s="91">
        <v>0.9</v>
      </c>
      <c r="CE152" s="91">
        <v>0.3</v>
      </c>
      <c r="CF152" s="91">
        <v>0.1</v>
      </c>
      <c r="CG152" s="91">
        <v>0.1</v>
      </c>
      <c r="CH152" s="91">
        <v>0.6</v>
      </c>
      <c r="CI152" s="91">
        <v>5.2</v>
      </c>
      <c r="CJ152" s="91">
        <v>8.5</v>
      </c>
      <c r="CK152" s="91">
        <v>1.4</v>
      </c>
      <c r="CL152" s="91">
        <v>6.6</v>
      </c>
      <c r="CM152" s="91">
        <v>7</v>
      </c>
      <c r="CN152" s="91">
        <v>0</v>
      </c>
      <c r="CO152" s="91">
        <v>375.3</v>
      </c>
      <c r="CP152" s="91">
        <v>0</v>
      </c>
      <c r="CQ152" s="91">
        <v>0.9</v>
      </c>
      <c r="CR152" s="91">
        <v>2.1</v>
      </c>
      <c r="CS152" s="91">
        <v>0.6</v>
      </c>
      <c r="CT152" s="91">
        <v>9.8000000000000007</v>
      </c>
      <c r="CU152" s="91">
        <v>17.399999999999999</v>
      </c>
      <c r="CV152" s="91">
        <v>373</v>
      </c>
      <c r="CW152" s="91">
        <v>-468.7</v>
      </c>
    </row>
    <row r="153" spans="1:101" ht="20" x14ac:dyDescent="0.35">
      <c r="A153" s="98"/>
      <c r="B153" s="98"/>
      <c r="C153" s="98"/>
      <c r="D153" s="111"/>
      <c r="E153" s="99"/>
      <c r="F153" s="99"/>
      <c r="G153" s="99"/>
      <c r="H153" s="99"/>
      <c r="I153" s="99"/>
      <c r="J153" s="99"/>
      <c r="K153" s="99"/>
      <c r="L153" s="99"/>
      <c r="M153" s="99"/>
      <c r="N153" s="99"/>
      <c r="O153" s="99"/>
      <c r="P153" s="99"/>
      <c r="Q153" s="99"/>
      <c r="R153" s="99"/>
      <c r="S153" s="99"/>
      <c r="T153" s="99"/>
      <c r="U153" s="99"/>
      <c r="V153" s="99"/>
      <c r="W153" s="99"/>
      <c r="X153" s="99"/>
      <c r="Y153" s="99"/>
      <c r="Z153" s="99"/>
      <c r="AA153" s="99"/>
      <c r="AB153" s="99"/>
      <c r="AC153" s="99"/>
      <c r="AD153" s="99"/>
      <c r="AE153" s="99"/>
      <c r="AF153" s="99"/>
      <c r="AG153" s="99"/>
      <c r="AH153" s="99"/>
      <c r="AI153" s="99"/>
      <c r="AJ153" s="99"/>
      <c r="AK153" s="99"/>
      <c r="AL153" s="99"/>
      <c r="AM153" s="99"/>
      <c r="AN153" s="99"/>
      <c r="AO153" s="99"/>
      <c r="AP153" s="99"/>
      <c r="AQ153" s="99"/>
      <c r="AR153" s="99"/>
      <c r="AS153" s="99"/>
      <c r="AT153" s="99"/>
      <c r="AU153" s="99"/>
      <c r="AV153" s="99"/>
      <c r="AW153" s="99"/>
      <c r="BB153" s="139"/>
      <c r="BC153" s="89" t="s">
        <v>695</v>
      </c>
      <c r="BD153" s="88" t="s">
        <v>9</v>
      </c>
      <c r="BE153" s="92">
        <v>2</v>
      </c>
      <c r="BF153" s="92">
        <v>0.1</v>
      </c>
      <c r="BG153" s="92">
        <v>0.4</v>
      </c>
      <c r="BH153" s="92">
        <v>0.2</v>
      </c>
      <c r="BI153" s="92">
        <v>6.2</v>
      </c>
      <c r="BJ153" s="92">
        <v>144.19999999999999</v>
      </c>
      <c r="BK153" s="92">
        <v>2.8</v>
      </c>
      <c r="BL153" s="92">
        <v>20.9</v>
      </c>
      <c r="BM153" s="92">
        <v>1.4</v>
      </c>
      <c r="BN153" s="92">
        <v>11.1</v>
      </c>
      <c r="BO153" s="92">
        <v>7.2</v>
      </c>
      <c r="BP153" s="92">
        <v>1.7</v>
      </c>
      <c r="BQ153" s="92">
        <v>5</v>
      </c>
      <c r="BR153" s="92">
        <v>8.6</v>
      </c>
      <c r="BS153" s="92">
        <v>18.100000000000001</v>
      </c>
      <c r="BT153" s="92">
        <v>2.4</v>
      </c>
      <c r="BU153" s="92">
        <v>7.1</v>
      </c>
      <c r="BV153" s="92">
        <v>1.7</v>
      </c>
      <c r="BW153" s="92">
        <v>10.5</v>
      </c>
      <c r="BX153" s="92">
        <v>67.599999999999994</v>
      </c>
      <c r="BY153" s="92">
        <v>7</v>
      </c>
      <c r="BZ153" s="92">
        <v>15.3</v>
      </c>
      <c r="CA153" s="92">
        <v>94.3</v>
      </c>
      <c r="CB153" s="92">
        <v>9.1999999999999993</v>
      </c>
      <c r="CC153" s="92">
        <v>6.6</v>
      </c>
      <c r="CD153" s="92">
        <v>3.8</v>
      </c>
      <c r="CE153" s="92">
        <v>0.9</v>
      </c>
      <c r="CF153" s="92">
        <v>6.2</v>
      </c>
      <c r="CG153" s="92">
        <v>6.2</v>
      </c>
      <c r="CH153" s="92">
        <v>2.7</v>
      </c>
      <c r="CI153" s="92">
        <v>18.5</v>
      </c>
      <c r="CJ153" s="92">
        <v>63.6</v>
      </c>
      <c r="CK153" s="92">
        <v>3.8</v>
      </c>
      <c r="CL153" s="92">
        <v>45.4</v>
      </c>
      <c r="CM153" s="92">
        <v>30.8</v>
      </c>
      <c r="CN153" s="92">
        <v>0</v>
      </c>
      <c r="CO153" s="92">
        <v>2168.4</v>
      </c>
      <c r="CP153" s="92">
        <v>0</v>
      </c>
      <c r="CQ153" s="92">
        <v>7.4</v>
      </c>
      <c r="CR153" s="92">
        <v>30</v>
      </c>
      <c r="CS153" s="92">
        <v>1.1000000000000001</v>
      </c>
      <c r="CT153" s="92">
        <v>41.9</v>
      </c>
      <c r="CU153" s="92">
        <v>17.3</v>
      </c>
      <c r="CV153" s="92">
        <v>413.3</v>
      </c>
      <c r="CW153" s="92">
        <v>-2011</v>
      </c>
    </row>
    <row r="154" spans="1:101" ht="20" x14ac:dyDescent="0.35">
      <c r="A154" s="98"/>
      <c r="B154" s="98"/>
      <c r="C154" s="98"/>
      <c r="D154" s="111"/>
      <c r="E154" s="99"/>
      <c r="F154" s="99"/>
      <c r="G154" s="99"/>
      <c r="H154" s="99"/>
      <c r="I154" s="99"/>
      <c r="J154" s="99"/>
      <c r="K154" s="99"/>
      <c r="L154" s="99"/>
      <c r="M154" s="99"/>
      <c r="N154" s="99"/>
      <c r="O154" s="99"/>
      <c r="P154" s="99"/>
      <c r="Q154" s="99"/>
      <c r="R154" s="99"/>
      <c r="S154" s="99"/>
      <c r="T154" s="99"/>
      <c r="U154" s="99"/>
      <c r="V154" s="99"/>
      <c r="W154" s="99"/>
      <c r="X154" s="99"/>
      <c r="Y154" s="99"/>
      <c r="Z154" s="99"/>
      <c r="AA154" s="99"/>
      <c r="AB154" s="99"/>
      <c r="AC154" s="99"/>
      <c r="AD154" s="99"/>
      <c r="AE154" s="99"/>
      <c r="AF154" s="99"/>
      <c r="AG154" s="99"/>
      <c r="AH154" s="99"/>
      <c r="AI154" s="99"/>
      <c r="AJ154" s="99"/>
      <c r="AK154" s="99"/>
      <c r="AL154" s="99"/>
      <c r="AM154" s="99"/>
      <c r="AN154" s="99"/>
      <c r="AO154" s="99"/>
      <c r="AP154" s="99"/>
      <c r="AQ154" s="99"/>
      <c r="AR154" s="99"/>
      <c r="AS154" s="99"/>
      <c r="AT154" s="99"/>
      <c r="AU154" s="99"/>
      <c r="AV154" s="99"/>
      <c r="AW154" s="99"/>
      <c r="BB154" s="139"/>
      <c r="BC154" s="89" t="s">
        <v>696</v>
      </c>
      <c r="BD154" s="88" t="s">
        <v>9</v>
      </c>
      <c r="BE154" s="91">
        <v>121.6</v>
      </c>
      <c r="BF154" s="91">
        <v>0</v>
      </c>
      <c r="BG154" s="91">
        <v>3.7</v>
      </c>
      <c r="BH154" s="91">
        <v>0</v>
      </c>
      <c r="BI154" s="91">
        <v>74.900000000000006</v>
      </c>
      <c r="BJ154" s="91">
        <v>3138.3</v>
      </c>
      <c r="BK154" s="91">
        <v>18.399999999999999</v>
      </c>
      <c r="BL154" s="91">
        <v>122.3</v>
      </c>
      <c r="BM154" s="91">
        <v>15.2</v>
      </c>
      <c r="BN154" s="91">
        <v>290</v>
      </c>
      <c r="BO154" s="91">
        <v>204.6</v>
      </c>
      <c r="BP154" s="91">
        <v>37.6</v>
      </c>
      <c r="BQ154" s="91">
        <v>20.9</v>
      </c>
      <c r="BR154" s="91">
        <v>92.3</v>
      </c>
      <c r="BS154" s="91">
        <v>46.3</v>
      </c>
      <c r="BT154" s="91">
        <v>47.6</v>
      </c>
      <c r="BU154" s="91">
        <v>78.3</v>
      </c>
      <c r="BV154" s="91">
        <v>640.9</v>
      </c>
      <c r="BW154" s="91">
        <v>335.3</v>
      </c>
      <c r="BX154" s="91">
        <v>783.5</v>
      </c>
      <c r="BY154" s="91">
        <v>44</v>
      </c>
      <c r="BZ154" s="91">
        <v>462.4</v>
      </c>
      <c r="CA154" s="91">
        <v>1706.5</v>
      </c>
      <c r="CB154" s="91">
        <v>125.1</v>
      </c>
      <c r="CC154" s="91">
        <v>145.4</v>
      </c>
      <c r="CD154" s="91">
        <v>60</v>
      </c>
      <c r="CE154" s="91">
        <v>9</v>
      </c>
      <c r="CF154" s="91">
        <v>5.5</v>
      </c>
      <c r="CG154" s="91">
        <v>118.3</v>
      </c>
      <c r="CH154" s="91">
        <v>16.8</v>
      </c>
      <c r="CI154" s="91">
        <v>361.3</v>
      </c>
      <c r="CJ154" s="91">
        <v>436.7</v>
      </c>
      <c r="CK154" s="91">
        <v>13.3</v>
      </c>
      <c r="CL154" s="91">
        <v>439.7</v>
      </c>
      <c r="CM154" s="91">
        <v>384.8</v>
      </c>
      <c r="CN154" s="91">
        <v>0</v>
      </c>
      <c r="CO154" s="91">
        <v>20654.2</v>
      </c>
      <c r="CP154" s="91">
        <v>0</v>
      </c>
      <c r="CQ154" s="91">
        <v>26.1</v>
      </c>
      <c r="CR154" s="91">
        <v>28.5</v>
      </c>
      <c r="CS154" s="91">
        <v>32.1</v>
      </c>
      <c r="CT154" s="91">
        <v>540</v>
      </c>
      <c r="CU154" s="91">
        <v>695.3</v>
      </c>
      <c r="CV154" s="91">
        <v>7786.2</v>
      </c>
      <c r="CW154" s="91">
        <v>-22539.4</v>
      </c>
    </row>
    <row r="155" spans="1:101" ht="20" x14ac:dyDescent="0.35">
      <c r="A155" s="98"/>
      <c r="B155" s="98"/>
      <c r="C155" s="98"/>
      <c r="D155" s="111"/>
      <c r="E155" s="99"/>
      <c r="F155" s="99"/>
      <c r="G155" s="99"/>
      <c r="H155" s="99"/>
      <c r="I155" s="99"/>
      <c r="J155" s="99"/>
      <c r="K155" s="99"/>
      <c r="L155" s="99"/>
      <c r="M155" s="99"/>
      <c r="N155" s="99"/>
      <c r="O155" s="99"/>
      <c r="P155" s="99"/>
      <c r="Q155" s="99"/>
      <c r="R155" s="99"/>
      <c r="S155" s="99"/>
      <c r="T155" s="99"/>
      <c r="U155" s="99"/>
      <c r="V155" s="99"/>
      <c r="W155" s="99"/>
      <c r="X155" s="99"/>
      <c r="Y155" s="99"/>
      <c r="Z155" s="99"/>
      <c r="AA155" s="99"/>
      <c r="AB155" s="99"/>
      <c r="AC155" s="99"/>
      <c r="AD155" s="99"/>
      <c r="AE155" s="99"/>
      <c r="AF155" s="99"/>
      <c r="AG155" s="99"/>
      <c r="AH155" s="99"/>
      <c r="AI155" s="99"/>
      <c r="AJ155" s="99"/>
      <c r="AK155" s="99"/>
      <c r="AL155" s="99"/>
      <c r="AM155" s="99"/>
      <c r="AN155" s="99"/>
      <c r="AO155" s="99"/>
      <c r="AP155" s="99"/>
      <c r="AQ155" s="99"/>
      <c r="AR155" s="99"/>
      <c r="AS155" s="99"/>
      <c r="AT155" s="99"/>
      <c r="AU155" s="99"/>
      <c r="AV155" s="99"/>
      <c r="AW155" s="99"/>
      <c r="BB155" s="139"/>
      <c r="BC155" s="89" t="s">
        <v>697</v>
      </c>
      <c r="BD155" s="88" t="s">
        <v>9</v>
      </c>
      <c r="BE155" s="92">
        <v>79</v>
      </c>
      <c r="BF155" s="92">
        <v>9.6</v>
      </c>
      <c r="BG155" s="92">
        <v>3.3</v>
      </c>
      <c r="BH155" s="92">
        <v>0.7</v>
      </c>
      <c r="BI155" s="92">
        <v>142.1</v>
      </c>
      <c r="BJ155" s="92">
        <v>3464.5</v>
      </c>
      <c r="BK155" s="92">
        <v>211.2</v>
      </c>
      <c r="BL155" s="92">
        <v>204.6</v>
      </c>
      <c r="BM155" s="92">
        <v>39.799999999999997</v>
      </c>
      <c r="BN155" s="92">
        <v>434.8</v>
      </c>
      <c r="BO155" s="92">
        <v>662.2</v>
      </c>
      <c r="BP155" s="92">
        <v>90.3</v>
      </c>
      <c r="BQ155" s="92">
        <v>60.8</v>
      </c>
      <c r="BR155" s="92">
        <v>156.5</v>
      </c>
      <c r="BS155" s="92">
        <v>121</v>
      </c>
      <c r="BT155" s="92">
        <v>150.80000000000001</v>
      </c>
      <c r="BU155" s="92">
        <v>301.7</v>
      </c>
      <c r="BV155" s="92">
        <v>1546.5</v>
      </c>
      <c r="BW155" s="92">
        <v>185</v>
      </c>
      <c r="BX155" s="92">
        <v>1754.9</v>
      </c>
      <c r="BY155" s="92">
        <v>162.4</v>
      </c>
      <c r="BZ155" s="92">
        <v>341.3</v>
      </c>
      <c r="CA155" s="92">
        <v>1128.5999999999999</v>
      </c>
      <c r="CB155" s="92">
        <v>249.7</v>
      </c>
      <c r="CC155" s="92">
        <v>94.1</v>
      </c>
      <c r="CD155" s="92">
        <v>43.8</v>
      </c>
      <c r="CE155" s="92">
        <v>21</v>
      </c>
      <c r="CF155" s="92">
        <v>28</v>
      </c>
      <c r="CG155" s="92">
        <v>57.7</v>
      </c>
      <c r="CH155" s="92">
        <v>47.9</v>
      </c>
      <c r="CI155" s="92">
        <v>281.10000000000002</v>
      </c>
      <c r="CJ155" s="92">
        <v>539.70000000000005</v>
      </c>
      <c r="CK155" s="92">
        <v>141.19999999999999</v>
      </c>
      <c r="CL155" s="92">
        <v>450.5</v>
      </c>
      <c r="CM155" s="92">
        <v>213</v>
      </c>
      <c r="CN155" s="92">
        <v>0</v>
      </c>
      <c r="CO155" s="92">
        <v>31055.5</v>
      </c>
      <c r="CP155" s="92">
        <v>0.1</v>
      </c>
      <c r="CQ155" s="92">
        <v>117.9</v>
      </c>
      <c r="CR155" s="92">
        <v>444.4</v>
      </c>
      <c r="CS155" s="92">
        <v>-2.1</v>
      </c>
      <c r="CT155" s="92">
        <v>1204.5</v>
      </c>
      <c r="CU155" s="92">
        <v>547.9</v>
      </c>
      <c r="CV155" s="92">
        <v>9129</v>
      </c>
      <c r="CW155" s="92">
        <v>-31078.6</v>
      </c>
    </row>
    <row r="156" spans="1:101" ht="20" x14ac:dyDescent="0.35">
      <c r="A156" s="98"/>
      <c r="B156" s="98"/>
      <c r="C156" s="98"/>
      <c r="D156" s="111"/>
      <c r="E156" s="99"/>
      <c r="F156" s="99"/>
      <c r="G156" s="99"/>
      <c r="H156" s="99"/>
      <c r="I156" s="99"/>
      <c r="J156" s="99"/>
      <c r="K156" s="99"/>
      <c r="L156" s="99"/>
      <c r="M156" s="99"/>
      <c r="N156" s="99"/>
      <c r="O156" s="99"/>
      <c r="P156" s="99"/>
      <c r="Q156" s="99"/>
      <c r="R156" s="99"/>
      <c r="S156" s="99"/>
      <c r="T156" s="99"/>
      <c r="U156" s="99"/>
      <c r="V156" s="99"/>
      <c r="W156" s="99"/>
      <c r="X156" s="99"/>
      <c r="Y156" s="99"/>
      <c r="Z156" s="99"/>
      <c r="AA156" s="99"/>
      <c r="AB156" s="99"/>
      <c r="AC156" s="99"/>
      <c r="AD156" s="99"/>
      <c r="AE156" s="99"/>
      <c r="AF156" s="99"/>
      <c r="AG156" s="99"/>
      <c r="AH156" s="99"/>
      <c r="AI156" s="99"/>
      <c r="AJ156" s="99"/>
      <c r="AK156" s="99"/>
      <c r="AL156" s="99"/>
      <c r="AM156" s="99"/>
      <c r="AN156" s="99"/>
      <c r="AO156" s="99"/>
      <c r="AP156" s="99"/>
      <c r="AQ156" s="99"/>
      <c r="AR156" s="99"/>
      <c r="AS156" s="99"/>
      <c r="AT156" s="99"/>
      <c r="AU156" s="99"/>
      <c r="AV156" s="99"/>
      <c r="AW156" s="99"/>
      <c r="BB156" s="139"/>
      <c r="BC156" s="89" t="s">
        <v>698</v>
      </c>
      <c r="BD156" s="88" t="s">
        <v>9</v>
      </c>
      <c r="BE156" s="91">
        <v>8.9</v>
      </c>
      <c r="BF156" s="91">
        <v>0.1</v>
      </c>
      <c r="BG156" s="91">
        <v>0.2</v>
      </c>
      <c r="BH156" s="91">
        <v>0</v>
      </c>
      <c r="BI156" s="91">
        <v>11.2</v>
      </c>
      <c r="BJ156" s="91">
        <v>85.9</v>
      </c>
      <c r="BK156" s="91">
        <v>0.4</v>
      </c>
      <c r="BL156" s="91">
        <v>3.5</v>
      </c>
      <c r="BM156" s="91">
        <v>5.0999999999999996</v>
      </c>
      <c r="BN156" s="91">
        <v>5.2</v>
      </c>
      <c r="BO156" s="91">
        <v>7.7</v>
      </c>
      <c r="BP156" s="91">
        <v>1.2</v>
      </c>
      <c r="BQ156" s="91">
        <v>1.6</v>
      </c>
      <c r="BR156" s="91">
        <v>2</v>
      </c>
      <c r="BS156" s="91">
        <v>0.4</v>
      </c>
      <c r="BT156" s="91">
        <v>1</v>
      </c>
      <c r="BU156" s="91">
        <v>0.7</v>
      </c>
      <c r="BV156" s="91">
        <v>0.1</v>
      </c>
      <c r="BW156" s="91">
        <v>0.5</v>
      </c>
      <c r="BX156" s="91">
        <v>3</v>
      </c>
      <c r="BY156" s="91">
        <v>1.5</v>
      </c>
      <c r="BZ156" s="91">
        <v>7.8</v>
      </c>
      <c r="CA156" s="91">
        <v>17.8</v>
      </c>
      <c r="CB156" s="91">
        <v>7.1</v>
      </c>
      <c r="CC156" s="91">
        <v>12.6</v>
      </c>
      <c r="CD156" s="91">
        <v>1.6</v>
      </c>
      <c r="CE156" s="91">
        <v>1.8</v>
      </c>
      <c r="CF156" s="91">
        <v>0.5</v>
      </c>
      <c r="CG156" s="91">
        <v>0.5</v>
      </c>
      <c r="CH156" s="91">
        <v>1</v>
      </c>
      <c r="CI156" s="91">
        <v>10.199999999999999</v>
      </c>
      <c r="CJ156" s="91">
        <v>2.6</v>
      </c>
      <c r="CK156" s="91">
        <v>0.7</v>
      </c>
      <c r="CL156" s="91">
        <v>12.4</v>
      </c>
      <c r="CM156" s="91">
        <v>13.2</v>
      </c>
      <c r="CN156" s="91">
        <v>0</v>
      </c>
      <c r="CO156" s="91">
        <v>2428.9</v>
      </c>
      <c r="CP156" s="91">
        <v>0.2</v>
      </c>
      <c r="CQ156" s="91">
        <v>5.0999999999999996</v>
      </c>
      <c r="CR156" s="91">
        <v>9.1999999999999993</v>
      </c>
      <c r="CS156" s="91">
        <v>-1.6</v>
      </c>
      <c r="CT156" s="91">
        <v>31.2</v>
      </c>
      <c r="CU156" s="91">
        <v>129.80000000000001</v>
      </c>
      <c r="CV156" s="91">
        <v>650</v>
      </c>
      <c r="CW156" s="91">
        <v>-1955</v>
      </c>
    </row>
    <row r="157" spans="1:101" ht="20" x14ac:dyDescent="0.35">
      <c r="A157" s="98"/>
      <c r="B157" s="98"/>
      <c r="C157" s="98"/>
      <c r="D157" s="111"/>
      <c r="E157" s="99"/>
      <c r="F157" s="99"/>
      <c r="G157" s="99"/>
      <c r="H157" s="99"/>
      <c r="I157" s="99"/>
      <c r="J157" s="99"/>
      <c r="K157" s="99"/>
      <c r="L157" s="99"/>
      <c r="M157" s="99"/>
      <c r="N157" s="99"/>
      <c r="O157" s="99"/>
      <c r="P157" s="99"/>
      <c r="Q157" s="99"/>
      <c r="R157" s="99"/>
      <c r="S157" s="99"/>
      <c r="T157" s="99"/>
      <c r="U157" s="99"/>
      <c r="V157" s="99"/>
      <c r="W157" s="99"/>
      <c r="X157" s="99"/>
      <c r="Y157" s="99"/>
      <c r="Z157" s="99"/>
      <c r="AA157" s="99"/>
      <c r="AB157" s="99"/>
      <c r="AC157" s="99"/>
      <c r="AD157" s="99"/>
      <c r="AE157" s="99"/>
      <c r="AF157" s="99"/>
      <c r="AG157" s="99"/>
      <c r="AH157" s="99"/>
      <c r="AI157" s="99"/>
      <c r="AJ157" s="99"/>
      <c r="AK157" s="99"/>
      <c r="AL157" s="99"/>
      <c r="AM157" s="99"/>
      <c r="AN157" s="99"/>
      <c r="AO157" s="99"/>
      <c r="AP157" s="99"/>
      <c r="AQ157" s="99"/>
      <c r="AR157" s="99"/>
      <c r="AS157" s="99"/>
      <c r="AT157" s="99"/>
      <c r="AU157" s="99"/>
      <c r="AV157" s="99"/>
      <c r="AW157" s="99"/>
      <c r="BB157" s="139"/>
      <c r="BC157" s="89" t="s">
        <v>699</v>
      </c>
      <c r="BD157" s="88" t="s">
        <v>9</v>
      </c>
      <c r="BE157" s="92">
        <v>13.2</v>
      </c>
      <c r="BF157" s="92">
        <v>0</v>
      </c>
      <c r="BG157" s="92">
        <v>0</v>
      </c>
      <c r="BH157" s="92">
        <v>0.1</v>
      </c>
      <c r="BI157" s="92">
        <v>8.6999999999999993</v>
      </c>
      <c r="BJ157" s="92">
        <v>289.89999999999998</v>
      </c>
      <c r="BK157" s="92">
        <v>5.7</v>
      </c>
      <c r="BL157" s="92">
        <v>9.6</v>
      </c>
      <c r="BM157" s="92">
        <v>1.5</v>
      </c>
      <c r="BN157" s="92">
        <v>30.3</v>
      </c>
      <c r="BO157" s="92">
        <v>42.6</v>
      </c>
      <c r="BP157" s="92">
        <v>4.5999999999999996</v>
      </c>
      <c r="BQ157" s="92">
        <v>1.4</v>
      </c>
      <c r="BR157" s="92">
        <v>5.4</v>
      </c>
      <c r="BS157" s="92">
        <v>12.3</v>
      </c>
      <c r="BT157" s="92">
        <v>5</v>
      </c>
      <c r="BU157" s="92">
        <v>6.9</v>
      </c>
      <c r="BV157" s="92">
        <v>117.9</v>
      </c>
      <c r="BW157" s="92">
        <v>1.4</v>
      </c>
      <c r="BX157" s="92">
        <v>62.9</v>
      </c>
      <c r="BY157" s="92">
        <v>4.0999999999999996</v>
      </c>
      <c r="BZ157" s="92">
        <v>14.6</v>
      </c>
      <c r="CA157" s="92">
        <v>65.2</v>
      </c>
      <c r="CB157" s="92">
        <v>8.4</v>
      </c>
      <c r="CC157" s="92">
        <v>9</v>
      </c>
      <c r="CD157" s="92">
        <v>2.6</v>
      </c>
      <c r="CE157" s="92">
        <v>0.5</v>
      </c>
      <c r="CF157" s="92">
        <v>1</v>
      </c>
      <c r="CG157" s="92">
        <v>0.4</v>
      </c>
      <c r="CH157" s="92">
        <v>1.5</v>
      </c>
      <c r="CI157" s="92">
        <v>11.4</v>
      </c>
      <c r="CJ157" s="92">
        <v>19.100000000000001</v>
      </c>
      <c r="CK157" s="92">
        <v>6</v>
      </c>
      <c r="CL157" s="92">
        <v>18.399999999999999</v>
      </c>
      <c r="CM157" s="92">
        <v>17.600000000000001</v>
      </c>
      <c r="CN157" s="92">
        <v>0</v>
      </c>
      <c r="CO157" s="92">
        <v>1077.0999999999999</v>
      </c>
      <c r="CP157" s="92">
        <v>0</v>
      </c>
      <c r="CQ157" s="92">
        <v>1.8</v>
      </c>
      <c r="CR157" s="92">
        <v>5.5</v>
      </c>
      <c r="CS157" s="92">
        <v>3</v>
      </c>
      <c r="CT157" s="92">
        <v>19.8</v>
      </c>
      <c r="CU157" s="92">
        <v>49.5</v>
      </c>
      <c r="CV157" s="92">
        <v>980.4</v>
      </c>
      <c r="CW157" s="92">
        <v>-1468</v>
      </c>
    </row>
    <row r="158" spans="1:101" ht="20" x14ac:dyDescent="0.35">
      <c r="A158" s="98"/>
      <c r="B158" s="98"/>
      <c r="C158" s="98"/>
      <c r="D158" s="111"/>
      <c r="E158" s="99"/>
      <c r="F158" s="99"/>
      <c r="G158" s="99"/>
      <c r="H158" s="99"/>
      <c r="I158" s="99"/>
      <c r="J158" s="99"/>
      <c r="K158" s="99"/>
      <c r="L158" s="99"/>
      <c r="M158" s="99"/>
      <c r="N158" s="99"/>
      <c r="O158" s="99"/>
      <c r="P158" s="99"/>
      <c r="Q158" s="99"/>
      <c r="R158" s="99"/>
      <c r="S158" s="99"/>
      <c r="T158" s="99"/>
      <c r="U158" s="99"/>
      <c r="V158" s="99"/>
      <c r="W158" s="99"/>
      <c r="X158" s="99"/>
      <c r="Y158" s="99"/>
      <c r="Z158" s="99"/>
      <c r="AA158" s="99"/>
      <c r="AB158" s="99"/>
      <c r="AC158" s="99"/>
      <c r="AD158" s="99"/>
      <c r="AE158" s="99"/>
      <c r="AF158" s="99"/>
      <c r="AG158" s="99"/>
      <c r="AH158" s="99"/>
      <c r="AI158" s="99"/>
      <c r="AJ158" s="99"/>
      <c r="AK158" s="99"/>
      <c r="AL158" s="99"/>
      <c r="AM158" s="99"/>
      <c r="AN158" s="99"/>
      <c r="AO158" s="99"/>
      <c r="AP158" s="99"/>
      <c r="AQ158" s="99"/>
      <c r="AR158" s="99"/>
      <c r="AS158" s="99"/>
      <c r="AT158" s="99"/>
      <c r="AU158" s="99"/>
      <c r="AV158" s="99"/>
      <c r="AW158" s="99"/>
      <c r="BB158" s="139"/>
      <c r="BC158" s="89" t="s">
        <v>700</v>
      </c>
      <c r="BD158" s="88" t="s">
        <v>9</v>
      </c>
      <c r="BE158" s="91">
        <v>14.5</v>
      </c>
      <c r="BF158" s="91">
        <v>0</v>
      </c>
      <c r="BG158" s="91">
        <v>0.3</v>
      </c>
      <c r="BH158" s="91">
        <v>0</v>
      </c>
      <c r="BI158" s="91">
        <v>18.100000000000001</v>
      </c>
      <c r="BJ158" s="91">
        <v>30.1</v>
      </c>
      <c r="BK158" s="91">
        <v>0.6</v>
      </c>
      <c r="BL158" s="91">
        <v>2.2999999999999998</v>
      </c>
      <c r="BM158" s="91">
        <v>0.2</v>
      </c>
      <c r="BN158" s="91">
        <v>127.8</v>
      </c>
      <c r="BO158" s="91">
        <v>3.8</v>
      </c>
      <c r="BP158" s="91">
        <v>1.1000000000000001</v>
      </c>
      <c r="BQ158" s="91">
        <v>0.7</v>
      </c>
      <c r="BR158" s="91">
        <v>0.7</v>
      </c>
      <c r="BS158" s="91">
        <v>46.4</v>
      </c>
      <c r="BT158" s="91">
        <v>0.6</v>
      </c>
      <c r="BU158" s="91">
        <v>0.9</v>
      </c>
      <c r="BV158" s="91">
        <v>0.4</v>
      </c>
      <c r="BW158" s="91">
        <v>1</v>
      </c>
      <c r="BX158" s="91">
        <v>31.2</v>
      </c>
      <c r="BY158" s="91">
        <v>6.4</v>
      </c>
      <c r="BZ158" s="91">
        <v>31</v>
      </c>
      <c r="CA158" s="91">
        <v>63.3</v>
      </c>
      <c r="CB158" s="91">
        <v>16</v>
      </c>
      <c r="CC158" s="91">
        <v>3.3</v>
      </c>
      <c r="CD158" s="91">
        <v>8.8000000000000007</v>
      </c>
      <c r="CE158" s="91">
        <v>0.6</v>
      </c>
      <c r="CF158" s="91">
        <v>61.3</v>
      </c>
      <c r="CG158" s="91">
        <v>15</v>
      </c>
      <c r="CH158" s="91">
        <v>0.6</v>
      </c>
      <c r="CI158" s="91">
        <v>18.3</v>
      </c>
      <c r="CJ158" s="91">
        <v>38.200000000000003</v>
      </c>
      <c r="CK158" s="91">
        <v>0.4</v>
      </c>
      <c r="CL158" s="91">
        <v>47.9</v>
      </c>
      <c r="CM158" s="91">
        <v>18.399999999999999</v>
      </c>
      <c r="CN158" s="91">
        <v>0</v>
      </c>
      <c r="CO158" s="91">
        <v>1524</v>
      </c>
      <c r="CP158" s="91">
        <v>0</v>
      </c>
      <c r="CQ158" s="91">
        <v>6.5</v>
      </c>
      <c r="CR158" s="91">
        <v>13.9</v>
      </c>
      <c r="CS158" s="91">
        <v>3.2</v>
      </c>
      <c r="CT158" s="91">
        <v>53.3</v>
      </c>
      <c r="CU158" s="91">
        <v>15.5</v>
      </c>
      <c r="CV158" s="91">
        <v>505.5</v>
      </c>
      <c r="CW158" s="91">
        <v>-2041.7</v>
      </c>
    </row>
    <row r="159" spans="1:101" x14ac:dyDescent="0.35">
      <c r="A159" s="98"/>
      <c r="B159" s="98"/>
      <c r="C159" s="98"/>
      <c r="D159" s="111"/>
      <c r="E159" s="99"/>
      <c r="F159" s="99"/>
      <c r="G159" s="99"/>
      <c r="H159" s="99"/>
      <c r="I159" s="99"/>
      <c r="J159" s="99"/>
      <c r="K159" s="99"/>
      <c r="L159" s="99"/>
      <c r="M159" s="99"/>
      <c r="N159" s="99"/>
      <c r="O159" s="99"/>
      <c r="P159" s="99"/>
      <c r="Q159" s="99"/>
      <c r="R159" s="99"/>
      <c r="S159" s="99"/>
      <c r="T159" s="99"/>
      <c r="U159" s="99"/>
      <c r="V159" s="99"/>
      <c r="W159" s="99"/>
      <c r="X159" s="99"/>
      <c r="Y159" s="99"/>
      <c r="Z159" s="99"/>
      <c r="AA159" s="99"/>
      <c r="AB159" s="99"/>
      <c r="AC159" s="99"/>
      <c r="AD159" s="99"/>
      <c r="AE159" s="99"/>
      <c r="AF159" s="99"/>
      <c r="AG159" s="99"/>
      <c r="AH159" s="99"/>
      <c r="AI159" s="99"/>
      <c r="AJ159" s="99"/>
      <c r="AK159" s="99"/>
      <c r="AL159" s="99"/>
      <c r="AM159" s="99"/>
      <c r="AN159" s="99"/>
      <c r="AO159" s="99"/>
      <c r="AP159" s="99"/>
      <c r="AQ159" s="99"/>
      <c r="AR159" s="99"/>
      <c r="AS159" s="99"/>
      <c r="AT159" s="99"/>
      <c r="AU159" s="99"/>
      <c r="AV159" s="99"/>
      <c r="AW159" s="99"/>
      <c r="BB159" s="139"/>
      <c r="BC159" s="89" t="s">
        <v>701</v>
      </c>
      <c r="BD159" s="88" t="s">
        <v>9</v>
      </c>
      <c r="BE159" s="92">
        <v>116.2</v>
      </c>
      <c r="BF159" s="92">
        <v>11.5</v>
      </c>
      <c r="BG159" s="92">
        <v>0.6</v>
      </c>
      <c r="BH159" s="92">
        <v>0.4</v>
      </c>
      <c r="BI159" s="92">
        <v>302.60000000000002</v>
      </c>
      <c r="BJ159" s="92">
        <v>18116.8</v>
      </c>
      <c r="BK159" s="92">
        <v>95.3</v>
      </c>
      <c r="BL159" s="92">
        <v>202.2</v>
      </c>
      <c r="BM159" s="92">
        <v>23.2</v>
      </c>
      <c r="BN159" s="92">
        <v>339.4</v>
      </c>
      <c r="BO159" s="92">
        <v>497</v>
      </c>
      <c r="BP159" s="92">
        <v>95</v>
      </c>
      <c r="BQ159" s="92">
        <v>65.8</v>
      </c>
      <c r="BR159" s="92">
        <v>146.1</v>
      </c>
      <c r="BS159" s="92">
        <v>51.4</v>
      </c>
      <c r="BT159" s="92">
        <v>96.7</v>
      </c>
      <c r="BU159" s="92">
        <v>236.6</v>
      </c>
      <c r="BV159" s="92">
        <v>351.3</v>
      </c>
      <c r="BW159" s="92">
        <v>111.8</v>
      </c>
      <c r="BX159" s="92">
        <v>1422.3</v>
      </c>
      <c r="BY159" s="92">
        <v>210.4</v>
      </c>
      <c r="BZ159" s="92">
        <v>382.6</v>
      </c>
      <c r="CA159" s="92">
        <v>975</v>
      </c>
      <c r="CB159" s="92">
        <v>219.9</v>
      </c>
      <c r="CC159" s="92">
        <v>221.5</v>
      </c>
      <c r="CD159" s="92">
        <v>54.2</v>
      </c>
      <c r="CE159" s="92">
        <v>19.399999999999999</v>
      </c>
      <c r="CF159" s="92">
        <v>44.9</v>
      </c>
      <c r="CG159" s="92">
        <v>30.8</v>
      </c>
      <c r="CH159" s="92">
        <v>18</v>
      </c>
      <c r="CI159" s="92">
        <v>313.8</v>
      </c>
      <c r="CJ159" s="92">
        <v>172.2</v>
      </c>
      <c r="CK159" s="92">
        <v>30.2</v>
      </c>
      <c r="CL159" s="92">
        <v>420.6</v>
      </c>
      <c r="CM159" s="92">
        <v>270.10000000000002</v>
      </c>
      <c r="CN159" s="92">
        <v>0</v>
      </c>
      <c r="CO159" s="92">
        <v>48305.599999999999</v>
      </c>
      <c r="CP159" s="92">
        <v>0.3</v>
      </c>
      <c r="CQ159" s="92">
        <v>207.4</v>
      </c>
      <c r="CR159" s="92">
        <v>528.6</v>
      </c>
      <c r="CS159" s="92">
        <v>167.7</v>
      </c>
      <c r="CT159" s="92">
        <v>178.3</v>
      </c>
      <c r="CU159" s="92">
        <v>1927.9</v>
      </c>
      <c r="CV159" s="92">
        <v>34917.199999999997</v>
      </c>
      <c r="CW159" s="92">
        <v>-21682.799999999999</v>
      </c>
    </row>
    <row r="160" spans="1:101" ht="20" x14ac:dyDescent="0.35">
      <c r="A160" s="98"/>
      <c r="B160" s="98"/>
      <c r="C160" s="98"/>
      <c r="D160" s="111"/>
      <c r="E160" s="99"/>
      <c r="F160" s="99"/>
      <c r="G160" s="99"/>
      <c r="H160" s="99"/>
      <c r="I160" s="99"/>
      <c r="J160" s="99"/>
      <c r="K160" s="99"/>
      <c r="L160" s="99"/>
      <c r="M160" s="99"/>
      <c r="N160" s="99"/>
      <c r="O160" s="99"/>
      <c r="P160" s="99"/>
      <c r="Q160" s="99"/>
      <c r="R160" s="99"/>
      <c r="S160" s="99"/>
      <c r="T160" s="99"/>
      <c r="U160" s="99"/>
      <c r="V160" s="99"/>
      <c r="W160" s="99"/>
      <c r="X160" s="99"/>
      <c r="Y160" s="99"/>
      <c r="Z160" s="99"/>
      <c r="AA160" s="99"/>
      <c r="AB160" s="99"/>
      <c r="AC160" s="99"/>
      <c r="AD160" s="99"/>
      <c r="AE160" s="99"/>
      <c r="AF160" s="99"/>
      <c r="AG160" s="99"/>
      <c r="AH160" s="99"/>
      <c r="AI160" s="99"/>
      <c r="AJ160" s="99"/>
      <c r="AK160" s="99"/>
      <c r="AL160" s="99"/>
      <c r="AM160" s="99"/>
      <c r="AN160" s="99"/>
      <c r="AO160" s="99"/>
      <c r="AP160" s="99"/>
      <c r="AQ160" s="99"/>
      <c r="AR160" s="99"/>
      <c r="AS160" s="99"/>
      <c r="AT160" s="99"/>
      <c r="AU160" s="99"/>
      <c r="AV160" s="99"/>
      <c r="AW160" s="99"/>
      <c r="BB160" s="139"/>
      <c r="BC160" s="89" t="s">
        <v>702</v>
      </c>
      <c r="BD160" s="88" t="s">
        <v>9</v>
      </c>
      <c r="BE160" s="91">
        <v>0.5</v>
      </c>
      <c r="BF160" s="91">
        <v>0.9</v>
      </c>
      <c r="BG160" s="91">
        <v>0.1</v>
      </c>
      <c r="BH160" s="91">
        <v>0.6</v>
      </c>
      <c r="BI160" s="91">
        <v>5.8</v>
      </c>
      <c r="BJ160" s="91">
        <v>73</v>
      </c>
      <c r="BK160" s="91">
        <v>6.1</v>
      </c>
      <c r="BL160" s="91">
        <v>0.4</v>
      </c>
      <c r="BM160" s="91">
        <v>0</v>
      </c>
      <c r="BN160" s="91">
        <v>7.5</v>
      </c>
      <c r="BO160" s="91">
        <v>5.4</v>
      </c>
      <c r="BP160" s="91">
        <v>0.2</v>
      </c>
      <c r="BQ160" s="91">
        <v>0.7</v>
      </c>
      <c r="BR160" s="91">
        <v>0.2</v>
      </c>
      <c r="BS160" s="91">
        <v>1.3</v>
      </c>
      <c r="BT160" s="91">
        <v>0.1</v>
      </c>
      <c r="BU160" s="91">
        <v>0.1</v>
      </c>
      <c r="BV160" s="91">
        <v>0.1</v>
      </c>
      <c r="BW160" s="91">
        <v>3.7</v>
      </c>
      <c r="BX160" s="91">
        <v>18</v>
      </c>
      <c r="BY160" s="91">
        <v>0.8</v>
      </c>
      <c r="BZ160" s="91">
        <v>14.8</v>
      </c>
      <c r="CA160" s="91">
        <v>28.4</v>
      </c>
      <c r="CB160" s="91">
        <v>9.4</v>
      </c>
      <c r="CC160" s="91">
        <v>5.9</v>
      </c>
      <c r="CD160" s="91">
        <v>3.9</v>
      </c>
      <c r="CE160" s="91">
        <v>1.3</v>
      </c>
      <c r="CF160" s="91">
        <v>0</v>
      </c>
      <c r="CG160" s="91">
        <v>0</v>
      </c>
      <c r="CH160" s="91">
        <v>1.3</v>
      </c>
      <c r="CI160" s="91">
        <v>23.1</v>
      </c>
      <c r="CJ160" s="91">
        <v>13.6</v>
      </c>
      <c r="CK160" s="91">
        <v>1.9</v>
      </c>
      <c r="CL160" s="91">
        <v>25.9</v>
      </c>
      <c r="CM160" s="91">
        <v>20.100000000000001</v>
      </c>
      <c r="CN160" s="91">
        <v>0</v>
      </c>
      <c r="CO160" s="91">
        <v>331.9</v>
      </c>
      <c r="CP160" s="91">
        <v>0</v>
      </c>
      <c r="CQ160" s="91">
        <v>0.3</v>
      </c>
      <c r="CR160" s="91">
        <v>1.2</v>
      </c>
      <c r="CS160" s="91">
        <v>0.5</v>
      </c>
      <c r="CT160" s="91">
        <v>6.7</v>
      </c>
      <c r="CU160" s="91">
        <v>7.2</v>
      </c>
      <c r="CV160" s="91">
        <v>200.9</v>
      </c>
      <c r="CW160" s="91">
        <v>-496.7</v>
      </c>
    </row>
    <row r="161" spans="1:101" ht="20" x14ac:dyDescent="0.35">
      <c r="A161" s="98"/>
      <c r="B161" s="98"/>
      <c r="C161" s="98"/>
      <c r="D161" s="111"/>
      <c r="E161" s="99"/>
      <c r="F161" s="99"/>
      <c r="G161" s="99"/>
      <c r="H161" s="99"/>
      <c r="I161" s="99"/>
      <c r="J161" s="99"/>
      <c r="K161" s="99"/>
      <c r="L161" s="99"/>
      <c r="M161" s="99"/>
      <c r="N161" s="99"/>
      <c r="O161" s="99"/>
      <c r="P161" s="99"/>
      <c r="Q161" s="99"/>
      <c r="R161" s="99"/>
      <c r="S161" s="99"/>
      <c r="T161" s="99"/>
      <c r="U161" s="99"/>
      <c r="V161" s="99"/>
      <c r="W161" s="99"/>
      <c r="X161" s="99"/>
      <c r="Y161" s="99"/>
      <c r="Z161" s="99"/>
      <c r="AA161" s="99"/>
      <c r="AB161" s="99"/>
      <c r="AC161" s="99"/>
      <c r="AD161" s="99"/>
      <c r="AE161" s="99"/>
      <c r="AF161" s="99"/>
      <c r="AG161" s="99"/>
      <c r="AH161" s="99"/>
      <c r="AI161" s="99"/>
      <c r="AJ161" s="99"/>
      <c r="AK161" s="99"/>
      <c r="AL161" s="99"/>
      <c r="AM161" s="99"/>
      <c r="AN161" s="99"/>
      <c r="AO161" s="99"/>
      <c r="AP161" s="99"/>
      <c r="AQ161" s="99"/>
      <c r="AR161" s="99"/>
      <c r="AS161" s="99"/>
      <c r="AT161" s="99"/>
      <c r="AU161" s="99"/>
      <c r="AV161" s="99"/>
      <c r="AW161" s="99"/>
      <c r="BB161" s="139"/>
      <c r="BC161" s="89" t="s">
        <v>703</v>
      </c>
      <c r="BD161" s="88" t="s">
        <v>9</v>
      </c>
      <c r="BE161" s="92">
        <v>3.6</v>
      </c>
      <c r="BF161" s="92">
        <v>0</v>
      </c>
      <c r="BG161" s="92">
        <v>0.1</v>
      </c>
      <c r="BH161" s="92">
        <v>0.1</v>
      </c>
      <c r="BI161" s="92">
        <v>9.6</v>
      </c>
      <c r="BJ161" s="92">
        <v>186.3</v>
      </c>
      <c r="BK161" s="92">
        <v>3.9</v>
      </c>
      <c r="BL161" s="92">
        <v>6.1</v>
      </c>
      <c r="BM161" s="92">
        <v>2.4</v>
      </c>
      <c r="BN161" s="92">
        <v>12.9</v>
      </c>
      <c r="BO161" s="92">
        <v>2.7</v>
      </c>
      <c r="BP161" s="92">
        <v>1</v>
      </c>
      <c r="BQ161" s="92">
        <v>0.1</v>
      </c>
      <c r="BR161" s="92">
        <v>1</v>
      </c>
      <c r="BS161" s="92">
        <v>1.4</v>
      </c>
      <c r="BT161" s="92">
        <v>0.6</v>
      </c>
      <c r="BU161" s="92">
        <v>1.1000000000000001</v>
      </c>
      <c r="BV161" s="92">
        <v>0.3</v>
      </c>
      <c r="BW161" s="92">
        <v>0.9</v>
      </c>
      <c r="BX161" s="92">
        <v>92.6</v>
      </c>
      <c r="BY161" s="92">
        <v>3</v>
      </c>
      <c r="BZ161" s="92">
        <v>13.9</v>
      </c>
      <c r="CA161" s="92">
        <v>25.4</v>
      </c>
      <c r="CB161" s="92">
        <v>9.9</v>
      </c>
      <c r="CC161" s="92">
        <v>2.5</v>
      </c>
      <c r="CD161" s="92">
        <v>1.4</v>
      </c>
      <c r="CE161" s="92">
        <v>0.2</v>
      </c>
      <c r="CF161" s="92">
        <v>0.6</v>
      </c>
      <c r="CG161" s="92">
        <v>0.5</v>
      </c>
      <c r="CH161" s="92">
        <v>1.4</v>
      </c>
      <c r="CI161" s="92">
        <v>7.9</v>
      </c>
      <c r="CJ161" s="92">
        <v>12.9</v>
      </c>
      <c r="CK161" s="92">
        <v>3.5</v>
      </c>
      <c r="CL161" s="92">
        <v>10.8</v>
      </c>
      <c r="CM161" s="92">
        <v>9.3000000000000007</v>
      </c>
      <c r="CN161" s="92">
        <v>0</v>
      </c>
      <c r="CO161" s="92">
        <v>507.2</v>
      </c>
      <c r="CP161" s="92">
        <v>0</v>
      </c>
      <c r="CQ161" s="92">
        <v>2.2999999999999998</v>
      </c>
      <c r="CR161" s="92">
        <v>3.3</v>
      </c>
      <c r="CS161" s="92">
        <v>1.5</v>
      </c>
      <c r="CT161" s="92">
        <v>8.5</v>
      </c>
      <c r="CU161" s="92">
        <v>16</v>
      </c>
      <c r="CV161" s="92">
        <v>562.6</v>
      </c>
      <c r="CW161" s="92">
        <v>-503.8</v>
      </c>
    </row>
    <row r="162" spans="1:101" ht="30" x14ac:dyDescent="0.35">
      <c r="A162" s="98"/>
      <c r="B162" s="98"/>
      <c r="C162" s="98"/>
      <c r="D162" s="111"/>
      <c r="E162" s="99"/>
      <c r="F162" s="99"/>
      <c r="G162" s="99"/>
      <c r="H162" s="99"/>
      <c r="I162" s="99"/>
      <c r="J162" s="99"/>
      <c r="K162" s="99"/>
      <c r="L162" s="99"/>
      <c r="M162" s="99"/>
      <c r="N162" s="99"/>
      <c r="O162" s="99"/>
      <c r="P162" s="99"/>
      <c r="Q162" s="99"/>
      <c r="R162" s="99"/>
      <c r="S162" s="99"/>
      <c r="T162" s="99"/>
      <c r="U162" s="99"/>
      <c r="V162" s="99"/>
      <c r="W162" s="99"/>
      <c r="X162" s="99"/>
      <c r="Y162" s="99"/>
      <c r="Z162" s="99"/>
      <c r="AA162" s="99"/>
      <c r="AB162" s="99"/>
      <c r="AC162" s="99"/>
      <c r="AD162" s="99"/>
      <c r="AE162" s="99"/>
      <c r="AF162" s="99"/>
      <c r="AG162" s="99"/>
      <c r="AH162" s="99"/>
      <c r="AI162" s="99"/>
      <c r="AJ162" s="99"/>
      <c r="AK162" s="99"/>
      <c r="AL162" s="99"/>
      <c r="AM162" s="99"/>
      <c r="AN162" s="99"/>
      <c r="AO162" s="99"/>
      <c r="AP162" s="99"/>
      <c r="AQ162" s="99"/>
      <c r="AR162" s="99"/>
      <c r="AS162" s="99"/>
      <c r="AT162" s="99"/>
      <c r="AU162" s="99"/>
      <c r="AV162" s="99"/>
      <c r="AW162" s="99"/>
      <c r="BB162" s="139"/>
      <c r="BC162" s="89" t="s">
        <v>704</v>
      </c>
      <c r="BD162" s="88" t="s">
        <v>9</v>
      </c>
      <c r="BE162" s="91">
        <v>1</v>
      </c>
      <c r="BF162" s="91">
        <v>0</v>
      </c>
      <c r="BG162" s="91">
        <v>0.1</v>
      </c>
      <c r="BH162" s="91">
        <v>0</v>
      </c>
      <c r="BI162" s="91">
        <v>1.1000000000000001</v>
      </c>
      <c r="BJ162" s="91">
        <v>150.19999999999999</v>
      </c>
      <c r="BK162" s="91">
        <v>0.7</v>
      </c>
      <c r="BL162" s="91">
        <v>0.9</v>
      </c>
      <c r="BM162" s="91">
        <v>0.6</v>
      </c>
      <c r="BN162" s="91">
        <v>2</v>
      </c>
      <c r="BO162" s="91">
        <v>13.7</v>
      </c>
      <c r="BP162" s="91">
        <v>1.7</v>
      </c>
      <c r="BQ162" s="91">
        <v>1.9</v>
      </c>
      <c r="BR162" s="91">
        <v>1.5</v>
      </c>
      <c r="BS162" s="91">
        <v>0.9</v>
      </c>
      <c r="BT162" s="91">
        <v>0.4</v>
      </c>
      <c r="BU162" s="91">
        <v>3.6</v>
      </c>
      <c r="BV162" s="91">
        <v>6</v>
      </c>
      <c r="BW162" s="91">
        <v>0.2</v>
      </c>
      <c r="BX162" s="91">
        <v>2.2000000000000002</v>
      </c>
      <c r="BY162" s="91">
        <v>1.9</v>
      </c>
      <c r="BZ162" s="91">
        <v>7.9</v>
      </c>
      <c r="CA162" s="91">
        <v>41.7</v>
      </c>
      <c r="CB162" s="91">
        <v>5.2</v>
      </c>
      <c r="CC162" s="91">
        <v>2.9</v>
      </c>
      <c r="CD162" s="91">
        <v>1</v>
      </c>
      <c r="CE162" s="91">
        <v>0.9</v>
      </c>
      <c r="CF162" s="91">
        <v>6.9</v>
      </c>
      <c r="CG162" s="91">
        <v>5.9</v>
      </c>
      <c r="CH162" s="91">
        <v>2.1</v>
      </c>
      <c r="CI162" s="91">
        <v>42.6</v>
      </c>
      <c r="CJ162" s="91">
        <v>5.7</v>
      </c>
      <c r="CK162" s="91">
        <v>1.4</v>
      </c>
      <c r="CL162" s="91">
        <v>5.8</v>
      </c>
      <c r="CM162" s="91">
        <v>3.1</v>
      </c>
      <c r="CN162" s="91">
        <v>0</v>
      </c>
      <c r="CO162" s="91">
        <v>344.1</v>
      </c>
      <c r="CP162" s="91">
        <v>0</v>
      </c>
      <c r="CQ162" s="91">
        <v>7.9</v>
      </c>
      <c r="CR162" s="91">
        <v>0.8</v>
      </c>
      <c r="CS162" s="91">
        <v>1.2</v>
      </c>
      <c r="CT162" s="91">
        <v>14.1</v>
      </c>
      <c r="CU162" s="91">
        <v>42.1</v>
      </c>
      <c r="CV162" s="91">
        <v>283.89999999999998</v>
      </c>
      <c r="CW162" s="91">
        <v>-231.2</v>
      </c>
    </row>
    <row r="163" spans="1:101" ht="30" x14ac:dyDescent="0.35">
      <c r="A163" s="98"/>
      <c r="B163" s="98"/>
      <c r="C163" s="98"/>
      <c r="D163" s="111"/>
      <c r="E163" s="99"/>
      <c r="F163" s="99"/>
      <c r="G163" s="99"/>
      <c r="H163" s="99"/>
      <c r="I163" s="99"/>
      <c r="J163" s="99"/>
      <c r="K163" s="99"/>
      <c r="L163" s="99"/>
      <c r="M163" s="99"/>
      <c r="N163" s="99"/>
      <c r="O163" s="99"/>
      <c r="P163" s="99"/>
      <c r="Q163" s="99"/>
      <c r="R163" s="99"/>
      <c r="S163" s="99"/>
      <c r="T163" s="99"/>
      <c r="U163" s="99"/>
      <c r="V163" s="99"/>
      <c r="W163" s="99"/>
      <c r="X163" s="99"/>
      <c r="Y163" s="99"/>
      <c r="Z163" s="99"/>
      <c r="AA163" s="99"/>
      <c r="AB163" s="99"/>
      <c r="AC163" s="99"/>
      <c r="AD163" s="99"/>
      <c r="AE163" s="99"/>
      <c r="AF163" s="99"/>
      <c r="AG163" s="99"/>
      <c r="AH163" s="99"/>
      <c r="AI163" s="99"/>
      <c r="AJ163" s="99"/>
      <c r="AK163" s="99"/>
      <c r="AL163" s="99"/>
      <c r="AM163" s="99"/>
      <c r="AN163" s="99"/>
      <c r="AO163" s="99"/>
      <c r="AP163" s="99"/>
      <c r="AQ163" s="99"/>
      <c r="AR163" s="99"/>
      <c r="AS163" s="99"/>
      <c r="AT163" s="99"/>
      <c r="AU163" s="99"/>
      <c r="AV163" s="99"/>
      <c r="AW163" s="99"/>
      <c r="BB163" s="139"/>
      <c r="BC163" s="89" t="s">
        <v>705</v>
      </c>
      <c r="BD163" s="88" t="s">
        <v>9</v>
      </c>
      <c r="BE163" s="92">
        <v>36.4</v>
      </c>
      <c r="BF163" s="92">
        <v>0.3</v>
      </c>
      <c r="BG163" s="92">
        <v>1</v>
      </c>
      <c r="BH163" s="92">
        <v>0</v>
      </c>
      <c r="BI163" s="92">
        <v>23.9</v>
      </c>
      <c r="BJ163" s="92">
        <v>725.8</v>
      </c>
      <c r="BK163" s="92">
        <v>0.6</v>
      </c>
      <c r="BL163" s="92">
        <v>145.6</v>
      </c>
      <c r="BM163" s="92">
        <v>2.1</v>
      </c>
      <c r="BN163" s="92">
        <v>50.8</v>
      </c>
      <c r="BO163" s="92">
        <v>137.30000000000001</v>
      </c>
      <c r="BP163" s="92">
        <v>30.9</v>
      </c>
      <c r="BQ163" s="92">
        <v>3.4</v>
      </c>
      <c r="BR163" s="92">
        <v>49.1</v>
      </c>
      <c r="BS163" s="92">
        <v>15.6</v>
      </c>
      <c r="BT163" s="92">
        <v>5.5</v>
      </c>
      <c r="BU163" s="92">
        <v>70.2</v>
      </c>
      <c r="BV163" s="92">
        <v>44.8</v>
      </c>
      <c r="BW163" s="92">
        <v>55.7</v>
      </c>
      <c r="BX163" s="92">
        <v>277.5</v>
      </c>
      <c r="BY163" s="92">
        <v>11</v>
      </c>
      <c r="BZ163" s="92">
        <v>233.6</v>
      </c>
      <c r="CA163" s="92">
        <v>48.5</v>
      </c>
      <c r="CB163" s="92">
        <v>18.2</v>
      </c>
      <c r="CC163" s="92">
        <v>27.8</v>
      </c>
      <c r="CD163" s="92">
        <v>6.2</v>
      </c>
      <c r="CE163" s="92">
        <v>1</v>
      </c>
      <c r="CF163" s="92">
        <v>2.1</v>
      </c>
      <c r="CG163" s="92">
        <v>5.9</v>
      </c>
      <c r="CH163" s="92">
        <v>12.7</v>
      </c>
      <c r="CI163" s="92">
        <v>44.3</v>
      </c>
      <c r="CJ163" s="92">
        <v>33.1</v>
      </c>
      <c r="CK163" s="92">
        <v>6.1</v>
      </c>
      <c r="CL163" s="92">
        <v>100.9</v>
      </c>
      <c r="CM163" s="92">
        <v>44</v>
      </c>
      <c r="CN163" s="92">
        <v>0</v>
      </c>
      <c r="CO163" s="92">
        <v>3475.4</v>
      </c>
      <c r="CP163" s="92">
        <v>0</v>
      </c>
      <c r="CQ163" s="92">
        <v>3.4</v>
      </c>
      <c r="CR163" s="92">
        <v>184.8</v>
      </c>
      <c r="CS163" s="92">
        <v>59.9</v>
      </c>
      <c r="CT163" s="92">
        <v>169.4</v>
      </c>
      <c r="CU163" s="92">
        <v>59.2</v>
      </c>
      <c r="CV163" s="92">
        <v>1503.5</v>
      </c>
      <c r="CW163" s="92">
        <v>-3923.4</v>
      </c>
    </row>
    <row r="164" spans="1:101" ht="20" x14ac:dyDescent="0.35">
      <c r="A164" s="98"/>
      <c r="B164" s="98"/>
      <c r="C164" s="98"/>
      <c r="D164" s="111"/>
      <c r="E164" s="99"/>
      <c r="F164" s="99"/>
      <c r="G164" s="99"/>
      <c r="H164" s="99"/>
      <c r="I164" s="99"/>
      <c r="J164" s="99"/>
      <c r="K164" s="99"/>
      <c r="L164" s="99"/>
      <c r="M164" s="99"/>
      <c r="N164" s="99"/>
      <c r="O164" s="99"/>
      <c r="P164" s="99"/>
      <c r="Q164" s="99"/>
      <c r="R164" s="99"/>
      <c r="S164" s="99"/>
      <c r="T164" s="99"/>
      <c r="U164" s="99"/>
      <c r="V164" s="99"/>
      <c r="W164" s="99"/>
      <c r="X164" s="99"/>
      <c r="Y164" s="99"/>
      <c r="Z164" s="99"/>
      <c r="AA164" s="99"/>
      <c r="AB164" s="99"/>
      <c r="AC164" s="99"/>
      <c r="AD164" s="99"/>
      <c r="AE164" s="99"/>
      <c r="AF164" s="99"/>
      <c r="AG164" s="99"/>
      <c r="AH164" s="99"/>
      <c r="AI164" s="99"/>
      <c r="AJ164" s="99"/>
      <c r="AK164" s="99"/>
      <c r="AL164" s="99"/>
      <c r="AM164" s="99"/>
      <c r="AN164" s="99"/>
      <c r="AO164" s="99"/>
      <c r="AP164" s="99"/>
      <c r="AQ164" s="99"/>
      <c r="AR164" s="99"/>
      <c r="AS164" s="99"/>
      <c r="AT164" s="99"/>
      <c r="AU164" s="99"/>
      <c r="AV164" s="99"/>
      <c r="AW164" s="99"/>
      <c r="BB164" s="139"/>
      <c r="BC164" s="89" t="s">
        <v>706</v>
      </c>
      <c r="BD164" s="88" t="s">
        <v>9</v>
      </c>
      <c r="BE164" s="91">
        <v>47</v>
      </c>
      <c r="BF164" s="91">
        <v>19.7</v>
      </c>
      <c r="BG164" s="91">
        <v>18.7</v>
      </c>
      <c r="BH164" s="91">
        <v>1.8</v>
      </c>
      <c r="BI164" s="91">
        <v>85.6</v>
      </c>
      <c r="BJ164" s="91">
        <v>1645.1</v>
      </c>
      <c r="BK164" s="91">
        <v>89.1</v>
      </c>
      <c r="BL164" s="91">
        <v>96.1</v>
      </c>
      <c r="BM164" s="91">
        <v>22.5</v>
      </c>
      <c r="BN164" s="91">
        <v>116.2</v>
      </c>
      <c r="BO164" s="91">
        <v>308.7</v>
      </c>
      <c r="BP164" s="91">
        <v>46.8</v>
      </c>
      <c r="BQ164" s="91">
        <v>9.6</v>
      </c>
      <c r="BR164" s="91">
        <v>59.6</v>
      </c>
      <c r="BS164" s="91">
        <v>35.799999999999997</v>
      </c>
      <c r="BT164" s="91">
        <v>48.4</v>
      </c>
      <c r="BU164" s="91">
        <v>32.5</v>
      </c>
      <c r="BV164" s="91">
        <v>296.7</v>
      </c>
      <c r="BW164" s="91">
        <v>28.9</v>
      </c>
      <c r="BX164" s="91">
        <v>733.3</v>
      </c>
      <c r="BY164" s="91">
        <v>68.3</v>
      </c>
      <c r="BZ164" s="91">
        <v>207.1</v>
      </c>
      <c r="CA164" s="91">
        <v>667.6</v>
      </c>
      <c r="CB164" s="91">
        <v>153</v>
      </c>
      <c r="CC164" s="91">
        <v>39.6</v>
      </c>
      <c r="CD164" s="91">
        <v>43.3</v>
      </c>
      <c r="CE164" s="91">
        <v>9.6999999999999993</v>
      </c>
      <c r="CF164" s="91">
        <v>3.7</v>
      </c>
      <c r="CG164" s="91">
        <v>32.9</v>
      </c>
      <c r="CH164" s="91">
        <v>20.7</v>
      </c>
      <c r="CI164" s="91">
        <v>146.6</v>
      </c>
      <c r="CJ164" s="91">
        <v>113.2</v>
      </c>
      <c r="CK164" s="91">
        <v>42.5</v>
      </c>
      <c r="CL164" s="91">
        <v>319.7</v>
      </c>
      <c r="CM164" s="91">
        <v>140</v>
      </c>
      <c r="CN164" s="91">
        <v>0</v>
      </c>
      <c r="CO164" s="91">
        <v>5324.5</v>
      </c>
      <c r="CP164" s="91">
        <v>0.8</v>
      </c>
      <c r="CQ164" s="91">
        <v>133.9</v>
      </c>
      <c r="CR164" s="91">
        <v>90.8</v>
      </c>
      <c r="CS164" s="91">
        <v>11</v>
      </c>
      <c r="CT164" s="91">
        <v>72.400000000000006</v>
      </c>
      <c r="CU164" s="91">
        <v>80.3</v>
      </c>
      <c r="CV164" s="91">
        <v>3330</v>
      </c>
      <c r="CW164" s="91">
        <v>-7160.9</v>
      </c>
    </row>
    <row r="165" spans="1:101" ht="20" x14ac:dyDescent="0.35">
      <c r="A165" s="98"/>
      <c r="B165" s="98"/>
      <c r="C165" s="98"/>
      <c r="D165" s="111"/>
      <c r="E165" s="99"/>
      <c r="F165" s="99"/>
      <c r="G165" s="99"/>
      <c r="H165" s="99"/>
      <c r="I165" s="99"/>
      <c r="J165" s="99"/>
      <c r="K165" s="99"/>
      <c r="L165" s="99"/>
      <c r="M165" s="99"/>
      <c r="N165" s="99"/>
      <c r="O165" s="99"/>
      <c r="P165" s="99"/>
      <c r="Q165" s="99"/>
      <c r="R165" s="99"/>
      <c r="S165" s="99"/>
      <c r="T165" s="99"/>
      <c r="U165" s="99"/>
      <c r="V165" s="99"/>
      <c r="W165" s="99"/>
      <c r="X165" s="99"/>
      <c r="Y165" s="99"/>
      <c r="Z165" s="99"/>
      <c r="AA165" s="99"/>
      <c r="AB165" s="99"/>
      <c r="AC165" s="99"/>
      <c r="AD165" s="99"/>
      <c r="AE165" s="99"/>
      <c r="AF165" s="99"/>
      <c r="AG165" s="99"/>
      <c r="AH165" s="99"/>
      <c r="AI165" s="99"/>
      <c r="AJ165" s="99"/>
      <c r="AK165" s="99"/>
      <c r="AL165" s="99"/>
      <c r="AM165" s="99"/>
      <c r="AN165" s="99"/>
      <c r="AO165" s="99"/>
      <c r="AP165" s="99"/>
      <c r="AQ165" s="99"/>
      <c r="AR165" s="99"/>
      <c r="AS165" s="99"/>
      <c r="AT165" s="99"/>
      <c r="AU165" s="99"/>
      <c r="AV165" s="99"/>
      <c r="AW165" s="99"/>
      <c r="BB165" s="139"/>
      <c r="BC165" s="89" t="s">
        <v>707</v>
      </c>
      <c r="BD165" s="88" t="s">
        <v>9</v>
      </c>
      <c r="BE165" s="92">
        <v>19.899999999999999</v>
      </c>
      <c r="BF165" s="92">
        <v>0.6</v>
      </c>
      <c r="BG165" s="92">
        <v>0.8</v>
      </c>
      <c r="BH165" s="92">
        <v>0.1</v>
      </c>
      <c r="BI165" s="92">
        <v>28.5</v>
      </c>
      <c r="BJ165" s="92">
        <v>2317.5</v>
      </c>
      <c r="BK165" s="92">
        <v>8.1999999999999993</v>
      </c>
      <c r="BL165" s="92">
        <v>11.1</v>
      </c>
      <c r="BM165" s="92">
        <v>3.1</v>
      </c>
      <c r="BN165" s="92">
        <v>29.9</v>
      </c>
      <c r="BO165" s="92">
        <v>52.4</v>
      </c>
      <c r="BP165" s="92">
        <v>11.3</v>
      </c>
      <c r="BQ165" s="92">
        <v>2.9</v>
      </c>
      <c r="BR165" s="92">
        <v>11.3</v>
      </c>
      <c r="BS165" s="92">
        <v>1.9</v>
      </c>
      <c r="BT165" s="92">
        <v>9.4</v>
      </c>
      <c r="BU165" s="92">
        <v>3.1</v>
      </c>
      <c r="BV165" s="92">
        <v>69.5</v>
      </c>
      <c r="BW165" s="92">
        <v>3.4</v>
      </c>
      <c r="BX165" s="92">
        <v>101</v>
      </c>
      <c r="BY165" s="92">
        <v>12.1</v>
      </c>
      <c r="BZ165" s="92">
        <v>32.700000000000003</v>
      </c>
      <c r="CA165" s="92">
        <v>127.2</v>
      </c>
      <c r="CB165" s="92">
        <v>13.6</v>
      </c>
      <c r="CC165" s="92">
        <v>37.5</v>
      </c>
      <c r="CD165" s="92">
        <v>5.3</v>
      </c>
      <c r="CE165" s="92">
        <v>3.7</v>
      </c>
      <c r="CF165" s="92">
        <v>3.4</v>
      </c>
      <c r="CG165" s="92">
        <v>2.7</v>
      </c>
      <c r="CH165" s="92">
        <v>3.6</v>
      </c>
      <c r="CI165" s="92">
        <v>29.2</v>
      </c>
      <c r="CJ165" s="92">
        <v>30.4</v>
      </c>
      <c r="CK165" s="92">
        <v>6.6</v>
      </c>
      <c r="CL165" s="92">
        <v>50.4</v>
      </c>
      <c r="CM165" s="92">
        <v>17.2</v>
      </c>
      <c r="CN165" s="92">
        <v>0</v>
      </c>
      <c r="CO165" s="92">
        <v>5452.9</v>
      </c>
      <c r="CP165" s="92">
        <v>0.2</v>
      </c>
      <c r="CQ165" s="92">
        <v>16.100000000000001</v>
      </c>
      <c r="CR165" s="92">
        <v>39.200000000000003</v>
      </c>
      <c r="CS165" s="92">
        <v>28.8</v>
      </c>
      <c r="CT165" s="92">
        <v>31.9</v>
      </c>
      <c r="CU165" s="92">
        <v>256</v>
      </c>
      <c r="CV165" s="92">
        <v>6488.8</v>
      </c>
      <c r="CW165" s="92">
        <v>-3821</v>
      </c>
    </row>
    <row r="166" spans="1:101" ht="30" x14ac:dyDescent="0.35">
      <c r="A166" s="98"/>
      <c r="B166" s="98"/>
      <c r="C166" s="98"/>
      <c r="D166" s="111"/>
      <c r="E166" s="99"/>
      <c r="F166" s="99"/>
      <c r="G166" s="99"/>
      <c r="H166" s="99"/>
      <c r="I166" s="99"/>
      <c r="J166" s="99"/>
      <c r="K166" s="99"/>
      <c r="L166" s="99"/>
      <c r="M166" s="99"/>
      <c r="N166" s="99"/>
      <c r="O166" s="99"/>
      <c r="P166" s="99"/>
      <c r="Q166" s="99"/>
      <c r="R166" s="99"/>
      <c r="S166" s="99"/>
      <c r="T166" s="99"/>
      <c r="U166" s="99"/>
      <c r="V166" s="99"/>
      <c r="W166" s="99"/>
      <c r="X166" s="99"/>
      <c r="Y166" s="99"/>
      <c r="Z166" s="99"/>
      <c r="AA166" s="99"/>
      <c r="AB166" s="99"/>
      <c r="AC166" s="99"/>
      <c r="AD166" s="99"/>
      <c r="AE166" s="99"/>
      <c r="AF166" s="99"/>
      <c r="AG166" s="99"/>
      <c r="AH166" s="99"/>
      <c r="AI166" s="99"/>
      <c r="AJ166" s="99"/>
      <c r="AK166" s="99"/>
      <c r="AL166" s="99"/>
      <c r="AM166" s="99"/>
      <c r="AN166" s="99"/>
      <c r="AO166" s="99"/>
      <c r="AP166" s="99"/>
      <c r="AQ166" s="99"/>
      <c r="AR166" s="99"/>
      <c r="AS166" s="99"/>
      <c r="AT166" s="99"/>
      <c r="AU166" s="99"/>
      <c r="AV166" s="99"/>
      <c r="AW166" s="99"/>
      <c r="BB166" s="139"/>
      <c r="BC166" s="89" t="s">
        <v>708</v>
      </c>
      <c r="BD166" s="88" t="s">
        <v>9</v>
      </c>
      <c r="BE166" s="91">
        <v>13.2</v>
      </c>
      <c r="BF166" s="91">
        <v>0.1</v>
      </c>
      <c r="BG166" s="91">
        <v>0.1</v>
      </c>
      <c r="BH166" s="91">
        <v>1.3</v>
      </c>
      <c r="BI166" s="91">
        <v>7.6</v>
      </c>
      <c r="BJ166" s="91">
        <v>455.8</v>
      </c>
      <c r="BK166" s="91">
        <v>0.4</v>
      </c>
      <c r="BL166" s="91">
        <v>14.1</v>
      </c>
      <c r="BM166" s="91">
        <v>0.9</v>
      </c>
      <c r="BN166" s="91">
        <v>18</v>
      </c>
      <c r="BO166" s="91">
        <v>53.1</v>
      </c>
      <c r="BP166" s="91">
        <v>7.6</v>
      </c>
      <c r="BQ166" s="91">
        <v>12.3</v>
      </c>
      <c r="BR166" s="91">
        <v>21.3</v>
      </c>
      <c r="BS166" s="91">
        <v>28.7</v>
      </c>
      <c r="BT166" s="91">
        <v>6.5</v>
      </c>
      <c r="BU166" s="91">
        <v>18.2</v>
      </c>
      <c r="BV166" s="91">
        <v>41.7</v>
      </c>
      <c r="BW166" s="91">
        <v>4</v>
      </c>
      <c r="BX166" s="91">
        <v>140</v>
      </c>
      <c r="BY166" s="91">
        <v>34.299999999999997</v>
      </c>
      <c r="BZ166" s="91">
        <v>44.2</v>
      </c>
      <c r="CA166" s="91">
        <v>259.89999999999998</v>
      </c>
      <c r="CB166" s="91">
        <v>49.6</v>
      </c>
      <c r="CC166" s="91">
        <v>19</v>
      </c>
      <c r="CD166" s="91">
        <v>15.5</v>
      </c>
      <c r="CE166" s="91">
        <v>4.3</v>
      </c>
      <c r="CF166" s="91">
        <v>0.5</v>
      </c>
      <c r="CG166" s="91">
        <v>0.3</v>
      </c>
      <c r="CH166" s="91">
        <v>7.8</v>
      </c>
      <c r="CI166" s="91">
        <v>150.6</v>
      </c>
      <c r="CJ166" s="91">
        <v>96.8</v>
      </c>
      <c r="CK166" s="91">
        <v>16.600000000000001</v>
      </c>
      <c r="CL166" s="91">
        <v>90.9</v>
      </c>
      <c r="CM166" s="91">
        <v>44</v>
      </c>
      <c r="CN166" s="91">
        <v>0</v>
      </c>
      <c r="CO166" s="91">
        <v>1658.2</v>
      </c>
      <c r="CP166" s="91">
        <v>0.2</v>
      </c>
      <c r="CQ166" s="91">
        <v>1.9</v>
      </c>
      <c r="CR166" s="91">
        <v>35.9</v>
      </c>
      <c r="CS166" s="91">
        <v>3.5</v>
      </c>
      <c r="CT166" s="91">
        <v>35</v>
      </c>
      <c r="CU166" s="91">
        <v>21.7</v>
      </c>
      <c r="CV166" s="91">
        <v>1212</v>
      </c>
      <c r="CW166" s="91">
        <v>-2919.7</v>
      </c>
    </row>
    <row r="167" spans="1:101" ht="20" x14ac:dyDescent="0.35">
      <c r="A167" s="98"/>
      <c r="B167" s="98"/>
      <c r="C167" s="98"/>
      <c r="D167" s="111"/>
      <c r="E167" s="99"/>
      <c r="F167" s="99"/>
      <c r="G167" s="99"/>
      <c r="H167" s="99"/>
      <c r="I167" s="99"/>
      <c r="J167" s="99"/>
      <c r="K167" s="99"/>
      <c r="L167" s="99"/>
      <c r="M167" s="99"/>
      <c r="N167" s="99"/>
      <c r="O167" s="99"/>
      <c r="P167" s="99"/>
      <c r="Q167" s="99"/>
      <c r="R167" s="99"/>
      <c r="S167" s="99"/>
      <c r="T167" s="99"/>
      <c r="U167" s="99"/>
      <c r="V167" s="99"/>
      <c r="W167" s="99"/>
      <c r="X167" s="99"/>
      <c r="Y167" s="99"/>
      <c r="Z167" s="99"/>
      <c r="AA167" s="99"/>
      <c r="AB167" s="99"/>
      <c r="AC167" s="99"/>
      <c r="AD167" s="99"/>
      <c r="AE167" s="99"/>
      <c r="AF167" s="99"/>
      <c r="AG167" s="99"/>
      <c r="AH167" s="99"/>
      <c r="AI167" s="99"/>
      <c r="AJ167" s="99"/>
      <c r="AK167" s="99"/>
      <c r="AL167" s="99"/>
      <c r="AM167" s="99"/>
      <c r="AN167" s="99"/>
      <c r="AO167" s="99"/>
      <c r="AP167" s="99"/>
      <c r="AQ167" s="99"/>
      <c r="AR167" s="99"/>
      <c r="AS167" s="99"/>
      <c r="AT167" s="99"/>
      <c r="AU167" s="99"/>
      <c r="AV167" s="99"/>
      <c r="AW167" s="99"/>
      <c r="BB167" s="139"/>
      <c r="BC167" s="89" t="s">
        <v>709</v>
      </c>
      <c r="BD167" s="88" t="s">
        <v>9</v>
      </c>
      <c r="BE167" s="92">
        <v>4.5</v>
      </c>
      <c r="BF167" s="92">
        <v>0.2</v>
      </c>
      <c r="BG167" s="92">
        <v>0.1</v>
      </c>
      <c r="BH167" s="92">
        <v>0.1</v>
      </c>
      <c r="BI167" s="92">
        <v>3.1</v>
      </c>
      <c r="BJ167" s="92">
        <v>196</v>
      </c>
      <c r="BK167" s="92">
        <v>10.8</v>
      </c>
      <c r="BL167" s="92">
        <v>11.8</v>
      </c>
      <c r="BM167" s="92">
        <v>0</v>
      </c>
      <c r="BN167" s="92">
        <v>31.8</v>
      </c>
      <c r="BO167" s="92">
        <v>31.2</v>
      </c>
      <c r="BP167" s="92">
        <v>3.7</v>
      </c>
      <c r="BQ167" s="92">
        <v>1.8</v>
      </c>
      <c r="BR167" s="92">
        <v>6.5</v>
      </c>
      <c r="BS167" s="92">
        <v>2</v>
      </c>
      <c r="BT167" s="92">
        <v>6.3</v>
      </c>
      <c r="BU167" s="92">
        <v>4.2</v>
      </c>
      <c r="BV167" s="92">
        <v>34.1</v>
      </c>
      <c r="BW167" s="92">
        <v>0.8</v>
      </c>
      <c r="BX167" s="92">
        <v>45.6</v>
      </c>
      <c r="BY167" s="92">
        <v>4.7</v>
      </c>
      <c r="BZ167" s="92">
        <v>15.6</v>
      </c>
      <c r="CA167" s="92">
        <v>60.7</v>
      </c>
      <c r="CB167" s="92">
        <v>10.6</v>
      </c>
      <c r="CC167" s="92">
        <v>5.8</v>
      </c>
      <c r="CD167" s="92">
        <v>1.9</v>
      </c>
      <c r="CE167" s="92">
        <v>0.5</v>
      </c>
      <c r="CF167" s="92">
        <v>0.6</v>
      </c>
      <c r="CG167" s="92">
        <v>2.2000000000000002</v>
      </c>
      <c r="CH167" s="92">
        <v>0.4</v>
      </c>
      <c r="CI167" s="92">
        <v>9</v>
      </c>
      <c r="CJ167" s="92">
        <v>14.7</v>
      </c>
      <c r="CK167" s="92">
        <v>6.4</v>
      </c>
      <c r="CL167" s="92">
        <v>17.5</v>
      </c>
      <c r="CM167" s="92">
        <v>11.3</v>
      </c>
      <c r="CN167" s="92">
        <v>0</v>
      </c>
      <c r="CO167" s="92">
        <v>629.70000000000005</v>
      </c>
      <c r="CP167" s="92">
        <v>0.1</v>
      </c>
      <c r="CQ167" s="92">
        <v>3.2</v>
      </c>
      <c r="CR167" s="92">
        <v>3.3</v>
      </c>
      <c r="CS167" s="92">
        <v>0.9</v>
      </c>
      <c r="CT167" s="92">
        <v>10.199999999999999</v>
      </c>
      <c r="CU167" s="92">
        <v>19.8</v>
      </c>
      <c r="CV167" s="92">
        <v>495.1</v>
      </c>
      <c r="CW167" s="92">
        <v>-938.2</v>
      </c>
    </row>
    <row r="168" spans="1:101" ht="20" x14ac:dyDescent="0.35">
      <c r="A168" s="98"/>
      <c r="B168" s="98"/>
      <c r="C168" s="98"/>
      <c r="D168" s="111"/>
      <c r="E168" s="99"/>
      <c r="F168" s="99"/>
      <c r="G168" s="99"/>
      <c r="H168" s="99"/>
      <c r="I168" s="99"/>
      <c r="J168" s="99"/>
      <c r="K168" s="99"/>
      <c r="L168" s="99"/>
      <c r="M168" s="99"/>
      <c r="N168" s="99"/>
      <c r="O168" s="99"/>
      <c r="P168" s="99"/>
      <c r="Q168" s="99"/>
      <c r="R168" s="99"/>
      <c r="S168" s="99"/>
      <c r="T168" s="99"/>
      <c r="U168" s="99"/>
      <c r="V168" s="99"/>
      <c r="W168" s="99"/>
      <c r="X168" s="99"/>
      <c r="Y168" s="99"/>
      <c r="Z168" s="99"/>
      <c r="AA168" s="99"/>
      <c r="AB168" s="99"/>
      <c r="AC168" s="99"/>
      <c r="AD168" s="99"/>
      <c r="AE168" s="99"/>
      <c r="AF168" s="99"/>
      <c r="AG168" s="99"/>
      <c r="AH168" s="99"/>
      <c r="AI168" s="99"/>
      <c r="AJ168" s="99"/>
      <c r="AK168" s="99"/>
      <c r="AL168" s="99"/>
      <c r="AM168" s="99"/>
      <c r="AN168" s="99"/>
      <c r="AO168" s="99"/>
      <c r="AP168" s="99"/>
      <c r="AQ168" s="99"/>
      <c r="AR168" s="99"/>
      <c r="AS168" s="99"/>
      <c r="AT168" s="99"/>
      <c r="AU168" s="99"/>
      <c r="AV168" s="99"/>
      <c r="AW168" s="99"/>
      <c r="BB168" s="139"/>
      <c r="BC168" s="89" t="s">
        <v>710</v>
      </c>
      <c r="BD168" s="88" t="s">
        <v>9</v>
      </c>
      <c r="BE168" s="91">
        <v>128.19999999999999</v>
      </c>
      <c r="BF168" s="91">
        <v>4.4000000000000004</v>
      </c>
      <c r="BG168" s="91">
        <v>7.2</v>
      </c>
      <c r="BH168" s="91">
        <v>0.8</v>
      </c>
      <c r="BI168" s="91">
        <v>262.89999999999998</v>
      </c>
      <c r="BJ168" s="91">
        <v>5471.4</v>
      </c>
      <c r="BK168" s="91">
        <v>82.9</v>
      </c>
      <c r="BL168" s="91">
        <v>191.9</v>
      </c>
      <c r="BM168" s="91">
        <v>25.3</v>
      </c>
      <c r="BN168" s="91">
        <v>389.4</v>
      </c>
      <c r="BO168" s="91">
        <v>301.10000000000002</v>
      </c>
      <c r="BP168" s="91">
        <v>83.8</v>
      </c>
      <c r="BQ168" s="91">
        <v>59.7</v>
      </c>
      <c r="BR168" s="91">
        <v>80.400000000000006</v>
      </c>
      <c r="BS168" s="91">
        <v>21.7</v>
      </c>
      <c r="BT168" s="91">
        <v>54.3</v>
      </c>
      <c r="BU168" s="91">
        <v>70.900000000000006</v>
      </c>
      <c r="BV168" s="91">
        <v>686.1</v>
      </c>
      <c r="BW168" s="91">
        <v>121.3</v>
      </c>
      <c r="BX168" s="91">
        <v>689</v>
      </c>
      <c r="BY168" s="91">
        <v>236.8</v>
      </c>
      <c r="BZ168" s="91">
        <v>536.70000000000005</v>
      </c>
      <c r="CA168" s="91">
        <v>1233.2</v>
      </c>
      <c r="CB168" s="91">
        <v>287</v>
      </c>
      <c r="CC168" s="91">
        <v>283.60000000000002</v>
      </c>
      <c r="CD168" s="91">
        <v>119.1</v>
      </c>
      <c r="CE168" s="91">
        <v>50.3</v>
      </c>
      <c r="CF168" s="91">
        <v>65.099999999999994</v>
      </c>
      <c r="CG168" s="91">
        <v>89.5</v>
      </c>
      <c r="CH168" s="91">
        <v>36.5</v>
      </c>
      <c r="CI168" s="91">
        <v>457.3</v>
      </c>
      <c r="CJ168" s="91">
        <v>381.9</v>
      </c>
      <c r="CK168" s="91">
        <v>90.4</v>
      </c>
      <c r="CL168" s="91">
        <v>676.6</v>
      </c>
      <c r="CM168" s="91">
        <v>361.1</v>
      </c>
      <c r="CN168" s="91">
        <v>0</v>
      </c>
      <c r="CO168" s="91">
        <v>18486.5</v>
      </c>
      <c r="CP168" s="91">
        <v>0.9</v>
      </c>
      <c r="CQ168" s="91">
        <v>163.9</v>
      </c>
      <c r="CR168" s="91">
        <v>167.9</v>
      </c>
      <c r="CS168" s="91">
        <v>37.700000000000003</v>
      </c>
      <c r="CT168" s="91">
        <v>170.4</v>
      </c>
      <c r="CU168" s="91">
        <v>440.6</v>
      </c>
      <c r="CV168" s="91">
        <v>9519.5</v>
      </c>
      <c r="CW168" s="91">
        <v>-19377.8</v>
      </c>
    </row>
    <row r="169" spans="1:101" ht="20" x14ac:dyDescent="0.35">
      <c r="A169" s="98"/>
      <c r="B169" s="98"/>
      <c r="C169" s="98"/>
      <c r="D169" s="111"/>
      <c r="E169" s="99"/>
      <c r="F169" s="99"/>
      <c r="G169" s="99"/>
      <c r="H169" s="99"/>
      <c r="I169" s="99"/>
      <c r="J169" s="99"/>
      <c r="K169" s="99"/>
      <c r="L169" s="99"/>
      <c r="M169" s="99"/>
      <c r="N169" s="99"/>
      <c r="O169" s="99"/>
      <c r="P169" s="99"/>
      <c r="Q169" s="99"/>
      <c r="R169" s="99"/>
      <c r="S169" s="99"/>
      <c r="T169" s="99"/>
      <c r="U169" s="99"/>
      <c r="V169" s="99"/>
      <c r="W169" s="99"/>
      <c r="X169" s="99"/>
      <c r="Y169" s="99"/>
      <c r="Z169" s="99"/>
      <c r="AA169" s="99"/>
      <c r="AB169" s="99"/>
      <c r="AC169" s="99"/>
      <c r="AD169" s="99"/>
      <c r="AE169" s="99"/>
      <c r="AF169" s="99"/>
      <c r="AG169" s="99"/>
      <c r="AH169" s="99"/>
      <c r="AI169" s="99"/>
      <c r="AJ169" s="99"/>
      <c r="AK169" s="99"/>
      <c r="AL169" s="99"/>
      <c r="AM169" s="99"/>
      <c r="AN169" s="99"/>
      <c r="AO169" s="99"/>
      <c r="AP169" s="99"/>
      <c r="AQ169" s="99"/>
      <c r="AR169" s="99"/>
      <c r="AS169" s="99"/>
      <c r="AT169" s="99"/>
      <c r="AU169" s="99"/>
      <c r="AV169" s="99"/>
      <c r="AW169" s="99"/>
      <c r="BB169" s="139"/>
      <c r="BC169" s="89" t="s">
        <v>711</v>
      </c>
      <c r="BD169" s="88" t="s">
        <v>9</v>
      </c>
      <c r="BE169" s="92">
        <v>10.1</v>
      </c>
      <c r="BF169" s="92">
        <v>0.2</v>
      </c>
      <c r="BG169" s="92">
        <v>1.4</v>
      </c>
      <c r="BH169" s="92">
        <v>0.1</v>
      </c>
      <c r="BI169" s="92">
        <v>14.3</v>
      </c>
      <c r="BJ169" s="92">
        <v>169.3</v>
      </c>
      <c r="BK169" s="92">
        <v>11.8</v>
      </c>
      <c r="BL169" s="92">
        <v>73.900000000000006</v>
      </c>
      <c r="BM169" s="92">
        <v>1.6</v>
      </c>
      <c r="BN169" s="92">
        <v>70</v>
      </c>
      <c r="BO169" s="92">
        <v>67.599999999999994</v>
      </c>
      <c r="BP169" s="92">
        <v>9.1999999999999993</v>
      </c>
      <c r="BQ169" s="92">
        <v>9.4</v>
      </c>
      <c r="BR169" s="92">
        <v>13.2</v>
      </c>
      <c r="BS169" s="92">
        <v>18.600000000000001</v>
      </c>
      <c r="BT169" s="92">
        <v>8.6</v>
      </c>
      <c r="BU169" s="92">
        <v>43.5</v>
      </c>
      <c r="BV169" s="92">
        <v>85.7</v>
      </c>
      <c r="BW169" s="92">
        <v>18.5</v>
      </c>
      <c r="BX169" s="92">
        <v>228.7</v>
      </c>
      <c r="BY169" s="92">
        <v>2</v>
      </c>
      <c r="BZ169" s="92">
        <v>74.599999999999994</v>
      </c>
      <c r="CA169" s="92">
        <v>197.6</v>
      </c>
      <c r="CB169" s="92">
        <v>23.1</v>
      </c>
      <c r="CC169" s="92">
        <v>20.9</v>
      </c>
      <c r="CD169" s="92">
        <v>9.6</v>
      </c>
      <c r="CE169" s="92">
        <v>2.2999999999999998</v>
      </c>
      <c r="CF169" s="92">
        <v>19</v>
      </c>
      <c r="CG169" s="92">
        <v>4.3</v>
      </c>
      <c r="CH169" s="92">
        <v>8.5</v>
      </c>
      <c r="CI169" s="92">
        <v>45.7</v>
      </c>
      <c r="CJ169" s="92">
        <v>90.8</v>
      </c>
      <c r="CK169" s="92">
        <v>53.7</v>
      </c>
      <c r="CL169" s="92">
        <v>104.2</v>
      </c>
      <c r="CM169" s="92">
        <v>47.7</v>
      </c>
      <c r="CN169" s="92">
        <v>0</v>
      </c>
      <c r="CO169" s="92">
        <v>2653.8</v>
      </c>
      <c r="CP169" s="92">
        <v>0</v>
      </c>
      <c r="CQ169" s="92">
        <v>8.8000000000000007</v>
      </c>
      <c r="CR169" s="92">
        <v>18.5</v>
      </c>
      <c r="CS169" s="92">
        <v>2.6</v>
      </c>
      <c r="CT169" s="92">
        <v>157.1</v>
      </c>
      <c r="CU169" s="92">
        <v>27.4</v>
      </c>
      <c r="CV169" s="92">
        <v>521.4</v>
      </c>
      <c r="CW169" s="92">
        <v>-3577.4</v>
      </c>
    </row>
    <row r="170" spans="1:101" ht="30" x14ac:dyDescent="0.35">
      <c r="A170" s="98"/>
      <c r="B170" s="98"/>
      <c r="C170" s="98"/>
      <c r="D170" s="111"/>
      <c r="E170" s="99"/>
      <c r="F170" s="99"/>
      <c r="G170" s="99"/>
      <c r="H170" s="99"/>
      <c r="I170" s="99"/>
      <c r="J170" s="99"/>
      <c r="K170" s="99"/>
      <c r="L170" s="99"/>
      <c r="M170" s="99"/>
      <c r="N170" s="99"/>
      <c r="O170" s="99"/>
      <c r="P170" s="99"/>
      <c r="Q170" s="99"/>
      <c r="R170" s="99"/>
      <c r="S170" s="99"/>
      <c r="T170" s="99"/>
      <c r="U170" s="99"/>
      <c r="V170" s="99"/>
      <c r="W170" s="99"/>
      <c r="X170" s="99"/>
      <c r="Y170" s="99"/>
      <c r="Z170" s="99"/>
      <c r="AA170" s="99"/>
      <c r="AB170" s="99"/>
      <c r="AC170" s="99"/>
      <c r="AD170" s="99"/>
      <c r="AE170" s="99"/>
      <c r="AF170" s="99"/>
      <c r="AG170" s="99"/>
      <c r="AH170" s="99"/>
      <c r="AI170" s="99"/>
      <c r="AJ170" s="99"/>
      <c r="AK170" s="99"/>
      <c r="AL170" s="99"/>
      <c r="AM170" s="99"/>
      <c r="AN170" s="99"/>
      <c r="AO170" s="99"/>
      <c r="AP170" s="99"/>
      <c r="AQ170" s="99"/>
      <c r="AR170" s="99"/>
      <c r="AS170" s="99"/>
      <c r="AT170" s="99"/>
      <c r="AU170" s="99"/>
      <c r="AV170" s="99"/>
      <c r="AW170" s="99"/>
      <c r="BB170" s="139"/>
      <c r="BC170" s="89" t="s">
        <v>718</v>
      </c>
      <c r="BD170" s="88" t="s">
        <v>9</v>
      </c>
      <c r="BE170" s="91">
        <v>25.4</v>
      </c>
      <c r="BF170" s="91">
        <v>1.4</v>
      </c>
      <c r="BG170" s="91">
        <v>3.9</v>
      </c>
      <c r="BH170" s="91">
        <v>0.1</v>
      </c>
      <c r="BI170" s="91">
        <v>41.7</v>
      </c>
      <c r="BJ170" s="91">
        <v>701.1</v>
      </c>
      <c r="BK170" s="91">
        <v>49.7</v>
      </c>
      <c r="BL170" s="91">
        <v>46.7</v>
      </c>
      <c r="BM170" s="91">
        <v>22</v>
      </c>
      <c r="BN170" s="91">
        <v>327.7</v>
      </c>
      <c r="BO170" s="91">
        <v>94.1</v>
      </c>
      <c r="BP170" s="91">
        <v>13.8</v>
      </c>
      <c r="BQ170" s="91">
        <v>4.9000000000000004</v>
      </c>
      <c r="BR170" s="91">
        <v>40.6</v>
      </c>
      <c r="BS170" s="91">
        <v>162.5</v>
      </c>
      <c r="BT170" s="91">
        <v>66.2</v>
      </c>
      <c r="BU170" s="91">
        <v>55.5</v>
      </c>
      <c r="BV170" s="91">
        <v>6.5</v>
      </c>
      <c r="BW170" s="91">
        <v>33.6</v>
      </c>
      <c r="BX170" s="91">
        <v>303.89999999999998</v>
      </c>
      <c r="BY170" s="91">
        <v>43.6</v>
      </c>
      <c r="BZ170" s="91">
        <v>154.19999999999999</v>
      </c>
      <c r="CA170" s="91">
        <v>997.4</v>
      </c>
      <c r="CB170" s="91">
        <v>162.69999999999999</v>
      </c>
      <c r="CC170" s="91">
        <v>121.1</v>
      </c>
      <c r="CD170" s="91">
        <v>23.2</v>
      </c>
      <c r="CE170" s="91">
        <v>13.5</v>
      </c>
      <c r="CF170" s="91">
        <v>23.2</v>
      </c>
      <c r="CG170" s="91">
        <v>77.2</v>
      </c>
      <c r="CH170" s="91">
        <v>14.3</v>
      </c>
      <c r="CI170" s="91">
        <v>269.2</v>
      </c>
      <c r="CJ170" s="91">
        <v>500.4</v>
      </c>
      <c r="CK170" s="91">
        <v>25.6</v>
      </c>
      <c r="CL170" s="91">
        <v>203.6</v>
      </c>
      <c r="CM170" s="91">
        <v>174.7</v>
      </c>
      <c r="CN170" s="91">
        <v>0</v>
      </c>
      <c r="CO170" s="91">
        <v>4887.6000000000004</v>
      </c>
      <c r="CP170" s="91">
        <v>0.1</v>
      </c>
      <c r="CQ170" s="91">
        <v>6.2</v>
      </c>
      <c r="CR170" s="91">
        <v>14.4</v>
      </c>
      <c r="CS170" s="91">
        <v>10.3</v>
      </c>
      <c r="CT170" s="91">
        <v>297.3</v>
      </c>
      <c r="CU170" s="91">
        <v>101.2</v>
      </c>
      <c r="CV170" s="91">
        <v>2013.5</v>
      </c>
      <c r="CW170" s="91">
        <v>-8756</v>
      </c>
    </row>
    <row r="171" spans="1:101" ht="20" x14ac:dyDescent="0.35">
      <c r="A171" s="98"/>
      <c r="B171" s="98"/>
      <c r="C171" s="98"/>
      <c r="D171" s="111"/>
      <c r="E171" s="99"/>
      <c r="F171" s="99"/>
      <c r="G171" s="99"/>
      <c r="H171" s="99"/>
      <c r="I171" s="99"/>
      <c r="J171" s="99"/>
      <c r="K171" s="99"/>
      <c r="L171" s="99"/>
      <c r="M171" s="99"/>
      <c r="N171" s="99"/>
      <c r="O171" s="99"/>
      <c r="P171" s="99"/>
      <c r="Q171" s="99"/>
      <c r="R171" s="99"/>
      <c r="S171" s="99"/>
      <c r="T171" s="99"/>
      <c r="U171" s="99"/>
      <c r="V171" s="99"/>
      <c r="W171" s="99"/>
      <c r="X171" s="99"/>
      <c r="Y171" s="99"/>
      <c r="Z171" s="99"/>
      <c r="AA171" s="99"/>
      <c r="AB171" s="99"/>
      <c r="AC171" s="99"/>
      <c r="AD171" s="99"/>
      <c r="AE171" s="99"/>
      <c r="AF171" s="99"/>
      <c r="AG171" s="99"/>
      <c r="AH171" s="99"/>
      <c r="AI171" s="99"/>
      <c r="AJ171" s="99"/>
      <c r="AK171" s="99"/>
      <c r="AL171" s="99"/>
      <c r="AM171" s="99"/>
      <c r="AN171" s="99"/>
      <c r="AO171" s="99"/>
      <c r="AP171" s="99"/>
      <c r="AQ171" s="99"/>
      <c r="AR171" s="99"/>
      <c r="AS171" s="99"/>
      <c r="AT171" s="99"/>
      <c r="AU171" s="99"/>
      <c r="AV171" s="99"/>
      <c r="AW171" s="99"/>
      <c r="BB171" s="139"/>
      <c r="BC171" s="89" t="s">
        <v>712</v>
      </c>
      <c r="BD171" s="88" t="s">
        <v>9</v>
      </c>
      <c r="BE171" s="92">
        <v>3.8</v>
      </c>
      <c r="BF171" s="92">
        <v>0.1</v>
      </c>
      <c r="BG171" s="92">
        <v>0.4</v>
      </c>
      <c r="BH171" s="92">
        <v>0.1</v>
      </c>
      <c r="BI171" s="92">
        <v>4.7</v>
      </c>
      <c r="BJ171" s="92">
        <v>349.9</v>
      </c>
      <c r="BK171" s="92">
        <v>0.4</v>
      </c>
      <c r="BL171" s="92">
        <v>1.5</v>
      </c>
      <c r="BM171" s="92">
        <v>1.6</v>
      </c>
      <c r="BN171" s="92">
        <v>5.2</v>
      </c>
      <c r="BO171" s="92">
        <v>5.4</v>
      </c>
      <c r="BP171" s="92">
        <v>0.8</v>
      </c>
      <c r="BQ171" s="92">
        <v>2.6</v>
      </c>
      <c r="BR171" s="92">
        <v>1</v>
      </c>
      <c r="BS171" s="92">
        <v>0.3</v>
      </c>
      <c r="BT171" s="92">
        <v>1.3</v>
      </c>
      <c r="BU171" s="92">
        <v>1.1000000000000001</v>
      </c>
      <c r="BV171" s="92">
        <v>0.6</v>
      </c>
      <c r="BW171" s="92">
        <v>0.8</v>
      </c>
      <c r="BX171" s="92">
        <v>6.9</v>
      </c>
      <c r="BY171" s="92">
        <v>3.4</v>
      </c>
      <c r="BZ171" s="92">
        <v>11</v>
      </c>
      <c r="CA171" s="92">
        <v>25.9</v>
      </c>
      <c r="CB171" s="92">
        <v>5.7</v>
      </c>
      <c r="CC171" s="92">
        <v>3.1</v>
      </c>
      <c r="CD171" s="92">
        <v>2.7</v>
      </c>
      <c r="CE171" s="92">
        <v>1.2</v>
      </c>
      <c r="CF171" s="92">
        <v>0.5</v>
      </c>
      <c r="CG171" s="92">
        <v>0.3</v>
      </c>
      <c r="CH171" s="92">
        <v>1.7</v>
      </c>
      <c r="CI171" s="92">
        <v>12.6</v>
      </c>
      <c r="CJ171" s="92">
        <v>9.1</v>
      </c>
      <c r="CK171" s="92">
        <v>0.6</v>
      </c>
      <c r="CL171" s="92">
        <v>13.1</v>
      </c>
      <c r="CM171" s="92">
        <v>13.7</v>
      </c>
      <c r="CN171" s="92">
        <v>0</v>
      </c>
      <c r="CO171" s="92">
        <v>539.4</v>
      </c>
      <c r="CP171" s="92">
        <v>0.1</v>
      </c>
      <c r="CQ171" s="92">
        <v>1.2</v>
      </c>
      <c r="CR171" s="92">
        <v>5</v>
      </c>
      <c r="CS171" s="92">
        <v>2.5</v>
      </c>
      <c r="CT171" s="92">
        <v>14.4</v>
      </c>
      <c r="CU171" s="92">
        <v>68.5</v>
      </c>
      <c r="CV171" s="92">
        <v>1280.7</v>
      </c>
      <c r="CW171" s="92">
        <v>-285</v>
      </c>
    </row>
    <row r="172" spans="1:101" ht="20" x14ac:dyDescent="0.35">
      <c r="A172" s="98"/>
      <c r="B172" s="98"/>
      <c r="C172" s="98"/>
      <c r="D172" s="111"/>
      <c r="E172" s="99"/>
      <c r="F172" s="99"/>
      <c r="G172" s="99"/>
      <c r="H172" s="99"/>
      <c r="I172" s="99"/>
      <c r="J172" s="99"/>
      <c r="K172" s="99"/>
      <c r="L172" s="99"/>
      <c r="M172" s="99"/>
      <c r="N172" s="99"/>
      <c r="O172" s="99"/>
      <c r="P172" s="99"/>
      <c r="Q172" s="99"/>
      <c r="R172" s="99"/>
      <c r="S172" s="99"/>
      <c r="T172" s="99"/>
      <c r="U172" s="99"/>
      <c r="V172" s="99"/>
      <c r="W172" s="99"/>
      <c r="X172" s="99"/>
      <c r="Y172" s="99"/>
      <c r="Z172" s="99"/>
      <c r="AA172" s="99"/>
      <c r="AB172" s="99"/>
      <c r="AC172" s="99"/>
      <c r="AD172" s="99"/>
      <c r="AE172" s="99"/>
      <c r="AF172" s="99"/>
      <c r="AG172" s="99"/>
      <c r="AH172" s="99"/>
      <c r="AI172" s="99"/>
      <c r="AJ172" s="99"/>
      <c r="AK172" s="99"/>
      <c r="AL172" s="99"/>
      <c r="AM172" s="99"/>
      <c r="AN172" s="99"/>
      <c r="AO172" s="99"/>
      <c r="AP172" s="99"/>
      <c r="AQ172" s="99"/>
      <c r="AR172" s="99"/>
      <c r="AS172" s="99"/>
      <c r="AT172" s="99"/>
      <c r="AU172" s="99"/>
      <c r="AV172" s="99"/>
      <c r="AW172" s="99"/>
      <c r="BB172" s="139"/>
      <c r="BC172" s="90" t="s">
        <v>714</v>
      </c>
      <c r="BD172" s="88" t="s">
        <v>9</v>
      </c>
      <c r="BE172" s="91">
        <v>0.5</v>
      </c>
      <c r="BF172" s="91">
        <v>0.1</v>
      </c>
      <c r="BG172" s="91">
        <v>0.1</v>
      </c>
      <c r="BH172" s="91">
        <v>0.1</v>
      </c>
      <c r="BI172" s="91">
        <v>0.9</v>
      </c>
      <c r="BJ172" s="91">
        <v>4</v>
      </c>
      <c r="BK172" s="91">
        <v>0.1</v>
      </c>
      <c r="BL172" s="91">
        <v>0.5</v>
      </c>
      <c r="BM172" s="91">
        <v>0</v>
      </c>
      <c r="BN172" s="91">
        <v>1.8</v>
      </c>
      <c r="BO172" s="91">
        <v>0.2</v>
      </c>
      <c r="BP172" s="91">
        <v>0.1</v>
      </c>
      <c r="BQ172" s="91">
        <v>0</v>
      </c>
      <c r="BR172" s="91">
        <v>0.1</v>
      </c>
      <c r="BS172" s="91">
        <v>0</v>
      </c>
      <c r="BT172" s="91">
        <v>0</v>
      </c>
      <c r="BU172" s="91">
        <v>0</v>
      </c>
      <c r="BV172" s="91">
        <v>0</v>
      </c>
      <c r="BW172" s="91">
        <v>0</v>
      </c>
      <c r="BX172" s="91">
        <v>5.8</v>
      </c>
      <c r="BY172" s="91">
        <v>0.1</v>
      </c>
      <c r="BZ172" s="91">
        <v>2</v>
      </c>
      <c r="CA172" s="91">
        <v>13.5</v>
      </c>
      <c r="CB172" s="91">
        <v>4</v>
      </c>
      <c r="CC172" s="91">
        <v>1.2</v>
      </c>
      <c r="CD172" s="91">
        <v>1.1000000000000001</v>
      </c>
      <c r="CE172" s="91">
        <v>0.1</v>
      </c>
      <c r="CF172" s="91">
        <v>0.1</v>
      </c>
      <c r="CG172" s="91">
        <v>0.7</v>
      </c>
      <c r="CH172" s="91">
        <v>0.1</v>
      </c>
      <c r="CI172" s="91">
        <v>2.1</v>
      </c>
      <c r="CJ172" s="91">
        <v>2.4</v>
      </c>
      <c r="CK172" s="91">
        <v>0.1</v>
      </c>
      <c r="CL172" s="91">
        <v>4.2</v>
      </c>
      <c r="CM172" s="91">
        <v>3.3</v>
      </c>
      <c r="CN172" s="91">
        <v>0</v>
      </c>
      <c r="CO172" s="91">
        <v>140.9</v>
      </c>
      <c r="CP172" s="91">
        <v>0</v>
      </c>
      <c r="CQ172" s="91">
        <v>0.1</v>
      </c>
      <c r="CR172" s="91">
        <v>0.9</v>
      </c>
      <c r="CS172" s="91">
        <v>0.3</v>
      </c>
      <c r="CT172" s="91">
        <v>12.4</v>
      </c>
      <c r="CU172" s="91">
        <v>3.6</v>
      </c>
      <c r="CV172" s="91">
        <v>5.7</v>
      </c>
      <c r="CW172" s="91">
        <v>-177.9</v>
      </c>
    </row>
    <row r="173" spans="1:101" ht="20" x14ac:dyDescent="0.35">
      <c r="A173" s="98"/>
      <c r="B173" s="98"/>
      <c r="C173" s="98"/>
      <c r="D173" s="111"/>
      <c r="E173" s="99"/>
      <c r="F173" s="99"/>
      <c r="G173" s="99"/>
      <c r="H173" s="99"/>
      <c r="I173" s="99"/>
      <c r="J173" s="99"/>
      <c r="K173" s="99"/>
      <c r="L173" s="99"/>
      <c r="M173" s="99"/>
      <c r="N173" s="99"/>
      <c r="O173" s="99"/>
      <c r="P173" s="99"/>
      <c r="Q173" s="99"/>
      <c r="R173" s="99"/>
      <c r="S173" s="99"/>
      <c r="T173" s="99"/>
      <c r="U173" s="99"/>
      <c r="V173" s="99"/>
      <c r="W173" s="99"/>
      <c r="X173" s="99"/>
      <c r="Y173" s="99"/>
      <c r="Z173" s="99"/>
      <c r="AA173" s="99"/>
      <c r="AB173" s="99"/>
      <c r="AC173" s="99"/>
      <c r="AD173" s="99"/>
      <c r="AE173" s="99"/>
      <c r="AF173" s="99"/>
      <c r="AG173" s="99"/>
      <c r="AH173" s="99"/>
      <c r="AI173" s="99"/>
      <c r="AJ173" s="99"/>
      <c r="AK173" s="99"/>
      <c r="AL173" s="99"/>
      <c r="AM173" s="99"/>
      <c r="AN173" s="99"/>
      <c r="AO173" s="99"/>
      <c r="AP173" s="99"/>
      <c r="AQ173" s="99"/>
      <c r="AR173" s="99"/>
      <c r="AS173" s="99"/>
      <c r="AT173" s="99"/>
      <c r="AU173" s="99"/>
      <c r="AV173" s="99"/>
      <c r="AW173" s="99"/>
      <c r="BB173" s="139"/>
      <c r="BC173" s="89" t="s">
        <v>713</v>
      </c>
      <c r="BD173" s="88" t="s">
        <v>9</v>
      </c>
      <c r="BE173" s="92">
        <v>17.3</v>
      </c>
      <c r="BF173" s="92">
        <v>5.7</v>
      </c>
      <c r="BG173" s="92">
        <v>0.7</v>
      </c>
      <c r="BH173" s="92">
        <v>1</v>
      </c>
      <c r="BI173" s="92">
        <v>8.3000000000000007</v>
      </c>
      <c r="BJ173" s="92">
        <v>272.60000000000002</v>
      </c>
      <c r="BK173" s="92">
        <v>11.8</v>
      </c>
      <c r="BL173" s="92">
        <v>7.5</v>
      </c>
      <c r="BM173" s="92">
        <v>0</v>
      </c>
      <c r="BN173" s="92">
        <v>11.9</v>
      </c>
      <c r="BO173" s="92">
        <v>12</v>
      </c>
      <c r="BP173" s="92">
        <v>4.0999999999999996</v>
      </c>
      <c r="BQ173" s="92">
        <v>0.4</v>
      </c>
      <c r="BR173" s="92">
        <v>4.5</v>
      </c>
      <c r="BS173" s="92">
        <v>2.1</v>
      </c>
      <c r="BT173" s="92">
        <v>3.7</v>
      </c>
      <c r="BU173" s="92">
        <v>2.8</v>
      </c>
      <c r="BV173" s="92">
        <v>1.6</v>
      </c>
      <c r="BW173" s="92">
        <v>8.8000000000000007</v>
      </c>
      <c r="BX173" s="92">
        <v>38.9</v>
      </c>
      <c r="BY173" s="92">
        <v>6.2</v>
      </c>
      <c r="BZ173" s="92">
        <v>24.9</v>
      </c>
      <c r="CA173" s="92">
        <v>69.5</v>
      </c>
      <c r="CB173" s="92">
        <v>18.7</v>
      </c>
      <c r="CC173" s="92">
        <v>13.4</v>
      </c>
      <c r="CD173" s="92">
        <v>4.0999999999999996</v>
      </c>
      <c r="CE173" s="92">
        <v>1.9</v>
      </c>
      <c r="CF173" s="92">
        <v>1.5</v>
      </c>
      <c r="CG173" s="92">
        <v>5</v>
      </c>
      <c r="CH173" s="92">
        <v>6.2</v>
      </c>
      <c r="CI173" s="92">
        <v>21.4</v>
      </c>
      <c r="CJ173" s="92">
        <v>51.2</v>
      </c>
      <c r="CK173" s="92">
        <v>9.1999999999999993</v>
      </c>
      <c r="CL173" s="92">
        <v>19.8</v>
      </c>
      <c r="CM173" s="92">
        <v>38</v>
      </c>
      <c r="CN173" s="92">
        <v>0</v>
      </c>
      <c r="CO173" s="92">
        <v>957.2</v>
      </c>
      <c r="CP173" s="92">
        <v>0.4</v>
      </c>
      <c r="CQ173" s="92">
        <v>74</v>
      </c>
      <c r="CR173" s="92">
        <v>12.5</v>
      </c>
      <c r="CS173" s="92">
        <v>1.4</v>
      </c>
      <c r="CT173" s="92">
        <v>8.5</v>
      </c>
      <c r="CU173" s="92">
        <v>91.9</v>
      </c>
      <c r="CV173" s="92">
        <v>473.9</v>
      </c>
      <c r="CW173" s="92">
        <v>-1082.2</v>
      </c>
    </row>
    <row r="174" spans="1:101" ht="20" x14ac:dyDescent="0.35">
      <c r="A174" s="98"/>
      <c r="B174" s="98"/>
      <c r="C174" s="98"/>
      <c r="D174" s="111"/>
      <c r="E174" s="99"/>
      <c r="F174" s="99"/>
      <c r="G174" s="99"/>
      <c r="H174" s="99"/>
      <c r="I174" s="99"/>
      <c r="J174" s="99"/>
      <c r="K174" s="99"/>
      <c r="L174" s="99"/>
      <c r="M174" s="99"/>
      <c r="N174" s="99"/>
      <c r="O174" s="99"/>
      <c r="P174" s="99"/>
      <c r="Q174" s="99"/>
      <c r="R174" s="99"/>
      <c r="S174" s="99"/>
      <c r="T174" s="99"/>
      <c r="U174" s="99"/>
      <c r="V174" s="99"/>
      <c r="W174" s="99"/>
      <c r="X174" s="99"/>
      <c r="Y174" s="99"/>
      <c r="Z174" s="99"/>
      <c r="AA174" s="99"/>
      <c r="AB174" s="99"/>
      <c r="AC174" s="99"/>
      <c r="AD174" s="99"/>
      <c r="AE174" s="99"/>
      <c r="AF174" s="99"/>
      <c r="AG174" s="99"/>
      <c r="AH174" s="99"/>
      <c r="AI174" s="99"/>
      <c r="AJ174" s="99"/>
      <c r="AK174" s="99"/>
      <c r="AL174" s="99"/>
      <c r="AM174" s="99"/>
      <c r="AN174" s="99"/>
      <c r="AO174" s="99"/>
      <c r="AP174" s="99"/>
      <c r="AQ174" s="99"/>
      <c r="AR174" s="99"/>
      <c r="AS174" s="99"/>
      <c r="AT174" s="99"/>
      <c r="AU174" s="99"/>
      <c r="AV174" s="99"/>
      <c r="AW174" s="99"/>
      <c r="BB174" s="139"/>
      <c r="BC174" s="89" t="s">
        <v>715</v>
      </c>
      <c r="BD174" s="88" t="s">
        <v>9</v>
      </c>
      <c r="BE174" s="91">
        <v>0.3</v>
      </c>
      <c r="BF174" s="91">
        <v>0</v>
      </c>
      <c r="BG174" s="91">
        <v>0</v>
      </c>
      <c r="BH174" s="91">
        <v>0</v>
      </c>
      <c r="BI174" s="91">
        <v>0.3</v>
      </c>
      <c r="BJ174" s="91">
        <v>4.5</v>
      </c>
      <c r="BK174" s="91">
        <v>0</v>
      </c>
      <c r="BL174" s="91">
        <v>0.3</v>
      </c>
      <c r="BM174" s="91">
        <v>0</v>
      </c>
      <c r="BN174" s="91">
        <v>0.9</v>
      </c>
      <c r="BO174" s="91">
        <v>0.5</v>
      </c>
      <c r="BP174" s="91">
        <v>0.1</v>
      </c>
      <c r="BQ174" s="91">
        <v>0</v>
      </c>
      <c r="BR174" s="91">
        <v>0</v>
      </c>
      <c r="BS174" s="91">
        <v>0.7</v>
      </c>
      <c r="BT174" s="91">
        <v>0</v>
      </c>
      <c r="BU174" s="91">
        <v>0</v>
      </c>
      <c r="BV174" s="91">
        <v>0</v>
      </c>
      <c r="BW174" s="91">
        <v>0.1</v>
      </c>
      <c r="BX174" s="91">
        <v>1.3</v>
      </c>
      <c r="BY174" s="91">
        <v>0.1</v>
      </c>
      <c r="BZ174" s="91">
        <v>0.2</v>
      </c>
      <c r="CA174" s="91">
        <v>0.1</v>
      </c>
      <c r="CB174" s="91">
        <v>0.2</v>
      </c>
      <c r="CC174" s="91">
        <v>0.7</v>
      </c>
      <c r="CD174" s="91">
        <v>0.2</v>
      </c>
      <c r="CE174" s="91">
        <v>0.1</v>
      </c>
      <c r="CF174" s="91">
        <v>0</v>
      </c>
      <c r="CG174" s="91">
        <v>0.1</v>
      </c>
      <c r="CH174" s="91">
        <v>0</v>
      </c>
      <c r="CI174" s="91">
        <v>1.3</v>
      </c>
      <c r="CJ174" s="91">
        <v>0.1</v>
      </c>
      <c r="CK174" s="91">
        <v>0</v>
      </c>
      <c r="CL174" s="91">
        <v>2.2000000000000002</v>
      </c>
      <c r="CM174" s="91">
        <v>11</v>
      </c>
      <c r="CN174" s="91">
        <v>0</v>
      </c>
      <c r="CO174" s="91">
        <v>46.7</v>
      </c>
      <c r="CP174" s="91">
        <v>0</v>
      </c>
      <c r="CQ174" s="91">
        <v>0.1</v>
      </c>
      <c r="CR174" s="91">
        <v>0.6</v>
      </c>
      <c r="CS174" s="91">
        <v>0.1</v>
      </c>
      <c r="CT174" s="91">
        <v>3.8</v>
      </c>
      <c r="CU174" s="91">
        <v>7.6</v>
      </c>
      <c r="CV174" s="91">
        <v>17.2</v>
      </c>
      <c r="CW174" s="91">
        <v>-55.3</v>
      </c>
    </row>
    <row r="175" spans="1:101" ht="20" x14ac:dyDescent="0.35">
      <c r="A175" s="98"/>
      <c r="B175" s="98"/>
      <c r="C175" s="98"/>
      <c r="D175" s="111"/>
      <c r="E175" s="99"/>
      <c r="F175" s="99"/>
      <c r="G175" s="99"/>
      <c r="H175" s="99"/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99"/>
      <c r="T175" s="99"/>
      <c r="U175" s="99"/>
      <c r="V175" s="99"/>
      <c r="W175" s="99"/>
      <c r="X175" s="99"/>
      <c r="Y175" s="99"/>
      <c r="Z175" s="99"/>
      <c r="AA175" s="99"/>
      <c r="AB175" s="99"/>
      <c r="AC175" s="99"/>
      <c r="AD175" s="99"/>
      <c r="AE175" s="99"/>
      <c r="AF175" s="99"/>
      <c r="AG175" s="99"/>
      <c r="AH175" s="99"/>
      <c r="AI175" s="99"/>
      <c r="AJ175" s="99"/>
      <c r="AK175" s="99"/>
      <c r="AL175" s="99"/>
      <c r="AM175" s="99"/>
      <c r="AN175" s="99"/>
      <c r="AO175" s="99"/>
      <c r="AP175" s="99"/>
      <c r="AQ175" s="99"/>
      <c r="AR175" s="99"/>
      <c r="AS175" s="99"/>
      <c r="AT175" s="99"/>
      <c r="AU175" s="99"/>
      <c r="AV175" s="99"/>
      <c r="AW175" s="99"/>
      <c r="BB175" s="140"/>
      <c r="BC175" s="89" t="s">
        <v>716</v>
      </c>
      <c r="BD175" s="88" t="s">
        <v>9</v>
      </c>
      <c r="BE175" s="92">
        <v>54.8</v>
      </c>
      <c r="BF175" s="92">
        <v>10.6</v>
      </c>
      <c r="BG175" s="92">
        <v>0.2</v>
      </c>
      <c r="BH175" s="92">
        <v>3.6</v>
      </c>
      <c r="BI175" s="92">
        <v>26.5</v>
      </c>
      <c r="BJ175" s="92">
        <v>1509.5</v>
      </c>
      <c r="BK175" s="92">
        <v>25.9</v>
      </c>
      <c r="BL175" s="92">
        <v>22.8</v>
      </c>
      <c r="BM175" s="92">
        <v>5.7</v>
      </c>
      <c r="BN175" s="92">
        <v>37</v>
      </c>
      <c r="BO175" s="92">
        <v>104.4</v>
      </c>
      <c r="BP175" s="92">
        <v>18.8</v>
      </c>
      <c r="BQ175" s="92">
        <v>6.1</v>
      </c>
      <c r="BR175" s="92">
        <v>16.399999999999999</v>
      </c>
      <c r="BS175" s="92">
        <v>9.6</v>
      </c>
      <c r="BT175" s="92">
        <v>24.3</v>
      </c>
      <c r="BU175" s="92">
        <v>17.8</v>
      </c>
      <c r="BV175" s="92">
        <v>181</v>
      </c>
      <c r="BW175" s="92">
        <v>37.1</v>
      </c>
      <c r="BX175" s="92">
        <v>213.8</v>
      </c>
      <c r="BY175" s="92">
        <v>56.5</v>
      </c>
      <c r="BZ175" s="92">
        <v>131.80000000000001</v>
      </c>
      <c r="CA175" s="92">
        <v>654.6</v>
      </c>
      <c r="CB175" s="92">
        <v>85.6</v>
      </c>
      <c r="CC175" s="92">
        <v>18.7</v>
      </c>
      <c r="CD175" s="92">
        <v>18.100000000000001</v>
      </c>
      <c r="CE175" s="92">
        <v>8.8000000000000007</v>
      </c>
      <c r="CF175" s="92">
        <v>9.4</v>
      </c>
      <c r="CG175" s="92">
        <v>4.3</v>
      </c>
      <c r="CH175" s="92">
        <v>6.4</v>
      </c>
      <c r="CI175" s="92">
        <v>144.4</v>
      </c>
      <c r="CJ175" s="92">
        <v>66.3</v>
      </c>
      <c r="CK175" s="92">
        <v>26.2</v>
      </c>
      <c r="CL175" s="92">
        <v>238.6</v>
      </c>
      <c r="CM175" s="92">
        <v>178.4</v>
      </c>
      <c r="CN175" s="92">
        <v>0</v>
      </c>
      <c r="CO175" s="92">
        <v>2727.8</v>
      </c>
      <c r="CP175" s="92">
        <v>0</v>
      </c>
      <c r="CQ175" s="92">
        <v>0.8</v>
      </c>
      <c r="CR175" s="92">
        <v>5</v>
      </c>
      <c r="CS175" s="92">
        <v>8.4</v>
      </c>
      <c r="CT175" s="92">
        <v>22.8</v>
      </c>
      <c r="CU175" s="92">
        <v>34</v>
      </c>
      <c r="CV175" s="92">
        <v>3128.4</v>
      </c>
      <c r="CW175" s="92">
        <v>-2973.2</v>
      </c>
    </row>
    <row r="176" spans="1:101" ht="20" x14ac:dyDescent="0.35">
      <c r="A176" s="98"/>
      <c r="B176" s="98"/>
      <c r="C176" s="98"/>
      <c r="D176" s="111"/>
      <c r="E176" s="99"/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99"/>
      <c r="T176" s="99"/>
      <c r="U176" s="99"/>
      <c r="V176" s="99"/>
      <c r="W176" s="99"/>
      <c r="X176" s="99"/>
      <c r="Y176" s="99"/>
      <c r="Z176" s="99"/>
      <c r="AA176" s="99"/>
      <c r="AB176" s="99"/>
      <c r="AC176" s="99"/>
      <c r="AD176" s="99"/>
      <c r="AE176" s="99"/>
      <c r="AF176" s="99"/>
      <c r="AG176" s="99"/>
      <c r="AH176" s="99"/>
      <c r="AI176" s="99"/>
      <c r="AJ176" s="99"/>
      <c r="AK176" s="99"/>
      <c r="AL176" s="99"/>
      <c r="AM176" s="99"/>
      <c r="AN176" s="99"/>
      <c r="AO176" s="99"/>
      <c r="AP176" s="99"/>
      <c r="AQ176" s="99"/>
      <c r="AR176" s="99"/>
      <c r="AS176" s="99"/>
      <c r="AT176" s="99"/>
      <c r="AU176" s="99"/>
      <c r="AV176" s="99"/>
      <c r="AW176" s="99"/>
      <c r="BB176" s="138" t="s">
        <v>95</v>
      </c>
      <c r="BC176" s="89" t="s">
        <v>690</v>
      </c>
      <c r="BD176" s="88" t="s">
        <v>9</v>
      </c>
      <c r="BE176" s="91">
        <v>39.9</v>
      </c>
      <c r="BF176" s="91">
        <v>0.9</v>
      </c>
      <c r="BG176" s="91">
        <v>4.8</v>
      </c>
      <c r="BH176" s="91">
        <v>0.1</v>
      </c>
      <c r="BI176" s="91">
        <v>45</v>
      </c>
      <c r="BJ176" s="91">
        <v>7.4</v>
      </c>
      <c r="BK176" s="91">
        <v>1661.2</v>
      </c>
      <c r="BL176" s="91">
        <v>120.3</v>
      </c>
      <c r="BM176" s="91">
        <v>2</v>
      </c>
      <c r="BN176" s="91">
        <v>50.2</v>
      </c>
      <c r="BO176" s="91">
        <v>29.6</v>
      </c>
      <c r="BP176" s="91">
        <v>40.200000000000003</v>
      </c>
      <c r="BQ176" s="91">
        <v>32.799999999999997</v>
      </c>
      <c r="BR176" s="91">
        <v>58.9</v>
      </c>
      <c r="BS176" s="91">
        <v>13.4</v>
      </c>
      <c r="BT176" s="91">
        <v>24.6</v>
      </c>
      <c r="BU176" s="91">
        <v>62</v>
      </c>
      <c r="BV176" s="91">
        <v>60.6</v>
      </c>
      <c r="BW176" s="91">
        <v>5.3</v>
      </c>
      <c r="BX176" s="91">
        <v>602.70000000000005</v>
      </c>
      <c r="BY176" s="91">
        <v>139.4</v>
      </c>
      <c r="BZ176" s="91">
        <v>1211.5999999999999</v>
      </c>
      <c r="CA176" s="91">
        <v>122.4</v>
      </c>
      <c r="CB176" s="91">
        <v>39.4</v>
      </c>
      <c r="CC176" s="91">
        <v>29.9</v>
      </c>
      <c r="CD176" s="91">
        <v>5.7</v>
      </c>
      <c r="CE176" s="91">
        <v>4.3</v>
      </c>
      <c r="CF176" s="91">
        <v>15.3</v>
      </c>
      <c r="CG176" s="91">
        <v>12</v>
      </c>
      <c r="CH176" s="91">
        <v>189.4</v>
      </c>
      <c r="CI176" s="91">
        <v>70.900000000000006</v>
      </c>
      <c r="CJ176" s="91">
        <v>27.3</v>
      </c>
      <c r="CK176" s="91">
        <v>16.600000000000001</v>
      </c>
      <c r="CL176" s="91">
        <v>21.7</v>
      </c>
      <c r="CM176" s="91">
        <v>29.5</v>
      </c>
      <c r="CN176" s="91">
        <v>0</v>
      </c>
      <c r="CO176" s="91">
        <v>424.9</v>
      </c>
      <c r="CP176" s="91">
        <v>0</v>
      </c>
      <c r="CQ176" s="91">
        <v>103</v>
      </c>
      <c r="CR176" s="91">
        <v>1400.1</v>
      </c>
      <c r="CS176" s="91">
        <v>192.1</v>
      </c>
      <c r="CT176" s="91">
        <v>11.2</v>
      </c>
      <c r="CU176" s="91">
        <v>26.5</v>
      </c>
      <c r="CV176" s="91">
        <v>3618.8</v>
      </c>
      <c r="CW176" s="91">
        <v>-1325.4</v>
      </c>
    </row>
    <row r="177" spans="1:101" ht="20" x14ac:dyDescent="0.35">
      <c r="A177" s="98"/>
      <c r="B177" s="98"/>
      <c r="C177" s="98"/>
      <c r="D177" s="111"/>
      <c r="E177" s="99"/>
      <c r="F177" s="99"/>
      <c r="G177" s="99"/>
      <c r="H177" s="99"/>
      <c r="I177" s="99"/>
      <c r="J177" s="99"/>
      <c r="K177" s="99"/>
      <c r="L177" s="99"/>
      <c r="M177" s="99"/>
      <c r="N177" s="99"/>
      <c r="O177" s="99"/>
      <c r="P177" s="99"/>
      <c r="Q177" s="99"/>
      <c r="R177" s="99"/>
      <c r="S177" s="99"/>
      <c r="T177" s="99"/>
      <c r="U177" s="99"/>
      <c r="V177" s="99"/>
      <c r="W177" s="99"/>
      <c r="X177" s="99"/>
      <c r="Y177" s="99"/>
      <c r="Z177" s="99"/>
      <c r="AA177" s="99"/>
      <c r="AB177" s="99"/>
      <c r="AC177" s="99"/>
      <c r="AD177" s="99"/>
      <c r="AE177" s="99"/>
      <c r="AF177" s="99"/>
      <c r="AG177" s="99"/>
      <c r="AH177" s="99"/>
      <c r="AI177" s="99"/>
      <c r="AJ177" s="99"/>
      <c r="AK177" s="99"/>
      <c r="AL177" s="99"/>
      <c r="AM177" s="99"/>
      <c r="AN177" s="99"/>
      <c r="AO177" s="99"/>
      <c r="AP177" s="99"/>
      <c r="AQ177" s="99"/>
      <c r="AR177" s="99"/>
      <c r="AS177" s="99"/>
      <c r="AT177" s="99"/>
      <c r="AU177" s="99"/>
      <c r="AV177" s="99"/>
      <c r="AW177" s="99"/>
      <c r="BB177" s="139"/>
      <c r="BC177" s="89" t="s">
        <v>691</v>
      </c>
      <c r="BD177" s="88" t="s">
        <v>9</v>
      </c>
      <c r="BE177" s="92">
        <v>2.1</v>
      </c>
      <c r="BF177" s="92">
        <v>0.4</v>
      </c>
      <c r="BG177" s="92">
        <v>1.4</v>
      </c>
      <c r="BH177" s="92">
        <v>0</v>
      </c>
      <c r="BI177" s="92">
        <v>30.1</v>
      </c>
      <c r="BJ177" s="92">
        <v>6</v>
      </c>
      <c r="BK177" s="92">
        <v>703.3</v>
      </c>
      <c r="BL177" s="92">
        <v>74</v>
      </c>
      <c r="BM177" s="92">
        <v>15.7</v>
      </c>
      <c r="BN177" s="92">
        <v>64.7</v>
      </c>
      <c r="BO177" s="92">
        <v>14.5</v>
      </c>
      <c r="BP177" s="92">
        <v>33</v>
      </c>
      <c r="BQ177" s="92">
        <v>13.3</v>
      </c>
      <c r="BR177" s="92">
        <v>43</v>
      </c>
      <c r="BS177" s="92">
        <v>5</v>
      </c>
      <c r="BT177" s="92">
        <v>6.3</v>
      </c>
      <c r="BU177" s="92">
        <v>16.7</v>
      </c>
      <c r="BV177" s="92">
        <v>31.8</v>
      </c>
      <c r="BW177" s="92">
        <v>3.1</v>
      </c>
      <c r="BX177" s="92">
        <v>280.8</v>
      </c>
      <c r="BY177" s="92">
        <v>9.4</v>
      </c>
      <c r="BZ177" s="92">
        <v>1559.6</v>
      </c>
      <c r="CA177" s="92">
        <v>113.1</v>
      </c>
      <c r="CB177" s="92">
        <v>42.4</v>
      </c>
      <c r="CC177" s="92">
        <v>14.9</v>
      </c>
      <c r="CD177" s="92">
        <v>1.4</v>
      </c>
      <c r="CE177" s="92">
        <v>1.2</v>
      </c>
      <c r="CF177" s="92">
        <v>1.7</v>
      </c>
      <c r="CG177" s="92">
        <v>2</v>
      </c>
      <c r="CH177" s="92">
        <v>130.9</v>
      </c>
      <c r="CI177" s="92">
        <v>77.599999999999994</v>
      </c>
      <c r="CJ177" s="92">
        <v>13.9</v>
      </c>
      <c r="CK177" s="92">
        <v>14.4</v>
      </c>
      <c r="CL177" s="92">
        <v>12.8</v>
      </c>
      <c r="CM177" s="92">
        <v>28.7</v>
      </c>
      <c r="CN177" s="92">
        <v>0</v>
      </c>
      <c r="CO177" s="92">
        <v>384.7</v>
      </c>
      <c r="CP177" s="92">
        <v>0</v>
      </c>
      <c r="CQ177" s="92">
        <v>10.8</v>
      </c>
      <c r="CR177" s="92">
        <v>28.4</v>
      </c>
      <c r="CS177" s="92">
        <v>6.2</v>
      </c>
      <c r="CT177" s="92">
        <v>13.9</v>
      </c>
      <c r="CU177" s="92">
        <v>9.1999999999999993</v>
      </c>
      <c r="CV177" s="92">
        <v>1088.5999999999999</v>
      </c>
      <c r="CW177" s="92">
        <v>-1334.3</v>
      </c>
    </row>
    <row r="178" spans="1:101" ht="20" x14ac:dyDescent="0.35">
      <c r="A178" s="98"/>
      <c r="B178" s="98"/>
      <c r="C178" s="98"/>
      <c r="D178" s="111"/>
      <c r="E178" s="99"/>
      <c r="F178" s="99"/>
      <c r="G178" s="99"/>
      <c r="H178" s="99"/>
      <c r="I178" s="99"/>
      <c r="J178" s="99"/>
      <c r="K178" s="99"/>
      <c r="L178" s="99"/>
      <c r="M178" s="99"/>
      <c r="N178" s="99"/>
      <c r="O178" s="99"/>
      <c r="P178" s="99"/>
      <c r="Q178" s="99"/>
      <c r="R178" s="99"/>
      <c r="S178" s="99"/>
      <c r="T178" s="99"/>
      <c r="U178" s="99"/>
      <c r="V178" s="99"/>
      <c r="W178" s="99"/>
      <c r="X178" s="99"/>
      <c r="Y178" s="99"/>
      <c r="Z178" s="99"/>
      <c r="AA178" s="99"/>
      <c r="AB178" s="99"/>
      <c r="AC178" s="99"/>
      <c r="AD178" s="99"/>
      <c r="AE178" s="99"/>
      <c r="AF178" s="99"/>
      <c r="AG178" s="99"/>
      <c r="AH178" s="99"/>
      <c r="AI178" s="99"/>
      <c r="AJ178" s="99"/>
      <c r="AK178" s="99"/>
      <c r="AL178" s="99"/>
      <c r="AM178" s="99"/>
      <c r="AN178" s="99"/>
      <c r="AO178" s="99"/>
      <c r="AP178" s="99"/>
      <c r="AQ178" s="99"/>
      <c r="AR178" s="99"/>
      <c r="AS178" s="99"/>
      <c r="AT178" s="99"/>
      <c r="AU178" s="99"/>
      <c r="AV178" s="99"/>
      <c r="AW178" s="99"/>
      <c r="BB178" s="139"/>
      <c r="BC178" s="89" t="s">
        <v>692</v>
      </c>
      <c r="BD178" s="88" t="s">
        <v>9</v>
      </c>
      <c r="BE178" s="91">
        <v>73.3</v>
      </c>
      <c r="BF178" s="91">
        <v>18.3</v>
      </c>
      <c r="BG178" s="91">
        <v>4.3</v>
      </c>
      <c r="BH178" s="91">
        <v>0</v>
      </c>
      <c r="BI178" s="91">
        <v>24.8</v>
      </c>
      <c r="BJ178" s="91">
        <v>4.9000000000000004</v>
      </c>
      <c r="BK178" s="91">
        <v>714.2</v>
      </c>
      <c r="BL178" s="91">
        <v>178</v>
      </c>
      <c r="BM178" s="91">
        <v>0.7</v>
      </c>
      <c r="BN178" s="91">
        <v>13.9</v>
      </c>
      <c r="BO178" s="91">
        <v>46.1</v>
      </c>
      <c r="BP178" s="91">
        <v>45.5</v>
      </c>
      <c r="BQ178" s="91">
        <v>8.1</v>
      </c>
      <c r="BR178" s="91">
        <v>38.9</v>
      </c>
      <c r="BS178" s="91">
        <v>34.700000000000003</v>
      </c>
      <c r="BT178" s="91">
        <v>14</v>
      </c>
      <c r="BU178" s="91">
        <v>34.200000000000003</v>
      </c>
      <c r="BV178" s="91">
        <v>303.8</v>
      </c>
      <c r="BW178" s="91">
        <v>5.5</v>
      </c>
      <c r="BX178" s="91">
        <v>309.39999999999998</v>
      </c>
      <c r="BY178" s="91">
        <v>58.9</v>
      </c>
      <c r="BZ178" s="91">
        <v>162.80000000000001</v>
      </c>
      <c r="CA178" s="91">
        <v>69.8</v>
      </c>
      <c r="CB178" s="91">
        <v>19.3</v>
      </c>
      <c r="CC178" s="91">
        <v>13.5</v>
      </c>
      <c r="CD178" s="91">
        <v>13.5</v>
      </c>
      <c r="CE178" s="91">
        <v>0.6</v>
      </c>
      <c r="CF178" s="91">
        <v>2.1</v>
      </c>
      <c r="CG178" s="91">
        <v>1.6</v>
      </c>
      <c r="CH178" s="91">
        <v>442.5</v>
      </c>
      <c r="CI178" s="91">
        <v>70.5</v>
      </c>
      <c r="CJ178" s="91">
        <v>2.8</v>
      </c>
      <c r="CK178" s="91">
        <v>9.9</v>
      </c>
      <c r="CL178" s="91">
        <v>5.5</v>
      </c>
      <c r="CM178" s="91">
        <v>19.2</v>
      </c>
      <c r="CN178" s="91">
        <v>0</v>
      </c>
      <c r="CO178" s="91">
        <v>112.1</v>
      </c>
      <c r="CP178" s="91">
        <v>0</v>
      </c>
      <c r="CQ178" s="91">
        <v>16.2</v>
      </c>
      <c r="CR178" s="91">
        <v>27.5</v>
      </c>
      <c r="CS178" s="91">
        <v>20.9</v>
      </c>
      <c r="CT178" s="91">
        <v>3.7</v>
      </c>
      <c r="CU178" s="91">
        <v>8.9</v>
      </c>
      <c r="CV178" s="91">
        <v>1347.4</v>
      </c>
      <c r="CW178" s="91">
        <v>-654.29999999999995</v>
      </c>
    </row>
    <row r="179" spans="1:101" ht="20" x14ac:dyDescent="0.35">
      <c r="A179" s="98"/>
      <c r="B179" s="98"/>
      <c r="C179" s="98"/>
      <c r="D179" s="111"/>
      <c r="E179" s="99"/>
      <c r="F179" s="99"/>
      <c r="G179" s="99"/>
      <c r="H179" s="99"/>
      <c r="I179" s="99"/>
      <c r="J179" s="99"/>
      <c r="K179" s="99"/>
      <c r="L179" s="99"/>
      <c r="M179" s="99"/>
      <c r="N179" s="99"/>
      <c r="O179" s="99"/>
      <c r="P179" s="99"/>
      <c r="Q179" s="99"/>
      <c r="R179" s="99"/>
      <c r="S179" s="99"/>
      <c r="T179" s="99"/>
      <c r="U179" s="99"/>
      <c r="V179" s="99"/>
      <c r="W179" s="99"/>
      <c r="X179" s="99"/>
      <c r="Y179" s="99"/>
      <c r="Z179" s="99"/>
      <c r="AA179" s="99"/>
      <c r="AB179" s="99"/>
      <c r="AC179" s="99"/>
      <c r="AD179" s="99"/>
      <c r="AE179" s="99"/>
      <c r="AF179" s="99"/>
      <c r="AG179" s="99"/>
      <c r="AH179" s="99"/>
      <c r="AI179" s="99"/>
      <c r="AJ179" s="99"/>
      <c r="AK179" s="99"/>
      <c r="AL179" s="99"/>
      <c r="AM179" s="99"/>
      <c r="AN179" s="99"/>
      <c r="AO179" s="99"/>
      <c r="AP179" s="99"/>
      <c r="AQ179" s="99"/>
      <c r="AR179" s="99"/>
      <c r="AS179" s="99"/>
      <c r="AT179" s="99"/>
      <c r="AU179" s="99"/>
      <c r="AV179" s="99"/>
      <c r="AW179" s="99"/>
      <c r="BB179" s="139"/>
      <c r="BC179" s="89" t="s">
        <v>693</v>
      </c>
      <c r="BD179" s="88" t="s">
        <v>9</v>
      </c>
      <c r="BE179" s="92">
        <v>28.5</v>
      </c>
      <c r="BF179" s="92">
        <v>0.4</v>
      </c>
      <c r="BG179" s="92">
        <v>0.6</v>
      </c>
      <c r="BH179" s="92">
        <v>0.3</v>
      </c>
      <c r="BI179" s="92">
        <v>18.600000000000001</v>
      </c>
      <c r="BJ179" s="92">
        <v>2.1</v>
      </c>
      <c r="BK179" s="92">
        <v>290.7</v>
      </c>
      <c r="BL179" s="92">
        <v>26.9</v>
      </c>
      <c r="BM179" s="92">
        <v>0.3</v>
      </c>
      <c r="BN179" s="92">
        <v>16.899999999999999</v>
      </c>
      <c r="BO179" s="92">
        <v>10</v>
      </c>
      <c r="BP179" s="92">
        <v>15.4</v>
      </c>
      <c r="BQ179" s="92">
        <v>1.1000000000000001</v>
      </c>
      <c r="BR179" s="92">
        <v>29.9</v>
      </c>
      <c r="BS179" s="92">
        <v>5.3</v>
      </c>
      <c r="BT179" s="92">
        <v>6.9</v>
      </c>
      <c r="BU179" s="92">
        <v>43.2</v>
      </c>
      <c r="BV179" s="92">
        <v>4.5999999999999996</v>
      </c>
      <c r="BW179" s="92">
        <v>3.3</v>
      </c>
      <c r="BX179" s="92">
        <v>359.3</v>
      </c>
      <c r="BY179" s="92">
        <v>23.7</v>
      </c>
      <c r="BZ179" s="92">
        <v>897.4</v>
      </c>
      <c r="CA179" s="92">
        <v>32.9</v>
      </c>
      <c r="CB179" s="92">
        <v>12.6</v>
      </c>
      <c r="CC179" s="92">
        <v>8.6999999999999993</v>
      </c>
      <c r="CD179" s="92">
        <v>4.2</v>
      </c>
      <c r="CE179" s="92">
        <v>1.8</v>
      </c>
      <c r="CF179" s="92">
        <v>4.4000000000000004</v>
      </c>
      <c r="CG179" s="92">
        <v>0.9</v>
      </c>
      <c r="CH179" s="92">
        <v>71.400000000000006</v>
      </c>
      <c r="CI179" s="92">
        <v>36.9</v>
      </c>
      <c r="CJ179" s="92">
        <v>11.6</v>
      </c>
      <c r="CK179" s="92">
        <v>18.7</v>
      </c>
      <c r="CL179" s="92">
        <v>7</v>
      </c>
      <c r="CM179" s="92">
        <v>18.2</v>
      </c>
      <c r="CN179" s="92">
        <v>0</v>
      </c>
      <c r="CO179" s="92">
        <v>297</v>
      </c>
      <c r="CP179" s="92">
        <v>0</v>
      </c>
      <c r="CQ179" s="92">
        <v>17.8</v>
      </c>
      <c r="CR179" s="92">
        <v>72.599999999999994</v>
      </c>
      <c r="CS179" s="92">
        <v>8.8000000000000007</v>
      </c>
      <c r="CT179" s="92">
        <v>7.1</v>
      </c>
      <c r="CU179" s="92">
        <v>4.9000000000000004</v>
      </c>
      <c r="CV179" s="92">
        <v>552.1</v>
      </c>
      <c r="CW179" s="92">
        <v>-1118.7</v>
      </c>
    </row>
    <row r="180" spans="1:101" ht="20" x14ac:dyDescent="0.35">
      <c r="A180" s="98"/>
      <c r="B180" s="98"/>
      <c r="C180" s="100"/>
      <c r="D180" s="111"/>
      <c r="E180" s="99"/>
      <c r="F180" s="99"/>
      <c r="G180" s="99"/>
      <c r="H180" s="99"/>
      <c r="I180" s="99"/>
      <c r="J180" s="99"/>
      <c r="K180" s="99"/>
      <c r="L180" s="99"/>
      <c r="M180" s="99"/>
      <c r="N180" s="99"/>
      <c r="O180" s="99"/>
      <c r="P180" s="99"/>
      <c r="Q180" s="99"/>
      <c r="R180" s="99"/>
      <c r="S180" s="99"/>
      <c r="T180" s="99"/>
      <c r="U180" s="99"/>
      <c r="V180" s="99"/>
      <c r="W180" s="99"/>
      <c r="X180" s="99"/>
      <c r="Y180" s="99"/>
      <c r="Z180" s="99"/>
      <c r="AA180" s="99"/>
      <c r="AB180" s="99"/>
      <c r="AC180" s="99"/>
      <c r="AD180" s="99"/>
      <c r="AE180" s="99"/>
      <c r="AF180" s="99"/>
      <c r="AG180" s="99"/>
      <c r="AH180" s="99"/>
      <c r="AI180" s="99"/>
      <c r="AJ180" s="99"/>
      <c r="AK180" s="99"/>
      <c r="AL180" s="99"/>
      <c r="AM180" s="99"/>
      <c r="AN180" s="99"/>
      <c r="AO180" s="99"/>
      <c r="AP180" s="99"/>
      <c r="AQ180" s="99"/>
      <c r="AR180" s="99"/>
      <c r="AS180" s="99"/>
      <c r="AT180" s="99"/>
      <c r="AU180" s="99"/>
      <c r="AV180" s="99"/>
      <c r="AW180" s="99"/>
      <c r="BB180" s="139"/>
      <c r="BC180" s="89" t="s">
        <v>694</v>
      </c>
      <c r="BD180" s="88" t="s">
        <v>9</v>
      </c>
      <c r="BE180" s="91">
        <v>19.100000000000001</v>
      </c>
      <c r="BF180" s="91">
        <v>1</v>
      </c>
      <c r="BG180" s="91">
        <v>0.3</v>
      </c>
      <c r="BH180" s="91">
        <v>0</v>
      </c>
      <c r="BI180" s="91">
        <v>4.0999999999999996</v>
      </c>
      <c r="BJ180" s="91">
        <v>1.7</v>
      </c>
      <c r="BK180" s="91">
        <v>706.5</v>
      </c>
      <c r="BL180" s="91">
        <v>1.7</v>
      </c>
      <c r="BM180" s="91">
        <v>0.1</v>
      </c>
      <c r="BN180" s="91">
        <v>4.5999999999999996</v>
      </c>
      <c r="BO180" s="91">
        <v>3.9</v>
      </c>
      <c r="BP180" s="91">
        <v>5.3</v>
      </c>
      <c r="BQ180" s="91">
        <v>0.2</v>
      </c>
      <c r="BR180" s="91">
        <v>12.9</v>
      </c>
      <c r="BS180" s="91">
        <v>1.7</v>
      </c>
      <c r="BT180" s="91">
        <v>2.9</v>
      </c>
      <c r="BU180" s="91">
        <v>2.2000000000000002</v>
      </c>
      <c r="BV180" s="91">
        <v>3.4</v>
      </c>
      <c r="BW180" s="91">
        <v>1.7</v>
      </c>
      <c r="BX180" s="91">
        <v>110.2</v>
      </c>
      <c r="BY180" s="91">
        <v>7.4</v>
      </c>
      <c r="BZ180" s="91">
        <v>167.7</v>
      </c>
      <c r="CA180" s="91">
        <v>14.6</v>
      </c>
      <c r="CB180" s="91">
        <v>12.8</v>
      </c>
      <c r="CC180" s="91">
        <v>2.4</v>
      </c>
      <c r="CD180" s="91">
        <v>0.2</v>
      </c>
      <c r="CE180" s="91">
        <v>0.2</v>
      </c>
      <c r="CF180" s="91">
        <v>0.3</v>
      </c>
      <c r="CG180" s="91">
        <v>0.3</v>
      </c>
      <c r="CH180" s="91">
        <v>22</v>
      </c>
      <c r="CI180" s="91">
        <v>4.0999999999999996</v>
      </c>
      <c r="CJ180" s="91">
        <v>0.7</v>
      </c>
      <c r="CK180" s="91">
        <v>0.5</v>
      </c>
      <c r="CL180" s="91">
        <v>0.9</v>
      </c>
      <c r="CM180" s="91">
        <v>3.4</v>
      </c>
      <c r="CN180" s="91">
        <v>0</v>
      </c>
      <c r="CO180" s="91">
        <v>26.7</v>
      </c>
      <c r="CP180" s="91">
        <v>0</v>
      </c>
      <c r="CQ180" s="91">
        <v>2.4</v>
      </c>
      <c r="CR180" s="91">
        <v>8.4</v>
      </c>
      <c r="CS180" s="91">
        <v>6.6</v>
      </c>
      <c r="CT180" s="91">
        <v>1.1000000000000001</v>
      </c>
      <c r="CU180" s="91">
        <v>4</v>
      </c>
      <c r="CV180" s="91">
        <v>1256.5999999999999</v>
      </c>
      <c r="CW180" s="91">
        <v>-280.8</v>
      </c>
    </row>
    <row r="181" spans="1:101" ht="20" x14ac:dyDescent="0.35">
      <c r="A181" s="98"/>
      <c r="B181" s="98"/>
      <c r="C181" s="98"/>
      <c r="D181" s="111"/>
      <c r="E181" s="99"/>
      <c r="F181" s="99"/>
      <c r="G181" s="99"/>
      <c r="H181" s="99"/>
      <c r="I181" s="99"/>
      <c r="J181" s="99"/>
      <c r="K181" s="99"/>
      <c r="L181" s="99"/>
      <c r="M181" s="99"/>
      <c r="N181" s="99"/>
      <c r="O181" s="99"/>
      <c r="P181" s="99"/>
      <c r="Q181" s="99"/>
      <c r="R181" s="99"/>
      <c r="S181" s="99"/>
      <c r="T181" s="99"/>
      <c r="U181" s="99"/>
      <c r="V181" s="99"/>
      <c r="W181" s="99"/>
      <c r="X181" s="99"/>
      <c r="Y181" s="99"/>
      <c r="Z181" s="99"/>
      <c r="AA181" s="99"/>
      <c r="AB181" s="99"/>
      <c r="AC181" s="99"/>
      <c r="AD181" s="99"/>
      <c r="AE181" s="99"/>
      <c r="AF181" s="99"/>
      <c r="AG181" s="99"/>
      <c r="AH181" s="99"/>
      <c r="AI181" s="99"/>
      <c r="AJ181" s="99"/>
      <c r="AK181" s="99"/>
      <c r="AL181" s="99"/>
      <c r="AM181" s="99"/>
      <c r="AN181" s="99"/>
      <c r="AO181" s="99"/>
      <c r="AP181" s="99"/>
      <c r="AQ181" s="99"/>
      <c r="AR181" s="99"/>
      <c r="AS181" s="99"/>
      <c r="AT181" s="99"/>
      <c r="AU181" s="99"/>
      <c r="AV181" s="99"/>
      <c r="AW181" s="99"/>
      <c r="BB181" s="139"/>
      <c r="BC181" s="89" t="s">
        <v>695</v>
      </c>
      <c r="BD181" s="88" t="s">
        <v>9</v>
      </c>
      <c r="BE181" s="92">
        <v>23.8</v>
      </c>
      <c r="BF181" s="92">
        <v>0.4</v>
      </c>
      <c r="BG181" s="92">
        <v>6.8</v>
      </c>
      <c r="BH181" s="92">
        <v>0.3</v>
      </c>
      <c r="BI181" s="92">
        <v>18.899999999999999</v>
      </c>
      <c r="BJ181" s="92">
        <v>2.7</v>
      </c>
      <c r="BK181" s="92">
        <v>1312.8</v>
      </c>
      <c r="BL181" s="92">
        <v>363.3</v>
      </c>
      <c r="BM181" s="92">
        <v>5</v>
      </c>
      <c r="BN181" s="92">
        <v>34.5</v>
      </c>
      <c r="BO181" s="92">
        <v>16</v>
      </c>
      <c r="BP181" s="92">
        <v>25.2</v>
      </c>
      <c r="BQ181" s="92">
        <v>11.8</v>
      </c>
      <c r="BR181" s="92">
        <v>40.6</v>
      </c>
      <c r="BS181" s="92">
        <v>21.8</v>
      </c>
      <c r="BT181" s="92">
        <v>16</v>
      </c>
      <c r="BU181" s="92">
        <v>54.4</v>
      </c>
      <c r="BV181" s="92">
        <v>6.9</v>
      </c>
      <c r="BW181" s="92">
        <v>27.2</v>
      </c>
      <c r="BX181" s="92">
        <v>219.3</v>
      </c>
      <c r="BY181" s="92">
        <v>51.9</v>
      </c>
      <c r="BZ181" s="92">
        <v>1104.5999999999999</v>
      </c>
      <c r="CA181" s="92">
        <v>74.5</v>
      </c>
      <c r="CB181" s="92">
        <v>36</v>
      </c>
      <c r="CC181" s="92">
        <v>16.2</v>
      </c>
      <c r="CD181" s="92">
        <v>4.3</v>
      </c>
      <c r="CE181" s="92">
        <v>3.1</v>
      </c>
      <c r="CF181" s="92">
        <v>11.4</v>
      </c>
      <c r="CG181" s="92">
        <v>6.4</v>
      </c>
      <c r="CH181" s="92">
        <v>336</v>
      </c>
      <c r="CI181" s="92">
        <v>54.7</v>
      </c>
      <c r="CJ181" s="92">
        <v>31.4</v>
      </c>
      <c r="CK181" s="92">
        <v>22.7</v>
      </c>
      <c r="CL181" s="92">
        <v>12.3</v>
      </c>
      <c r="CM181" s="92">
        <v>38.5</v>
      </c>
      <c r="CN181" s="92">
        <v>0</v>
      </c>
      <c r="CO181" s="92">
        <v>103.6</v>
      </c>
      <c r="CP181" s="92">
        <v>0</v>
      </c>
      <c r="CQ181" s="92">
        <v>14.2</v>
      </c>
      <c r="CR181" s="92">
        <v>27</v>
      </c>
      <c r="CS181" s="92">
        <v>-4.4000000000000004</v>
      </c>
      <c r="CT181" s="92">
        <v>4.8</v>
      </c>
      <c r="CU181" s="92">
        <v>4.0999999999999996</v>
      </c>
      <c r="CV181" s="92">
        <v>2650</v>
      </c>
      <c r="CW181" s="92">
        <v>-530.5</v>
      </c>
    </row>
    <row r="182" spans="1:101" ht="20" x14ac:dyDescent="0.35">
      <c r="A182" s="98"/>
      <c r="B182" s="98"/>
      <c r="C182" s="98"/>
      <c r="D182" s="111"/>
      <c r="E182" s="99"/>
      <c r="F182" s="99"/>
      <c r="G182" s="99"/>
      <c r="H182" s="99"/>
      <c r="I182" s="99"/>
      <c r="J182" s="99"/>
      <c r="K182" s="99"/>
      <c r="L182" s="99"/>
      <c r="M182" s="99"/>
      <c r="N182" s="99"/>
      <c r="O182" s="99"/>
      <c r="P182" s="99"/>
      <c r="Q182" s="99"/>
      <c r="R182" s="99"/>
      <c r="S182" s="99"/>
      <c r="T182" s="99"/>
      <c r="U182" s="99"/>
      <c r="V182" s="99"/>
      <c r="W182" s="99"/>
      <c r="X182" s="99"/>
      <c r="Y182" s="99"/>
      <c r="Z182" s="99"/>
      <c r="AA182" s="99"/>
      <c r="AB182" s="99"/>
      <c r="AC182" s="99"/>
      <c r="AD182" s="99"/>
      <c r="AE182" s="99"/>
      <c r="AF182" s="99"/>
      <c r="AG182" s="99"/>
      <c r="AH182" s="99"/>
      <c r="AI182" s="99"/>
      <c r="AJ182" s="99"/>
      <c r="AK182" s="99"/>
      <c r="AL182" s="99"/>
      <c r="AM182" s="99"/>
      <c r="AN182" s="99"/>
      <c r="AO182" s="99"/>
      <c r="AP182" s="99"/>
      <c r="AQ182" s="99"/>
      <c r="AR182" s="99"/>
      <c r="AS182" s="99"/>
      <c r="AT182" s="99"/>
      <c r="AU182" s="99"/>
      <c r="AV182" s="99"/>
      <c r="AW182" s="99"/>
      <c r="BB182" s="139"/>
      <c r="BC182" s="89" t="s">
        <v>696</v>
      </c>
      <c r="BD182" s="88" t="s">
        <v>9</v>
      </c>
      <c r="BE182" s="91">
        <v>90.5</v>
      </c>
      <c r="BF182" s="91">
        <v>0</v>
      </c>
      <c r="BG182" s="91">
        <v>9.6</v>
      </c>
      <c r="BH182" s="91">
        <v>0</v>
      </c>
      <c r="BI182" s="91">
        <v>65.7</v>
      </c>
      <c r="BJ182" s="91">
        <v>14.6</v>
      </c>
      <c r="BK182" s="91">
        <v>1458.6</v>
      </c>
      <c r="BL182" s="91">
        <v>215.8</v>
      </c>
      <c r="BM182" s="91">
        <v>14.2</v>
      </c>
      <c r="BN182" s="91">
        <v>118.8</v>
      </c>
      <c r="BO182" s="91">
        <v>60.8</v>
      </c>
      <c r="BP182" s="91">
        <v>92.8</v>
      </c>
      <c r="BQ182" s="91">
        <v>11.8</v>
      </c>
      <c r="BR182" s="91">
        <v>137.69999999999999</v>
      </c>
      <c r="BS182" s="91">
        <v>18.399999999999999</v>
      </c>
      <c r="BT182" s="91">
        <v>33.700000000000003</v>
      </c>
      <c r="BU182" s="91">
        <v>65.099999999999994</v>
      </c>
      <c r="BV182" s="91">
        <v>166.9</v>
      </c>
      <c r="BW182" s="91">
        <v>119.1</v>
      </c>
      <c r="BX182" s="91">
        <v>947.7</v>
      </c>
      <c r="BY182" s="91">
        <v>235.4</v>
      </c>
      <c r="BZ182" s="91">
        <v>5248.4</v>
      </c>
      <c r="CA182" s="91">
        <v>427.8</v>
      </c>
      <c r="CB182" s="91">
        <v>95.1</v>
      </c>
      <c r="CC182" s="91">
        <v>56.5</v>
      </c>
      <c r="CD182" s="91">
        <v>47.7</v>
      </c>
      <c r="CE182" s="91">
        <v>9.6</v>
      </c>
      <c r="CF182" s="91">
        <v>21.8</v>
      </c>
      <c r="CG182" s="91">
        <v>15.1</v>
      </c>
      <c r="CH182" s="91">
        <v>545.9</v>
      </c>
      <c r="CI182" s="91">
        <v>417</v>
      </c>
      <c r="CJ182" s="91">
        <v>57.8</v>
      </c>
      <c r="CK182" s="91">
        <v>53.6</v>
      </c>
      <c r="CL182" s="91">
        <v>30.4</v>
      </c>
      <c r="CM182" s="91">
        <v>122.8</v>
      </c>
      <c r="CN182" s="91">
        <v>0</v>
      </c>
      <c r="CO182" s="91">
        <v>1104.8</v>
      </c>
      <c r="CP182" s="91">
        <v>0</v>
      </c>
      <c r="CQ182" s="91">
        <v>8.9</v>
      </c>
      <c r="CR182" s="91">
        <v>33.200000000000003</v>
      </c>
      <c r="CS182" s="91">
        <v>20.6</v>
      </c>
      <c r="CT182" s="91">
        <v>42.5</v>
      </c>
      <c r="CU182" s="91">
        <v>25.2</v>
      </c>
      <c r="CV182" s="91">
        <v>1970.2</v>
      </c>
      <c r="CW182" s="91">
        <v>-3359.3</v>
      </c>
    </row>
    <row r="183" spans="1:101" ht="20" x14ac:dyDescent="0.35">
      <c r="A183" s="98"/>
      <c r="B183" s="98"/>
      <c r="C183" s="98"/>
      <c r="D183" s="111"/>
      <c r="E183" s="99"/>
      <c r="F183" s="99"/>
      <c r="G183" s="99"/>
      <c r="H183" s="99"/>
      <c r="I183" s="99"/>
      <c r="J183" s="99"/>
      <c r="K183" s="99"/>
      <c r="L183" s="99"/>
      <c r="M183" s="99"/>
      <c r="N183" s="99"/>
      <c r="O183" s="99"/>
      <c r="P183" s="99"/>
      <c r="Q183" s="99"/>
      <c r="R183" s="99"/>
      <c r="S183" s="99"/>
      <c r="T183" s="99"/>
      <c r="U183" s="99"/>
      <c r="V183" s="99"/>
      <c r="W183" s="99"/>
      <c r="X183" s="99"/>
      <c r="Y183" s="99"/>
      <c r="Z183" s="99"/>
      <c r="AA183" s="99"/>
      <c r="AB183" s="99"/>
      <c r="AC183" s="99"/>
      <c r="AD183" s="99"/>
      <c r="AE183" s="99"/>
      <c r="AF183" s="99"/>
      <c r="AG183" s="99"/>
      <c r="AH183" s="99"/>
      <c r="AI183" s="99"/>
      <c r="AJ183" s="99"/>
      <c r="AK183" s="99"/>
      <c r="AL183" s="99"/>
      <c r="AM183" s="99"/>
      <c r="AN183" s="99"/>
      <c r="AO183" s="99"/>
      <c r="AP183" s="99"/>
      <c r="AQ183" s="99"/>
      <c r="AR183" s="99"/>
      <c r="AS183" s="99"/>
      <c r="AT183" s="99"/>
      <c r="AU183" s="99"/>
      <c r="AV183" s="99"/>
      <c r="AW183" s="99"/>
      <c r="BB183" s="139"/>
      <c r="BC183" s="89" t="s">
        <v>697</v>
      </c>
      <c r="BD183" s="88" t="s">
        <v>9</v>
      </c>
      <c r="BE183" s="92">
        <v>115.3</v>
      </c>
      <c r="BF183" s="92">
        <v>35.1</v>
      </c>
      <c r="BG183" s="92">
        <v>25.5</v>
      </c>
      <c r="BH183" s="92">
        <v>0.7</v>
      </c>
      <c r="BI183" s="92">
        <v>120</v>
      </c>
      <c r="BJ183" s="92">
        <v>37.1</v>
      </c>
      <c r="BK183" s="92">
        <v>5529.2</v>
      </c>
      <c r="BL183" s="92">
        <v>666</v>
      </c>
      <c r="BM183" s="92">
        <v>38.799999999999997</v>
      </c>
      <c r="BN183" s="92">
        <v>329.8</v>
      </c>
      <c r="BO183" s="92">
        <v>236.3</v>
      </c>
      <c r="BP183" s="92">
        <v>232.1</v>
      </c>
      <c r="BQ183" s="92">
        <v>58.5</v>
      </c>
      <c r="BR183" s="92">
        <v>362.9</v>
      </c>
      <c r="BS183" s="92">
        <v>76.2</v>
      </c>
      <c r="BT183" s="92">
        <v>160</v>
      </c>
      <c r="BU183" s="92">
        <v>394.4</v>
      </c>
      <c r="BV183" s="92">
        <v>700.4</v>
      </c>
      <c r="BW183" s="92">
        <v>113.8</v>
      </c>
      <c r="BX183" s="92">
        <v>3438.6</v>
      </c>
      <c r="BY183" s="92">
        <v>417.1</v>
      </c>
      <c r="BZ183" s="92">
        <v>5373.5</v>
      </c>
      <c r="CA183" s="92">
        <v>488.1</v>
      </c>
      <c r="CB183" s="92">
        <v>231.4</v>
      </c>
      <c r="CC183" s="92">
        <v>62.9</v>
      </c>
      <c r="CD183" s="92">
        <v>45.3</v>
      </c>
      <c r="CE183" s="92">
        <v>23.4</v>
      </c>
      <c r="CF183" s="92">
        <v>45.7</v>
      </c>
      <c r="CG183" s="92">
        <v>47.3</v>
      </c>
      <c r="CH183" s="92">
        <v>872.5</v>
      </c>
      <c r="CI183" s="92">
        <v>414</v>
      </c>
      <c r="CJ183" s="92">
        <v>126.9</v>
      </c>
      <c r="CK183" s="92">
        <v>97.7</v>
      </c>
      <c r="CL183" s="92">
        <v>63.5</v>
      </c>
      <c r="CM183" s="92">
        <v>267.7</v>
      </c>
      <c r="CN183" s="92">
        <v>0</v>
      </c>
      <c r="CO183" s="92">
        <v>2949.8</v>
      </c>
      <c r="CP183" s="92">
        <v>0</v>
      </c>
      <c r="CQ183" s="92">
        <v>52</v>
      </c>
      <c r="CR183" s="92">
        <v>4261.3999999999996</v>
      </c>
      <c r="CS183" s="92">
        <v>-203</v>
      </c>
      <c r="CT183" s="92">
        <v>102.6</v>
      </c>
      <c r="CU183" s="92">
        <v>25.7</v>
      </c>
      <c r="CV183" s="92">
        <v>5797.2</v>
      </c>
      <c r="CW183" s="92">
        <v>-5971.5</v>
      </c>
    </row>
    <row r="184" spans="1:101" ht="20" x14ac:dyDescent="0.35">
      <c r="A184" s="98"/>
      <c r="B184" s="98"/>
      <c r="C184" s="98"/>
      <c r="D184" s="111"/>
      <c r="E184" s="99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99"/>
      <c r="T184" s="99"/>
      <c r="U184" s="99"/>
      <c r="V184" s="99"/>
      <c r="W184" s="99"/>
      <c r="X184" s="99"/>
      <c r="Y184" s="99"/>
      <c r="Z184" s="99"/>
      <c r="AA184" s="99"/>
      <c r="AB184" s="99"/>
      <c r="AC184" s="99"/>
      <c r="AD184" s="99"/>
      <c r="AE184" s="99"/>
      <c r="AF184" s="99"/>
      <c r="AG184" s="99"/>
      <c r="AH184" s="99"/>
      <c r="AI184" s="99"/>
      <c r="AJ184" s="99"/>
      <c r="AK184" s="99"/>
      <c r="AL184" s="99"/>
      <c r="AM184" s="99"/>
      <c r="AN184" s="99"/>
      <c r="AO184" s="99"/>
      <c r="AP184" s="99"/>
      <c r="AQ184" s="99"/>
      <c r="AR184" s="99"/>
      <c r="AS184" s="99"/>
      <c r="AT184" s="99"/>
      <c r="AU184" s="99"/>
      <c r="AV184" s="99"/>
      <c r="AW184" s="99"/>
      <c r="BB184" s="139"/>
      <c r="BC184" s="89" t="s">
        <v>698</v>
      </c>
      <c r="BD184" s="88" t="s">
        <v>9</v>
      </c>
      <c r="BE184" s="91">
        <v>3.1</v>
      </c>
      <c r="BF184" s="91">
        <v>0</v>
      </c>
      <c r="BG184" s="91">
        <v>0.5</v>
      </c>
      <c r="BH184" s="91">
        <v>0</v>
      </c>
      <c r="BI184" s="91">
        <v>11.7</v>
      </c>
      <c r="BJ184" s="91">
        <v>2.7</v>
      </c>
      <c r="BK184" s="91">
        <v>84.9</v>
      </c>
      <c r="BL184" s="91">
        <v>27.7</v>
      </c>
      <c r="BM184" s="91">
        <v>5.6</v>
      </c>
      <c r="BN184" s="91">
        <v>5.2</v>
      </c>
      <c r="BO184" s="91">
        <v>7.1</v>
      </c>
      <c r="BP184" s="91">
        <v>7.8</v>
      </c>
      <c r="BQ184" s="91">
        <v>0.8</v>
      </c>
      <c r="BR184" s="91">
        <v>5.7</v>
      </c>
      <c r="BS184" s="91">
        <v>0.5</v>
      </c>
      <c r="BT184" s="91">
        <v>1.6</v>
      </c>
      <c r="BU184" s="91">
        <v>1.1000000000000001</v>
      </c>
      <c r="BV184" s="91">
        <v>0.4</v>
      </c>
      <c r="BW184" s="91">
        <v>0.5</v>
      </c>
      <c r="BX184" s="91">
        <v>77.5</v>
      </c>
      <c r="BY184" s="91">
        <v>9.1</v>
      </c>
      <c r="BZ184" s="91">
        <v>193.2</v>
      </c>
      <c r="CA184" s="91">
        <v>3.4</v>
      </c>
      <c r="CB184" s="91">
        <v>4.0999999999999996</v>
      </c>
      <c r="CC184" s="91">
        <v>23.3</v>
      </c>
      <c r="CD184" s="91">
        <v>2.5</v>
      </c>
      <c r="CE184" s="91">
        <v>0.3</v>
      </c>
      <c r="CF184" s="91">
        <v>0.1</v>
      </c>
      <c r="CG184" s="91">
        <v>0.1</v>
      </c>
      <c r="CH184" s="91">
        <v>38.799999999999997</v>
      </c>
      <c r="CI184" s="91">
        <v>8.3000000000000007</v>
      </c>
      <c r="CJ184" s="91">
        <v>0.8</v>
      </c>
      <c r="CK184" s="91">
        <v>0.2</v>
      </c>
      <c r="CL184" s="91">
        <v>2.2999999999999998</v>
      </c>
      <c r="CM184" s="91">
        <v>4.5</v>
      </c>
      <c r="CN184" s="91">
        <v>0</v>
      </c>
      <c r="CO184" s="91">
        <v>33.700000000000003</v>
      </c>
      <c r="CP184" s="91">
        <v>0</v>
      </c>
      <c r="CQ184" s="91">
        <v>1.4</v>
      </c>
      <c r="CR184" s="91">
        <v>14.5</v>
      </c>
      <c r="CS184" s="91">
        <v>-4.5</v>
      </c>
      <c r="CT184" s="91">
        <v>2.5</v>
      </c>
      <c r="CU184" s="91">
        <v>11.6</v>
      </c>
      <c r="CV184" s="91">
        <v>53.3</v>
      </c>
      <c r="CW184" s="91">
        <v>-224</v>
      </c>
    </row>
    <row r="185" spans="1:101" ht="20" x14ac:dyDescent="0.35">
      <c r="A185" s="98"/>
      <c r="B185" s="98"/>
      <c r="C185" s="98"/>
      <c r="D185" s="111"/>
      <c r="E185" s="99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99"/>
      <c r="T185" s="99"/>
      <c r="U185" s="99"/>
      <c r="V185" s="99"/>
      <c r="W185" s="99"/>
      <c r="X185" s="99"/>
      <c r="Y185" s="99"/>
      <c r="Z185" s="99"/>
      <c r="AA185" s="99"/>
      <c r="AB185" s="99"/>
      <c r="AC185" s="99"/>
      <c r="AD185" s="99"/>
      <c r="AE185" s="99"/>
      <c r="AF185" s="99"/>
      <c r="AG185" s="99"/>
      <c r="AH185" s="99"/>
      <c r="AI185" s="99"/>
      <c r="AJ185" s="99"/>
      <c r="AK185" s="99"/>
      <c r="AL185" s="99"/>
      <c r="AM185" s="99"/>
      <c r="AN185" s="99"/>
      <c r="AO185" s="99"/>
      <c r="AP185" s="99"/>
      <c r="AQ185" s="99"/>
      <c r="AR185" s="99"/>
      <c r="AS185" s="99"/>
      <c r="AT185" s="99"/>
      <c r="AU185" s="99"/>
      <c r="AV185" s="99"/>
      <c r="AW185" s="99"/>
      <c r="BB185" s="139"/>
      <c r="BC185" s="89" t="s">
        <v>699</v>
      </c>
      <c r="BD185" s="88" t="s">
        <v>9</v>
      </c>
      <c r="BE185" s="92">
        <v>21.6</v>
      </c>
      <c r="BF185" s="92">
        <v>0</v>
      </c>
      <c r="BG185" s="92">
        <v>0.1</v>
      </c>
      <c r="BH185" s="92">
        <v>0.1</v>
      </c>
      <c r="BI185" s="92">
        <v>12.2</v>
      </c>
      <c r="BJ185" s="92">
        <v>2.2999999999999998</v>
      </c>
      <c r="BK185" s="92">
        <v>167.9</v>
      </c>
      <c r="BL185" s="92">
        <v>25.9</v>
      </c>
      <c r="BM185" s="92">
        <v>0.7</v>
      </c>
      <c r="BN185" s="92">
        <v>14.3</v>
      </c>
      <c r="BO185" s="92">
        <v>15</v>
      </c>
      <c r="BP185" s="92">
        <v>11.5</v>
      </c>
      <c r="BQ185" s="92">
        <v>2.2999999999999998</v>
      </c>
      <c r="BR185" s="92">
        <v>14.5</v>
      </c>
      <c r="BS185" s="92">
        <v>9.8000000000000007</v>
      </c>
      <c r="BT185" s="92">
        <v>6</v>
      </c>
      <c r="BU185" s="92">
        <v>10.9</v>
      </c>
      <c r="BV185" s="92">
        <v>58.8</v>
      </c>
      <c r="BW185" s="92">
        <v>0.7</v>
      </c>
      <c r="BX185" s="92">
        <v>128.30000000000001</v>
      </c>
      <c r="BY185" s="92">
        <v>11.1</v>
      </c>
      <c r="BZ185" s="92">
        <v>205.8</v>
      </c>
      <c r="CA185" s="92">
        <v>30.8</v>
      </c>
      <c r="CB185" s="92">
        <v>10.6</v>
      </c>
      <c r="CC185" s="92">
        <v>6.7</v>
      </c>
      <c r="CD185" s="92">
        <v>0.6</v>
      </c>
      <c r="CE185" s="92">
        <v>0.8</v>
      </c>
      <c r="CF185" s="92">
        <v>0.5</v>
      </c>
      <c r="CG185" s="92">
        <v>0.8</v>
      </c>
      <c r="CH185" s="92">
        <v>54</v>
      </c>
      <c r="CI185" s="92">
        <v>15.8</v>
      </c>
      <c r="CJ185" s="92">
        <v>5.3</v>
      </c>
      <c r="CK185" s="92">
        <v>1</v>
      </c>
      <c r="CL185" s="92">
        <v>2.7</v>
      </c>
      <c r="CM185" s="92">
        <v>9.6999999999999993</v>
      </c>
      <c r="CN185" s="92">
        <v>0</v>
      </c>
      <c r="CO185" s="92">
        <v>37.4</v>
      </c>
      <c r="CP185" s="92">
        <v>0</v>
      </c>
      <c r="CQ185" s="92">
        <v>2.7</v>
      </c>
      <c r="CR185" s="92">
        <v>33.700000000000003</v>
      </c>
      <c r="CS185" s="92">
        <v>2</v>
      </c>
      <c r="CT185" s="92">
        <v>2.2999999999999998</v>
      </c>
      <c r="CU185" s="92">
        <v>5.3</v>
      </c>
      <c r="CV185" s="92">
        <v>483.2</v>
      </c>
      <c r="CW185" s="92">
        <v>-478.8</v>
      </c>
    </row>
    <row r="186" spans="1:101" ht="20" x14ac:dyDescent="0.35">
      <c r="A186" s="98"/>
      <c r="B186" s="98"/>
      <c r="C186" s="98"/>
      <c r="D186" s="111"/>
      <c r="E186" s="99"/>
      <c r="F186" s="99"/>
      <c r="G186" s="99"/>
      <c r="H186" s="99"/>
      <c r="I186" s="99"/>
      <c r="J186" s="99"/>
      <c r="K186" s="99"/>
      <c r="L186" s="99"/>
      <c r="M186" s="99"/>
      <c r="N186" s="99"/>
      <c r="O186" s="99"/>
      <c r="P186" s="99"/>
      <c r="Q186" s="99"/>
      <c r="R186" s="99"/>
      <c r="S186" s="99"/>
      <c r="T186" s="99"/>
      <c r="U186" s="99"/>
      <c r="V186" s="99"/>
      <c r="W186" s="99"/>
      <c r="X186" s="99"/>
      <c r="Y186" s="99"/>
      <c r="Z186" s="99"/>
      <c r="AA186" s="99"/>
      <c r="AB186" s="99"/>
      <c r="AC186" s="99"/>
      <c r="AD186" s="99"/>
      <c r="AE186" s="99"/>
      <c r="AF186" s="99"/>
      <c r="AG186" s="99"/>
      <c r="AH186" s="99"/>
      <c r="AI186" s="99"/>
      <c r="AJ186" s="99"/>
      <c r="AK186" s="99"/>
      <c r="AL186" s="99"/>
      <c r="AM186" s="99"/>
      <c r="AN186" s="99"/>
      <c r="AO186" s="99"/>
      <c r="AP186" s="99"/>
      <c r="AQ186" s="99"/>
      <c r="AR186" s="99"/>
      <c r="AS186" s="99"/>
      <c r="AT186" s="99"/>
      <c r="AU186" s="99"/>
      <c r="AV186" s="99"/>
      <c r="AW186" s="99"/>
      <c r="BB186" s="139"/>
      <c r="BC186" s="89" t="s">
        <v>700</v>
      </c>
      <c r="BD186" s="88" t="s">
        <v>9</v>
      </c>
      <c r="BE186" s="91">
        <v>8.9</v>
      </c>
      <c r="BF186" s="91">
        <v>0.1</v>
      </c>
      <c r="BG186" s="91">
        <v>0.1</v>
      </c>
      <c r="BH186" s="91">
        <v>0</v>
      </c>
      <c r="BI186" s="91">
        <v>13.7</v>
      </c>
      <c r="BJ186" s="91">
        <v>0.4</v>
      </c>
      <c r="BK186" s="91">
        <v>109.4</v>
      </c>
      <c r="BL186" s="91">
        <v>3.6</v>
      </c>
      <c r="BM186" s="91">
        <v>0.1</v>
      </c>
      <c r="BN186" s="91">
        <v>32.4</v>
      </c>
      <c r="BO186" s="91">
        <v>3.6</v>
      </c>
      <c r="BP186" s="91">
        <v>6.7</v>
      </c>
      <c r="BQ186" s="91">
        <v>0.2</v>
      </c>
      <c r="BR186" s="91">
        <v>4.2</v>
      </c>
      <c r="BS186" s="91">
        <v>9.4</v>
      </c>
      <c r="BT186" s="91">
        <v>0.3</v>
      </c>
      <c r="BU186" s="91">
        <v>3.7</v>
      </c>
      <c r="BV186" s="91">
        <v>0.3</v>
      </c>
      <c r="BW186" s="91">
        <v>0.4</v>
      </c>
      <c r="BX186" s="91">
        <v>391</v>
      </c>
      <c r="BY186" s="91">
        <v>0.6</v>
      </c>
      <c r="BZ186" s="91">
        <v>216.3</v>
      </c>
      <c r="CA186" s="91">
        <v>9.1999999999999993</v>
      </c>
      <c r="CB186" s="91">
        <v>2.9</v>
      </c>
      <c r="CC186" s="91">
        <v>2.2000000000000002</v>
      </c>
      <c r="CD186" s="91">
        <v>2.6</v>
      </c>
      <c r="CE186" s="91">
        <v>0.3</v>
      </c>
      <c r="CF186" s="91">
        <v>17.600000000000001</v>
      </c>
      <c r="CG186" s="91">
        <v>1.3</v>
      </c>
      <c r="CH186" s="91">
        <v>5.9</v>
      </c>
      <c r="CI186" s="91">
        <v>11.9</v>
      </c>
      <c r="CJ186" s="91">
        <v>2.5</v>
      </c>
      <c r="CK186" s="91">
        <v>1.7</v>
      </c>
      <c r="CL186" s="91">
        <v>2.8</v>
      </c>
      <c r="CM186" s="91">
        <v>0.9</v>
      </c>
      <c r="CN186" s="91">
        <v>0</v>
      </c>
      <c r="CO186" s="91">
        <v>79.099999999999994</v>
      </c>
      <c r="CP186" s="91">
        <v>0</v>
      </c>
      <c r="CQ186" s="91">
        <v>2.2999999999999998</v>
      </c>
      <c r="CR186" s="91">
        <v>9.4</v>
      </c>
      <c r="CS186" s="91">
        <v>6.6</v>
      </c>
      <c r="CT186" s="91">
        <v>6.1</v>
      </c>
      <c r="CU186" s="91">
        <v>4.3</v>
      </c>
      <c r="CV186" s="91">
        <v>668.4</v>
      </c>
      <c r="CW186" s="91">
        <v>-449.2</v>
      </c>
    </row>
    <row r="187" spans="1:101" x14ac:dyDescent="0.35">
      <c r="A187" s="98"/>
      <c r="B187" s="98"/>
      <c r="C187" s="98"/>
      <c r="D187" s="111"/>
      <c r="E187" s="99"/>
      <c r="F187" s="99"/>
      <c r="G187" s="99"/>
      <c r="H187" s="99"/>
      <c r="I187" s="99"/>
      <c r="J187" s="99"/>
      <c r="K187" s="99"/>
      <c r="L187" s="99"/>
      <c r="M187" s="99"/>
      <c r="N187" s="99"/>
      <c r="O187" s="99"/>
      <c r="P187" s="99"/>
      <c r="Q187" s="99"/>
      <c r="R187" s="99"/>
      <c r="S187" s="99"/>
      <c r="T187" s="99"/>
      <c r="U187" s="99"/>
      <c r="V187" s="99"/>
      <c r="W187" s="99"/>
      <c r="X187" s="99"/>
      <c r="Y187" s="99"/>
      <c r="Z187" s="99"/>
      <c r="AA187" s="99"/>
      <c r="AB187" s="99"/>
      <c r="AC187" s="99"/>
      <c r="AD187" s="99"/>
      <c r="AE187" s="99"/>
      <c r="AF187" s="99"/>
      <c r="AG187" s="99"/>
      <c r="AH187" s="99"/>
      <c r="AI187" s="99"/>
      <c r="AJ187" s="99"/>
      <c r="AK187" s="99"/>
      <c r="AL187" s="99"/>
      <c r="AM187" s="99"/>
      <c r="AN187" s="99"/>
      <c r="AO187" s="99"/>
      <c r="AP187" s="99"/>
      <c r="AQ187" s="99"/>
      <c r="AR187" s="99"/>
      <c r="AS187" s="99"/>
      <c r="AT187" s="99"/>
      <c r="AU187" s="99"/>
      <c r="AV187" s="99"/>
      <c r="AW187" s="99"/>
      <c r="BB187" s="139"/>
      <c r="BC187" s="89" t="s">
        <v>701</v>
      </c>
      <c r="BD187" s="88" t="s">
        <v>9</v>
      </c>
      <c r="BE187" s="92">
        <v>76.900000000000006</v>
      </c>
      <c r="BF187" s="92">
        <v>9.3000000000000007</v>
      </c>
      <c r="BG187" s="92">
        <v>1.5</v>
      </c>
      <c r="BH187" s="92">
        <v>0.3</v>
      </c>
      <c r="BI187" s="92">
        <v>182.8</v>
      </c>
      <c r="BJ187" s="92">
        <v>151.4</v>
      </c>
      <c r="BK187" s="92">
        <v>2361.3000000000002</v>
      </c>
      <c r="BL187" s="92">
        <v>339</v>
      </c>
      <c r="BM187" s="92">
        <v>14.1</v>
      </c>
      <c r="BN187" s="92">
        <v>142.6</v>
      </c>
      <c r="BO187" s="92">
        <v>137.5</v>
      </c>
      <c r="BP187" s="92">
        <v>157.6</v>
      </c>
      <c r="BQ187" s="92">
        <v>45.7</v>
      </c>
      <c r="BR187" s="92">
        <v>244.4</v>
      </c>
      <c r="BS187" s="92">
        <v>29.9</v>
      </c>
      <c r="BT187" s="92">
        <v>82.4</v>
      </c>
      <c r="BU187" s="92">
        <v>244.2</v>
      </c>
      <c r="BV187" s="92">
        <v>152.5</v>
      </c>
      <c r="BW187" s="92">
        <v>83.9</v>
      </c>
      <c r="BX187" s="92">
        <v>2786.6</v>
      </c>
      <c r="BY187" s="92">
        <v>264.5</v>
      </c>
      <c r="BZ187" s="92">
        <v>3850.2</v>
      </c>
      <c r="CA187" s="92">
        <v>428.5</v>
      </c>
      <c r="CB187" s="92">
        <v>184.4</v>
      </c>
      <c r="CC187" s="92">
        <v>112.6</v>
      </c>
      <c r="CD187" s="92">
        <v>33</v>
      </c>
      <c r="CE187" s="92">
        <v>13.9</v>
      </c>
      <c r="CF187" s="92">
        <v>29.1</v>
      </c>
      <c r="CG187" s="92">
        <v>19.100000000000001</v>
      </c>
      <c r="CH187" s="92">
        <v>107.8</v>
      </c>
      <c r="CI187" s="92">
        <v>298.89999999999998</v>
      </c>
      <c r="CJ187" s="92">
        <v>47.8</v>
      </c>
      <c r="CK187" s="92">
        <v>13</v>
      </c>
      <c r="CL187" s="92">
        <v>120.8</v>
      </c>
      <c r="CM187" s="92">
        <v>174.3</v>
      </c>
      <c r="CN187" s="92">
        <v>0</v>
      </c>
      <c r="CO187" s="92">
        <v>1659.1</v>
      </c>
      <c r="CP187" s="92">
        <v>0.2</v>
      </c>
      <c r="CQ187" s="92">
        <v>109.7</v>
      </c>
      <c r="CR187" s="92">
        <v>1354.6</v>
      </c>
      <c r="CS187" s="92">
        <v>122.2</v>
      </c>
      <c r="CT187" s="92">
        <v>20.3</v>
      </c>
      <c r="CU187" s="92">
        <v>38.1</v>
      </c>
      <c r="CV187" s="92">
        <v>2253</v>
      </c>
      <c r="CW187" s="92">
        <v>-3265.7</v>
      </c>
    </row>
    <row r="188" spans="1:101" ht="20" x14ac:dyDescent="0.35">
      <c r="A188" s="98"/>
      <c r="B188" s="98"/>
      <c r="C188" s="98"/>
      <c r="D188" s="111"/>
      <c r="E188" s="99"/>
      <c r="F188" s="99"/>
      <c r="G188" s="99"/>
      <c r="H188" s="99"/>
      <c r="I188" s="99"/>
      <c r="J188" s="99"/>
      <c r="K188" s="99"/>
      <c r="L188" s="99"/>
      <c r="M188" s="99"/>
      <c r="N188" s="99"/>
      <c r="O188" s="99"/>
      <c r="P188" s="99"/>
      <c r="Q188" s="99"/>
      <c r="R188" s="99"/>
      <c r="S188" s="99"/>
      <c r="T188" s="99"/>
      <c r="U188" s="99"/>
      <c r="V188" s="99"/>
      <c r="W188" s="99"/>
      <c r="X188" s="99"/>
      <c r="Y188" s="99"/>
      <c r="Z188" s="99"/>
      <c r="AA188" s="99"/>
      <c r="AB188" s="99"/>
      <c r="AC188" s="99"/>
      <c r="AD188" s="99"/>
      <c r="AE188" s="99"/>
      <c r="AF188" s="99"/>
      <c r="AG188" s="99"/>
      <c r="AH188" s="99"/>
      <c r="AI188" s="99"/>
      <c r="AJ188" s="99"/>
      <c r="AK188" s="99"/>
      <c r="AL188" s="99"/>
      <c r="AM188" s="99"/>
      <c r="AN188" s="99"/>
      <c r="AO188" s="99"/>
      <c r="AP188" s="99"/>
      <c r="AQ188" s="99"/>
      <c r="AR188" s="99"/>
      <c r="AS188" s="99"/>
      <c r="AT188" s="99"/>
      <c r="AU188" s="99"/>
      <c r="AV188" s="99"/>
      <c r="AW188" s="99"/>
      <c r="BB188" s="139"/>
      <c r="BC188" s="89" t="s">
        <v>702</v>
      </c>
      <c r="BD188" s="88" t="s">
        <v>9</v>
      </c>
      <c r="BE188" s="91">
        <v>30.3</v>
      </c>
      <c r="BF188" s="91">
        <v>0.3</v>
      </c>
      <c r="BG188" s="91">
        <v>0.1</v>
      </c>
      <c r="BH188" s="91">
        <v>0.2</v>
      </c>
      <c r="BI188" s="91">
        <v>5.3</v>
      </c>
      <c r="BJ188" s="91">
        <v>0.3</v>
      </c>
      <c r="BK188" s="91">
        <v>619.70000000000005</v>
      </c>
      <c r="BL188" s="91">
        <v>6.5</v>
      </c>
      <c r="BM188" s="91">
        <v>0</v>
      </c>
      <c r="BN188" s="91">
        <v>0.8</v>
      </c>
      <c r="BO188" s="91">
        <v>0.5</v>
      </c>
      <c r="BP188" s="91">
        <v>7.7</v>
      </c>
      <c r="BQ188" s="91">
        <v>1.4</v>
      </c>
      <c r="BR188" s="91">
        <v>6.7</v>
      </c>
      <c r="BS188" s="91">
        <v>0.3</v>
      </c>
      <c r="BT188" s="91">
        <v>0.2</v>
      </c>
      <c r="BU188" s="91">
        <v>0.3</v>
      </c>
      <c r="BV188" s="91">
        <v>0.1</v>
      </c>
      <c r="BW188" s="91">
        <v>1.6</v>
      </c>
      <c r="BX188" s="91">
        <v>66.8</v>
      </c>
      <c r="BY188" s="91">
        <v>20.8</v>
      </c>
      <c r="BZ188" s="91">
        <v>301.89999999999998</v>
      </c>
      <c r="CA188" s="91">
        <v>21.8</v>
      </c>
      <c r="CB188" s="91">
        <v>16.5</v>
      </c>
      <c r="CC188" s="91">
        <v>2.4</v>
      </c>
      <c r="CD188" s="91">
        <v>0.2</v>
      </c>
      <c r="CE188" s="91">
        <v>0.3</v>
      </c>
      <c r="CF188" s="91">
        <v>0.3</v>
      </c>
      <c r="CG188" s="91">
        <v>0.3</v>
      </c>
      <c r="CH188" s="91">
        <v>29.3</v>
      </c>
      <c r="CI188" s="91">
        <v>2.1</v>
      </c>
      <c r="CJ188" s="91">
        <v>5.3</v>
      </c>
      <c r="CK188" s="91">
        <v>3.3</v>
      </c>
      <c r="CL188" s="91">
        <v>1.3</v>
      </c>
      <c r="CM188" s="91">
        <v>0.9</v>
      </c>
      <c r="CN188" s="91">
        <v>0</v>
      </c>
      <c r="CO188" s="91">
        <v>55.8</v>
      </c>
      <c r="CP188" s="91">
        <v>0</v>
      </c>
      <c r="CQ188" s="91">
        <v>8</v>
      </c>
      <c r="CR188" s="91">
        <v>7.2</v>
      </c>
      <c r="CS188" s="91">
        <v>7</v>
      </c>
      <c r="CT188" s="91">
        <v>0.8</v>
      </c>
      <c r="CU188" s="91">
        <v>1.6</v>
      </c>
      <c r="CV188" s="91">
        <v>1404.7</v>
      </c>
      <c r="CW188" s="91">
        <v>-170.2</v>
      </c>
    </row>
    <row r="189" spans="1:101" ht="20" x14ac:dyDescent="0.35">
      <c r="A189" s="98"/>
      <c r="B189" s="98"/>
      <c r="C189" s="98"/>
      <c r="D189" s="111"/>
      <c r="E189" s="99"/>
      <c r="F189" s="99"/>
      <c r="G189" s="99"/>
      <c r="H189" s="99"/>
      <c r="I189" s="99"/>
      <c r="J189" s="99"/>
      <c r="K189" s="99"/>
      <c r="L189" s="99"/>
      <c r="M189" s="99"/>
      <c r="N189" s="99"/>
      <c r="O189" s="99"/>
      <c r="P189" s="99"/>
      <c r="Q189" s="99"/>
      <c r="R189" s="99"/>
      <c r="S189" s="99"/>
      <c r="T189" s="99"/>
      <c r="U189" s="99"/>
      <c r="V189" s="99"/>
      <c r="W189" s="99"/>
      <c r="X189" s="99"/>
      <c r="Y189" s="99"/>
      <c r="Z189" s="99"/>
      <c r="AA189" s="99"/>
      <c r="AB189" s="99"/>
      <c r="AC189" s="99"/>
      <c r="AD189" s="99"/>
      <c r="AE189" s="99"/>
      <c r="AF189" s="99"/>
      <c r="AG189" s="99"/>
      <c r="AH189" s="99"/>
      <c r="AI189" s="99"/>
      <c r="AJ189" s="99"/>
      <c r="AK189" s="99"/>
      <c r="AL189" s="99"/>
      <c r="AM189" s="99"/>
      <c r="AN189" s="99"/>
      <c r="AO189" s="99"/>
      <c r="AP189" s="99"/>
      <c r="AQ189" s="99"/>
      <c r="AR189" s="99"/>
      <c r="AS189" s="99"/>
      <c r="AT189" s="99"/>
      <c r="AU189" s="99"/>
      <c r="AV189" s="99"/>
      <c r="AW189" s="99"/>
      <c r="BB189" s="139"/>
      <c r="BC189" s="89" t="s">
        <v>703</v>
      </c>
      <c r="BD189" s="88" t="s">
        <v>9</v>
      </c>
      <c r="BE189" s="92">
        <v>16.2</v>
      </c>
      <c r="BF189" s="92">
        <v>0.1</v>
      </c>
      <c r="BG189" s="92">
        <v>0.1</v>
      </c>
      <c r="BH189" s="92">
        <v>0.1</v>
      </c>
      <c r="BI189" s="92">
        <v>9.3000000000000007</v>
      </c>
      <c r="BJ189" s="92">
        <v>1.2</v>
      </c>
      <c r="BK189" s="92">
        <v>304.89999999999998</v>
      </c>
      <c r="BL189" s="92">
        <v>16.3</v>
      </c>
      <c r="BM189" s="92">
        <v>2</v>
      </c>
      <c r="BN189" s="92">
        <v>9.9</v>
      </c>
      <c r="BO189" s="92">
        <v>6.1</v>
      </c>
      <c r="BP189" s="92">
        <v>4.4000000000000004</v>
      </c>
      <c r="BQ189" s="92">
        <v>0.1</v>
      </c>
      <c r="BR189" s="92">
        <v>7.8</v>
      </c>
      <c r="BS189" s="92">
        <v>1.1000000000000001</v>
      </c>
      <c r="BT189" s="92">
        <v>2.4</v>
      </c>
      <c r="BU189" s="92">
        <v>2.1</v>
      </c>
      <c r="BV189" s="92">
        <v>0.2</v>
      </c>
      <c r="BW189" s="92">
        <v>0.5</v>
      </c>
      <c r="BX189" s="92">
        <v>226.8</v>
      </c>
      <c r="BY189" s="92">
        <v>10.5</v>
      </c>
      <c r="BZ189" s="92">
        <v>158.6</v>
      </c>
      <c r="CA189" s="92">
        <v>16.2</v>
      </c>
      <c r="CB189" s="92">
        <v>7.2</v>
      </c>
      <c r="CC189" s="92">
        <v>1.6</v>
      </c>
      <c r="CD189" s="92">
        <v>0.4</v>
      </c>
      <c r="CE189" s="92">
        <v>0.1</v>
      </c>
      <c r="CF189" s="92">
        <v>0.3</v>
      </c>
      <c r="CG189" s="92">
        <v>0.4</v>
      </c>
      <c r="CH189" s="92">
        <v>60.7</v>
      </c>
      <c r="CI189" s="92">
        <v>5.7</v>
      </c>
      <c r="CJ189" s="92">
        <v>4.4000000000000004</v>
      </c>
      <c r="CK189" s="92">
        <v>4.3</v>
      </c>
      <c r="CL189" s="92">
        <v>1.9</v>
      </c>
      <c r="CM189" s="92">
        <v>0.8</v>
      </c>
      <c r="CN189" s="92">
        <v>0</v>
      </c>
      <c r="CO189" s="92">
        <v>111.5</v>
      </c>
      <c r="CP189" s="92">
        <v>0</v>
      </c>
      <c r="CQ189" s="92">
        <v>1.4</v>
      </c>
      <c r="CR189" s="92">
        <v>6.3</v>
      </c>
      <c r="CS189" s="92">
        <v>3.3</v>
      </c>
      <c r="CT189" s="92">
        <v>1</v>
      </c>
      <c r="CU189" s="92">
        <v>2.4</v>
      </c>
      <c r="CV189" s="92">
        <v>630.9</v>
      </c>
      <c r="CW189" s="92">
        <v>-299.5</v>
      </c>
    </row>
    <row r="190" spans="1:101" ht="30" x14ac:dyDescent="0.35">
      <c r="A190" s="98"/>
      <c r="B190" s="98"/>
      <c r="C190" s="98"/>
      <c r="D190" s="111"/>
      <c r="E190" s="99"/>
      <c r="F190" s="99"/>
      <c r="G190" s="99"/>
      <c r="H190" s="99"/>
      <c r="I190" s="99"/>
      <c r="J190" s="99"/>
      <c r="K190" s="99"/>
      <c r="L190" s="99"/>
      <c r="M190" s="99"/>
      <c r="N190" s="99"/>
      <c r="O190" s="99"/>
      <c r="P190" s="99"/>
      <c r="Q190" s="99"/>
      <c r="R190" s="99"/>
      <c r="S190" s="99"/>
      <c r="T190" s="99"/>
      <c r="U190" s="99"/>
      <c r="V190" s="99"/>
      <c r="W190" s="99"/>
      <c r="X190" s="99"/>
      <c r="Y190" s="99"/>
      <c r="Z190" s="99"/>
      <c r="AA190" s="99"/>
      <c r="AB190" s="99"/>
      <c r="AC190" s="99"/>
      <c r="AD190" s="99"/>
      <c r="AE190" s="99"/>
      <c r="AF190" s="99"/>
      <c r="AG190" s="99"/>
      <c r="AH190" s="99"/>
      <c r="AI190" s="99"/>
      <c r="AJ190" s="99"/>
      <c r="AK190" s="99"/>
      <c r="AL190" s="99"/>
      <c r="AM190" s="99"/>
      <c r="AN190" s="99"/>
      <c r="AO190" s="99"/>
      <c r="AP190" s="99"/>
      <c r="AQ190" s="99"/>
      <c r="AR190" s="99"/>
      <c r="AS190" s="99"/>
      <c r="AT190" s="99"/>
      <c r="AU190" s="99"/>
      <c r="AV190" s="99"/>
      <c r="AW190" s="99"/>
      <c r="BB190" s="139"/>
      <c r="BC190" s="89" t="s">
        <v>704</v>
      </c>
      <c r="BD190" s="88" t="s">
        <v>9</v>
      </c>
      <c r="BE190" s="91">
        <v>1.8</v>
      </c>
      <c r="BF190" s="91">
        <v>0.1</v>
      </c>
      <c r="BG190" s="91">
        <v>0.2</v>
      </c>
      <c r="BH190" s="91">
        <v>0</v>
      </c>
      <c r="BI190" s="91">
        <v>1.6</v>
      </c>
      <c r="BJ190" s="91">
        <v>1.5</v>
      </c>
      <c r="BK190" s="91">
        <v>21.6</v>
      </c>
      <c r="BL190" s="91">
        <v>3.7</v>
      </c>
      <c r="BM190" s="91">
        <v>1</v>
      </c>
      <c r="BN190" s="91">
        <v>0.2</v>
      </c>
      <c r="BO190" s="91">
        <v>6.4</v>
      </c>
      <c r="BP190" s="91">
        <v>6.5</v>
      </c>
      <c r="BQ190" s="91">
        <v>3.3</v>
      </c>
      <c r="BR190" s="91">
        <v>6.2</v>
      </c>
      <c r="BS190" s="91">
        <v>1.1000000000000001</v>
      </c>
      <c r="BT190" s="91">
        <v>0.8</v>
      </c>
      <c r="BU190" s="91">
        <v>7.9</v>
      </c>
      <c r="BV190" s="91">
        <v>4.5999999999999996</v>
      </c>
      <c r="BW190" s="91">
        <v>0.5</v>
      </c>
      <c r="BX190" s="91">
        <v>8.6999999999999993</v>
      </c>
      <c r="BY190" s="91">
        <v>0.7</v>
      </c>
      <c r="BZ190" s="91">
        <v>97.7</v>
      </c>
      <c r="CA190" s="91">
        <v>5.2</v>
      </c>
      <c r="CB190" s="91">
        <v>2.1</v>
      </c>
      <c r="CC190" s="91">
        <v>2.5</v>
      </c>
      <c r="CD190" s="91">
        <v>0.1</v>
      </c>
      <c r="CE190" s="91">
        <v>0.3</v>
      </c>
      <c r="CF190" s="91">
        <v>1</v>
      </c>
      <c r="CG190" s="91">
        <v>0.5</v>
      </c>
      <c r="CH190" s="91">
        <v>0.1</v>
      </c>
      <c r="CI190" s="91">
        <v>22.9</v>
      </c>
      <c r="CJ190" s="91">
        <v>0.9</v>
      </c>
      <c r="CK190" s="91">
        <v>2.1</v>
      </c>
      <c r="CL190" s="91">
        <v>0.1</v>
      </c>
      <c r="CM190" s="91">
        <v>0.3</v>
      </c>
      <c r="CN190" s="91">
        <v>0</v>
      </c>
      <c r="CO190" s="91">
        <v>4.7</v>
      </c>
      <c r="CP190" s="91">
        <v>0</v>
      </c>
      <c r="CQ190" s="91">
        <v>0.3</v>
      </c>
      <c r="CR190" s="91">
        <v>1.6</v>
      </c>
      <c r="CS190" s="91">
        <v>3.6</v>
      </c>
      <c r="CT190" s="91">
        <v>1.5</v>
      </c>
      <c r="CU190" s="91">
        <v>0.6</v>
      </c>
      <c r="CV190" s="91">
        <v>155.1</v>
      </c>
      <c r="CW190" s="91">
        <v>-198.4</v>
      </c>
    </row>
    <row r="191" spans="1:101" ht="30" x14ac:dyDescent="0.35">
      <c r="A191" s="98"/>
      <c r="B191" s="98"/>
      <c r="C191" s="98"/>
      <c r="D191" s="111"/>
      <c r="E191" s="99"/>
      <c r="F191" s="99"/>
      <c r="G191" s="99"/>
      <c r="H191" s="99"/>
      <c r="I191" s="99"/>
      <c r="J191" s="99"/>
      <c r="K191" s="99"/>
      <c r="L191" s="99"/>
      <c r="M191" s="99"/>
      <c r="N191" s="99"/>
      <c r="O191" s="99"/>
      <c r="P191" s="99"/>
      <c r="Q191" s="99"/>
      <c r="R191" s="99"/>
      <c r="S191" s="99"/>
      <c r="T191" s="99"/>
      <c r="U191" s="99"/>
      <c r="V191" s="99"/>
      <c r="W191" s="99"/>
      <c r="X191" s="99"/>
      <c r="Y191" s="99"/>
      <c r="Z191" s="99"/>
      <c r="AA191" s="99"/>
      <c r="AB191" s="99"/>
      <c r="AC191" s="99"/>
      <c r="AD191" s="99"/>
      <c r="AE191" s="99"/>
      <c r="AF191" s="99"/>
      <c r="AG191" s="99"/>
      <c r="AH191" s="99"/>
      <c r="AI191" s="99"/>
      <c r="AJ191" s="99"/>
      <c r="AK191" s="99"/>
      <c r="AL191" s="99"/>
      <c r="AM191" s="99"/>
      <c r="AN191" s="99"/>
      <c r="AO191" s="99"/>
      <c r="AP191" s="99"/>
      <c r="AQ191" s="99"/>
      <c r="AR191" s="99"/>
      <c r="AS191" s="99"/>
      <c r="AT191" s="99"/>
      <c r="AU191" s="99"/>
      <c r="AV191" s="99"/>
      <c r="AW191" s="99"/>
      <c r="BB191" s="139"/>
      <c r="BC191" s="89" t="s">
        <v>705</v>
      </c>
      <c r="BD191" s="88" t="s">
        <v>9</v>
      </c>
      <c r="BE191" s="92">
        <v>34.700000000000003</v>
      </c>
      <c r="BF191" s="92">
        <v>1.9</v>
      </c>
      <c r="BG191" s="92">
        <v>1.3</v>
      </c>
      <c r="BH191" s="92">
        <v>0</v>
      </c>
      <c r="BI191" s="92">
        <v>66.5</v>
      </c>
      <c r="BJ191" s="92">
        <v>4.5999999999999996</v>
      </c>
      <c r="BK191" s="92">
        <v>436.6</v>
      </c>
      <c r="BL191" s="92">
        <v>25.6</v>
      </c>
      <c r="BM191" s="92">
        <v>4.5</v>
      </c>
      <c r="BN191" s="92">
        <v>57.5</v>
      </c>
      <c r="BO191" s="92">
        <v>24.3</v>
      </c>
      <c r="BP191" s="92">
        <v>23.2</v>
      </c>
      <c r="BQ191" s="92">
        <v>7.1</v>
      </c>
      <c r="BR191" s="92">
        <v>62.5</v>
      </c>
      <c r="BS191" s="92">
        <v>19.3</v>
      </c>
      <c r="BT191" s="92">
        <v>11.8</v>
      </c>
      <c r="BU191" s="92">
        <v>48.4</v>
      </c>
      <c r="BV191" s="92">
        <v>15</v>
      </c>
      <c r="BW191" s="92">
        <v>64.400000000000006</v>
      </c>
      <c r="BX191" s="92">
        <v>368.1</v>
      </c>
      <c r="BY191" s="92">
        <v>26.4</v>
      </c>
      <c r="BZ191" s="92">
        <v>1776.8</v>
      </c>
      <c r="CA191" s="92">
        <v>66.099999999999994</v>
      </c>
      <c r="CB191" s="92">
        <v>51.9</v>
      </c>
      <c r="CC191" s="92">
        <v>11.6</v>
      </c>
      <c r="CD191" s="92">
        <v>6.6</v>
      </c>
      <c r="CE191" s="92">
        <v>6.7</v>
      </c>
      <c r="CF191" s="92">
        <v>10.4</v>
      </c>
      <c r="CG191" s="92">
        <v>3.4</v>
      </c>
      <c r="CH191" s="92">
        <v>350</v>
      </c>
      <c r="CI191" s="92">
        <v>65.900000000000006</v>
      </c>
      <c r="CJ191" s="92">
        <v>27.3</v>
      </c>
      <c r="CK191" s="92">
        <v>15.3</v>
      </c>
      <c r="CL191" s="92">
        <v>16.3</v>
      </c>
      <c r="CM191" s="92">
        <v>41</v>
      </c>
      <c r="CN191" s="92">
        <v>0</v>
      </c>
      <c r="CO191" s="92">
        <v>418.8</v>
      </c>
      <c r="CP191" s="92">
        <v>0</v>
      </c>
      <c r="CQ191" s="92">
        <v>9.6999999999999993</v>
      </c>
      <c r="CR191" s="92">
        <v>207</v>
      </c>
      <c r="CS191" s="92">
        <v>36.1</v>
      </c>
      <c r="CT191" s="92">
        <v>16.5</v>
      </c>
      <c r="CU191" s="92">
        <v>9.6</v>
      </c>
      <c r="CV191" s="92">
        <v>566.20000000000005</v>
      </c>
      <c r="CW191" s="92">
        <v>-2129.9</v>
      </c>
    </row>
    <row r="192" spans="1:101" ht="20" x14ac:dyDescent="0.35">
      <c r="A192" s="98"/>
      <c r="B192" s="98"/>
      <c r="C192" s="98"/>
      <c r="D192" s="111"/>
      <c r="E192" s="99"/>
      <c r="F192" s="99"/>
      <c r="G192" s="99"/>
      <c r="H192" s="99"/>
      <c r="I192" s="99"/>
      <c r="J192" s="99"/>
      <c r="K192" s="99"/>
      <c r="L192" s="99"/>
      <c r="M192" s="99"/>
      <c r="N192" s="99"/>
      <c r="O192" s="99"/>
      <c r="P192" s="99"/>
      <c r="Q192" s="99"/>
      <c r="R192" s="99"/>
      <c r="S192" s="99"/>
      <c r="T192" s="99"/>
      <c r="U192" s="99"/>
      <c r="V192" s="99"/>
      <c r="W192" s="99"/>
      <c r="X192" s="99"/>
      <c r="Y192" s="99"/>
      <c r="Z192" s="99"/>
      <c r="AA192" s="99"/>
      <c r="AB192" s="99"/>
      <c r="AC192" s="99"/>
      <c r="AD192" s="99"/>
      <c r="AE192" s="99"/>
      <c r="AF192" s="99"/>
      <c r="AG192" s="99"/>
      <c r="AH192" s="99"/>
      <c r="AI192" s="99"/>
      <c r="AJ192" s="99"/>
      <c r="AK192" s="99"/>
      <c r="AL192" s="99"/>
      <c r="AM192" s="99"/>
      <c r="AN192" s="99"/>
      <c r="AO192" s="99"/>
      <c r="AP192" s="99"/>
      <c r="AQ192" s="99"/>
      <c r="AR192" s="99"/>
      <c r="AS192" s="99"/>
      <c r="AT192" s="99"/>
      <c r="AU192" s="99"/>
      <c r="AV192" s="99"/>
      <c r="AW192" s="99"/>
      <c r="BB192" s="139"/>
      <c r="BC192" s="89" t="s">
        <v>706</v>
      </c>
      <c r="BD192" s="88" t="s">
        <v>9</v>
      </c>
      <c r="BE192" s="91">
        <v>88.2</v>
      </c>
      <c r="BF192" s="91">
        <v>41.2</v>
      </c>
      <c r="BG192" s="91">
        <v>20.8</v>
      </c>
      <c r="BH192" s="91">
        <v>0.9</v>
      </c>
      <c r="BI192" s="91">
        <v>67.400000000000006</v>
      </c>
      <c r="BJ192" s="91">
        <v>10.7</v>
      </c>
      <c r="BK192" s="91">
        <v>1991.8</v>
      </c>
      <c r="BL192" s="91">
        <v>184.4</v>
      </c>
      <c r="BM192" s="91">
        <v>14.7</v>
      </c>
      <c r="BN192" s="91">
        <v>54.6</v>
      </c>
      <c r="BO192" s="91">
        <v>75.400000000000006</v>
      </c>
      <c r="BP192" s="91">
        <v>71.3</v>
      </c>
      <c r="BQ192" s="91">
        <v>7.3</v>
      </c>
      <c r="BR192" s="91">
        <v>89.5</v>
      </c>
      <c r="BS192" s="91">
        <v>19.600000000000001</v>
      </c>
      <c r="BT192" s="91">
        <v>38.1</v>
      </c>
      <c r="BU192" s="91">
        <v>29.4</v>
      </c>
      <c r="BV192" s="91">
        <v>91.4</v>
      </c>
      <c r="BW192" s="91">
        <v>11.4</v>
      </c>
      <c r="BX192" s="91">
        <v>1156.4000000000001</v>
      </c>
      <c r="BY192" s="91">
        <v>91.4</v>
      </c>
      <c r="BZ192" s="91">
        <v>1839.3</v>
      </c>
      <c r="CA192" s="91">
        <v>185.7</v>
      </c>
      <c r="CB192" s="91">
        <v>74.7</v>
      </c>
      <c r="CC192" s="91">
        <v>12</v>
      </c>
      <c r="CD192" s="91">
        <v>17.3</v>
      </c>
      <c r="CE192" s="91">
        <v>5.8</v>
      </c>
      <c r="CF192" s="91">
        <v>9.6</v>
      </c>
      <c r="CG192" s="91">
        <v>9</v>
      </c>
      <c r="CH192" s="91">
        <v>209.6</v>
      </c>
      <c r="CI192" s="91">
        <v>77.599999999999994</v>
      </c>
      <c r="CJ192" s="91">
        <v>13.7</v>
      </c>
      <c r="CK192" s="91">
        <v>26.3</v>
      </c>
      <c r="CL192" s="91">
        <v>26.8</v>
      </c>
      <c r="CM192" s="91">
        <v>44.1</v>
      </c>
      <c r="CN192" s="91">
        <v>0</v>
      </c>
      <c r="CO192" s="91">
        <v>874.5</v>
      </c>
      <c r="CP192" s="91">
        <v>0</v>
      </c>
      <c r="CQ192" s="91">
        <v>22.1</v>
      </c>
      <c r="CR192" s="91">
        <v>94.2</v>
      </c>
      <c r="CS192" s="91">
        <v>26.7</v>
      </c>
      <c r="CT192" s="91">
        <v>8.5</v>
      </c>
      <c r="CU192" s="91">
        <v>16.2</v>
      </c>
      <c r="CV192" s="91">
        <v>3577.1</v>
      </c>
      <c r="CW192" s="91">
        <v>-1077.4000000000001</v>
      </c>
    </row>
    <row r="193" spans="1:101" ht="20" x14ac:dyDescent="0.35">
      <c r="A193" s="98"/>
      <c r="B193" s="98"/>
      <c r="C193" s="98"/>
      <c r="D193" s="111"/>
      <c r="E193" s="99"/>
      <c r="F193" s="99"/>
      <c r="G193" s="99"/>
      <c r="H193" s="99"/>
      <c r="I193" s="99"/>
      <c r="J193" s="99"/>
      <c r="K193" s="99"/>
      <c r="L193" s="99"/>
      <c r="M193" s="99"/>
      <c r="N193" s="99"/>
      <c r="O193" s="99"/>
      <c r="P193" s="99"/>
      <c r="Q193" s="99"/>
      <c r="R193" s="99"/>
      <c r="S193" s="99"/>
      <c r="T193" s="99"/>
      <c r="U193" s="99"/>
      <c r="V193" s="99"/>
      <c r="W193" s="99"/>
      <c r="X193" s="99"/>
      <c r="Y193" s="99"/>
      <c r="Z193" s="99"/>
      <c r="AA193" s="99"/>
      <c r="AB193" s="99"/>
      <c r="AC193" s="99"/>
      <c r="AD193" s="99"/>
      <c r="AE193" s="99"/>
      <c r="AF193" s="99"/>
      <c r="AG193" s="99"/>
      <c r="AH193" s="99"/>
      <c r="AI193" s="99"/>
      <c r="AJ193" s="99"/>
      <c r="AK193" s="99"/>
      <c r="AL193" s="99"/>
      <c r="AM193" s="99"/>
      <c r="AN193" s="99"/>
      <c r="AO193" s="99"/>
      <c r="AP193" s="99"/>
      <c r="AQ193" s="99"/>
      <c r="AR193" s="99"/>
      <c r="AS193" s="99"/>
      <c r="AT193" s="99"/>
      <c r="AU193" s="99"/>
      <c r="AV193" s="99"/>
      <c r="AW193" s="99"/>
      <c r="BB193" s="139"/>
      <c r="BC193" s="89" t="s">
        <v>707</v>
      </c>
      <c r="BD193" s="88" t="s">
        <v>9</v>
      </c>
      <c r="BE193" s="92">
        <v>60.6</v>
      </c>
      <c r="BF193" s="92">
        <v>0.6</v>
      </c>
      <c r="BG193" s="92">
        <v>0.1</v>
      </c>
      <c r="BH193" s="92">
        <v>0.1</v>
      </c>
      <c r="BI193" s="92">
        <v>22.1</v>
      </c>
      <c r="BJ193" s="92">
        <v>15.6</v>
      </c>
      <c r="BK193" s="92">
        <v>929.8</v>
      </c>
      <c r="BL193" s="92">
        <v>54.5</v>
      </c>
      <c r="BM193" s="92">
        <v>0.9</v>
      </c>
      <c r="BN193" s="92">
        <v>9.4</v>
      </c>
      <c r="BO193" s="92">
        <v>11.4</v>
      </c>
      <c r="BP193" s="92">
        <v>43.4</v>
      </c>
      <c r="BQ193" s="92">
        <v>4.5999999999999996</v>
      </c>
      <c r="BR193" s="92">
        <v>19.399999999999999</v>
      </c>
      <c r="BS193" s="92">
        <v>0.8</v>
      </c>
      <c r="BT193" s="92">
        <v>21.8</v>
      </c>
      <c r="BU193" s="92">
        <v>6.4</v>
      </c>
      <c r="BV193" s="92">
        <v>6.5</v>
      </c>
      <c r="BW193" s="92">
        <v>3.6</v>
      </c>
      <c r="BX193" s="92">
        <v>318.8</v>
      </c>
      <c r="BY193" s="92">
        <v>32.4</v>
      </c>
      <c r="BZ193" s="92">
        <v>433</v>
      </c>
      <c r="CA193" s="92">
        <v>57.5</v>
      </c>
      <c r="CB193" s="92">
        <v>17.2</v>
      </c>
      <c r="CC193" s="92">
        <v>18.7</v>
      </c>
      <c r="CD193" s="92">
        <v>0.8</v>
      </c>
      <c r="CE193" s="92">
        <v>1</v>
      </c>
      <c r="CF193" s="92">
        <v>0.9</v>
      </c>
      <c r="CG193" s="92">
        <v>0.9</v>
      </c>
      <c r="CH193" s="92">
        <v>9.8000000000000007</v>
      </c>
      <c r="CI193" s="92">
        <v>18.8</v>
      </c>
      <c r="CJ193" s="92">
        <v>7.1</v>
      </c>
      <c r="CK193" s="92">
        <v>1.9</v>
      </c>
      <c r="CL193" s="92">
        <v>5.7</v>
      </c>
      <c r="CM193" s="92">
        <v>5</v>
      </c>
      <c r="CN193" s="92">
        <v>0</v>
      </c>
      <c r="CO193" s="92">
        <v>77.099999999999994</v>
      </c>
      <c r="CP193" s="92">
        <v>0.1</v>
      </c>
      <c r="CQ193" s="92">
        <v>28.3</v>
      </c>
      <c r="CR193" s="92">
        <v>36.200000000000003</v>
      </c>
      <c r="CS193" s="92">
        <v>25.5</v>
      </c>
      <c r="CT193" s="92">
        <v>3.3</v>
      </c>
      <c r="CU193" s="92">
        <v>15.3</v>
      </c>
      <c r="CV193" s="92">
        <v>1567.1</v>
      </c>
      <c r="CW193" s="92">
        <v>-449.6</v>
      </c>
    </row>
    <row r="194" spans="1:101" ht="30" x14ac:dyDescent="0.35">
      <c r="A194" s="98"/>
      <c r="B194" s="98"/>
      <c r="C194" s="98"/>
      <c r="D194" s="111"/>
      <c r="E194" s="99"/>
      <c r="F194" s="99"/>
      <c r="G194" s="99"/>
      <c r="H194" s="99"/>
      <c r="I194" s="99"/>
      <c r="J194" s="99"/>
      <c r="K194" s="99"/>
      <c r="L194" s="99"/>
      <c r="M194" s="99"/>
      <c r="N194" s="99"/>
      <c r="O194" s="99"/>
      <c r="P194" s="99"/>
      <c r="Q194" s="99"/>
      <c r="R194" s="99"/>
      <c r="S194" s="99"/>
      <c r="T194" s="99"/>
      <c r="U194" s="99"/>
      <c r="V194" s="99"/>
      <c r="W194" s="99"/>
      <c r="X194" s="99"/>
      <c r="Y194" s="99"/>
      <c r="Z194" s="99"/>
      <c r="AA194" s="99"/>
      <c r="AB194" s="99"/>
      <c r="AC194" s="99"/>
      <c r="AD194" s="99"/>
      <c r="AE194" s="99"/>
      <c r="AF194" s="99"/>
      <c r="AG194" s="99"/>
      <c r="AH194" s="99"/>
      <c r="AI194" s="99"/>
      <c r="AJ194" s="99"/>
      <c r="AK194" s="99"/>
      <c r="AL194" s="99"/>
      <c r="AM194" s="99"/>
      <c r="AN194" s="99"/>
      <c r="AO194" s="99"/>
      <c r="AP194" s="99"/>
      <c r="AQ194" s="99"/>
      <c r="AR194" s="99"/>
      <c r="AS194" s="99"/>
      <c r="AT194" s="99"/>
      <c r="AU194" s="99"/>
      <c r="AV194" s="99"/>
      <c r="AW194" s="99"/>
      <c r="BB194" s="139"/>
      <c r="BC194" s="89" t="s">
        <v>708</v>
      </c>
      <c r="BD194" s="88" t="s">
        <v>9</v>
      </c>
      <c r="BE194" s="91">
        <v>34.5</v>
      </c>
      <c r="BF194" s="91">
        <v>0.1</v>
      </c>
      <c r="BG194" s="91">
        <v>0.2</v>
      </c>
      <c r="BH194" s="91">
        <v>0.3</v>
      </c>
      <c r="BI194" s="91">
        <v>7.8</v>
      </c>
      <c r="BJ194" s="91">
        <v>1.7</v>
      </c>
      <c r="BK194" s="91">
        <v>365.9</v>
      </c>
      <c r="BL194" s="91">
        <v>49.5</v>
      </c>
      <c r="BM194" s="91">
        <v>1</v>
      </c>
      <c r="BN194" s="91">
        <v>11</v>
      </c>
      <c r="BO194" s="91">
        <v>30.6</v>
      </c>
      <c r="BP194" s="91">
        <v>18.7</v>
      </c>
      <c r="BQ194" s="91">
        <v>9.4</v>
      </c>
      <c r="BR194" s="91">
        <v>46.6</v>
      </c>
      <c r="BS194" s="91">
        <v>16.8</v>
      </c>
      <c r="BT194" s="91">
        <v>15.3</v>
      </c>
      <c r="BU194" s="91">
        <v>22.6</v>
      </c>
      <c r="BV194" s="91">
        <v>94</v>
      </c>
      <c r="BW194" s="91">
        <v>1.3</v>
      </c>
      <c r="BX194" s="91">
        <v>206.6</v>
      </c>
      <c r="BY194" s="91">
        <v>14.8</v>
      </c>
      <c r="BZ194" s="91">
        <v>584.6</v>
      </c>
      <c r="CA194" s="91">
        <v>54.3</v>
      </c>
      <c r="CB194" s="91">
        <v>21.6</v>
      </c>
      <c r="CC194" s="91">
        <v>5</v>
      </c>
      <c r="CD194" s="91">
        <v>0.6</v>
      </c>
      <c r="CE194" s="91">
        <v>0.6</v>
      </c>
      <c r="CF194" s="91">
        <v>1.1000000000000001</v>
      </c>
      <c r="CG194" s="91">
        <v>0.9</v>
      </c>
      <c r="CH194" s="91">
        <v>64.8</v>
      </c>
      <c r="CI194" s="91">
        <v>56.8</v>
      </c>
      <c r="CJ194" s="91">
        <v>8.1</v>
      </c>
      <c r="CK194" s="91">
        <v>7.6</v>
      </c>
      <c r="CL194" s="91">
        <v>3.4</v>
      </c>
      <c r="CM194" s="91">
        <v>12.4</v>
      </c>
      <c r="CN194" s="91">
        <v>0</v>
      </c>
      <c r="CO194" s="91">
        <v>136.19999999999999</v>
      </c>
      <c r="CP194" s="91">
        <v>0</v>
      </c>
      <c r="CQ194" s="91">
        <v>21.8</v>
      </c>
      <c r="CR194" s="91">
        <v>35.4</v>
      </c>
      <c r="CS194" s="91">
        <v>3.3</v>
      </c>
      <c r="CT194" s="91">
        <v>4.0999999999999996</v>
      </c>
      <c r="CU194" s="91">
        <v>5.0999999999999996</v>
      </c>
      <c r="CV194" s="91">
        <v>611.79999999999995</v>
      </c>
      <c r="CW194" s="91">
        <v>-408.5</v>
      </c>
    </row>
    <row r="195" spans="1:101" ht="20" x14ac:dyDescent="0.35">
      <c r="A195" s="98"/>
      <c r="B195" s="98"/>
      <c r="C195" s="98"/>
      <c r="D195" s="111"/>
      <c r="E195" s="99"/>
      <c r="F195" s="99"/>
      <c r="G195" s="99"/>
      <c r="H195" s="99"/>
      <c r="I195" s="99"/>
      <c r="J195" s="99"/>
      <c r="K195" s="99"/>
      <c r="L195" s="99"/>
      <c r="M195" s="99"/>
      <c r="N195" s="99"/>
      <c r="O195" s="99"/>
      <c r="P195" s="99"/>
      <c r="Q195" s="99"/>
      <c r="R195" s="99"/>
      <c r="S195" s="99"/>
      <c r="T195" s="99"/>
      <c r="U195" s="99"/>
      <c r="V195" s="99"/>
      <c r="W195" s="99"/>
      <c r="X195" s="99"/>
      <c r="Y195" s="99"/>
      <c r="Z195" s="99"/>
      <c r="AA195" s="99"/>
      <c r="AB195" s="99"/>
      <c r="AC195" s="99"/>
      <c r="AD195" s="99"/>
      <c r="AE195" s="99"/>
      <c r="AF195" s="99"/>
      <c r="AG195" s="99"/>
      <c r="AH195" s="99"/>
      <c r="AI195" s="99"/>
      <c r="AJ195" s="99"/>
      <c r="AK195" s="99"/>
      <c r="AL195" s="99"/>
      <c r="AM195" s="99"/>
      <c r="AN195" s="99"/>
      <c r="AO195" s="99"/>
      <c r="AP195" s="99"/>
      <c r="AQ195" s="99"/>
      <c r="AR195" s="99"/>
      <c r="AS195" s="99"/>
      <c r="AT195" s="99"/>
      <c r="AU195" s="99"/>
      <c r="AV195" s="99"/>
      <c r="AW195" s="99"/>
      <c r="BB195" s="139"/>
      <c r="BC195" s="89" t="s">
        <v>709</v>
      </c>
      <c r="BD195" s="88" t="s">
        <v>9</v>
      </c>
      <c r="BE195" s="92">
        <v>8.8000000000000007</v>
      </c>
      <c r="BF195" s="92">
        <v>0.4</v>
      </c>
      <c r="BG195" s="92">
        <v>0.1</v>
      </c>
      <c r="BH195" s="92">
        <v>0.1</v>
      </c>
      <c r="BI195" s="92">
        <v>4</v>
      </c>
      <c r="BJ195" s="92">
        <v>1.9</v>
      </c>
      <c r="BK195" s="92">
        <v>178.3</v>
      </c>
      <c r="BL195" s="92">
        <v>15</v>
      </c>
      <c r="BM195" s="92">
        <v>0</v>
      </c>
      <c r="BN195" s="92">
        <v>6.5</v>
      </c>
      <c r="BO195" s="92">
        <v>7.8</v>
      </c>
      <c r="BP195" s="92">
        <v>5.0999999999999996</v>
      </c>
      <c r="BQ195" s="92">
        <v>2.8</v>
      </c>
      <c r="BR195" s="92">
        <v>12</v>
      </c>
      <c r="BS195" s="92">
        <v>1.3</v>
      </c>
      <c r="BT195" s="92">
        <v>6</v>
      </c>
      <c r="BU195" s="92">
        <v>5.0999999999999996</v>
      </c>
      <c r="BV195" s="92">
        <v>14.9</v>
      </c>
      <c r="BW195" s="92">
        <v>0.3</v>
      </c>
      <c r="BX195" s="92">
        <v>51.3</v>
      </c>
      <c r="BY195" s="92">
        <v>8.5</v>
      </c>
      <c r="BZ195" s="92">
        <v>125.3</v>
      </c>
      <c r="CA195" s="92">
        <v>18.2</v>
      </c>
      <c r="CB195" s="92">
        <v>6.9</v>
      </c>
      <c r="CC195" s="92">
        <v>3.1</v>
      </c>
      <c r="CD195" s="92">
        <v>0.5</v>
      </c>
      <c r="CE195" s="92">
        <v>0.7</v>
      </c>
      <c r="CF195" s="92">
        <v>0.6</v>
      </c>
      <c r="CG195" s="92">
        <v>0.9</v>
      </c>
      <c r="CH195" s="92">
        <v>1.1000000000000001</v>
      </c>
      <c r="CI195" s="92">
        <v>8.6999999999999993</v>
      </c>
      <c r="CJ195" s="92">
        <v>1.8</v>
      </c>
      <c r="CK195" s="92">
        <v>3.1</v>
      </c>
      <c r="CL195" s="92">
        <v>2.4</v>
      </c>
      <c r="CM195" s="92">
        <v>2.2000000000000002</v>
      </c>
      <c r="CN195" s="92">
        <v>0</v>
      </c>
      <c r="CO195" s="92">
        <v>59.9</v>
      </c>
      <c r="CP195" s="92">
        <v>0</v>
      </c>
      <c r="CQ195" s="92">
        <v>2.9</v>
      </c>
      <c r="CR195" s="92">
        <v>18.5</v>
      </c>
      <c r="CS195" s="92">
        <v>1.8</v>
      </c>
      <c r="CT195" s="92">
        <v>1.2</v>
      </c>
      <c r="CU195" s="92">
        <v>5.9</v>
      </c>
      <c r="CV195" s="92">
        <v>603.9</v>
      </c>
      <c r="CW195" s="92">
        <v>-297.2</v>
      </c>
    </row>
    <row r="196" spans="1:101" ht="20" x14ac:dyDescent="0.35">
      <c r="A196" s="98"/>
      <c r="B196" s="98"/>
      <c r="C196" s="98"/>
      <c r="D196" s="111"/>
      <c r="E196" s="99"/>
      <c r="F196" s="99"/>
      <c r="G196" s="99"/>
      <c r="H196" s="99"/>
      <c r="I196" s="99"/>
      <c r="J196" s="99"/>
      <c r="K196" s="99"/>
      <c r="L196" s="99"/>
      <c r="M196" s="99"/>
      <c r="N196" s="99"/>
      <c r="O196" s="99"/>
      <c r="P196" s="99"/>
      <c r="Q196" s="99"/>
      <c r="R196" s="99"/>
      <c r="S196" s="99"/>
      <c r="T196" s="99"/>
      <c r="U196" s="99"/>
      <c r="V196" s="99"/>
      <c r="W196" s="99"/>
      <c r="X196" s="99"/>
      <c r="Y196" s="99"/>
      <c r="Z196" s="99"/>
      <c r="AA196" s="99"/>
      <c r="AB196" s="99"/>
      <c r="AC196" s="99"/>
      <c r="AD196" s="99"/>
      <c r="AE196" s="99"/>
      <c r="AF196" s="99"/>
      <c r="AG196" s="99"/>
      <c r="AH196" s="99"/>
      <c r="AI196" s="99"/>
      <c r="AJ196" s="99"/>
      <c r="AK196" s="99"/>
      <c r="AL196" s="99"/>
      <c r="AM196" s="99"/>
      <c r="AN196" s="99"/>
      <c r="AO196" s="99"/>
      <c r="AP196" s="99"/>
      <c r="AQ196" s="99"/>
      <c r="AR196" s="99"/>
      <c r="AS196" s="99"/>
      <c r="AT196" s="99"/>
      <c r="AU196" s="99"/>
      <c r="AV196" s="99"/>
      <c r="AW196" s="99"/>
      <c r="BB196" s="139"/>
      <c r="BC196" s="89" t="s">
        <v>710</v>
      </c>
      <c r="BD196" s="88" t="s">
        <v>9</v>
      </c>
      <c r="BE196" s="91">
        <v>56.8</v>
      </c>
      <c r="BF196" s="91">
        <v>5.0999999999999996</v>
      </c>
      <c r="BG196" s="91">
        <v>18.899999999999999</v>
      </c>
      <c r="BH196" s="91">
        <v>0.2</v>
      </c>
      <c r="BI196" s="91">
        <v>113.7</v>
      </c>
      <c r="BJ196" s="91">
        <v>25.6</v>
      </c>
      <c r="BK196" s="91">
        <v>1099.3</v>
      </c>
      <c r="BL196" s="91">
        <v>178.9</v>
      </c>
      <c r="BM196" s="91">
        <v>6.4</v>
      </c>
      <c r="BN196" s="91">
        <v>111.4</v>
      </c>
      <c r="BO196" s="91">
        <v>48</v>
      </c>
      <c r="BP196" s="91">
        <v>77.7</v>
      </c>
      <c r="BQ196" s="91">
        <v>27</v>
      </c>
      <c r="BR196" s="91">
        <v>93.5</v>
      </c>
      <c r="BS196" s="91">
        <v>11</v>
      </c>
      <c r="BT196" s="91">
        <v>35.4</v>
      </c>
      <c r="BU196" s="91">
        <v>52.3</v>
      </c>
      <c r="BV196" s="91">
        <v>156</v>
      </c>
      <c r="BW196" s="91">
        <v>35.299999999999997</v>
      </c>
      <c r="BX196" s="91">
        <v>716.6</v>
      </c>
      <c r="BY196" s="91">
        <v>72.2</v>
      </c>
      <c r="BZ196" s="91">
        <v>2689.6</v>
      </c>
      <c r="CA196" s="91">
        <v>261.8</v>
      </c>
      <c r="CB196" s="91">
        <v>98</v>
      </c>
      <c r="CC196" s="91">
        <v>68.599999999999994</v>
      </c>
      <c r="CD196" s="91">
        <v>28.3</v>
      </c>
      <c r="CE196" s="91">
        <v>18.8</v>
      </c>
      <c r="CF196" s="91">
        <v>29.7</v>
      </c>
      <c r="CG196" s="91">
        <v>22.9</v>
      </c>
      <c r="CH196" s="91">
        <v>58.9</v>
      </c>
      <c r="CI196" s="91">
        <v>184.2</v>
      </c>
      <c r="CJ196" s="91">
        <v>48.3</v>
      </c>
      <c r="CK196" s="91">
        <v>27.6</v>
      </c>
      <c r="CL196" s="91">
        <v>53.3</v>
      </c>
      <c r="CM196" s="91">
        <v>76.8</v>
      </c>
      <c r="CN196" s="91">
        <v>0</v>
      </c>
      <c r="CO196" s="91">
        <v>488.1</v>
      </c>
      <c r="CP196" s="91">
        <v>0.4</v>
      </c>
      <c r="CQ196" s="91">
        <v>45</v>
      </c>
      <c r="CR196" s="91">
        <v>130.69999999999999</v>
      </c>
      <c r="CS196" s="91">
        <v>16.100000000000001</v>
      </c>
      <c r="CT196" s="91">
        <v>16.3</v>
      </c>
      <c r="CU196" s="91">
        <v>61.1</v>
      </c>
      <c r="CV196" s="91">
        <v>1388.2</v>
      </c>
      <c r="CW196" s="91">
        <v>-1236.8</v>
      </c>
    </row>
    <row r="197" spans="1:101" ht="20" x14ac:dyDescent="0.35">
      <c r="A197" s="98"/>
      <c r="B197" s="98"/>
      <c r="C197" s="98"/>
      <c r="D197" s="111"/>
      <c r="E197" s="99"/>
      <c r="F197" s="99"/>
      <c r="G197" s="99"/>
      <c r="H197" s="99"/>
      <c r="I197" s="99"/>
      <c r="J197" s="99"/>
      <c r="K197" s="99"/>
      <c r="L197" s="99"/>
      <c r="M197" s="99"/>
      <c r="N197" s="99"/>
      <c r="O197" s="99"/>
      <c r="P197" s="99"/>
      <c r="Q197" s="99"/>
      <c r="R197" s="99"/>
      <c r="S197" s="99"/>
      <c r="T197" s="99"/>
      <c r="U197" s="99"/>
      <c r="V197" s="99"/>
      <c r="W197" s="99"/>
      <c r="X197" s="99"/>
      <c r="Y197" s="99"/>
      <c r="Z197" s="99"/>
      <c r="AA197" s="99"/>
      <c r="AB197" s="99"/>
      <c r="AC197" s="99"/>
      <c r="AD197" s="99"/>
      <c r="AE197" s="99"/>
      <c r="AF197" s="99"/>
      <c r="AG197" s="99"/>
      <c r="AH197" s="99"/>
      <c r="AI197" s="99"/>
      <c r="AJ197" s="99"/>
      <c r="AK197" s="99"/>
      <c r="AL197" s="99"/>
      <c r="AM197" s="99"/>
      <c r="AN197" s="99"/>
      <c r="AO197" s="99"/>
      <c r="AP197" s="99"/>
      <c r="AQ197" s="99"/>
      <c r="AR197" s="99"/>
      <c r="AS197" s="99"/>
      <c r="AT197" s="99"/>
      <c r="AU197" s="99"/>
      <c r="AV197" s="99"/>
      <c r="AW197" s="99"/>
      <c r="BB197" s="139"/>
      <c r="BC197" s="89" t="s">
        <v>711</v>
      </c>
      <c r="BD197" s="88" t="s">
        <v>9</v>
      </c>
      <c r="BE197" s="92">
        <v>50</v>
      </c>
      <c r="BF197" s="92">
        <v>1.6</v>
      </c>
      <c r="BG197" s="92">
        <v>31.5</v>
      </c>
      <c r="BH197" s="92">
        <v>0.3</v>
      </c>
      <c r="BI197" s="92">
        <v>31.2</v>
      </c>
      <c r="BJ197" s="92">
        <v>2.5</v>
      </c>
      <c r="BK197" s="92">
        <v>2440</v>
      </c>
      <c r="BL197" s="92">
        <v>451.4</v>
      </c>
      <c r="BM197" s="92">
        <v>4.5</v>
      </c>
      <c r="BN197" s="92">
        <v>37.799999999999997</v>
      </c>
      <c r="BO197" s="92">
        <v>29.1</v>
      </c>
      <c r="BP197" s="92">
        <v>56.6</v>
      </c>
      <c r="BQ197" s="92">
        <v>30</v>
      </c>
      <c r="BR197" s="92">
        <v>86.8</v>
      </c>
      <c r="BS197" s="92">
        <v>16</v>
      </c>
      <c r="BT197" s="92">
        <v>27.4</v>
      </c>
      <c r="BU197" s="92">
        <v>79.8</v>
      </c>
      <c r="BV197" s="92">
        <v>126.5</v>
      </c>
      <c r="BW197" s="92">
        <v>14.4</v>
      </c>
      <c r="BX197" s="92">
        <v>569.79999999999995</v>
      </c>
      <c r="BY197" s="92">
        <v>70.400000000000006</v>
      </c>
      <c r="BZ197" s="92">
        <v>1811.2</v>
      </c>
      <c r="CA197" s="92">
        <v>116.5</v>
      </c>
      <c r="CB197" s="92">
        <v>97.7</v>
      </c>
      <c r="CC197" s="92">
        <v>30.8</v>
      </c>
      <c r="CD197" s="92">
        <v>20.8</v>
      </c>
      <c r="CE197" s="92">
        <v>3.8</v>
      </c>
      <c r="CF197" s="92">
        <v>25.9</v>
      </c>
      <c r="CG197" s="92">
        <v>4</v>
      </c>
      <c r="CH197" s="92">
        <v>790.5</v>
      </c>
      <c r="CI197" s="92">
        <v>133.19999999999999</v>
      </c>
      <c r="CJ197" s="92">
        <v>34.1</v>
      </c>
      <c r="CK197" s="92">
        <v>50.7</v>
      </c>
      <c r="CL197" s="92">
        <v>22.5</v>
      </c>
      <c r="CM197" s="92">
        <v>52.5</v>
      </c>
      <c r="CN197" s="92">
        <v>0</v>
      </c>
      <c r="CO197" s="92">
        <v>456.4</v>
      </c>
      <c r="CP197" s="92">
        <v>0</v>
      </c>
      <c r="CQ197" s="92">
        <v>26.5</v>
      </c>
      <c r="CR197" s="92">
        <v>180</v>
      </c>
      <c r="CS197" s="92">
        <v>4.5</v>
      </c>
      <c r="CT197" s="92">
        <v>13.6</v>
      </c>
      <c r="CU197" s="92">
        <v>17.8</v>
      </c>
      <c r="CV197" s="92">
        <v>3703.2</v>
      </c>
      <c r="CW197" s="92">
        <v>-1013.1</v>
      </c>
    </row>
    <row r="198" spans="1:101" ht="30" x14ac:dyDescent="0.35">
      <c r="A198" s="98"/>
      <c r="B198" s="98"/>
      <c r="C198" s="98"/>
      <c r="D198" s="111"/>
      <c r="E198" s="99"/>
      <c r="F198" s="99"/>
      <c r="G198" s="99"/>
      <c r="H198" s="99"/>
      <c r="I198" s="99"/>
      <c r="J198" s="99"/>
      <c r="K198" s="99"/>
      <c r="L198" s="99"/>
      <c r="M198" s="99"/>
      <c r="N198" s="99"/>
      <c r="O198" s="99"/>
      <c r="P198" s="99"/>
      <c r="Q198" s="99"/>
      <c r="R198" s="99"/>
      <c r="S198" s="99"/>
      <c r="T198" s="99"/>
      <c r="U198" s="99"/>
      <c r="V198" s="99"/>
      <c r="W198" s="99"/>
      <c r="X198" s="99"/>
      <c r="Y198" s="99"/>
      <c r="Z198" s="99"/>
      <c r="AA198" s="99"/>
      <c r="AB198" s="99"/>
      <c r="AC198" s="99"/>
      <c r="AD198" s="99"/>
      <c r="AE198" s="99"/>
      <c r="AF198" s="99"/>
      <c r="AG198" s="99"/>
      <c r="AH198" s="99"/>
      <c r="AI198" s="99"/>
      <c r="AJ198" s="99"/>
      <c r="AK198" s="99"/>
      <c r="AL198" s="99"/>
      <c r="AM198" s="99"/>
      <c r="AN198" s="99"/>
      <c r="AO198" s="99"/>
      <c r="AP198" s="99"/>
      <c r="AQ198" s="99"/>
      <c r="AR198" s="99"/>
      <c r="AS198" s="99"/>
      <c r="AT198" s="99"/>
      <c r="AU198" s="99"/>
      <c r="AV198" s="99"/>
      <c r="AW198" s="99"/>
      <c r="BB198" s="139"/>
      <c r="BC198" s="89" t="s">
        <v>718</v>
      </c>
      <c r="BD198" s="88" t="s">
        <v>9</v>
      </c>
      <c r="BE198" s="91">
        <v>43.4</v>
      </c>
      <c r="BF198" s="91">
        <v>1.4</v>
      </c>
      <c r="BG198" s="91">
        <v>6.7</v>
      </c>
      <c r="BH198" s="91">
        <v>0.1</v>
      </c>
      <c r="BI198" s="91">
        <v>46.9</v>
      </c>
      <c r="BJ198" s="91">
        <v>4.5999999999999996</v>
      </c>
      <c r="BK198" s="91">
        <v>1950.4</v>
      </c>
      <c r="BL198" s="91">
        <v>110.2</v>
      </c>
      <c r="BM198" s="91">
        <v>19.899999999999999</v>
      </c>
      <c r="BN198" s="91">
        <v>74.900000000000006</v>
      </c>
      <c r="BO198" s="91">
        <v>30.1</v>
      </c>
      <c r="BP198" s="91">
        <v>49</v>
      </c>
      <c r="BQ198" s="91">
        <v>4.5999999999999996</v>
      </c>
      <c r="BR198" s="91">
        <v>94.7</v>
      </c>
      <c r="BS198" s="91">
        <v>120.9</v>
      </c>
      <c r="BT198" s="91">
        <v>77.900000000000006</v>
      </c>
      <c r="BU198" s="91">
        <v>104.1</v>
      </c>
      <c r="BV198" s="91">
        <v>5.6</v>
      </c>
      <c r="BW198" s="91">
        <v>14.1</v>
      </c>
      <c r="BX198" s="91">
        <v>764.3</v>
      </c>
      <c r="BY198" s="91">
        <v>251.2</v>
      </c>
      <c r="BZ198" s="91">
        <v>2818.8</v>
      </c>
      <c r="CA198" s="91">
        <v>430.9</v>
      </c>
      <c r="CB198" s="91">
        <v>94.2</v>
      </c>
      <c r="CC198" s="91">
        <v>29.7</v>
      </c>
      <c r="CD198" s="91">
        <v>16.3</v>
      </c>
      <c r="CE198" s="91">
        <v>2.5</v>
      </c>
      <c r="CF198" s="91">
        <v>32.700000000000003</v>
      </c>
      <c r="CG198" s="91">
        <v>42.4</v>
      </c>
      <c r="CH198" s="91">
        <v>514.1</v>
      </c>
      <c r="CI198" s="91">
        <v>261</v>
      </c>
      <c r="CJ198" s="91">
        <v>89</v>
      </c>
      <c r="CK198" s="91">
        <v>15.7</v>
      </c>
      <c r="CL198" s="91">
        <v>27.1</v>
      </c>
      <c r="CM198" s="91">
        <v>84.2</v>
      </c>
      <c r="CN198" s="91">
        <v>0</v>
      </c>
      <c r="CO198" s="91">
        <v>878.5</v>
      </c>
      <c r="CP198" s="91">
        <v>0.5</v>
      </c>
      <c r="CQ198" s="91">
        <v>2</v>
      </c>
      <c r="CR198" s="91">
        <v>29.1</v>
      </c>
      <c r="CS198" s="91">
        <v>3.3</v>
      </c>
      <c r="CT198" s="91">
        <v>23.3</v>
      </c>
      <c r="CU198" s="91">
        <v>26.5</v>
      </c>
      <c r="CV198" s="91">
        <v>788</v>
      </c>
      <c r="CW198" s="91">
        <v>-1923</v>
      </c>
    </row>
    <row r="199" spans="1:101" ht="20" x14ac:dyDescent="0.35">
      <c r="A199" s="98"/>
      <c r="B199" s="98"/>
      <c r="C199" s="98"/>
      <c r="D199" s="111"/>
      <c r="E199" s="99"/>
      <c r="F199" s="99"/>
      <c r="G199" s="99"/>
      <c r="H199" s="99"/>
      <c r="I199" s="99"/>
      <c r="J199" s="99"/>
      <c r="K199" s="99"/>
      <c r="L199" s="99"/>
      <c r="M199" s="99"/>
      <c r="N199" s="99"/>
      <c r="O199" s="99"/>
      <c r="P199" s="99"/>
      <c r="Q199" s="99"/>
      <c r="R199" s="99"/>
      <c r="S199" s="99"/>
      <c r="T199" s="99"/>
      <c r="U199" s="99"/>
      <c r="V199" s="99"/>
      <c r="W199" s="99"/>
      <c r="X199" s="99"/>
      <c r="Y199" s="99"/>
      <c r="Z199" s="99"/>
      <c r="AA199" s="99"/>
      <c r="AB199" s="99"/>
      <c r="AC199" s="99"/>
      <c r="AD199" s="99"/>
      <c r="AE199" s="99"/>
      <c r="AF199" s="99"/>
      <c r="AG199" s="99"/>
      <c r="AH199" s="99"/>
      <c r="AI199" s="99"/>
      <c r="AJ199" s="99"/>
      <c r="AK199" s="99"/>
      <c r="AL199" s="99"/>
      <c r="AM199" s="99"/>
      <c r="AN199" s="99"/>
      <c r="AO199" s="99"/>
      <c r="AP199" s="99"/>
      <c r="AQ199" s="99"/>
      <c r="AR199" s="99"/>
      <c r="AS199" s="99"/>
      <c r="AT199" s="99"/>
      <c r="AU199" s="99"/>
      <c r="AV199" s="99"/>
      <c r="AW199" s="99"/>
      <c r="BB199" s="139"/>
      <c r="BC199" s="89" t="s">
        <v>712</v>
      </c>
      <c r="BD199" s="88" t="s">
        <v>9</v>
      </c>
      <c r="BE199" s="92">
        <v>7.7</v>
      </c>
      <c r="BF199" s="92">
        <v>0</v>
      </c>
      <c r="BG199" s="92">
        <v>0.2</v>
      </c>
      <c r="BH199" s="92">
        <v>0</v>
      </c>
      <c r="BI199" s="92">
        <v>3.6</v>
      </c>
      <c r="BJ199" s="92">
        <v>0.8</v>
      </c>
      <c r="BK199" s="92">
        <v>54.9</v>
      </c>
      <c r="BL199" s="92">
        <v>7.1</v>
      </c>
      <c r="BM199" s="92">
        <v>0.5</v>
      </c>
      <c r="BN199" s="92">
        <v>2.2999999999999998</v>
      </c>
      <c r="BO199" s="92">
        <v>3.5</v>
      </c>
      <c r="BP199" s="92">
        <v>5.5</v>
      </c>
      <c r="BQ199" s="92">
        <v>1.5</v>
      </c>
      <c r="BR199" s="92">
        <v>4.0999999999999996</v>
      </c>
      <c r="BS199" s="92">
        <v>0.1</v>
      </c>
      <c r="BT199" s="92">
        <v>2.2000000000000002</v>
      </c>
      <c r="BU199" s="92">
        <v>0.5</v>
      </c>
      <c r="BV199" s="92">
        <v>0.3</v>
      </c>
      <c r="BW199" s="92">
        <v>0.3</v>
      </c>
      <c r="BX199" s="92">
        <v>58.8</v>
      </c>
      <c r="BY199" s="92">
        <v>0.6</v>
      </c>
      <c r="BZ199" s="92">
        <v>172.7</v>
      </c>
      <c r="CA199" s="92">
        <v>13</v>
      </c>
      <c r="CB199" s="92">
        <v>4.8</v>
      </c>
      <c r="CC199" s="92">
        <v>1.3</v>
      </c>
      <c r="CD199" s="92">
        <v>0.2</v>
      </c>
      <c r="CE199" s="92">
        <v>0.2</v>
      </c>
      <c r="CF199" s="92">
        <v>0.3</v>
      </c>
      <c r="CG199" s="92">
        <v>0.2</v>
      </c>
      <c r="CH199" s="92">
        <v>7.3</v>
      </c>
      <c r="CI199" s="92">
        <v>3.7</v>
      </c>
      <c r="CJ199" s="92">
        <v>0.4</v>
      </c>
      <c r="CK199" s="92">
        <v>1.1000000000000001</v>
      </c>
      <c r="CL199" s="92">
        <v>0.8</v>
      </c>
      <c r="CM199" s="92">
        <v>0.6</v>
      </c>
      <c r="CN199" s="92">
        <v>0</v>
      </c>
      <c r="CO199" s="92">
        <v>40.700000000000003</v>
      </c>
      <c r="CP199" s="92">
        <v>0</v>
      </c>
      <c r="CQ199" s="92">
        <v>0.7</v>
      </c>
      <c r="CR199" s="92">
        <v>4.3</v>
      </c>
      <c r="CS199" s="92">
        <v>2</v>
      </c>
      <c r="CT199" s="92">
        <v>1.1000000000000001</v>
      </c>
      <c r="CU199" s="92">
        <v>3.6</v>
      </c>
      <c r="CV199" s="92">
        <v>261.5</v>
      </c>
      <c r="CW199" s="92">
        <v>-138.9</v>
      </c>
    </row>
    <row r="200" spans="1:101" ht="20" x14ac:dyDescent="0.35">
      <c r="A200" s="98"/>
      <c r="B200" s="98"/>
      <c r="C200" s="98"/>
      <c r="D200" s="111"/>
      <c r="E200" s="99"/>
      <c r="F200" s="99"/>
      <c r="G200" s="99"/>
      <c r="H200" s="99"/>
      <c r="I200" s="99"/>
      <c r="J200" s="99"/>
      <c r="K200" s="99"/>
      <c r="L200" s="99"/>
      <c r="M200" s="99"/>
      <c r="N200" s="99"/>
      <c r="O200" s="99"/>
      <c r="P200" s="99"/>
      <c r="Q200" s="99"/>
      <c r="R200" s="99"/>
      <c r="S200" s="99"/>
      <c r="T200" s="99"/>
      <c r="U200" s="99"/>
      <c r="V200" s="99"/>
      <c r="W200" s="99"/>
      <c r="X200" s="99"/>
      <c r="Y200" s="99"/>
      <c r="Z200" s="99"/>
      <c r="AA200" s="99"/>
      <c r="AB200" s="99"/>
      <c r="AC200" s="99"/>
      <c r="AD200" s="99"/>
      <c r="AE200" s="99"/>
      <c r="AF200" s="99"/>
      <c r="AG200" s="99"/>
      <c r="AH200" s="99"/>
      <c r="AI200" s="99"/>
      <c r="AJ200" s="99"/>
      <c r="AK200" s="99"/>
      <c r="AL200" s="99"/>
      <c r="AM200" s="99"/>
      <c r="AN200" s="99"/>
      <c r="AO200" s="99"/>
      <c r="AP200" s="99"/>
      <c r="AQ200" s="99"/>
      <c r="AR200" s="99"/>
      <c r="AS200" s="99"/>
      <c r="AT200" s="99"/>
      <c r="AU200" s="99"/>
      <c r="AV200" s="99"/>
      <c r="AW200" s="99"/>
      <c r="BB200" s="139"/>
      <c r="BC200" s="90" t="s">
        <v>714</v>
      </c>
      <c r="BD200" s="88" t="s">
        <v>9</v>
      </c>
      <c r="BE200" s="91">
        <v>0.7</v>
      </c>
      <c r="BF200" s="91">
        <v>0</v>
      </c>
      <c r="BG200" s="91">
        <v>0</v>
      </c>
      <c r="BH200" s="91">
        <v>0</v>
      </c>
      <c r="BI200" s="91">
        <v>0.4</v>
      </c>
      <c r="BJ200" s="91">
        <v>0</v>
      </c>
      <c r="BK200" s="91">
        <v>8.5</v>
      </c>
      <c r="BL200" s="91">
        <v>0</v>
      </c>
      <c r="BM200" s="91">
        <v>0</v>
      </c>
      <c r="BN200" s="91">
        <v>0.1</v>
      </c>
      <c r="BO200" s="91">
        <v>0.1</v>
      </c>
      <c r="BP200" s="91">
        <v>0.7</v>
      </c>
      <c r="BQ200" s="91">
        <v>0</v>
      </c>
      <c r="BR200" s="91">
        <v>0</v>
      </c>
      <c r="BS200" s="91">
        <v>0</v>
      </c>
      <c r="BT200" s="91">
        <v>0</v>
      </c>
      <c r="BU200" s="91">
        <v>0</v>
      </c>
      <c r="BV200" s="91">
        <v>0</v>
      </c>
      <c r="BW200" s="91">
        <v>0</v>
      </c>
      <c r="BX200" s="91">
        <v>1.9</v>
      </c>
      <c r="BY200" s="91">
        <v>0</v>
      </c>
      <c r="BZ200" s="91">
        <v>30.8</v>
      </c>
      <c r="CA200" s="91">
        <v>0.9</v>
      </c>
      <c r="CB200" s="91">
        <v>0.8</v>
      </c>
      <c r="CC200" s="91">
        <v>0.6</v>
      </c>
      <c r="CD200" s="91">
        <v>0.1</v>
      </c>
      <c r="CE200" s="91">
        <v>0.1</v>
      </c>
      <c r="CF200" s="91">
        <v>0</v>
      </c>
      <c r="CG200" s="91">
        <v>0.2</v>
      </c>
      <c r="CH200" s="91">
        <v>1.7</v>
      </c>
      <c r="CI200" s="91">
        <v>0.1</v>
      </c>
      <c r="CJ200" s="91">
        <v>0</v>
      </c>
      <c r="CK200" s="91">
        <v>0</v>
      </c>
      <c r="CL200" s="91">
        <v>0.1</v>
      </c>
      <c r="CM200" s="91">
        <v>0.1</v>
      </c>
      <c r="CN200" s="91">
        <v>0</v>
      </c>
      <c r="CO200" s="91">
        <v>50.3</v>
      </c>
      <c r="CP200" s="91">
        <v>0</v>
      </c>
      <c r="CQ200" s="91">
        <v>0</v>
      </c>
      <c r="CR200" s="91">
        <v>18.7</v>
      </c>
      <c r="CS200" s="91">
        <v>6.8</v>
      </c>
      <c r="CT200" s="91">
        <v>1.2</v>
      </c>
      <c r="CU200" s="91">
        <v>3</v>
      </c>
      <c r="CV200" s="91">
        <v>1.7</v>
      </c>
      <c r="CW200" s="91">
        <v>-36.4</v>
      </c>
    </row>
    <row r="201" spans="1:101" ht="20" x14ac:dyDescent="0.35">
      <c r="A201" s="98"/>
      <c r="B201" s="98"/>
      <c r="C201" s="98"/>
      <c r="D201" s="111"/>
      <c r="E201" s="99"/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99"/>
      <c r="T201" s="99"/>
      <c r="U201" s="99"/>
      <c r="V201" s="99"/>
      <c r="W201" s="99"/>
      <c r="X201" s="99"/>
      <c r="Y201" s="99"/>
      <c r="Z201" s="99"/>
      <c r="AA201" s="99"/>
      <c r="AB201" s="99"/>
      <c r="AC201" s="99"/>
      <c r="AD201" s="99"/>
      <c r="AE201" s="99"/>
      <c r="AF201" s="99"/>
      <c r="AG201" s="99"/>
      <c r="AH201" s="99"/>
      <c r="AI201" s="99"/>
      <c r="AJ201" s="99"/>
      <c r="AK201" s="99"/>
      <c r="AL201" s="99"/>
      <c r="AM201" s="99"/>
      <c r="AN201" s="99"/>
      <c r="AO201" s="99"/>
      <c r="AP201" s="99"/>
      <c r="AQ201" s="99"/>
      <c r="AR201" s="99"/>
      <c r="AS201" s="99"/>
      <c r="AT201" s="99"/>
      <c r="AU201" s="99"/>
      <c r="AV201" s="99"/>
      <c r="AW201" s="99"/>
      <c r="BB201" s="139"/>
      <c r="BC201" s="89" t="s">
        <v>713</v>
      </c>
      <c r="BD201" s="88" t="s">
        <v>9</v>
      </c>
      <c r="BE201" s="92">
        <v>4.5999999999999996</v>
      </c>
      <c r="BF201" s="92">
        <v>1.8</v>
      </c>
      <c r="BG201" s="92">
        <v>0.3</v>
      </c>
      <c r="BH201" s="92">
        <v>0.2</v>
      </c>
      <c r="BI201" s="92">
        <v>11.8</v>
      </c>
      <c r="BJ201" s="92">
        <v>12</v>
      </c>
      <c r="BK201" s="92">
        <v>88.9</v>
      </c>
      <c r="BL201" s="92">
        <v>3.6</v>
      </c>
      <c r="BM201" s="92">
        <v>0</v>
      </c>
      <c r="BN201" s="92">
        <v>1.9</v>
      </c>
      <c r="BO201" s="92">
        <v>2.4</v>
      </c>
      <c r="BP201" s="92">
        <v>2.8</v>
      </c>
      <c r="BQ201" s="92">
        <v>0.1</v>
      </c>
      <c r="BR201" s="92">
        <v>2.9</v>
      </c>
      <c r="BS201" s="92">
        <v>0.6</v>
      </c>
      <c r="BT201" s="92">
        <v>1.5</v>
      </c>
      <c r="BU201" s="92">
        <v>1.4</v>
      </c>
      <c r="BV201" s="92">
        <v>0.3</v>
      </c>
      <c r="BW201" s="92">
        <v>2.9</v>
      </c>
      <c r="BX201" s="92">
        <v>21</v>
      </c>
      <c r="BY201" s="92">
        <v>2.2000000000000002</v>
      </c>
      <c r="BZ201" s="92">
        <v>73.099999999999994</v>
      </c>
      <c r="CA201" s="92">
        <v>9.6</v>
      </c>
      <c r="CB201" s="92">
        <v>2.9</v>
      </c>
      <c r="CC201" s="92">
        <v>9</v>
      </c>
      <c r="CD201" s="92">
        <v>0.3</v>
      </c>
      <c r="CE201" s="92">
        <v>0.4</v>
      </c>
      <c r="CF201" s="92">
        <v>0.1</v>
      </c>
      <c r="CG201" s="92">
        <v>0.4</v>
      </c>
      <c r="CH201" s="92">
        <v>2.4</v>
      </c>
      <c r="CI201" s="92">
        <v>2.4</v>
      </c>
      <c r="CJ201" s="92">
        <v>3.7</v>
      </c>
      <c r="CK201" s="92">
        <v>0.8</v>
      </c>
      <c r="CL201" s="92">
        <v>1.6</v>
      </c>
      <c r="CM201" s="92">
        <v>4.2</v>
      </c>
      <c r="CN201" s="92">
        <v>0</v>
      </c>
      <c r="CO201" s="92">
        <v>164.5</v>
      </c>
      <c r="CP201" s="92">
        <v>0</v>
      </c>
      <c r="CQ201" s="92">
        <v>5.9</v>
      </c>
      <c r="CR201" s="92">
        <v>9.3000000000000007</v>
      </c>
      <c r="CS201" s="92">
        <v>0.1</v>
      </c>
      <c r="CT201" s="92">
        <v>0.8</v>
      </c>
      <c r="CU201" s="92">
        <v>23.5</v>
      </c>
      <c r="CV201" s="92">
        <v>551.4</v>
      </c>
      <c r="CW201" s="92">
        <v>-184.7</v>
      </c>
    </row>
    <row r="202" spans="1:101" ht="20" x14ac:dyDescent="0.35">
      <c r="A202" s="98"/>
      <c r="B202" s="98"/>
      <c r="C202" s="98"/>
      <c r="D202" s="111"/>
      <c r="E202" s="99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99"/>
      <c r="T202" s="99"/>
      <c r="U202" s="99"/>
      <c r="V202" s="99"/>
      <c r="W202" s="99"/>
      <c r="X202" s="99"/>
      <c r="Y202" s="99"/>
      <c r="Z202" s="99"/>
      <c r="AA202" s="99"/>
      <c r="AB202" s="99"/>
      <c r="AC202" s="99"/>
      <c r="AD202" s="99"/>
      <c r="AE202" s="99"/>
      <c r="AF202" s="99"/>
      <c r="AG202" s="99"/>
      <c r="AH202" s="99"/>
      <c r="AI202" s="99"/>
      <c r="AJ202" s="99"/>
      <c r="AK202" s="99"/>
      <c r="AL202" s="99"/>
      <c r="AM202" s="99"/>
      <c r="AN202" s="99"/>
      <c r="AO202" s="99"/>
      <c r="AP202" s="99"/>
      <c r="AQ202" s="99"/>
      <c r="AR202" s="99"/>
      <c r="AS202" s="99"/>
      <c r="AT202" s="99"/>
      <c r="AU202" s="99"/>
      <c r="AV202" s="99"/>
      <c r="AW202" s="99"/>
      <c r="BB202" s="139"/>
      <c r="BC202" s="89" t="s">
        <v>715</v>
      </c>
      <c r="BD202" s="88" t="s">
        <v>9</v>
      </c>
      <c r="BE202" s="91">
        <v>0</v>
      </c>
      <c r="BF202" s="91">
        <v>0</v>
      </c>
      <c r="BG202" s="91">
        <v>0</v>
      </c>
      <c r="BH202" s="91">
        <v>0</v>
      </c>
      <c r="BI202" s="91">
        <v>0.2</v>
      </c>
      <c r="BJ202" s="91">
        <v>0</v>
      </c>
      <c r="BK202" s="91">
        <v>4.2</v>
      </c>
      <c r="BL202" s="91">
        <v>0</v>
      </c>
      <c r="BM202" s="91">
        <v>0</v>
      </c>
      <c r="BN202" s="91">
        <v>0</v>
      </c>
      <c r="BO202" s="91">
        <v>0.1</v>
      </c>
      <c r="BP202" s="91">
        <v>0</v>
      </c>
      <c r="BQ202" s="91">
        <v>0</v>
      </c>
      <c r="BR202" s="91">
        <v>0</v>
      </c>
      <c r="BS202" s="91">
        <v>0.2</v>
      </c>
      <c r="BT202" s="91">
        <v>0</v>
      </c>
      <c r="BU202" s="91">
        <v>0</v>
      </c>
      <c r="BV202" s="91">
        <v>0</v>
      </c>
      <c r="BW202" s="91">
        <v>0</v>
      </c>
      <c r="BX202" s="91">
        <v>8</v>
      </c>
      <c r="BY202" s="91">
        <v>0</v>
      </c>
      <c r="BZ202" s="91">
        <v>9.1</v>
      </c>
      <c r="CA202" s="91">
        <v>0.1</v>
      </c>
      <c r="CB202" s="91">
        <v>0.1</v>
      </c>
      <c r="CC202" s="91">
        <v>0.4</v>
      </c>
      <c r="CD202" s="91">
        <v>0</v>
      </c>
      <c r="CE202" s="91">
        <v>0</v>
      </c>
      <c r="CF202" s="91">
        <v>0</v>
      </c>
      <c r="CG202" s="91">
        <v>0.2</v>
      </c>
      <c r="CH202" s="91">
        <v>0.3</v>
      </c>
      <c r="CI202" s="91">
        <v>0.1</v>
      </c>
      <c r="CJ202" s="91">
        <v>0</v>
      </c>
      <c r="CK202" s="91">
        <v>0</v>
      </c>
      <c r="CL202" s="91">
        <v>0.1</v>
      </c>
      <c r="CM202" s="91">
        <v>0.2</v>
      </c>
      <c r="CN202" s="91">
        <v>0</v>
      </c>
      <c r="CO202" s="91">
        <v>5.4</v>
      </c>
      <c r="CP202" s="91">
        <v>0</v>
      </c>
      <c r="CQ202" s="91">
        <v>0.1</v>
      </c>
      <c r="CR202" s="91">
        <v>1</v>
      </c>
      <c r="CS202" s="91">
        <v>0.1</v>
      </c>
      <c r="CT202" s="91">
        <v>0.4</v>
      </c>
      <c r="CU202" s="91">
        <v>1.3</v>
      </c>
      <c r="CV202" s="91">
        <v>1.7</v>
      </c>
      <c r="CW202" s="91">
        <v>-14.8</v>
      </c>
    </row>
    <row r="203" spans="1:101" ht="20" x14ac:dyDescent="0.35">
      <c r="A203" s="98"/>
      <c r="B203" s="98"/>
      <c r="C203" s="98"/>
      <c r="D203" s="111"/>
      <c r="E203" s="99"/>
      <c r="F203" s="99"/>
      <c r="G203" s="99"/>
      <c r="H203" s="99"/>
      <c r="I203" s="99"/>
      <c r="J203" s="99"/>
      <c r="K203" s="99"/>
      <c r="L203" s="99"/>
      <c r="M203" s="99"/>
      <c r="N203" s="99"/>
      <c r="O203" s="99"/>
      <c r="P203" s="99"/>
      <c r="Q203" s="99"/>
      <c r="R203" s="99"/>
      <c r="S203" s="99"/>
      <c r="T203" s="99"/>
      <c r="U203" s="99"/>
      <c r="V203" s="99"/>
      <c r="W203" s="99"/>
      <c r="X203" s="99"/>
      <c r="Y203" s="99"/>
      <c r="Z203" s="99"/>
      <c r="AA203" s="99"/>
      <c r="AB203" s="99"/>
      <c r="AC203" s="99"/>
      <c r="AD203" s="99"/>
      <c r="AE203" s="99"/>
      <c r="AF203" s="99"/>
      <c r="AG203" s="99"/>
      <c r="AH203" s="99"/>
      <c r="AI203" s="99"/>
      <c r="AJ203" s="99"/>
      <c r="AK203" s="99"/>
      <c r="AL203" s="99"/>
      <c r="AM203" s="99"/>
      <c r="AN203" s="99"/>
      <c r="AO203" s="99"/>
      <c r="AP203" s="99"/>
      <c r="AQ203" s="99"/>
      <c r="AR203" s="99"/>
      <c r="AS203" s="99"/>
      <c r="AT203" s="99"/>
      <c r="AU203" s="99"/>
      <c r="AV203" s="99"/>
      <c r="AW203" s="99"/>
      <c r="BB203" s="140"/>
      <c r="BC203" s="89" t="s">
        <v>716</v>
      </c>
      <c r="BD203" s="88" t="s">
        <v>9</v>
      </c>
      <c r="BE203" s="92">
        <v>36.700000000000003</v>
      </c>
      <c r="BF203" s="92">
        <v>0.4</v>
      </c>
      <c r="BG203" s="92">
        <v>1.3</v>
      </c>
      <c r="BH203" s="92">
        <v>0.8</v>
      </c>
      <c r="BI203" s="92">
        <v>13.1</v>
      </c>
      <c r="BJ203" s="92">
        <v>2.8</v>
      </c>
      <c r="BK203" s="92">
        <v>798</v>
      </c>
      <c r="BL203" s="92">
        <v>22.6</v>
      </c>
      <c r="BM203" s="92">
        <v>2.2000000000000002</v>
      </c>
      <c r="BN203" s="92">
        <v>7.8</v>
      </c>
      <c r="BO203" s="92">
        <v>15.7</v>
      </c>
      <c r="BP203" s="92">
        <v>18.3</v>
      </c>
      <c r="BQ203" s="92">
        <v>2.2999999999999998</v>
      </c>
      <c r="BR203" s="92">
        <v>18.100000000000001</v>
      </c>
      <c r="BS203" s="92">
        <v>4.2</v>
      </c>
      <c r="BT203" s="92">
        <v>12.3</v>
      </c>
      <c r="BU203" s="92">
        <v>9.6999999999999993</v>
      </c>
      <c r="BV203" s="92">
        <v>40.6</v>
      </c>
      <c r="BW203" s="92">
        <v>14.7</v>
      </c>
      <c r="BX203" s="92">
        <v>263.39999999999998</v>
      </c>
      <c r="BY203" s="92">
        <v>43.5</v>
      </c>
      <c r="BZ203" s="92">
        <v>836.2</v>
      </c>
      <c r="CA203" s="92">
        <v>110.8</v>
      </c>
      <c r="CB203" s="92">
        <v>16.600000000000001</v>
      </c>
      <c r="CC203" s="92">
        <v>3.9</v>
      </c>
      <c r="CD203" s="92">
        <v>3.6</v>
      </c>
      <c r="CE203" s="92">
        <v>1.9</v>
      </c>
      <c r="CF203" s="92">
        <v>4.2</v>
      </c>
      <c r="CG203" s="92">
        <v>1.2</v>
      </c>
      <c r="CH203" s="92">
        <v>109.3</v>
      </c>
      <c r="CI203" s="92">
        <v>38.700000000000003</v>
      </c>
      <c r="CJ203" s="92">
        <v>3.7</v>
      </c>
      <c r="CK203" s="92">
        <v>5.8</v>
      </c>
      <c r="CL203" s="92">
        <v>4</v>
      </c>
      <c r="CM203" s="92">
        <v>35.4</v>
      </c>
      <c r="CN203" s="92">
        <v>0</v>
      </c>
      <c r="CO203" s="92">
        <v>111.7</v>
      </c>
      <c r="CP203" s="92">
        <v>0</v>
      </c>
      <c r="CQ203" s="92">
        <v>0.4</v>
      </c>
      <c r="CR203" s="92">
        <v>5.3</v>
      </c>
      <c r="CS203" s="92">
        <v>-4.2</v>
      </c>
      <c r="CT203" s="92">
        <v>1.8</v>
      </c>
      <c r="CU203" s="92">
        <v>1.9</v>
      </c>
      <c r="CV203" s="92">
        <v>1543.4</v>
      </c>
      <c r="CW203" s="92">
        <v>-407.5</v>
      </c>
    </row>
    <row r="204" spans="1:101" ht="20" x14ac:dyDescent="0.35">
      <c r="A204" s="98"/>
      <c r="B204" s="98"/>
      <c r="C204" s="98"/>
      <c r="D204" s="111"/>
      <c r="E204" s="99"/>
      <c r="F204" s="99"/>
      <c r="G204" s="99"/>
      <c r="H204" s="99"/>
      <c r="I204" s="99"/>
      <c r="J204" s="99"/>
      <c r="K204" s="99"/>
      <c r="L204" s="99"/>
      <c r="M204" s="99"/>
      <c r="N204" s="99"/>
      <c r="O204" s="99"/>
      <c r="P204" s="99"/>
      <c r="Q204" s="99"/>
      <c r="R204" s="99"/>
      <c r="S204" s="99"/>
      <c r="T204" s="99"/>
      <c r="U204" s="99"/>
      <c r="V204" s="99"/>
      <c r="W204" s="99"/>
      <c r="X204" s="99"/>
      <c r="Y204" s="99"/>
      <c r="Z204" s="99"/>
      <c r="AA204" s="99"/>
      <c r="AB204" s="99"/>
      <c r="AC204" s="99"/>
      <c r="AD204" s="99"/>
      <c r="AE204" s="99"/>
      <c r="AF204" s="99"/>
      <c r="AG204" s="99"/>
      <c r="AH204" s="99"/>
      <c r="AI204" s="99"/>
      <c r="AJ204" s="99"/>
      <c r="AK204" s="99"/>
      <c r="AL204" s="99"/>
      <c r="AM204" s="99"/>
      <c r="AN204" s="99"/>
      <c r="AO204" s="99"/>
      <c r="AP204" s="99"/>
      <c r="AQ204" s="99"/>
      <c r="AR204" s="99"/>
      <c r="AS204" s="99"/>
      <c r="AT204" s="99"/>
      <c r="AU204" s="99"/>
      <c r="AV204" s="99"/>
      <c r="AW204" s="99"/>
      <c r="BB204" s="138" t="s">
        <v>769</v>
      </c>
      <c r="BC204" s="89" t="s">
        <v>690</v>
      </c>
      <c r="BD204" s="88" t="s">
        <v>9</v>
      </c>
      <c r="BE204" s="91">
        <v>24.9</v>
      </c>
      <c r="BF204" s="91">
        <v>0.4</v>
      </c>
      <c r="BG204" s="91">
        <v>7</v>
      </c>
      <c r="BH204" s="91">
        <v>0.1</v>
      </c>
      <c r="BI204" s="91">
        <v>362.3</v>
      </c>
      <c r="BJ204" s="91">
        <v>22.4</v>
      </c>
      <c r="BK204" s="91">
        <v>90.4</v>
      </c>
      <c r="BL204" s="91">
        <v>1981.5</v>
      </c>
      <c r="BM204" s="91">
        <v>1.9</v>
      </c>
      <c r="BN204" s="91">
        <v>164.5</v>
      </c>
      <c r="BO204" s="91">
        <v>62.5</v>
      </c>
      <c r="BP204" s="91">
        <v>76.099999999999994</v>
      </c>
      <c r="BQ204" s="91">
        <v>25.9</v>
      </c>
      <c r="BR204" s="91">
        <v>55.9</v>
      </c>
      <c r="BS204" s="91">
        <v>33</v>
      </c>
      <c r="BT204" s="91">
        <v>49.6</v>
      </c>
      <c r="BU204" s="91">
        <v>95.8</v>
      </c>
      <c r="BV204" s="91">
        <v>52.4</v>
      </c>
      <c r="BW204" s="91">
        <v>6.4</v>
      </c>
      <c r="BX204" s="91">
        <v>106.2</v>
      </c>
      <c r="BY204" s="91">
        <v>158.6</v>
      </c>
      <c r="BZ204" s="91">
        <v>96.7</v>
      </c>
      <c r="CA204" s="91">
        <v>488.2</v>
      </c>
      <c r="CB204" s="91">
        <v>109.3</v>
      </c>
      <c r="CC204" s="91">
        <v>113.9</v>
      </c>
      <c r="CD204" s="91">
        <v>487</v>
      </c>
      <c r="CE204" s="91">
        <v>39.299999999999997</v>
      </c>
      <c r="CF204" s="91">
        <v>118</v>
      </c>
      <c r="CG204" s="91">
        <v>210.1</v>
      </c>
      <c r="CH204" s="91">
        <v>64.8</v>
      </c>
      <c r="CI204" s="91">
        <v>511.8</v>
      </c>
      <c r="CJ204" s="91">
        <v>177.4</v>
      </c>
      <c r="CK204" s="91">
        <v>158.4</v>
      </c>
      <c r="CL204" s="91">
        <v>126.5</v>
      </c>
      <c r="CM204" s="91">
        <v>117.6</v>
      </c>
      <c r="CN204" s="91">
        <v>0</v>
      </c>
      <c r="CO204" s="91">
        <v>1135.5</v>
      </c>
      <c r="CP204" s="91">
        <v>0</v>
      </c>
      <c r="CQ204" s="91">
        <v>60.9</v>
      </c>
      <c r="CR204" s="91">
        <v>77.2</v>
      </c>
      <c r="CS204" s="91">
        <v>19.8</v>
      </c>
      <c r="CT204" s="91">
        <v>28.1</v>
      </c>
      <c r="CU204" s="91">
        <v>53.3</v>
      </c>
      <c r="CV204" s="91">
        <v>4262.6000000000004</v>
      </c>
      <c r="CW204" s="91">
        <v>-2166.1</v>
      </c>
    </row>
    <row r="205" spans="1:101" ht="20" x14ac:dyDescent="0.35">
      <c r="A205" s="98"/>
      <c r="B205" s="98"/>
      <c r="C205" s="98"/>
      <c r="D205" s="111"/>
      <c r="E205" s="99"/>
      <c r="F205" s="99"/>
      <c r="G205" s="99"/>
      <c r="H205" s="99"/>
      <c r="I205" s="99"/>
      <c r="J205" s="99"/>
      <c r="K205" s="99"/>
      <c r="L205" s="99"/>
      <c r="M205" s="99"/>
      <c r="N205" s="99"/>
      <c r="O205" s="99"/>
      <c r="P205" s="99"/>
      <c r="Q205" s="99"/>
      <c r="R205" s="99"/>
      <c r="S205" s="99"/>
      <c r="T205" s="99"/>
      <c r="U205" s="99"/>
      <c r="V205" s="99"/>
      <c r="W205" s="99"/>
      <c r="X205" s="99"/>
      <c r="Y205" s="99"/>
      <c r="Z205" s="99"/>
      <c r="AA205" s="99"/>
      <c r="AB205" s="99"/>
      <c r="AC205" s="99"/>
      <c r="AD205" s="99"/>
      <c r="AE205" s="99"/>
      <c r="AF205" s="99"/>
      <c r="AG205" s="99"/>
      <c r="AH205" s="99"/>
      <c r="AI205" s="99"/>
      <c r="AJ205" s="99"/>
      <c r="AK205" s="99"/>
      <c r="AL205" s="99"/>
      <c r="AM205" s="99"/>
      <c r="AN205" s="99"/>
      <c r="AO205" s="99"/>
      <c r="AP205" s="99"/>
      <c r="AQ205" s="99"/>
      <c r="AR205" s="99"/>
      <c r="AS205" s="99"/>
      <c r="AT205" s="99"/>
      <c r="AU205" s="99"/>
      <c r="AV205" s="99"/>
      <c r="AW205" s="99"/>
      <c r="BB205" s="139"/>
      <c r="BC205" s="89" t="s">
        <v>691</v>
      </c>
      <c r="BD205" s="88" t="s">
        <v>9</v>
      </c>
      <c r="BE205" s="92">
        <v>7.2</v>
      </c>
      <c r="BF205" s="92">
        <v>0.3</v>
      </c>
      <c r="BG205" s="92">
        <v>3.1</v>
      </c>
      <c r="BH205" s="92">
        <v>0</v>
      </c>
      <c r="BI205" s="92">
        <v>481.5</v>
      </c>
      <c r="BJ205" s="92">
        <v>41</v>
      </c>
      <c r="BK205" s="92">
        <v>49.2</v>
      </c>
      <c r="BL205" s="92">
        <v>1993.4</v>
      </c>
      <c r="BM205" s="92">
        <v>55.8</v>
      </c>
      <c r="BN205" s="92">
        <v>445.3</v>
      </c>
      <c r="BO205" s="92">
        <v>62.3</v>
      </c>
      <c r="BP205" s="92">
        <v>86.9</v>
      </c>
      <c r="BQ205" s="92">
        <v>41</v>
      </c>
      <c r="BR205" s="92">
        <v>62.9</v>
      </c>
      <c r="BS205" s="92">
        <v>23.8</v>
      </c>
      <c r="BT205" s="92">
        <v>21.8</v>
      </c>
      <c r="BU205" s="92">
        <v>42.9</v>
      </c>
      <c r="BV205" s="92">
        <v>42.3</v>
      </c>
      <c r="BW205" s="92">
        <v>6.8</v>
      </c>
      <c r="BX205" s="92">
        <v>70.400000000000006</v>
      </c>
      <c r="BY205" s="92">
        <v>183.5</v>
      </c>
      <c r="BZ205" s="92">
        <v>171.6</v>
      </c>
      <c r="CA205" s="92">
        <v>792.3</v>
      </c>
      <c r="CB205" s="92">
        <v>201.3</v>
      </c>
      <c r="CC205" s="92">
        <v>93.4</v>
      </c>
      <c r="CD205" s="92">
        <v>578.20000000000005</v>
      </c>
      <c r="CE205" s="92">
        <v>75</v>
      </c>
      <c r="CF205" s="92">
        <v>173.4</v>
      </c>
      <c r="CG205" s="92">
        <v>304.39999999999998</v>
      </c>
      <c r="CH205" s="92">
        <v>68.2</v>
      </c>
      <c r="CI205" s="92">
        <v>986.5</v>
      </c>
      <c r="CJ205" s="92">
        <v>214.1</v>
      </c>
      <c r="CK205" s="92">
        <v>227.1</v>
      </c>
      <c r="CL205" s="92">
        <v>298</v>
      </c>
      <c r="CM205" s="92">
        <v>233.7</v>
      </c>
      <c r="CN205" s="92">
        <v>0</v>
      </c>
      <c r="CO205" s="92">
        <v>771.3</v>
      </c>
      <c r="CP205" s="92">
        <v>0</v>
      </c>
      <c r="CQ205" s="92">
        <v>34.1</v>
      </c>
      <c r="CR205" s="92">
        <v>61.5</v>
      </c>
      <c r="CS205" s="92">
        <v>14.4</v>
      </c>
      <c r="CT205" s="92">
        <v>41.6</v>
      </c>
      <c r="CU205" s="92">
        <v>24.9</v>
      </c>
      <c r="CV205" s="92">
        <v>2338.4</v>
      </c>
      <c r="CW205" s="92">
        <v>-2789.5</v>
      </c>
    </row>
    <row r="206" spans="1:101" ht="20" x14ac:dyDescent="0.35">
      <c r="A206" s="98"/>
      <c r="B206" s="98"/>
      <c r="C206" s="98"/>
      <c r="D206" s="111"/>
      <c r="E206" s="99"/>
      <c r="F206" s="99"/>
      <c r="G206" s="99"/>
      <c r="H206" s="99"/>
      <c r="I206" s="99"/>
      <c r="J206" s="99"/>
      <c r="K206" s="99"/>
      <c r="L206" s="99"/>
      <c r="M206" s="99"/>
      <c r="N206" s="99"/>
      <c r="O206" s="99"/>
      <c r="P206" s="99"/>
      <c r="Q206" s="99"/>
      <c r="R206" s="99"/>
      <c r="S206" s="99"/>
      <c r="T206" s="99"/>
      <c r="U206" s="99"/>
      <c r="V206" s="99"/>
      <c r="W206" s="99"/>
      <c r="X206" s="99"/>
      <c r="Y206" s="99"/>
      <c r="Z206" s="99"/>
      <c r="AA206" s="99"/>
      <c r="AB206" s="99"/>
      <c r="AC206" s="99"/>
      <c r="AD206" s="99"/>
      <c r="AE206" s="99"/>
      <c r="AF206" s="99"/>
      <c r="AG206" s="99"/>
      <c r="AH206" s="99"/>
      <c r="AI206" s="99"/>
      <c r="AJ206" s="99"/>
      <c r="AK206" s="99"/>
      <c r="AL206" s="99"/>
      <c r="AM206" s="99"/>
      <c r="AN206" s="99"/>
      <c r="AO206" s="99"/>
      <c r="AP206" s="99"/>
      <c r="AQ206" s="99"/>
      <c r="AR206" s="99"/>
      <c r="AS206" s="99"/>
      <c r="AT206" s="99"/>
      <c r="AU206" s="99"/>
      <c r="AV206" s="99"/>
      <c r="AW206" s="99"/>
      <c r="BB206" s="139"/>
      <c r="BC206" s="89" t="s">
        <v>692</v>
      </c>
      <c r="BD206" s="88" t="s">
        <v>9</v>
      </c>
      <c r="BE206" s="91">
        <v>15.6</v>
      </c>
      <c r="BF206" s="91">
        <v>2.2000000000000002</v>
      </c>
      <c r="BG206" s="91">
        <v>3.8</v>
      </c>
      <c r="BH206" s="91">
        <v>0</v>
      </c>
      <c r="BI206" s="91">
        <v>224.1</v>
      </c>
      <c r="BJ206" s="91">
        <v>16.8</v>
      </c>
      <c r="BK206" s="91">
        <v>49.2</v>
      </c>
      <c r="BL206" s="91">
        <v>1440.5</v>
      </c>
      <c r="BM206" s="91">
        <v>1.6</v>
      </c>
      <c r="BN206" s="91">
        <v>72.900000000000006</v>
      </c>
      <c r="BO206" s="91">
        <v>70.400000000000006</v>
      </c>
      <c r="BP206" s="91">
        <v>40.799999999999997</v>
      </c>
      <c r="BQ206" s="91">
        <v>12.4</v>
      </c>
      <c r="BR206" s="91">
        <v>29</v>
      </c>
      <c r="BS206" s="91">
        <v>68.2</v>
      </c>
      <c r="BT206" s="91">
        <v>58.7</v>
      </c>
      <c r="BU206" s="91">
        <v>54.5</v>
      </c>
      <c r="BV206" s="91">
        <v>103.3</v>
      </c>
      <c r="BW206" s="91">
        <v>6.7</v>
      </c>
      <c r="BX206" s="91">
        <v>67.7</v>
      </c>
      <c r="BY206" s="91">
        <v>39.299999999999997</v>
      </c>
      <c r="BZ206" s="91">
        <v>28</v>
      </c>
      <c r="CA206" s="91">
        <v>169</v>
      </c>
      <c r="CB206" s="91">
        <v>41.9</v>
      </c>
      <c r="CC206" s="91">
        <v>50.6</v>
      </c>
      <c r="CD206" s="91">
        <v>378</v>
      </c>
      <c r="CE206" s="91">
        <v>4.0999999999999996</v>
      </c>
      <c r="CF206" s="91">
        <v>11.6</v>
      </c>
      <c r="CG206" s="91">
        <v>113.1</v>
      </c>
      <c r="CH206" s="91">
        <v>73.7</v>
      </c>
      <c r="CI206" s="91">
        <v>687.7</v>
      </c>
      <c r="CJ206" s="91">
        <v>34.9</v>
      </c>
      <c r="CK206" s="91">
        <v>77.400000000000006</v>
      </c>
      <c r="CL206" s="91">
        <v>44.1</v>
      </c>
      <c r="CM206" s="91">
        <v>68.7</v>
      </c>
      <c r="CN206" s="91">
        <v>0</v>
      </c>
      <c r="CO206" s="91">
        <v>320.89999999999998</v>
      </c>
      <c r="CP206" s="91">
        <v>0</v>
      </c>
      <c r="CQ206" s="91">
        <v>52.9</v>
      </c>
      <c r="CR206" s="91">
        <v>21.8</v>
      </c>
      <c r="CS206" s="91">
        <v>9.6</v>
      </c>
      <c r="CT206" s="91">
        <v>9</v>
      </c>
      <c r="CU206" s="91">
        <v>18.600000000000001</v>
      </c>
      <c r="CV206" s="91">
        <v>1938.4</v>
      </c>
      <c r="CW206" s="91">
        <v>-1870.2</v>
      </c>
    </row>
    <row r="207" spans="1:101" ht="20" x14ac:dyDescent="0.35">
      <c r="A207" s="98"/>
      <c r="B207" s="98"/>
      <c r="C207" s="98"/>
      <c r="D207" s="111"/>
      <c r="E207" s="99"/>
      <c r="F207" s="99"/>
      <c r="G207" s="99"/>
      <c r="H207" s="99"/>
      <c r="I207" s="99"/>
      <c r="J207" s="99"/>
      <c r="K207" s="99"/>
      <c r="L207" s="99"/>
      <c r="M207" s="99"/>
      <c r="N207" s="99"/>
      <c r="O207" s="99"/>
      <c r="P207" s="99"/>
      <c r="Q207" s="99"/>
      <c r="R207" s="99"/>
      <c r="S207" s="99"/>
      <c r="T207" s="99"/>
      <c r="U207" s="99"/>
      <c r="V207" s="99"/>
      <c r="W207" s="99"/>
      <c r="X207" s="99"/>
      <c r="Y207" s="99"/>
      <c r="Z207" s="99"/>
      <c r="AA207" s="99"/>
      <c r="AB207" s="99"/>
      <c r="AC207" s="99"/>
      <c r="AD207" s="99"/>
      <c r="AE207" s="99"/>
      <c r="AF207" s="99"/>
      <c r="AG207" s="99"/>
      <c r="AH207" s="99"/>
      <c r="AI207" s="99"/>
      <c r="AJ207" s="99"/>
      <c r="AK207" s="99"/>
      <c r="AL207" s="99"/>
      <c r="AM207" s="99"/>
      <c r="AN207" s="99"/>
      <c r="AO207" s="99"/>
      <c r="AP207" s="99"/>
      <c r="AQ207" s="99"/>
      <c r="AR207" s="99"/>
      <c r="AS207" s="99"/>
      <c r="AT207" s="99"/>
      <c r="AU207" s="99"/>
      <c r="AV207" s="99"/>
      <c r="AW207" s="99"/>
      <c r="BB207" s="139"/>
      <c r="BC207" s="89" t="s">
        <v>693</v>
      </c>
      <c r="BD207" s="88" t="s">
        <v>9</v>
      </c>
      <c r="BE207" s="92">
        <v>21.4</v>
      </c>
      <c r="BF207" s="92">
        <v>0.5</v>
      </c>
      <c r="BG207" s="92">
        <v>0.7</v>
      </c>
      <c r="BH207" s="92">
        <v>0.1</v>
      </c>
      <c r="BI207" s="92">
        <v>181.9</v>
      </c>
      <c r="BJ207" s="92">
        <v>8.1999999999999993</v>
      </c>
      <c r="BK207" s="92">
        <v>9.5</v>
      </c>
      <c r="BL207" s="92">
        <v>423.2</v>
      </c>
      <c r="BM207" s="92">
        <v>0.7</v>
      </c>
      <c r="BN207" s="92">
        <v>61.3</v>
      </c>
      <c r="BO207" s="92">
        <v>22.5</v>
      </c>
      <c r="BP207" s="92">
        <v>19.399999999999999</v>
      </c>
      <c r="BQ207" s="92">
        <v>1.4</v>
      </c>
      <c r="BR207" s="92">
        <v>16.399999999999999</v>
      </c>
      <c r="BS207" s="92">
        <v>11.4</v>
      </c>
      <c r="BT207" s="92">
        <v>10.5</v>
      </c>
      <c r="BU207" s="92">
        <v>49.7</v>
      </c>
      <c r="BV207" s="92">
        <v>2.7</v>
      </c>
      <c r="BW207" s="92">
        <v>0.6</v>
      </c>
      <c r="BX207" s="92">
        <v>33.4</v>
      </c>
      <c r="BY207" s="92">
        <v>45.2</v>
      </c>
      <c r="BZ207" s="92">
        <v>45.6</v>
      </c>
      <c r="CA207" s="92">
        <v>84.1</v>
      </c>
      <c r="CB207" s="92">
        <v>25.8</v>
      </c>
      <c r="CC207" s="92">
        <v>28.3</v>
      </c>
      <c r="CD207" s="92">
        <v>102.2</v>
      </c>
      <c r="CE207" s="92">
        <v>10.9</v>
      </c>
      <c r="CF207" s="92">
        <v>37.700000000000003</v>
      </c>
      <c r="CG207" s="92">
        <v>54</v>
      </c>
      <c r="CH207" s="92">
        <v>34.6</v>
      </c>
      <c r="CI207" s="92">
        <v>180</v>
      </c>
      <c r="CJ207" s="92">
        <v>87.5</v>
      </c>
      <c r="CK207" s="92">
        <v>151.1</v>
      </c>
      <c r="CL207" s="92">
        <v>43.7</v>
      </c>
      <c r="CM207" s="92">
        <v>64.3</v>
      </c>
      <c r="CN207" s="92">
        <v>0</v>
      </c>
      <c r="CO207" s="92">
        <v>599.29999999999995</v>
      </c>
      <c r="CP207" s="92">
        <v>0</v>
      </c>
      <c r="CQ207" s="92">
        <v>68</v>
      </c>
      <c r="CR207" s="92">
        <v>409.6</v>
      </c>
      <c r="CS207" s="92">
        <v>0.4</v>
      </c>
      <c r="CT207" s="92">
        <v>21.6</v>
      </c>
      <c r="CU207" s="92">
        <v>21.7</v>
      </c>
      <c r="CV207" s="92">
        <v>637.4</v>
      </c>
      <c r="CW207" s="92">
        <v>-926.9</v>
      </c>
    </row>
    <row r="208" spans="1:101" ht="20" x14ac:dyDescent="0.35">
      <c r="A208" s="98"/>
      <c r="B208" s="98"/>
      <c r="C208" s="100"/>
      <c r="D208" s="111"/>
      <c r="E208" s="99"/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99"/>
      <c r="T208" s="99"/>
      <c r="U208" s="99"/>
      <c r="V208" s="99"/>
      <c r="W208" s="99"/>
      <c r="X208" s="99"/>
      <c r="Y208" s="99"/>
      <c r="Z208" s="99"/>
      <c r="AA208" s="99"/>
      <c r="AB208" s="99"/>
      <c r="AC208" s="99"/>
      <c r="AD208" s="99"/>
      <c r="AE208" s="99"/>
      <c r="AF208" s="99"/>
      <c r="AG208" s="99"/>
      <c r="AH208" s="99"/>
      <c r="AI208" s="99"/>
      <c r="AJ208" s="99"/>
      <c r="AK208" s="99"/>
      <c r="AL208" s="99"/>
      <c r="AM208" s="99"/>
      <c r="AN208" s="99"/>
      <c r="AO208" s="99"/>
      <c r="AP208" s="99"/>
      <c r="AQ208" s="99"/>
      <c r="AR208" s="99"/>
      <c r="AS208" s="99"/>
      <c r="AT208" s="99"/>
      <c r="AU208" s="99"/>
      <c r="AV208" s="99"/>
      <c r="AW208" s="99"/>
      <c r="BB208" s="139"/>
      <c r="BC208" s="89" t="s">
        <v>694</v>
      </c>
      <c r="BD208" s="88" t="s">
        <v>9</v>
      </c>
      <c r="BE208" s="91">
        <v>4.4000000000000004</v>
      </c>
      <c r="BF208" s="91">
        <v>0.3</v>
      </c>
      <c r="BG208" s="91">
        <v>0.5</v>
      </c>
      <c r="BH208" s="91">
        <v>0</v>
      </c>
      <c r="BI208" s="91">
        <v>21.2</v>
      </c>
      <c r="BJ208" s="91">
        <v>3.6</v>
      </c>
      <c r="BK208" s="91">
        <v>15.1</v>
      </c>
      <c r="BL208" s="91">
        <v>125.8</v>
      </c>
      <c r="BM208" s="91">
        <v>0</v>
      </c>
      <c r="BN208" s="91">
        <v>5.4</v>
      </c>
      <c r="BO208" s="91">
        <v>4</v>
      </c>
      <c r="BP208" s="91">
        <v>3.6</v>
      </c>
      <c r="BQ208" s="91">
        <v>0.2</v>
      </c>
      <c r="BR208" s="91">
        <v>6.3</v>
      </c>
      <c r="BS208" s="91">
        <v>8.1</v>
      </c>
      <c r="BT208" s="91">
        <v>2.6</v>
      </c>
      <c r="BU208" s="91">
        <v>1.5</v>
      </c>
      <c r="BV208" s="91">
        <v>0.4</v>
      </c>
      <c r="BW208" s="91">
        <v>0.1</v>
      </c>
      <c r="BX208" s="91">
        <v>6.2</v>
      </c>
      <c r="BY208" s="91">
        <v>5.3</v>
      </c>
      <c r="BZ208" s="91">
        <v>4.8</v>
      </c>
      <c r="CA208" s="91">
        <v>32.1</v>
      </c>
      <c r="CB208" s="91">
        <v>15.4</v>
      </c>
      <c r="CC208" s="91">
        <v>4.7</v>
      </c>
      <c r="CD208" s="91">
        <v>45.5</v>
      </c>
      <c r="CE208" s="91">
        <v>5.7</v>
      </c>
      <c r="CF208" s="91">
        <v>10</v>
      </c>
      <c r="CG208" s="91">
        <v>7.2</v>
      </c>
      <c r="CH208" s="91">
        <v>1.7</v>
      </c>
      <c r="CI208" s="91">
        <v>40.700000000000003</v>
      </c>
      <c r="CJ208" s="91">
        <v>18.399999999999999</v>
      </c>
      <c r="CK208" s="91">
        <v>20.6</v>
      </c>
      <c r="CL208" s="91">
        <v>3.6</v>
      </c>
      <c r="CM208" s="91">
        <v>15.8</v>
      </c>
      <c r="CN208" s="91">
        <v>0</v>
      </c>
      <c r="CO208" s="91">
        <v>38.9</v>
      </c>
      <c r="CP208" s="91">
        <v>0</v>
      </c>
      <c r="CQ208" s="91">
        <v>0.8</v>
      </c>
      <c r="CR208" s="91">
        <v>1.8</v>
      </c>
      <c r="CS208" s="91">
        <v>0.2</v>
      </c>
      <c r="CT208" s="91">
        <v>3</v>
      </c>
      <c r="CU208" s="91">
        <v>4.7</v>
      </c>
      <c r="CV208" s="91">
        <v>179.4</v>
      </c>
      <c r="CW208" s="91">
        <v>-192.8</v>
      </c>
    </row>
    <row r="209" spans="1:101" ht="20" x14ac:dyDescent="0.35">
      <c r="A209" s="98"/>
      <c r="B209" s="98"/>
      <c r="C209" s="98"/>
      <c r="D209" s="111"/>
      <c r="E209" s="99"/>
      <c r="F209" s="99"/>
      <c r="G209" s="99"/>
      <c r="H209" s="99"/>
      <c r="I209" s="99"/>
      <c r="J209" s="99"/>
      <c r="K209" s="99"/>
      <c r="L209" s="99"/>
      <c r="M209" s="99"/>
      <c r="N209" s="99"/>
      <c r="O209" s="99"/>
      <c r="P209" s="99"/>
      <c r="Q209" s="99"/>
      <c r="R209" s="99"/>
      <c r="S209" s="99"/>
      <c r="T209" s="99"/>
      <c r="U209" s="99"/>
      <c r="V209" s="99"/>
      <c r="W209" s="99"/>
      <c r="X209" s="99"/>
      <c r="Y209" s="99"/>
      <c r="Z209" s="99"/>
      <c r="AA209" s="99"/>
      <c r="AB209" s="99"/>
      <c r="AC209" s="99"/>
      <c r="AD209" s="99"/>
      <c r="AE209" s="99"/>
      <c r="AF209" s="99"/>
      <c r="AG209" s="99"/>
      <c r="AH209" s="99"/>
      <c r="AI209" s="99"/>
      <c r="AJ209" s="99"/>
      <c r="AK209" s="99"/>
      <c r="AL209" s="99"/>
      <c r="AM209" s="99"/>
      <c r="AN209" s="99"/>
      <c r="AO209" s="99"/>
      <c r="AP209" s="99"/>
      <c r="AQ209" s="99"/>
      <c r="AR209" s="99"/>
      <c r="AS209" s="99"/>
      <c r="AT209" s="99"/>
      <c r="AU209" s="99"/>
      <c r="AV209" s="99"/>
      <c r="AW209" s="99"/>
      <c r="BB209" s="139"/>
      <c r="BC209" s="89" t="s">
        <v>695</v>
      </c>
      <c r="BD209" s="88" t="s">
        <v>9</v>
      </c>
      <c r="BE209" s="92">
        <v>33</v>
      </c>
      <c r="BF209" s="92">
        <v>0.3</v>
      </c>
      <c r="BG209" s="92">
        <v>21.2</v>
      </c>
      <c r="BH209" s="92">
        <v>0.5</v>
      </c>
      <c r="BI209" s="92">
        <v>188.6</v>
      </c>
      <c r="BJ209" s="92">
        <v>18.7</v>
      </c>
      <c r="BK209" s="92">
        <v>63.3</v>
      </c>
      <c r="BL209" s="92">
        <v>3393.9</v>
      </c>
      <c r="BM209" s="92">
        <v>21.6</v>
      </c>
      <c r="BN209" s="92">
        <v>128.1</v>
      </c>
      <c r="BO209" s="92">
        <v>56.8</v>
      </c>
      <c r="BP209" s="92">
        <v>58.6</v>
      </c>
      <c r="BQ209" s="92">
        <v>50.6</v>
      </c>
      <c r="BR209" s="92">
        <v>39.200000000000003</v>
      </c>
      <c r="BS209" s="92">
        <v>65.3</v>
      </c>
      <c r="BT209" s="92">
        <v>34.5</v>
      </c>
      <c r="BU209" s="92">
        <v>91.7</v>
      </c>
      <c r="BV209" s="92">
        <v>6.9</v>
      </c>
      <c r="BW209" s="92">
        <v>8.1</v>
      </c>
      <c r="BX209" s="92">
        <v>38.700000000000003</v>
      </c>
      <c r="BY209" s="92">
        <v>118.4</v>
      </c>
      <c r="BZ209" s="92">
        <v>151.5</v>
      </c>
      <c r="CA209" s="92">
        <v>345.5</v>
      </c>
      <c r="CB209" s="92">
        <v>89</v>
      </c>
      <c r="CC209" s="92">
        <v>65.599999999999994</v>
      </c>
      <c r="CD209" s="92">
        <v>439.8</v>
      </c>
      <c r="CE209" s="92">
        <v>29.9</v>
      </c>
      <c r="CF209" s="92">
        <v>112.6</v>
      </c>
      <c r="CG209" s="92">
        <v>65.3</v>
      </c>
      <c r="CH209" s="92">
        <v>82.4</v>
      </c>
      <c r="CI209" s="92">
        <v>233.9</v>
      </c>
      <c r="CJ209" s="92">
        <v>250.3</v>
      </c>
      <c r="CK209" s="92">
        <v>195.9</v>
      </c>
      <c r="CL209" s="92">
        <v>112.8</v>
      </c>
      <c r="CM209" s="92">
        <v>99.7</v>
      </c>
      <c r="CN209" s="92">
        <v>0</v>
      </c>
      <c r="CO209" s="92">
        <v>717.7</v>
      </c>
      <c r="CP209" s="92">
        <v>0.1</v>
      </c>
      <c r="CQ209" s="92">
        <v>90.6</v>
      </c>
      <c r="CR209" s="92">
        <v>46</v>
      </c>
      <c r="CS209" s="92">
        <v>48.7</v>
      </c>
      <c r="CT209" s="92">
        <v>12.3</v>
      </c>
      <c r="CU209" s="92">
        <v>12.4</v>
      </c>
      <c r="CV209" s="92">
        <v>9584.2000000000007</v>
      </c>
      <c r="CW209" s="92">
        <v>-802.2</v>
      </c>
    </row>
    <row r="210" spans="1:101" ht="20" x14ac:dyDescent="0.35">
      <c r="A210" s="98"/>
      <c r="B210" s="98"/>
      <c r="C210" s="98"/>
      <c r="D210" s="111"/>
      <c r="E210" s="99"/>
      <c r="F210" s="99"/>
      <c r="G210" s="99"/>
      <c r="H210" s="99"/>
      <c r="I210" s="99"/>
      <c r="J210" s="99"/>
      <c r="K210" s="99"/>
      <c r="L210" s="99"/>
      <c r="M210" s="99"/>
      <c r="N210" s="99"/>
      <c r="O210" s="99"/>
      <c r="P210" s="99"/>
      <c r="Q210" s="99"/>
      <c r="R210" s="99"/>
      <c r="S210" s="99"/>
      <c r="T210" s="99"/>
      <c r="U210" s="99"/>
      <c r="V210" s="99"/>
      <c r="W210" s="99"/>
      <c r="X210" s="99"/>
      <c r="Y210" s="99"/>
      <c r="Z210" s="99"/>
      <c r="AA210" s="99"/>
      <c r="AB210" s="99"/>
      <c r="AC210" s="99"/>
      <c r="AD210" s="99"/>
      <c r="AE210" s="99"/>
      <c r="AF210" s="99"/>
      <c r="AG210" s="99"/>
      <c r="AH210" s="99"/>
      <c r="AI210" s="99"/>
      <c r="AJ210" s="99"/>
      <c r="AK210" s="99"/>
      <c r="AL210" s="99"/>
      <c r="AM210" s="99"/>
      <c r="AN210" s="99"/>
      <c r="AO210" s="99"/>
      <c r="AP210" s="99"/>
      <c r="AQ210" s="99"/>
      <c r="AR210" s="99"/>
      <c r="AS210" s="99"/>
      <c r="AT210" s="99"/>
      <c r="AU210" s="99"/>
      <c r="AV210" s="99"/>
      <c r="AW210" s="99"/>
      <c r="BB210" s="139"/>
      <c r="BC210" s="89" t="s">
        <v>696</v>
      </c>
      <c r="BD210" s="88" t="s">
        <v>9</v>
      </c>
      <c r="BE210" s="91">
        <v>119.7</v>
      </c>
      <c r="BF210" s="91">
        <v>0</v>
      </c>
      <c r="BG210" s="91">
        <v>21.1</v>
      </c>
      <c r="BH210" s="91">
        <v>0</v>
      </c>
      <c r="BI210" s="91">
        <v>1120.0999999999999</v>
      </c>
      <c r="BJ210" s="91">
        <v>81.900000000000006</v>
      </c>
      <c r="BK210" s="91">
        <v>81.3</v>
      </c>
      <c r="BL210" s="91">
        <v>4764</v>
      </c>
      <c r="BM210" s="91">
        <v>43</v>
      </c>
      <c r="BN210" s="91">
        <v>604.1</v>
      </c>
      <c r="BO210" s="91">
        <v>228.6</v>
      </c>
      <c r="BP210" s="91">
        <v>210.8</v>
      </c>
      <c r="BQ210" s="91">
        <v>37.200000000000003</v>
      </c>
      <c r="BR210" s="91">
        <v>158.5</v>
      </c>
      <c r="BS210" s="91">
        <v>74.900000000000006</v>
      </c>
      <c r="BT210" s="91">
        <v>99</v>
      </c>
      <c r="BU210" s="91">
        <v>138.9</v>
      </c>
      <c r="BV210" s="91">
        <v>180.4</v>
      </c>
      <c r="BW210" s="91">
        <v>103</v>
      </c>
      <c r="BX210" s="91">
        <v>283.10000000000002</v>
      </c>
      <c r="BY210" s="91">
        <v>394.4</v>
      </c>
      <c r="BZ210" s="91">
        <v>376.8</v>
      </c>
      <c r="CA210" s="91">
        <v>2509.4</v>
      </c>
      <c r="CB210" s="91">
        <v>367.5</v>
      </c>
      <c r="CC210" s="91">
        <v>340.7</v>
      </c>
      <c r="CD210" s="91">
        <v>2590</v>
      </c>
      <c r="CE210" s="91">
        <v>179.9</v>
      </c>
      <c r="CF210" s="91">
        <v>385.7</v>
      </c>
      <c r="CG210" s="91">
        <v>1245.4000000000001</v>
      </c>
      <c r="CH210" s="91">
        <v>191.7</v>
      </c>
      <c r="CI210" s="91">
        <v>2881.2</v>
      </c>
      <c r="CJ210" s="91">
        <v>763.2</v>
      </c>
      <c r="CK210" s="91">
        <v>671.8</v>
      </c>
      <c r="CL210" s="91">
        <v>464.1</v>
      </c>
      <c r="CM210" s="91">
        <v>503</v>
      </c>
      <c r="CN210" s="91">
        <v>0</v>
      </c>
      <c r="CO210" s="91">
        <v>5999.7</v>
      </c>
      <c r="CP210" s="91">
        <v>0</v>
      </c>
      <c r="CQ210" s="91">
        <v>30.2</v>
      </c>
      <c r="CR210" s="91">
        <v>76.5</v>
      </c>
      <c r="CS210" s="91">
        <v>38.5</v>
      </c>
      <c r="CT210" s="91">
        <v>127.7</v>
      </c>
      <c r="CU210" s="91">
        <v>70.2</v>
      </c>
      <c r="CV210" s="91">
        <v>6337.4</v>
      </c>
      <c r="CW210" s="91">
        <v>-7720.3</v>
      </c>
    </row>
    <row r="211" spans="1:101" ht="20" x14ac:dyDescent="0.35">
      <c r="A211" s="98"/>
      <c r="B211" s="98"/>
      <c r="C211" s="98"/>
      <c r="D211" s="111"/>
      <c r="E211" s="99"/>
      <c r="F211" s="99"/>
      <c r="G211" s="99"/>
      <c r="H211" s="99"/>
      <c r="I211" s="99"/>
      <c r="J211" s="99"/>
      <c r="K211" s="99"/>
      <c r="L211" s="99"/>
      <c r="M211" s="99"/>
      <c r="N211" s="99"/>
      <c r="O211" s="99"/>
      <c r="P211" s="99"/>
      <c r="Q211" s="99"/>
      <c r="R211" s="99"/>
      <c r="S211" s="99"/>
      <c r="T211" s="99"/>
      <c r="U211" s="99"/>
      <c r="V211" s="99"/>
      <c r="W211" s="99"/>
      <c r="X211" s="99"/>
      <c r="Y211" s="99"/>
      <c r="Z211" s="99"/>
      <c r="AA211" s="99"/>
      <c r="AB211" s="99"/>
      <c r="AC211" s="99"/>
      <c r="AD211" s="99"/>
      <c r="AE211" s="99"/>
      <c r="AF211" s="99"/>
      <c r="AG211" s="99"/>
      <c r="AH211" s="99"/>
      <c r="AI211" s="99"/>
      <c r="AJ211" s="99"/>
      <c r="AK211" s="99"/>
      <c r="AL211" s="99"/>
      <c r="AM211" s="99"/>
      <c r="AN211" s="99"/>
      <c r="AO211" s="99"/>
      <c r="AP211" s="99"/>
      <c r="AQ211" s="99"/>
      <c r="AR211" s="99"/>
      <c r="AS211" s="99"/>
      <c r="AT211" s="99"/>
      <c r="AU211" s="99"/>
      <c r="AV211" s="99"/>
      <c r="AW211" s="99"/>
      <c r="BB211" s="139"/>
      <c r="BC211" s="89" t="s">
        <v>697</v>
      </c>
      <c r="BD211" s="88" t="s">
        <v>9</v>
      </c>
      <c r="BE211" s="92">
        <v>125.8</v>
      </c>
      <c r="BF211" s="92">
        <v>11.6</v>
      </c>
      <c r="BG211" s="92">
        <v>22</v>
      </c>
      <c r="BH211" s="92">
        <v>0.6</v>
      </c>
      <c r="BI211" s="92">
        <v>1578.2</v>
      </c>
      <c r="BJ211" s="92">
        <v>191.6</v>
      </c>
      <c r="BK211" s="92">
        <v>318.5</v>
      </c>
      <c r="BL211" s="92">
        <v>13366.4</v>
      </c>
      <c r="BM211" s="92">
        <v>114.6</v>
      </c>
      <c r="BN211" s="92">
        <v>1521.7</v>
      </c>
      <c r="BO211" s="92">
        <v>800.5</v>
      </c>
      <c r="BP211" s="92">
        <v>510.4</v>
      </c>
      <c r="BQ211" s="92">
        <v>155.1</v>
      </c>
      <c r="BR211" s="92">
        <v>421.4</v>
      </c>
      <c r="BS211" s="92">
        <v>291.7</v>
      </c>
      <c r="BT211" s="92">
        <v>445</v>
      </c>
      <c r="BU211" s="92">
        <v>820.2</v>
      </c>
      <c r="BV211" s="92">
        <v>769.5</v>
      </c>
      <c r="BW211" s="92">
        <v>104.4</v>
      </c>
      <c r="BX211" s="92">
        <v>619.79999999999995</v>
      </c>
      <c r="BY211" s="92">
        <v>998.9</v>
      </c>
      <c r="BZ211" s="92">
        <v>482.8</v>
      </c>
      <c r="CA211" s="92">
        <v>3108.1</v>
      </c>
      <c r="CB211" s="92">
        <v>1200.0999999999999</v>
      </c>
      <c r="CC211" s="92">
        <v>351.1</v>
      </c>
      <c r="CD211" s="92">
        <v>5287.4</v>
      </c>
      <c r="CE211" s="92">
        <v>442.4</v>
      </c>
      <c r="CF211" s="92">
        <v>923.7</v>
      </c>
      <c r="CG211" s="92">
        <v>2255.3000000000002</v>
      </c>
      <c r="CH211" s="92">
        <v>595.6</v>
      </c>
      <c r="CI211" s="92">
        <v>3951.7</v>
      </c>
      <c r="CJ211" s="92">
        <v>1916.5</v>
      </c>
      <c r="CK211" s="92">
        <v>1512.6</v>
      </c>
      <c r="CL211" s="92">
        <v>985.5</v>
      </c>
      <c r="CM211" s="92">
        <v>1034.5999999999999</v>
      </c>
      <c r="CN211" s="92">
        <v>0</v>
      </c>
      <c r="CO211" s="92">
        <v>9490.6</v>
      </c>
      <c r="CP211" s="92">
        <v>0.1</v>
      </c>
      <c r="CQ211" s="92">
        <v>154.4</v>
      </c>
      <c r="CR211" s="92">
        <v>240</v>
      </c>
      <c r="CS211" s="92">
        <v>16.3</v>
      </c>
      <c r="CT211" s="92">
        <v>284.2</v>
      </c>
      <c r="CU211" s="92">
        <v>82.1</v>
      </c>
      <c r="CV211" s="92">
        <v>18509.900000000001</v>
      </c>
      <c r="CW211" s="92">
        <v>-13610.6</v>
      </c>
    </row>
    <row r="212" spans="1:101" ht="20" x14ac:dyDescent="0.35">
      <c r="A212" s="98"/>
      <c r="B212" s="98"/>
      <c r="C212" s="98"/>
      <c r="D212" s="111"/>
      <c r="E212" s="99"/>
      <c r="F212" s="99"/>
      <c r="G212" s="99"/>
      <c r="H212" s="99"/>
      <c r="I212" s="99"/>
      <c r="J212" s="99"/>
      <c r="K212" s="99"/>
      <c r="L212" s="99"/>
      <c r="M212" s="99"/>
      <c r="N212" s="99"/>
      <c r="O212" s="99"/>
      <c r="P212" s="99"/>
      <c r="Q212" s="99"/>
      <c r="R212" s="99"/>
      <c r="S212" s="99"/>
      <c r="T212" s="99"/>
      <c r="U212" s="99"/>
      <c r="V212" s="99"/>
      <c r="W212" s="99"/>
      <c r="X212" s="99"/>
      <c r="Y212" s="99"/>
      <c r="Z212" s="99"/>
      <c r="AA212" s="99"/>
      <c r="AB212" s="99"/>
      <c r="AC212" s="99"/>
      <c r="AD212" s="99"/>
      <c r="AE212" s="99"/>
      <c r="AF212" s="99"/>
      <c r="AG212" s="99"/>
      <c r="AH212" s="99"/>
      <c r="AI212" s="99"/>
      <c r="AJ212" s="99"/>
      <c r="AK212" s="99"/>
      <c r="AL212" s="99"/>
      <c r="AM212" s="99"/>
      <c r="AN212" s="99"/>
      <c r="AO212" s="99"/>
      <c r="AP212" s="99"/>
      <c r="AQ212" s="99"/>
      <c r="AR212" s="99"/>
      <c r="AS212" s="99"/>
      <c r="AT212" s="99"/>
      <c r="AU212" s="99"/>
      <c r="AV212" s="99"/>
      <c r="AW212" s="99"/>
      <c r="BB212" s="139"/>
      <c r="BC212" s="89" t="s">
        <v>698</v>
      </c>
      <c r="BD212" s="88" t="s">
        <v>9</v>
      </c>
      <c r="BE212" s="91">
        <v>20.399999999999999</v>
      </c>
      <c r="BF212" s="91">
        <v>0.5</v>
      </c>
      <c r="BG212" s="91">
        <v>1.4</v>
      </c>
      <c r="BH212" s="91">
        <v>0</v>
      </c>
      <c r="BI212" s="91">
        <v>161.9</v>
      </c>
      <c r="BJ212" s="91">
        <v>15.9</v>
      </c>
      <c r="BK212" s="91">
        <v>4</v>
      </c>
      <c r="BL212" s="91">
        <v>446.6</v>
      </c>
      <c r="BM212" s="91">
        <v>11.8</v>
      </c>
      <c r="BN212" s="91">
        <v>35.799999999999997</v>
      </c>
      <c r="BO212" s="91">
        <v>23.6</v>
      </c>
      <c r="BP212" s="91">
        <v>15.3</v>
      </c>
      <c r="BQ212" s="91">
        <v>2.7</v>
      </c>
      <c r="BR212" s="91">
        <v>6.3</v>
      </c>
      <c r="BS212" s="91">
        <v>0.3</v>
      </c>
      <c r="BT212" s="91">
        <v>4.3</v>
      </c>
      <c r="BU212" s="91">
        <v>2</v>
      </c>
      <c r="BV212" s="91">
        <v>0.1</v>
      </c>
      <c r="BW212" s="91">
        <v>0.4</v>
      </c>
      <c r="BX212" s="91">
        <v>10</v>
      </c>
      <c r="BY212" s="91">
        <v>6.7</v>
      </c>
      <c r="BZ212" s="91">
        <v>15.4</v>
      </c>
      <c r="CA212" s="91">
        <v>216</v>
      </c>
      <c r="CB212" s="91">
        <v>39.700000000000003</v>
      </c>
      <c r="CC212" s="91">
        <v>114.1</v>
      </c>
      <c r="CD212" s="91">
        <v>204</v>
      </c>
      <c r="CE212" s="91">
        <v>9.9</v>
      </c>
      <c r="CF212" s="91">
        <v>15.1</v>
      </c>
      <c r="CG212" s="91">
        <v>33.799999999999997</v>
      </c>
      <c r="CH212" s="91">
        <v>0.9</v>
      </c>
      <c r="CI212" s="91">
        <v>136.69999999999999</v>
      </c>
      <c r="CJ212" s="91">
        <v>85.2</v>
      </c>
      <c r="CK212" s="91">
        <v>25.3</v>
      </c>
      <c r="CL212" s="91">
        <v>33.799999999999997</v>
      </c>
      <c r="CM212" s="91">
        <v>125.1</v>
      </c>
      <c r="CN212" s="91">
        <v>0</v>
      </c>
      <c r="CO212" s="91">
        <v>501.9</v>
      </c>
      <c r="CP212" s="91">
        <v>0.1</v>
      </c>
      <c r="CQ212" s="91">
        <v>14.2</v>
      </c>
      <c r="CR212" s="91">
        <v>17</v>
      </c>
      <c r="CS212" s="91">
        <v>-3</v>
      </c>
      <c r="CT212" s="91">
        <v>8.1</v>
      </c>
      <c r="CU212" s="91">
        <v>43.3</v>
      </c>
      <c r="CV212" s="91">
        <v>173.5</v>
      </c>
      <c r="CW212" s="91">
        <v>-674.6</v>
      </c>
    </row>
    <row r="213" spans="1:101" ht="20" x14ac:dyDescent="0.35">
      <c r="A213" s="98"/>
      <c r="B213" s="98"/>
      <c r="C213" s="98"/>
      <c r="D213" s="111"/>
      <c r="E213" s="99"/>
      <c r="F213" s="99"/>
      <c r="G213" s="99"/>
      <c r="H213" s="99"/>
      <c r="I213" s="99"/>
      <c r="J213" s="99"/>
      <c r="K213" s="99"/>
      <c r="L213" s="99"/>
      <c r="M213" s="99"/>
      <c r="N213" s="99"/>
      <c r="O213" s="99"/>
      <c r="P213" s="99"/>
      <c r="Q213" s="99"/>
      <c r="R213" s="99"/>
      <c r="S213" s="99"/>
      <c r="T213" s="99"/>
      <c r="U213" s="99"/>
      <c r="V213" s="99"/>
      <c r="W213" s="99"/>
      <c r="X213" s="99"/>
      <c r="Y213" s="99"/>
      <c r="Z213" s="99"/>
      <c r="AA213" s="99"/>
      <c r="AB213" s="99"/>
      <c r="AC213" s="99"/>
      <c r="AD213" s="99"/>
      <c r="AE213" s="99"/>
      <c r="AF213" s="99"/>
      <c r="AG213" s="99"/>
      <c r="AH213" s="99"/>
      <c r="AI213" s="99"/>
      <c r="AJ213" s="99"/>
      <c r="AK213" s="99"/>
      <c r="AL213" s="99"/>
      <c r="AM213" s="99"/>
      <c r="AN213" s="99"/>
      <c r="AO213" s="99"/>
      <c r="AP213" s="99"/>
      <c r="AQ213" s="99"/>
      <c r="AR213" s="99"/>
      <c r="AS213" s="99"/>
      <c r="AT213" s="99"/>
      <c r="AU213" s="99"/>
      <c r="AV213" s="99"/>
      <c r="AW213" s="99"/>
      <c r="BB213" s="139"/>
      <c r="BC213" s="89" t="s">
        <v>699</v>
      </c>
      <c r="BD213" s="88" t="s">
        <v>9</v>
      </c>
      <c r="BE213" s="92">
        <v>25</v>
      </c>
      <c r="BF213" s="92">
        <v>0.1</v>
      </c>
      <c r="BG213" s="92">
        <v>1</v>
      </c>
      <c r="BH213" s="92">
        <v>0.1</v>
      </c>
      <c r="BI213" s="92">
        <v>176.8</v>
      </c>
      <c r="BJ213" s="92">
        <v>9.5</v>
      </c>
      <c r="BK213" s="92">
        <v>10.4</v>
      </c>
      <c r="BL213" s="92">
        <v>564</v>
      </c>
      <c r="BM213" s="92">
        <v>2.7</v>
      </c>
      <c r="BN213" s="92">
        <v>81.3</v>
      </c>
      <c r="BO213" s="92">
        <v>49.3</v>
      </c>
      <c r="BP213" s="92">
        <v>24.3</v>
      </c>
      <c r="BQ213" s="92">
        <v>4</v>
      </c>
      <c r="BR213" s="92">
        <v>15.2</v>
      </c>
      <c r="BS213" s="92">
        <v>33.299999999999997</v>
      </c>
      <c r="BT213" s="92">
        <v>15.5</v>
      </c>
      <c r="BU213" s="92">
        <v>16.8</v>
      </c>
      <c r="BV213" s="92">
        <v>52</v>
      </c>
      <c r="BW213" s="92">
        <v>1</v>
      </c>
      <c r="BX213" s="92">
        <v>20.8</v>
      </c>
      <c r="BY213" s="92">
        <v>24.4</v>
      </c>
      <c r="BZ213" s="92">
        <v>19.899999999999999</v>
      </c>
      <c r="CA213" s="92">
        <v>189.4</v>
      </c>
      <c r="CB213" s="92">
        <v>39.9</v>
      </c>
      <c r="CC213" s="92">
        <v>37.700000000000003</v>
      </c>
      <c r="CD213" s="92">
        <v>150</v>
      </c>
      <c r="CE213" s="92">
        <v>3.6</v>
      </c>
      <c r="CF213" s="92">
        <v>19.899999999999999</v>
      </c>
      <c r="CG213" s="92">
        <v>57.3</v>
      </c>
      <c r="CH213" s="92">
        <v>20.100000000000001</v>
      </c>
      <c r="CI213" s="92">
        <v>143</v>
      </c>
      <c r="CJ213" s="92">
        <v>66.3</v>
      </c>
      <c r="CK213" s="92">
        <v>59.1</v>
      </c>
      <c r="CL213" s="92">
        <v>35</v>
      </c>
      <c r="CM213" s="92">
        <v>61.4</v>
      </c>
      <c r="CN213" s="92">
        <v>0</v>
      </c>
      <c r="CO213" s="92">
        <v>421.9</v>
      </c>
      <c r="CP213" s="92">
        <v>0.8</v>
      </c>
      <c r="CQ213" s="92">
        <v>9.4</v>
      </c>
      <c r="CR213" s="92">
        <v>21.9</v>
      </c>
      <c r="CS213" s="92">
        <v>0.4</v>
      </c>
      <c r="CT213" s="92">
        <v>5.6</v>
      </c>
      <c r="CU213" s="92">
        <v>18.600000000000001</v>
      </c>
      <c r="CV213" s="92">
        <v>977.2</v>
      </c>
      <c r="CW213" s="92">
        <v>-1078.4000000000001</v>
      </c>
    </row>
    <row r="214" spans="1:101" ht="20" x14ac:dyDescent="0.35">
      <c r="A214" s="98"/>
      <c r="B214" s="98"/>
      <c r="C214" s="98"/>
      <c r="D214" s="111"/>
      <c r="E214" s="99"/>
      <c r="F214" s="99"/>
      <c r="G214" s="99"/>
      <c r="H214" s="99"/>
      <c r="I214" s="99"/>
      <c r="J214" s="99"/>
      <c r="K214" s="99"/>
      <c r="L214" s="99"/>
      <c r="M214" s="99"/>
      <c r="N214" s="99"/>
      <c r="O214" s="99"/>
      <c r="P214" s="99"/>
      <c r="Q214" s="99"/>
      <c r="R214" s="99"/>
      <c r="S214" s="99"/>
      <c r="T214" s="99"/>
      <c r="U214" s="99"/>
      <c r="V214" s="99"/>
      <c r="W214" s="99"/>
      <c r="X214" s="99"/>
      <c r="Y214" s="99"/>
      <c r="Z214" s="99"/>
      <c r="AA214" s="99"/>
      <c r="AB214" s="99"/>
      <c r="AC214" s="99"/>
      <c r="AD214" s="99"/>
      <c r="AE214" s="99"/>
      <c r="AF214" s="99"/>
      <c r="AG214" s="99"/>
      <c r="AH214" s="99"/>
      <c r="AI214" s="99"/>
      <c r="AJ214" s="99"/>
      <c r="AK214" s="99"/>
      <c r="AL214" s="99"/>
      <c r="AM214" s="99"/>
      <c r="AN214" s="99"/>
      <c r="AO214" s="99"/>
      <c r="AP214" s="99"/>
      <c r="AQ214" s="99"/>
      <c r="AR214" s="99"/>
      <c r="AS214" s="99"/>
      <c r="AT214" s="99"/>
      <c r="AU214" s="99"/>
      <c r="AV214" s="99"/>
      <c r="AW214" s="99"/>
      <c r="BB214" s="139"/>
      <c r="BC214" s="89" t="s">
        <v>700</v>
      </c>
      <c r="BD214" s="88" t="s">
        <v>9</v>
      </c>
      <c r="BE214" s="91">
        <v>9.6999999999999993</v>
      </c>
      <c r="BF214" s="91">
        <v>0</v>
      </c>
      <c r="BG214" s="91">
        <v>1.2</v>
      </c>
      <c r="BH214" s="91">
        <v>0</v>
      </c>
      <c r="BI214" s="91">
        <v>149.30000000000001</v>
      </c>
      <c r="BJ214" s="91">
        <v>2.2000000000000002</v>
      </c>
      <c r="BK214" s="91">
        <v>4.5999999999999996</v>
      </c>
      <c r="BL214" s="91">
        <v>101.6</v>
      </c>
      <c r="BM214" s="91">
        <v>0.7</v>
      </c>
      <c r="BN214" s="91">
        <v>357.7</v>
      </c>
      <c r="BO214" s="91">
        <v>11.3</v>
      </c>
      <c r="BP214" s="91">
        <v>11.7</v>
      </c>
      <c r="BQ214" s="91">
        <v>0.8</v>
      </c>
      <c r="BR214" s="91">
        <v>3.8</v>
      </c>
      <c r="BS214" s="91">
        <v>34.299999999999997</v>
      </c>
      <c r="BT214" s="91">
        <v>4</v>
      </c>
      <c r="BU214" s="91">
        <v>7.1</v>
      </c>
      <c r="BV214" s="91">
        <v>1.9</v>
      </c>
      <c r="BW214" s="91">
        <v>0.1</v>
      </c>
      <c r="BX214" s="91">
        <v>55.4</v>
      </c>
      <c r="BY214" s="91">
        <v>13.3</v>
      </c>
      <c r="BZ214" s="91">
        <v>22.5</v>
      </c>
      <c r="CA214" s="91">
        <v>42.5</v>
      </c>
      <c r="CB214" s="91">
        <v>9.8000000000000007</v>
      </c>
      <c r="CC214" s="91">
        <v>8.9</v>
      </c>
      <c r="CD214" s="91">
        <v>16.399999999999999</v>
      </c>
      <c r="CE214" s="91">
        <v>6.1</v>
      </c>
      <c r="CF214" s="91">
        <v>161.5</v>
      </c>
      <c r="CG214" s="91">
        <v>77.8</v>
      </c>
      <c r="CH214" s="91">
        <v>4.0999999999999996</v>
      </c>
      <c r="CI214" s="91">
        <v>85.8</v>
      </c>
      <c r="CJ214" s="91">
        <v>30</v>
      </c>
      <c r="CK214" s="91">
        <v>21.1</v>
      </c>
      <c r="CL214" s="91">
        <v>16.399999999999999</v>
      </c>
      <c r="CM214" s="91">
        <v>14.8</v>
      </c>
      <c r="CN214" s="91">
        <v>0</v>
      </c>
      <c r="CO214" s="91">
        <v>402.6</v>
      </c>
      <c r="CP214" s="91">
        <v>0</v>
      </c>
      <c r="CQ214" s="91">
        <v>9.5</v>
      </c>
      <c r="CR214" s="91">
        <v>104.9</v>
      </c>
      <c r="CS214" s="91">
        <v>30.4</v>
      </c>
      <c r="CT214" s="91">
        <v>19.8</v>
      </c>
      <c r="CU214" s="91">
        <v>9</v>
      </c>
      <c r="CV214" s="91">
        <v>1673</v>
      </c>
      <c r="CW214" s="91">
        <v>-1116.2</v>
      </c>
    </row>
    <row r="215" spans="1:101" x14ac:dyDescent="0.35">
      <c r="A215" s="98"/>
      <c r="B215" s="98"/>
      <c r="C215" s="98"/>
      <c r="D215" s="111"/>
      <c r="E215" s="99"/>
      <c r="F215" s="99"/>
      <c r="G215" s="99"/>
      <c r="H215" s="99"/>
      <c r="I215" s="99"/>
      <c r="J215" s="99"/>
      <c r="K215" s="99"/>
      <c r="L215" s="99"/>
      <c r="M215" s="99"/>
      <c r="N215" s="99"/>
      <c r="O215" s="99"/>
      <c r="P215" s="99"/>
      <c r="Q215" s="99"/>
      <c r="R215" s="99"/>
      <c r="S215" s="99"/>
      <c r="T215" s="99"/>
      <c r="U215" s="99"/>
      <c r="V215" s="99"/>
      <c r="W215" s="99"/>
      <c r="X215" s="99"/>
      <c r="Y215" s="99"/>
      <c r="Z215" s="99"/>
      <c r="AA215" s="99"/>
      <c r="AB215" s="99"/>
      <c r="AC215" s="99"/>
      <c r="AD215" s="99"/>
      <c r="AE215" s="99"/>
      <c r="AF215" s="99"/>
      <c r="AG215" s="99"/>
      <c r="AH215" s="99"/>
      <c r="AI215" s="99"/>
      <c r="AJ215" s="99"/>
      <c r="AK215" s="99"/>
      <c r="AL215" s="99"/>
      <c r="AM215" s="99"/>
      <c r="AN215" s="99"/>
      <c r="AO215" s="99"/>
      <c r="AP215" s="99"/>
      <c r="AQ215" s="99"/>
      <c r="AR215" s="99"/>
      <c r="AS215" s="99"/>
      <c r="AT215" s="99"/>
      <c r="AU215" s="99"/>
      <c r="AV215" s="99"/>
      <c r="AW215" s="99"/>
      <c r="BB215" s="139"/>
      <c r="BC215" s="89" t="s">
        <v>701</v>
      </c>
      <c r="BD215" s="88" t="s">
        <v>9</v>
      </c>
      <c r="BE215" s="92">
        <v>118.2</v>
      </c>
      <c r="BF215" s="92">
        <v>10.7</v>
      </c>
      <c r="BG215" s="92">
        <v>4.3</v>
      </c>
      <c r="BH215" s="92">
        <v>0.3</v>
      </c>
      <c r="BI215" s="92">
        <v>1907.4</v>
      </c>
      <c r="BJ215" s="92">
        <v>725.8</v>
      </c>
      <c r="BK215" s="92">
        <v>170.2</v>
      </c>
      <c r="BL215" s="92">
        <v>8817.5</v>
      </c>
      <c r="BM215" s="92">
        <v>51.9</v>
      </c>
      <c r="BN215" s="92">
        <v>791.4</v>
      </c>
      <c r="BO215" s="92">
        <v>578.79999999999995</v>
      </c>
      <c r="BP215" s="92">
        <v>450.1</v>
      </c>
      <c r="BQ215" s="92">
        <v>125.4</v>
      </c>
      <c r="BR215" s="92">
        <v>354.4</v>
      </c>
      <c r="BS215" s="92">
        <v>122.3</v>
      </c>
      <c r="BT215" s="92">
        <v>266.39999999999998</v>
      </c>
      <c r="BU215" s="92">
        <v>587.29999999999995</v>
      </c>
      <c r="BV215" s="92">
        <v>201.5</v>
      </c>
      <c r="BW215" s="92">
        <v>60.3</v>
      </c>
      <c r="BX215" s="92">
        <v>611.6</v>
      </c>
      <c r="BY215" s="92">
        <v>1008.8</v>
      </c>
      <c r="BZ215" s="92">
        <v>445.2</v>
      </c>
      <c r="CA215" s="92">
        <v>3193.7</v>
      </c>
      <c r="CB215" s="92">
        <v>662.4</v>
      </c>
      <c r="CC215" s="92">
        <v>566.5</v>
      </c>
      <c r="CD215" s="92">
        <v>2053.6999999999998</v>
      </c>
      <c r="CE215" s="92">
        <v>246.2</v>
      </c>
      <c r="CF215" s="92">
        <v>532.9</v>
      </c>
      <c r="CG215" s="92">
        <v>714.3</v>
      </c>
      <c r="CH215" s="92">
        <v>124.4</v>
      </c>
      <c r="CI215" s="92">
        <v>2848.2</v>
      </c>
      <c r="CJ215" s="92">
        <v>619.1</v>
      </c>
      <c r="CK215" s="92">
        <v>494.4</v>
      </c>
      <c r="CL215" s="92">
        <v>742.9</v>
      </c>
      <c r="CM215" s="92">
        <v>909.6</v>
      </c>
      <c r="CN215" s="92">
        <v>0</v>
      </c>
      <c r="CO215" s="92">
        <v>4936.2</v>
      </c>
      <c r="CP215" s="92">
        <v>0.4</v>
      </c>
      <c r="CQ215" s="92">
        <v>159.80000000000001</v>
      </c>
      <c r="CR215" s="92">
        <v>170.5</v>
      </c>
      <c r="CS215" s="92">
        <v>29.6</v>
      </c>
      <c r="CT215" s="92">
        <v>59.3</v>
      </c>
      <c r="CU215" s="92">
        <v>84.5</v>
      </c>
      <c r="CV215" s="92">
        <v>6040.2</v>
      </c>
      <c r="CW215" s="92">
        <v>-5801.2</v>
      </c>
    </row>
    <row r="216" spans="1:101" ht="20" x14ac:dyDescent="0.35">
      <c r="A216" s="98"/>
      <c r="B216" s="98"/>
      <c r="C216" s="98"/>
      <c r="D216" s="111"/>
      <c r="E216" s="99"/>
      <c r="F216" s="99"/>
      <c r="G216" s="99"/>
      <c r="H216" s="99"/>
      <c r="I216" s="99"/>
      <c r="J216" s="99"/>
      <c r="K216" s="99"/>
      <c r="L216" s="99"/>
      <c r="M216" s="99"/>
      <c r="N216" s="99"/>
      <c r="O216" s="99"/>
      <c r="P216" s="99"/>
      <c r="Q216" s="99"/>
      <c r="R216" s="99"/>
      <c r="S216" s="99"/>
      <c r="T216" s="99"/>
      <c r="U216" s="99"/>
      <c r="V216" s="99"/>
      <c r="W216" s="99"/>
      <c r="X216" s="99"/>
      <c r="Y216" s="99"/>
      <c r="Z216" s="99"/>
      <c r="AA216" s="99"/>
      <c r="AB216" s="99"/>
      <c r="AC216" s="99"/>
      <c r="AD216" s="99"/>
      <c r="AE216" s="99"/>
      <c r="AF216" s="99"/>
      <c r="AG216" s="99"/>
      <c r="AH216" s="99"/>
      <c r="AI216" s="99"/>
      <c r="AJ216" s="99"/>
      <c r="AK216" s="99"/>
      <c r="AL216" s="99"/>
      <c r="AM216" s="99"/>
      <c r="AN216" s="99"/>
      <c r="AO216" s="99"/>
      <c r="AP216" s="99"/>
      <c r="AQ216" s="99"/>
      <c r="AR216" s="99"/>
      <c r="AS216" s="99"/>
      <c r="AT216" s="99"/>
      <c r="AU216" s="99"/>
      <c r="AV216" s="99"/>
      <c r="AW216" s="99"/>
      <c r="BB216" s="139"/>
      <c r="BC216" s="89" t="s">
        <v>702</v>
      </c>
      <c r="BD216" s="88" t="s">
        <v>9</v>
      </c>
      <c r="BE216" s="91">
        <v>7.1</v>
      </c>
      <c r="BF216" s="91">
        <v>0.1</v>
      </c>
      <c r="BG216" s="91">
        <v>0.1</v>
      </c>
      <c r="BH216" s="91">
        <v>0.1</v>
      </c>
      <c r="BI216" s="91">
        <v>28.9</v>
      </c>
      <c r="BJ216" s="91">
        <v>1.1000000000000001</v>
      </c>
      <c r="BK216" s="91">
        <v>13.9</v>
      </c>
      <c r="BL216" s="91">
        <v>104.7</v>
      </c>
      <c r="BM216" s="91">
        <v>0</v>
      </c>
      <c r="BN216" s="91">
        <v>5.3</v>
      </c>
      <c r="BO216" s="91">
        <v>1</v>
      </c>
      <c r="BP216" s="91">
        <v>6.2</v>
      </c>
      <c r="BQ216" s="91">
        <v>0.4</v>
      </c>
      <c r="BR216" s="91">
        <v>2.6</v>
      </c>
      <c r="BS216" s="91">
        <v>0.5</v>
      </c>
      <c r="BT216" s="91">
        <v>0.4</v>
      </c>
      <c r="BU216" s="91">
        <v>1.2</v>
      </c>
      <c r="BV216" s="91">
        <v>0.4</v>
      </c>
      <c r="BW216" s="91">
        <v>0.2</v>
      </c>
      <c r="BX216" s="91">
        <v>4</v>
      </c>
      <c r="BY216" s="91">
        <v>2.7</v>
      </c>
      <c r="BZ216" s="91">
        <v>13</v>
      </c>
      <c r="CA216" s="91">
        <v>52.1</v>
      </c>
      <c r="CB216" s="91">
        <v>17.100000000000001</v>
      </c>
      <c r="CC216" s="91">
        <v>5.0999999999999996</v>
      </c>
      <c r="CD216" s="91">
        <v>23.6</v>
      </c>
      <c r="CE216" s="91">
        <v>5.6</v>
      </c>
      <c r="CF216" s="91">
        <v>1</v>
      </c>
      <c r="CG216" s="91">
        <v>4.5999999999999996</v>
      </c>
      <c r="CH216" s="91">
        <v>2.9</v>
      </c>
      <c r="CI216" s="91">
        <v>42.9</v>
      </c>
      <c r="CJ216" s="91">
        <v>17.8</v>
      </c>
      <c r="CK216" s="91">
        <v>17.7</v>
      </c>
      <c r="CL216" s="91">
        <v>4.8</v>
      </c>
      <c r="CM216" s="91">
        <v>9.5</v>
      </c>
      <c r="CN216" s="91">
        <v>0</v>
      </c>
      <c r="CO216" s="91">
        <v>75.8</v>
      </c>
      <c r="CP216" s="91">
        <v>0</v>
      </c>
      <c r="CQ216" s="91">
        <v>0.6</v>
      </c>
      <c r="CR216" s="91">
        <v>6.6</v>
      </c>
      <c r="CS216" s="91">
        <v>0</v>
      </c>
      <c r="CT216" s="91">
        <v>1.9</v>
      </c>
      <c r="CU216" s="91">
        <v>3</v>
      </c>
      <c r="CV216" s="91">
        <v>65.5</v>
      </c>
      <c r="CW216" s="91">
        <v>-168.9</v>
      </c>
    </row>
    <row r="217" spans="1:101" ht="20" x14ac:dyDescent="0.35">
      <c r="A217" s="98"/>
      <c r="B217" s="98"/>
      <c r="C217" s="98"/>
      <c r="D217" s="111"/>
      <c r="E217" s="99"/>
      <c r="F217" s="99"/>
      <c r="G217" s="99"/>
      <c r="H217" s="99"/>
      <c r="I217" s="99"/>
      <c r="J217" s="99"/>
      <c r="K217" s="99"/>
      <c r="L217" s="99"/>
      <c r="M217" s="99"/>
      <c r="N217" s="99"/>
      <c r="O217" s="99"/>
      <c r="P217" s="99"/>
      <c r="Q217" s="99"/>
      <c r="R217" s="99"/>
      <c r="S217" s="99"/>
      <c r="T217" s="99"/>
      <c r="U217" s="99"/>
      <c r="V217" s="99"/>
      <c r="W217" s="99"/>
      <c r="X217" s="99"/>
      <c r="Y217" s="99"/>
      <c r="Z217" s="99"/>
      <c r="AA217" s="99"/>
      <c r="AB217" s="99"/>
      <c r="AC217" s="99"/>
      <c r="AD217" s="99"/>
      <c r="AE217" s="99"/>
      <c r="AF217" s="99"/>
      <c r="AG217" s="99"/>
      <c r="AH217" s="99"/>
      <c r="AI217" s="99"/>
      <c r="AJ217" s="99"/>
      <c r="AK217" s="99"/>
      <c r="AL217" s="99"/>
      <c r="AM217" s="99"/>
      <c r="AN217" s="99"/>
      <c r="AO217" s="99"/>
      <c r="AP217" s="99"/>
      <c r="AQ217" s="99"/>
      <c r="AR217" s="99"/>
      <c r="AS217" s="99"/>
      <c r="AT217" s="99"/>
      <c r="AU217" s="99"/>
      <c r="AV217" s="99"/>
      <c r="AW217" s="99"/>
      <c r="BB217" s="139"/>
      <c r="BC217" s="89" t="s">
        <v>703</v>
      </c>
      <c r="BD217" s="88" t="s">
        <v>9</v>
      </c>
      <c r="BE217" s="92">
        <v>13.7</v>
      </c>
      <c r="BF217" s="92">
        <v>0</v>
      </c>
      <c r="BG217" s="92">
        <v>1.1000000000000001</v>
      </c>
      <c r="BH217" s="92">
        <v>0</v>
      </c>
      <c r="BI217" s="92">
        <v>84.7</v>
      </c>
      <c r="BJ217" s="92">
        <v>3.6</v>
      </c>
      <c r="BK217" s="92">
        <v>13.1</v>
      </c>
      <c r="BL217" s="92">
        <v>198</v>
      </c>
      <c r="BM217" s="92">
        <v>4</v>
      </c>
      <c r="BN217" s="92">
        <v>23.6</v>
      </c>
      <c r="BO217" s="92">
        <v>14.2</v>
      </c>
      <c r="BP217" s="92">
        <v>6.5</v>
      </c>
      <c r="BQ217" s="92">
        <v>0.2</v>
      </c>
      <c r="BR217" s="92">
        <v>5.8</v>
      </c>
      <c r="BS217" s="92">
        <v>2.6</v>
      </c>
      <c r="BT217" s="92">
        <v>4.5</v>
      </c>
      <c r="BU217" s="92">
        <v>2.8</v>
      </c>
      <c r="BV217" s="92">
        <v>0.2</v>
      </c>
      <c r="BW217" s="92">
        <v>0.5</v>
      </c>
      <c r="BX217" s="92">
        <v>25.4</v>
      </c>
      <c r="BY217" s="92">
        <v>5.9</v>
      </c>
      <c r="BZ217" s="92">
        <v>10.4</v>
      </c>
      <c r="CA217" s="92">
        <v>63.9</v>
      </c>
      <c r="CB217" s="92">
        <v>27.8</v>
      </c>
      <c r="CC217" s="92">
        <v>5.8</v>
      </c>
      <c r="CD217" s="92">
        <v>32.4</v>
      </c>
      <c r="CE217" s="92">
        <v>4.9000000000000004</v>
      </c>
      <c r="CF217" s="92">
        <v>13.4</v>
      </c>
      <c r="CG217" s="92">
        <v>18.600000000000001</v>
      </c>
      <c r="CH217" s="92">
        <v>6.2</v>
      </c>
      <c r="CI217" s="92">
        <v>61.6</v>
      </c>
      <c r="CJ217" s="92">
        <v>35.299999999999997</v>
      </c>
      <c r="CK217" s="92">
        <v>36</v>
      </c>
      <c r="CL217" s="92">
        <v>16</v>
      </c>
      <c r="CM217" s="92">
        <v>24</v>
      </c>
      <c r="CN217" s="92">
        <v>0</v>
      </c>
      <c r="CO217" s="92">
        <v>121.5</v>
      </c>
      <c r="CP217" s="92">
        <v>0</v>
      </c>
      <c r="CQ217" s="92">
        <v>0.6</v>
      </c>
      <c r="CR217" s="92">
        <v>4</v>
      </c>
      <c r="CS217" s="92">
        <v>0.6</v>
      </c>
      <c r="CT217" s="92">
        <v>2.6</v>
      </c>
      <c r="CU217" s="92">
        <v>2.8</v>
      </c>
      <c r="CV217" s="92">
        <v>139.80000000000001</v>
      </c>
      <c r="CW217" s="92">
        <v>-279.39999999999998</v>
      </c>
    </row>
    <row r="218" spans="1:101" ht="30" x14ac:dyDescent="0.35">
      <c r="A218" s="98"/>
      <c r="B218" s="98"/>
      <c r="C218" s="98"/>
      <c r="D218" s="111"/>
      <c r="E218" s="99"/>
      <c r="F218" s="99"/>
      <c r="G218" s="99"/>
      <c r="H218" s="99"/>
      <c r="I218" s="99"/>
      <c r="J218" s="99"/>
      <c r="K218" s="99"/>
      <c r="L218" s="99"/>
      <c r="M218" s="99"/>
      <c r="N218" s="99"/>
      <c r="O218" s="99"/>
      <c r="P218" s="99"/>
      <c r="Q218" s="99"/>
      <c r="R218" s="99"/>
      <c r="S218" s="99"/>
      <c r="T218" s="99"/>
      <c r="U218" s="99"/>
      <c r="V218" s="99"/>
      <c r="W218" s="99"/>
      <c r="X218" s="99"/>
      <c r="Y218" s="99"/>
      <c r="Z218" s="99"/>
      <c r="AA218" s="99"/>
      <c r="AB218" s="99"/>
      <c r="AC218" s="99"/>
      <c r="AD218" s="99"/>
      <c r="AE218" s="99"/>
      <c r="AF218" s="99"/>
      <c r="AG218" s="99"/>
      <c r="AH218" s="99"/>
      <c r="AI218" s="99"/>
      <c r="AJ218" s="99"/>
      <c r="AK218" s="99"/>
      <c r="AL218" s="99"/>
      <c r="AM218" s="99"/>
      <c r="AN218" s="99"/>
      <c r="AO218" s="99"/>
      <c r="AP218" s="99"/>
      <c r="AQ218" s="99"/>
      <c r="AR218" s="99"/>
      <c r="AS218" s="99"/>
      <c r="AT218" s="99"/>
      <c r="AU218" s="99"/>
      <c r="AV218" s="99"/>
      <c r="AW218" s="99"/>
      <c r="BB218" s="139"/>
      <c r="BC218" s="89" t="s">
        <v>704</v>
      </c>
      <c r="BD218" s="88" t="s">
        <v>9</v>
      </c>
      <c r="BE218" s="91">
        <v>0.2</v>
      </c>
      <c r="BF218" s="91">
        <v>0</v>
      </c>
      <c r="BG218" s="91">
        <v>0.2</v>
      </c>
      <c r="BH218" s="91">
        <v>0</v>
      </c>
      <c r="BI218" s="91">
        <v>16.100000000000001</v>
      </c>
      <c r="BJ218" s="91">
        <v>4.5</v>
      </c>
      <c r="BK218" s="91">
        <v>0.2</v>
      </c>
      <c r="BL218" s="91">
        <v>38</v>
      </c>
      <c r="BM218" s="91">
        <v>1.8</v>
      </c>
      <c r="BN218" s="91">
        <v>1</v>
      </c>
      <c r="BO218" s="91">
        <v>12.2</v>
      </c>
      <c r="BP218" s="91">
        <v>7.1</v>
      </c>
      <c r="BQ218" s="91">
        <v>4.9000000000000004</v>
      </c>
      <c r="BR218" s="91">
        <v>3.5</v>
      </c>
      <c r="BS218" s="91">
        <v>2.2999999999999998</v>
      </c>
      <c r="BT218" s="91">
        <v>1.1000000000000001</v>
      </c>
      <c r="BU218" s="91">
        <v>8.6</v>
      </c>
      <c r="BV218" s="91">
        <v>2.5</v>
      </c>
      <c r="BW218" s="91">
        <v>0.1</v>
      </c>
      <c r="BX218" s="91">
        <v>1</v>
      </c>
      <c r="BY218" s="91">
        <v>6</v>
      </c>
      <c r="BZ218" s="91">
        <v>3.1</v>
      </c>
      <c r="CA218" s="91">
        <v>8.6</v>
      </c>
      <c r="CB218" s="91">
        <v>7.7</v>
      </c>
      <c r="CC218" s="91">
        <v>7.2</v>
      </c>
      <c r="CD218" s="91">
        <v>8</v>
      </c>
      <c r="CE218" s="91">
        <v>1.1000000000000001</v>
      </c>
      <c r="CF218" s="91">
        <v>83.1</v>
      </c>
      <c r="CG218" s="91">
        <v>5.8</v>
      </c>
      <c r="CH218" s="91">
        <v>0</v>
      </c>
      <c r="CI218" s="91">
        <v>79.8</v>
      </c>
      <c r="CJ218" s="91">
        <v>0.5</v>
      </c>
      <c r="CK218" s="91">
        <v>0.3</v>
      </c>
      <c r="CL218" s="91">
        <v>0.2</v>
      </c>
      <c r="CM218" s="91">
        <v>0.5</v>
      </c>
      <c r="CN218" s="91">
        <v>0</v>
      </c>
      <c r="CO218" s="91">
        <v>33.5</v>
      </c>
      <c r="CP218" s="91">
        <v>0</v>
      </c>
      <c r="CQ218" s="91">
        <v>0.8</v>
      </c>
      <c r="CR218" s="91">
        <v>2.1</v>
      </c>
      <c r="CS218" s="91">
        <v>0.6</v>
      </c>
      <c r="CT218" s="91">
        <v>4.2</v>
      </c>
      <c r="CU218" s="91">
        <v>1.7</v>
      </c>
      <c r="CV218" s="91">
        <v>78.3</v>
      </c>
      <c r="CW218" s="91">
        <v>-203.9</v>
      </c>
    </row>
    <row r="219" spans="1:101" ht="30" x14ac:dyDescent="0.35">
      <c r="A219" s="98"/>
      <c r="B219" s="98"/>
      <c r="C219" s="98"/>
      <c r="D219" s="111"/>
      <c r="E219" s="99"/>
      <c r="F219" s="99"/>
      <c r="G219" s="99"/>
      <c r="H219" s="99"/>
      <c r="I219" s="99"/>
      <c r="J219" s="99"/>
      <c r="K219" s="99"/>
      <c r="L219" s="99"/>
      <c r="M219" s="99"/>
      <c r="N219" s="99"/>
      <c r="O219" s="99"/>
      <c r="P219" s="99"/>
      <c r="Q219" s="99"/>
      <c r="R219" s="99"/>
      <c r="S219" s="99"/>
      <c r="T219" s="99"/>
      <c r="U219" s="99"/>
      <c r="V219" s="99"/>
      <c r="W219" s="99"/>
      <c r="X219" s="99"/>
      <c r="Y219" s="99"/>
      <c r="Z219" s="99"/>
      <c r="AA219" s="99"/>
      <c r="AB219" s="99"/>
      <c r="AC219" s="99"/>
      <c r="AD219" s="99"/>
      <c r="AE219" s="99"/>
      <c r="AF219" s="99"/>
      <c r="AG219" s="99"/>
      <c r="AH219" s="99"/>
      <c r="AI219" s="99"/>
      <c r="AJ219" s="99"/>
      <c r="AK219" s="99"/>
      <c r="AL219" s="99"/>
      <c r="AM219" s="99"/>
      <c r="AN219" s="99"/>
      <c r="AO219" s="99"/>
      <c r="AP219" s="99"/>
      <c r="AQ219" s="99"/>
      <c r="AR219" s="99"/>
      <c r="AS219" s="99"/>
      <c r="AT219" s="99"/>
      <c r="AU219" s="99"/>
      <c r="AV219" s="99"/>
      <c r="AW219" s="99"/>
      <c r="BB219" s="139"/>
      <c r="BC219" s="89" t="s">
        <v>705</v>
      </c>
      <c r="BD219" s="88" t="s">
        <v>9</v>
      </c>
      <c r="BE219" s="92">
        <v>28.6</v>
      </c>
      <c r="BF219" s="92">
        <v>5.6</v>
      </c>
      <c r="BG219" s="92">
        <v>3.7</v>
      </c>
      <c r="BH219" s="92">
        <v>0</v>
      </c>
      <c r="BI219" s="92">
        <v>875.2</v>
      </c>
      <c r="BJ219" s="92">
        <v>24.4</v>
      </c>
      <c r="BK219" s="92">
        <v>14.6</v>
      </c>
      <c r="BL219" s="92">
        <v>2516.4</v>
      </c>
      <c r="BM219" s="92">
        <v>14.2</v>
      </c>
      <c r="BN219" s="92">
        <v>197.5</v>
      </c>
      <c r="BO219" s="92">
        <v>88.7</v>
      </c>
      <c r="BP219" s="92">
        <v>37.1</v>
      </c>
      <c r="BQ219" s="92">
        <v>13.5</v>
      </c>
      <c r="BR219" s="92">
        <v>125</v>
      </c>
      <c r="BS219" s="92">
        <v>98.2</v>
      </c>
      <c r="BT219" s="92">
        <v>16.2</v>
      </c>
      <c r="BU219" s="92">
        <v>152</v>
      </c>
      <c r="BV219" s="92">
        <v>38.9</v>
      </c>
      <c r="BW219" s="92">
        <v>21.6</v>
      </c>
      <c r="BX219" s="92">
        <v>112.8</v>
      </c>
      <c r="BY219" s="92">
        <v>86</v>
      </c>
      <c r="BZ219" s="92">
        <v>229</v>
      </c>
      <c r="CA219" s="92">
        <v>567.5</v>
      </c>
      <c r="CB219" s="92">
        <v>185.6</v>
      </c>
      <c r="CC219" s="92">
        <v>88.8</v>
      </c>
      <c r="CD219" s="92">
        <v>595.1</v>
      </c>
      <c r="CE219" s="92">
        <v>55.5</v>
      </c>
      <c r="CF219" s="92">
        <v>309.7</v>
      </c>
      <c r="CG219" s="92">
        <v>160.5</v>
      </c>
      <c r="CH219" s="92">
        <v>246.3</v>
      </c>
      <c r="CI219" s="92">
        <v>896.2</v>
      </c>
      <c r="CJ219" s="92">
        <v>288.89999999999998</v>
      </c>
      <c r="CK219" s="92">
        <v>223</v>
      </c>
      <c r="CL219" s="92">
        <v>462.8</v>
      </c>
      <c r="CM219" s="92">
        <v>117.6</v>
      </c>
      <c r="CN219" s="92">
        <v>0</v>
      </c>
      <c r="CO219" s="92">
        <v>1619.4</v>
      </c>
      <c r="CP219" s="92">
        <v>0.7</v>
      </c>
      <c r="CQ219" s="92">
        <v>59.9</v>
      </c>
      <c r="CR219" s="92">
        <v>458.9</v>
      </c>
      <c r="CS219" s="92">
        <v>39.1</v>
      </c>
      <c r="CT219" s="92">
        <v>48.4</v>
      </c>
      <c r="CU219" s="92">
        <v>42.9</v>
      </c>
      <c r="CV219" s="92">
        <v>3086.7</v>
      </c>
      <c r="CW219" s="92">
        <v>-3462.7</v>
      </c>
    </row>
    <row r="220" spans="1:101" ht="20" x14ac:dyDescent="0.35">
      <c r="A220" s="98"/>
      <c r="B220" s="98"/>
      <c r="C220" s="98"/>
      <c r="D220" s="111"/>
      <c r="E220" s="99"/>
      <c r="F220" s="99"/>
      <c r="G220" s="99"/>
      <c r="H220" s="99"/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99"/>
      <c r="T220" s="99"/>
      <c r="U220" s="99"/>
      <c r="V220" s="99"/>
      <c r="W220" s="99"/>
      <c r="X220" s="99"/>
      <c r="Y220" s="99"/>
      <c r="Z220" s="99"/>
      <c r="AA220" s="99"/>
      <c r="AB220" s="99"/>
      <c r="AC220" s="99"/>
      <c r="AD220" s="99"/>
      <c r="AE220" s="99"/>
      <c r="AF220" s="99"/>
      <c r="AG220" s="99"/>
      <c r="AH220" s="99"/>
      <c r="AI220" s="99"/>
      <c r="AJ220" s="99"/>
      <c r="AK220" s="99"/>
      <c r="AL220" s="99"/>
      <c r="AM220" s="99"/>
      <c r="AN220" s="99"/>
      <c r="AO220" s="99"/>
      <c r="AP220" s="99"/>
      <c r="AQ220" s="99"/>
      <c r="AR220" s="99"/>
      <c r="AS220" s="99"/>
      <c r="AT220" s="99"/>
      <c r="AU220" s="99"/>
      <c r="AV220" s="99"/>
      <c r="AW220" s="99"/>
      <c r="BB220" s="139"/>
      <c r="BC220" s="89" t="s">
        <v>706</v>
      </c>
      <c r="BD220" s="88" t="s">
        <v>9</v>
      </c>
      <c r="BE220" s="91">
        <v>116.8</v>
      </c>
      <c r="BF220" s="91">
        <v>15.2</v>
      </c>
      <c r="BG220" s="91">
        <v>23.7</v>
      </c>
      <c r="BH220" s="91">
        <v>0.8</v>
      </c>
      <c r="BI220" s="91">
        <v>1139.9000000000001</v>
      </c>
      <c r="BJ220" s="91">
        <v>58.6</v>
      </c>
      <c r="BK220" s="91">
        <v>151.80000000000001</v>
      </c>
      <c r="BL220" s="91">
        <v>3766.1</v>
      </c>
      <c r="BM220" s="91">
        <v>48.2</v>
      </c>
      <c r="BN220" s="91">
        <v>274.8</v>
      </c>
      <c r="BO220" s="91">
        <v>318.8</v>
      </c>
      <c r="BP220" s="91">
        <v>200.2</v>
      </c>
      <c r="BQ220" s="91">
        <v>19.8</v>
      </c>
      <c r="BR220" s="91">
        <v>127.1</v>
      </c>
      <c r="BS220" s="91">
        <v>82.3</v>
      </c>
      <c r="BT220" s="91">
        <v>129</v>
      </c>
      <c r="BU220" s="91">
        <v>72.7</v>
      </c>
      <c r="BV220" s="91">
        <v>128.80000000000001</v>
      </c>
      <c r="BW220" s="91">
        <v>14.9</v>
      </c>
      <c r="BX220" s="91">
        <v>271.89999999999998</v>
      </c>
      <c r="BY220" s="91">
        <v>233.1</v>
      </c>
      <c r="BZ220" s="91">
        <v>202.9</v>
      </c>
      <c r="CA220" s="91">
        <v>1207.0999999999999</v>
      </c>
      <c r="CB220" s="91">
        <v>273</v>
      </c>
      <c r="CC220" s="91">
        <v>76.7</v>
      </c>
      <c r="CD220" s="91">
        <v>698.5</v>
      </c>
      <c r="CE220" s="91">
        <v>88.2</v>
      </c>
      <c r="CF220" s="91">
        <v>150.4</v>
      </c>
      <c r="CG220" s="91">
        <v>358.7</v>
      </c>
      <c r="CH220" s="91">
        <v>131.5</v>
      </c>
      <c r="CI220" s="91">
        <v>861.8</v>
      </c>
      <c r="CJ220" s="91">
        <v>174.7</v>
      </c>
      <c r="CK220" s="91">
        <v>342.2</v>
      </c>
      <c r="CL220" s="91">
        <v>259.5</v>
      </c>
      <c r="CM220" s="91">
        <v>171.3</v>
      </c>
      <c r="CN220" s="91">
        <v>0</v>
      </c>
      <c r="CO220" s="91">
        <v>1359.1</v>
      </c>
      <c r="CP220" s="91">
        <v>0.1</v>
      </c>
      <c r="CQ220" s="91">
        <v>159.19999999999999</v>
      </c>
      <c r="CR220" s="91">
        <v>39.200000000000003</v>
      </c>
      <c r="CS220" s="91">
        <v>19.5</v>
      </c>
      <c r="CT220" s="91">
        <v>22.2</v>
      </c>
      <c r="CU220" s="91">
        <v>27.4</v>
      </c>
      <c r="CV220" s="91">
        <v>4036</v>
      </c>
      <c r="CW220" s="91">
        <v>-3866.5</v>
      </c>
    </row>
    <row r="221" spans="1:101" ht="20" x14ac:dyDescent="0.35">
      <c r="A221" s="98"/>
      <c r="B221" s="98"/>
      <c r="C221" s="98"/>
      <c r="D221" s="111"/>
      <c r="E221" s="99"/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99"/>
      <c r="T221" s="99"/>
      <c r="U221" s="99"/>
      <c r="V221" s="99"/>
      <c r="W221" s="99"/>
      <c r="X221" s="99"/>
      <c r="Y221" s="99"/>
      <c r="Z221" s="99"/>
      <c r="AA221" s="99"/>
      <c r="AB221" s="99"/>
      <c r="AC221" s="99"/>
      <c r="AD221" s="99"/>
      <c r="AE221" s="99"/>
      <c r="AF221" s="99"/>
      <c r="AG221" s="99"/>
      <c r="AH221" s="99"/>
      <c r="AI221" s="99"/>
      <c r="AJ221" s="99"/>
      <c r="AK221" s="99"/>
      <c r="AL221" s="99"/>
      <c r="AM221" s="99"/>
      <c r="AN221" s="99"/>
      <c r="AO221" s="99"/>
      <c r="AP221" s="99"/>
      <c r="AQ221" s="99"/>
      <c r="AR221" s="99"/>
      <c r="AS221" s="99"/>
      <c r="AT221" s="99"/>
      <c r="AU221" s="99"/>
      <c r="AV221" s="99"/>
      <c r="AW221" s="99"/>
      <c r="BB221" s="139"/>
      <c r="BC221" s="89" t="s">
        <v>707</v>
      </c>
      <c r="BD221" s="88" t="s">
        <v>9</v>
      </c>
      <c r="BE221" s="92">
        <v>35.1</v>
      </c>
      <c r="BF221" s="92">
        <v>0.8</v>
      </c>
      <c r="BG221" s="92">
        <v>4.5</v>
      </c>
      <c r="BH221" s="92">
        <v>0.1</v>
      </c>
      <c r="BI221" s="92">
        <v>273.10000000000002</v>
      </c>
      <c r="BJ221" s="92">
        <v>84</v>
      </c>
      <c r="BK221" s="92">
        <v>28.2</v>
      </c>
      <c r="BL221" s="92">
        <v>1358</v>
      </c>
      <c r="BM221" s="92">
        <v>5.2</v>
      </c>
      <c r="BN221" s="92">
        <v>61.8</v>
      </c>
      <c r="BO221" s="92">
        <v>29.2</v>
      </c>
      <c r="BP221" s="92">
        <v>52.7</v>
      </c>
      <c r="BQ221" s="92">
        <v>8</v>
      </c>
      <c r="BR221" s="92">
        <v>22</v>
      </c>
      <c r="BS221" s="92">
        <v>9.8000000000000007</v>
      </c>
      <c r="BT221" s="92">
        <v>14.2</v>
      </c>
      <c r="BU221" s="92">
        <v>12</v>
      </c>
      <c r="BV221" s="92">
        <v>18.399999999999999</v>
      </c>
      <c r="BW221" s="92">
        <v>2.1</v>
      </c>
      <c r="BX221" s="92">
        <v>35.1</v>
      </c>
      <c r="BY221" s="92">
        <v>127</v>
      </c>
      <c r="BZ221" s="92">
        <v>20.7</v>
      </c>
      <c r="CA221" s="92">
        <v>239.8</v>
      </c>
      <c r="CB221" s="92">
        <v>43.5</v>
      </c>
      <c r="CC221" s="92">
        <v>95.1</v>
      </c>
      <c r="CD221" s="92">
        <v>157.9</v>
      </c>
      <c r="CE221" s="92">
        <v>13.1</v>
      </c>
      <c r="CF221" s="92">
        <v>27</v>
      </c>
      <c r="CG221" s="92">
        <v>37.200000000000003</v>
      </c>
      <c r="CH221" s="92">
        <v>59.3</v>
      </c>
      <c r="CI221" s="92">
        <v>213.4</v>
      </c>
      <c r="CJ221" s="92">
        <v>35.9</v>
      </c>
      <c r="CK221" s="92">
        <v>58.7</v>
      </c>
      <c r="CL221" s="92">
        <v>77.900000000000006</v>
      </c>
      <c r="CM221" s="92">
        <v>49</v>
      </c>
      <c r="CN221" s="92">
        <v>0</v>
      </c>
      <c r="CO221" s="92">
        <v>689</v>
      </c>
      <c r="CP221" s="92">
        <v>0.1</v>
      </c>
      <c r="CQ221" s="92">
        <v>21.5</v>
      </c>
      <c r="CR221" s="92">
        <v>34.6</v>
      </c>
      <c r="CS221" s="92">
        <v>15.3</v>
      </c>
      <c r="CT221" s="92">
        <v>9.4</v>
      </c>
      <c r="CU221" s="92">
        <v>45.9</v>
      </c>
      <c r="CV221" s="92">
        <v>2418.1</v>
      </c>
      <c r="CW221" s="92">
        <v>-1081.5</v>
      </c>
    </row>
    <row r="222" spans="1:101" ht="30" x14ac:dyDescent="0.35">
      <c r="A222" s="98"/>
      <c r="B222" s="98"/>
      <c r="C222" s="98"/>
      <c r="D222" s="111"/>
      <c r="E222" s="99"/>
      <c r="F222" s="99"/>
      <c r="G222" s="99"/>
      <c r="H222" s="99"/>
      <c r="I222" s="99"/>
      <c r="J222" s="99"/>
      <c r="K222" s="99"/>
      <c r="L222" s="99"/>
      <c r="M222" s="99"/>
      <c r="N222" s="99"/>
      <c r="O222" s="99"/>
      <c r="P222" s="99"/>
      <c r="Q222" s="99"/>
      <c r="R222" s="99"/>
      <c r="S222" s="99"/>
      <c r="T222" s="99"/>
      <c r="U222" s="99"/>
      <c r="V222" s="99"/>
      <c r="W222" s="99"/>
      <c r="X222" s="99"/>
      <c r="Y222" s="99"/>
      <c r="Z222" s="99"/>
      <c r="AA222" s="99"/>
      <c r="AB222" s="99"/>
      <c r="AC222" s="99"/>
      <c r="AD222" s="99"/>
      <c r="AE222" s="99"/>
      <c r="AF222" s="99"/>
      <c r="AG222" s="99"/>
      <c r="AH222" s="99"/>
      <c r="AI222" s="99"/>
      <c r="AJ222" s="99"/>
      <c r="AK222" s="99"/>
      <c r="AL222" s="99"/>
      <c r="AM222" s="99"/>
      <c r="AN222" s="99"/>
      <c r="AO222" s="99"/>
      <c r="AP222" s="99"/>
      <c r="AQ222" s="99"/>
      <c r="AR222" s="99"/>
      <c r="AS222" s="99"/>
      <c r="AT222" s="99"/>
      <c r="AU222" s="99"/>
      <c r="AV222" s="99"/>
      <c r="AW222" s="99"/>
      <c r="BB222" s="139"/>
      <c r="BC222" s="89" t="s">
        <v>708</v>
      </c>
      <c r="BD222" s="88" t="s">
        <v>9</v>
      </c>
      <c r="BE222" s="91">
        <v>10.1</v>
      </c>
      <c r="BF222" s="91">
        <v>0.1</v>
      </c>
      <c r="BG222" s="91">
        <v>0.9</v>
      </c>
      <c r="BH222" s="91">
        <v>0.1</v>
      </c>
      <c r="BI222" s="91">
        <v>43.9</v>
      </c>
      <c r="BJ222" s="91">
        <v>5</v>
      </c>
      <c r="BK222" s="91">
        <v>8.8000000000000007</v>
      </c>
      <c r="BL222" s="91">
        <v>333.8</v>
      </c>
      <c r="BM222" s="91">
        <v>1.7</v>
      </c>
      <c r="BN222" s="91">
        <v>18.7</v>
      </c>
      <c r="BO222" s="91">
        <v>42.6</v>
      </c>
      <c r="BP222" s="91">
        <v>15.4</v>
      </c>
      <c r="BQ222" s="91">
        <v>7.4</v>
      </c>
      <c r="BR222" s="91">
        <v>19.8</v>
      </c>
      <c r="BS222" s="91">
        <v>23.6</v>
      </c>
      <c r="BT222" s="91">
        <v>15.9</v>
      </c>
      <c r="BU222" s="91">
        <v>17.8</v>
      </c>
      <c r="BV222" s="91">
        <v>41.1</v>
      </c>
      <c r="BW222" s="91">
        <v>0.6</v>
      </c>
      <c r="BX222" s="91">
        <v>16.8</v>
      </c>
      <c r="BY222" s="91">
        <v>27.5</v>
      </c>
      <c r="BZ222" s="91">
        <v>21.7</v>
      </c>
      <c r="CA222" s="91">
        <v>99.6</v>
      </c>
      <c r="CB222" s="91">
        <v>23.2</v>
      </c>
      <c r="CC222" s="91">
        <v>9.6999999999999993</v>
      </c>
      <c r="CD222" s="91">
        <v>60.3</v>
      </c>
      <c r="CE222" s="91">
        <v>6</v>
      </c>
      <c r="CF222" s="91">
        <v>24.5</v>
      </c>
      <c r="CG222" s="91">
        <v>24.2</v>
      </c>
      <c r="CH222" s="91">
        <v>12.1</v>
      </c>
      <c r="CI222" s="91">
        <v>142.30000000000001</v>
      </c>
      <c r="CJ222" s="91">
        <v>25.3</v>
      </c>
      <c r="CK222" s="91">
        <v>25.9</v>
      </c>
      <c r="CL222" s="91">
        <v>12.2</v>
      </c>
      <c r="CM222" s="91">
        <v>14.7</v>
      </c>
      <c r="CN222" s="91">
        <v>0</v>
      </c>
      <c r="CO222" s="91">
        <v>443.3</v>
      </c>
      <c r="CP222" s="91">
        <v>0.4</v>
      </c>
      <c r="CQ222" s="91">
        <v>11.7</v>
      </c>
      <c r="CR222" s="91">
        <v>14.5</v>
      </c>
      <c r="CS222" s="91">
        <v>-1</v>
      </c>
      <c r="CT222" s="91">
        <v>8.6</v>
      </c>
      <c r="CU222" s="91">
        <v>11.9</v>
      </c>
      <c r="CV222" s="91">
        <v>1075.0999999999999</v>
      </c>
      <c r="CW222" s="91">
        <v>-774.1</v>
      </c>
    </row>
    <row r="223" spans="1:101" ht="20" x14ac:dyDescent="0.35">
      <c r="A223" s="98"/>
      <c r="B223" s="98"/>
      <c r="C223" s="98"/>
      <c r="D223" s="111"/>
      <c r="E223" s="99"/>
      <c r="F223" s="99"/>
      <c r="G223" s="99"/>
      <c r="H223" s="99"/>
      <c r="I223" s="99"/>
      <c r="J223" s="99"/>
      <c r="K223" s="99"/>
      <c r="L223" s="99"/>
      <c r="M223" s="99"/>
      <c r="N223" s="99"/>
      <c r="O223" s="99"/>
      <c r="P223" s="99"/>
      <c r="Q223" s="99"/>
      <c r="R223" s="99"/>
      <c r="S223" s="99"/>
      <c r="T223" s="99"/>
      <c r="U223" s="99"/>
      <c r="V223" s="99"/>
      <c r="W223" s="99"/>
      <c r="X223" s="99"/>
      <c r="Y223" s="99"/>
      <c r="Z223" s="99"/>
      <c r="AA223" s="99"/>
      <c r="AB223" s="99"/>
      <c r="AC223" s="99"/>
      <c r="AD223" s="99"/>
      <c r="AE223" s="99"/>
      <c r="AF223" s="99"/>
      <c r="AG223" s="99"/>
      <c r="AH223" s="99"/>
      <c r="AI223" s="99"/>
      <c r="AJ223" s="99"/>
      <c r="AK223" s="99"/>
      <c r="AL223" s="99"/>
      <c r="AM223" s="99"/>
      <c r="AN223" s="99"/>
      <c r="AO223" s="99"/>
      <c r="AP223" s="99"/>
      <c r="AQ223" s="99"/>
      <c r="AR223" s="99"/>
      <c r="AS223" s="99"/>
      <c r="AT223" s="99"/>
      <c r="AU223" s="99"/>
      <c r="AV223" s="99"/>
      <c r="AW223" s="99"/>
      <c r="BB223" s="139"/>
      <c r="BC223" s="89" t="s">
        <v>709</v>
      </c>
      <c r="BD223" s="88" t="s">
        <v>9</v>
      </c>
      <c r="BE223" s="92">
        <v>4.3</v>
      </c>
      <c r="BF223" s="92">
        <v>0.1</v>
      </c>
      <c r="BG223" s="92">
        <v>1.1000000000000001</v>
      </c>
      <c r="BH223" s="92">
        <v>0.1</v>
      </c>
      <c r="BI223" s="92">
        <v>25.4</v>
      </c>
      <c r="BJ223" s="92">
        <v>4.5999999999999996</v>
      </c>
      <c r="BK223" s="92">
        <v>12.2</v>
      </c>
      <c r="BL223" s="92">
        <v>351.6</v>
      </c>
      <c r="BM223" s="92">
        <v>0</v>
      </c>
      <c r="BN223" s="92">
        <v>46.3</v>
      </c>
      <c r="BO223" s="92">
        <v>21.2</v>
      </c>
      <c r="BP223" s="92">
        <v>11.7</v>
      </c>
      <c r="BQ223" s="92">
        <v>4.0999999999999996</v>
      </c>
      <c r="BR223" s="92">
        <v>11.1</v>
      </c>
      <c r="BS223" s="92">
        <v>3.6</v>
      </c>
      <c r="BT223" s="92">
        <v>12.8</v>
      </c>
      <c r="BU223" s="92">
        <v>7.6</v>
      </c>
      <c r="BV223" s="92">
        <v>11</v>
      </c>
      <c r="BW223" s="92">
        <v>0.3</v>
      </c>
      <c r="BX223" s="92">
        <v>10.7</v>
      </c>
      <c r="BY223" s="92">
        <v>22.7</v>
      </c>
      <c r="BZ223" s="92">
        <v>12.8</v>
      </c>
      <c r="CA223" s="92">
        <v>100.2</v>
      </c>
      <c r="CB223" s="92">
        <v>24.6</v>
      </c>
      <c r="CC223" s="92">
        <v>12</v>
      </c>
      <c r="CD223" s="92">
        <v>66.900000000000006</v>
      </c>
      <c r="CE223" s="92">
        <v>10.199999999999999</v>
      </c>
      <c r="CF223" s="92">
        <v>13.4</v>
      </c>
      <c r="CG223" s="92">
        <v>29</v>
      </c>
      <c r="CH223" s="92">
        <v>4.0999999999999996</v>
      </c>
      <c r="CI223" s="92">
        <v>86.6</v>
      </c>
      <c r="CJ223" s="92">
        <v>29.8</v>
      </c>
      <c r="CK223" s="92">
        <v>35.5</v>
      </c>
      <c r="CL223" s="92">
        <v>15</v>
      </c>
      <c r="CM223" s="92">
        <v>29.4</v>
      </c>
      <c r="CN223" s="92">
        <v>0</v>
      </c>
      <c r="CO223" s="92">
        <v>139.69999999999999</v>
      </c>
      <c r="CP223" s="92">
        <v>0</v>
      </c>
      <c r="CQ223" s="92">
        <v>4.2</v>
      </c>
      <c r="CR223" s="92">
        <v>2.5</v>
      </c>
      <c r="CS223" s="92">
        <v>0.5</v>
      </c>
      <c r="CT223" s="92">
        <v>2</v>
      </c>
      <c r="CU223" s="92">
        <v>8.1</v>
      </c>
      <c r="CV223" s="92">
        <v>590.4</v>
      </c>
      <c r="CW223" s="92">
        <v>-523.1</v>
      </c>
    </row>
    <row r="224" spans="1:101" ht="20" x14ac:dyDescent="0.35">
      <c r="A224" s="98"/>
      <c r="B224" s="98"/>
      <c r="C224" s="98"/>
      <c r="D224" s="111"/>
      <c r="E224" s="99"/>
      <c r="F224" s="99"/>
      <c r="G224" s="99"/>
      <c r="H224" s="99"/>
      <c r="I224" s="99"/>
      <c r="J224" s="99"/>
      <c r="K224" s="99"/>
      <c r="L224" s="99"/>
      <c r="M224" s="99"/>
      <c r="N224" s="99"/>
      <c r="O224" s="99"/>
      <c r="P224" s="99"/>
      <c r="Q224" s="99"/>
      <c r="R224" s="99"/>
      <c r="S224" s="99"/>
      <c r="T224" s="99"/>
      <c r="U224" s="99"/>
      <c r="V224" s="99"/>
      <c r="W224" s="99"/>
      <c r="X224" s="99"/>
      <c r="Y224" s="99"/>
      <c r="Z224" s="99"/>
      <c r="AA224" s="99"/>
      <c r="AB224" s="99"/>
      <c r="AC224" s="99"/>
      <c r="AD224" s="99"/>
      <c r="AE224" s="99"/>
      <c r="AF224" s="99"/>
      <c r="AG224" s="99"/>
      <c r="AH224" s="99"/>
      <c r="AI224" s="99"/>
      <c r="AJ224" s="99"/>
      <c r="AK224" s="99"/>
      <c r="AL224" s="99"/>
      <c r="AM224" s="99"/>
      <c r="AN224" s="99"/>
      <c r="AO224" s="99"/>
      <c r="AP224" s="99"/>
      <c r="AQ224" s="99"/>
      <c r="AR224" s="99"/>
      <c r="AS224" s="99"/>
      <c r="AT224" s="99"/>
      <c r="AU224" s="99"/>
      <c r="AV224" s="99"/>
      <c r="AW224" s="99"/>
      <c r="BB224" s="139"/>
      <c r="BC224" s="89" t="s">
        <v>710</v>
      </c>
      <c r="BD224" s="88" t="s">
        <v>9</v>
      </c>
      <c r="BE224" s="91">
        <v>103.5</v>
      </c>
      <c r="BF224" s="91">
        <v>2.1</v>
      </c>
      <c r="BG224" s="91">
        <v>22.3</v>
      </c>
      <c r="BH224" s="91">
        <v>0.3</v>
      </c>
      <c r="BI224" s="91">
        <v>1631.7</v>
      </c>
      <c r="BJ224" s="91">
        <v>133.30000000000001</v>
      </c>
      <c r="BK224" s="91">
        <v>86.9</v>
      </c>
      <c r="BL224" s="91">
        <v>4901.6000000000004</v>
      </c>
      <c r="BM224" s="91">
        <v>67.3</v>
      </c>
      <c r="BN224" s="91">
        <v>655.20000000000005</v>
      </c>
      <c r="BO224" s="91">
        <v>217</v>
      </c>
      <c r="BP224" s="91">
        <v>223.3</v>
      </c>
      <c r="BQ224" s="91">
        <v>93.6</v>
      </c>
      <c r="BR224" s="91">
        <v>156.1</v>
      </c>
      <c r="BS224" s="91">
        <v>52.4</v>
      </c>
      <c r="BT224" s="91">
        <v>127.6</v>
      </c>
      <c r="BU224" s="91">
        <v>142.69999999999999</v>
      </c>
      <c r="BV224" s="91">
        <v>243.2</v>
      </c>
      <c r="BW224" s="91">
        <v>47.8</v>
      </c>
      <c r="BX224" s="91">
        <v>201.5</v>
      </c>
      <c r="BY224" s="91">
        <v>523.6</v>
      </c>
      <c r="BZ224" s="91">
        <v>423</v>
      </c>
      <c r="CA224" s="91">
        <v>1833.8</v>
      </c>
      <c r="CB224" s="91">
        <v>457.9</v>
      </c>
      <c r="CC224" s="91">
        <v>420.8</v>
      </c>
      <c r="CD224" s="91">
        <v>1570.9</v>
      </c>
      <c r="CE224" s="91">
        <v>231.1</v>
      </c>
      <c r="CF224" s="91">
        <v>407.2</v>
      </c>
      <c r="CG224" s="91">
        <v>540.20000000000005</v>
      </c>
      <c r="CH224" s="91">
        <v>83.7</v>
      </c>
      <c r="CI224" s="91">
        <v>1650.1</v>
      </c>
      <c r="CJ224" s="91">
        <v>527.6</v>
      </c>
      <c r="CK224" s="91">
        <v>375.4</v>
      </c>
      <c r="CL224" s="91">
        <v>419.2</v>
      </c>
      <c r="CM224" s="91">
        <v>474.8</v>
      </c>
      <c r="CN224" s="91">
        <v>0</v>
      </c>
      <c r="CO224" s="91">
        <v>2386.8000000000002</v>
      </c>
      <c r="CP224" s="91">
        <v>0.8</v>
      </c>
      <c r="CQ224" s="91">
        <v>317.89999999999998</v>
      </c>
      <c r="CR224" s="91">
        <v>190.5</v>
      </c>
      <c r="CS224" s="91">
        <v>11.7</v>
      </c>
      <c r="CT224" s="91">
        <v>50.3</v>
      </c>
      <c r="CU224" s="91">
        <v>169.2</v>
      </c>
      <c r="CV224" s="91">
        <v>4332.8</v>
      </c>
      <c r="CW224" s="91">
        <v>-3917.2</v>
      </c>
    </row>
    <row r="225" spans="1:101" ht="20" x14ac:dyDescent="0.35">
      <c r="A225" s="98"/>
      <c r="B225" s="98"/>
      <c r="C225" s="98"/>
      <c r="D225" s="111"/>
      <c r="E225" s="99"/>
      <c r="F225" s="99"/>
      <c r="G225" s="99"/>
      <c r="H225" s="99"/>
      <c r="I225" s="99"/>
      <c r="J225" s="99"/>
      <c r="K225" s="99"/>
      <c r="L225" s="99"/>
      <c r="M225" s="99"/>
      <c r="N225" s="99"/>
      <c r="O225" s="99"/>
      <c r="P225" s="99"/>
      <c r="Q225" s="99"/>
      <c r="R225" s="99"/>
      <c r="S225" s="99"/>
      <c r="T225" s="99"/>
      <c r="U225" s="99"/>
      <c r="V225" s="99"/>
      <c r="W225" s="99"/>
      <c r="X225" s="99"/>
      <c r="Y225" s="99"/>
      <c r="Z225" s="99"/>
      <c r="AA225" s="99"/>
      <c r="AB225" s="99"/>
      <c r="AC225" s="99"/>
      <c r="AD225" s="99"/>
      <c r="AE225" s="99"/>
      <c r="AF225" s="99"/>
      <c r="AG225" s="99"/>
      <c r="AH225" s="99"/>
      <c r="AI225" s="99"/>
      <c r="AJ225" s="99"/>
      <c r="AK225" s="99"/>
      <c r="AL225" s="99"/>
      <c r="AM225" s="99"/>
      <c r="AN225" s="99"/>
      <c r="AO225" s="99"/>
      <c r="AP225" s="99"/>
      <c r="AQ225" s="99"/>
      <c r="AR225" s="99"/>
      <c r="AS225" s="99"/>
      <c r="AT225" s="99"/>
      <c r="AU225" s="99"/>
      <c r="AV225" s="99"/>
      <c r="AW225" s="99"/>
      <c r="BB225" s="139"/>
      <c r="BC225" s="89" t="s">
        <v>711</v>
      </c>
      <c r="BD225" s="88" t="s">
        <v>9</v>
      </c>
      <c r="BE225" s="92">
        <v>34.5</v>
      </c>
      <c r="BF225" s="92">
        <v>0.5</v>
      </c>
      <c r="BG225" s="92">
        <v>12.4</v>
      </c>
      <c r="BH225" s="92">
        <v>0.2</v>
      </c>
      <c r="BI225" s="92">
        <v>160.80000000000001</v>
      </c>
      <c r="BJ225" s="92">
        <v>6.4</v>
      </c>
      <c r="BK225" s="92">
        <v>119.5</v>
      </c>
      <c r="BL225" s="92">
        <v>2615.4</v>
      </c>
      <c r="BM225" s="92">
        <v>13.6</v>
      </c>
      <c r="BN225" s="92">
        <v>131.30000000000001</v>
      </c>
      <c r="BO225" s="92">
        <v>47.5</v>
      </c>
      <c r="BP225" s="92">
        <v>46.4</v>
      </c>
      <c r="BQ225" s="92">
        <v>33.6</v>
      </c>
      <c r="BR225" s="92">
        <v>49</v>
      </c>
      <c r="BS225" s="92">
        <v>29.1</v>
      </c>
      <c r="BT225" s="92">
        <v>34.799999999999997</v>
      </c>
      <c r="BU225" s="92">
        <v>70.099999999999994</v>
      </c>
      <c r="BV225" s="92">
        <v>71.099999999999994</v>
      </c>
      <c r="BW225" s="92">
        <v>7.7</v>
      </c>
      <c r="BX225" s="92">
        <v>43.8</v>
      </c>
      <c r="BY225" s="92">
        <v>95</v>
      </c>
      <c r="BZ225" s="92">
        <v>126.3</v>
      </c>
      <c r="CA225" s="92">
        <v>276.7</v>
      </c>
      <c r="CB225" s="92">
        <v>159.6</v>
      </c>
      <c r="CC225" s="92">
        <v>63.2</v>
      </c>
      <c r="CD225" s="92">
        <v>664.3</v>
      </c>
      <c r="CE225" s="92">
        <v>60.5</v>
      </c>
      <c r="CF225" s="92">
        <v>173.3</v>
      </c>
      <c r="CG225" s="92">
        <v>92.2</v>
      </c>
      <c r="CH225" s="92">
        <v>145</v>
      </c>
      <c r="CI225" s="92">
        <v>475.7</v>
      </c>
      <c r="CJ225" s="92">
        <v>167.3</v>
      </c>
      <c r="CK225" s="92">
        <v>263.7</v>
      </c>
      <c r="CL225" s="92">
        <v>134.1</v>
      </c>
      <c r="CM225" s="92">
        <v>114.4</v>
      </c>
      <c r="CN225" s="92">
        <v>0</v>
      </c>
      <c r="CO225" s="92">
        <v>1450.1</v>
      </c>
      <c r="CP225" s="92">
        <v>0</v>
      </c>
      <c r="CQ225" s="92">
        <v>321.2</v>
      </c>
      <c r="CR225" s="92">
        <v>279.39999999999998</v>
      </c>
      <c r="CS225" s="92">
        <v>44</v>
      </c>
      <c r="CT225" s="92">
        <v>45.4</v>
      </c>
      <c r="CU225" s="92">
        <v>47.1</v>
      </c>
      <c r="CV225" s="92">
        <v>10365.700000000001</v>
      </c>
      <c r="CW225" s="92">
        <v>-1442.8</v>
      </c>
    </row>
    <row r="226" spans="1:101" ht="30" x14ac:dyDescent="0.35">
      <c r="A226" s="98"/>
      <c r="B226" s="98"/>
      <c r="C226" s="98"/>
      <c r="D226" s="111"/>
      <c r="E226" s="99"/>
      <c r="F226" s="99"/>
      <c r="G226" s="99"/>
      <c r="H226" s="99"/>
      <c r="I226" s="99"/>
      <c r="J226" s="99"/>
      <c r="K226" s="99"/>
      <c r="L226" s="99"/>
      <c r="M226" s="99"/>
      <c r="N226" s="99"/>
      <c r="O226" s="99"/>
      <c r="P226" s="99"/>
      <c r="Q226" s="99"/>
      <c r="R226" s="99"/>
      <c r="S226" s="99"/>
      <c r="T226" s="99"/>
      <c r="U226" s="99"/>
      <c r="V226" s="99"/>
      <c r="W226" s="99"/>
      <c r="X226" s="99"/>
      <c r="Y226" s="99"/>
      <c r="Z226" s="99"/>
      <c r="AA226" s="99"/>
      <c r="AB226" s="99"/>
      <c r="AC226" s="99"/>
      <c r="AD226" s="99"/>
      <c r="AE226" s="99"/>
      <c r="AF226" s="99"/>
      <c r="AG226" s="99"/>
      <c r="AH226" s="99"/>
      <c r="AI226" s="99"/>
      <c r="AJ226" s="99"/>
      <c r="AK226" s="99"/>
      <c r="AL226" s="99"/>
      <c r="AM226" s="99"/>
      <c r="AN226" s="99"/>
      <c r="AO226" s="99"/>
      <c r="AP226" s="99"/>
      <c r="AQ226" s="99"/>
      <c r="AR226" s="99"/>
      <c r="AS226" s="99"/>
      <c r="AT226" s="99"/>
      <c r="AU226" s="99"/>
      <c r="AV226" s="99"/>
      <c r="AW226" s="99"/>
      <c r="BB226" s="139"/>
      <c r="BC226" s="89" t="s">
        <v>718</v>
      </c>
      <c r="BD226" s="88" t="s">
        <v>9</v>
      </c>
      <c r="BE226" s="91">
        <v>14.8</v>
      </c>
      <c r="BF226" s="91">
        <v>0.4</v>
      </c>
      <c r="BG226" s="91">
        <v>4.3</v>
      </c>
      <c r="BH226" s="91">
        <v>0</v>
      </c>
      <c r="BI226" s="91">
        <v>249.2</v>
      </c>
      <c r="BJ226" s="91">
        <v>10.8</v>
      </c>
      <c r="BK226" s="91">
        <v>34.799999999999997</v>
      </c>
      <c r="BL226" s="91">
        <v>932.2</v>
      </c>
      <c r="BM226" s="91">
        <v>22.3</v>
      </c>
      <c r="BN226" s="91">
        <v>246.3</v>
      </c>
      <c r="BO226" s="91">
        <v>37.1</v>
      </c>
      <c r="BP226" s="91">
        <v>34.9</v>
      </c>
      <c r="BQ226" s="91">
        <v>5.0999999999999996</v>
      </c>
      <c r="BR226" s="91">
        <v>36.700000000000003</v>
      </c>
      <c r="BS226" s="91">
        <v>163.19999999999999</v>
      </c>
      <c r="BT226" s="91">
        <v>75.3</v>
      </c>
      <c r="BU226" s="91">
        <v>75</v>
      </c>
      <c r="BV226" s="91">
        <v>2.1</v>
      </c>
      <c r="BW226" s="91">
        <v>8.4</v>
      </c>
      <c r="BX226" s="91">
        <v>52.8</v>
      </c>
      <c r="BY226" s="91">
        <v>92.1</v>
      </c>
      <c r="BZ226" s="91">
        <v>84.6</v>
      </c>
      <c r="CA226" s="91">
        <v>828.8</v>
      </c>
      <c r="CB226" s="91">
        <v>146.1</v>
      </c>
      <c r="CC226" s="91">
        <v>87.6</v>
      </c>
      <c r="CD226" s="91">
        <v>533.6</v>
      </c>
      <c r="CE226" s="91">
        <v>72.400000000000006</v>
      </c>
      <c r="CF226" s="91">
        <v>190.8</v>
      </c>
      <c r="CG226" s="91">
        <v>641.20000000000005</v>
      </c>
      <c r="CH226" s="91">
        <v>52.7</v>
      </c>
      <c r="CI226" s="91">
        <v>739.2</v>
      </c>
      <c r="CJ226" s="91">
        <v>370.2</v>
      </c>
      <c r="CK226" s="91">
        <v>63.7</v>
      </c>
      <c r="CL226" s="91">
        <v>74.7</v>
      </c>
      <c r="CM226" s="91">
        <v>120.8</v>
      </c>
      <c r="CN226" s="91">
        <v>0</v>
      </c>
      <c r="CO226" s="91">
        <v>1192.5999999999999</v>
      </c>
      <c r="CP226" s="91">
        <v>0.5</v>
      </c>
      <c r="CQ226" s="91">
        <v>9.4</v>
      </c>
      <c r="CR226" s="91">
        <v>40.6</v>
      </c>
      <c r="CS226" s="91">
        <v>14.9</v>
      </c>
      <c r="CT226" s="91">
        <v>70.5</v>
      </c>
      <c r="CU226" s="91">
        <v>61.8</v>
      </c>
      <c r="CV226" s="91">
        <v>1683.7</v>
      </c>
      <c r="CW226" s="91">
        <v>-2467.9</v>
      </c>
    </row>
    <row r="227" spans="1:101" ht="20" x14ac:dyDescent="0.35">
      <c r="A227" s="98"/>
      <c r="B227" s="98"/>
      <c r="C227" s="98"/>
      <c r="D227" s="111"/>
      <c r="E227" s="99"/>
      <c r="F227" s="99"/>
      <c r="G227" s="99"/>
      <c r="H227" s="99"/>
      <c r="I227" s="99"/>
      <c r="J227" s="99"/>
      <c r="K227" s="99"/>
      <c r="L227" s="99"/>
      <c r="M227" s="99"/>
      <c r="N227" s="99"/>
      <c r="O227" s="99"/>
      <c r="P227" s="99"/>
      <c r="Q227" s="99"/>
      <c r="R227" s="99"/>
      <c r="S227" s="99"/>
      <c r="T227" s="99"/>
      <c r="U227" s="99"/>
      <c r="V227" s="99"/>
      <c r="W227" s="99"/>
      <c r="X227" s="99"/>
      <c r="Y227" s="99"/>
      <c r="Z227" s="99"/>
      <c r="AA227" s="99"/>
      <c r="AB227" s="99"/>
      <c r="AC227" s="99"/>
      <c r="AD227" s="99"/>
      <c r="AE227" s="99"/>
      <c r="AF227" s="99"/>
      <c r="AG227" s="99"/>
      <c r="AH227" s="99"/>
      <c r="AI227" s="99"/>
      <c r="AJ227" s="99"/>
      <c r="AK227" s="99"/>
      <c r="AL227" s="99"/>
      <c r="AM227" s="99"/>
      <c r="AN227" s="99"/>
      <c r="AO227" s="99"/>
      <c r="AP227" s="99"/>
      <c r="AQ227" s="99"/>
      <c r="AR227" s="99"/>
      <c r="AS227" s="99"/>
      <c r="AT227" s="99"/>
      <c r="AU227" s="99"/>
      <c r="AV227" s="99"/>
      <c r="AW227" s="99"/>
      <c r="BB227" s="139"/>
      <c r="BC227" s="89" t="s">
        <v>712</v>
      </c>
      <c r="BD227" s="88" t="s">
        <v>9</v>
      </c>
      <c r="BE227" s="92">
        <v>10.1</v>
      </c>
      <c r="BF227" s="92">
        <v>0.2</v>
      </c>
      <c r="BG227" s="92">
        <v>0.8</v>
      </c>
      <c r="BH227" s="92">
        <v>0</v>
      </c>
      <c r="BI227" s="92">
        <v>100.6</v>
      </c>
      <c r="BJ227" s="92">
        <v>21.1</v>
      </c>
      <c r="BK227" s="92">
        <v>4.3</v>
      </c>
      <c r="BL227" s="92">
        <v>237.9</v>
      </c>
      <c r="BM227" s="92">
        <v>0.9</v>
      </c>
      <c r="BN227" s="92">
        <v>18.8</v>
      </c>
      <c r="BO227" s="92">
        <v>17.600000000000001</v>
      </c>
      <c r="BP227" s="92">
        <v>17</v>
      </c>
      <c r="BQ227" s="92">
        <v>4.0999999999999996</v>
      </c>
      <c r="BR227" s="92">
        <v>7.1</v>
      </c>
      <c r="BS227" s="92">
        <v>1.7</v>
      </c>
      <c r="BT227" s="92">
        <v>7.8</v>
      </c>
      <c r="BU227" s="92">
        <v>6.3</v>
      </c>
      <c r="BV227" s="92">
        <v>2</v>
      </c>
      <c r="BW227" s="92">
        <v>0.7</v>
      </c>
      <c r="BX227" s="92">
        <v>13.1</v>
      </c>
      <c r="BY227" s="92">
        <v>10.8</v>
      </c>
      <c r="BZ227" s="92">
        <v>21.2</v>
      </c>
      <c r="CA227" s="92">
        <v>116.6</v>
      </c>
      <c r="CB227" s="92">
        <v>17.600000000000001</v>
      </c>
      <c r="CC227" s="92">
        <v>7.1</v>
      </c>
      <c r="CD227" s="92">
        <v>53.7</v>
      </c>
      <c r="CE227" s="92">
        <v>10.6</v>
      </c>
      <c r="CF227" s="92">
        <v>25.7</v>
      </c>
      <c r="CG227" s="92">
        <v>16.7</v>
      </c>
      <c r="CH227" s="92">
        <v>7.8</v>
      </c>
      <c r="CI227" s="92">
        <v>94.7</v>
      </c>
      <c r="CJ227" s="92">
        <v>19.7</v>
      </c>
      <c r="CK227" s="92">
        <v>21.7</v>
      </c>
      <c r="CL227" s="92">
        <v>10.5</v>
      </c>
      <c r="CM227" s="92">
        <v>33.799999999999997</v>
      </c>
      <c r="CN227" s="92">
        <v>0</v>
      </c>
      <c r="CO227" s="92">
        <v>133.9</v>
      </c>
      <c r="CP227" s="92">
        <v>0.1</v>
      </c>
      <c r="CQ227" s="92">
        <v>1.3</v>
      </c>
      <c r="CR227" s="92">
        <v>2.2999999999999998</v>
      </c>
      <c r="CS227" s="92">
        <v>0.4</v>
      </c>
      <c r="CT227" s="92">
        <v>3.2</v>
      </c>
      <c r="CU227" s="92">
        <v>7.9</v>
      </c>
      <c r="CV227" s="92">
        <v>278.8</v>
      </c>
      <c r="CW227" s="92">
        <v>-380.5</v>
      </c>
    </row>
    <row r="228" spans="1:101" ht="20" x14ac:dyDescent="0.35">
      <c r="A228" s="98"/>
      <c r="B228" s="98"/>
      <c r="C228" s="98"/>
      <c r="D228" s="111"/>
      <c r="E228" s="99"/>
      <c r="F228" s="99"/>
      <c r="G228" s="99"/>
      <c r="H228" s="99"/>
      <c r="I228" s="99"/>
      <c r="J228" s="99"/>
      <c r="K228" s="99"/>
      <c r="L228" s="99"/>
      <c r="M228" s="99"/>
      <c r="N228" s="99"/>
      <c r="O228" s="99"/>
      <c r="P228" s="99"/>
      <c r="Q228" s="99"/>
      <c r="R228" s="99"/>
      <c r="S228" s="99"/>
      <c r="T228" s="99"/>
      <c r="U228" s="99"/>
      <c r="V228" s="99"/>
      <c r="W228" s="99"/>
      <c r="X228" s="99"/>
      <c r="Y228" s="99"/>
      <c r="Z228" s="99"/>
      <c r="AA228" s="99"/>
      <c r="AB228" s="99"/>
      <c r="AC228" s="99"/>
      <c r="AD228" s="99"/>
      <c r="AE228" s="99"/>
      <c r="AF228" s="99"/>
      <c r="AG228" s="99"/>
      <c r="AH228" s="99"/>
      <c r="AI228" s="99"/>
      <c r="AJ228" s="99"/>
      <c r="AK228" s="99"/>
      <c r="AL228" s="99"/>
      <c r="AM228" s="99"/>
      <c r="AN228" s="99"/>
      <c r="AO228" s="99"/>
      <c r="AP228" s="99"/>
      <c r="AQ228" s="99"/>
      <c r="AR228" s="99"/>
      <c r="AS228" s="99"/>
      <c r="AT228" s="99"/>
      <c r="AU228" s="99"/>
      <c r="AV228" s="99"/>
      <c r="AW228" s="99"/>
      <c r="BB228" s="139"/>
      <c r="BC228" s="90" t="s">
        <v>714</v>
      </c>
      <c r="BD228" s="88" t="s">
        <v>9</v>
      </c>
      <c r="BE228" s="91">
        <v>1</v>
      </c>
      <c r="BF228" s="91">
        <v>0</v>
      </c>
      <c r="BG228" s="91">
        <v>0</v>
      </c>
      <c r="BH228" s="91">
        <v>0</v>
      </c>
      <c r="BI228" s="91">
        <v>6.2</v>
      </c>
      <c r="BJ228" s="91">
        <v>0</v>
      </c>
      <c r="BK228" s="91">
        <v>0</v>
      </c>
      <c r="BL228" s="91">
        <v>18.8</v>
      </c>
      <c r="BM228" s="91">
        <v>0</v>
      </c>
      <c r="BN228" s="91">
        <v>2.6</v>
      </c>
      <c r="BO228" s="91">
        <v>0.7</v>
      </c>
      <c r="BP228" s="91">
        <v>1.3</v>
      </c>
      <c r="BQ228" s="91">
        <v>0</v>
      </c>
      <c r="BR228" s="91">
        <v>0.1</v>
      </c>
      <c r="BS228" s="91">
        <v>0</v>
      </c>
      <c r="BT228" s="91">
        <v>0</v>
      </c>
      <c r="BU228" s="91">
        <v>0</v>
      </c>
      <c r="BV228" s="91">
        <v>0</v>
      </c>
      <c r="BW228" s="91">
        <v>0</v>
      </c>
      <c r="BX228" s="91">
        <v>0.3</v>
      </c>
      <c r="BY228" s="91">
        <v>0.1</v>
      </c>
      <c r="BZ228" s="91">
        <v>2.1</v>
      </c>
      <c r="CA228" s="91">
        <v>6.7</v>
      </c>
      <c r="CB228" s="91">
        <v>2.4</v>
      </c>
      <c r="CC228" s="91">
        <v>2.4</v>
      </c>
      <c r="CD228" s="91">
        <v>37.6</v>
      </c>
      <c r="CE228" s="91">
        <v>0.6</v>
      </c>
      <c r="CF228" s="91">
        <v>1.8</v>
      </c>
      <c r="CG228" s="91">
        <v>15.9</v>
      </c>
      <c r="CH228" s="91">
        <v>0.1</v>
      </c>
      <c r="CI228" s="91">
        <v>4.4000000000000004</v>
      </c>
      <c r="CJ228" s="91">
        <v>0.8</v>
      </c>
      <c r="CK228" s="91">
        <v>2.4</v>
      </c>
      <c r="CL228" s="91">
        <v>0.8</v>
      </c>
      <c r="CM228" s="91">
        <v>1.3</v>
      </c>
      <c r="CN228" s="91">
        <v>0</v>
      </c>
      <c r="CO228" s="91">
        <v>66.099999999999994</v>
      </c>
      <c r="CP228" s="91">
        <v>0</v>
      </c>
      <c r="CQ228" s="91">
        <v>0.1</v>
      </c>
      <c r="CR228" s="91">
        <v>1.3</v>
      </c>
      <c r="CS228" s="91">
        <v>0.4</v>
      </c>
      <c r="CT228" s="91">
        <v>3.5</v>
      </c>
      <c r="CU228" s="91">
        <v>6.5</v>
      </c>
      <c r="CV228" s="91">
        <v>18.600000000000001</v>
      </c>
      <c r="CW228" s="91">
        <v>-90.2</v>
      </c>
    </row>
    <row r="229" spans="1:101" ht="20" x14ac:dyDescent="0.35">
      <c r="A229" s="98"/>
      <c r="B229" s="98"/>
      <c r="C229" s="98"/>
      <c r="D229" s="111"/>
      <c r="E229" s="99"/>
      <c r="F229" s="99"/>
      <c r="G229" s="99"/>
      <c r="H229" s="99"/>
      <c r="I229" s="99"/>
      <c r="J229" s="99"/>
      <c r="K229" s="99"/>
      <c r="L229" s="99"/>
      <c r="M229" s="99"/>
      <c r="N229" s="99"/>
      <c r="O229" s="99"/>
      <c r="P229" s="99"/>
      <c r="Q229" s="99"/>
      <c r="R229" s="99"/>
      <c r="S229" s="99"/>
      <c r="T229" s="99"/>
      <c r="U229" s="99"/>
      <c r="V229" s="99"/>
      <c r="W229" s="99"/>
      <c r="X229" s="99"/>
      <c r="Y229" s="99"/>
      <c r="Z229" s="99"/>
      <c r="AA229" s="99"/>
      <c r="AB229" s="99"/>
      <c r="AC229" s="99"/>
      <c r="AD229" s="99"/>
      <c r="AE229" s="99"/>
      <c r="AF229" s="99"/>
      <c r="AG229" s="99"/>
      <c r="AH229" s="99"/>
      <c r="AI229" s="99"/>
      <c r="AJ229" s="99"/>
      <c r="AK229" s="99"/>
      <c r="AL229" s="99"/>
      <c r="AM229" s="99"/>
      <c r="AN229" s="99"/>
      <c r="AO229" s="99"/>
      <c r="AP229" s="99"/>
      <c r="AQ229" s="99"/>
      <c r="AR229" s="99"/>
      <c r="AS229" s="99"/>
      <c r="AT229" s="99"/>
      <c r="AU229" s="99"/>
      <c r="AV229" s="99"/>
      <c r="AW229" s="99"/>
      <c r="BB229" s="139"/>
      <c r="BC229" s="89" t="s">
        <v>713</v>
      </c>
      <c r="BD229" s="88" t="s">
        <v>9</v>
      </c>
      <c r="BE229" s="92">
        <v>0.9</v>
      </c>
      <c r="BF229" s="92">
        <v>2.8</v>
      </c>
      <c r="BG229" s="92">
        <v>1.3</v>
      </c>
      <c r="BH229" s="92">
        <v>0.4</v>
      </c>
      <c r="BI229" s="92">
        <v>75.900000000000006</v>
      </c>
      <c r="BJ229" s="92">
        <v>5.9</v>
      </c>
      <c r="BK229" s="92">
        <v>12.2</v>
      </c>
      <c r="BL229" s="92">
        <v>208.9</v>
      </c>
      <c r="BM229" s="92">
        <v>0</v>
      </c>
      <c r="BN229" s="92">
        <v>18.7</v>
      </c>
      <c r="BO229" s="92">
        <v>8.6</v>
      </c>
      <c r="BP229" s="92">
        <v>11.5</v>
      </c>
      <c r="BQ229" s="92">
        <v>0.5</v>
      </c>
      <c r="BR229" s="92">
        <v>5.7</v>
      </c>
      <c r="BS229" s="92">
        <v>2.9</v>
      </c>
      <c r="BT229" s="92">
        <v>6.3</v>
      </c>
      <c r="BU229" s="92">
        <v>4.0999999999999996</v>
      </c>
      <c r="BV229" s="92">
        <v>0.1</v>
      </c>
      <c r="BW229" s="92">
        <v>1.7</v>
      </c>
      <c r="BX229" s="92">
        <v>7</v>
      </c>
      <c r="BY229" s="92">
        <v>10.199999999999999</v>
      </c>
      <c r="BZ229" s="92">
        <v>14.1</v>
      </c>
      <c r="CA229" s="92">
        <v>63.1</v>
      </c>
      <c r="CB229" s="92">
        <v>17.399999999999999</v>
      </c>
      <c r="CC229" s="92">
        <v>22.9</v>
      </c>
      <c r="CD229" s="92">
        <v>43.2</v>
      </c>
      <c r="CE229" s="92">
        <v>9.1999999999999993</v>
      </c>
      <c r="CF229" s="92">
        <v>6.2</v>
      </c>
      <c r="CG229" s="92">
        <v>16.899999999999999</v>
      </c>
      <c r="CH229" s="92">
        <v>2.1</v>
      </c>
      <c r="CI229" s="92">
        <v>65.7</v>
      </c>
      <c r="CJ229" s="92">
        <v>33.700000000000003</v>
      </c>
      <c r="CK229" s="92">
        <v>15.5</v>
      </c>
      <c r="CL229" s="92">
        <v>6.7</v>
      </c>
      <c r="CM229" s="92">
        <v>13</v>
      </c>
      <c r="CN229" s="92">
        <v>0</v>
      </c>
      <c r="CO229" s="92">
        <v>340.1</v>
      </c>
      <c r="CP229" s="92">
        <v>1.5</v>
      </c>
      <c r="CQ229" s="92">
        <v>76.8</v>
      </c>
      <c r="CR229" s="92">
        <v>2.8</v>
      </c>
      <c r="CS229" s="92">
        <v>-1.1000000000000001</v>
      </c>
      <c r="CT229" s="92">
        <v>1.9</v>
      </c>
      <c r="CU229" s="92">
        <v>25</v>
      </c>
      <c r="CV229" s="92">
        <v>152.6</v>
      </c>
      <c r="CW229" s="92">
        <v>-293.10000000000002</v>
      </c>
    </row>
    <row r="230" spans="1:101" ht="20" x14ac:dyDescent="0.35">
      <c r="A230" s="98"/>
      <c r="B230" s="98"/>
      <c r="C230" s="98"/>
      <c r="D230" s="111"/>
      <c r="E230" s="99"/>
      <c r="F230" s="99"/>
      <c r="G230" s="99"/>
      <c r="H230" s="99"/>
      <c r="I230" s="99"/>
      <c r="J230" s="99"/>
      <c r="K230" s="99"/>
      <c r="L230" s="99"/>
      <c r="M230" s="99"/>
      <c r="N230" s="99"/>
      <c r="O230" s="99"/>
      <c r="P230" s="99"/>
      <c r="Q230" s="99"/>
      <c r="R230" s="99"/>
      <c r="S230" s="99"/>
      <c r="T230" s="99"/>
      <c r="U230" s="99"/>
      <c r="V230" s="99"/>
      <c r="W230" s="99"/>
      <c r="X230" s="99"/>
      <c r="Y230" s="99"/>
      <c r="Z230" s="99"/>
      <c r="AA230" s="99"/>
      <c r="AB230" s="99"/>
      <c r="AC230" s="99"/>
      <c r="AD230" s="99"/>
      <c r="AE230" s="99"/>
      <c r="AF230" s="99"/>
      <c r="AG230" s="99"/>
      <c r="AH230" s="99"/>
      <c r="AI230" s="99"/>
      <c r="AJ230" s="99"/>
      <c r="AK230" s="99"/>
      <c r="AL230" s="99"/>
      <c r="AM230" s="99"/>
      <c r="AN230" s="99"/>
      <c r="AO230" s="99"/>
      <c r="AP230" s="99"/>
      <c r="AQ230" s="99"/>
      <c r="AR230" s="99"/>
      <c r="AS230" s="99"/>
      <c r="AT230" s="99"/>
      <c r="AU230" s="99"/>
      <c r="AV230" s="99"/>
      <c r="AW230" s="99"/>
      <c r="BB230" s="139"/>
      <c r="BC230" s="89" t="s">
        <v>715</v>
      </c>
      <c r="BD230" s="88" t="s">
        <v>9</v>
      </c>
      <c r="BE230" s="91">
        <v>0.1</v>
      </c>
      <c r="BF230" s="91">
        <v>0</v>
      </c>
      <c r="BG230" s="91">
        <v>0</v>
      </c>
      <c r="BH230" s="91">
        <v>0</v>
      </c>
      <c r="BI230" s="91">
        <v>4.0999999999999996</v>
      </c>
      <c r="BJ230" s="91">
        <v>0.2</v>
      </c>
      <c r="BK230" s="91">
        <v>0</v>
      </c>
      <c r="BL230" s="91">
        <v>40.700000000000003</v>
      </c>
      <c r="BM230" s="91">
        <v>0</v>
      </c>
      <c r="BN230" s="91">
        <v>2.2999999999999998</v>
      </c>
      <c r="BO230" s="91">
        <v>0.1</v>
      </c>
      <c r="BP230" s="91">
        <v>0</v>
      </c>
      <c r="BQ230" s="91">
        <v>0</v>
      </c>
      <c r="BR230" s="91">
        <v>0.1</v>
      </c>
      <c r="BS230" s="91">
        <v>5.6</v>
      </c>
      <c r="BT230" s="91">
        <v>0</v>
      </c>
      <c r="BU230" s="91">
        <v>0</v>
      </c>
      <c r="BV230" s="91">
        <v>0</v>
      </c>
      <c r="BW230" s="91">
        <v>0</v>
      </c>
      <c r="BX230" s="91">
        <v>2.1</v>
      </c>
      <c r="BY230" s="91">
        <v>0.1</v>
      </c>
      <c r="BZ230" s="91">
        <v>0.3</v>
      </c>
      <c r="CA230" s="91">
        <v>5.5</v>
      </c>
      <c r="CB230" s="91">
        <v>0.5</v>
      </c>
      <c r="CC230" s="91">
        <v>3.5</v>
      </c>
      <c r="CD230" s="91">
        <v>8.1999999999999993</v>
      </c>
      <c r="CE230" s="91">
        <v>1.4</v>
      </c>
      <c r="CF230" s="91">
        <v>0.1</v>
      </c>
      <c r="CG230" s="91">
        <v>5</v>
      </c>
      <c r="CH230" s="91">
        <v>0</v>
      </c>
      <c r="CI230" s="91">
        <v>7.9</v>
      </c>
      <c r="CJ230" s="91">
        <v>0.8</v>
      </c>
      <c r="CK230" s="91">
        <v>2.1</v>
      </c>
      <c r="CL230" s="91">
        <v>1.2</v>
      </c>
      <c r="CM230" s="91">
        <v>18.399999999999999</v>
      </c>
      <c r="CN230" s="91">
        <v>0</v>
      </c>
      <c r="CO230" s="91">
        <v>13.9</v>
      </c>
      <c r="CP230" s="91">
        <v>0</v>
      </c>
      <c r="CQ230" s="91">
        <v>0.1</v>
      </c>
      <c r="CR230" s="91">
        <v>0.6</v>
      </c>
      <c r="CS230" s="91">
        <v>-0.3</v>
      </c>
      <c r="CT230" s="91">
        <v>1</v>
      </c>
      <c r="CU230" s="91">
        <v>3.6</v>
      </c>
      <c r="CV230" s="91">
        <v>123</v>
      </c>
      <c r="CW230" s="91">
        <v>-56.7</v>
      </c>
    </row>
    <row r="231" spans="1:101" ht="20" x14ac:dyDescent="0.35">
      <c r="A231" s="98"/>
      <c r="B231" s="98"/>
      <c r="C231" s="98"/>
      <c r="D231" s="111"/>
      <c r="E231" s="99"/>
      <c r="F231" s="99"/>
      <c r="G231" s="99"/>
      <c r="H231" s="99"/>
      <c r="I231" s="99"/>
      <c r="J231" s="99"/>
      <c r="K231" s="99"/>
      <c r="L231" s="99"/>
      <c r="M231" s="99"/>
      <c r="N231" s="99"/>
      <c r="O231" s="99"/>
      <c r="P231" s="99"/>
      <c r="Q231" s="99"/>
      <c r="R231" s="99"/>
      <c r="S231" s="99"/>
      <c r="T231" s="99"/>
      <c r="U231" s="99"/>
      <c r="V231" s="99"/>
      <c r="W231" s="99"/>
      <c r="X231" s="99"/>
      <c r="Y231" s="99"/>
      <c r="Z231" s="99"/>
      <c r="AA231" s="99"/>
      <c r="AB231" s="99"/>
      <c r="AC231" s="99"/>
      <c r="AD231" s="99"/>
      <c r="AE231" s="99"/>
      <c r="AF231" s="99"/>
      <c r="AG231" s="99"/>
      <c r="AH231" s="99"/>
      <c r="AI231" s="99"/>
      <c r="AJ231" s="99"/>
      <c r="AK231" s="99"/>
      <c r="AL231" s="99"/>
      <c r="AM231" s="99"/>
      <c r="AN231" s="99"/>
      <c r="AO231" s="99"/>
      <c r="AP231" s="99"/>
      <c r="AQ231" s="99"/>
      <c r="AR231" s="99"/>
      <c r="AS231" s="99"/>
      <c r="AT231" s="99"/>
      <c r="AU231" s="99"/>
      <c r="AV231" s="99"/>
      <c r="AW231" s="99"/>
      <c r="BB231" s="140"/>
      <c r="BC231" s="89" t="s">
        <v>716</v>
      </c>
      <c r="BD231" s="88" t="s">
        <v>9</v>
      </c>
      <c r="BE231" s="92">
        <v>22</v>
      </c>
      <c r="BF231" s="92">
        <v>1.4</v>
      </c>
      <c r="BG231" s="92">
        <v>1.5</v>
      </c>
      <c r="BH231" s="92">
        <v>0.3</v>
      </c>
      <c r="BI231" s="92">
        <v>180.5</v>
      </c>
      <c r="BJ231" s="92">
        <v>15.8</v>
      </c>
      <c r="BK231" s="92">
        <v>25.6</v>
      </c>
      <c r="BL231" s="92">
        <v>364.8</v>
      </c>
      <c r="BM231" s="92">
        <v>4.5999999999999996</v>
      </c>
      <c r="BN231" s="92">
        <v>25.4</v>
      </c>
      <c r="BO231" s="92">
        <v>34.9</v>
      </c>
      <c r="BP231" s="92">
        <v>24.1</v>
      </c>
      <c r="BQ231" s="92">
        <v>4.2</v>
      </c>
      <c r="BR231" s="92">
        <v>12.3</v>
      </c>
      <c r="BS231" s="92">
        <v>10.5</v>
      </c>
      <c r="BT231" s="92">
        <v>21.2</v>
      </c>
      <c r="BU231" s="92">
        <v>12.3</v>
      </c>
      <c r="BV231" s="92">
        <v>26.6</v>
      </c>
      <c r="BW231" s="92">
        <v>2.2000000000000002</v>
      </c>
      <c r="BX231" s="92">
        <v>27.2</v>
      </c>
      <c r="BY231" s="92">
        <v>46.9</v>
      </c>
      <c r="BZ231" s="92">
        <v>37.200000000000003</v>
      </c>
      <c r="CA231" s="92">
        <v>434.2</v>
      </c>
      <c r="CB231" s="92">
        <v>59.7</v>
      </c>
      <c r="CC231" s="92">
        <v>12.4</v>
      </c>
      <c r="CD231" s="92">
        <v>169.8</v>
      </c>
      <c r="CE231" s="92">
        <v>27.5</v>
      </c>
      <c r="CF231" s="92">
        <v>49.9</v>
      </c>
      <c r="CG231" s="92">
        <v>41.2</v>
      </c>
      <c r="CH231" s="92">
        <v>13.3</v>
      </c>
      <c r="CI231" s="92">
        <v>243.7</v>
      </c>
      <c r="CJ231" s="92">
        <v>33</v>
      </c>
      <c r="CK231" s="92">
        <v>50.7</v>
      </c>
      <c r="CL231" s="92">
        <v>43.1</v>
      </c>
      <c r="CM231" s="92">
        <v>81.3</v>
      </c>
      <c r="CN231" s="92">
        <v>0</v>
      </c>
      <c r="CO231" s="92">
        <v>449.7</v>
      </c>
      <c r="CP231" s="92">
        <v>0</v>
      </c>
      <c r="CQ231" s="92">
        <v>0.8</v>
      </c>
      <c r="CR231" s="92">
        <v>6.1</v>
      </c>
      <c r="CS231" s="92">
        <v>0.4</v>
      </c>
      <c r="CT231" s="92">
        <v>5.3</v>
      </c>
      <c r="CU231" s="92">
        <v>5.0999999999999996</v>
      </c>
      <c r="CV231" s="92">
        <v>290.3</v>
      </c>
      <c r="CW231" s="92">
        <v>-895.6</v>
      </c>
    </row>
    <row r="232" spans="1:101" ht="20" x14ac:dyDescent="0.35">
      <c r="A232" s="98"/>
      <c r="B232" s="98"/>
      <c r="C232" s="98"/>
      <c r="D232" s="111"/>
      <c r="E232" s="99"/>
      <c r="F232" s="99"/>
      <c r="G232" s="99"/>
      <c r="H232" s="99"/>
      <c r="I232" s="99"/>
      <c r="J232" s="99"/>
      <c r="K232" s="99"/>
      <c r="L232" s="99"/>
      <c r="M232" s="99"/>
      <c r="N232" s="99"/>
      <c r="O232" s="99"/>
      <c r="P232" s="99"/>
      <c r="Q232" s="99"/>
      <c r="R232" s="99"/>
      <c r="S232" s="99"/>
      <c r="T232" s="99"/>
      <c r="U232" s="99"/>
      <c r="V232" s="99"/>
      <c r="W232" s="99"/>
      <c r="X232" s="99"/>
      <c r="Y232" s="99"/>
      <c r="Z232" s="99"/>
      <c r="AA232" s="99"/>
      <c r="AB232" s="99"/>
      <c r="AC232" s="99"/>
      <c r="AD232" s="99"/>
      <c r="AE232" s="99"/>
      <c r="AF232" s="99"/>
      <c r="AG232" s="99"/>
      <c r="AH232" s="99"/>
      <c r="AI232" s="99"/>
      <c r="AJ232" s="99"/>
      <c r="AK232" s="99"/>
      <c r="AL232" s="99"/>
      <c r="AM232" s="99"/>
      <c r="AN232" s="99"/>
      <c r="AO232" s="99"/>
      <c r="AP232" s="99"/>
      <c r="AQ232" s="99"/>
      <c r="AR232" s="99"/>
      <c r="AS232" s="99"/>
      <c r="AT232" s="99"/>
      <c r="AU232" s="99"/>
      <c r="AV232" s="99"/>
      <c r="AW232" s="99"/>
      <c r="BB232" s="138" t="s">
        <v>96</v>
      </c>
      <c r="BC232" s="89" t="s">
        <v>690</v>
      </c>
      <c r="BD232" s="88" t="s">
        <v>9</v>
      </c>
      <c r="BE232" s="91">
        <v>87</v>
      </c>
      <c r="BF232" s="91">
        <v>3.1</v>
      </c>
      <c r="BG232" s="91">
        <v>15.7</v>
      </c>
      <c r="BH232" s="91">
        <v>0.4</v>
      </c>
      <c r="BI232" s="91">
        <v>43</v>
      </c>
      <c r="BJ232" s="91">
        <v>9.4</v>
      </c>
      <c r="BK232" s="91">
        <v>27.4</v>
      </c>
      <c r="BL232" s="91">
        <v>28.1</v>
      </c>
      <c r="BM232" s="91">
        <v>101.7</v>
      </c>
      <c r="BN232" s="91">
        <v>274.60000000000002</v>
      </c>
      <c r="BO232" s="91">
        <v>38</v>
      </c>
      <c r="BP232" s="91">
        <v>49.9</v>
      </c>
      <c r="BQ232" s="91">
        <v>115.7</v>
      </c>
      <c r="BR232" s="91">
        <v>30.3</v>
      </c>
      <c r="BS232" s="91">
        <v>8.6999999999999993</v>
      </c>
      <c r="BT232" s="91">
        <v>18.2</v>
      </c>
      <c r="BU232" s="91">
        <v>38.5</v>
      </c>
      <c r="BV232" s="91">
        <v>20.7</v>
      </c>
      <c r="BW232" s="91">
        <v>5.4</v>
      </c>
      <c r="BX232" s="91">
        <v>34.200000000000003</v>
      </c>
      <c r="BY232" s="91">
        <v>344.3</v>
      </c>
      <c r="BZ232" s="91">
        <v>169.2</v>
      </c>
      <c r="CA232" s="91">
        <v>162.5</v>
      </c>
      <c r="CB232" s="91">
        <v>572.9</v>
      </c>
      <c r="CC232" s="91">
        <v>27.3</v>
      </c>
      <c r="CD232" s="91">
        <v>7.9</v>
      </c>
      <c r="CE232" s="91">
        <v>7.3</v>
      </c>
      <c r="CF232" s="91">
        <v>15.4</v>
      </c>
      <c r="CG232" s="91">
        <v>25.1</v>
      </c>
      <c r="CH232" s="91">
        <v>37</v>
      </c>
      <c r="CI232" s="91">
        <v>89.9</v>
      </c>
      <c r="CJ232" s="91">
        <v>52.9</v>
      </c>
      <c r="CK232" s="91">
        <v>18.100000000000001</v>
      </c>
      <c r="CL232" s="91">
        <v>40.799999999999997</v>
      </c>
      <c r="CM232" s="91">
        <v>22.2</v>
      </c>
      <c r="CN232" s="91">
        <v>0</v>
      </c>
      <c r="CO232" s="91">
        <v>3043.4</v>
      </c>
      <c r="CP232" s="91">
        <v>0</v>
      </c>
      <c r="CQ232" s="91">
        <v>63.9</v>
      </c>
      <c r="CR232" s="91">
        <v>29.3</v>
      </c>
      <c r="CS232" s="91">
        <v>7.8</v>
      </c>
      <c r="CT232" s="91">
        <v>56</v>
      </c>
      <c r="CU232" s="91">
        <v>112.1</v>
      </c>
      <c r="CV232" s="91">
        <v>1200.4000000000001</v>
      </c>
      <c r="CW232" s="91">
        <v>-2024.2</v>
      </c>
    </row>
    <row r="233" spans="1:101" ht="20" x14ac:dyDescent="0.35">
      <c r="A233" s="98"/>
      <c r="B233" s="98"/>
      <c r="C233" s="98"/>
      <c r="D233" s="111"/>
      <c r="E233" s="99"/>
      <c r="F233" s="99"/>
      <c r="G233" s="99"/>
      <c r="H233" s="99"/>
      <c r="I233" s="99"/>
      <c r="J233" s="99"/>
      <c r="K233" s="99"/>
      <c r="L233" s="99"/>
      <c r="M233" s="99"/>
      <c r="N233" s="99"/>
      <c r="O233" s="99"/>
      <c r="P233" s="99"/>
      <c r="Q233" s="99"/>
      <c r="R233" s="99"/>
      <c r="S233" s="99"/>
      <c r="T233" s="99"/>
      <c r="U233" s="99"/>
      <c r="V233" s="99"/>
      <c r="W233" s="99"/>
      <c r="X233" s="99"/>
      <c r="Y233" s="99"/>
      <c r="Z233" s="99"/>
      <c r="AA233" s="99"/>
      <c r="AB233" s="99"/>
      <c r="AC233" s="99"/>
      <c r="AD233" s="99"/>
      <c r="AE233" s="99"/>
      <c r="AF233" s="99"/>
      <c r="AG233" s="99"/>
      <c r="AH233" s="99"/>
      <c r="AI233" s="99"/>
      <c r="AJ233" s="99"/>
      <c r="AK233" s="99"/>
      <c r="AL233" s="99"/>
      <c r="AM233" s="99"/>
      <c r="AN233" s="99"/>
      <c r="AO233" s="99"/>
      <c r="AP233" s="99"/>
      <c r="AQ233" s="99"/>
      <c r="AR233" s="99"/>
      <c r="AS233" s="99"/>
      <c r="AT233" s="99"/>
      <c r="AU233" s="99"/>
      <c r="AV233" s="99"/>
      <c r="AW233" s="99"/>
      <c r="BB233" s="139"/>
      <c r="BC233" s="89" t="s">
        <v>691</v>
      </c>
      <c r="BD233" s="88" t="s">
        <v>9</v>
      </c>
      <c r="BE233" s="92">
        <v>419.2</v>
      </c>
      <c r="BF233" s="92">
        <v>4.9000000000000004</v>
      </c>
      <c r="BG233" s="92">
        <v>32.299999999999997</v>
      </c>
      <c r="BH233" s="92">
        <v>1.1000000000000001</v>
      </c>
      <c r="BI233" s="92">
        <v>312.89999999999998</v>
      </c>
      <c r="BJ233" s="92">
        <v>71.900000000000006</v>
      </c>
      <c r="BK233" s="92">
        <v>61.4</v>
      </c>
      <c r="BL233" s="92">
        <v>110.8</v>
      </c>
      <c r="BM233" s="92">
        <v>3262.5</v>
      </c>
      <c r="BN233" s="92">
        <v>2301.6</v>
      </c>
      <c r="BO233" s="92">
        <v>134.5</v>
      </c>
      <c r="BP233" s="92">
        <v>258.3</v>
      </c>
      <c r="BQ233" s="92">
        <v>735.8</v>
      </c>
      <c r="BR233" s="92">
        <v>134.1</v>
      </c>
      <c r="BS233" s="92">
        <v>24.7</v>
      </c>
      <c r="BT233" s="92">
        <v>31.4</v>
      </c>
      <c r="BU233" s="92">
        <v>68.7</v>
      </c>
      <c r="BV233" s="92">
        <v>63.6</v>
      </c>
      <c r="BW233" s="92">
        <v>24.8</v>
      </c>
      <c r="BX233" s="92">
        <v>103.9</v>
      </c>
      <c r="BY233" s="92">
        <v>874.6</v>
      </c>
      <c r="BZ233" s="92">
        <v>1334.9</v>
      </c>
      <c r="CA233" s="92">
        <v>1136.7</v>
      </c>
      <c r="CB233" s="92">
        <v>3565.2</v>
      </c>
      <c r="CC233" s="92">
        <v>108.6</v>
      </c>
      <c r="CD233" s="92">
        <v>39.299999999999997</v>
      </c>
      <c r="CE233" s="92">
        <v>61.7</v>
      </c>
      <c r="CF233" s="92">
        <v>98.9</v>
      </c>
      <c r="CG233" s="92">
        <v>176.8</v>
      </c>
      <c r="CH233" s="92">
        <v>152.4</v>
      </c>
      <c r="CI233" s="92">
        <v>911.1</v>
      </c>
      <c r="CJ233" s="92">
        <v>306.39999999999998</v>
      </c>
      <c r="CK233" s="92">
        <v>116.3</v>
      </c>
      <c r="CL233" s="92">
        <v>387.7</v>
      </c>
      <c r="CM233" s="92">
        <v>187.5</v>
      </c>
      <c r="CN233" s="92">
        <v>0</v>
      </c>
      <c r="CO233" s="92">
        <v>5182.5</v>
      </c>
      <c r="CP233" s="92">
        <v>0</v>
      </c>
      <c r="CQ233" s="92">
        <v>142</v>
      </c>
      <c r="CR233" s="92">
        <v>176.9</v>
      </c>
      <c r="CS233" s="92">
        <v>94.2</v>
      </c>
      <c r="CT233" s="92">
        <v>139.69999999999999</v>
      </c>
      <c r="CU233" s="92">
        <v>73.3</v>
      </c>
      <c r="CV233" s="92">
        <v>12178.7</v>
      </c>
      <c r="CW233" s="92">
        <v>-7616.5</v>
      </c>
    </row>
    <row r="234" spans="1:101" ht="20" x14ac:dyDescent="0.35">
      <c r="A234" s="98"/>
      <c r="B234" s="98"/>
      <c r="C234" s="98"/>
      <c r="D234" s="111"/>
      <c r="E234" s="99"/>
      <c r="F234" s="99"/>
      <c r="G234" s="99"/>
      <c r="H234" s="99"/>
      <c r="I234" s="99"/>
      <c r="J234" s="99"/>
      <c r="K234" s="99"/>
      <c r="L234" s="99"/>
      <c r="M234" s="99"/>
      <c r="N234" s="99"/>
      <c r="O234" s="99"/>
      <c r="P234" s="99"/>
      <c r="Q234" s="99"/>
      <c r="R234" s="99"/>
      <c r="S234" s="99"/>
      <c r="T234" s="99"/>
      <c r="U234" s="99"/>
      <c r="V234" s="99"/>
      <c r="W234" s="99"/>
      <c r="X234" s="99"/>
      <c r="Y234" s="99"/>
      <c r="Z234" s="99"/>
      <c r="AA234" s="99"/>
      <c r="AB234" s="99"/>
      <c r="AC234" s="99"/>
      <c r="AD234" s="99"/>
      <c r="AE234" s="99"/>
      <c r="AF234" s="99"/>
      <c r="AG234" s="99"/>
      <c r="AH234" s="99"/>
      <c r="AI234" s="99"/>
      <c r="AJ234" s="99"/>
      <c r="AK234" s="99"/>
      <c r="AL234" s="99"/>
      <c r="AM234" s="99"/>
      <c r="AN234" s="99"/>
      <c r="AO234" s="99"/>
      <c r="AP234" s="99"/>
      <c r="AQ234" s="99"/>
      <c r="AR234" s="99"/>
      <c r="AS234" s="99"/>
      <c r="AT234" s="99"/>
      <c r="AU234" s="99"/>
      <c r="AV234" s="99"/>
      <c r="AW234" s="99"/>
      <c r="BB234" s="139"/>
      <c r="BC234" s="89" t="s">
        <v>692</v>
      </c>
      <c r="BD234" s="88" t="s">
        <v>9</v>
      </c>
      <c r="BE234" s="91">
        <v>289.2</v>
      </c>
      <c r="BF234" s="91">
        <v>23.5</v>
      </c>
      <c r="BG234" s="91">
        <v>29.5</v>
      </c>
      <c r="BH234" s="91">
        <v>3.5</v>
      </c>
      <c r="BI234" s="91">
        <v>54.9</v>
      </c>
      <c r="BJ234" s="91">
        <v>12.9</v>
      </c>
      <c r="BK234" s="91">
        <v>33.5</v>
      </c>
      <c r="BL234" s="91">
        <v>13.2</v>
      </c>
      <c r="BM234" s="91">
        <v>203.5</v>
      </c>
      <c r="BN234" s="91">
        <v>286.2</v>
      </c>
      <c r="BO234" s="91">
        <v>103.6</v>
      </c>
      <c r="BP234" s="91">
        <v>39.6</v>
      </c>
      <c r="BQ234" s="91">
        <v>132.69999999999999</v>
      </c>
      <c r="BR234" s="91">
        <v>41.8</v>
      </c>
      <c r="BS234" s="91">
        <v>15.7</v>
      </c>
      <c r="BT234" s="91">
        <v>27.5</v>
      </c>
      <c r="BU234" s="91">
        <v>45.6</v>
      </c>
      <c r="BV234" s="91">
        <v>111.6</v>
      </c>
      <c r="BW234" s="91">
        <v>12.2</v>
      </c>
      <c r="BX234" s="91">
        <v>37.200000000000003</v>
      </c>
      <c r="BY234" s="91">
        <v>326.3</v>
      </c>
      <c r="BZ234" s="91">
        <v>226.6</v>
      </c>
      <c r="CA234" s="91">
        <v>346.5</v>
      </c>
      <c r="CB234" s="91">
        <v>1033</v>
      </c>
      <c r="CC234" s="91">
        <v>27.8</v>
      </c>
      <c r="CD234" s="91">
        <v>3.8</v>
      </c>
      <c r="CE234" s="91">
        <v>7.2</v>
      </c>
      <c r="CF234" s="91">
        <v>10.4</v>
      </c>
      <c r="CG234" s="91">
        <v>19.2</v>
      </c>
      <c r="CH234" s="91">
        <v>95.2</v>
      </c>
      <c r="CI234" s="91">
        <v>108.1</v>
      </c>
      <c r="CJ234" s="91">
        <v>51.8</v>
      </c>
      <c r="CK234" s="91">
        <v>9.4</v>
      </c>
      <c r="CL234" s="91">
        <v>25.8</v>
      </c>
      <c r="CM234" s="91">
        <v>17.3</v>
      </c>
      <c r="CN234" s="91">
        <v>0</v>
      </c>
      <c r="CO234" s="91">
        <v>1176.3</v>
      </c>
      <c r="CP234" s="91">
        <v>0</v>
      </c>
      <c r="CQ234" s="91">
        <v>15.2</v>
      </c>
      <c r="CR234" s="91">
        <v>5.6</v>
      </c>
      <c r="CS234" s="91">
        <v>6.8</v>
      </c>
      <c r="CT234" s="91">
        <v>19.399999999999999</v>
      </c>
      <c r="CU234" s="91">
        <v>37.299999999999997</v>
      </c>
      <c r="CV234" s="91">
        <v>705.8</v>
      </c>
      <c r="CW234" s="91">
        <v>-2094</v>
      </c>
    </row>
    <row r="235" spans="1:101" ht="20" x14ac:dyDescent="0.35">
      <c r="A235" s="98"/>
      <c r="B235" s="98"/>
      <c r="C235" s="98"/>
      <c r="D235" s="111"/>
      <c r="E235" s="99"/>
      <c r="F235" s="99"/>
      <c r="G235" s="99"/>
      <c r="H235" s="99"/>
      <c r="I235" s="99"/>
      <c r="J235" s="99"/>
      <c r="K235" s="99"/>
      <c r="L235" s="99"/>
      <c r="M235" s="99"/>
      <c r="N235" s="99"/>
      <c r="O235" s="99"/>
      <c r="P235" s="99"/>
      <c r="Q235" s="99"/>
      <c r="R235" s="99"/>
      <c r="S235" s="99"/>
      <c r="T235" s="99"/>
      <c r="U235" s="99"/>
      <c r="V235" s="99"/>
      <c r="W235" s="99"/>
      <c r="X235" s="99"/>
      <c r="Y235" s="99"/>
      <c r="Z235" s="99"/>
      <c r="AA235" s="99"/>
      <c r="AB235" s="99"/>
      <c r="AC235" s="99"/>
      <c r="AD235" s="99"/>
      <c r="AE235" s="99"/>
      <c r="AF235" s="99"/>
      <c r="AG235" s="99"/>
      <c r="AH235" s="99"/>
      <c r="AI235" s="99"/>
      <c r="AJ235" s="99"/>
      <c r="AK235" s="99"/>
      <c r="AL235" s="99"/>
      <c r="AM235" s="99"/>
      <c r="AN235" s="99"/>
      <c r="AO235" s="99"/>
      <c r="AP235" s="99"/>
      <c r="AQ235" s="99"/>
      <c r="AR235" s="99"/>
      <c r="AS235" s="99"/>
      <c r="AT235" s="99"/>
      <c r="AU235" s="99"/>
      <c r="AV235" s="99"/>
      <c r="AW235" s="99"/>
      <c r="BB235" s="139"/>
      <c r="BC235" s="89" t="s">
        <v>693</v>
      </c>
      <c r="BD235" s="88" t="s">
        <v>9</v>
      </c>
      <c r="BE235" s="92">
        <v>389.6</v>
      </c>
      <c r="BF235" s="92">
        <v>0.7</v>
      </c>
      <c r="BG235" s="92">
        <v>8.9</v>
      </c>
      <c r="BH235" s="92">
        <v>4.2</v>
      </c>
      <c r="BI235" s="92">
        <v>108.6</v>
      </c>
      <c r="BJ235" s="92">
        <v>11</v>
      </c>
      <c r="BK235" s="92">
        <v>11.9</v>
      </c>
      <c r="BL235" s="92">
        <v>18.899999999999999</v>
      </c>
      <c r="BM235" s="92">
        <v>184.4</v>
      </c>
      <c r="BN235" s="92">
        <v>253.8</v>
      </c>
      <c r="BO235" s="92">
        <v>23.6</v>
      </c>
      <c r="BP235" s="92">
        <v>68.7</v>
      </c>
      <c r="BQ235" s="92">
        <v>31.8</v>
      </c>
      <c r="BR235" s="92">
        <v>38.299999999999997</v>
      </c>
      <c r="BS235" s="92">
        <v>10.3</v>
      </c>
      <c r="BT235" s="92">
        <v>14.5</v>
      </c>
      <c r="BU235" s="92">
        <v>74.900000000000006</v>
      </c>
      <c r="BV235" s="92">
        <v>3.9</v>
      </c>
      <c r="BW235" s="92">
        <v>2.2999999999999998</v>
      </c>
      <c r="BX235" s="92">
        <v>38.299999999999997</v>
      </c>
      <c r="BY235" s="92">
        <v>278.2</v>
      </c>
      <c r="BZ235" s="92">
        <v>431.8</v>
      </c>
      <c r="CA235" s="92">
        <v>213.4</v>
      </c>
      <c r="CB235" s="92">
        <v>1729.3</v>
      </c>
      <c r="CC235" s="92">
        <v>33.6</v>
      </c>
      <c r="CD235" s="92">
        <v>9.5</v>
      </c>
      <c r="CE235" s="92">
        <v>19.8</v>
      </c>
      <c r="CF235" s="92">
        <v>27.3</v>
      </c>
      <c r="CG235" s="92">
        <v>55</v>
      </c>
      <c r="CH235" s="92">
        <v>110.2</v>
      </c>
      <c r="CI235" s="92">
        <v>241</v>
      </c>
      <c r="CJ235" s="92">
        <v>151.4</v>
      </c>
      <c r="CK235" s="92">
        <v>89.4</v>
      </c>
      <c r="CL235" s="92">
        <v>70.5</v>
      </c>
      <c r="CM235" s="92">
        <v>59.6</v>
      </c>
      <c r="CN235" s="92">
        <v>0</v>
      </c>
      <c r="CO235" s="92">
        <v>1999.4</v>
      </c>
      <c r="CP235" s="92">
        <v>0</v>
      </c>
      <c r="CQ235" s="92">
        <v>13.9</v>
      </c>
      <c r="CR235" s="92">
        <v>8.3000000000000007</v>
      </c>
      <c r="CS235" s="92">
        <v>7.6</v>
      </c>
      <c r="CT235" s="92">
        <v>46.1</v>
      </c>
      <c r="CU235" s="92">
        <v>35</v>
      </c>
      <c r="CV235" s="92">
        <v>987</v>
      </c>
      <c r="CW235" s="92">
        <v>-3308.9</v>
      </c>
    </row>
    <row r="236" spans="1:101" ht="20" x14ac:dyDescent="0.35">
      <c r="A236" s="98"/>
      <c r="B236" s="98"/>
      <c r="C236" s="100"/>
      <c r="D236" s="111"/>
      <c r="E236" s="99"/>
      <c r="F236" s="99"/>
      <c r="G236" s="99"/>
      <c r="H236" s="99"/>
      <c r="I236" s="99"/>
      <c r="J236" s="99"/>
      <c r="K236" s="99"/>
      <c r="L236" s="99"/>
      <c r="M236" s="99"/>
      <c r="N236" s="99"/>
      <c r="O236" s="99"/>
      <c r="P236" s="99"/>
      <c r="Q236" s="99"/>
      <c r="R236" s="99"/>
      <c r="S236" s="99"/>
      <c r="T236" s="99"/>
      <c r="U236" s="99"/>
      <c r="V236" s="99"/>
      <c r="W236" s="99"/>
      <c r="X236" s="99"/>
      <c r="Y236" s="99"/>
      <c r="Z236" s="99"/>
      <c r="AA236" s="99"/>
      <c r="AB236" s="99"/>
      <c r="AC236" s="99"/>
      <c r="AD236" s="99"/>
      <c r="AE236" s="99"/>
      <c r="AF236" s="99"/>
      <c r="AG236" s="99"/>
      <c r="AH236" s="99"/>
      <c r="AI236" s="99"/>
      <c r="AJ236" s="99"/>
      <c r="AK236" s="99"/>
      <c r="AL236" s="99"/>
      <c r="AM236" s="99"/>
      <c r="AN236" s="99"/>
      <c r="AO236" s="99"/>
      <c r="AP236" s="99"/>
      <c r="AQ236" s="99"/>
      <c r="AR236" s="99"/>
      <c r="AS236" s="99"/>
      <c r="AT236" s="99"/>
      <c r="AU236" s="99"/>
      <c r="AV236" s="99"/>
      <c r="AW236" s="99"/>
      <c r="BB236" s="139"/>
      <c r="BC236" s="89" t="s">
        <v>694</v>
      </c>
      <c r="BD236" s="88" t="s">
        <v>9</v>
      </c>
      <c r="BE236" s="91">
        <v>27.5</v>
      </c>
      <c r="BF236" s="91">
        <v>3.4</v>
      </c>
      <c r="BG236" s="91">
        <v>3.9</v>
      </c>
      <c r="BH236" s="91">
        <v>0.1</v>
      </c>
      <c r="BI236" s="91">
        <v>5.0999999999999996</v>
      </c>
      <c r="BJ236" s="91">
        <v>2</v>
      </c>
      <c r="BK236" s="91">
        <v>7.3</v>
      </c>
      <c r="BL236" s="91">
        <v>2.2000000000000002</v>
      </c>
      <c r="BM236" s="91">
        <v>8.6</v>
      </c>
      <c r="BN236" s="91">
        <v>16.8</v>
      </c>
      <c r="BO236" s="91">
        <v>3</v>
      </c>
      <c r="BP236" s="91">
        <v>6.3</v>
      </c>
      <c r="BQ236" s="91">
        <v>1.2</v>
      </c>
      <c r="BR236" s="91">
        <v>4.9000000000000004</v>
      </c>
      <c r="BS236" s="91">
        <v>4.0999999999999996</v>
      </c>
      <c r="BT236" s="91">
        <v>1.7</v>
      </c>
      <c r="BU236" s="91">
        <v>1.1000000000000001</v>
      </c>
      <c r="BV236" s="91">
        <v>0.8</v>
      </c>
      <c r="BW236" s="91">
        <v>0.2</v>
      </c>
      <c r="BX236" s="91">
        <v>3.7</v>
      </c>
      <c r="BY236" s="91">
        <v>33.799999999999997</v>
      </c>
      <c r="BZ236" s="91">
        <v>20.2</v>
      </c>
      <c r="CA236" s="91">
        <v>12.7</v>
      </c>
      <c r="CB236" s="91">
        <v>141.30000000000001</v>
      </c>
      <c r="CC236" s="91">
        <v>2.2000000000000002</v>
      </c>
      <c r="CD236" s="91">
        <v>0.6</v>
      </c>
      <c r="CE236" s="91">
        <v>1.2</v>
      </c>
      <c r="CF236" s="91">
        <v>1.5</v>
      </c>
      <c r="CG236" s="91">
        <v>0.7</v>
      </c>
      <c r="CH236" s="91">
        <v>3.4</v>
      </c>
      <c r="CI236" s="91">
        <v>10.9</v>
      </c>
      <c r="CJ236" s="91">
        <v>7.4</v>
      </c>
      <c r="CK236" s="91">
        <v>3</v>
      </c>
      <c r="CL236" s="91">
        <v>3.2</v>
      </c>
      <c r="CM236" s="91">
        <v>4.2</v>
      </c>
      <c r="CN236" s="91">
        <v>0</v>
      </c>
      <c r="CO236" s="91">
        <v>234.7</v>
      </c>
      <c r="CP236" s="91">
        <v>0</v>
      </c>
      <c r="CQ236" s="91">
        <v>2.8</v>
      </c>
      <c r="CR236" s="91">
        <v>1.2</v>
      </c>
      <c r="CS236" s="91">
        <v>1</v>
      </c>
      <c r="CT236" s="91">
        <v>6.3</v>
      </c>
      <c r="CU236" s="91">
        <v>4.0999999999999996</v>
      </c>
      <c r="CV236" s="91">
        <v>104.4</v>
      </c>
      <c r="CW236" s="91">
        <v>-455.9</v>
      </c>
    </row>
    <row r="237" spans="1:101" ht="20" x14ac:dyDescent="0.35">
      <c r="A237" s="98"/>
      <c r="B237" s="98"/>
      <c r="C237" s="98"/>
      <c r="D237" s="111"/>
      <c r="E237" s="99"/>
      <c r="F237" s="99"/>
      <c r="G237" s="99"/>
      <c r="H237" s="99"/>
      <c r="I237" s="99"/>
      <c r="J237" s="99"/>
      <c r="K237" s="99"/>
      <c r="L237" s="99"/>
      <c r="M237" s="99"/>
      <c r="N237" s="99"/>
      <c r="O237" s="99"/>
      <c r="P237" s="99"/>
      <c r="Q237" s="99"/>
      <c r="R237" s="99"/>
      <c r="S237" s="99"/>
      <c r="T237" s="99"/>
      <c r="U237" s="99"/>
      <c r="V237" s="99"/>
      <c r="W237" s="99"/>
      <c r="X237" s="99"/>
      <c r="Y237" s="99"/>
      <c r="Z237" s="99"/>
      <c r="AA237" s="99"/>
      <c r="AB237" s="99"/>
      <c r="AC237" s="99"/>
      <c r="AD237" s="99"/>
      <c r="AE237" s="99"/>
      <c r="AF237" s="99"/>
      <c r="AG237" s="99"/>
      <c r="AH237" s="99"/>
      <c r="AI237" s="99"/>
      <c r="AJ237" s="99"/>
      <c r="AK237" s="99"/>
      <c r="AL237" s="99"/>
      <c r="AM237" s="99"/>
      <c r="AN237" s="99"/>
      <c r="AO237" s="99"/>
      <c r="AP237" s="99"/>
      <c r="AQ237" s="99"/>
      <c r="AR237" s="99"/>
      <c r="AS237" s="99"/>
      <c r="AT237" s="99"/>
      <c r="AU237" s="99"/>
      <c r="AV237" s="99"/>
      <c r="AW237" s="99"/>
      <c r="BB237" s="139"/>
      <c r="BC237" s="89" t="s">
        <v>695</v>
      </c>
      <c r="BD237" s="88" t="s">
        <v>9</v>
      </c>
      <c r="BE237" s="92">
        <v>214.2</v>
      </c>
      <c r="BF237" s="92">
        <v>1.1000000000000001</v>
      </c>
      <c r="BG237" s="92">
        <v>79.400000000000006</v>
      </c>
      <c r="BH237" s="92">
        <v>2.9</v>
      </c>
      <c r="BI237" s="92">
        <v>66.400000000000006</v>
      </c>
      <c r="BJ237" s="92">
        <v>9.4</v>
      </c>
      <c r="BK237" s="92">
        <v>34.4</v>
      </c>
      <c r="BL237" s="92">
        <v>127.7</v>
      </c>
      <c r="BM237" s="92">
        <v>654.79999999999995</v>
      </c>
      <c r="BN237" s="92">
        <v>370.5</v>
      </c>
      <c r="BO237" s="92">
        <v>28.3</v>
      </c>
      <c r="BP237" s="92">
        <v>66.3</v>
      </c>
      <c r="BQ237" s="92">
        <v>169.3</v>
      </c>
      <c r="BR237" s="92">
        <v>37.9</v>
      </c>
      <c r="BS237" s="92">
        <v>27.2</v>
      </c>
      <c r="BT237" s="92">
        <v>22.1</v>
      </c>
      <c r="BU237" s="92">
        <v>66.400000000000006</v>
      </c>
      <c r="BV237" s="92">
        <v>4.0999999999999996</v>
      </c>
      <c r="BW237" s="92">
        <v>7.8</v>
      </c>
      <c r="BX237" s="92">
        <v>33.299999999999997</v>
      </c>
      <c r="BY237" s="92">
        <v>359.1</v>
      </c>
      <c r="BZ237" s="92">
        <v>327.10000000000002</v>
      </c>
      <c r="CA237" s="92">
        <v>230.7</v>
      </c>
      <c r="CB237" s="92">
        <v>1199.8</v>
      </c>
      <c r="CC237" s="92">
        <v>37.9</v>
      </c>
      <c r="CD237" s="92">
        <v>11.1</v>
      </c>
      <c r="CE237" s="92">
        <v>11.5</v>
      </c>
      <c r="CF237" s="92">
        <v>33.200000000000003</v>
      </c>
      <c r="CG237" s="92">
        <v>42.7</v>
      </c>
      <c r="CH237" s="92">
        <v>105.3</v>
      </c>
      <c r="CI237" s="92">
        <v>134.19999999999999</v>
      </c>
      <c r="CJ237" s="92">
        <v>212.1</v>
      </c>
      <c r="CK237" s="92">
        <v>63</v>
      </c>
      <c r="CL237" s="92">
        <v>71.8</v>
      </c>
      <c r="CM237" s="92">
        <v>69.599999999999994</v>
      </c>
      <c r="CN237" s="92">
        <v>0</v>
      </c>
      <c r="CO237" s="92">
        <v>2191</v>
      </c>
      <c r="CP237" s="92">
        <v>0</v>
      </c>
      <c r="CQ237" s="92">
        <v>22.3</v>
      </c>
      <c r="CR237" s="92">
        <v>7</v>
      </c>
      <c r="CS237" s="92">
        <v>12.1</v>
      </c>
      <c r="CT237" s="92">
        <v>25.3</v>
      </c>
      <c r="CU237" s="92">
        <v>20.9</v>
      </c>
      <c r="CV237" s="92">
        <v>1672.9</v>
      </c>
      <c r="CW237" s="92">
        <v>-2093.1999999999998</v>
      </c>
    </row>
    <row r="238" spans="1:101" ht="20" x14ac:dyDescent="0.35">
      <c r="A238" s="98"/>
      <c r="B238" s="98"/>
      <c r="C238" s="98"/>
      <c r="D238" s="111"/>
      <c r="E238" s="99"/>
      <c r="F238" s="99"/>
      <c r="G238" s="99"/>
      <c r="H238" s="99"/>
      <c r="I238" s="99"/>
      <c r="J238" s="99"/>
      <c r="K238" s="99"/>
      <c r="L238" s="99"/>
      <c r="M238" s="99"/>
      <c r="N238" s="99"/>
      <c r="O238" s="99"/>
      <c r="P238" s="99"/>
      <c r="Q238" s="99"/>
      <c r="R238" s="99"/>
      <c r="S238" s="99"/>
      <c r="T238" s="99"/>
      <c r="U238" s="99"/>
      <c r="V238" s="99"/>
      <c r="W238" s="99"/>
      <c r="X238" s="99"/>
      <c r="Y238" s="99"/>
      <c r="Z238" s="99"/>
      <c r="AA238" s="99"/>
      <c r="AB238" s="99"/>
      <c r="AC238" s="99"/>
      <c r="AD238" s="99"/>
      <c r="AE238" s="99"/>
      <c r="AF238" s="99"/>
      <c r="AG238" s="99"/>
      <c r="AH238" s="99"/>
      <c r="AI238" s="99"/>
      <c r="AJ238" s="99"/>
      <c r="AK238" s="99"/>
      <c r="AL238" s="99"/>
      <c r="AM238" s="99"/>
      <c r="AN238" s="99"/>
      <c r="AO238" s="99"/>
      <c r="AP238" s="99"/>
      <c r="AQ238" s="99"/>
      <c r="AR238" s="99"/>
      <c r="AS238" s="99"/>
      <c r="AT238" s="99"/>
      <c r="AU238" s="99"/>
      <c r="AV238" s="99"/>
      <c r="AW238" s="99"/>
      <c r="BB238" s="139"/>
      <c r="BC238" s="89" t="s">
        <v>696</v>
      </c>
      <c r="BD238" s="88" t="s">
        <v>9</v>
      </c>
      <c r="BE238" s="91">
        <v>1201.4000000000001</v>
      </c>
      <c r="BF238" s="91">
        <v>0.8</v>
      </c>
      <c r="BG238" s="91">
        <v>137.19999999999999</v>
      </c>
      <c r="BH238" s="91">
        <v>0.3</v>
      </c>
      <c r="BI238" s="91">
        <v>325.7</v>
      </c>
      <c r="BJ238" s="91">
        <v>55.3</v>
      </c>
      <c r="BK238" s="91">
        <v>51.8</v>
      </c>
      <c r="BL238" s="91">
        <v>119.6</v>
      </c>
      <c r="BM238" s="91">
        <v>1955.4</v>
      </c>
      <c r="BN238" s="91">
        <v>2097.3000000000002</v>
      </c>
      <c r="BO238" s="91">
        <v>163.80000000000001</v>
      </c>
      <c r="BP238" s="91">
        <v>361.4</v>
      </c>
      <c r="BQ238" s="91">
        <v>536.70000000000005</v>
      </c>
      <c r="BR238" s="91">
        <v>187.4</v>
      </c>
      <c r="BS238" s="91">
        <v>34.6</v>
      </c>
      <c r="BT238" s="91">
        <v>71</v>
      </c>
      <c r="BU238" s="91">
        <v>121.2</v>
      </c>
      <c r="BV238" s="91">
        <v>137.80000000000001</v>
      </c>
      <c r="BW238" s="91">
        <v>239.8</v>
      </c>
      <c r="BX238" s="91">
        <v>316.60000000000002</v>
      </c>
      <c r="BY238" s="91">
        <v>2605.3000000000002</v>
      </c>
      <c r="BZ238" s="91">
        <v>2119.5</v>
      </c>
      <c r="CA238" s="91">
        <v>2228.4</v>
      </c>
      <c r="CB238" s="91">
        <v>6968</v>
      </c>
      <c r="CC238" s="91">
        <v>204.1</v>
      </c>
      <c r="CD238" s="91">
        <v>86.2</v>
      </c>
      <c r="CE238" s="91">
        <v>97.6</v>
      </c>
      <c r="CF238" s="91">
        <v>132.69999999999999</v>
      </c>
      <c r="CG238" s="91">
        <v>477.7</v>
      </c>
      <c r="CH238" s="91">
        <v>260.60000000000002</v>
      </c>
      <c r="CI238" s="91">
        <v>1818.9</v>
      </c>
      <c r="CJ238" s="91">
        <v>745.8</v>
      </c>
      <c r="CK238" s="91">
        <v>228.4</v>
      </c>
      <c r="CL238" s="91">
        <v>340.3</v>
      </c>
      <c r="CM238" s="91">
        <v>286</v>
      </c>
      <c r="CN238" s="91">
        <v>0</v>
      </c>
      <c r="CO238" s="91">
        <v>22419</v>
      </c>
      <c r="CP238" s="91">
        <v>0</v>
      </c>
      <c r="CQ238" s="91">
        <v>134.69999999999999</v>
      </c>
      <c r="CR238" s="91">
        <v>34.1</v>
      </c>
      <c r="CS238" s="91">
        <v>52.1</v>
      </c>
      <c r="CT238" s="91">
        <v>343.8</v>
      </c>
      <c r="CU238" s="91">
        <v>72.099999999999994</v>
      </c>
      <c r="CV238" s="91">
        <v>6065</v>
      </c>
      <c r="CW238" s="91">
        <v>-17570.599999999999</v>
      </c>
    </row>
    <row r="239" spans="1:101" ht="20" x14ac:dyDescent="0.35">
      <c r="A239" s="98"/>
      <c r="B239" s="98"/>
      <c r="C239" s="98"/>
      <c r="D239" s="111"/>
      <c r="E239" s="99"/>
      <c r="F239" s="99"/>
      <c r="G239" s="99"/>
      <c r="H239" s="99"/>
      <c r="I239" s="99"/>
      <c r="J239" s="99"/>
      <c r="K239" s="99"/>
      <c r="L239" s="99"/>
      <c r="M239" s="99"/>
      <c r="N239" s="99"/>
      <c r="O239" s="99"/>
      <c r="P239" s="99"/>
      <c r="Q239" s="99"/>
      <c r="R239" s="99"/>
      <c r="S239" s="99"/>
      <c r="T239" s="99"/>
      <c r="U239" s="99"/>
      <c r="V239" s="99"/>
      <c r="W239" s="99"/>
      <c r="X239" s="99"/>
      <c r="Y239" s="99"/>
      <c r="Z239" s="99"/>
      <c r="AA239" s="99"/>
      <c r="AB239" s="99"/>
      <c r="AC239" s="99"/>
      <c r="AD239" s="99"/>
      <c r="AE239" s="99"/>
      <c r="AF239" s="99"/>
      <c r="AG239" s="99"/>
      <c r="AH239" s="99"/>
      <c r="AI239" s="99"/>
      <c r="AJ239" s="99"/>
      <c r="AK239" s="99"/>
      <c r="AL239" s="99"/>
      <c r="AM239" s="99"/>
      <c r="AN239" s="99"/>
      <c r="AO239" s="99"/>
      <c r="AP239" s="99"/>
      <c r="AQ239" s="99"/>
      <c r="AR239" s="99"/>
      <c r="AS239" s="99"/>
      <c r="AT239" s="99"/>
      <c r="AU239" s="99"/>
      <c r="AV239" s="99"/>
      <c r="AW239" s="99"/>
      <c r="BB239" s="139"/>
      <c r="BC239" s="89" t="s">
        <v>697</v>
      </c>
      <c r="BD239" s="88" t="s">
        <v>9</v>
      </c>
      <c r="BE239" s="92">
        <v>814.8</v>
      </c>
      <c r="BF239" s="92">
        <v>59.6</v>
      </c>
      <c r="BG239" s="92">
        <v>171.8</v>
      </c>
      <c r="BH239" s="92">
        <v>8</v>
      </c>
      <c r="BI239" s="92">
        <v>503.3</v>
      </c>
      <c r="BJ239" s="92">
        <v>129.19999999999999</v>
      </c>
      <c r="BK239" s="92">
        <v>186.3</v>
      </c>
      <c r="BL239" s="92">
        <v>335</v>
      </c>
      <c r="BM239" s="92">
        <v>3149.1</v>
      </c>
      <c r="BN239" s="92">
        <v>4760.8999999999996</v>
      </c>
      <c r="BO239" s="92">
        <v>586.4</v>
      </c>
      <c r="BP239" s="92">
        <v>754.1</v>
      </c>
      <c r="BQ239" s="92">
        <v>1651.8</v>
      </c>
      <c r="BR239" s="92">
        <v>452.7</v>
      </c>
      <c r="BS239" s="92">
        <v>146.30000000000001</v>
      </c>
      <c r="BT239" s="92">
        <v>303.60000000000002</v>
      </c>
      <c r="BU239" s="92">
        <v>663.9</v>
      </c>
      <c r="BV239" s="92">
        <v>558.29999999999995</v>
      </c>
      <c r="BW239" s="92">
        <v>190.9</v>
      </c>
      <c r="BX239" s="92">
        <v>397.9</v>
      </c>
      <c r="BY239" s="92">
        <v>3819.1</v>
      </c>
      <c r="BZ239" s="92">
        <v>1893.9</v>
      </c>
      <c r="CA239" s="92">
        <v>2076.6</v>
      </c>
      <c r="CB239" s="92">
        <v>9589.5</v>
      </c>
      <c r="CC239" s="92">
        <v>195</v>
      </c>
      <c r="CD239" s="92">
        <v>94.7</v>
      </c>
      <c r="CE239" s="92">
        <v>164.1</v>
      </c>
      <c r="CF239" s="92">
        <v>218.1</v>
      </c>
      <c r="CG239" s="92">
        <v>564.4</v>
      </c>
      <c r="CH239" s="92">
        <v>609.79999999999995</v>
      </c>
      <c r="CI239" s="92">
        <v>1611.5</v>
      </c>
      <c r="CJ239" s="92">
        <v>1236.3</v>
      </c>
      <c r="CK239" s="92">
        <v>338.6</v>
      </c>
      <c r="CL239" s="92">
        <v>561</v>
      </c>
      <c r="CM239" s="92">
        <v>445.6</v>
      </c>
      <c r="CN239" s="92">
        <v>0</v>
      </c>
      <c r="CO239" s="92">
        <v>35439.199999999997</v>
      </c>
      <c r="CP239" s="92">
        <v>0.1</v>
      </c>
      <c r="CQ239" s="92">
        <v>693.9</v>
      </c>
      <c r="CR239" s="92">
        <v>236.1</v>
      </c>
      <c r="CS239" s="92">
        <v>72.2</v>
      </c>
      <c r="CT239" s="92">
        <v>659.6</v>
      </c>
      <c r="CU239" s="92">
        <v>56.6</v>
      </c>
      <c r="CV239" s="92">
        <v>16043.5</v>
      </c>
      <c r="CW239" s="92">
        <v>-31546.3</v>
      </c>
    </row>
    <row r="240" spans="1:101" ht="20" x14ac:dyDescent="0.35">
      <c r="A240" s="98"/>
      <c r="B240" s="98"/>
      <c r="C240" s="98"/>
      <c r="D240" s="111"/>
      <c r="E240" s="99"/>
      <c r="F240" s="99"/>
      <c r="G240" s="99"/>
      <c r="H240" s="99"/>
      <c r="I240" s="99"/>
      <c r="J240" s="99"/>
      <c r="K240" s="99"/>
      <c r="L240" s="99"/>
      <c r="M240" s="99"/>
      <c r="N240" s="99"/>
      <c r="O240" s="99"/>
      <c r="P240" s="99"/>
      <c r="Q240" s="99"/>
      <c r="R240" s="99"/>
      <c r="S240" s="99"/>
      <c r="T240" s="99"/>
      <c r="U240" s="99"/>
      <c r="V240" s="99"/>
      <c r="W240" s="99"/>
      <c r="X240" s="99"/>
      <c r="Y240" s="99"/>
      <c r="Z240" s="99"/>
      <c r="AA240" s="99"/>
      <c r="AB240" s="99"/>
      <c r="AC240" s="99"/>
      <c r="AD240" s="99"/>
      <c r="AE240" s="99"/>
      <c r="AF240" s="99"/>
      <c r="AG240" s="99"/>
      <c r="AH240" s="99"/>
      <c r="AI240" s="99"/>
      <c r="AJ240" s="99"/>
      <c r="AK240" s="99"/>
      <c r="AL240" s="99"/>
      <c r="AM240" s="99"/>
      <c r="AN240" s="99"/>
      <c r="AO240" s="99"/>
      <c r="AP240" s="99"/>
      <c r="AQ240" s="99"/>
      <c r="AR240" s="99"/>
      <c r="AS240" s="99"/>
      <c r="AT240" s="99"/>
      <c r="AU240" s="99"/>
      <c r="AV240" s="99"/>
      <c r="AW240" s="99"/>
      <c r="BB240" s="139"/>
      <c r="BC240" s="89" t="s">
        <v>698</v>
      </c>
      <c r="BD240" s="88" t="s">
        <v>9</v>
      </c>
      <c r="BE240" s="91">
        <v>429.7</v>
      </c>
      <c r="BF240" s="91">
        <v>8.6</v>
      </c>
      <c r="BG240" s="91">
        <v>47.5</v>
      </c>
      <c r="BH240" s="91">
        <v>0.9</v>
      </c>
      <c r="BI240" s="91">
        <v>98</v>
      </c>
      <c r="BJ240" s="91">
        <v>20.399999999999999</v>
      </c>
      <c r="BK240" s="91">
        <v>6.3</v>
      </c>
      <c r="BL240" s="91">
        <v>28</v>
      </c>
      <c r="BM240" s="91">
        <v>1445.1</v>
      </c>
      <c r="BN240" s="91">
        <v>134.4</v>
      </c>
      <c r="BO240" s="91">
        <v>30.3</v>
      </c>
      <c r="BP240" s="91">
        <v>62.5</v>
      </c>
      <c r="BQ240" s="91">
        <v>54.5</v>
      </c>
      <c r="BR240" s="91">
        <v>15.6</v>
      </c>
      <c r="BS240" s="91">
        <v>2</v>
      </c>
      <c r="BT240" s="91">
        <v>6.5</v>
      </c>
      <c r="BU240" s="91">
        <v>4.0999999999999996</v>
      </c>
      <c r="BV240" s="91">
        <v>0.6</v>
      </c>
      <c r="BW240" s="91">
        <v>1.5</v>
      </c>
      <c r="BX240" s="91">
        <v>15</v>
      </c>
      <c r="BY240" s="91">
        <v>262.2</v>
      </c>
      <c r="BZ240" s="91">
        <v>164</v>
      </c>
      <c r="CA240" s="91">
        <v>758.3</v>
      </c>
      <c r="CB240" s="91">
        <v>2247.3000000000002</v>
      </c>
      <c r="CC240" s="91">
        <v>173.6</v>
      </c>
      <c r="CD240" s="91">
        <v>9.6</v>
      </c>
      <c r="CE240" s="91">
        <v>41.4</v>
      </c>
      <c r="CF240" s="91">
        <v>10.9</v>
      </c>
      <c r="CG240" s="91">
        <v>39.200000000000003</v>
      </c>
      <c r="CH240" s="91">
        <v>33.799999999999997</v>
      </c>
      <c r="CI240" s="91">
        <v>207.5</v>
      </c>
      <c r="CJ240" s="91">
        <v>182.3</v>
      </c>
      <c r="CK240" s="91">
        <v>32.799999999999997</v>
      </c>
      <c r="CL240" s="91">
        <v>56.1</v>
      </c>
      <c r="CM240" s="91">
        <v>112</v>
      </c>
      <c r="CN240" s="91">
        <v>0</v>
      </c>
      <c r="CO240" s="91">
        <v>3533.8</v>
      </c>
      <c r="CP240" s="91">
        <v>0.1</v>
      </c>
      <c r="CQ240" s="91">
        <v>12.1</v>
      </c>
      <c r="CR240" s="91">
        <v>7</v>
      </c>
      <c r="CS240" s="91">
        <v>53.2</v>
      </c>
      <c r="CT240" s="91">
        <v>17.8</v>
      </c>
      <c r="CU240" s="91">
        <v>152.30000000000001</v>
      </c>
      <c r="CV240" s="91">
        <v>6261.4</v>
      </c>
      <c r="CW240" s="91">
        <v>-2243.9</v>
      </c>
    </row>
    <row r="241" spans="1:101" ht="20" x14ac:dyDescent="0.35">
      <c r="A241" s="98"/>
      <c r="B241" s="98"/>
      <c r="C241" s="98"/>
      <c r="D241" s="111"/>
      <c r="E241" s="99"/>
      <c r="F241" s="99"/>
      <c r="G241" s="99"/>
      <c r="H241" s="99"/>
      <c r="I241" s="99"/>
      <c r="J241" s="99"/>
      <c r="K241" s="99"/>
      <c r="L241" s="99"/>
      <c r="M241" s="99"/>
      <c r="N241" s="99"/>
      <c r="O241" s="99"/>
      <c r="P241" s="99"/>
      <c r="Q241" s="99"/>
      <c r="R241" s="99"/>
      <c r="S241" s="99"/>
      <c r="T241" s="99"/>
      <c r="U241" s="99"/>
      <c r="V241" s="99"/>
      <c r="W241" s="99"/>
      <c r="X241" s="99"/>
      <c r="Y241" s="99"/>
      <c r="Z241" s="99"/>
      <c r="AA241" s="99"/>
      <c r="AB241" s="99"/>
      <c r="AC241" s="99"/>
      <c r="AD241" s="99"/>
      <c r="AE241" s="99"/>
      <c r="AF241" s="99"/>
      <c r="AG241" s="99"/>
      <c r="AH241" s="99"/>
      <c r="AI241" s="99"/>
      <c r="AJ241" s="99"/>
      <c r="AK241" s="99"/>
      <c r="AL241" s="99"/>
      <c r="AM241" s="99"/>
      <c r="AN241" s="99"/>
      <c r="AO241" s="99"/>
      <c r="AP241" s="99"/>
      <c r="AQ241" s="99"/>
      <c r="AR241" s="99"/>
      <c r="AS241" s="99"/>
      <c r="AT241" s="99"/>
      <c r="AU241" s="99"/>
      <c r="AV241" s="99"/>
      <c r="AW241" s="99"/>
      <c r="BB241" s="139"/>
      <c r="BC241" s="89" t="s">
        <v>699</v>
      </c>
      <c r="BD241" s="88" t="s">
        <v>9</v>
      </c>
      <c r="BE241" s="92">
        <v>247.9</v>
      </c>
      <c r="BF241" s="92">
        <v>2.9</v>
      </c>
      <c r="BG241" s="92">
        <v>7.7</v>
      </c>
      <c r="BH241" s="92">
        <v>2.9</v>
      </c>
      <c r="BI241" s="92">
        <v>70.5</v>
      </c>
      <c r="BJ241" s="92">
        <v>8.6999999999999993</v>
      </c>
      <c r="BK241" s="92">
        <v>9.1</v>
      </c>
      <c r="BL241" s="92">
        <v>21</v>
      </c>
      <c r="BM241" s="92">
        <v>386.2</v>
      </c>
      <c r="BN241" s="92">
        <v>287</v>
      </c>
      <c r="BO241" s="92">
        <v>56.9</v>
      </c>
      <c r="BP241" s="92">
        <v>51.8</v>
      </c>
      <c r="BQ241" s="92">
        <v>57.1</v>
      </c>
      <c r="BR241" s="92">
        <v>24.2</v>
      </c>
      <c r="BS241" s="92">
        <v>27</v>
      </c>
      <c r="BT241" s="92">
        <v>16</v>
      </c>
      <c r="BU241" s="92">
        <v>25.4</v>
      </c>
      <c r="BV241" s="92">
        <v>89</v>
      </c>
      <c r="BW241" s="92">
        <v>3</v>
      </c>
      <c r="BX241" s="92">
        <v>19.7</v>
      </c>
      <c r="BY241" s="92">
        <v>223.4</v>
      </c>
      <c r="BZ241" s="92">
        <v>108.8</v>
      </c>
      <c r="CA241" s="92">
        <v>220</v>
      </c>
      <c r="CB241" s="92">
        <v>784</v>
      </c>
      <c r="CC241" s="92">
        <v>35</v>
      </c>
      <c r="CD241" s="92">
        <v>8.8000000000000007</v>
      </c>
      <c r="CE241" s="92">
        <v>8.9</v>
      </c>
      <c r="CF241" s="92">
        <v>9.9</v>
      </c>
      <c r="CG241" s="92">
        <v>24.1</v>
      </c>
      <c r="CH241" s="92">
        <v>35.1</v>
      </c>
      <c r="CI241" s="92">
        <v>99.3</v>
      </c>
      <c r="CJ241" s="92">
        <v>65.400000000000006</v>
      </c>
      <c r="CK241" s="92">
        <v>21.7</v>
      </c>
      <c r="CL241" s="92">
        <v>35.299999999999997</v>
      </c>
      <c r="CM241" s="92">
        <v>39</v>
      </c>
      <c r="CN241" s="92">
        <v>0</v>
      </c>
      <c r="CO241" s="92">
        <v>1994.3</v>
      </c>
      <c r="CP241" s="92">
        <v>0</v>
      </c>
      <c r="CQ241" s="92">
        <v>28</v>
      </c>
      <c r="CR241" s="92">
        <v>31.5</v>
      </c>
      <c r="CS241" s="92">
        <v>2.9</v>
      </c>
      <c r="CT241" s="92">
        <v>11.4</v>
      </c>
      <c r="CU241" s="92">
        <v>47</v>
      </c>
      <c r="CV241" s="92">
        <v>1048</v>
      </c>
      <c r="CW241" s="92">
        <v>-1540</v>
      </c>
    </row>
    <row r="242" spans="1:101" ht="20" x14ac:dyDescent="0.35">
      <c r="A242" s="98"/>
      <c r="B242" s="98"/>
      <c r="C242" s="98"/>
      <c r="D242" s="111"/>
      <c r="E242" s="99"/>
      <c r="F242" s="99"/>
      <c r="G242" s="99"/>
      <c r="H242" s="99"/>
      <c r="I242" s="99"/>
      <c r="J242" s="99"/>
      <c r="K242" s="99"/>
      <c r="L242" s="99"/>
      <c r="M242" s="99"/>
      <c r="N242" s="99"/>
      <c r="O242" s="99"/>
      <c r="P242" s="99"/>
      <c r="Q242" s="99"/>
      <c r="R242" s="99"/>
      <c r="S242" s="99"/>
      <c r="T242" s="99"/>
      <c r="U242" s="99"/>
      <c r="V242" s="99"/>
      <c r="W242" s="99"/>
      <c r="X242" s="99"/>
      <c r="Y242" s="99"/>
      <c r="Z242" s="99"/>
      <c r="AA242" s="99"/>
      <c r="AB242" s="99"/>
      <c r="AC242" s="99"/>
      <c r="AD242" s="99"/>
      <c r="AE242" s="99"/>
      <c r="AF242" s="99"/>
      <c r="AG242" s="99"/>
      <c r="AH242" s="99"/>
      <c r="AI242" s="99"/>
      <c r="AJ242" s="99"/>
      <c r="AK242" s="99"/>
      <c r="AL242" s="99"/>
      <c r="AM242" s="99"/>
      <c r="AN242" s="99"/>
      <c r="AO242" s="99"/>
      <c r="AP242" s="99"/>
      <c r="AQ242" s="99"/>
      <c r="AR242" s="99"/>
      <c r="AS242" s="99"/>
      <c r="AT242" s="99"/>
      <c r="AU242" s="99"/>
      <c r="AV242" s="99"/>
      <c r="AW242" s="99"/>
      <c r="BB242" s="139"/>
      <c r="BC242" s="89" t="s">
        <v>700</v>
      </c>
      <c r="BD242" s="88" t="s">
        <v>9</v>
      </c>
      <c r="BE242" s="91">
        <v>132.30000000000001</v>
      </c>
      <c r="BF242" s="91">
        <v>0.2</v>
      </c>
      <c r="BG242" s="91">
        <v>20</v>
      </c>
      <c r="BH242" s="91">
        <v>0.2</v>
      </c>
      <c r="BI242" s="91">
        <v>80.599999999999994</v>
      </c>
      <c r="BJ242" s="91">
        <v>2.2999999999999998</v>
      </c>
      <c r="BK242" s="91">
        <v>5.7</v>
      </c>
      <c r="BL242" s="91">
        <v>3.8</v>
      </c>
      <c r="BM242" s="91">
        <v>59</v>
      </c>
      <c r="BN242" s="91">
        <v>182.3</v>
      </c>
      <c r="BO242" s="91">
        <v>10.7</v>
      </c>
      <c r="BP242" s="91">
        <v>33.700000000000003</v>
      </c>
      <c r="BQ242" s="91">
        <v>9.3000000000000007</v>
      </c>
      <c r="BR242" s="91">
        <v>8.1</v>
      </c>
      <c r="BS242" s="91">
        <v>30.6</v>
      </c>
      <c r="BT242" s="91">
        <v>4.7</v>
      </c>
      <c r="BU242" s="91">
        <v>9.8000000000000007</v>
      </c>
      <c r="BV242" s="91">
        <v>3.1</v>
      </c>
      <c r="BW242" s="91">
        <v>0.3</v>
      </c>
      <c r="BX242" s="91">
        <v>102.8</v>
      </c>
      <c r="BY242" s="91">
        <v>91</v>
      </c>
      <c r="BZ242" s="91">
        <v>127.5</v>
      </c>
      <c r="CA242" s="91">
        <v>51.3</v>
      </c>
      <c r="CB242" s="91">
        <v>387.1</v>
      </c>
      <c r="CC242" s="91">
        <v>9.6999999999999993</v>
      </c>
      <c r="CD242" s="91">
        <v>16.399999999999999</v>
      </c>
      <c r="CE242" s="91">
        <v>3.4</v>
      </c>
      <c r="CF242" s="91">
        <v>100.7</v>
      </c>
      <c r="CG242" s="91">
        <v>36.9</v>
      </c>
      <c r="CH242" s="91">
        <v>7</v>
      </c>
      <c r="CI242" s="91">
        <v>127.9</v>
      </c>
      <c r="CJ242" s="91">
        <v>35.799999999999997</v>
      </c>
      <c r="CK242" s="91">
        <v>10.5</v>
      </c>
      <c r="CL242" s="91">
        <v>44.5</v>
      </c>
      <c r="CM242" s="91">
        <v>12</v>
      </c>
      <c r="CN242" s="91">
        <v>0</v>
      </c>
      <c r="CO242" s="91">
        <v>1176.9000000000001</v>
      </c>
      <c r="CP242" s="91">
        <v>0</v>
      </c>
      <c r="CQ242" s="91">
        <v>34.299999999999997</v>
      </c>
      <c r="CR242" s="91">
        <v>65.5</v>
      </c>
      <c r="CS242" s="91">
        <v>29.8</v>
      </c>
      <c r="CT242" s="91">
        <v>44.2</v>
      </c>
      <c r="CU242" s="91">
        <v>15.8</v>
      </c>
      <c r="CV242" s="91">
        <v>1581.7</v>
      </c>
      <c r="CW242" s="91">
        <v>-2073.1999999999998</v>
      </c>
    </row>
    <row r="243" spans="1:101" x14ac:dyDescent="0.35">
      <c r="A243" s="98"/>
      <c r="B243" s="98"/>
      <c r="C243" s="98"/>
      <c r="D243" s="111"/>
      <c r="E243" s="99"/>
      <c r="F243" s="99"/>
      <c r="G243" s="99"/>
      <c r="H243" s="99"/>
      <c r="I243" s="99"/>
      <c r="J243" s="99"/>
      <c r="K243" s="99"/>
      <c r="L243" s="99"/>
      <c r="M243" s="99"/>
      <c r="N243" s="99"/>
      <c r="O243" s="99"/>
      <c r="P243" s="99"/>
      <c r="Q243" s="99"/>
      <c r="R243" s="99"/>
      <c r="S243" s="99"/>
      <c r="T243" s="99"/>
      <c r="U243" s="99"/>
      <c r="V243" s="99"/>
      <c r="W243" s="99"/>
      <c r="X243" s="99"/>
      <c r="Y243" s="99"/>
      <c r="Z243" s="99"/>
      <c r="AA243" s="99"/>
      <c r="AB243" s="99"/>
      <c r="AC243" s="99"/>
      <c r="AD243" s="99"/>
      <c r="AE243" s="99"/>
      <c r="AF243" s="99"/>
      <c r="AG243" s="99"/>
      <c r="AH243" s="99"/>
      <c r="AI243" s="99"/>
      <c r="AJ243" s="99"/>
      <c r="AK243" s="99"/>
      <c r="AL243" s="99"/>
      <c r="AM243" s="99"/>
      <c r="AN243" s="99"/>
      <c r="AO243" s="99"/>
      <c r="AP243" s="99"/>
      <c r="AQ243" s="99"/>
      <c r="AR243" s="99"/>
      <c r="AS243" s="99"/>
      <c r="AT243" s="99"/>
      <c r="AU243" s="99"/>
      <c r="AV243" s="99"/>
      <c r="AW243" s="99"/>
      <c r="BB243" s="139"/>
      <c r="BC243" s="89" t="s">
        <v>701</v>
      </c>
      <c r="BD243" s="88" t="s">
        <v>9</v>
      </c>
      <c r="BE243" s="92">
        <v>786.6</v>
      </c>
      <c r="BF243" s="92">
        <v>137.1</v>
      </c>
      <c r="BG243" s="92">
        <v>21</v>
      </c>
      <c r="BH243" s="92">
        <v>4.4000000000000004</v>
      </c>
      <c r="BI243" s="92">
        <v>503.4</v>
      </c>
      <c r="BJ243" s="92">
        <v>335.3</v>
      </c>
      <c r="BK243" s="92">
        <v>96</v>
      </c>
      <c r="BL243" s="92">
        <v>192.7</v>
      </c>
      <c r="BM243" s="92">
        <v>2030.9</v>
      </c>
      <c r="BN243" s="92">
        <v>2216.8000000000002</v>
      </c>
      <c r="BO243" s="92">
        <v>342.3</v>
      </c>
      <c r="BP243" s="92">
        <v>614.29999999999995</v>
      </c>
      <c r="BQ243" s="92">
        <v>1075.8</v>
      </c>
      <c r="BR243" s="92">
        <v>320</v>
      </c>
      <c r="BS243" s="92">
        <v>47.4</v>
      </c>
      <c r="BT243" s="92">
        <v>155.69999999999999</v>
      </c>
      <c r="BU243" s="92">
        <v>406.1</v>
      </c>
      <c r="BV243" s="92">
        <v>124.3</v>
      </c>
      <c r="BW243" s="92">
        <v>99.5</v>
      </c>
      <c r="BX243" s="92">
        <v>301.10000000000002</v>
      </c>
      <c r="BY243" s="92">
        <v>3177.9</v>
      </c>
      <c r="BZ243" s="92">
        <v>1668.4</v>
      </c>
      <c r="CA243" s="92">
        <v>1954.3</v>
      </c>
      <c r="CB243" s="92">
        <v>7978.1</v>
      </c>
      <c r="CC243" s="92">
        <v>302.7</v>
      </c>
      <c r="CD243" s="92">
        <v>51.8</v>
      </c>
      <c r="CE243" s="92">
        <v>83.5</v>
      </c>
      <c r="CF243" s="92">
        <v>125.4</v>
      </c>
      <c r="CG243" s="92">
        <v>177.7</v>
      </c>
      <c r="CH243" s="92">
        <v>127.6</v>
      </c>
      <c r="CI243" s="92">
        <v>969</v>
      </c>
      <c r="CJ243" s="92">
        <v>390.7</v>
      </c>
      <c r="CK243" s="92">
        <v>111.5</v>
      </c>
      <c r="CL243" s="92">
        <v>403.6</v>
      </c>
      <c r="CM243" s="92">
        <v>357.9</v>
      </c>
      <c r="CN243" s="92">
        <v>0</v>
      </c>
      <c r="CO243" s="92">
        <v>19375.8</v>
      </c>
      <c r="CP243" s="92">
        <v>0.1</v>
      </c>
      <c r="CQ243" s="92">
        <v>125.4</v>
      </c>
      <c r="CR243" s="92">
        <v>125.2</v>
      </c>
      <c r="CS243" s="92">
        <v>51.6</v>
      </c>
      <c r="CT243" s="92">
        <v>137.80000000000001</v>
      </c>
      <c r="CU243" s="92">
        <v>85.6</v>
      </c>
      <c r="CV243" s="92">
        <v>7555.9</v>
      </c>
      <c r="CW243" s="92">
        <v>-8758.5</v>
      </c>
    </row>
    <row r="244" spans="1:101" ht="20" x14ac:dyDescent="0.35">
      <c r="A244" s="98"/>
      <c r="B244" s="98"/>
      <c r="C244" s="98"/>
      <c r="D244" s="111"/>
      <c r="E244" s="99"/>
      <c r="F244" s="99"/>
      <c r="G244" s="99"/>
      <c r="H244" s="99"/>
      <c r="I244" s="99"/>
      <c r="J244" s="99"/>
      <c r="K244" s="99"/>
      <c r="L244" s="99"/>
      <c r="M244" s="99"/>
      <c r="N244" s="99"/>
      <c r="O244" s="99"/>
      <c r="P244" s="99"/>
      <c r="Q244" s="99"/>
      <c r="R244" s="99"/>
      <c r="S244" s="99"/>
      <c r="T244" s="99"/>
      <c r="U244" s="99"/>
      <c r="V244" s="99"/>
      <c r="W244" s="99"/>
      <c r="X244" s="99"/>
      <c r="Y244" s="99"/>
      <c r="Z244" s="99"/>
      <c r="AA244" s="99"/>
      <c r="AB244" s="99"/>
      <c r="AC244" s="99"/>
      <c r="AD244" s="99"/>
      <c r="AE244" s="99"/>
      <c r="AF244" s="99"/>
      <c r="AG244" s="99"/>
      <c r="AH244" s="99"/>
      <c r="AI244" s="99"/>
      <c r="AJ244" s="99"/>
      <c r="AK244" s="99"/>
      <c r="AL244" s="99"/>
      <c r="AM244" s="99"/>
      <c r="AN244" s="99"/>
      <c r="AO244" s="99"/>
      <c r="AP244" s="99"/>
      <c r="AQ244" s="99"/>
      <c r="AR244" s="99"/>
      <c r="AS244" s="99"/>
      <c r="AT244" s="99"/>
      <c r="AU244" s="99"/>
      <c r="AV244" s="99"/>
      <c r="AW244" s="99"/>
      <c r="BB244" s="139"/>
      <c r="BC244" s="89" t="s">
        <v>702</v>
      </c>
      <c r="BD244" s="88" t="s">
        <v>9</v>
      </c>
      <c r="BE244" s="91">
        <v>35.799999999999997</v>
      </c>
      <c r="BF244" s="91">
        <v>1.3</v>
      </c>
      <c r="BG244" s="91">
        <v>3.9</v>
      </c>
      <c r="BH244" s="91">
        <v>0.6</v>
      </c>
      <c r="BI244" s="91">
        <v>4.7</v>
      </c>
      <c r="BJ244" s="91">
        <v>0.4</v>
      </c>
      <c r="BK244" s="91">
        <v>4.8</v>
      </c>
      <c r="BL244" s="91">
        <v>0.7</v>
      </c>
      <c r="BM244" s="91">
        <v>1.1000000000000001</v>
      </c>
      <c r="BN244" s="91">
        <v>8.9</v>
      </c>
      <c r="BO244" s="91">
        <v>1.4</v>
      </c>
      <c r="BP244" s="91">
        <v>5.6</v>
      </c>
      <c r="BQ244" s="91">
        <v>2.2000000000000002</v>
      </c>
      <c r="BR244" s="91">
        <v>1.8</v>
      </c>
      <c r="BS244" s="91">
        <v>0.1</v>
      </c>
      <c r="BT244" s="91">
        <v>0.7</v>
      </c>
      <c r="BU244" s="91">
        <v>0.6</v>
      </c>
      <c r="BV244" s="91">
        <v>0</v>
      </c>
      <c r="BW244" s="91">
        <v>0.2</v>
      </c>
      <c r="BX244" s="91">
        <v>2</v>
      </c>
      <c r="BY244" s="91">
        <v>49.6</v>
      </c>
      <c r="BZ244" s="91">
        <v>26</v>
      </c>
      <c r="CA244" s="91">
        <v>19.5</v>
      </c>
      <c r="CB244" s="91">
        <v>139.80000000000001</v>
      </c>
      <c r="CC244" s="91">
        <v>1.6</v>
      </c>
      <c r="CD244" s="91">
        <v>0.4</v>
      </c>
      <c r="CE244" s="91">
        <v>1.3</v>
      </c>
      <c r="CF244" s="91">
        <v>1.2</v>
      </c>
      <c r="CG244" s="91">
        <v>2.6</v>
      </c>
      <c r="CH244" s="91">
        <v>2.7</v>
      </c>
      <c r="CI244" s="91">
        <v>9.3000000000000007</v>
      </c>
      <c r="CJ244" s="91">
        <v>6.9</v>
      </c>
      <c r="CK244" s="91">
        <v>2.5</v>
      </c>
      <c r="CL244" s="91">
        <v>2.2000000000000002</v>
      </c>
      <c r="CM244" s="91">
        <v>2.7</v>
      </c>
      <c r="CN244" s="91">
        <v>0</v>
      </c>
      <c r="CO244" s="91">
        <v>211.3</v>
      </c>
      <c r="CP244" s="91">
        <v>0</v>
      </c>
      <c r="CQ244" s="91">
        <v>1</v>
      </c>
      <c r="CR244" s="91">
        <v>0.5</v>
      </c>
      <c r="CS244" s="91">
        <v>0</v>
      </c>
      <c r="CT244" s="91">
        <v>4.5</v>
      </c>
      <c r="CU244" s="91">
        <v>0.1</v>
      </c>
      <c r="CV244" s="91">
        <v>3.9</v>
      </c>
      <c r="CW244" s="91">
        <v>-558</v>
      </c>
    </row>
    <row r="245" spans="1:101" ht="20" x14ac:dyDescent="0.35">
      <c r="A245" s="98"/>
      <c r="B245" s="98"/>
      <c r="C245" s="98"/>
      <c r="D245" s="111"/>
      <c r="E245" s="99"/>
      <c r="F245" s="99"/>
      <c r="G245" s="99"/>
      <c r="H245" s="99"/>
      <c r="I245" s="99"/>
      <c r="J245" s="99"/>
      <c r="K245" s="99"/>
      <c r="L245" s="99"/>
      <c r="M245" s="99"/>
      <c r="N245" s="99"/>
      <c r="O245" s="99"/>
      <c r="P245" s="99"/>
      <c r="Q245" s="99"/>
      <c r="R245" s="99"/>
      <c r="S245" s="99"/>
      <c r="T245" s="99"/>
      <c r="U245" s="99"/>
      <c r="V245" s="99"/>
      <c r="W245" s="99"/>
      <c r="X245" s="99"/>
      <c r="Y245" s="99"/>
      <c r="Z245" s="99"/>
      <c r="AA245" s="99"/>
      <c r="AB245" s="99"/>
      <c r="AC245" s="99"/>
      <c r="AD245" s="99"/>
      <c r="AE245" s="99"/>
      <c r="AF245" s="99"/>
      <c r="AG245" s="99"/>
      <c r="AH245" s="99"/>
      <c r="AI245" s="99"/>
      <c r="AJ245" s="99"/>
      <c r="AK245" s="99"/>
      <c r="AL245" s="99"/>
      <c r="AM245" s="99"/>
      <c r="AN245" s="99"/>
      <c r="AO245" s="99"/>
      <c r="AP245" s="99"/>
      <c r="AQ245" s="99"/>
      <c r="AR245" s="99"/>
      <c r="AS245" s="99"/>
      <c r="AT245" s="99"/>
      <c r="AU245" s="99"/>
      <c r="AV245" s="99"/>
      <c r="AW245" s="99"/>
      <c r="BB245" s="139"/>
      <c r="BC245" s="89" t="s">
        <v>703</v>
      </c>
      <c r="BD245" s="88" t="s">
        <v>9</v>
      </c>
      <c r="BE245" s="92">
        <v>183.3</v>
      </c>
      <c r="BF245" s="92">
        <v>1.7</v>
      </c>
      <c r="BG245" s="92">
        <v>8</v>
      </c>
      <c r="BH245" s="92">
        <v>1.1000000000000001</v>
      </c>
      <c r="BI245" s="92">
        <v>26</v>
      </c>
      <c r="BJ245" s="92">
        <v>5.3</v>
      </c>
      <c r="BK245" s="92">
        <v>9.9</v>
      </c>
      <c r="BL245" s="92">
        <v>5.9</v>
      </c>
      <c r="BM245" s="92">
        <v>333.6</v>
      </c>
      <c r="BN245" s="92">
        <v>147.80000000000001</v>
      </c>
      <c r="BO245" s="92">
        <v>13.5</v>
      </c>
      <c r="BP245" s="92">
        <v>14.6</v>
      </c>
      <c r="BQ245" s="92">
        <v>2.7</v>
      </c>
      <c r="BR245" s="92">
        <v>9</v>
      </c>
      <c r="BS245" s="92">
        <v>1.7</v>
      </c>
      <c r="BT245" s="92">
        <v>4.2</v>
      </c>
      <c r="BU245" s="92">
        <v>3.2</v>
      </c>
      <c r="BV245" s="92">
        <v>1.7</v>
      </c>
      <c r="BW245" s="92">
        <v>1.3</v>
      </c>
      <c r="BX245" s="92">
        <v>24.7</v>
      </c>
      <c r="BY245" s="92">
        <v>132.30000000000001</v>
      </c>
      <c r="BZ245" s="92">
        <v>57.5</v>
      </c>
      <c r="CA245" s="92">
        <v>63.3</v>
      </c>
      <c r="CB245" s="92">
        <v>625.20000000000005</v>
      </c>
      <c r="CC245" s="92">
        <v>4.4000000000000004</v>
      </c>
      <c r="CD245" s="92">
        <v>2.4</v>
      </c>
      <c r="CE245" s="92">
        <v>3.8</v>
      </c>
      <c r="CF245" s="92">
        <v>4.9000000000000004</v>
      </c>
      <c r="CG245" s="92">
        <v>8</v>
      </c>
      <c r="CH245" s="92">
        <v>24</v>
      </c>
      <c r="CI245" s="92">
        <v>59.5</v>
      </c>
      <c r="CJ245" s="92">
        <v>37.200000000000003</v>
      </c>
      <c r="CK245" s="92">
        <v>13.4</v>
      </c>
      <c r="CL245" s="92">
        <v>14.4</v>
      </c>
      <c r="CM245" s="92">
        <v>16</v>
      </c>
      <c r="CN245" s="92">
        <v>0</v>
      </c>
      <c r="CO245" s="92">
        <v>773.4</v>
      </c>
      <c r="CP245" s="92">
        <v>0</v>
      </c>
      <c r="CQ245" s="92">
        <v>18.600000000000001</v>
      </c>
      <c r="CR245" s="92">
        <v>0.8</v>
      </c>
      <c r="CS245" s="92">
        <v>21.8</v>
      </c>
      <c r="CT245" s="92">
        <v>5.4</v>
      </c>
      <c r="CU245" s="92">
        <v>7.9</v>
      </c>
      <c r="CV245" s="92">
        <v>2479.8000000000002</v>
      </c>
      <c r="CW245" s="92">
        <v>-1129.5</v>
      </c>
    </row>
    <row r="246" spans="1:101" ht="30" x14ac:dyDescent="0.35">
      <c r="A246" s="98"/>
      <c r="B246" s="98"/>
      <c r="C246" s="98"/>
      <c r="D246" s="111"/>
      <c r="E246" s="99"/>
      <c r="F246" s="99"/>
      <c r="G246" s="99"/>
      <c r="H246" s="99"/>
      <c r="I246" s="99"/>
      <c r="J246" s="99"/>
      <c r="K246" s="99"/>
      <c r="L246" s="99"/>
      <c r="M246" s="99"/>
      <c r="N246" s="99"/>
      <c r="O246" s="99"/>
      <c r="P246" s="99"/>
      <c r="Q246" s="99"/>
      <c r="R246" s="99"/>
      <c r="S246" s="99"/>
      <c r="T246" s="99"/>
      <c r="U246" s="99"/>
      <c r="V246" s="99"/>
      <c r="W246" s="99"/>
      <c r="X246" s="99"/>
      <c r="Y246" s="99"/>
      <c r="Z246" s="99"/>
      <c r="AA246" s="99"/>
      <c r="AB246" s="99"/>
      <c r="AC246" s="99"/>
      <c r="AD246" s="99"/>
      <c r="AE246" s="99"/>
      <c r="AF246" s="99"/>
      <c r="AG246" s="99"/>
      <c r="AH246" s="99"/>
      <c r="AI246" s="99"/>
      <c r="AJ246" s="99"/>
      <c r="AK246" s="99"/>
      <c r="AL246" s="99"/>
      <c r="AM246" s="99"/>
      <c r="AN246" s="99"/>
      <c r="AO246" s="99"/>
      <c r="AP246" s="99"/>
      <c r="AQ246" s="99"/>
      <c r="AR246" s="99"/>
      <c r="AS246" s="99"/>
      <c r="AT246" s="99"/>
      <c r="AU246" s="99"/>
      <c r="AV246" s="99"/>
      <c r="AW246" s="99"/>
      <c r="BB246" s="139"/>
      <c r="BC246" s="89" t="s">
        <v>704</v>
      </c>
      <c r="BD246" s="88" t="s">
        <v>9</v>
      </c>
      <c r="BE246" s="91">
        <v>0.9</v>
      </c>
      <c r="BF246" s="91">
        <v>0.1</v>
      </c>
      <c r="BG246" s="91">
        <v>0.5</v>
      </c>
      <c r="BH246" s="91">
        <v>0.1</v>
      </c>
      <c r="BI246" s="91">
        <v>1.7</v>
      </c>
      <c r="BJ246" s="91">
        <v>1.3</v>
      </c>
      <c r="BK246" s="91">
        <v>0.3</v>
      </c>
      <c r="BL246" s="91">
        <v>0.4</v>
      </c>
      <c r="BM246" s="91">
        <v>22.6</v>
      </c>
      <c r="BN246" s="91">
        <v>7.8</v>
      </c>
      <c r="BO246" s="91">
        <v>4.2</v>
      </c>
      <c r="BP246" s="91">
        <v>4.3</v>
      </c>
      <c r="BQ246" s="91">
        <v>25.8</v>
      </c>
      <c r="BR246" s="91">
        <v>1.5</v>
      </c>
      <c r="BS246" s="91">
        <v>0.4</v>
      </c>
      <c r="BT246" s="91">
        <v>0.3</v>
      </c>
      <c r="BU246" s="91">
        <v>2.7</v>
      </c>
      <c r="BV246" s="91">
        <v>0.7</v>
      </c>
      <c r="BW246" s="91">
        <v>0.1</v>
      </c>
      <c r="BX246" s="91">
        <v>0.3</v>
      </c>
      <c r="BY246" s="91">
        <v>2.2999999999999998</v>
      </c>
      <c r="BZ246" s="91">
        <v>3.2</v>
      </c>
      <c r="CA246" s="91">
        <v>6.4</v>
      </c>
      <c r="CB246" s="91">
        <v>60.9</v>
      </c>
      <c r="CC246" s="91">
        <v>1.6</v>
      </c>
      <c r="CD246" s="91">
        <v>0.4</v>
      </c>
      <c r="CE246" s="91">
        <v>0.5</v>
      </c>
      <c r="CF246" s="91">
        <v>11.5</v>
      </c>
      <c r="CG246" s="91">
        <v>1.8</v>
      </c>
      <c r="CH246" s="91">
        <v>0</v>
      </c>
      <c r="CI246" s="91">
        <v>40.299999999999997</v>
      </c>
      <c r="CJ246" s="91">
        <v>0.5</v>
      </c>
      <c r="CK246" s="91">
        <v>0.4</v>
      </c>
      <c r="CL246" s="91">
        <v>0.7</v>
      </c>
      <c r="CM246" s="91">
        <v>0.5</v>
      </c>
      <c r="CN246" s="91">
        <v>0</v>
      </c>
      <c r="CO246" s="91">
        <v>462.4</v>
      </c>
      <c r="CP246" s="91">
        <v>0</v>
      </c>
      <c r="CQ246" s="91">
        <v>4.2</v>
      </c>
      <c r="CR246" s="91">
        <v>1</v>
      </c>
      <c r="CS246" s="91">
        <v>0.3</v>
      </c>
      <c r="CT246" s="91">
        <v>10.4</v>
      </c>
      <c r="CU246" s="91">
        <v>142.1</v>
      </c>
      <c r="CV246" s="91">
        <v>22.8</v>
      </c>
      <c r="CW246" s="91">
        <v>-221.7</v>
      </c>
    </row>
    <row r="247" spans="1:101" ht="30" x14ac:dyDescent="0.35">
      <c r="A247" s="98"/>
      <c r="B247" s="98"/>
      <c r="C247" s="98"/>
      <c r="D247" s="111"/>
      <c r="E247" s="99"/>
      <c r="F247" s="99"/>
      <c r="G247" s="99"/>
      <c r="H247" s="99"/>
      <c r="I247" s="99"/>
      <c r="J247" s="99"/>
      <c r="K247" s="99"/>
      <c r="L247" s="99"/>
      <c r="M247" s="99"/>
      <c r="N247" s="99"/>
      <c r="O247" s="99"/>
      <c r="P247" s="99"/>
      <c r="Q247" s="99"/>
      <c r="R247" s="99"/>
      <c r="S247" s="99"/>
      <c r="T247" s="99"/>
      <c r="U247" s="99"/>
      <c r="V247" s="99"/>
      <c r="W247" s="99"/>
      <c r="X247" s="99"/>
      <c r="Y247" s="99"/>
      <c r="Z247" s="99"/>
      <c r="AA247" s="99"/>
      <c r="AB247" s="99"/>
      <c r="AC247" s="99"/>
      <c r="AD247" s="99"/>
      <c r="AE247" s="99"/>
      <c r="AF247" s="99"/>
      <c r="AG247" s="99"/>
      <c r="AH247" s="99"/>
      <c r="AI247" s="99"/>
      <c r="AJ247" s="99"/>
      <c r="AK247" s="99"/>
      <c r="AL247" s="99"/>
      <c r="AM247" s="99"/>
      <c r="AN247" s="99"/>
      <c r="AO247" s="99"/>
      <c r="AP247" s="99"/>
      <c r="AQ247" s="99"/>
      <c r="AR247" s="99"/>
      <c r="AS247" s="99"/>
      <c r="AT247" s="99"/>
      <c r="AU247" s="99"/>
      <c r="AV247" s="99"/>
      <c r="AW247" s="99"/>
      <c r="BB247" s="139"/>
      <c r="BC247" s="89" t="s">
        <v>705</v>
      </c>
      <c r="BD247" s="88" t="s">
        <v>9</v>
      </c>
      <c r="BE247" s="92">
        <v>466.1</v>
      </c>
      <c r="BF247" s="92">
        <v>6.6</v>
      </c>
      <c r="BG247" s="92">
        <v>38.5</v>
      </c>
      <c r="BH247" s="92">
        <v>0</v>
      </c>
      <c r="BI247" s="92">
        <v>91.8</v>
      </c>
      <c r="BJ247" s="92">
        <v>27</v>
      </c>
      <c r="BK247" s="92">
        <v>7.7</v>
      </c>
      <c r="BL247" s="92">
        <v>26</v>
      </c>
      <c r="BM247" s="92">
        <v>1303.3</v>
      </c>
      <c r="BN247" s="92">
        <v>2933.6</v>
      </c>
      <c r="BO247" s="92">
        <v>59.1</v>
      </c>
      <c r="BP247" s="92">
        <v>52.5</v>
      </c>
      <c r="BQ247" s="92">
        <v>304</v>
      </c>
      <c r="BR247" s="92">
        <v>65.900000000000006</v>
      </c>
      <c r="BS247" s="92">
        <v>15.4</v>
      </c>
      <c r="BT247" s="92">
        <v>127.6</v>
      </c>
      <c r="BU247" s="92">
        <v>38.5</v>
      </c>
      <c r="BV247" s="92">
        <v>31.4</v>
      </c>
      <c r="BW247" s="92">
        <v>75.7</v>
      </c>
      <c r="BX247" s="92">
        <v>92.6</v>
      </c>
      <c r="BY247" s="92">
        <v>447.3</v>
      </c>
      <c r="BZ247" s="92">
        <v>1863.8</v>
      </c>
      <c r="CA247" s="92">
        <v>494.4</v>
      </c>
      <c r="CB247" s="92">
        <v>5255.5</v>
      </c>
      <c r="CC247" s="92">
        <v>44.5</v>
      </c>
      <c r="CD247" s="92">
        <v>4.5999999999999996</v>
      </c>
      <c r="CE247" s="92">
        <v>5.7</v>
      </c>
      <c r="CF247" s="92">
        <v>128</v>
      </c>
      <c r="CG247" s="92">
        <v>46.9</v>
      </c>
      <c r="CH247" s="92">
        <v>525.20000000000005</v>
      </c>
      <c r="CI247" s="92">
        <v>863.4</v>
      </c>
      <c r="CJ247" s="92">
        <v>159.80000000000001</v>
      </c>
      <c r="CK247" s="92">
        <v>96.9</v>
      </c>
      <c r="CL247" s="92">
        <v>50.4</v>
      </c>
      <c r="CM247" s="92">
        <v>164.1</v>
      </c>
      <c r="CN247" s="92">
        <v>0</v>
      </c>
      <c r="CO247" s="92">
        <v>4743.3</v>
      </c>
      <c r="CP247" s="92">
        <v>0</v>
      </c>
      <c r="CQ247" s="92">
        <v>61.6</v>
      </c>
      <c r="CR247" s="92">
        <v>130.5</v>
      </c>
      <c r="CS247" s="92">
        <v>115</v>
      </c>
      <c r="CT247" s="92">
        <v>110</v>
      </c>
      <c r="CU247" s="92">
        <v>116.6</v>
      </c>
      <c r="CV247" s="92">
        <v>10964.5</v>
      </c>
      <c r="CW247" s="92">
        <v>-5696</v>
      </c>
    </row>
    <row r="248" spans="1:101" ht="20" x14ac:dyDescent="0.35">
      <c r="A248" s="98"/>
      <c r="B248" s="98"/>
      <c r="C248" s="98"/>
      <c r="D248" s="111"/>
      <c r="E248" s="99"/>
      <c r="F248" s="99"/>
      <c r="G248" s="99"/>
      <c r="H248" s="99"/>
      <c r="I248" s="99"/>
      <c r="J248" s="99"/>
      <c r="K248" s="99"/>
      <c r="L248" s="99"/>
      <c r="M248" s="99"/>
      <c r="N248" s="99"/>
      <c r="O248" s="99"/>
      <c r="P248" s="99"/>
      <c r="Q248" s="99"/>
      <c r="R248" s="99"/>
      <c r="S248" s="99"/>
      <c r="T248" s="99"/>
      <c r="U248" s="99"/>
      <c r="V248" s="99"/>
      <c r="W248" s="99"/>
      <c r="X248" s="99"/>
      <c r="Y248" s="99"/>
      <c r="Z248" s="99"/>
      <c r="AA248" s="99"/>
      <c r="AB248" s="99"/>
      <c r="AC248" s="99"/>
      <c r="AD248" s="99"/>
      <c r="AE248" s="99"/>
      <c r="AF248" s="99"/>
      <c r="AG248" s="99"/>
      <c r="AH248" s="99"/>
      <c r="AI248" s="99"/>
      <c r="AJ248" s="99"/>
      <c r="AK248" s="99"/>
      <c r="AL248" s="99"/>
      <c r="AM248" s="99"/>
      <c r="AN248" s="99"/>
      <c r="AO248" s="99"/>
      <c r="AP248" s="99"/>
      <c r="AQ248" s="99"/>
      <c r="AR248" s="99"/>
      <c r="AS248" s="99"/>
      <c r="AT248" s="99"/>
      <c r="AU248" s="99"/>
      <c r="AV248" s="99"/>
      <c r="AW248" s="99"/>
      <c r="BB248" s="139"/>
      <c r="BC248" s="89" t="s">
        <v>706</v>
      </c>
      <c r="BD248" s="88" t="s">
        <v>9</v>
      </c>
      <c r="BE248" s="91">
        <v>644.70000000000005</v>
      </c>
      <c r="BF248" s="91">
        <v>68.8</v>
      </c>
      <c r="BG248" s="91">
        <v>122.7</v>
      </c>
      <c r="BH248" s="91">
        <v>8.6</v>
      </c>
      <c r="BI248" s="91">
        <v>244.1</v>
      </c>
      <c r="BJ248" s="91">
        <v>38.9</v>
      </c>
      <c r="BK248" s="91">
        <v>72.900000000000006</v>
      </c>
      <c r="BL248" s="91">
        <v>83.2</v>
      </c>
      <c r="BM248" s="91">
        <v>1510.3</v>
      </c>
      <c r="BN248" s="91">
        <v>733.7</v>
      </c>
      <c r="BO248" s="91">
        <v>238.8</v>
      </c>
      <c r="BP248" s="91">
        <v>224.4</v>
      </c>
      <c r="BQ248" s="91">
        <v>153.5</v>
      </c>
      <c r="BR248" s="91">
        <v>109.7</v>
      </c>
      <c r="BS248" s="91">
        <v>35.5</v>
      </c>
      <c r="BT248" s="91">
        <v>72.7</v>
      </c>
      <c r="BU248" s="91">
        <v>47</v>
      </c>
      <c r="BV248" s="91">
        <v>91.6</v>
      </c>
      <c r="BW248" s="91">
        <v>23.5</v>
      </c>
      <c r="BX248" s="91">
        <v>139.5</v>
      </c>
      <c r="BY248" s="91">
        <v>819</v>
      </c>
      <c r="BZ248" s="91">
        <v>635.29999999999995</v>
      </c>
      <c r="CA248" s="91">
        <v>733.7</v>
      </c>
      <c r="CB248" s="91">
        <v>3260.8</v>
      </c>
      <c r="CC248" s="91">
        <v>36.1</v>
      </c>
      <c r="CD248" s="91">
        <v>23.8</v>
      </c>
      <c r="CE248" s="91">
        <v>34.200000000000003</v>
      </c>
      <c r="CF248" s="91">
        <v>37.200000000000003</v>
      </c>
      <c r="CG248" s="91">
        <v>87.1</v>
      </c>
      <c r="CH248" s="91">
        <v>120.3</v>
      </c>
      <c r="CI248" s="91">
        <v>267.10000000000002</v>
      </c>
      <c r="CJ248" s="91">
        <v>105.5</v>
      </c>
      <c r="CK248" s="91">
        <v>78.5</v>
      </c>
      <c r="CL248" s="91">
        <v>139.5</v>
      </c>
      <c r="CM248" s="91">
        <v>75.8</v>
      </c>
      <c r="CN248" s="91">
        <v>0</v>
      </c>
      <c r="CO248" s="91">
        <v>4644.6000000000004</v>
      </c>
      <c r="CP248" s="91">
        <v>0</v>
      </c>
      <c r="CQ248" s="91">
        <v>114</v>
      </c>
      <c r="CR248" s="91">
        <v>59.1</v>
      </c>
      <c r="CS248" s="91">
        <v>24.9</v>
      </c>
      <c r="CT248" s="91">
        <v>45.2</v>
      </c>
      <c r="CU248" s="91">
        <v>86.1</v>
      </c>
      <c r="CV248" s="91">
        <v>3649.1</v>
      </c>
      <c r="CW248" s="91">
        <v>-2678</v>
      </c>
    </row>
    <row r="249" spans="1:101" ht="20" x14ac:dyDescent="0.35">
      <c r="A249" s="98"/>
      <c r="B249" s="98"/>
      <c r="C249" s="98"/>
      <c r="D249" s="111"/>
      <c r="E249" s="99"/>
      <c r="F249" s="99"/>
      <c r="G249" s="99"/>
      <c r="H249" s="99"/>
      <c r="I249" s="99"/>
      <c r="J249" s="99"/>
      <c r="K249" s="99"/>
      <c r="L249" s="99"/>
      <c r="M249" s="99"/>
      <c r="N249" s="99"/>
      <c r="O249" s="99"/>
      <c r="P249" s="99"/>
      <c r="Q249" s="99"/>
      <c r="R249" s="99"/>
      <c r="S249" s="99"/>
      <c r="T249" s="99"/>
      <c r="U249" s="99"/>
      <c r="V249" s="99"/>
      <c r="W249" s="99"/>
      <c r="X249" s="99"/>
      <c r="Y249" s="99"/>
      <c r="Z249" s="99"/>
      <c r="AA249" s="99"/>
      <c r="AB249" s="99"/>
      <c r="AC249" s="99"/>
      <c r="AD249" s="99"/>
      <c r="AE249" s="99"/>
      <c r="AF249" s="99"/>
      <c r="AG249" s="99"/>
      <c r="AH249" s="99"/>
      <c r="AI249" s="99"/>
      <c r="AJ249" s="99"/>
      <c r="AK249" s="99"/>
      <c r="AL249" s="99"/>
      <c r="AM249" s="99"/>
      <c r="AN249" s="99"/>
      <c r="AO249" s="99"/>
      <c r="AP249" s="99"/>
      <c r="AQ249" s="99"/>
      <c r="AR249" s="99"/>
      <c r="AS249" s="99"/>
      <c r="AT249" s="99"/>
      <c r="AU249" s="99"/>
      <c r="AV249" s="99"/>
      <c r="AW249" s="99"/>
      <c r="BB249" s="139"/>
      <c r="BC249" s="89" t="s">
        <v>707</v>
      </c>
      <c r="BD249" s="88" t="s">
        <v>9</v>
      </c>
      <c r="BE249" s="92">
        <v>255.4</v>
      </c>
      <c r="BF249" s="92">
        <v>6.5</v>
      </c>
      <c r="BG249" s="92">
        <v>45.5</v>
      </c>
      <c r="BH249" s="92">
        <v>1.1000000000000001</v>
      </c>
      <c r="BI249" s="92">
        <v>93.5</v>
      </c>
      <c r="BJ249" s="92">
        <v>70</v>
      </c>
      <c r="BK249" s="92">
        <v>24.2</v>
      </c>
      <c r="BL249" s="92">
        <v>59.1</v>
      </c>
      <c r="BM249" s="92">
        <v>438.6</v>
      </c>
      <c r="BN249" s="92">
        <v>227.8</v>
      </c>
      <c r="BO249" s="92">
        <v>57.5</v>
      </c>
      <c r="BP249" s="92">
        <v>104.5</v>
      </c>
      <c r="BQ249" s="92">
        <v>77.5</v>
      </c>
      <c r="BR249" s="92">
        <v>44.7</v>
      </c>
      <c r="BS249" s="92">
        <v>3.7</v>
      </c>
      <c r="BT249" s="92">
        <v>17.7</v>
      </c>
      <c r="BU249" s="92">
        <v>14.1</v>
      </c>
      <c r="BV249" s="92">
        <v>16.7</v>
      </c>
      <c r="BW249" s="92">
        <v>5.0999999999999996</v>
      </c>
      <c r="BX249" s="92">
        <v>39.1</v>
      </c>
      <c r="BY249" s="92">
        <v>161</v>
      </c>
      <c r="BZ249" s="92">
        <v>268.10000000000002</v>
      </c>
      <c r="CA249" s="92">
        <v>334</v>
      </c>
      <c r="CB249" s="92">
        <v>1602.1</v>
      </c>
      <c r="CC249" s="92">
        <v>65.099999999999994</v>
      </c>
      <c r="CD249" s="92">
        <v>7</v>
      </c>
      <c r="CE249" s="92">
        <v>6.2</v>
      </c>
      <c r="CF249" s="92">
        <v>7.1</v>
      </c>
      <c r="CG249" s="92">
        <v>29.4</v>
      </c>
      <c r="CH249" s="92">
        <v>8.3000000000000007</v>
      </c>
      <c r="CI249" s="92">
        <v>105.3</v>
      </c>
      <c r="CJ249" s="92">
        <v>115.9</v>
      </c>
      <c r="CK249" s="92">
        <v>25.8</v>
      </c>
      <c r="CL249" s="92">
        <v>188.1</v>
      </c>
      <c r="CM249" s="92">
        <v>39.6</v>
      </c>
      <c r="CN249" s="92">
        <v>0</v>
      </c>
      <c r="CO249" s="92">
        <v>2184</v>
      </c>
      <c r="CP249" s="92">
        <v>0</v>
      </c>
      <c r="CQ249" s="92">
        <v>22</v>
      </c>
      <c r="CR249" s="92">
        <v>5.9</v>
      </c>
      <c r="CS249" s="92">
        <v>20.3</v>
      </c>
      <c r="CT249" s="92">
        <v>25.7</v>
      </c>
      <c r="CU249" s="92">
        <v>100.4</v>
      </c>
      <c r="CV249" s="92">
        <v>2575.6</v>
      </c>
      <c r="CW249" s="92">
        <v>-1720.6</v>
      </c>
    </row>
    <row r="250" spans="1:101" ht="30" x14ac:dyDescent="0.35">
      <c r="A250" s="98"/>
      <c r="B250" s="98"/>
      <c r="C250" s="98"/>
      <c r="D250" s="111"/>
      <c r="E250" s="99"/>
      <c r="F250" s="99"/>
      <c r="G250" s="99"/>
      <c r="H250" s="99"/>
      <c r="I250" s="99"/>
      <c r="J250" s="99"/>
      <c r="K250" s="99"/>
      <c r="L250" s="99"/>
      <c r="M250" s="99"/>
      <c r="N250" s="99"/>
      <c r="O250" s="99"/>
      <c r="P250" s="99"/>
      <c r="Q250" s="99"/>
      <c r="R250" s="99"/>
      <c r="S250" s="99"/>
      <c r="T250" s="99"/>
      <c r="U250" s="99"/>
      <c r="V250" s="99"/>
      <c r="W250" s="99"/>
      <c r="X250" s="99"/>
      <c r="Y250" s="99"/>
      <c r="Z250" s="99"/>
      <c r="AA250" s="99"/>
      <c r="AB250" s="99"/>
      <c r="AC250" s="99"/>
      <c r="AD250" s="99"/>
      <c r="AE250" s="99"/>
      <c r="AF250" s="99"/>
      <c r="AG250" s="99"/>
      <c r="AH250" s="99"/>
      <c r="AI250" s="99"/>
      <c r="AJ250" s="99"/>
      <c r="AK250" s="99"/>
      <c r="AL250" s="99"/>
      <c r="AM250" s="99"/>
      <c r="AN250" s="99"/>
      <c r="AO250" s="99"/>
      <c r="AP250" s="99"/>
      <c r="AQ250" s="99"/>
      <c r="AR250" s="99"/>
      <c r="AS250" s="99"/>
      <c r="AT250" s="99"/>
      <c r="AU250" s="99"/>
      <c r="AV250" s="99"/>
      <c r="AW250" s="99"/>
      <c r="BB250" s="139"/>
      <c r="BC250" s="89" t="s">
        <v>708</v>
      </c>
      <c r="BD250" s="88" t="s">
        <v>9</v>
      </c>
      <c r="BE250" s="91">
        <v>104.7</v>
      </c>
      <c r="BF250" s="91">
        <v>2.6</v>
      </c>
      <c r="BG250" s="91">
        <v>9.9</v>
      </c>
      <c r="BH250" s="91">
        <v>2.2999999999999998</v>
      </c>
      <c r="BI250" s="91">
        <v>15.5</v>
      </c>
      <c r="BJ250" s="91">
        <v>4.5</v>
      </c>
      <c r="BK250" s="91">
        <v>7.2</v>
      </c>
      <c r="BL250" s="91">
        <v>13.8</v>
      </c>
      <c r="BM250" s="91">
        <v>311</v>
      </c>
      <c r="BN250" s="91">
        <v>111.8</v>
      </c>
      <c r="BO250" s="91">
        <v>49.6</v>
      </c>
      <c r="BP250" s="91">
        <v>38.200000000000003</v>
      </c>
      <c r="BQ250" s="91">
        <v>89.3</v>
      </c>
      <c r="BR250" s="91">
        <v>32.6</v>
      </c>
      <c r="BS250" s="91">
        <v>15.7</v>
      </c>
      <c r="BT250" s="91">
        <v>16.399999999999999</v>
      </c>
      <c r="BU250" s="91">
        <v>21</v>
      </c>
      <c r="BV250" s="91">
        <v>55.6</v>
      </c>
      <c r="BW250" s="91">
        <v>1.7</v>
      </c>
      <c r="BX250" s="91">
        <v>19</v>
      </c>
      <c r="BY250" s="91">
        <v>400.3</v>
      </c>
      <c r="BZ250" s="91">
        <v>130.4</v>
      </c>
      <c r="CA250" s="91">
        <v>131.69999999999999</v>
      </c>
      <c r="CB250" s="91">
        <v>551.4</v>
      </c>
      <c r="CC250" s="91">
        <v>8.3000000000000007</v>
      </c>
      <c r="CD250" s="91">
        <v>3.3</v>
      </c>
      <c r="CE250" s="91">
        <v>5.6</v>
      </c>
      <c r="CF250" s="91">
        <v>12.1</v>
      </c>
      <c r="CG250" s="91">
        <v>15.2</v>
      </c>
      <c r="CH250" s="91">
        <v>25.1</v>
      </c>
      <c r="CI250" s="91">
        <v>107.7</v>
      </c>
      <c r="CJ250" s="91">
        <v>40.200000000000003</v>
      </c>
      <c r="CK250" s="91">
        <v>15.6</v>
      </c>
      <c r="CL250" s="91">
        <v>13.8</v>
      </c>
      <c r="CM250" s="91">
        <v>17.3</v>
      </c>
      <c r="CN250" s="91">
        <v>0</v>
      </c>
      <c r="CO250" s="91">
        <v>666.8</v>
      </c>
      <c r="CP250" s="91">
        <v>0.1</v>
      </c>
      <c r="CQ250" s="91">
        <v>82.7</v>
      </c>
      <c r="CR250" s="91">
        <v>5.3</v>
      </c>
      <c r="CS250" s="91">
        <v>4.3</v>
      </c>
      <c r="CT250" s="91">
        <v>18.3</v>
      </c>
      <c r="CU250" s="91">
        <v>25.2</v>
      </c>
      <c r="CV250" s="91">
        <v>1702</v>
      </c>
      <c r="CW250" s="91">
        <v>-1179</v>
      </c>
    </row>
    <row r="251" spans="1:101" ht="20" x14ac:dyDescent="0.35">
      <c r="A251" s="98"/>
      <c r="B251" s="98"/>
      <c r="C251" s="98"/>
      <c r="D251" s="111"/>
      <c r="E251" s="99"/>
      <c r="F251" s="99"/>
      <c r="G251" s="99"/>
      <c r="H251" s="99"/>
      <c r="I251" s="99"/>
      <c r="J251" s="99"/>
      <c r="K251" s="99"/>
      <c r="L251" s="99"/>
      <c r="M251" s="99"/>
      <c r="N251" s="99"/>
      <c r="O251" s="99"/>
      <c r="P251" s="99"/>
      <c r="Q251" s="99"/>
      <c r="R251" s="99"/>
      <c r="S251" s="99"/>
      <c r="T251" s="99"/>
      <c r="U251" s="99"/>
      <c r="V251" s="99"/>
      <c r="W251" s="99"/>
      <c r="X251" s="99"/>
      <c r="Y251" s="99"/>
      <c r="Z251" s="99"/>
      <c r="AA251" s="99"/>
      <c r="AB251" s="99"/>
      <c r="AC251" s="99"/>
      <c r="AD251" s="99"/>
      <c r="AE251" s="99"/>
      <c r="AF251" s="99"/>
      <c r="AG251" s="99"/>
      <c r="AH251" s="99"/>
      <c r="AI251" s="99"/>
      <c r="AJ251" s="99"/>
      <c r="AK251" s="99"/>
      <c r="AL251" s="99"/>
      <c r="AM251" s="99"/>
      <c r="AN251" s="99"/>
      <c r="AO251" s="99"/>
      <c r="AP251" s="99"/>
      <c r="AQ251" s="99"/>
      <c r="AR251" s="99"/>
      <c r="AS251" s="99"/>
      <c r="AT251" s="99"/>
      <c r="AU251" s="99"/>
      <c r="AV251" s="99"/>
      <c r="AW251" s="99"/>
      <c r="BB251" s="139"/>
      <c r="BC251" s="89" t="s">
        <v>709</v>
      </c>
      <c r="BD251" s="88" t="s">
        <v>9</v>
      </c>
      <c r="BE251" s="92">
        <v>10.6</v>
      </c>
      <c r="BF251" s="92">
        <v>0.4</v>
      </c>
      <c r="BG251" s="92">
        <v>1.1000000000000001</v>
      </c>
      <c r="BH251" s="92">
        <v>0.3</v>
      </c>
      <c r="BI251" s="92">
        <v>2.1</v>
      </c>
      <c r="BJ251" s="92">
        <v>0.9</v>
      </c>
      <c r="BK251" s="92">
        <v>2</v>
      </c>
      <c r="BL251" s="92">
        <v>2.8</v>
      </c>
      <c r="BM251" s="92">
        <v>0.2</v>
      </c>
      <c r="BN251" s="92">
        <v>27.2</v>
      </c>
      <c r="BO251" s="92">
        <v>6.7</v>
      </c>
      <c r="BP251" s="92">
        <v>4.8</v>
      </c>
      <c r="BQ251" s="92">
        <v>9.8000000000000007</v>
      </c>
      <c r="BR251" s="92">
        <v>3.4</v>
      </c>
      <c r="BS251" s="92">
        <v>0.5</v>
      </c>
      <c r="BT251" s="92">
        <v>2.6</v>
      </c>
      <c r="BU251" s="92">
        <v>1.7</v>
      </c>
      <c r="BV251" s="92">
        <v>2.4</v>
      </c>
      <c r="BW251" s="92">
        <v>0.2</v>
      </c>
      <c r="BX251" s="92">
        <v>2.1</v>
      </c>
      <c r="BY251" s="92">
        <v>25.3</v>
      </c>
      <c r="BZ251" s="92">
        <v>13.3</v>
      </c>
      <c r="CA251" s="92">
        <v>17.2</v>
      </c>
      <c r="CB251" s="92">
        <v>104</v>
      </c>
      <c r="CC251" s="92">
        <v>1.8</v>
      </c>
      <c r="CD251" s="92">
        <v>0.6</v>
      </c>
      <c r="CE251" s="92">
        <v>1</v>
      </c>
      <c r="CF251" s="92">
        <v>0.9</v>
      </c>
      <c r="CG251" s="92">
        <v>1.8</v>
      </c>
      <c r="CH251" s="92">
        <v>1.1000000000000001</v>
      </c>
      <c r="CI251" s="92">
        <v>8.1999999999999993</v>
      </c>
      <c r="CJ251" s="92">
        <v>5.6</v>
      </c>
      <c r="CK251" s="92">
        <v>2.5</v>
      </c>
      <c r="CL251" s="92">
        <v>3.7</v>
      </c>
      <c r="CM251" s="92">
        <v>3.3</v>
      </c>
      <c r="CN251" s="92">
        <v>0</v>
      </c>
      <c r="CO251" s="92">
        <v>461</v>
      </c>
      <c r="CP251" s="92">
        <v>0</v>
      </c>
      <c r="CQ251" s="92">
        <v>1.7</v>
      </c>
      <c r="CR251" s="92">
        <v>0.7</v>
      </c>
      <c r="CS251" s="92">
        <v>0</v>
      </c>
      <c r="CT251" s="92">
        <v>2.4</v>
      </c>
      <c r="CU251" s="92">
        <v>0.1</v>
      </c>
      <c r="CV251" s="92">
        <v>1</v>
      </c>
      <c r="CW251" s="92">
        <v>-733.8</v>
      </c>
    </row>
    <row r="252" spans="1:101" ht="20" x14ac:dyDescent="0.35">
      <c r="A252" s="98"/>
      <c r="B252" s="98"/>
      <c r="C252" s="98"/>
      <c r="D252" s="111"/>
      <c r="E252" s="99"/>
      <c r="F252" s="99"/>
      <c r="G252" s="99"/>
      <c r="H252" s="99"/>
      <c r="I252" s="99"/>
      <c r="J252" s="99"/>
      <c r="K252" s="99"/>
      <c r="L252" s="99"/>
      <c r="M252" s="99"/>
      <c r="N252" s="99"/>
      <c r="O252" s="99"/>
      <c r="P252" s="99"/>
      <c r="Q252" s="99"/>
      <c r="R252" s="99"/>
      <c r="S252" s="99"/>
      <c r="T252" s="99"/>
      <c r="U252" s="99"/>
      <c r="V252" s="99"/>
      <c r="W252" s="99"/>
      <c r="X252" s="99"/>
      <c r="Y252" s="99"/>
      <c r="Z252" s="99"/>
      <c r="AA252" s="99"/>
      <c r="AB252" s="99"/>
      <c r="AC252" s="99"/>
      <c r="AD252" s="99"/>
      <c r="AE252" s="99"/>
      <c r="AF252" s="99"/>
      <c r="AG252" s="99"/>
      <c r="AH252" s="99"/>
      <c r="AI252" s="99"/>
      <c r="AJ252" s="99"/>
      <c r="AK252" s="99"/>
      <c r="AL252" s="99"/>
      <c r="AM252" s="99"/>
      <c r="AN252" s="99"/>
      <c r="AO252" s="99"/>
      <c r="AP252" s="99"/>
      <c r="AQ252" s="99"/>
      <c r="AR252" s="99"/>
      <c r="AS252" s="99"/>
      <c r="AT252" s="99"/>
      <c r="AU252" s="99"/>
      <c r="AV252" s="99"/>
      <c r="AW252" s="99"/>
      <c r="BB252" s="139"/>
      <c r="BC252" s="89" t="s">
        <v>710</v>
      </c>
      <c r="BD252" s="88" t="s">
        <v>9</v>
      </c>
      <c r="BE252" s="91">
        <v>694.5</v>
      </c>
      <c r="BF252" s="91">
        <v>15.8</v>
      </c>
      <c r="BG252" s="91">
        <v>166</v>
      </c>
      <c r="BH252" s="91">
        <v>3.1</v>
      </c>
      <c r="BI252" s="91">
        <v>476.7</v>
      </c>
      <c r="BJ252" s="91">
        <v>100</v>
      </c>
      <c r="BK252" s="91">
        <v>57.6</v>
      </c>
      <c r="BL252" s="91">
        <v>146.9</v>
      </c>
      <c r="BM252" s="91">
        <v>1721.2</v>
      </c>
      <c r="BN252" s="91">
        <v>2243.6999999999998</v>
      </c>
      <c r="BO252" s="91">
        <v>251.7</v>
      </c>
      <c r="BP252" s="91">
        <v>353.4</v>
      </c>
      <c r="BQ252" s="91">
        <v>640.6</v>
      </c>
      <c r="BR252" s="91">
        <v>153.1</v>
      </c>
      <c r="BS252" s="91">
        <v>25.6</v>
      </c>
      <c r="BT252" s="91">
        <v>90.4</v>
      </c>
      <c r="BU252" s="91">
        <v>106.4</v>
      </c>
      <c r="BV252" s="91">
        <v>175</v>
      </c>
      <c r="BW252" s="91">
        <v>77.400000000000006</v>
      </c>
      <c r="BX252" s="91">
        <v>142.4</v>
      </c>
      <c r="BY252" s="91">
        <v>2142.1999999999998</v>
      </c>
      <c r="BZ252" s="91">
        <v>1315</v>
      </c>
      <c r="CA252" s="91">
        <v>1139.7</v>
      </c>
      <c r="CB252" s="91">
        <v>4534.2</v>
      </c>
      <c r="CC252" s="91">
        <v>225.7</v>
      </c>
      <c r="CD252" s="91">
        <v>49.5</v>
      </c>
      <c r="CE252" s="91">
        <v>70.400000000000006</v>
      </c>
      <c r="CF252" s="91">
        <v>94.9</v>
      </c>
      <c r="CG252" s="91">
        <v>146.4</v>
      </c>
      <c r="CH252" s="91">
        <v>68.2</v>
      </c>
      <c r="CI252" s="91">
        <v>607.9</v>
      </c>
      <c r="CJ252" s="91">
        <v>320.60000000000002</v>
      </c>
      <c r="CK252" s="91">
        <v>87</v>
      </c>
      <c r="CL252" s="91">
        <v>244.2</v>
      </c>
      <c r="CM252" s="91">
        <v>174.2</v>
      </c>
      <c r="CN252" s="91">
        <v>0</v>
      </c>
      <c r="CO252" s="91">
        <v>13135.1</v>
      </c>
      <c r="CP252" s="91">
        <v>0</v>
      </c>
      <c r="CQ252" s="91">
        <v>218.8</v>
      </c>
      <c r="CR252" s="91">
        <v>137.19999999999999</v>
      </c>
      <c r="CS252" s="91">
        <v>57</v>
      </c>
      <c r="CT252" s="91">
        <v>123.4</v>
      </c>
      <c r="CU252" s="91">
        <v>451</v>
      </c>
      <c r="CV252" s="91">
        <v>9728.4</v>
      </c>
      <c r="CW252" s="91">
        <v>-7253</v>
      </c>
    </row>
    <row r="253" spans="1:101" ht="20" x14ac:dyDescent="0.35">
      <c r="A253" s="98"/>
      <c r="B253" s="98"/>
      <c r="C253" s="98"/>
      <c r="D253" s="111"/>
      <c r="E253" s="99"/>
      <c r="F253" s="99"/>
      <c r="G253" s="99"/>
      <c r="H253" s="99"/>
      <c r="I253" s="99"/>
      <c r="J253" s="99"/>
      <c r="K253" s="99"/>
      <c r="L253" s="99"/>
      <c r="M253" s="99"/>
      <c r="N253" s="99"/>
      <c r="O253" s="99"/>
      <c r="P253" s="99"/>
      <c r="Q253" s="99"/>
      <c r="R253" s="99"/>
      <c r="S253" s="99"/>
      <c r="T253" s="99"/>
      <c r="U253" s="99"/>
      <c r="V253" s="99"/>
      <c r="W253" s="99"/>
      <c r="X253" s="99"/>
      <c r="Y253" s="99"/>
      <c r="Z253" s="99"/>
      <c r="AA253" s="99"/>
      <c r="AB253" s="99"/>
      <c r="AC253" s="99"/>
      <c r="AD253" s="99"/>
      <c r="AE253" s="99"/>
      <c r="AF253" s="99"/>
      <c r="AG253" s="99"/>
      <c r="AH253" s="99"/>
      <c r="AI253" s="99"/>
      <c r="AJ253" s="99"/>
      <c r="AK253" s="99"/>
      <c r="AL253" s="99"/>
      <c r="AM253" s="99"/>
      <c r="AN253" s="99"/>
      <c r="AO253" s="99"/>
      <c r="AP253" s="99"/>
      <c r="AQ253" s="99"/>
      <c r="AR253" s="99"/>
      <c r="AS253" s="99"/>
      <c r="AT253" s="99"/>
      <c r="AU253" s="99"/>
      <c r="AV253" s="99"/>
      <c r="AW253" s="99"/>
      <c r="BB253" s="139"/>
      <c r="BC253" s="89" t="s">
        <v>711</v>
      </c>
      <c r="BD253" s="88" t="s">
        <v>9</v>
      </c>
      <c r="BE253" s="92">
        <v>236.3</v>
      </c>
      <c r="BF253" s="92">
        <v>4</v>
      </c>
      <c r="BG253" s="92">
        <v>122</v>
      </c>
      <c r="BH253" s="92">
        <v>2</v>
      </c>
      <c r="BI253" s="92">
        <v>84.1</v>
      </c>
      <c r="BJ253" s="92">
        <v>5.9</v>
      </c>
      <c r="BK253" s="92">
        <v>53.6</v>
      </c>
      <c r="BL253" s="92">
        <v>127.3</v>
      </c>
      <c r="BM253" s="92">
        <v>756</v>
      </c>
      <c r="BN253" s="92">
        <v>396.3</v>
      </c>
      <c r="BO253" s="92">
        <v>41.4</v>
      </c>
      <c r="BP253" s="92">
        <v>127.3</v>
      </c>
      <c r="BQ253" s="92">
        <v>282.39999999999998</v>
      </c>
      <c r="BR253" s="92">
        <v>75.3</v>
      </c>
      <c r="BS253" s="92">
        <v>17.899999999999999</v>
      </c>
      <c r="BT253" s="92">
        <v>34.200000000000003</v>
      </c>
      <c r="BU253" s="92">
        <v>92.7</v>
      </c>
      <c r="BV253" s="92">
        <v>64.599999999999994</v>
      </c>
      <c r="BW253" s="92">
        <v>17.100000000000001</v>
      </c>
      <c r="BX253" s="92">
        <v>43.8</v>
      </c>
      <c r="BY253" s="92">
        <v>442.9</v>
      </c>
      <c r="BZ253" s="92">
        <v>466.3</v>
      </c>
      <c r="CA253" s="92">
        <v>333.9</v>
      </c>
      <c r="CB253" s="92">
        <v>2340.4</v>
      </c>
      <c r="CC253" s="92">
        <v>60.4</v>
      </c>
      <c r="CD253" s="92">
        <v>23.2</v>
      </c>
      <c r="CE253" s="92">
        <v>36.799999999999997</v>
      </c>
      <c r="CF253" s="92">
        <v>74.900000000000006</v>
      </c>
      <c r="CG253" s="92">
        <v>46.1</v>
      </c>
      <c r="CH253" s="92">
        <v>198.9</v>
      </c>
      <c r="CI253" s="92">
        <v>304.60000000000002</v>
      </c>
      <c r="CJ253" s="92">
        <v>213.9</v>
      </c>
      <c r="CK253" s="92">
        <v>124.6</v>
      </c>
      <c r="CL253" s="92">
        <v>132.4</v>
      </c>
      <c r="CM253" s="92">
        <v>82.9</v>
      </c>
      <c r="CN253" s="92">
        <v>0</v>
      </c>
      <c r="CO253" s="92">
        <v>2365.5</v>
      </c>
      <c r="CP253" s="92">
        <v>0</v>
      </c>
      <c r="CQ253" s="92">
        <v>28.4</v>
      </c>
      <c r="CR253" s="92">
        <v>35.9</v>
      </c>
      <c r="CS253" s="92">
        <v>29.5</v>
      </c>
      <c r="CT253" s="92">
        <v>98.6</v>
      </c>
      <c r="CU253" s="92">
        <v>89.2</v>
      </c>
      <c r="CV253" s="92">
        <v>3564.5</v>
      </c>
      <c r="CW253" s="92">
        <v>-3046.7</v>
      </c>
    </row>
    <row r="254" spans="1:101" ht="30" x14ac:dyDescent="0.35">
      <c r="A254" s="98"/>
      <c r="B254" s="98"/>
      <c r="C254" s="98"/>
      <c r="D254" s="111"/>
      <c r="E254" s="99"/>
      <c r="F254" s="99"/>
      <c r="G254" s="99"/>
      <c r="H254" s="99"/>
      <c r="I254" s="99"/>
      <c r="J254" s="99"/>
      <c r="K254" s="99"/>
      <c r="L254" s="99"/>
      <c r="M254" s="99"/>
      <c r="N254" s="99"/>
      <c r="O254" s="99"/>
      <c r="P254" s="99"/>
      <c r="Q254" s="99"/>
      <c r="R254" s="99"/>
      <c r="S254" s="99"/>
      <c r="T254" s="99"/>
      <c r="U254" s="99"/>
      <c r="V254" s="99"/>
      <c r="W254" s="99"/>
      <c r="X254" s="99"/>
      <c r="Y254" s="99"/>
      <c r="Z254" s="99"/>
      <c r="AA254" s="99"/>
      <c r="AB254" s="99"/>
      <c r="AC254" s="99"/>
      <c r="AD254" s="99"/>
      <c r="AE254" s="99"/>
      <c r="AF254" s="99"/>
      <c r="AG254" s="99"/>
      <c r="AH254" s="99"/>
      <c r="AI254" s="99"/>
      <c r="AJ254" s="99"/>
      <c r="AK254" s="99"/>
      <c r="AL254" s="99"/>
      <c r="AM254" s="99"/>
      <c r="AN254" s="99"/>
      <c r="AO254" s="99"/>
      <c r="AP254" s="99"/>
      <c r="AQ254" s="99"/>
      <c r="AR254" s="99"/>
      <c r="AS254" s="99"/>
      <c r="AT254" s="99"/>
      <c r="AU254" s="99"/>
      <c r="AV254" s="99"/>
      <c r="AW254" s="99"/>
      <c r="BB254" s="139"/>
      <c r="BC254" s="89" t="s">
        <v>718</v>
      </c>
      <c r="BD254" s="88" t="s">
        <v>9</v>
      </c>
      <c r="BE254" s="91">
        <v>105.5</v>
      </c>
      <c r="BF254" s="91">
        <v>3.1</v>
      </c>
      <c r="BG254" s="91">
        <v>21.1</v>
      </c>
      <c r="BH254" s="91">
        <v>0.2</v>
      </c>
      <c r="BI254" s="91">
        <v>62.1</v>
      </c>
      <c r="BJ254" s="91">
        <v>6.3</v>
      </c>
      <c r="BK254" s="91">
        <v>20.3</v>
      </c>
      <c r="BL254" s="91">
        <v>21.3</v>
      </c>
      <c r="BM254" s="91">
        <v>619.6</v>
      </c>
      <c r="BN254" s="91">
        <v>266.89999999999998</v>
      </c>
      <c r="BO254" s="91">
        <v>35.200000000000003</v>
      </c>
      <c r="BP254" s="91">
        <v>49.8</v>
      </c>
      <c r="BQ254" s="91">
        <v>48.7</v>
      </c>
      <c r="BR254" s="91">
        <v>37.6</v>
      </c>
      <c r="BS254" s="91">
        <v>77.8</v>
      </c>
      <c r="BT254" s="91">
        <v>50.2</v>
      </c>
      <c r="BU254" s="91">
        <v>56.5</v>
      </c>
      <c r="BV254" s="91">
        <v>1.9</v>
      </c>
      <c r="BW254" s="91">
        <v>14.6</v>
      </c>
      <c r="BX254" s="91">
        <v>30.2</v>
      </c>
      <c r="BY254" s="91">
        <v>633</v>
      </c>
      <c r="BZ254" s="91">
        <v>297.10000000000002</v>
      </c>
      <c r="CA254" s="91">
        <v>549.9</v>
      </c>
      <c r="CB254" s="91">
        <v>1675.3</v>
      </c>
      <c r="CC254" s="91">
        <v>39.799999999999997</v>
      </c>
      <c r="CD254" s="91">
        <v>9.3000000000000007</v>
      </c>
      <c r="CE254" s="91">
        <v>25.6</v>
      </c>
      <c r="CF254" s="91">
        <v>46.3</v>
      </c>
      <c r="CG254" s="91">
        <v>161.6</v>
      </c>
      <c r="CH254" s="91">
        <v>50.3</v>
      </c>
      <c r="CI254" s="91">
        <v>271.3</v>
      </c>
      <c r="CJ254" s="91">
        <v>245.6</v>
      </c>
      <c r="CK254" s="91">
        <v>14.9</v>
      </c>
      <c r="CL254" s="91">
        <v>59.6</v>
      </c>
      <c r="CM254" s="91">
        <v>48.2</v>
      </c>
      <c r="CN254" s="91">
        <v>0</v>
      </c>
      <c r="CO254" s="91">
        <v>9732</v>
      </c>
      <c r="CP254" s="91">
        <v>0.1</v>
      </c>
      <c r="CQ254" s="91">
        <v>10.3</v>
      </c>
      <c r="CR254" s="91">
        <v>36.1</v>
      </c>
      <c r="CS254" s="91">
        <v>5.7</v>
      </c>
      <c r="CT254" s="91">
        <v>159.19999999999999</v>
      </c>
      <c r="CU254" s="91">
        <v>244.8</v>
      </c>
      <c r="CV254" s="91">
        <v>866.4</v>
      </c>
      <c r="CW254" s="91">
        <v>-2991.6</v>
      </c>
    </row>
    <row r="255" spans="1:101" ht="20" x14ac:dyDescent="0.35">
      <c r="A255" s="98"/>
      <c r="B255" s="98"/>
      <c r="C255" s="98"/>
      <c r="D255" s="111"/>
      <c r="E255" s="99"/>
      <c r="F255" s="99"/>
      <c r="G255" s="99"/>
      <c r="H255" s="99"/>
      <c r="I255" s="99"/>
      <c r="J255" s="99"/>
      <c r="K255" s="99"/>
      <c r="L255" s="99"/>
      <c r="M255" s="99"/>
      <c r="N255" s="99"/>
      <c r="O255" s="99"/>
      <c r="P255" s="99"/>
      <c r="Q255" s="99"/>
      <c r="R255" s="99"/>
      <c r="S255" s="99"/>
      <c r="T255" s="99"/>
      <c r="U255" s="99"/>
      <c r="V255" s="99"/>
      <c r="W255" s="99"/>
      <c r="X255" s="99"/>
      <c r="Y255" s="99"/>
      <c r="Z255" s="99"/>
      <c r="AA255" s="99"/>
      <c r="AB255" s="99"/>
      <c r="AC255" s="99"/>
      <c r="AD255" s="99"/>
      <c r="AE255" s="99"/>
      <c r="AF255" s="99"/>
      <c r="AG255" s="99"/>
      <c r="AH255" s="99"/>
      <c r="AI255" s="99"/>
      <c r="AJ255" s="99"/>
      <c r="AK255" s="99"/>
      <c r="AL255" s="99"/>
      <c r="AM255" s="99"/>
      <c r="AN255" s="99"/>
      <c r="AO255" s="99"/>
      <c r="AP255" s="99"/>
      <c r="AQ255" s="99"/>
      <c r="AR255" s="99"/>
      <c r="AS255" s="99"/>
      <c r="AT255" s="99"/>
      <c r="AU255" s="99"/>
      <c r="AV255" s="99"/>
      <c r="AW255" s="99"/>
      <c r="BB255" s="139"/>
      <c r="BC255" s="89" t="s">
        <v>712</v>
      </c>
      <c r="BD255" s="88" t="s">
        <v>9</v>
      </c>
      <c r="BE255" s="92">
        <v>173.1</v>
      </c>
      <c r="BF255" s="92">
        <v>4.8</v>
      </c>
      <c r="BG255" s="92">
        <v>38.299999999999997</v>
      </c>
      <c r="BH255" s="92">
        <v>1.2</v>
      </c>
      <c r="BI255" s="92">
        <v>36.700000000000003</v>
      </c>
      <c r="BJ255" s="92">
        <v>22.7</v>
      </c>
      <c r="BK255" s="92">
        <v>5.8</v>
      </c>
      <c r="BL255" s="92">
        <v>11.7</v>
      </c>
      <c r="BM255" s="92">
        <v>312.7</v>
      </c>
      <c r="BN255" s="92">
        <v>109.3</v>
      </c>
      <c r="BO255" s="92">
        <v>26.4</v>
      </c>
      <c r="BP255" s="92">
        <v>63.2</v>
      </c>
      <c r="BQ255" s="92">
        <v>74.7</v>
      </c>
      <c r="BR255" s="92">
        <v>15.6</v>
      </c>
      <c r="BS255" s="92">
        <v>1.9</v>
      </c>
      <c r="BT255" s="92">
        <v>12.4</v>
      </c>
      <c r="BU255" s="92">
        <v>10.4</v>
      </c>
      <c r="BV255" s="92">
        <v>3.7</v>
      </c>
      <c r="BW255" s="92">
        <v>3</v>
      </c>
      <c r="BX255" s="92">
        <v>17.5</v>
      </c>
      <c r="BY255" s="92">
        <v>177.9</v>
      </c>
      <c r="BZ255" s="92">
        <v>207.3</v>
      </c>
      <c r="CA255" s="92">
        <v>170.5</v>
      </c>
      <c r="CB255" s="92">
        <v>767.9</v>
      </c>
      <c r="CC255" s="92">
        <v>9.6999999999999993</v>
      </c>
      <c r="CD255" s="92">
        <v>3.6</v>
      </c>
      <c r="CE255" s="92">
        <v>8.3000000000000007</v>
      </c>
      <c r="CF255" s="92">
        <v>13.9</v>
      </c>
      <c r="CG255" s="92">
        <v>10.7</v>
      </c>
      <c r="CH255" s="92">
        <v>19.3</v>
      </c>
      <c r="CI255" s="92">
        <v>68</v>
      </c>
      <c r="CJ255" s="92">
        <v>30.5</v>
      </c>
      <c r="CK255" s="92">
        <v>11.5</v>
      </c>
      <c r="CL255" s="92">
        <v>13.9</v>
      </c>
      <c r="CM255" s="92">
        <v>36.5</v>
      </c>
      <c r="CN255" s="92">
        <v>0</v>
      </c>
      <c r="CO255" s="92">
        <v>750.9</v>
      </c>
      <c r="CP255" s="92">
        <v>0</v>
      </c>
      <c r="CQ255" s="92">
        <v>7.4</v>
      </c>
      <c r="CR255" s="92">
        <v>3.1</v>
      </c>
      <c r="CS255" s="92">
        <v>9.5</v>
      </c>
      <c r="CT255" s="92">
        <v>6.5</v>
      </c>
      <c r="CU255" s="92">
        <v>19.3</v>
      </c>
      <c r="CV255" s="92">
        <v>1034.4000000000001</v>
      </c>
      <c r="CW255" s="92">
        <v>-1130</v>
      </c>
    </row>
    <row r="256" spans="1:101" ht="20" x14ac:dyDescent="0.35">
      <c r="A256" s="98"/>
      <c r="B256" s="98"/>
      <c r="C256" s="98"/>
      <c r="D256" s="111"/>
      <c r="E256" s="99"/>
      <c r="F256" s="99"/>
      <c r="G256" s="99"/>
      <c r="H256" s="99"/>
      <c r="I256" s="99"/>
      <c r="J256" s="99"/>
      <c r="K256" s="99"/>
      <c r="L256" s="99"/>
      <c r="M256" s="99"/>
      <c r="N256" s="99"/>
      <c r="O256" s="99"/>
      <c r="P256" s="99"/>
      <c r="Q256" s="99"/>
      <c r="R256" s="99"/>
      <c r="S256" s="99"/>
      <c r="T256" s="99"/>
      <c r="U256" s="99"/>
      <c r="V256" s="99"/>
      <c r="W256" s="99"/>
      <c r="X256" s="99"/>
      <c r="Y256" s="99"/>
      <c r="Z256" s="99"/>
      <c r="AA256" s="99"/>
      <c r="AB256" s="99"/>
      <c r="AC256" s="99"/>
      <c r="AD256" s="99"/>
      <c r="AE256" s="99"/>
      <c r="AF256" s="99"/>
      <c r="AG256" s="99"/>
      <c r="AH256" s="99"/>
      <c r="AI256" s="99"/>
      <c r="AJ256" s="99"/>
      <c r="AK256" s="99"/>
      <c r="AL256" s="99"/>
      <c r="AM256" s="99"/>
      <c r="AN256" s="99"/>
      <c r="AO256" s="99"/>
      <c r="AP256" s="99"/>
      <c r="AQ256" s="99"/>
      <c r="AR256" s="99"/>
      <c r="AS256" s="99"/>
      <c r="AT256" s="99"/>
      <c r="AU256" s="99"/>
      <c r="AV256" s="99"/>
      <c r="AW256" s="99"/>
      <c r="BB256" s="139"/>
      <c r="BC256" s="90" t="s">
        <v>714</v>
      </c>
      <c r="BD256" s="88" t="s">
        <v>9</v>
      </c>
      <c r="BE256" s="91">
        <v>22.8</v>
      </c>
      <c r="BF256" s="91">
        <v>0.4</v>
      </c>
      <c r="BG256" s="91">
        <v>4.0999999999999996</v>
      </c>
      <c r="BH256" s="91">
        <v>0.3</v>
      </c>
      <c r="BI256" s="91">
        <v>4.3</v>
      </c>
      <c r="BJ256" s="91">
        <v>0.4</v>
      </c>
      <c r="BK256" s="91">
        <v>0.8</v>
      </c>
      <c r="BL256" s="91">
        <v>1.5</v>
      </c>
      <c r="BM256" s="91">
        <v>0.2</v>
      </c>
      <c r="BN256" s="91">
        <v>4.5</v>
      </c>
      <c r="BO256" s="91">
        <v>1.2</v>
      </c>
      <c r="BP256" s="91">
        <v>7.5</v>
      </c>
      <c r="BQ256" s="91">
        <v>0.5</v>
      </c>
      <c r="BR256" s="91">
        <v>1.7</v>
      </c>
      <c r="BS256" s="91">
        <v>0</v>
      </c>
      <c r="BT256" s="91">
        <v>0</v>
      </c>
      <c r="BU256" s="91">
        <v>0.5</v>
      </c>
      <c r="BV256" s="91">
        <v>0</v>
      </c>
      <c r="BW256" s="91">
        <v>0</v>
      </c>
      <c r="BX256" s="91">
        <v>2.2000000000000002</v>
      </c>
      <c r="BY256" s="91">
        <v>25.6</v>
      </c>
      <c r="BZ256" s="91">
        <v>35.799999999999997</v>
      </c>
      <c r="CA256" s="91">
        <v>21.7</v>
      </c>
      <c r="CB256" s="91">
        <v>168.5</v>
      </c>
      <c r="CC256" s="91">
        <v>5.4</v>
      </c>
      <c r="CD256" s="91">
        <v>2.2999999999999998</v>
      </c>
      <c r="CE256" s="91">
        <v>1.5</v>
      </c>
      <c r="CF256" s="91">
        <v>7</v>
      </c>
      <c r="CG256" s="91">
        <v>21.9</v>
      </c>
      <c r="CH256" s="91">
        <v>2.6</v>
      </c>
      <c r="CI256" s="91">
        <v>9.1999999999999993</v>
      </c>
      <c r="CJ256" s="91">
        <v>3.2</v>
      </c>
      <c r="CK256" s="91">
        <v>3.4</v>
      </c>
      <c r="CL256" s="91">
        <v>2.6</v>
      </c>
      <c r="CM256" s="91">
        <v>4.5999999999999996</v>
      </c>
      <c r="CN256" s="91">
        <v>0</v>
      </c>
      <c r="CO256" s="91">
        <v>156</v>
      </c>
      <c r="CP256" s="91">
        <v>0</v>
      </c>
      <c r="CQ256" s="91">
        <v>0.1</v>
      </c>
      <c r="CR256" s="91">
        <v>0.2</v>
      </c>
      <c r="CS256" s="91">
        <v>0.1</v>
      </c>
      <c r="CT256" s="91">
        <v>8.1</v>
      </c>
      <c r="CU256" s="91">
        <v>0.1</v>
      </c>
      <c r="CV256" s="91">
        <v>1.9</v>
      </c>
      <c r="CW256" s="91">
        <v>-530.1</v>
      </c>
    </row>
    <row r="257" spans="1:101" ht="20" x14ac:dyDescent="0.35">
      <c r="A257" s="98"/>
      <c r="B257" s="98"/>
      <c r="C257" s="98"/>
      <c r="D257" s="111"/>
      <c r="E257" s="99"/>
      <c r="F257" s="99"/>
      <c r="G257" s="99"/>
      <c r="H257" s="99"/>
      <c r="I257" s="99"/>
      <c r="J257" s="99"/>
      <c r="K257" s="99"/>
      <c r="L257" s="99"/>
      <c r="M257" s="99"/>
      <c r="N257" s="99"/>
      <c r="O257" s="99"/>
      <c r="P257" s="99"/>
      <c r="Q257" s="99"/>
      <c r="R257" s="99"/>
      <c r="S257" s="99"/>
      <c r="T257" s="99"/>
      <c r="U257" s="99"/>
      <c r="V257" s="99"/>
      <c r="W257" s="99"/>
      <c r="X257" s="99"/>
      <c r="Y257" s="99"/>
      <c r="Z257" s="99"/>
      <c r="AA257" s="99"/>
      <c r="AB257" s="99"/>
      <c r="AC257" s="99"/>
      <c r="AD257" s="99"/>
      <c r="AE257" s="99"/>
      <c r="AF257" s="99"/>
      <c r="AG257" s="99"/>
      <c r="AH257" s="99"/>
      <c r="AI257" s="99"/>
      <c r="AJ257" s="99"/>
      <c r="AK257" s="99"/>
      <c r="AL257" s="99"/>
      <c r="AM257" s="99"/>
      <c r="AN257" s="99"/>
      <c r="AO257" s="99"/>
      <c r="AP257" s="99"/>
      <c r="AQ257" s="99"/>
      <c r="AR257" s="99"/>
      <c r="AS257" s="99"/>
      <c r="AT257" s="99"/>
      <c r="AU257" s="99"/>
      <c r="AV257" s="99"/>
      <c r="AW257" s="99"/>
      <c r="BB257" s="139"/>
      <c r="BC257" s="89" t="s">
        <v>713</v>
      </c>
      <c r="BD257" s="88" t="s">
        <v>9</v>
      </c>
      <c r="BE257" s="92">
        <v>15.9</v>
      </c>
      <c r="BF257" s="92">
        <v>14.6</v>
      </c>
      <c r="BG257" s="92">
        <v>1.2</v>
      </c>
      <c r="BH257" s="92">
        <v>1.9</v>
      </c>
      <c r="BI257" s="92">
        <v>4.5999999999999996</v>
      </c>
      <c r="BJ257" s="92">
        <v>1</v>
      </c>
      <c r="BK257" s="92">
        <v>1.7</v>
      </c>
      <c r="BL257" s="92">
        <v>1.5</v>
      </c>
      <c r="BM257" s="92">
        <v>0.4</v>
      </c>
      <c r="BN257" s="92">
        <v>11</v>
      </c>
      <c r="BO257" s="92">
        <v>3.2</v>
      </c>
      <c r="BP257" s="92">
        <v>4</v>
      </c>
      <c r="BQ257" s="92">
        <v>1</v>
      </c>
      <c r="BR257" s="92">
        <v>1.5</v>
      </c>
      <c r="BS257" s="92">
        <v>0.2</v>
      </c>
      <c r="BT257" s="92">
        <v>1.1000000000000001</v>
      </c>
      <c r="BU257" s="92">
        <v>0.7</v>
      </c>
      <c r="BV257" s="92">
        <v>0.1</v>
      </c>
      <c r="BW257" s="92">
        <v>0.7</v>
      </c>
      <c r="BX257" s="92">
        <v>1.6</v>
      </c>
      <c r="BY257" s="92">
        <v>26.4</v>
      </c>
      <c r="BZ257" s="92">
        <v>11.1</v>
      </c>
      <c r="CA257" s="92">
        <v>9.9</v>
      </c>
      <c r="CB257" s="92">
        <v>44.2</v>
      </c>
      <c r="CC257" s="92">
        <v>3.3</v>
      </c>
      <c r="CD257" s="92">
        <v>0.2</v>
      </c>
      <c r="CE257" s="92">
        <v>0.8</v>
      </c>
      <c r="CF257" s="92">
        <v>0.5</v>
      </c>
      <c r="CG257" s="92">
        <v>1.5</v>
      </c>
      <c r="CH257" s="92">
        <v>1.3</v>
      </c>
      <c r="CI257" s="92">
        <v>6.6</v>
      </c>
      <c r="CJ257" s="92">
        <v>8.1</v>
      </c>
      <c r="CK257" s="92">
        <v>1.8</v>
      </c>
      <c r="CL257" s="92">
        <v>2.2999999999999998</v>
      </c>
      <c r="CM257" s="92">
        <v>3</v>
      </c>
      <c r="CN257" s="92">
        <v>0</v>
      </c>
      <c r="CO257" s="92">
        <v>300.5</v>
      </c>
      <c r="CP257" s="92">
        <v>0</v>
      </c>
      <c r="CQ257" s="92">
        <v>0.7</v>
      </c>
      <c r="CR257" s="92">
        <v>1.2</v>
      </c>
      <c r="CS257" s="92">
        <v>0.2</v>
      </c>
      <c r="CT257" s="92">
        <v>3.2</v>
      </c>
      <c r="CU257" s="92">
        <v>3.7</v>
      </c>
      <c r="CV257" s="92">
        <v>10.9</v>
      </c>
      <c r="CW257" s="92">
        <v>-472.6</v>
      </c>
    </row>
    <row r="258" spans="1:101" ht="20" x14ac:dyDescent="0.35">
      <c r="A258" s="98"/>
      <c r="B258" s="98"/>
      <c r="C258" s="98"/>
      <c r="D258" s="111"/>
      <c r="E258" s="99"/>
      <c r="F258" s="99"/>
      <c r="G258" s="99"/>
      <c r="H258" s="99"/>
      <c r="I258" s="99"/>
      <c r="J258" s="99"/>
      <c r="K258" s="99"/>
      <c r="L258" s="99"/>
      <c r="M258" s="99"/>
      <c r="N258" s="99"/>
      <c r="O258" s="99"/>
      <c r="P258" s="99"/>
      <c r="Q258" s="99"/>
      <c r="R258" s="99"/>
      <c r="S258" s="99"/>
      <c r="T258" s="99"/>
      <c r="U258" s="99"/>
      <c r="V258" s="99"/>
      <c r="W258" s="99"/>
      <c r="X258" s="99"/>
      <c r="Y258" s="99"/>
      <c r="Z258" s="99"/>
      <c r="AA258" s="99"/>
      <c r="AB258" s="99"/>
      <c r="AC258" s="99"/>
      <c r="AD258" s="99"/>
      <c r="AE258" s="99"/>
      <c r="AF258" s="99"/>
      <c r="AG258" s="99"/>
      <c r="AH258" s="99"/>
      <c r="AI258" s="99"/>
      <c r="AJ258" s="99"/>
      <c r="AK258" s="99"/>
      <c r="AL258" s="99"/>
      <c r="AM258" s="99"/>
      <c r="AN258" s="99"/>
      <c r="AO258" s="99"/>
      <c r="AP258" s="99"/>
      <c r="AQ258" s="99"/>
      <c r="AR258" s="99"/>
      <c r="AS258" s="99"/>
      <c r="AT258" s="99"/>
      <c r="AU258" s="99"/>
      <c r="AV258" s="99"/>
      <c r="AW258" s="99"/>
      <c r="BB258" s="139"/>
      <c r="BC258" s="89" t="s">
        <v>715</v>
      </c>
      <c r="BD258" s="88" t="s">
        <v>9</v>
      </c>
      <c r="BE258" s="91">
        <v>0.2</v>
      </c>
      <c r="BF258" s="91">
        <v>0</v>
      </c>
      <c r="BG258" s="91">
        <v>0</v>
      </c>
      <c r="BH258" s="91">
        <v>0</v>
      </c>
      <c r="BI258" s="91">
        <v>0.1</v>
      </c>
      <c r="BJ258" s="91">
        <v>0</v>
      </c>
      <c r="BK258" s="91">
        <v>0</v>
      </c>
      <c r="BL258" s="91">
        <v>0.2</v>
      </c>
      <c r="BM258" s="91">
        <v>0</v>
      </c>
      <c r="BN258" s="91">
        <v>0.6</v>
      </c>
      <c r="BO258" s="91">
        <v>0.8</v>
      </c>
      <c r="BP258" s="91">
        <v>0.1</v>
      </c>
      <c r="BQ258" s="91">
        <v>0</v>
      </c>
      <c r="BR258" s="91">
        <v>0.1</v>
      </c>
      <c r="BS258" s="91">
        <v>0.8</v>
      </c>
      <c r="BT258" s="91">
        <v>0.1</v>
      </c>
      <c r="BU258" s="91">
        <v>0</v>
      </c>
      <c r="BV258" s="91">
        <v>0</v>
      </c>
      <c r="BW258" s="91">
        <v>0</v>
      </c>
      <c r="BX258" s="91">
        <v>0.3</v>
      </c>
      <c r="BY258" s="91">
        <v>0.1</v>
      </c>
      <c r="BZ258" s="91">
        <v>0.5</v>
      </c>
      <c r="CA258" s="91">
        <v>0.2</v>
      </c>
      <c r="CB258" s="91">
        <v>0.7</v>
      </c>
      <c r="CC258" s="91">
        <v>0.2</v>
      </c>
      <c r="CD258" s="91">
        <v>0</v>
      </c>
      <c r="CE258" s="91">
        <v>0</v>
      </c>
      <c r="CF258" s="91">
        <v>0</v>
      </c>
      <c r="CG258" s="91">
        <v>0.4</v>
      </c>
      <c r="CH258" s="91">
        <v>0</v>
      </c>
      <c r="CI258" s="91">
        <v>0.2</v>
      </c>
      <c r="CJ258" s="91">
        <v>0</v>
      </c>
      <c r="CK258" s="91">
        <v>0</v>
      </c>
      <c r="CL258" s="91">
        <v>0.2</v>
      </c>
      <c r="CM258" s="91">
        <v>0.7</v>
      </c>
      <c r="CN258" s="91">
        <v>0</v>
      </c>
      <c r="CO258" s="91">
        <v>30.3</v>
      </c>
      <c r="CP258" s="91">
        <v>0</v>
      </c>
      <c r="CQ258" s="91">
        <v>0.1</v>
      </c>
      <c r="CR258" s="91">
        <v>0.4</v>
      </c>
      <c r="CS258" s="91">
        <v>-0.1</v>
      </c>
      <c r="CT258" s="91">
        <v>2.2000000000000002</v>
      </c>
      <c r="CU258" s="91">
        <v>1.3</v>
      </c>
      <c r="CV258" s="91">
        <v>0.2</v>
      </c>
      <c r="CW258" s="91">
        <v>-32</v>
      </c>
    </row>
    <row r="259" spans="1:101" ht="20" x14ac:dyDescent="0.35">
      <c r="A259" s="98"/>
      <c r="B259" s="98"/>
      <c r="C259" s="98"/>
      <c r="D259" s="111"/>
      <c r="E259" s="99"/>
      <c r="F259" s="99"/>
      <c r="G259" s="99"/>
      <c r="H259" s="99"/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99"/>
      <c r="T259" s="99"/>
      <c r="U259" s="99"/>
      <c r="V259" s="99"/>
      <c r="W259" s="99"/>
      <c r="X259" s="99"/>
      <c r="Y259" s="99"/>
      <c r="Z259" s="99"/>
      <c r="AA259" s="99"/>
      <c r="AB259" s="99"/>
      <c r="AC259" s="99"/>
      <c r="AD259" s="99"/>
      <c r="AE259" s="99"/>
      <c r="AF259" s="99"/>
      <c r="AG259" s="99"/>
      <c r="AH259" s="99"/>
      <c r="AI259" s="99"/>
      <c r="AJ259" s="99"/>
      <c r="AK259" s="99"/>
      <c r="AL259" s="99"/>
      <c r="AM259" s="99"/>
      <c r="AN259" s="99"/>
      <c r="AO259" s="99"/>
      <c r="AP259" s="99"/>
      <c r="AQ259" s="99"/>
      <c r="AR259" s="99"/>
      <c r="AS259" s="99"/>
      <c r="AT259" s="99"/>
      <c r="AU259" s="99"/>
      <c r="AV259" s="99"/>
      <c r="AW259" s="99"/>
      <c r="BB259" s="140"/>
      <c r="BC259" s="89" t="s">
        <v>716</v>
      </c>
      <c r="BD259" s="88" t="s">
        <v>9</v>
      </c>
      <c r="BE259" s="92">
        <v>388.6</v>
      </c>
      <c r="BF259" s="92">
        <v>46.1</v>
      </c>
      <c r="BG259" s="92">
        <v>20.399999999999999</v>
      </c>
      <c r="BH259" s="92">
        <v>13.2</v>
      </c>
      <c r="BI259" s="92">
        <v>81.400000000000006</v>
      </c>
      <c r="BJ259" s="92">
        <v>17.100000000000001</v>
      </c>
      <c r="BK259" s="92">
        <v>33.799999999999997</v>
      </c>
      <c r="BL259" s="92">
        <v>16.7</v>
      </c>
      <c r="BM259" s="92">
        <v>392.8</v>
      </c>
      <c r="BN259" s="92">
        <v>155.30000000000001</v>
      </c>
      <c r="BO259" s="92">
        <v>45.9</v>
      </c>
      <c r="BP259" s="92">
        <v>86</v>
      </c>
      <c r="BQ259" s="92">
        <v>130.6</v>
      </c>
      <c r="BR259" s="92">
        <v>29</v>
      </c>
      <c r="BS259" s="92">
        <v>9.5</v>
      </c>
      <c r="BT259" s="92">
        <v>30.3</v>
      </c>
      <c r="BU259" s="92">
        <v>21.4</v>
      </c>
      <c r="BV259" s="92">
        <v>39.9</v>
      </c>
      <c r="BW259" s="92">
        <v>10.1</v>
      </c>
      <c r="BX259" s="92">
        <v>38.799999999999997</v>
      </c>
      <c r="BY259" s="92">
        <v>608.70000000000005</v>
      </c>
      <c r="BZ259" s="92">
        <v>408</v>
      </c>
      <c r="CA259" s="92">
        <v>681.4</v>
      </c>
      <c r="CB259" s="92">
        <v>2572.1999999999998</v>
      </c>
      <c r="CC259" s="92">
        <v>17.3</v>
      </c>
      <c r="CD259" s="92">
        <v>7.9</v>
      </c>
      <c r="CE259" s="92">
        <v>24.4</v>
      </c>
      <c r="CF259" s="92">
        <v>30.5</v>
      </c>
      <c r="CG259" s="92">
        <v>26.9</v>
      </c>
      <c r="CH259" s="92">
        <v>28.7</v>
      </c>
      <c r="CI259" s="92">
        <v>201.2</v>
      </c>
      <c r="CJ259" s="92">
        <v>57.2</v>
      </c>
      <c r="CK259" s="92">
        <v>30.2</v>
      </c>
      <c r="CL259" s="92">
        <v>57.6</v>
      </c>
      <c r="CM259" s="92">
        <v>78.400000000000006</v>
      </c>
      <c r="CN259" s="92">
        <v>0</v>
      </c>
      <c r="CO259" s="92">
        <v>2120.9</v>
      </c>
      <c r="CP259" s="92">
        <v>0</v>
      </c>
      <c r="CQ259" s="92">
        <v>6.1</v>
      </c>
      <c r="CR259" s="92">
        <v>5.4</v>
      </c>
      <c r="CS259" s="92">
        <v>10.3</v>
      </c>
      <c r="CT259" s="92">
        <v>11.9</v>
      </c>
      <c r="CU259" s="92">
        <v>13.9</v>
      </c>
      <c r="CV259" s="92">
        <v>1022.3</v>
      </c>
      <c r="CW259" s="92">
        <v>-1518.4</v>
      </c>
    </row>
    <row r="260" spans="1:101" ht="20" x14ac:dyDescent="0.35">
      <c r="A260" s="98"/>
      <c r="B260" s="98"/>
      <c r="C260" s="98"/>
      <c r="D260" s="111"/>
      <c r="E260" s="99"/>
      <c r="F260" s="99"/>
      <c r="G260" s="99"/>
      <c r="H260" s="99"/>
      <c r="I260" s="99"/>
      <c r="J260" s="99"/>
      <c r="K260" s="99"/>
      <c r="L260" s="99"/>
      <c r="M260" s="99"/>
      <c r="N260" s="99"/>
      <c r="O260" s="99"/>
      <c r="P260" s="99"/>
      <c r="Q260" s="99"/>
      <c r="R260" s="99"/>
      <c r="S260" s="99"/>
      <c r="T260" s="99"/>
      <c r="U260" s="99"/>
      <c r="V260" s="99"/>
      <c r="W260" s="99"/>
      <c r="X260" s="99"/>
      <c r="Y260" s="99"/>
      <c r="Z260" s="99"/>
      <c r="AA260" s="99"/>
      <c r="AB260" s="99"/>
      <c r="AC260" s="99"/>
      <c r="AD260" s="99"/>
      <c r="AE260" s="99"/>
      <c r="AF260" s="99"/>
      <c r="AG260" s="99"/>
      <c r="AH260" s="99"/>
      <c r="AI260" s="99"/>
      <c r="AJ260" s="99"/>
      <c r="AK260" s="99"/>
      <c r="AL260" s="99"/>
      <c r="AM260" s="99"/>
      <c r="AN260" s="99"/>
      <c r="AO260" s="99"/>
      <c r="AP260" s="99"/>
      <c r="AQ260" s="99"/>
      <c r="AR260" s="99"/>
      <c r="AS260" s="99"/>
      <c r="AT260" s="99"/>
      <c r="AU260" s="99"/>
      <c r="AV260" s="99"/>
      <c r="AW260" s="99"/>
      <c r="BB260" s="138" t="s">
        <v>97</v>
      </c>
      <c r="BC260" s="89" t="s">
        <v>690</v>
      </c>
      <c r="BD260" s="88" t="s">
        <v>9</v>
      </c>
      <c r="BE260" s="91">
        <v>524.4</v>
      </c>
      <c r="BF260" s="91">
        <v>8.1999999999999993</v>
      </c>
      <c r="BG260" s="91">
        <v>34.200000000000003</v>
      </c>
      <c r="BH260" s="91">
        <v>0.7</v>
      </c>
      <c r="BI260" s="91">
        <v>282.10000000000002</v>
      </c>
      <c r="BJ260" s="91">
        <v>187.7</v>
      </c>
      <c r="BK260" s="91">
        <v>304.89999999999998</v>
      </c>
      <c r="BL260" s="91">
        <v>446.9</v>
      </c>
      <c r="BM260" s="91">
        <v>185.6</v>
      </c>
      <c r="BN260" s="91">
        <v>4497.1000000000004</v>
      </c>
      <c r="BO260" s="91">
        <v>1254.2</v>
      </c>
      <c r="BP260" s="91">
        <v>273</v>
      </c>
      <c r="BQ260" s="91">
        <v>530.5</v>
      </c>
      <c r="BR260" s="91">
        <v>308</v>
      </c>
      <c r="BS260" s="91">
        <v>133</v>
      </c>
      <c r="BT260" s="91">
        <v>250.9</v>
      </c>
      <c r="BU260" s="91">
        <v>309.3</v>
      </c>
      <c r="BV260" s="91">
        <v>233.6</v>
      </c>
      <c r="BW260" s="91">
        <v>34.200000000000003</v>
      </c>
      <c r="BX260" s="91">
        <v>315.60000000000002</v>
      </c>
      <c r="BY260" s="91">
        <v>340.5</v>
      </c>
      <c r="BZ260" s="91">
        <v>598.5</v>
      </c>
      <c r="CA260" s="91">
        <v>477</v>
      </c>
      <c r="CB260" s="91">
        <v>128.4</v>
      </c>
      <c r="CC260" s="91">
        <v>89.9</v>
      </c>
      <c r="CD260" s="91">
        <v>44.3</v>
      </c>
      <c r="CE260" s="91">
        <v>20.2</v>
      </c>
      <c r="CF260" s="91">
        <v>53.4</v>
      </c>
      <c r="CG260" s="91">
        <v>47</v>
      </c>
      <c r="CH260" s="91">
        <v>136.30000000000001</v>
      </c>
      <c r="CI260" s="91">
        <v>362.6</v>
      </c>
      <c r="CJ260" s="91">
        <v>100.1</v>
      </c>
      <c r="CK260" s="91">
        <v>69.099999999999994</v>
      </c>
      <c r="CL260" s="91">
        <v>689.8</v>
      </c>
      <c r="CM260" s="91">
        <v>137.4</v>
      </c>
      <c r="CN260" s="91">
        <v>0</v>
      </c>
      <c r="CO260" s="91">
        <v>3472.5</v>
      </c>
      <c r="CP260" s="91">
        <v>1.7</v>
      </c>
      <c r="CQ260" s="91">
        <v>2733.2</v>
      </c>
      <c r="CR260" s="91">
        <v>230.4</v>
      </c>
      <c r="CS260" s="91">
        <v>60.6</v>
      </c>
      <c r="CT260" s="91">
        <v>61.2</v>
      </c>
      <c r="CU260" s="91">
        <v>98.7</v>
      </c>
      <c r="CV260" s="91">
        <v>11046.3</v>
      </c>
      <c r="CW260" s="91">
        <v>-11852.8</v>
      </c>
    </row>
    <row r="261" spans="1:101" ht="20" x14ac:dyDescent="0.35">
      <c r="A261" s="98"/>
      <c r="B261" s="98"/>
      <c r="C261" s="98"/>
      <c r="D261" s="111"/>
      <c r="E261" s="99"/>
      <c r="F261" s="99"/>
      <c r="G261" s="99"/>
      <c r="H261" s="99"/>
      <c r="I261" s="99"/>
      <c r="J261" s="99"/>
      <c r="K261" s="99"/>
      <c r="L261" s="99"/>
      <c r="M261" s="99"/>
      <c r="N261" s="99"/>
      <c r="O261" s="99"/>
      <c r="P261" s="99"/>
      <c r="Q261" s="99"/>
      <c r="R261" s="99"/>
      <c r="S261" s="99"/>
      <c r="T261" s="99"/>
      <c r="U261" s="99"/>
      <c r="V261" s="99"/>
      <c r="W261" s="99"/>
      <c r="X261" s="99"/>
      <c r="Y261" s="99"/>
      <c r="Z261" s="99"/>
      <c r="AA261" s="99"/>
      <c r="AB261" s="99"/>
      <c r="AC261" s="99"/>
      <c r="AD261" s="99"/>
      <c r="AE261" s="99"/>
      <c r="AF261" s="99"/>
      <c r="AG261" s="99"/>
      <c r="AH261" s="99"/>
      <c r="AI261" s="99"/>
      <c r="AJ261" s="99"/>
      <c r="AK261" s="99"/>
      <c r="AL261" s="99"/>
      <c r="AM261" s="99"/>
      <c r="AN261" s="99"/>
      <c r="AO261" s="99"/>
      <c r="AP261" s="99"/>
      <c r="AQ261" s="99"/>
      <c r="AR261" s="99"/>
      <c r="AS261" s="99"/>
      <c r="AT261" s="99"/>
      <c r="AU261" s="99"/>
      <c r="AV261" s="99"/>
      <c r="AW261" s="99"/>
      <c r="BB261" s="139"/>
      <c r="BC261" s="89" t="s">
        <v>691</v>
      </c>
      <c r="BD261" s="88" t="s">
        <v>9</v>
      </c>
      <c r="BE261" s="92">
        <v>835.4</v>
      </c>
      <c r="BF261" s="92">
        <v>4.5999999999999996</v>
      </c>
      <c r="BG261" s="92">
        <v>21.4</v>
      </c>
      <c r="BH261" s="92">
        <v>0.7</v>
      </c>
      <c r="BI261" s="92">
        <v>743.5</v>
      </c>
      <c r="BJ261" s="92">
        <v>543.29999999999995</v>
      </c>
      <c r="BK261" s="92">
        <v>222</v>
      </c>
      <c r="BL261" s="92">
        <v>612.9</v>
      </c>
      <c r="BM261" s="92">
        <v>2053.1</v>
      </c>
      <c r="BN261" s="92">
        <v>11818.7</v>
      </c>
      <c r="BO261" s="92">
        <v>1574.5</v>
      </c>
      <c r="BP261" s="92">
        <v>434.9</v>
      </c>
      <c r="BQ261" s="92">
        <v>1025.8</v>
      </c>
      <c r="BR261" s="92">
        <v>452.4</v>
      </c>
      <c r="BS261" s="92">
        <v>137.69999999999999</v>
      </c>
      <c r="BT261" s="92">
        <v>147.1</v>
      </c>
      <c r="BU261" s="92">
        <v>200.3</v>
      </c>
      <c r="BV261" s="92">
        <v>272.39999999999998</v>
      </c>
      <c r="BW261" s="92">
        <v>51.7</v>
      </c>
      <c r="BX261" s="92">
        <v>284.39999999999998</v>
      </c>
      <c r="BY261" s="92">
        <v>429.5</v>
      </c>
      <c r="BZ261" s="92">
        <v>1520.6</v>
      </c>
      <c r="CA261" s="92">
        <v>1024.3</v>
      </c>
      <c r="CB261" s="92">
        <v>407.1</v>
      </c>
      <c r="CC261" s="92">
        <v>163.4</v>
      </c>
      <c r="CD261" s="92">
        <v>107.1</v>
      </c>
      <c r="CE261" s="92">
        <v>41.9</v>
      </c>
      <c r="CF261" s="92">
        <v>88.9</v>
      </c>
      <c r="CG261" s="92">
        <v>86.9</v>
      </c>
      <c r="CH261" s="92">
        <v>195.4</v>
      </c>
      <c r="CI261" s="92">
        <v>1069.4000000000001</v>
      </c>
      <c r="CJ261" s="92">
        <v>177.9</v>
      </c>
      <c r="CK261" s="92">
        <v>139.9</v>
      </c>
      <c r="CL261" s="92">
        <v>1308.8</v>
      </c>
      <c r="CM261" s="92">
        <v>360.5</v>
      </c>
      <c r="CN261" s="92">
        <v>0</v>
      </c>
      <c r="CO261" s="92">
        <v>4632</v>
      </c>
      <c r="CP261" s="92">
        <v>1.3</v>
      </c>
      <c r="CQ261" s="92">
        <v>2011.5</v>
      </c>
      <c r="CR261" s="92">
        <v>672.7</v>
      </c>
      <c r="CS261" s="92">
        <v>156.80000000000001</v>
      </c>
      <c r="CT261" s="92">
        <v>89.9</v>
      </c>
      <c r="CU261" s="92">
        <v>83.1</v>
      </c>
      <c r="CV261" s="92">
        <v>33485.699999999997</v>
      </c>
      <c r="CW261" s="92">
        <v>-16430.900000000001</v>
      </c>
    </row>
    <row r="262" spans="1:101" ht="20" x14ac:dyDescent="0.35">
      <c r="A262" s="98"/>
      <c r="B262" s="98"/>
      <c r="C262" s="98"/>
      <c r="D262" s="111"/>
      <c r="E262" s="99"/>
      <c r="F262" s="99"/>
      <c r="G262" s="99"/>
      <c r="H262" s="99"/>
      <c r="I262" s="99"/>
      <c r="J262" s="99"/>
      <c r="K262" s="99"/>
      <c r="L262" s="99"/>
      <c r="M262" s="99"/>
      <c r="N262" s="99"/>
      <c r="O262" s="99"/>
      <c r="P262" s="99"/>
      <c r="Q262" s="99"/>
      <c r="R262" s="99"/>
      <c r="S262" s="99"/>
      <c r="T262" s="99"/>
      <c r="U262" s="99"/>
      <c r="V262" s="99"/>
      <c r="W262" s="99"/>
      <c r="X262" s="99"/>
      <c r="Y262" s="99"/>
      <c r="Z262" s="99"/>
      <c r="AA262" s="99"/>
      <c r="AB262" s="99"/>
      <c r="AC262" s="99"/>
      <c r="AD262" s="99"/>
      <c r="AE262" s="99"/>
      <c r="AF262" s="99"/>
      <c r="AG262" s="99"/>
      <c r="AH262" s="99"/>
      <c r="AI262" s="99"/>
      <c r="AJ262" s="99"/>
      <c r="AK262" s="99"/>
      <c r="AL262" s="99"/>
      <c r="AM262" s="99"/>
      <c r="AN262" s="99"/>
      <c r="AO262" s="99"/>
      <c r="AP262" s="99"/>
      <c r="AQ262" s="99"/>
      <c r="AR262" s="99"/>
      <c r="AS262" s="99"/>
      <c r="AT262" s="99"/>
      <c r="AU262" s="99"/>
      <c r="AV262" s="99"/>
      <c r="AW262" s="99"/>
      <c r="BB262" s="139"/>
      <c r="BC262" s="89" t="s">
        <v>692</v>
      </c>
      <c r="BD262" s="88" t="s">
        <v>9</v>
      </c>
      <c r="BE262" s="91">
        <v>502</v>
      </c>
      <c r="BF262" s="91">
        <v>31.3</v>
      </c>
      <c r="BG262" s="91">
        <v>21.1</v>
      </c>
      <c r="BH262" s="91">
        <v>1.7</v>
      </c>
      <c r="BI262" s="91">
        <v>126.9</v>
      </c>
      <c r="BJ262" s="91">
        <v>149.80000000000001</v>
      </c>
      <c r="BK262" s="91">
        <v>120.9</v>
      </c>
      <c r="BL262" s="91">
        <v>165.7</v>
      </c>
      <c r="BM262" s="91">
        <v>94</v>
      </c>
      <c r="BN262" s="91">
        <v>1576.5</v>
      </c>
      <c r="BO262" s="91">
        <v>2056</v>
      </c>
      <c r="BP262" s="91">
        <v>169.6</v>
      </c>
      <c r="BQ262" s="91">
        <v>195.8</v>
      </c>
      <c r="BR262" s="91">
        <v>141.9</v>
      </c>
      <c r="BS262" s="91">
        <v>227.8</v>
      </c>
      <c r="BT262" s="91">
        <v>353.3</v>
      </c>
      <c r="BU262" s="91">
        <v>204</v>
      </c>
      <c r="BV262" s="91">
        <v>470.4</v>
      </c>
      <c r="BW262" s="91">
        <v>27</v>
      </c>
      <c r="BX262" s="91">
        <v>176</v>
      </c>
      <c r="BY262" s="91">
        <v>151.9</v>
      </c>
      <c r="BZ262" s="91">
        <v>99</v>
      </c>
      <c r="CA262" s="91">
        <v>162.6</v>
      </c>
      <c r="CB262" s="91">
        <v>65.900000000000006</v>
      </c>
      <c r="CC262" s="91">
        <v>30.2</v>
      </c>
      <c r="CD262" s="91">
        <v>8.1</v>
      </c>
      <c r="CE262" s="91">
        <v>3.1</v>
      </c>
      <c r="CF262" s="91">
        <v>4.8</v>
      </c>
      <c r="CG262" s="91">
        <v>6.3</v>
      </c>
      <c r="CH262" s="91">
        <v>54</v>
      </c>
      <c r="CI262" s="91">
        <v>129.80000000000001</v>
      </c>
      <c r="CJ262" s="91">
        <v>18.7</v>
      </c>
      <c r="CK262" s="91">
        <v>19.399999999999999</v>
      </c>
      <c r="CL262" s="91">
        <v>298.7</v>
      </c>
      <c r="CM262" s="91">
        <v>33.1</v>
      </c>
      <c r="CN262" s="91">
        <v>0</v>
      </c>
      <c r="CO262" s="91">
        <v>1947.8</v>
      </c>
      <c r="CP262" s="91">
        <v>0</v>
      </c>
      <c r="CQ262" s="91">
        <v>1634.6</v>
      </c>
      <c r="CR262" s="91">
        <v>115</v>
      </c>
      <c r="CS262" s="91">
        <v>24.1</v>
      </c>
      <c r="CT262" s="91">
        <v>17.100000000000001</v>
      </c>
      <c r="CU262" s="91">
        <v>33.1</v>
      </c>
      <c r="CV262" s="91">
        <v>3893.1</v>
      </c>
      <c r="CW262" s="91">
        <v>-7536.5</v>
      </c>
    </row>
    <row r="263" spans="1:101" ht="20" x14ac:dyDescent="0.35">
      <c r="A263" s="98"/>
      <c r="B263" s="98"/>
      <c r="C263" s="98"/>
      <c r="D263" s="111"/>
      <c r="E263" s="99"/>
      <c r="F263" s="99"/>
      <c r="G263" s="99"/>
      <c r="H263" s="99"/>
      <c r="I263" s="99"/>
      <c r="J263" s="99"/>
      <c r="K263" s="99"/>
      <c r="L263" s="99"/>
      <c r="M263" s="99"/>
      <c r="N263" s="99"/>
      <c r="O263" s="99"/>
      <c r="P263" s="99"/>
      <c r="Q263" s="99"/>
      <c r="R263" s="99"/>
      <c r="S263" s="99"/>
      <c r="T263" s="99"/>
      <c r="U263" s="99"/>
      <c r="V263" s="99"/>
      <c r="W263" s="99"/>
      <c r="X263" s="99"/>
      <c r="Y263" s="99"/>
      <c r="Z263" s="99"/>
      <c r="AA263" s="99"/>
      <c r="AB263" s="99"/>
      <c r="AC263" s="99"/>
      <c r="AD263" s="99"/>
      <c r="AE263" s="99"/>
      <c r="AF263" s="99"/>
      <c r="AG263" s="99"/>
      <c r="AH263" s="99"/>
      <c r="AI263" s="99"/>
      <c r="AJ263" s="99"/>
      <c r="AK263" s="99"/>
      <c r="AL263" s="99"/>
      <c r="AM263" s="99"/>
      <c r="AN263" s="99"/>
      <c r="AO263" s="99"/>
      <c r="AP263" s="99"/>
      <c r="AQ263" s="99"/>
      <c r="AR263" s="99"/>
      <c r="AS263" s="99"/>
      <c r="AT263" s="99"/>
      <c r="AU263" s="99"/>
      <c r="AV263" s="99"/>
      <c r="AW263" s="99"/>
      <c r="BB263" s="139"/>
      <c r="BC263" s="89" t="s">
        <v>693</v>
      </c>
      <c r="BD263" s="88" t="s">
        <v>9</v>
      </c>
      <c r="BE263" s="92">
        <v>419.7</v>
      </c>
      <c r="BF263" s="92">
        <v>7</v>
      </c>
      <c r="BG263" s="92">
        <v>2.7</v>
      </c>
      <c r="BH263" s="92">
        <v>1.2</v>
      </c>
      <c r="BI263" s="92">
        <v>184.6</v>
      </c>
      <c r="BJ263" s="92">
        <v>65.3</v>
      </c>
      <c r="BK263" s="92">
        <v>26</v>
      </c>
      <c r="BL263" s="92">
        <v>74</v>
      </c>
      <c r="BM263" s="92">
        <v>57.3</v>
      </c>
      <c r="BN263" s="92">
        <v>1772.3</v>
      </c>
      <c r="BO263" s="92">
        <v>347.4</v>
      </c>
      <c r="BP263" s="92">
        <v>60.4</v>
      </c>
      <c r="BQ263" s="92">
        <v>23.3</v>
      </c>
      <c r="BR263" s="92">
        <v>78</v>
      </c>
      <c r="BS263" s="92">
        <v>42.4</v>
      </c>
      <c r="BT263" s="92">
        <v>44.4</v>
      </c>
      <c r="BU263" s="92">
        <v>157.5</v>
      </c>
      <c r="BV263" s="92">
        <v>10.6</v>
      </c>
      <c r="BW263" s="92">
        <v>4.9000000000000004</v>
      </c>
      <c r="BX263" s="92">
        <v>83.7</v>
      </c>
      <c r="BY263" s="92">
        <v>60.6</v>
      </c>
      <c r="BZ263" s="92">
        <v>243.6</v>
      </c>
      <c r="CA263" s="92">
        <v>114.3</v>
      </c>
      <c r="CB263" s="92">
        <v>85.5</v>
      </c>
      <c r="CC263" s="92">
        <v>36.4</v>
      </c>
      <c r="CD263" s="92">
        <v>17.399999999999999</v>
      </c>
      <c r="CE263" s="92">
        <v>12.2</v>
      </c>
      <c r="CF263" s="92">
        <v>43.6</v>
      </c>
      <c r="CG263" s="92">
        <v>29.1</v>
      </c>
      <c r="CH263" s="92">
        <v>67.5</v>
      </c>
      <c r="CI263" s="92">
        <v>224.8</v>
      </c>
      <c r="CJ263" s="92">
        <v>112.2</v>
      </c>
      <c r="CK263" s="92">
        <v>95.9</v>
      </c>
      <c r="CL263" s="92">
        <v>624.5</v>
      </c>
      <c r="CM263" s="92">
        <v>72.3</v>
      </c>
      <c r="CN263" s="92">
        <v>0</v>
      </c>
      <c r="CO263" s="92">
        <v>2044.7</v>
      </c>
      <c r="CP263" s="92">
        <v>0</v>
      </c>
      <c r="CQ263" s="92">
        <v>4639.8</v>
      </c>
      <c r="CR263" s="92">
        <v>100.2</v>
      </c>
      <c r="CS263" s="92">
        <v>41.3</v>
      </c>
      <c r="CT263" s="92">
        <v>44.4</v>
      </c>
      <c r="CU263" s="92">
        <v>60.2</v>
      </c>
      <c r="CV263" s="92">
        <v>13506.4</v>
      </c>
      <c r="CW263" s="92">
        <v>-5424.5</v>
      </c>
    </row>
    <row r="264" spans="1:101" ht="20" x14ac:dyDescent="0.35">
      <c r="A264" s="98"/>
      <c r="B264" s="98"/>
      <c r="C264" s="100"/>
      <c r="D264" s="111"/>
      <c r="E264" s="99"/>
      <c r="F264" s="99"/>
      <c r="G264" s="99"/>
      <c r="H264" s="99"/>
      <c r="I264" s="99"/>
      <c r="J264" s="99"/>
      <c r="K264" s="99"/>
      <c r="L264" s="99"/>
      <c r="M264" s="99"/>
      <c r="N264" s="99"/>
      <c r="O264" s="99"/>
      <c r="P264" s="99"/>
      <c r="Q264" s="99"/>
      <c r="R264" s="99"/>
      <c r="S264" s="99"/>
      <c r="T264" s="99"/>
      <c r="U264" s="99"/>
      <c r="V264" s="99"/>
      <c r="W264" s="99"/>
      <c r="X264" s="99"/>
      <c r="Y264" s="99"/>
      <c r="Z264" s="99"/>
      <c r="AA264" s="99"/>
      <c r="AB264" s="99"/>
      <c r="AC264" s="99"/>
      <c r="AD264" s="99"/>
      <c r="AE264" s="99"/>
      <c r="AF264" s="99"/>
      <c r="AG264" s="99"/>
      <c r="AH264" s="99"/>
      <c r="AI264" s="99"/>
      <c r="AJ264" s="99"/>
      <c r="AK264" s="99"/>
      <c r="AL264" s="99"/>
      <c r="AM264" s="99"/>
      <c r="AN264" s="99"/>
      <c r="AO264" s="99"/>
      <c r="AP264" s="99"/>
      <c r="AQ264" s="99"/>
      <c r="AR264" s="99"/>
      <c r="AS264" s="99"/>
      <c r="AT264" s="99"/>
      <c r="AU264" s="99"/>
      <c r="AV264" s="99"/>
      <c r="AW264" s="99"/>
      <c r="BB264" s="139"/>
      <c r="BC264" s="89" t="s">
        <v>694</v>
      </c>
      <c r="BD264" s="88" t="s">
        <v>9</v>
      </c>
      <c r="BE264" s="91">
        <v>54.6</v>
      </c>
      <c r="BF264" s="91">
        <v>2.4</v>
      </c>
      <c r="BG264" s="91">
        <v>2.8</v>
      </c>
      <c r="BH264" s="91">
        <v>0</v>
      </c>
      <c r="BI264" s="91">
        <v>11.9</v>
      </c>
      <c r="BJ264" s="91">
        <v>23</v>
      </c>
      <c r="BK264" s="91">
        <v>36.4</v>
      </c>
      <c r="BL264" s="91">
        <v>18.100000000000001</v>
      </c>
      <c r="BM264" s="91">
        <v>3.4</v>
      </c>
      <c r="BN264" s="91">
        <v>108.2</v>
      </c>
      <c r="BO264" s="91">
        <v>61.7</v>
      </c>
      <c r="BP264" s="91">
        <v>11.3</v>
      </c>
      <c r="BQ264" s="91">
        <v>2.7</v>
      </c>
      <c r="BR264" s="91">
        <v>26.4</v>
      </c>
      <c r="BS264" s="91">
        <v>30.3</v>
      </c>
      <c r="BT264" s="91">
        <v>13.3</v>
      </c>
      <c r="BU264" s="91">
        <v>4.7</v>
      </c>
      <c r="BV264" s="91">
        <v>4.8</v>
      </c>
      <c r="BW264" s="91">
        <v>1.3</v>
      </c>
      <c r="BX264" s="91">
        <v>16.8</v>
      </c>
      <c r="BY264" s="91">
        <v>10.5</v>
      </c>
      <c r="BZ264" s="91">
        <v>25.3</v>
      </c>
      <c r="CA264" s="91">
        <v>15.5</v>
      </c>
      <c r="CB264" s="91">
        <v>8.1</v>
      </c>
      <c r="CC264" s="91">
        <v>2.1</v>
      </c>
      <c r="CD264" s="91">
        <v>1.9</v>
      </c>
      <c r="CE264" s="91">
        <v>0.6</v>
      </c>
      <c r="CF264" s="91">
        <v>1</v>
      </c>
      <c r="CG264" s="91">
        <v>0.5</v>
      </c>
      <c r="CH264" s="91">
        <v>4.5999999999999996</v>
      </c>
      <c r="CI264" s="91">
        <v>12.1</v>
      </c>
      <c r="CJ264" s="91">
        <v>5</v>
      </c>
      <c r="CK264" s="91">
        <v>4.0999999999999996</v>
      </c>
      <c r="CL264" s="91">
        <v>35</v>
      </c>
      <c r="CM264" s="91">
        <v>7</v>
      </c>
      <c r="CN264" s="91">
        <v>0</v>
      </c>
      <c r="CO264" s="91">
        <v>220.1</v>
      </c>
      <c r="CP264" s="91">
        <v>0</v>
      </c>
      <c r="CQ264" s="91">
        <v>122.2</v>
      </c>
      <c r="CR264" s="91">
        <v>6.4</v>
      </c>
      <c r="CS264" s="91">
        <v>2.5</v>
      </c>
      <c r="CT264" s="91">
        <v>5.6</v>
      </c>
      <c r="CU264" s="91">
        <v>4.3</v>
      </c>
      <c r="CV264" s="91">
        <v>364.8</v>
      </c>
      <c r="CW264" s="91">
        <v>-804.4</v>
      </c>
    </row>
    <row r="265" spans="1:101" ht="20" x14ac:dyDescent="0.35">
      <c r="A265" s="98"/>
      <c r="B265" s="98"/>
      <c r="C265" s="98"/>
      <c r="D265" s="111"/>
      <c r="E265" s="99"/>
      <c r="F265" s="99"/>
      <c r="G265" s="99"/>
      <c r="H265" s="99"/>
      <c r="I265" s="99"/>
      <c r="J265" s="99"/>
      <c r="K265" s="99"/>
      <c r="L265" s="99"/>
      <c r="M265" s="99"/>
      <c r="N265" s="99"/>
      <c r="O265" s="99"/>
      <c r="P265" s="99"/>
      <c r="Q265" s="99"/>
      <c r="R265" s="99"/>
      <c r="S265" s="99"/>
      <c r="T265" s="99"/>
      <c r="U265" s="99"/>
      <c r="V265" s="99"/>
      <c r="W265" s="99"/>
      <c r="X265" s="99"/>
      <c r="Y265" s="99"/>
      <c r="Z265" s="99"/>
      <c r="AA265" s="99"/>
      <c r="AB265" s="99"/>
      <c r="AC265" s="99"/>
      <c r="AD265" s="99"/>
      <c r="AE265" s="99"/>
      <c r="AF265" s="99"/>
      <c r="AG265" s="99"/>
      <c r="AH265" s="99"/>
      <c r="AI265" s="99"/>
      <c r="AJ265" s="99"/>
      <c r="AK265" s="99"/>
      <c r="AL265" s="99"/>
      <c r="AM265" s="99"/>
      <c r="AN265" s="99"/>
      <c r="AO265" s="99"/>
      <c r="AP265" s="99"/>
      <c r="AQ265" s="99"/>
      <c r="AR265" s="99"/>
      <c r="AS265" s="99"/>
      <c r="AT265" s="99"/>
      <c r="AU265" s="99"/>
      <c r="AV265" s="99"/>
      <c r="AW265" s="99"/>
      <c r="BB265" s="139"/>
      <c r="BC265" s="89" t="s">
        <v>695</v>
      </c>
      <c r="BD265" s="88" t="s">
        <v>9</v>
      </c>
      <c r="BE265" s="92">
        <v>391.2</v>
      </c>
      <c r="BF265" s="92">
        <v>1</v>
      </c>
      <c r="BG265" s="92">
        <v>54.1</v>
      </c>
      <c r="BH265" s="92">
        <v>1.5</v>
      </c>
      <c r="BI265" s="92">
        <v>126.5</v>
      </c>
      <c r="BJ265" s="92">
        <v>80.7</v>
      </c>
      <c r="BK265" s="92">
        <v>145</v>
      </c>
      <c r="BL265" s="92">
        <v>793.5</v>
      </c>
      <c r="BM265" s="92">
        <v>312.3</v>
      </c>
      <c r="BN265" s="92">
        <v>2094.4</v>
      </c>
      <c r="BO265" s="92">
        <v>665.2</v>
      </c>
      <c r="BP265" s="92">
        <v>116.7</v>
      </c>
      <c r="BQ265" s="92">
        <v>238.2</v>
      </c>
      <c r="BR265" s="92">
        <v>151.9</v>
      </c>
      <c r="BS265" s="92">
        <v>190.8</v>
      </c>
      <c r="BT265" s="92">
        <v>126.8</v>
      </c>
      <c r="BU265" s="92">
        <v>204.2</v>
      </c>
      <c r="BV265" s="92">
        <v>20</v>
      </c>
      <c r="BW265" s="92">
        <v>45.3</v>
      </c>
      <c r="BX265" s="92">
        <v>83.3</v>
      </c>
      <c r="BY265" s="92">
        <v>118.8</v>
      </c>
      <c r="BZ265" s="92">
        <v>344.6</v>
      </c>
      <c r="CA265" s="92">
        <v>149.9</v>
      </c>
      <c r="CB265" s="92">
        <v>60.4</v>
      </c>
      <c r="CC265" s="92">
        <v>38.200000000000003</v>
      </c>
      <c r="CD265" s="92">
        <v>35.6</v>
      </c>
      <c r="CE265" s="92">
        <v>6.5</v>
      </c>
      <c r="CF265" s="92">
        <v>28.5</v>
      </c>
      <c r="CG265" s="92">
        <v>20.5</v>
      </c>
      <c r="CH265" s="92">
        <v>58.9</v>
      </c>
      <c r="CI265" s="92">
        <v>148</v>
      </c>
      <c r="CJ265" s="92">
        <v>112.8</v>
      </c>
      <c r="CK265" s="92">
        <v>71.2</v>
      </c>
      <c r="CL265" s="92">
        <v>436.9</v>
      </c>
      <c r="CM265" s="92">
        <v>116.8</v>
      </c>
      <c r="CN265" s="92">
        <v>0</v>
      </c>
      <c r="CO265" s="92">
        <v>1955.2</v>
      </c>
      <c r="CP265" s="92">
        <v>0.3</v>
      </c>
      <c r="CQ265" s="92">
        <v>1375.5</v>
      </c>
      <c r="CR265" s="92">
        <v>50.6</v>
      </c>
      <c r="CS265" s="92">
        <v>19.3</v>
      </c>
      <c r="CT265" s="92">
        <v>22.6</v>
      </c>
      <c r="CU265" s="92">
        <v>18.5</v>
      </c>
      <c r="CV265" s="92">
        <v>4500.8</v>
      </c>
      <c r="CW265" s="92">
        <v>-5114.3999999999996</v>
      </c>
    </row>
    <row r="266" spans="1:101" ht="20" x14ac:dyDescent="0.35">
      <c r="A266" s="98"/>
      <c r="B266" s="98"/>
      <c r="C266" s="98"/>
      <c r="D266" s="111"/>
      <c r="E266" s="99"/>
      <c r="F266" s="99"/>
      <c r="G266" s="99"/>
      <c r="H266" s="99"/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99"/>
      <c r="T266" s="99"/>
      <c r="U266" s="99"/>
      <c r="V266" s="99"/>
      <c r="W266" s="99"/>
      <c r="X266" s="99"/>
      <c r="Y266" s="99"/>
      <c r="Z266" s="99"/>
      <c r="AA266" s="99"/>
      <c r="AB266" s="99"/>
      <c r="AC266" s="99"/>
      <c r="AD266" s="99"/>
      <c r="AE266" s="99"/>
      <c r="AF266" s="99"/>
      <c r="AG266" s="99"/>
      <c r="AH266" s="99"/>
      <c r="AI266" s="99"/>
      <c r="AJ266" s="99"/>
      <c r="AK266" s="99"/>
      <c r="AL266" s="99"/>
      <c r="AM266" s="99"/>
      <c r="AN266" s="99"/>
      <c r="AO266" s="99"/>
      <c r="AP266" s="99"/>
      <c r="AQ266" s="99"/>
      <c r="AR266" s="99"/>
      <c r="AS266" s="99"/>
      <c r="AT266" s="99"/>
      <c r="AU266" s="99"/>
      <c r="AV266" s="99"/>
      <c r="AW266" s="99"/>
      <c r="BB266" s="139"/>
      <c r="BC266" s="89" t="s">
        <v>696</v>
      </c>
      <c r="BD266" s="88" t="s">
        <v>9</v>
      </c>
      <c r="BE266" s="91">
        <v>2758.1</v>
      </c>
      <c r="BF266" s="91">
        <v>0.6</v>
      </c>
      <c r="BG266" s="91">
        <v>91.4</v>
      </c>
      <c r="BH266" s="91">
        <v>0.2</v>
      </c>
      <c r="BI266" s="91">
        <v>713.6</v>
      </c>
      <c r="BJ266" s="91">
        <v>628.20000000000005</v>
      </c>
      <c r="BK266" s="91">
        <v>249.8</v>
      </c>
      <c r="BL266" s="91">
        <v>959.9</v>
      </c>
      <c r="BM266" s="91">
        <v>1326.5</v>
      </c>
      <c r="BN266" s="91">
        <v>16161.3</v>
      </c>
      <c r="BO266" s="91">
        <v>4413.1000000000004</v>
      </c>
      <c r="BP266" s="91">
        <v>687.7</v>
      </c>
      <c r="BQ266" s="91">
        <v>853.7</v>
      </c>
      <c r="BR266" s="91">
        <v>819.8</v>
      </c>
      <c r="BS266" s="91">
        <v>278</v>
      </c>
      <c r="BT266" s="91">
        <v>460.5</v>
      </c>
      <c r="BU266" s="91">
        <v>399.2</v>
      </c>
      <c r="BV266" s="91">
        <v>756</v>
      </c>
      <c r="BW266" s="91">
        <v>658.9</v>
      </c>
      <c r="BX266" s="91">
        <v>697.8</v>
      </c>
      <c r="BY266" s="91">
        <v>845.5</v>
      </c>
      <c r="BZ266" s="91">
        <v>2191.9</v>
      </c>
      <c r="CA266" s="91">
        <v>1316.8</v>
      </c>
      <c r="CB266" s="91">
        <v>389.5</v>
      </c>
      <c r="CC266" s="91">
        <v>191.1</v>
      </c>
      <c r="CD266" s="91">
        <v>241.4</v>
      </c>
      <c r="CE266" s="91">
        <v>34.700000000000003</v>
      </c>
      <c r="CF266" s="91">
        <v>64.7</v>
      </c>
      <c r="CG266" s="91">
        <v>154.6</v>
      </c>
      <c r="CH266" s="91">
        <v>367.8</v>
      </c>
      <c r="CI266" s="91">
        <v>2198.8000000000002</v>
      </c>
      <c r="CJ266" s="91">
        <v>379.5</v>
      </c>
      <c r="CK266" s="91">
        <v>274.89999999999998</v>
      </c>
      <c r="CL266" s="91">
        <v>2691</v>
      </c>
      <c r="CM266" s="91">
        <v>549.1</v>
      </c>
      <c r="CN266" s="91">
        <v>0</v>
      </c>
      <c r="CO266" s="91">
        <v>19692.7</v>
      </c>
      <c r="CP266" s="91">
        <v>0.2</v>
      </c>
      <c r="CQ266" s="91">
        <v>19571.099999999999</v>
      </c>
      <c r="CR266" s="91">
        <v>203.5</v>
      </c>
      <c r="CS266" s="91">
        <v>274.10000000000002</v>
      </c>
      <c r="CT266" s="91">
        <v>261</v>
      </c>
      <c r="CU266" s="91">
        <v>262</v>
      </c>
      <c r="CV266" s="91">
        <v>63714</v>
      </c>
      <c r="CW266" s="91">
        <v>-50612.4</v>
      </c>
    </row>
    <row r="267" spans="1:101" ht="20" x14ac:dyDescent="0.35">
      <c r="A267" s="98"/>
      <c r="B267" s="98"/>
      <c r="C267" s="98"/>
      <c r="D267" s="111"/>
      <c r="E267" s="99"/>
      <c r="F267" s="99"/>
      <c r="G267" s="99"/>
      <c r="H267" s="99"/>
      <c r="I267" s="99"/>
      <c r="J267" s="99"/>
      <c r="K267" s="99"/>
      <c r="L267" s="99"/>
      <c r="M267" s="99"/>
      <c r="N267" s="99"/>
      <c r="O267" s="99"/>
      <c r="P267" s="99"/>
      <c r="Q267" s="99"/>
      <c r="R267" s="99"/>
      <c r="S267" s="99"/>
      <c r="T267" s="99"/>
      <c r="U267" s="99"/>
      <c r="V267" s="99"/>
      <c r="W267" s="99"/>
      <c r="X267" s="99"/>
      <c r="Y267" s="99"/>
      <c r="Z267" s="99"/>
      <c r="AA267" s="99"/>
      <c r="AB267" s="99"/>
      <c r="AC267" s="99"/>
      <c r="AD267" s="99"/>
      <c r="AE267" s="99"/>
      <c r="AF267" s="99"/>
      <c r="AG267" s="99"/>
      <c r="AH267" s="99"/>
      <c r="AI267" s="99"/>
      <c r="AJ267" s="99"/>
      <c r="AK267" s="99"/>
      <c r="AL267" s="99"/>
      <c r="AM267" s="99"/>
      <c r="AN267" s="99"/>
      <c r="AO267" s="99"/>
      <c r="AP267" s="99"/>
      <c r="AQ267" s="99"/>
      <c r="AR267" s="99"/>
      <c r="AS267" s="99"/>
      <c r="AT267" s="99"/>
      <c r="AU267" s="99"/>
      <c r="AV267" s="99"/>
      <c r="AW267" s="99"/>
      <c r="BB267" s="139"/>
      <c r="BC267" s="89" t="s">
        <v>697</v>
      </c>
      <c r="BD267" s="88" t="s">
        <v>9</v>
      </c>
      <c r="BE267" s="92">
        <v>2132.9</v>
      </c>
      <c r="BF267" s="92">
        <v>94.8</v>
      </c>
      <c r="BG267" s="92">
        <v>159.6</v>
      </c>
      <c r="BH267" s="92">
        <v>6</v>
      </c>
      <c r="BI267" s="92">
        <v>1658.5</v>
      </c>
      <c r="BJ267" s="92">
        <v>1387.5</v>
      </c>
      <c r="BK267" s="92">
        <v>917.2</v>
      </c>
      <c r="BL267" s="92">
        <v>2576.9</v>
      </c>
      <c r="BM267" s="92">
        <v>2320.6999999999998</v>
      </c>
      <c r="BN267" s="92">
        <v>35029.800000000003</v>
      </c>
      <c r="BO267" s="92">
        <v>13544.2</v>
      </c>
      <c r="BP267" s="92">
        <v>1708.4</v>
      </c>
      <c r="BQ267" s="92">
        <v>3114.9</v>
      </c>
      <c r="BR267" s="92">
        <v>2107.5</v>
      </c>
      <c r="BS267" s="92">
        <v>1138.7</v>
      </c>
      <c r="BT267" s="92">
        <v>2018.7</v>
      </c>
      <c r="BU267" s="92">
        <v>2476.5</v>
      </c>
      <c r="BV267" s="92">
        <v>3160.6</v>
      </c>
      <c r="BW267" s="92">
        <v>606.4</v>
      </c>
      <c r="BX267" s="92">
        <v>1647.7</v>
      </c>
      <c r="BY267" s="92">
        <v>1951.5</v>
      </c>
      <c r="BZ267" s="92">
        <v>2997.4</v>
      </c>
      <c r="CA267" s="92">
        <v>2562.1</v>
      </c>
      <c r="CB267" s="92">
        <v>1674.1</v>
      </c>
      <c r="CC267" s="92">
        <v>494.1</v>
      </c>
      <c r="CD267" s="92">
        <v>415.5</v>
      </c>
      <c r="CE267" s="92">
        <v>252.9</v>
      </c>
      <c r="CF267" s="92">
        <v>428.5</v>
      </c>
      <c r="CG267" s="92">
        <v>601.29999999999995</v>
      </c>
      <c r="CH267" s="92">
        <v>1048.9000000000001</v>
      </c>
      <c r="CI267" s="92">
        <v>2978.2</v>
      </c>
      <c r="CJ267" s="92">
        <v>1073.4000000000001</v>
      </c>
      <c r="CK267" s="92">
        <v>639.79999999999995</v>
      </c>
      <c r="CL267" s="92">
        <v>3601.4</v>
      </c>
      <c r="CM267" s="92">
        <v>1567.8</v>
      </c>
      <c r="CN267" s="92">
        <v>0</v>
      </c>
      <c r="CO267" s="92">
        <v>37875.699999999997</v>
      </c>
      <c r="CP267" s="92">
        <v>2</v>
      </c>
      <c r="CQ267" s="92">
        <v>12087.7</v>
      </c>
      <c r="CR267" s="92">
        <v>2265.6999999999998</v>
      </c>
      <c r="CS267" s="92">
        <v>303.2</v>
      </c>
      <c r="CT267" s="92">
        <v>534.20000000000005</v>
      </c>
      <c r="CU267" s="92">
        <v>341.5</v>
      </c>
      <c r="CV267" s="92">
        <v>120274.8</v>
      </c>
      <c r="CW267" s="92">
        <v>-70069.100000000006</v>
      </c>
    </row>
    <row r="268" spans="1:101" ht="20" x14ac:dyDescent="0.35">
      <c r="A268" s="98"/>
      <c r="B268" s="98"/>
      <c r="C268" s="98"/>
      <c r="D268" s="111"/>
      <c r="E268" s="99"/>
      <c r="F268" s="99"/>
      <c r="G268" s="99"/>
      <c r="H268" s="99"/>
      <c r="I268" s="99"/>
      <c r="J268" s="99"/>
      <c r="K268" s="99"/>
      <c r="L268" s="99"/>
      <c r="M268" s="99"/>
      <c r="N268" s="99"/>
      <c r="O268" s="99"/>
      <c r="P268" s="99"/>
      <c r="Q268" s="99"/>
      <c r="R268" s="99"/>
      <c r="S268" s="99"/>
      <c r="T268" s="99"/>
      <c r="U268" s="99"/>
      <c r="V268" s="99"/>
      <c r="W268" s="99"/>
      <c r="X268" s="99"/>
      <c r="Y268" s="99"/>
      <c r="Z268" s="99"/>
      <c r="AA268" s="99"/>
      <c r="AB268" s="99"/>
      <c r="AC268" s="99"/>
      <c r="AD268" s="99"/>
      <c r="AE268" s="99"/>
      <c r="AF268" s="99"/>
      <c r="AG268" s="99"/>
      <c r="AH268" s="99"/>
      <c r="AI268" s="99"/>
      <c r="AJ268" s="99"/>
      <c r="AK268" s="99"/>
      <c r="AL268" s="99"/>
      <c r="AM268" s="99"/>
      <c r="AN268" s="99"/>
      <c r="AO268" s="99"/>
      <c r="AP268" s="99"/>
      <c r="AQ268" s="99"/>
      <c r="AR268" s="99"/>
      <c r="AS268" s="99"/>
      <c r="AT268" s="99"/>
      <c r="AU268" s="99"/>
      <c r="AV268" s="99"/>
      <c r="AW268" s="99"/>
      <c r="BB268" s="139"/>
      <c r="BC268" s="89" t="s">
        <v>698</v>
      </c>
      <c r="BD268" s="88" t="s">
        <v>9</v>
      </c>
      <c r="BE268" s="91">
        <v>388.2</v>
      </c>
      <c r="BF268" s="91">
        <v>4.5</v>
      </c>
      <c r="BG268" s="91">
        <v>14.2</v>
      </c>
      <c r="BH268" s="91">
        <v>0.2</v>
      </c>
      <c r="BI268" s="91">
        <v>103</v>
      </c>
      <c r="BJ268" s="91">
        <v>71.7</v>
      </c>
      <c r="BK268" s="91">
        <v>13.3</v>
      </c>
      <c r="BL268" s="91">
        <v>92.3</v>
      </c>
      <c r="BM268" s="91">
        <v>364.2</v>
      </c>
      <c r="BN268" s="91">
        <v>470.1</v>
      </c>
      <c r="BO268" s="91">
        <v>377.2</v>
      </c>
      <c r="BP268" s="91">
        <v>45.2</v>
      </c>
      <c r="BQ268" s="91">
        <v>39.200000000000003</v>
      </c>
      <c r="BR268" s="91">
        <v>28.2</v>
      </c>
      <c r="BS268" s="91">
        <v>6.4</v>
      </c>
      <c r="BT268" s="91">
        <v>17.399999999999999</v>
      </c>
      <c r="BU268" s="91">
        <v>6</v>
      </c>
      <c r="BV268" s="91">
        <v>1.4</v>
      </c>
      <c r="BW268" s="91">
        <v>2</v>
      </c>
      <c r="BX268" s="91">
        <v>28.5</v>
      </c>
      <c r="BY268" s="91">
        <v>47.6</v>
      </c>
      <c r="BZ268" s="91">
        <v>76.2</v>
      </c>
      <c r="CA268" s="91">
        <v>166.3</v>
      </c>
      <c r="CB268" s="91">
        <v>57.2</v>
      </c>
      <c r="CC268" s="91">
        <v>60.7</v>
      </c>
      <c r="CD268" s="91">
        <v>2.9</v>
      </c>
      <c r="CE268" s="91">
        <v>7.2</v>
      </c>
      <c r="CF268" s="91">
        <v>1.9</v>
      </c>
      <c r="CG268" s="91">
        <v>4.5999999999999996</v>
      </c>
      <c r="CH268" s="91">
        <v>30.4</v>
      </c>
      <c r="CI268" s="91">
        <v>95.5</v>
      </c>
      <c r="CJ268" s="91">
        <v>51.9</v>
      </c>
      <c r="CK268" s="91">
        <v>18</v>
      </c>
      <c r="CL268" s="91">
        <v>370.3</v>
      </c>
      <c r="CM268" s="91">
        <v>60.1</v>
      </c>
      <c r="CN268" s="91">
        <v>0</v>
      </c>
      <c r="CO268" s="91">
        <v>1934.7</v>
      </c>
      <c r="CP268" s="91">
        <v>0.8</v>
      </c>
      <c r="CQ268" s="91">
        <v>1718.1</v>
      </c>
      <c r="CR268" s="91">
        <v>27.3</v>
      </c>
      <c r="CS268" s="91">
        <v>-2.2999999999999998</v>
      </c>
      <c r="CT268" s="91">
        <v>15.4</v>
      </c>
      <c r="CU268" s="91">
        <v>63.7</v>
      </c>
      <c r="CV268" s="91">
        <v>1774</v>
      </c>
      <c r="CW268" s="91">
        <v>-4767.2</v>
      </c>
    </row>
    <row r="269" spans="1:101" ht="20" x14ac:dyDescent="0.35">
      <c r="A269" s="98"/>
      <c r="B269" s="98"/>
      <c r="C269" s="98"/>
      <c r="D269" s="111"/>
      <c r="E269" s="99"/>
      <c r="F269" s="99"/>
      <c r="G269" s="99"/>
      <c r="H269" s="99"/>
      <c r="I269" s="99"/>
      <c r="J269" s="99"/>
      <c r="K269" s="99"/>
      <c r="L269" s="99"/>
      <c r="M269" s="99"/>
      <c r="N269" s="99"/>
      <c r="O269" s="99"/>
      <c r="P269" s="99"/>
      <c r="Q269" s="99"/>
      <c r="R269" s="99"/>
      <c r="S269" s="99"/>
      <c r="T269" s="99"/>
      <c r="U269" s="99"/>
      <c r="V269" s="99"/>
      <c r="W269" s="99"/>
      <c r="X269" s="99"/>
      <c r="Y269" s="99"/>
      <c r="Z269" s="99"/>
      <c r="AA269" s="99"/>
      <c r="AB269" s="99"/>
      <c r="AC269" s="99"/>
      <c r="AD269" s="99"/>
      <c r="AE269" s="99"/>
      <c r="AF269" s="99"/>
      <c r="AG269" s="99"/>
      <c r="AH269" s="99"/>
      <c r="AI269" s="99"/>
      <c r="AJ269" s="99"/>
      <c r="AK269" s="99"/>
      <c r="AL269" s="99"/>
      <c r="AM269" s="99"/>
      <c r="AN269" s="99"/>
      <c r="AO269" s="99"/>
      <c r="AP269" s="99"/>
      <c r="AQ269" s="99"/>
      <c r="AR269" s="99"/>
      <c r="AS269" s="99"/>
      <c r="AT269" s="99"/>
      <c r="AU269" s="99"/>
      <c r="AV269" s="99"/>
      <c r="AW269" s="99"/>
      <c r="BB269" s="139"/>
      <c r="BC269" s="89" t="s">
        <v>699</v>
      </c>
      <c r="BD269" s="88" t="s">
        <v>9</v>
      </c>
      <c r="BE269" s="92">
        <v>661.8</v>
      </c>
      <c r="BF269" s="92">
        <v>2.5</v>
      </c>
      <c r="BG269" s="92">
        <v>6.5</v>
      </c>
      <c r="BH269" s="92">
        <v>1.4</v>
      </c>
      <c r="BI269" s="92">
        <v>144</v>
      </c>
      <c r="BJ269" s="92">
        <v>80.3</v>
      </c>
      <c r="BK269" s="92">
        <v>39.1</v>
      </c>
      <c r="BL269" s="92">
        <v>141.30000000000001</v>
      </c>
      <c r="BM269" s="92">
        <v>103.4</v>
      </c>
      <c r="BN269" s="92">
        <v>1948.5</v>
      </c>
      <c r="BO269" s="92">
        <v>1086.5999999999999</v>
      </c>
      <c r="BP269" s="92">
        <v>101.4</v>
      </c>
      <c r="BQ269" s="92">
        <v>102.7</v>
      </c>
      <c r="BR269" s="92">
        <v>92.1</v>
      </c>
      <c r="BS269" s="92">
        <v>156.1</v>
      </c>
      <c r="BT269" s="92">
        <v>87.9</v>
      </c>
      <c r="BU269" s="92">
        <v>76.5</v>
      </c>
      <c r="BV269" s="92">
        <v>313.60000000000002</v>
      </c>
      <c r="BW269" s="92">
        <v>6.3</v>
      </c>
      <c r="BX269" s="92">
        <v>74.900000000000006</v>
      </c>
      <c r="BY269" s="92">
        <v>84.7</v>
      </c>
      <c r="BZ269" s="92">
        <v>138.19999999999999</v>
      </c>
      <c r="CA269" s="92">
        <v>160.5</v>
      </c>
      <c r="CB269" s="92">
        <v>75.3</v>
      </c>
      <c r="CC269" s="92">
        <v>31.6</v>
      </c>
      <c r="CD269" s="92">
        <v>20.6</v>
      </c>
      <c r="CE269" s="92">
        <v>6</v>
      </c>
      <c r="CF269" s="92">
        <v>8.4</v>
      </c>
      <c r="CG269" s="92">
        <v>12.6</v>
      </c>
      <c r="CH269" s="92">
        <v>56.1</v>
      </c>
      <c r="CI269" s="92">
        <v>132.69999999999999</v>
      </c>
      <c r="CJ269" s="92">
        <v>50.6</v>
      </c>
      <c r="CK269" s="92">
        <v>30.8</v>
      </c>
      <c r="CL269" s="92">
        <v>287</v>
      </c>
      <c r="CM269" s="92">
        <v>75.5</v>
      </c>
      <c r="CN269" s="92">
        <v>0</v>
      </c>
      <c r="CO269" s="92">
        <v>1343.2</v>
      </c>
      <c r="CP269" s="92">
        <v>0.1</v>
      </c>
      <c r="CQ269" s="92">
        <v>1035.8</v>
      </c>
      <c r="CR269" s="92">
        <v>68.5</v>
      </c>
      <c r="CS269" s="92">
        <v>18.2</v>
      </c>
      <c r="CT269" s="92">
        <v>10.5</v>
      </c>
      <c r="CU269" s="92">
        <v>38.9</v>
      </c>
      <c r="CV269" s="92">
        <v>6011.6</v>
      </c>
      <c r="CW269" s="92">
        <v>-5960.5</v>
      </c>
    </row>
    <row r="270" spans="1:101" ht="20" x14ac:dyDescent="0.35">
      <c r="A270" s="98"/>
      <c r="B270" s="98"/>
      <c r="C270" s="98"/>
      <c r="D270" s="111"/>
      <c r="E270" s="99"/>
      <c r="F270" s="99"/>
      <c r="G270" s="99"/>
      <c r="H270" s="99"/>
      <c r="I270" s="99"/>
      <c r="J270" s="99"/>
      <c r="K270" s="99"/>
      <c r="L270" s="99"/>
      <c r="M270" s="99"/>
      <c r="N270" s="99"/>
      <c r="O270" s="99"/>
      <c r="P270" s="99"/>
      <c r="Q270" s="99"/>
      <c r="R270" s="99"/>
      <c r="S270" s="99"/>
      <c r="T270" s="99"/>
      <c r="U270" s="99"/>
      <c r="V270" s="99"/>
      <c r="W270" s="99"/>
      <c r="X270" s="99"/>
      <c r="Y270" s="99"/>
      <c r="Z270" s="99"/>
      <c r="AA270" s="99"/>
      <c r="AB270" s="99"/>
      <c r="AC270" s="99"/>
      <c r="AD270" s="99"/>
      <c r="AE270" s="99"/>
      <c r="AF270" s="99"/>
      <c r="AG270" s="99"/>
      <c r="AH270" s="99"/>
      <c r="AI270" s="99"/>
      <c r="AJ270" s="99"/>
      <c r="AK270" s="99"/>
      <c r="AL270" s="99"/>
      <c r="AM270" s="99"/>
      <c r="AN270" s="99"/>
      <c r="AO270" s="99"/>
      <c r="AP270" s="99"/>
      <c r="AQ270" s="99"/>
      <c r="AR270" s="99"/>
      <c r="AS270" s="99"/>
      <c r="AT270" s="99"/>
      <c r="AU270" s="99"/>
      <c r="AV270" s="99"/>
      <c r="AW270" s="99"/>
      <c r="BB270" s="139"/>
      <c r="BC270" s="89" t="s">
        <v>700</v>
      </c>
      <c r="BD270" s="88" t="s">
        <v>9</v>
      </c>
      <c r="BE270" s="91">
        <v>276.5</v>
      </c>
      <c r="BF270" s="91">
        <v>0.6</v>
      </c>
      <c r="BG270" s="91">
        <v>14.7</v>
      </c>
      <c r="BH270" s="91">
        <v>0.2</v>
      </c>
      <c r="BI270" s="91">
        <v>246.9</v>
      </c>
      <c r="BJ270" s="91">
        <v>29.9</v>
      </c>
      <c r="BK270" s="91">
        <v>22.4</v>
      </c>
      <c r="BL270" s="91">
        <v>28.3</v>
      </c>
      <c r="BM270" s="91">
        <v>38.799999999999997</v>
      </c>
      <c r="BN270" s="91">
        <v>4981.3</v>
      </c>
      <c r="BO270" s="91">
        <v>263.60000000000002</v>
      </c>
      <c r="BP270" s="91">
        <v>58.9</v>
      </c>
      <c r="BQ270" s="91">
        <v>15.2</v>
      </c>
      <c r="BR270" s="91">
        <v>30.9</v>
      </c>
      <c r="BS270" s="91">
        <v>235.8</v>
      </c>
      <c r="BT270" s="91">
        <v>29.4</v>
      </c>
      <c r="BU270" s="91">
        <v>31.5</v>
      </c>
      <c r="BV270" s="91">
        <v>13</v>
      </c>
      <c r="BW270" s="91">
        <v>1.4</v>
      </c>
      <c r="BX270" s="91">
        <v>195.2</v>
      </c>
      <c r="BY270" s="91">
        <v>40</v>
      </c>
      <c r="BZ270" s="91">
        <v>167.7</v>
      </c>
      <c r="CA270" s="91">
        <v>306.7</v>
      </c>
      <c r="CB270" s="91">
        <v>119.5</v>
      </c>
      <c r="CC270" s="91">
        <v>20.7</v>
      </c>
      <c r="CD270" s="91">
        <v>173.4</v>
      </c>
      <c r="CE270" s="91">
        <v>4.7</v>
      </c>
      <c r="CF270" s="91">
        <v>756.6</v>
      </c>
      <c r="CG270" s="91">
        <v>58.9</v>
      </c>
      <c r="CH270" s="91">
        <v>9.9</v>
      </c>
      <c r="CI270" s="91">
        <v>235.4</v>
      </c>
      <c r="CJ270" s="91">
        <v>33.200000000000003</v>
      </c>
      <c r="CK270" s="91">
        <v>16.2</v>
      </c>
      <c r="CL270" s="91">
        <v>269</v>
      </c>
      <c r="CM270" s="91">
        <v>33.9</v>
      </c>
      <c r="CN270" s="91">
        <v>0</v>
      </c>
      <c r="CO270" s="91">
        <v>1923.6</v>
      </c>
      <c r="CP270" s="91">
        <v>0</v>
      </c>
      <c r="CQ270" s="91">
        <v>1699.5</v>
      </c>
      <c r="CR270" s="91">
        <v>2759.1</v>
      </c>
      <c r="CS270" s="91">
        <v>490.4</v>
      </c>
      <c r="CT270" s="91">
        <v>37.5</v>
      </c>
      <c r="CU270" s="91">
        <v>47.9</v>
      </c>
      <c r="CV270" s="91">
        <v>85534.8</v>
      </c>
      <c r="CW270" s="91">
        <v>-5124.3999999999996</v>
      </c>
    </row>
    <row r="271" spans="1:101" x14ac:dyDescent="0.35">
      <c r="A271" s="98"/>
      <c r="B271" s="98"/>
      <c r="C271" s="98"/>
      <c r="D271" s="111"/>
      <c r="E271" s="99"/>
      <c r="F271" s="99"/>
      <c r="G271" s="99"/>
      <c r="H271" s="99"/>
      <c r="I271" s="99"/>
      <c r="J271" s="99"/>
      <c r="K271" s="99"/>
      <c r="L271" s="99"/>
      <c r="M271" s="99"/>
      <c r="N271" s="99"/>
      <c r="O271" s="99"/>
      <c r="P271" s="99"/>
      <c r="Q271" s="99"/>
      <c r="R271" s="99"/>
      <c r="S271" s="99"/>
      <c r="T271" s="99"/>
      <c r="U271" s="99"/>
      <c r="V271" s="99"/>
      <c r="W271" s="99"/>
      <c r="X271" s="99"/>
      <c r="Y271" s="99"/>
      <c r="Z271" s="99"/>
      <c r="AA271" s="99"/>
      <c r="AB271" s="99"/>
      <c r="AC271" s="99"/>
      <c r="AD271" s="99"/>
      <c r="AE271" s="99"/>
      <c r="AF271" s="99"/>
      <c r="AG271" s="99"/>
      <c r="AH271" s="99"/>
      <c r="AI271" s="99"/>
      <c r="AJ271" s="99"/>
      <c r="AK271" s="99"/>
      <c r="AL271" s="99"/>
      <c r="AM271" s="99"/>
      <c r="AN271" s="99"/>
      <c r="AO271" s="99"/>
      <c r="AP271" s="99"/>
      <c r="AQ271" s="99"/>
      <c r="AR271" s="99"/>
      <c r="AS271" s="99"/>
      <c r="AT271" s="99"/>
      <c r="AU271" s="99"/>
      <c r="AV271" s="99"/>
      <c r="AW271" s="99"/>
      <c r="BB271" s="139"/>
      <c r="BC271" s="89" t="s">
        <v>701</v>
      </c>
      <c r="BD271" s="88" t="s">
        <v>9</v>
      </c>
      <c r="BE271" s="92">
        <v>1844.8</v>
      </c>
      <c r="BF271" s="92">
        <v>109</v>
      </c>
      <c r="BG271" s="92">
        <v>14.2</v>
      </c>
      <c r="BH271" s="92">
        <v>2.2000000000000002</v>
      </c>
      <c r="BI271" s="92">
        <v>1218.5999999999999</v>
      </c>
      <c r="BJ271" s="92">
        <v>3380.8</v>
      </c>
      <c r="BK271" s="92">
        <v>433.9</v>
      </c>
      <c r="BL271" s="92">
        <v>1435.4</v>
      </c>
      <c r="BM271" s="92">
        <v>861</v>
      </c>
      <c r="BN271" s="92">
        <v>17414.2</v>
      </c>
      <c r="BO271" s="92">
        <v>8126.2</v>
      </c>
      <c r="BP271" s="92">
        <v>1148.5</v>
      </c>
      <c r="BQ271" s="92">
        <v>1596</v>
      </c>
      <c r="BR271" s="92">
        <v>1331.4</v>
      </c>
      <c r="BS271" s="92">
        <v>359.9</v>
      </c>
      <c r="BT271" s="92">
        <v>957</v>
      </c>
      <c r="BU271" s="92">
        <v>1324.7</v>
      </c>
      <c r="BV271" s="92">
        <v>649</v>
      </c>
      <c r="BW271" s="92">
        <v>323</v>
      </c>
      <c r="BX271" s="92">
        <v>1254.7</v>
      </c>
      <c r="BY271" s="92">
        <v>1091.4000000000001</v>
      </c>
      <c r="BZ271" s="92">
        <v>2039.3</v>
      </c>
      <c r="CA271" s="92">
        <v>1443.9</v>
      </c>
      <c r="CB271" s="92">
        <v>551.70000000000005</v>
      </c>
      <c r="CC271" s="92">
        <v>320.3</v>
      </c>
      <c r="CD271" s="92">
        <v>165.6</v>
      </c>
      <c r="CE271" s="92">
        <v>51.2</v>
      </c>
      <c r="CF271" s="92">
        <v>120.5</v>
      </c>
      <c r="CG271" s="92">
        <v>94</v>
      </c>
      <c r="CH271" s="92">
        <v>90.8</v>
      </c>
      <c r="CI271" s="92">
        <v>1391.4</v>
      </c>
      <c r="CJ271" s="92">
        <v>232.5</v>
      </c>
      <c r="CK271" s="92">
        <v>141.19999999999999</v>
      </c>
      <c r="CL271" s="92">
        <v>2624.2</v>
      </c>
      <c r="CM271" s="92">
        <v>796.4</v>
      </c>
      <c r="CN271" s="92">
        <v>0</v>
      </c>
      <c r="CO271" s="92">
        <v>21731.200000000001</v>
      </c>
      <c r="CP271" s="92">
        <v>1.4</v>
      </c>
      <c r="CQ271" s="92">
        <v>9961</v>
      </c>
      <c r="CR271" s="92">
        <v>455.9</v>
      </c>
      <c r="CS271" s="92">
        <v>164.2</v>
      </c>
      <c r="CT271" s="92">
        <v>118.6</v>
      </c>
      <c r="CU271" s="92">
        <v>247.3</v>
      </c>
      <c r="CV271" s="92">
        <v>35219</v>
      </c>
      <c r="CW271" s="92">
        <v>-39713.1</v>
      </c>
    </row>
    <row r="272" spans="1:101" ht="20" x14ac:dyDescent="0.35">
      <c r="A272" s="98"/>
      <c r="B272" s="98"/>
      <c r="C272" s="98"/>
      <c r="D272" s="111"/>
      <c r="E272" s="99"/>
      <c r="F272" s="99"/>
      <c r="G272" s="99"/>
      <c r="H272" s="99"/>
      <c r="I272" s="99"/>
      <c r="J272" s="99"/>
      <c r="K272" s="99"/>
      <c r="L272" s="99"/>
      <c r="M272" s="99"/>
      <c r="N272" s="99"/>
      <c r="O272" s="99"/>
      <c r="P272" s="99"/>
      <c r="Q272" s="99"/>
      <c r="R272" s="99"/>
      <c r="S272" s="99"/>
      <c r="T272" s="99"/>
      <c r="U272" s="99"/>
      <c r="V272" s="99"/>
      <c r="W272" s="99"/>
      <c r="X272" s="99"/>
      <c r="Y272" s="99"/>
      <c r="Z272" s="99"/>
      <c r="AA272" s="99"/>
      <c r="AB272" s="99"/>
      <c r="AC272" s="99"/>
      <c r="AD272" s="99"/>
      <c r="AE272" s="99"/>
      <c r="AF272" s="99"/>
      <c r="AG272" s="99"/>
      <c r="AH272" s="99"/>
      <c r="AI272" s="99"/>
      <c r="AJ272" s="99"/>
      <c r="AK272" s="99"/>
      <c r="AL272" s="99"/>
      <c r="AM272" s="99"/>
      <c r="AN272" s="99"/>
      <c r="AO272" s="99"/>
      <c r="AP272" s="99"/>
      <c r="AQ272" s="99"/>
      <c r="AR272" s="99"/>
      <c r="AS272" s="99"/>
      <c r="AT272" s="99"/>
      <c r="AU272" s="99"/>
      <c r="AV272" s="99"/>
      <c r="AW272" s="99"/>
      <c r="BB272" s="139"/>
      <c r="BC272" s="89" t="s">
        <v>702</v>
      </c>
      <c r="BD272" s="88" t="s">
        <v>9</v>
      </c>
      <c r="BE272" s="91">
        <v>88.5</v>
      </c>
      <c r="BF272" s="91">
        <v>1.1000000000000001</v>
      </c>
      <c r="BG272" s="91">
        <v>3.1</v>
      </c>
      <c r="BH272" s="91">
        <v>0.3</v>
      </c>
      <c r="BI272" s="91">
        <v>12.4</v>
      </c>
      <c r="BJ272" s="91">
        <v>5.2</v>
      </c>
      <c r="BK272" s="91">
        <v>26.3</v>
      </c>
      <c r="BL272" s="91">
        <v>11.4</v>
      </c>
      <c r="BM272" s="91">
        <v>0</v>
      </c>
      <c r="BN272" s="91">
        <v>65.099999999999994</v>
      </c>
      <c r="BO272" s="91">
        <v>34.4</v>
      </c>
      <c r="BP272" s="91">
        <v>12.7</v>
      </c>
      <c r="BQ272" s="91">
        <v>3.8</v>
      </c>
      <c r="BR272" s="91">
        <v>8.6</v>
      </c>
      <c r="BS272" s="91">
        <v>0.6</v>
      </c>
      <c r="BT272" s="91">
        <v>5</v>
      </c>
      <c r="BU272" s="91">
        <v>2.1</v>
      </c>
      <c r="BV272" s="91">
        <v>0.3</v>
      </c>
      <c r="BW272" s="91">
        <v>1.1000000000000001</v>
      </c>
      <c r="BX272" s="91">
        <v>8</v>
      </c>
      <c r="BY272" s="91">
        <v>10.5</v>
      </c>
      <c r="BZ272" s="91">
        <v>34.299999999999997</v>
      </c>
      <c r="CA272" s="91">
        <v>15.9</v>
      </c>
      <c r="CB272" s="91">
        <v>11</v>
      </c>
      <c r="CC272" s="91">
        <v>2</v>
      </c>
      <c r="CD272" s="91">
        <v>0.7</v>
      </c>
      <c r="CE272" s="91">
        <v>0.3</v>
      </c>
      <c r="CF272" s="91">
        <v>0.3</v>
      </c>
      <c r="CG272" s="91">
        <v>0.2</v>
      </c>
      <c r="CH272" s="91">
        <v>4.5999999999999996</v>
      </c>
      <c r="CI272" s="91">
        <v>12.3</v>
      </c>
      <c r="CJ272" s="91">
        <v>3.5</v>
      </c>
      <c r="CK272" s="91">
        <v>3.4</v>
      </c>
      <c r="CL272" s="91">
        <v>38.799999999999997</v>
      </c>
      <c r="CM272" s="91">
        <v>5</v>
      </c>
      <c r="CN272" s="91">
        <v>0</v>
      </c>
      <c r="CO272" s="91">
        <v>374.9</v>
      </c>
      <c r="CP272" s="91">
        <v>0</v>
      </c>
      <c r="CQ272" s="91">
        <v>99.9</v>
      </c>
      <c r="CR272" s="91">
        <v>5.5</v>
      </c>
      <c r="CS272" s="91">
        <v>1.2</v>
      </c>
      <c r="CT272" s="91">
        <v>3.9</v>
      </c>
      <c r="CU272" s="91">
        <v>3.8</v>
      </c>
      <c r="CV272" s="91">
        <v>224.2</v>
      </c>
      <c r="CW272" s="91">
        <v>-687</v>
      </c>
    </row>
    <row r="273" spans="1:101" ht="20" x14ac:dyDescent="0.35">
      <c r="A273" s="98"/>
      <c r="B273" s="98"/>
      <c r="C273" s="98"/>
      <c r="D273" s="111"/>
      <c r="E273" s="99"/>
      <c r="F273" s="99"/>
      <c r="G273" s="99"/>
      <c r="H273" s="99"/>
      <c r="I273" s="99"/>
      <c r="J273" s="99"/>
      <c r="K273" s="99"/>
      <c r="L273" s="99"/>
      <c r="M273" s="99"/>
      <c r="N273" s="99"/>
      <c r="O273" s="99"/>
      <c r="P273" s="99"/>
      <c r="Q273" s="99"/>
      <c r="R273" s="99"/>
      <c r="S273" s="99"/>
      <c r="T273" s="99"/>
      <c r="U273" s="99"/>
      <c r="V273" s="99"/>
      <c r="W273" s="99"/>
      <c r="X273" s="99"/>
      <c r="Y273" s="99"/>
      <c r="Z273" s="99"/>
      <c r="AA273" s="99"/>
      <c r="AB273" s="99"/>
      <c r="AC273" s="99"/>
      <c r="AD273" s="99"/>
      <c r="AE273" s="99"/>
      <c r="AF273" s="99"/>
      <c r="AG273" s="99"/>
      <c r="AH273" s="99"/>
      <c r="AI273" s="99"/>
      <c r="AJ273" s="99"/>
      <c r="AK273" s="99"/>
      <c r="AL273" s="99"/>
      <c r="AM273" s="99"/>
      <c r="AN273" s="99"/>
      <c r="AO273" s="99"/>
      <c r="AP273" s="99"/>
      <c r="AQ273" s="99"/>
      <c r="AR273" s="99"/>
      <c r="AS273" s="99"/>
      <c r="AT273" s="99"/>
      <c r="AU273" s="99"/>
      <c r="AV273" s="99"/>
      <c r="AW273" s="99"/>
      <c r="BB273" s="139"/>
      <c r="BC273" s="89" t="s">
        <v>703</v>
      </c>
      <c r="BD273" s="88" t="s">
        <v>9</v>
      </c>
      <c r="BE273" s="92">
        <v>230</v>
      </c>
      <c r="BF273" s="92">
        <v>0.6</v>
      </c>
      <c r="BG273" s="92">
        <v>3</v>
      </c>
      <c r="BH273" s="92">
        <v>0.3</v>
      </c>
      <c r="BI273" s="92">
        <v>31.8</v>
      </c>
      <c r="BJ273" s="92">
        <v>33.9</v>
      </c>
      <c r="BK273" s="92">
        <v>26.8</v>
      </c>
      <c r="BL273" s="92">
        <v>26.6</v>
      </c>
      <c r="BM273" s="92">
        <v>61.3</v>
      </c>
      <c r="BN273" s="92">
        <v>481.3</v>
      </c>
      <c r="BO273" s="92">
        <v>187.7</v>
      </c>
      <c r="BP273" s="92">
        <v>16</v>
      </c>
      <c r="BQ273" s="92">
        <v>2.1</v>
      </c>
      <c r="BR273" s="92">
        <v>21.7</v>
      </c>
      <c r="BS273" s="92">
        <v>7.4</v>
      </c>
      <c r="BT273" s="92">
        <v>14.7</v>
      </c>
      <c r="BU273" s="92">
        <v>5.8</v>
      </c>
      <c r="BV273" s="92">
        <v>5.2</v>
      </c>
      <c r="BW273" s="92">
        <v>1.8</v>
      </c>
      <c r="BX273" s="92">
        <v>52.1</v>
      </c>
      <c r="BY273" s="92">
        <v>21.3</v>
      </c>
      <c r="BZ273" s="92">
        <v>41.6</v>
      </c>
      <c r="CA273" s="92">
        <v>27.2</v>
      </c>
      <c r="CB273" s="92">
        <v>23.9</v>
      </c>
      <c r="CC273" s="92">
        <v>2.2999999999999998</v>
      </c>
      <c r="CD273" s="92">
        <v>0.4</v>
      </c>
      <c r="CE273" s="92">
        <v>0.3</v>
      </c>
      <c r="CF273" s="92">
        <v>0.5</v>
      </c>
      <c r="CG273" s="92">
        <v>0.4</v>
      </c>
      <c r="CH273" s="92">
        <v>6.7</v>
      </c>
      <c r="CI273" s="92">
        <v>26.4</v>
      </c>
      <c r="CJ273" s="92">
        <v>11.1</v>
      </c>
      <c r="CK273" s="92">
        <v>9.6</v>
      </c>
      <c r="CL273" s="92">
        <v>32.6</v>
      </c>
      <c r="CM273" s="92">
        <v>16.600000000000001</v>
      </c>
      <c r="CN273" s="92">
        <v>0</v>
      </c>
      <c r="CO273" s="92">
        <v>773.6</v>
      </c>
      <c r="CP273" s="92">
        <v>0</v>
      </c>
      <c r="CQ273" s="92">
        <v>105.3</v>
      </c>
      <c r="CR273" s="92">
        <v>6.9</v>
      </c>
      <c r="CS273" s="92">
        <v>10.5</v>
      </c>
      <c r="CT273" s="92">
        <v>5</v>
      </c>
      <c r="CU273" s="92">
        <v>5.2</v>
      </c>
      <c r="CV273" s="92">
        <v>1845.7</v>
      </c>
      <c r="CW273" s="92">
        <v>-1696.7</v>
      </c>
    </row>
    <row r="274" spans="1:101" ht="30" x14ac:dyDescent="0.35">
      <c r="A274" s="98"/>
      <c r="B274" s="98"/>
      <c r="C274" s="98"/>
      <c r="D274" s="111"/>
      <c r="E274" s="99"/>
      <c r="F274" s="99"/>
      <c r="G274" s="99"/>
      <c r="H274" s="99"/>
      <c r="I274" s="99"/>
      <c r="J274" s="99"/>
      <c r="K274" s="99"/>
      <c r="L274" s="99"/>
      <c r="M274" s="99"/>
      <c r="N274" s="99"/>
      <c r="O274" s="99"/>
      <c r="P274" s="99"/>
      <c r="Q274" s="99"/>
      <c r="R274" s="99"/>
      <c r="S274" s="99"/>
      <c r="T274" s="99"/>
      <c r="U274" s="99"/>
      <c r="V274" s="99"/>
      <c r="W274" s="99"/>
      <c r="X274" s="99"/>
      <c r="Y274" s="99"/>
      <c r="Z274" s="99"/>
      <c r="AA274" s="99"/>
      <c r="AB274" s="99"/>
      <c r="AC274" s="99"/>
      <c r="AD274" s="99"/>
      <c r="AE274" s="99"/>
      <c r="AF274" s="99"/>
      <c r="AG274" s="99"/>
      <c r="AH274" s="99"/>
      <c r="AI274" s="99"/>
      <c r="AJ274" s="99"/>
      <c r="AK274" s="99"/>
      <c r="AL274" s="99"/>
      <c r="AM274" s="99"/>
      <c r="AN274" s="99"/>
      <c r="AO274" s="99"/>
      <c r="AP274" s="99"/>
      <c r="AQ274" s="99"/>
      <c r="AR274" s="99"/>
      <c r="AS274" s="99"/>
      <c r="AT274" s="99"/>
      <c r="AU274" s="99"/>
      <c r="AV274" s="99"/>
      <c r="AW274" s="99"/>
      <c r="BB274" s="139"/>
      <c r="BC274" s="89" t="s">
        <v>704</v>
      </c>
      <c r="BD274" s="88" t="s">
        <v>9</v>
      </c>
      <c r="BE274" s="91">
        <v>10.3</v>
      </c>
      <c r="BF274" s="91">
        <v>0.1</v>
      </c>
      <c r="BG274" s="91">
        <v>0.4</v>
      </c>
      <c r="BH274" s="91">
        <v>0.1</v>
      </c>
      <c r="BI274" s="91">
        <v>4.3</v>
      </c>
      <c r="BJ274" s="91">
        <v>13.9</v>
      </c>
      <c r="BK274" s="91">
        <v>7.5</v>
      </c>
      <c r="BL274" s="91">
        <v>3</v>
      </c>
      <c r="BM274" s="91">
        <v>17.3</v>
      </c>
      <c r="BN274" s="91">
        <v>53.3</v>
      </c>
      <c r="BO274" s="91">
        <v>86.3</v>
      </c>
      <c r="BP274" s="91">
        <v>9.6</v>
      </c>
      <c r="BQ274" s="91">
        <v>46</v>
      </c>
      <c r="BR274" s="91">
        <v>6.7</v>
      </c>
      <c r="BS274" s="91">
        <v>3.5</v>
      </c>
      <c r="BT274" s="91">
        <v>2.1</v>
      </c>
      <c r="BU274" s="91">
        <v>10.1</v>
      </c>
      <c r="BV274" s="91">
        <v>4.2</v>
      </c>
      <c r="BW274" s="91">
        <v>0.3</v>
      </c>
      <c r="BX274" s="91">
        <v>1</v>
      </c>
      <c r="BY274" s="91">
        <v>4.4000000000000004</v>
      </c>
      <c r="BZ274" s="91">
        <v>15.8</v>
      </c>
      <c r="CA274" s="91">
        <v>49.4</v>
      </c>
      <c r="CB274" s="91">
        <v>8.5</v>
      </c>
      <c r="CC274" s="91">
        <v>2.1</v>
      </c>
      <c r="CD274" s="91">
        <v>3.7</v>
      </c>
      <c r="CE274" s="91">
        <v>5</v>
      </c>
      <c r="CF274" s="91">
        <v>19.2</v>
      </c>
      <c r="CG274" s="91">
        <v>11.4</v>
      </c>
      <c r="CH274" s="91">
        <v>0.5</v>
      </c>
      <c r="CI274" s="91">
        <v>49.9</v>
      </c>
      <c r="CJ274" s="91">
        <v>2.8</v>
      </c>
      <c r="CK274" s="91">
        <v>1.3</v>
      </c>
      <c r="CL274" s="91">
        <v>6.7</v>
      </c>
      <c r="CM274" s="91">
        <v>2.8</v>
      </c>
      <c r="CN274" s="91">
        <v>0</v>
      </c>
      <c r="CO274" s="91">
        <v>219.1</v>
      </c>
      <c r="CP274" s="91">
        <v>0</v>
      </c>
      <c r="CQ274" s="91">
        <v>113.5</v>
      </c>
      <c r="CR274" s="91">
        <v>6.7</v>
      </c>
      <c r="CS274" s="91">
        <v>1.8</v>
      </c>
      <c r="CT274" s="91">
        <v>10</v>
      </c>
      <c r="CU274" s="91">
        <v>4.0999999999999996</v>
      </c>
      <c r="CV274" s="91">
        <v>242.5</v>
      </c>
      <c r="CW274" s="91">
        <v>-645.4</v>
      </c>
    </row>
    <row r="275" spans="1:101" ht="30" x14ac:dyDescent="0.35">
      <c r="A275" s="98"/>
      <c r="B275" s="98"/>
      <c r="C275" s="98"/>
      <c r="D275" s="111"/>
      <c r="E275" s="99"/>
      <c r="F275" s="99"/>
      <c r="G275" s="99"/>
      <c r="H275" s="99"/>
      <c r="I275" s="99"/>
      <c r="J275" s="99"/>
      <c r="K275" s="99"/>
      <c r="L275" s="99"/>
      <c r="M275" s="99"/>
      <c r="N275" s="99"/>
      <c r="O275" s="99"/>
      <c r="P275" s="99"/>
      <c r="Q275" s="99"/>
      <c r="R275" s="99"/>
      <c r="S275" s="99"/>
      <c r="T275" s="99"/>
      <c r="U275" s="99"/>
      <c r="V275" s="99"/>
      <c r="W275" s="99"/>
      <c r="X275" s="99"/>
      <c r="Y275" s="99"/>
      <c r="Z275" s="99"/>
      <c r="AA275" s="99"/>
      <c r="AB275" s="99"/>
      <c r="AC275" s="99"/>
      <c r="AD275" s="99"/>
      <c r="AE275" s="99"/>
      <c r="AF275" s="99"/>
      <c r="AG275" s="99"/>
      <c r="AH275" s="99"/>
      <c r="AI275" s="99"/>
      <c r="AJ275" s="99"/>
      <c r="AK275" s="99"/>
      <c r="AL275" s="99"/>
      <c r="AM275" s="99"/>
      <c r="AN275" s="99"/>
      <c r="AO275" s="99"/>
      <c r="AP275" s="99"/>
      <c r="AQ275" s="99"/>
      <c r="AR275" s="99"/>
      <c r="AS275" s="99"/>
      <c r="AT275" s="99"/>
      <c r="AU275" s="99"/>
      <c r="AV275" s="99"/>
      <c r="AW275" s="99"/>
      <c r="BB275" s="139"/>
      <c r="BC275" s="89" t="s">
        <v>705</v>
      </c>
      <c r="BD275" s="88" t="s">
        <v>9</v>
      </c>
      <c r="BE275" s="92">
        <v>769.6</v>
      </c>
      <c r="BF275" s="92">
        <v>15.8</v>
      </c>
      <c r="BG275" s="92">
        <v>24.8</v>
      </c>
      <c r="BH275" s="92">
        <v>0</v>
      </c>
      <c r="BI275" s="92">
        <v>453.9</v>
      </c>
      <c r="BJ275" s="92">
        <v>252.1</v>
      </c>
      <c r="BK275" s="92">
        <v>67.900000000000006</v>
      </c>
      <c r="BL275" s="92">
        <v>423.7</v>
      </c>
      <c r="BM275" s="92">
        <v>720.5</v>
      </c>
      <c r="BN275" s="92">
        <v>14304.1</v>
      </c>
      <c r="BO275" s="92">
        <v>2096.5</v>
      </c>
      <c r="BP275" s="92">
        <v>299.39999999999998</v>
      </c>
      <c r="BQ275" s="92">
        <v>350</v>
      </c>
      <c r="BR275" s="92">
        <v>218.2</v>
      </c>
      <c r="BS275" s="92">
        <v>333.5</v>
      </c>
      <c r="BT275" s="92">
        <v>116.7</v>
      </c>
      <c r="BU275" s="92">
        <v>107.8</v>
      </c>
      <c r="BV275" s="92">
        <v>114.3</v>
      </c>
      <c r="BW275" s="92">
        <v>281.39999999999998</v>
      </c>
      <c r="BX275" s="92">
        <v>297</v>
      </c>
      <c r="BY275" s="92">
        <v>304.2</v>
      </c>
      <c r="BZ275" s="92">
        <v>1652.5</v>
      </c>
      <c r="CA275" s="92">
        <v>555.9</v>
      </c>
      <c r="CB275" s="92">
        <v>484.2</v>
      </c>
      <c r="CC275" s="92">
        <v>54.9</v>
      </c>
      <c r="CD275" s="92">
        <v>38</v>
      </c>
      <c r="CE275" s="92">
        <v>22.6</v>
      </c>
      <c r="CF275" s="92">
        <v>70.599999999999994</v>
      </c>
      <c r="CG275" s="92">
        <v>110.9</v>
      </c>
      <c r="CH275" s="92">
        <v>495.5</v>
      </c>
      <c r="CI275" s="92">
        <v>883.7</v>
      </c>
      <c r="CJ275" s="92">
        <v>182.9</v>
      </c>
      <c r="CK275" s="92">
        <v>113.9</v>
      </c>
      <c r="CL275" s="92">
        <v>489.6</v>
      </c>
      <c r="CM275" s="92">
        <v>274.2</v>
      </c>
      <c r="CN275" s="92">
        <v>0</v>
      </c>
      <c r="CO275" s="92">
        <v>5139.5</v>
      </c>
      <c r="CP275" s="92">
        <v>0</v>
      </c>
      <c r="CQ275" s="92">
        <v>2842.7</v>
      </c>
      <c r="CR275" s="92">
        <v>823.5</v>
      </c>
      <c r="CS275" s="92">
        <v>156.4</v>
      </c>
      <c r="CT275" s="92">
        <v>103.9</v>
      </c>
      <c r="CU275" s="92">
        <v>109</v>
      </c>
      <c r="CV275" s="92">
        <v>30951.4</v>
      </c>
      <c r="CW275" s="92">
        <v>-13988.7</v>
      </c>
    </row>
    <row r="276" spans="1:101" ht="20" x14ac:dyDescent="0.35">
      <c r="A276" s="98"/>
      <c r="B276" s="98"/>
      <c r="C276" s="98"/>
      <c r="D276" s="111"/>
      <c r="E276" s="99"/>
      <c r="F276" s="99"/>
      <c r="G276" s="99"/>
      <c r="H276" s="99"/>
      <c r="I276" s="99"/>
      <c r="J276" s="99"/>
      <c r="K276" s="99"/>
      <c r="L276" s="99"/>
      <c r="M276" s="99"/>
      <c r="N276" s="99"/>
      <c r="O276" s="99"/>
      <c r="P276" s="99"/>
      <c r="Q276" s="99"/>
      <c r="R276" s="99"/>
      <c r="S276" s="99"/>
      <c r="T276" s="99"/>
      <c r="U276" s="99"/>
      <c r="V276" s="99"/>
      <c r="W276" s="99"/>
      <c r="X276" s="99"/>
      <c r="Y276" s="99"/>
      <c r="Z276" s="99"/>
      <c r="AA276" s="99"/>
      <c r="AB276" s="99"/>
      <c r="AC276" s="99"/>
      <c r="AD276" s="99"/>
      <c r="AE276" s="99"/>
      <c r="AF276" s="99"/>
      <c r="AG276" s="99"/>
      <c r="AH276" s="99"/>
      <c r="AI276" s="99"/>
      <c r="AJ276" s="99"/>
      <c r="AK276" s="99"/>
      <c r="AL276" s="99"/>
      <c r="AM276" s="99"/>
      <c r="AN276" s="99"/>
      <c r="AO276" s="99"/>
      <c r="AP276" s="99"/>
      <c r="AQ276" s="99"/>
      <c r="AR276" s="99"/>
      <c r="AS276" s="99"/>
      <c r="AT276" s="99"/>
      <c r="AU276" s="99"/>
      <c r="AV276" s="99"/>
      <c r="AW276" s="99"/>
      <c r="BB276" s="139"/>
      <c r="BC276" s="89" t="s">
        <v>706</v>
      </c>
      <c r="BD276" s="88" t="s">
        <v>9</v>
      </c>
      <c r="BE276" s="91">
        <v>1424.8</v>
      </c>
      <c r="BF276" s="91">
        <v>89.3</v>
      </c>
      <c r="BG276" s="91">
        <v>96</v>
      </c>
      <c r="BH276" s="91">
        <v>4.7</v>
      </c>
      <c r="BI276" s="91">
        <v>540.1</v>
      </c>
      <c r="BJ276" s="91">
        <v>293.2</v>
      </c>
      <c r="BK276" s="91">
        <v>276.7</v>
      </c>
      <c r="BL276" s="91">
        <v>526.6</v>
      </c>
      <c r="BM276" s="91">
        <v>772.8</v>
      </c>
      <c r="BN276" s="91">
        <v>4314.8</v>
      </c>
      <c r="BO276" s="91">
        <v>3341.1</v>
      </c>
      <c r="BP276" s="91">
        <v>412.9</v>
      </c>
      <c r="BQ276" s="91">
        <v>264</v>
      </c>
      <c r="BR276" s="91">
        <v>395.2</v>
      </c>
      <c r="BS276" s="91">
        <v>188.7</v>
      </c>
      <c r="BT276" s="91">
        <v>359.2</v>
      </c>
      <c r="BU276" s="91">
        <v>133.30000000000001</v>
      </c>
      <c r="BV276" s="91">
        <v>325.7</v>
      </c>
      <c r="BW276" s="91">
        <v>55.1</v>
      </c>
      <c r="BX276" s="91">
        <v>437.9</v>
      </c>
      <c r="BY276" s="91">
        <v>277.5</v>
      </c>
      <c r="BZ276" s="91">
        <v>776.9</v>
      </c>
      <c r="CA276" s="91">
        <v>539.6</v>
      </c>
      <c r="CB276" s="91">
        <v>215.5</v>
      </c>
      <c r="CC276" s="91">
        <v>53.7</v>
      </c>
      <c r="CD276" s="91">
        <v>62.4</v>
      </c>
      <c r="CE276" s="91">
        <v>20.100000000000001</v>
      </c>
      <c r="CF276" s="91">
        <v>27.4</v>
      </c>
      <c r="CG276" s="91">
        <v>40.6</v>
      </c>
      <c r="CH276" s="91">
        <v>127.2</v>
      </c>
      <c r="CI276" s="91">
        <v>316.2</v>
      </c>
      <c r="CJ276" s="91">
        <v>61.8</v>
      </c>
      <c r="CK276" s="91">
        <v>95</v>
      </c>
      <c r="CL276" s="91">
        <v>711.5</v>
      </c>
      <c r="CM276" s="91">
        <v>161</v>
      </c>
      <c r="CN276" s="91">
        <v>0</v>
      </c>
      <c r="CO276" s="91">
        <v>7935.1</v>
      </c>
      <c r="CP276" s="91">
        <v>0.6</v>
      </c>
      <c r="CQ276" s="91">
        <v>1289.8</v>
      </c>
      <c r="CR276" s="91">
        <v>124.6</v>
      </c>
      <c r="CS276" s="91">
        <v>50.2</v>
      </c>
      <c r="CT276" s="91">
        <v>46.1</v>
      </c>
      <c r="CU276" s="91">
        <v>44.2</v>
      </c>
      <c r="CV276" s="91">
        <v>10574.7</v>
      </c>
      <c r="CW276" s="91">
        <v>-17205.7</v>
      </c>
    </row>
    <row r="277" spans="1:101" ht="20" x14ac:dyDescent="0.35">
      <c r="A277" s="98"/>
      <c r="B277" s="98"/>
      <c r="C277" s="98"/>
      <c r="D277" s="111"/>
      <c r="E277" s="99"/>
      <c r="F277" s="99"/>
      <c r="G277" s="99"/>
      <c r="H277" s="99"/>
      <c r="I277" s="99"/>
      <c r="J277" s="99"/>
      <c r="K277" s="99"/>
      <c r="L277" s="99"/>
      <c r="M277" s="99"/>
      <c r="N277" s="99"/>
      <c r="O277" s="99"/>
      <c r="P277" s="99"/>
      <c r="Q277" s="99"/>
      <c r="R277" s="99"/>
      <c r="S277" s="99"/>
      <c r="T277" s="99"/>
      <c r="U277" s="99"/>
      <c r="V277" s="99"/>
      <c r="W277" s="99"/>
      <c r="X277" s="99"/>
      <c r="Y277" s="99"/>
      <c r="Z277" s="99"/>
      <c r="AA277" s="99"/>
      <c r="AB277" s="99"/>
      <c r="AC277" s="99"/>
      <c r="AD277" s="99"/>
      <c r="AE277" s="99"/>
      <c r="AF277" s="99"/>
      <c r="AG277" s="99"/>
      <c r="AH277" s="99"/>
      <c r="AI277" s="99"/>
      <c r="AJ277" s="99"/>
      <c r="AK277" s="99"/>
      <c r="AL277" s="99"/>
      <c r="AM277" s="99"/>
      <c r="AN277" s="99"/>
      <c r="AO277" s="99"/>
      <c r="AP277" s="99"/>
      <c r="AQ277" s="99"/>
      <c r="AR277" s="99"/>
      <c r="AS277" s="99"/>
      <c r="AT277" s="99"/>
      <c r="AU277" s="99"/>
      <c r="AV277" s="99"/>
      <c r="AW277" s="99"/>
      <c r="BB277" s="139"/>
      <c r="BC277" s="89" t="s">
        <v>707</v>
      </c>
      <c r="BD277" s="88" t="s">
        <v>9</v>
      </c>
      <c r="BE277" s="92">
        <v>262.2</v>
      </c>
      <c r="BF277" s="92">
        <v>3.8</v>
      </c>
      <c r="BG277" s="92">
        <v>21.5</v>
      </c>
      <c r="BH277" s="92">
        <v>0.4</v>
      </c>
      <c r="BI277" s="92">
        <v>146.4</v>
      </c>
      <c r="BJ277" s="92">
        <v>436.5</v>
      </c>
      <c r="BK277" s="92">
        <v>74.3</v>
      </c>
      <c r="BL277" s="92">
        <v>194.5</v>
      </c>
      <c r="BM277" s="92">
        <v>235.2</v>
      </c>
      <c r="BN277" s="92">
        <v>1430.6</v>
      </c>
      <c r="BO277" s="92">
        <v>880.4</v>
      </c>
      <c r="BP277" s="92">
        <v>172.4</v>
      </c>
      <c r="BQ277" s="92">
        <v>74.900000000000006</v>
      </c>
      <c r="BR277" s="92">
        <v>122</v>
      </c>
      <c r="BS277" s="92">
        <v>17.100000000000001</v>
      </c>
      <c r="BT277" s="92">
        <v>171.8</v>
      </c>
      <c r="BU277" s="92">
        <v>51.8</v>
      </c>
      <c r="BV277" s="92">
        <v>215.8</v>
      </c>
      <c r="BW277" s="92">
        <v>10.5</v>
      </c>
      <c r="BX277" s="92">
        <v>100.8</v>
      </c>
      <c r="BY277" s="92">
        <v>56.5</v>
      </c>
      <c r="BZ277" s="92">
        <v>176</v>
      </c>
      <c r="CA277" s="92">
        <v>193.5</v>
      </c>
      <c r="CB277" s="92">
        <v>45.9</v>
      </c>
      <c r="CC277" s="92">
        <v>46.5</v>
      </c>
      <c r="CD277" s="92">
        <v>20.5</v>
      </c>
      <c r="CE277" s="92">
        <v>6.4</v>
      </c>
      <c r="CF277" s="92">
        <v>14.3</v>
      </c>
      <c r="CG277" s="92">
        <v>6.4</v>
      </c>
      <c r="CH277" s="92">
        <v>73.099999999999994</v>
      </c>
      <c r="CI277" s="92">
        <v>80.2</v>
      </c>
      <c r="CJ277" s="92">
        <v>25</v>
      </c>
      <c r="CK277" s="92">
        <v>26.1</v>
      </c>
      <c r="CL277" s="92">
        <v>707.6</v>
      </c>
      <c r="CM277" s="92">
        <v>78.599999999999994</v>
      </c>
      <c r="CN277" s="92">
        <v>0</v>
      </c>
      <c r="CO277" s="92">
        <v>2105.3000000000002</v>
      </c>
      <c r="CP277" s="92">
        <v>0.5</v>
      </c>
      <c r="CQ277" s="92">
        <v>949.6</v>
      </c>
      <c r="CR277" s="92">
        <v>118</v>
      </c>
      <c r="CS277" s="92">
        <v>17.5</v>
      </c>
      <c r="CT277" s="92">
        <v>20.100000000000001</v>
      </c>
      <c r="CU277" s="92">
        <v>47</v>
      </c>
      <c r="CV277" s="92">
        <v>2928.1</v>
      </c>
      <c r="CW277" s="92">
        <v>-6280.9</v>
      </c>
    </row>
    <row r="278" spans="1:101" ht="30" x14ac:dyDescent="0.35">
      <c r="A278" s="98"/>
      <c r="B278" s="98"/>
      <c r="C278" s="98"/>
      <c r="D278" s="111"/>
      <c r="E278" s="99"/>
      <c r="F278" s="99"/>
      <c r="G278" s="99"/>
      <c r="H278" s="99"/>
      <c r="I278" s="99"/>
      <c r="J278" s="99"/>
      <c r="K278" s="99"/>
      <c r="L278" s="99"/>
      <c r="M278" s="99"/>
      <c r="N278" s="99"/>
      <c r="O278" s="99"/>
      <c r="P278" s="99"/>
      <c r="Q278" s="99"/>
      <c r="R278" s="99"/>
      <c r="S278" s="99"/>
      <c r="T278" s="99"/>
      <c r="U278" s="99"/>
      <c r="V278" s="99"/>
      <c r="W278" s="99"/>
      <c r="X278" s="99"/>
      <c r="Y278" s="99"/>
      <c r="Z278" s="99"/>
      <c r="AA278" s="99"/>
      <c r="AB278" s="99"/>
      <c r="AC278" s="99"/>
      <c r="AD278" s="99"/>
      <c r="AE278" s="99"/>
      <c r="AF278" s="99"/>
      <c r="AG278" s="99"/>
      <c r="AH278" s="99"/>
      <c r="AI278" s="99"/>
      <c r="AJ278" s="99"/>
      <c r="AK278" s="99"/>
      <c r="AL278" s="99"/>
      <c r="AM278" s="99"/>
      <c r="AN278" s="99"/>
      <c r="AO278" s="99"/>
      <c r="AP278" s="99"/>
      <c r="AQ278" s="99"/>
      <c r="AR278" s="99"/>
      <c r="AS278" s="99"/>
      <c r="AT278" s="99"/>
      <c r="AU278" s="99"/>
      <c r="AV278" s="99"/>
      <c r="AW278" s="99"/>
      <c r="BB278" s="139"/>
      <c r="BC278" s="89" t="s">
        <v>708</v>
      </c>
      <c r="BD278" s="88" t="s">
        <v>9</v>
      </c>
      <c r="BE278" s="91">
        <v>150.19999999999999</v>
      </c>
      <c r="BF278" s="91">
        <v>1.6</v>
      </c>
      <c r="BG278" s="91">
        <v>4.5999999999999996</v>
      </c>
      <c r="BH278" s="91">
        <v>0.7</v>
      </c>
      <c r="BI278" s="91">
        <v>22.5</v>
      </c>
      <c r="BJ278" s="91">
        <v>28.6</v>
      </c>
      <c r="BK278" s="91">
        <v>18.600000000000001</v>
      </c>
      <c r="BL278" s="91">
        <v>58.7</v>
      </c>
      <c r="BM278" s="91">
        <v>69.8</v>
      </c>
      <c r="BN278" s="91">
        <v>387.3</v>
      </c>
      <c r="BO278" s="91">
        <v>626.9</v>
      </c>
      <c r="BP278" s="91">
        <v>41</v>
      </c>
      <c r="BQ278" s="91">
        <v>78.5</v>
      </c>
      <c r="BR278" s="91">
        <v>80.900000000000006</v>
      </c>
      <c r="BS278" s="91">
        <v>67.400000000000006</v>
      </c>
      <c r="BT278" s="91">
        <v>59.8</v>
      </c>
      <c r="BU278" s="91">
        <v>40.299999999999997</v>
      </c>
      <c r="BV278" s="91">
        <v>148.9</v>
      </c>
      <c r="BW278" s="91">
        <v>2.4</v>
      </c>
      <c r="BX278" s="91">
        <v>34.4</v>
      </c>
      <c r="BY278" s="91">
        <v>57</v>
      </c>
      <c r="BZ278" s="91">
        <v>87.2</v>
      </c>
      <c r="CA278" s="91">
        <v>49.7</v>
      </c>
      <c r="CB278" s="91">
        <v>28.3</v>
      </c>
      <c r="CC278" s="91">
        <v>6.2</v>
      </c>
      <c r="CD278" s="91">
        <v>6.5</v>
      </c>
      <c r="CE278" s="91">
        <v>1</v>
      </c>
      <c r="CF278" s="91">
        <v>2.1</v>
      </c>
      <c r="CG278" s="91">
        <v>1.5</v>
      </c>
      <c r="CH278" s="91">
        <v>14.7</v>
      </c>
      <c r="CI278" s="91">
        <v>97.1</v>
      </c>
      <c r="CJ278" s="91">
        <v>11.6</v>
      </c>
      <c r="CK278" s="91">
        <v>12.6</v>
      </c>
      <c r="CL278" s="91">
        <v>120.7</v>
      </c>
      <c r="CM278" s="91">
        <v>21.7</v>
      </c>
      <c r="CN278" s="91">
        <v>0</v>
      </c>
      <c r="CO278" s="91">
        <v>1227.5</v>
      </c>
      <c r="CP278" s="91">
        <v>0.3</v>
      </c>
      <c r="CQ278" s="91">
        <v>721</v>
      </c>
      <c r="CR278" s="91">
        <v>21.3</v>
      </c>
      <c r="CS278" s="91">
        <v>5.9</v>
      </c>
      <c r="CT278" s="91">
        <v>17.2</v>
      </c>
      <c r="CU278" s="91">
        <v>9.6999999999999993</v>
      </c>
      <c r="CV278" s="91">
        <v>1845.4</v>
      </c>
      <c r="CW278" s="91">
        <v>-3944.1</v>
      </c>
    </row>
    <row r="279" spans="1:101" ht="20" x14ac:dyDescent="0.35">
      <c r="A279" s="98"/>
      <c r="B279" s="98"/>
      <c r="C279" s="98"/>
      <c r="D279" s="111"/>
      <c r="E279" s="99"/>
      <c r="F279" s="99"/>
      <c r="G279" s="99"/>
      <c r="H279" s="99"/>
      <c r="I279" s="99"/>
      <c r="J279" s="99"/>
      <c r="K279" s="99"/>
      <c r="L279" s="99"/>
      <c r="M279" s="99"/>
      <c r="N279" s="99"/>
      <c r="O279" s="99"/>
      <c r="P279" s="99"/>
      <c r="Q279" s="99"/>
      <c r="R279" s="99"/>
      <c r="S279" s="99"/>
      <c r="T279" s="99"/>
      <c r="U279" s="99"/>
      <c r="V279" s="99"/>
      <c r="W279" s="99"/>
      <c r="X279" s="99"/>
      <c r="Y279" s="99"/>
      <c r="Z279" s="99"/>
      <c r="AA279" s="99"/>
      <c r="AB279" s="99"/>
      <c r="AC279" s="99"/>
      <c r="AD279" s="99"/>
      <c r="AE279" s="99"/>
      <c r="AF279" s="99"/>
      <c r="AG279" s="99"/>
      <c r="AH279" s="99"/>
      <c r="AI279" s="99"/>
      <c r="AJ279" s="99"/>
      <c r="AK279" s="99"/>
      <c r="AL279" s="99"/>
      <c r="AM279" s="99"/>
      <c r="AN279" s="99"/>
      <c r="AO279" s="99"/>
      <c r="AP279" s="99"/>
      <c r="AQ279" s="99"/>
      <c r="AR279" s="99"/>
      <c r="AS279" s="99"/>
      <c r="AT279" s="99"/>
      <c r="AU279" s="99"/>
      <c r="AV279" s="99"/>
      <c r="AW279" s="99"/>
      <c r="BB279" s="139"/>
      <c r="BC279" s="89" t="s">
        <v>709</v>
      </c>
      <c r="BD279" s="88" t="s">
        <v>9</v>
      </c>
      <c r="BE279" s="92">
        <v>64.099999999999994</v>
      </c>
      <c r="BF279" s="92">
        <v>1.6</v>
      </c>
      <c r="BG279" s="92">
        <v>10.199999999999999</v>
      </c>
      <c r="BH279" s="92">
        <v>0.4</v>
      </c>
      <c r="BI279" s="92">
        <v>24.5</v>
      </c>
      <c r="BJ279" s="92">
        <v>22.8</v>
      </c>
      <c r="BK279" s="92">
        <v>25</v>
      </c>
      <c r="BL279" s="92">
        <v>51.5</v>
      </c>
      <c r="BM279" s="92">
        <v>0</v>
      </c>
      <c r="BN279" s="92">
        <v>663.2</v>
      </c>
      <c r="BO279" s="92">
        <v>251.2</v>
      </c>
      <c r="BP279" s="92">
        <v>29.2</v>
      </c>
      <c r="BQ279" s="92">
        <v>58.8</v>
      </c>
      <c r="BR279" s="92">
        <v>45.2</v>
      </c>
      <c r="BS279" s="92">
        <v>10.3</v>
      </c>
      <c r="BT279" s="92">
        <v>46.6</v>
      </c>
      <c r="BU279" s="92">
        <v>18.7</v>
      </c>
      <c r="BV279" s="92">
        <v>35.1</v>
      </c>
      <c r="BW279" s="92">
        <v>1.4</v>
      </c>
      <c r="BX279" s="92">
        <v>21.3</v>
      </c>
      <c r="BY279" s="92">
        <v>30.5</v>
      </c>
      <c r="BZ279" s="92">
        <v>68.8</v>
      </c>
      <c r="CA279" s="92">
        <v>48.7</v>
      </c>
      <c r="CB279" s="92">
        <v>24.9</v>
      </c>
      <c r="CC279" s="92">
        <v>14.7</v>
      </c>
      <c r="CD279" s="92">
        <v>3.4</v>
      </c>
      <c r="CE279" s="92">
        <v>2.4</v>
      </c>
      <c r="CF279" s="92">
        <v>3.6</v>
      </c>
      <c r="CG279" s="92">
        <v>3.2</v>
      </c>
      <c r="CH279" s="92">
        <v>5.8</v>
      </c>
      <c r="CI279" s="92">
        <v>39.299999999999997</v>
      </c>
      <c r="CJ279" s="92">
        <v>11.9</v>
      </c>
      <c r="CK279" s="92">
        <v>11.1</v>
      </c>
      <c r="CL279" s="92">
        <v>80.8</v>
      </c>
      <c r="CM279" s="92">
        <v>19.100000000000001</v>
      </c>
      <c r="CN279" s="92">
        <v>0</v>
      </c>
      <c r="CO279" s="92">
        <v>574</v>
      </c>
      <c r="CP279" s="92">
        <v>0.1</v>
      </c>
      <c r="CQ279" s="92">
        <v>396.3</v>
      </c>
      <c r="CR279" s="92">
        <v>12</v>
      </c>
      <c r="CS279" s="92">
        <v>7.2</v>
      </c>
      <c r="CT279" s="92">
        <v>4.4000000000000004</v>
      </c>
      <c r="CU279" s="92">
        <v>22.1</v>
      </c>
      <c r="CV279" s="92">
        <v>2708.9</v>
      </c>
      <c r="CW279" s="92">
        <v>-1742.3</v>
      </c>
    </row>
    <row r="280" spans="1:101" ht="20" x14ac:dyDescent="0.35">
      <c r="A280" s="98"/>
      <c r="B280" s="98"/>
      <c r="C280" s="98"/>
      <c r="D280" s="111"/>
      <c r="E280" s="99"/>
      <c r="F280" s="99"/>
      <c r="G280" s="99"/>
      <c r="H280" s="99"/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99"/>
      <c r="T280" s="99"/>
      <c r="U280" s="99"/>
      <c r="V280" s="99"/>
      <c r="W280" s="99"/>
      <c r="X280" s="99"/>
      <c r="Y280" s="99"/>
      <c r="Z280" s="99"/>
      <c r="AA280" s="99"/>
      <c r="AB280" s="99"/>
      <c r="AC280" s="99"/>
      <c r="AD280" s="99"/>
      <c r="AE280" s="99"/>
      <c r="AF280" s="99"/>
      <c r="AG280" s="99"/>
      <c r="AH280" s="99"/>
      <c r="AI280" s="99"/>
      <c r="AJ280" s="99"/>
      <c r="AK280" s="99"/>
      <c r="AL280" s="99"/>
      <c r="AM280" s="99"/>
      <c r="AN280" s="99"/>
      <c r="AO280" s="99"/>
      <c r="AP280" s="99"/>
      <c r="AQ280" s="99"/>
      <c r="AR280" s="99"/>
      <c r="AS280" s="99"/>
      <c r="AT280" s="99"/>
      <c r="AU280" s="99"/>
      <c r="AV280" s="99"/>
      <c r="AW280" s="99"/>
      <c r="BB280" s="139"/>
      <c r="BC280" s="89" t="s">
        <v>710</v>
      </c>
      <c r="BD280" s="88" t="s">
        <v>9</v>
      </c>
      <c r="BE280" s="91">
        <v>2041.5</v>
      </c>
      <c r="BF280" s="91">
        <v>26.5</v>
      </c>
      <c r="BG280" s="91">
        <v>174.7</v>
      </c>
      <c r="BH280" s="91">
        <v>2.6</v>
      </c>
      <c r="BI280" s="91">
        <v>1813.7</v>
      </c>
      <c r="BJ280" s="91">
        <v>1106.9000000000001</v>
      </c>
      <c r="BK280" s="91">
        <v>316.60000000000002</v>
      </c>
      <c r="BL280" s="91">
        <v>1184</v>
      </c>
      <c r="BM280" s="91">
        <v>1563.3</v>
      </c>
      <c r="BN280" s="91">
        <v>16368.2</v>
      </c>
      <c r="BO280" s="91">
        <v>4353.8999999999996</v>
      </c>
      <c r="BP280" s="91">
        <v>867.3</v>
      </c>
      <c r="BQ280" s="91">
        <v>1427.9</v>
      </c>
      <c r="BR280" s="91">
        <v>832.4</v>
      </c>
      <c r="BS280" s="91">
        <v>211.5</v>
      </c>
      <c r="BT280" s="91">
        <v>653.4</v>
      </c>
      <c r="BU280" s="91">
        <v>479.9</v>
      </c>
      <c r="BV280" s="91">
        <v>1087.5</v>
      </c>
      <c r="BW280" s="91">
        <v>291.5</v>
      </c>
      <c r="BX280" s="91">
        <v>615.1</v>
      </c>
      <c r="BY280" s="91">
        <v>1269.0999999999999</v>
      </c>
      <c r="BZ280" s="91">
        <v>2380.6999999999998</v>
      </c>
      <c r="CA280" s="91">
        <v>1984.7</v>
      </c>
      <c r="CB280" s="91">
        <v>679.6</v>
      </c>
      <c r="CC280" s="91">
        <v>499.8</v>
      </c>
      <c r="CD280" s="91">
        <v>242</v>
      </c>
      <c r="CE280" s="91">
        <v>133.30000000000001</v>
      </c>
      <c r="CF280" s="91">
        <v>206.6</v>
      </c>
      <c r="CG280" s="91">
        <v>200.6</v>
      </c>
      <c r="CH280" s="91">
        <v>146.1</v>
      </c>
      <c r="CI280" s="91">
        <v>1373</v>
      </c>
      <c r="CJ280" s="91">
        <v>445.2</v>
      </c>
      <c r="CK280" s="91">
        <v>212.3</v>
      </c>
      <c r="CL280" s="91">
        <v>2621</v>
      </c>
      <c r="CM280" s="91">
        <v>560.1</v>
      </c>
      <c r="CN280" s="91">
        <v>0</v>
      </c>
      <c r="CO280" s="91">
        <v>14395.9</v>
      </c>
      <c r="CP280" s="91">
        <v>2.9</v>
      </c>
      <c r="CQ280" s="91">
        <v>8780</v>
      </c>
      <c r="CR280" s="91">
        <v>656.8</v>
      </c>
      <c r="CS280" s="91">
        <v>123.3</v>
      </c>
      <c r="CT280" s="91">
        <v>104.1</v>
      </c>
      <c r="CU280" s="91">
        <v>337.4</v>
      </c>
      <c r="CV280" s="91">
        <v>29854.799999999999</v>
      </c>
      <c r="CW280" s="91">
        <v>-31102.799999999999</v>
      </c>
    </row>
    <row r="281" spans="1:101" ht="20" x14ac:dyDescent="0.35">
      <c r="A281" s="98"/>
      <c r="B281" s="98"/>
      <c r="C281" s="98"/>
      <c r="D281" s="111"/>
      <c r="E281" s="99"/>
      <c r="F281" s="99"/>
      <c r="G281" s="99"/>
      <c r="H281" s="99"/>
      <c r="I281" s="99"/>
      <c r="J281" s="99"/>
      <c r="K281" s="99"/>
      <c r="L281" s="99"/>
      <c r="M281" s="99"/>
      <c r="N281" s="99"/>
      <c r="O281" s="99"/>
      <c r="P281" s="99"/>
      <c r="Q281" s="99"/>
      <c r="R281" s="99"/>
      <c r="S281" s="99"/>
      <c r="T281" s="99"/>
      <c r="U281" s="99"/>
      <c r="V281" s="99"/>
      <c r="W281" s="99"/>
      <c r="X281" s="99"/>
      <c r="Y281" s="99"/>
      <c r="Z281" s="99"/>
      <c r="AA281" s="99"/>
      <c r="AB281" s="99"/>
      <c r="AC281" s="99"/>
      <c r="AD281" s="99"/>
      <c r="AE281" s="99"/>
      <c r="AF281" s="99"/>
      <c r="AG281" s="99"/>
      <c r="AH281" s="99"/>
      <c r="AI281" s="99"/>
      <c r="AJ281" s="99"/>
      <c r="AK281" s="99"/>
      <c r="AL281" s="99"/>
      <c r="AM281" s="99"/>
      <c r="AN281" s="99"/>
      <c r="AO281" s="99"/>
      <c r="AP281" s="99"/>
      <c r="AQ281" s="99"/>
      <c r="AR281" s="99"/>
      <c r="AS281" s="99"/>
      <c r="AT281" s="99"/>
      <c r="AU281" s="99"/>
      <c r="AV281" s="99"/>
      <c r="AW281" s="99"/>
      <c r="BB281" s="139"/>
      <c r="BC281" s="89" t="s">
        <v>711</v>
      </c>
      <c r="BD281" s="88" t="s">
        <v>9</v>
      </c>
      <c r="BE281" s="92">
        <v>296.39999999999998</v>
      </c>
      <c r="BF281" s="92">
        <v>2.5</v>
      </c>
      <c r="BG281" s="92">
        <v>56.5</v>
      </c>
      <c r="BH281" s="92">
        <v>0.7</v>
      </c>
      <c r="BI281" s="92">
        <v>149.69999999999999</v>
      </c>
      <c r="BJ281" s="92">
        <v>44.9</v>
      </c>
      <c r="BK281" s="92">
        <v>143.4</v>
      </c>
      <c r="BL281" s="92">
        <v>556.79999999999995</v>
      </c>
      <c r="BM281" s="92">
        <v>238</v>
      </c>
      <c r="BN281" s="92">
        <v>1616.6</v>
      </c>
      <c r="BO281" s="92">
        <v>688.9</v>
      </c>
      <c r="BP281" s="92">
        <v>137.1</v>
      </c>
      <c r="BQ281" s="92">
        <v>267</v>
      </c>
      <c r="BR281" s="92">
        <v>189.9</v>
      </c>
      <c r="BS281" s="92">
        <v>88.8</v>
      </c>
      <c r="BT281" s="92">
        <v>134.9</v>
      </c>
      <c r="BU281" s="92">
        <v>200.1</v>
      </c>
      <c r="BV281" s="92">
        <v>242.2</v>
      </c>
      <c r="BW281" s="92">
        <v>31.6</v>
      </c>
      <c r="BX281" s="92">
        <v>102.4</v>
      </c>
      <c r="BY281" s="92">
        <v>121.8</v>
      </c>
      <c r="BZ281" s="92">
        <v>372.7</v>
      </c>
      <c r="CA281" s="92">
        <v>199.3</v>
      </c>
      <c r="CB281" s="92">
        <v>185.1</v>
      </c>
      <c r="CC281" s="92">
        <v>62.6</v>
      </c>
      <c r="CD281" s="92">
        <v>60.9</v>
      </c>
      <c r="CE281" s="92">
        <v>23.8</v>
      </c>
      <c r="CF281" s="92">
        <v>70.8</v>
      </c>
      <c r="CG281" s="92">
        <v>22.3</v>
      </c>
      <c r="CH281" s="92">
        <v>217.2</v>
      </c>
      <c r="CI281" s="92">
        <v>344</v>
      </c>
      <c r="CJ281" s="92">
        <v>88</v>
      </c>
      <c r="CK281" s="92">
        <v>101.7</v>
      </c>
      <c r="CL281" s="92">
        <v>501.8</v>
      </c>
      <c r="CM281" s="92">
        <v>105.5</v>
      </c>
      <c r="CN281" s="92">
        <v>0</v>
      </c>
      <c r="CO281" s="92">
        <v>3545.2</v>
      </c>
      <c r="CP281" s="92">
        <v>0.1</v>
      </c>
      <c r="CQ281" s="92">
        <v>3055.8</v>
      </c>
      <c r="CR281" s="92">
        <v>1169.7</v>
      </c>
      <c r="CS281" s="92">
        <v>48.2</v>
      </c>
      <c r="CT281" s="92">
        <v>89</v>
      </c>
      <c r="CU281" s="92">
        <v>98.8</v>
      </c>
      <c r="CV281" s="92">
        <v>12234.1</v>
      </c>
      <c r="CW281" s="92">
        <v>-8591.5</v>
      </c>
    </row>
    <row r="282" spans="1:101" ht="30" x14ac:dyDescent="0.35">
      <c r="A282" s="98"/>
      <c r="B282" s="98"/>
      <c r="C282" s="98"/>
      <c r="D282" s="111"/>
      <c r="E282" s="99"/>
      <c r="F282" s="99"/>
      <c r="G282" s="99"/>
      <c r="H282" s="99"/>
      <c r="I282" s="99"/>
      <c r="J282" s="99"/>
      <c r="K282" s="99"/>
      <c r="L282" s="99"/>
      <c r="M282" s="99"/>
      <c r="N282" s="99"/>
      <c r="O282" s="99"/>
      <c r="P282" s="99"/>
      <c r="Q282" s="99"/>
      <c r="R282" s="99"/>
      <c r="S282" s="99"/>
      <c r="T282" s="99"/>
      <c r="U282" s="99"/>
      <c r="V282" s="99"/>
      <c r="W282" s="99"/>
      <c r="X282" s="99"/>
      <c r="Y282" s="99"/>
      <c r="Z282" s="99"/>
      <c r="AA282" s="99"/>
      <c r="AB282" s="99"/>
      <c r="AC282" s="99"/>
      <c r="AD282" s="99"/>
      <c r="AE282" s="99"/>
      <c r="AF282" s="99"/>
      <c r="AG282" s="99"/>
      <c r="AH282" s="99"/>
      <c r="AI282" s="99"/>
      <c r="AJ282" s="99"/>
      <c r="AK282" s="99"/>
      <c r="AL282" s="99"/>
      <c r="AM282" s="99"/>
      <c r="AN282" s="99"/>
      <c r="AO282" s="99"/>
      <c r="AP282" s="99"/>
      <c r="AQ282" s="99"/>
      <c r="AR282" s="99"/>
      <c r="AS282" s="99"/>
      <c r="AT282" s="99"/>
      <c r="AU282" s="99"/>
      <c r="AV282" s="99"/>
      <c r="AW282" s="99"/>
      <c r="BB282" s="139"/>
      <c r="BC282" s="89" t="s">
        <v>718</v>
      </c>
      <c r="BD282" s="88" t="s">
        <v>9</v>
      </c>
      <c r="BE282" s="91">
        <v>964.2</v>
      </c>
      <c r="BF282" s="91">
        <v>9.6</v>
      </c>
      <c r="BG282" s="91">
        <v>36.6</v>
      </c>
      <c r="BH282" s="91">
        <v>0.3</v>
      </c>
      <c r="BI282" s="91">
        <v>670.3</v>
      </c>
      <c r="BJ282" s="91">
        <v>146</v>
      </c>
      <c r="BK282" s="91">
        <v>183.1</v>
      </c>
      <c r="BL282" s="91">
        <v>315.60000000000002</v>
      </c>
      <c r="BM282" s="91">
        <v>1042.7</v>
      </c>
      <c r="BN282" s="91">
        <v>27518.799999999999</v>
      </c>
      <c r="BO282" s="91">
        <v>1281.5</v>
      </c>
      <c r="BP282" s="91">
        <v>199</v>
      </c>
      <c r="BQ282" s="91">
        <v>196.4</v>
      </c>
      <c r="BR282" s="91">
        <v>305.10000000000002</v>
      </c>
      <c r="BS282" s="91">
        <v>970.8</v>
      </c>
      <c r="BT282" s="91">
        <v>569.79999999999995</v>
      </c>
      <c r="BU282" s="91">
        <v>341.4</v>
      </c>
      <c r="BV282" s="91">
        <v>14.6</v>
      </c>
      <c r="BW282" s="91">
        <v>70.5</v>
      </c>
      <c r="BX282" s="91">
        <v>209.3</v>
      </c>
      <c r="BY282" s="91">
        <v>431.5</v>
      </c>
      <c r="BZ282" s="91">
        <v>688.8</v>
      </c>
      <c r="CA282" s="91">
        <v>1517.9</v>
      </c>
      <c r="CB282" s="91">
        <v>358.2</v>
      </c>
      <c r="CC282" s="91">
        <v>98.2</v>
      </c>
      <c r="CD282" s="91">
        <v>77.8</v>
      </c>
      <c r="CE282" s="91">
        <v>18.2</v>
      </c>
      <c r="CF282" s="91">
        <v>53.4</v>
      </c>
      <c r="CG282" s="91">
        <v>159</v>
      </c>
      <c r="CH282" s="91">
        <v>197.5</v>
      </c>
      <c r="CI282" s="91">
        <v>2904.1</v>
      </c>
      <c r="CJ282" s="91">
        <v>2202</v>
      </c>
      <c r="CK282" s="91">
        <v>124.9</v>
      </c>
      <c r="CL282" s="91">
        <v>7317.8</v>
      </c>
      <c r="CM282" s="91">
        <v>392.9</v>
      </c>
      <c r="CN282" s="91">
        <v>0</v>
      </c>
      <c r="CO282" s="91">
        <v>3924.3</v>
      </c>
      <c r="CP282" s="91">
        <v>0.1</v>
      </c>
      <c r="CQ282" s="91">
        <v>154.30000000000001</v>
      </c>
      <c r="CR282" s="91">
        <v>184.3</v>
      </c>
      <c r="CS282" s="91">
        <v>192.6</v>
      </c>
      <c r="CT282" s="91">
        <v>140.30000000000001</v>
      </c>
      <c r="CU282" s="91">
        <v>109.5</v>
      </c>
      <c r="CV282" s="91">
        <v>68256.5</v>
      </c>
      <c r="CW282" s="91">
        <v>-29994.7</v>
      </c>
    </row>
    <row r="283" spans="1:101" ht="20" x14ac:dyDescent="0.35">
      <c r="A283" s="98"/>
      <c r="B283" s="98"/>
      <c r="C283" s="98"/>
      <c r="D283" s="111"/>
      <c r="E283" s="99"/>
      <c r="F283" s="99"/>
      <c r="G283" s="99"/>
      <c r="H283" s="99"/>
      <c r="I283" s="99"/>
      <c r="J283" s="99"/>
      <c r="K283" s="99"/>
      <c r="L283" s="99"/>
      <c r="M283" s="99"/>
      <c r="N283" s="99"/>
      <c r="O283" s="99"/>
      <c r="P283" s="99"/>
      <c r="Q283" s="99"/>
      <c r="R283" s="99"/>
      <c r="S283" s="99"/>
      <c r="T283" s="99"/>
      <c r="U283" s="99"/>
      <c r="V283" s="99"/>
      <c r="W283" s="99"/>
      <c r="X283" s="99"/>
      <c r="Y283" s="99"/>
      <c r="Z283" s="99"/>
      <c r="AA283" s="99"/>
      <c r="AB283" s="99"/>
      <c r="AC283" s="99"/>
      <c r="AD283" s="99"/>
      <c r="AE283" s="99"/>
      <c r="AF283" s="99"/>
      <c r="AG283" s="99"/>
      <c r="AH283" s="99"/>
      <c r="AI283" s="99"/>
      <c r="AJ283" s="99"/>
      <c r="AK283" s="99"/>
      <c r="AL283" s="99"/>
      <c r="AM283" s="99"/>
      <c r="AN283" s="99"/>
      <c r="AO283" s="99"/>
      <c r="AP283" s="99"/>
      <c r="AQ283" s="99"/>
      <c r="AR283" s="99"/>
      <c r="AS283" s="99"/>
      <c r="AT283" s="99"/>
      <c r="AU283" s="99"/>
      <c r="AV283" s="99"/>
      <c r="AW283" s="99"/>
      <c r="BB283" s="139"/>
      <c r="BC283" s="89" t="s">
        <v>712</v>
      </c>
      <c r="BD283" s="88" t="s">
        <v>9</v>
      </c>
      <c r="BE283" s="92">
        <v>242.6</v>
      </c>
      <c r="BF283" s="92">
        <v>3.3</v>
      </c>
      <c r="BG283" s="92">
        <v>16.899999999999999</v>
      </c>
      <c r="BH283" s="92">
        <v>0.3</v>
      </c>
      <c r="BI283" s="92">
        <v>58.1</v>
      </c>
      <c r="BJ283" s="92">
        <v>103.9</v>
      </c>
      <c r="BK283" s="92">
        <v>15.3</v>
      </c>
      <c r="BL283" s="92">
        <v>55</v>
      </c>
      <c r="BM283" s="92">
        <v>64.099999999999994</v>
      </c>
      <c r="BN283" s="92">
        <v>444</v>
      </c>
      <c r="BO283" s="92">
        <v>340</v>
      </c>
      <c r="BP283" s="92">
        <v>64.400000000000006</v>
      </c>
      <c r="BQ283" s="92">
        <v>83.1</v>
      </c>
      <c r="BR283" s="92">
        <v>37.5</v>
      </c>
      <c r="BS283" s="92">
        <v>7.9</v>
      </c>
      <c r="BT283" s="92">
        <v>42.7</v>
      </c>
      <c r="BU283" s="92">
        <v>18.899999999999999</v>
      </c>
      <c r="BV283" s="92">
        <v>11.3</v>
      </c>
      <c r="BW283" s="92">
        <v>3.9</v>
      </c>
      <c r="BX283" s="92">
        <v>41.6</v>
      </c>
      <c r="BY283" s="92">
        <v>29.3</v>
      </c>
      <c r="BZ283" s="92">
        <v>131.69999999999999</v>
      </c>
      <c r="CA283" s="92">
        <v>60.7</v>
      </c>
      <c r="CB283" s="92">
        <v>26.3</v>
      </c>
      <c r="CC283" s="92">
        <v>5.8</v>
      </c>
      <c r="CD283" s="92">
        <v>6.3</v>
      </c>
      <c r="CE283" s="92">
        <v>1.4</v>
      </c>
      <c r="CF283" s="92">
        <v>4.0999999999999996</v>
      </c>
      <c r="CG283" s="92">
        <v>2.2000000000000002</v>
      </c>
      <c r="CH283" s="92">
        <v>8.6</v>
      </c>
      <c r="CI283" s="92">
        <v>49.5</v>
      </c>
      <c r="CJ283" s="92">
        <v>12.1</v>
      </c>
      <c r="CK283" s="92">
        <v>8.3000000000000007</v>
      </c>
      <c r="CL283" s="92">
        <v>109</v>
      </c>
      <c r="CM283" s="92">
        <v>35.4</v>
      </c>
      <c r="CN283" s="92">
        <v>0</v>
      </c>
      <c r="CO283" s="92">
        <v>717.6</v>
      </c>
      <c r="CP283" s="92">
        <v>0</v>
      </c>
      <c r="CQ283" s="92">
        <v>374.6</v>
      </c>
      <c r="CR283" s="92">
        <v>18</v>
      </c>
      <c r="CS283" s="92">
        <v>7.3</v>
      </c>
      <c r="CT283" s="92">
        <v>5.6</v>
      </c>
      <c r="CU283" s="92">
        <v>12.1</v>
      </c>
      <c r="CV283" s="92">
        <v>1554.9</v>
      </c>
      <c r="CW283" s="92">
        <v>-2723.8</v>
      </c>
    </row>
    <row r="284" spans="1:101" ht="20" x14ac:dyDescent="0.35">
      <c r="A284" s="98"/>
      <c r="B284" s="98"/>
      <c r="C284" s="98"/>
      <c r="D284" s="111"/>
      <c r="E284" s="99"/>
      <c r="F284" s="99"/>
      <c r="G284" s="99"/>
      <c r="H284" s="99"/>
      <c r="I284" s="99"/>
      <c r="J284" s="99"/>
      <c r="K284" s="99"/>
      <c r="L284" s="99"/>
      <c r="M284" s="99"/>
      <c r="N284" s="99"/>
      <c r="O284" s="99"/>
      <c r="P284" s="99"/>
      <c r="Q284" s="99"/>
      <c r="R284" s="99"/>
      <c r="S284" s="99"/>
      <c r="T284" s="99"/>
      <c r="U284" s="99"/>
      <c r="V284" s="99"/>
      <c r="W284" s="99"/>
      <c r="X284" s="99"/>
      <c r="Y284" s="99"/>
      <c r="Z284" s="99"/>
      <c r="AA284" s="99"/>
      <c r="AB284" s="99"/>
      <c r="AC284" s="99"/>
      <c r="AD284" s="99"/>
      <c r="AE284" s="99"/>
      <c r="AF284" s="99"/>
      <c r="AG284" s="99"/>
      <c r="AH284" s="99"/>
      <c r="AI284" s="99"/>
      <c r="AJ284" s="99"/>
      <c r="AK284" s="99"/>
      <c r="AL284" s="99"/>
      <c r="AM284" s="99"/>
      <c r="AN284" s="99"/>
      <c r="AO284" s="99"/>
      <c r="AP284" s="99"/>
      <c r="AQ284" s="99"/>
      <c r="AR284" s="99"/>
      <c r="AS284" s="99"/>
      <c r="AT284" s="99"/>
      <c r="AU284" s="99"/>
      <c r="AV284" s="99"/>
      <c r="AW284" s="99"/>
      <c r="BB284" s="139"/>
      <c r="BC284" s="90" t="s">
        <v>714</v>
      </c>
      <c r="BD284" s="88" t="s">
        <v>9</v>
      </c>
      <c r="BE284" s="91">
        <v>14.8</v>
      </c>
      <c r="BF284" s="91">
        <v>0.1</v>
      </c>
      <c r="BG284" s="91">
        <v>0.8</v>
      </c>
      <c r="BH284" s="91">
        <v>0.1</v>
      </c>
      <c r="BI284" s="91">
        <v>6.9</v>
      </c>
      <c r="BJ284" s="91">
        <v>1.6</v>
      </c>
      <c r="BK284" s="91">
        <v>1</v>
      </c>
      <c r="BL284" s="91">
        <v>3</v>
      </c>
      <c r="BM284" s="91">
        <v>0</v>
      </c>
      <c r="BN284" s="91">
        <v>40.4</v>
      </c>
      <c r="BO284" s="91">
        <v>9.6999999999999993</v>
      </c>
      <c r="BP284" s="91">
        <v>3.5</v>
      </c>
      <c r="BQ284" s="91">
        <v>0.2</v>
      </c>
      <c r="BR284" s="91">
        <v>1.8</v>
      </c>
      <c r="BS284" s="91">
        <v>0.6</v>
      </c>
      <c r="BT284" s="91">
        <v>0.7</v>
      </c>
      <c r="BU284" s="91">
        <v>0.5</v>
      </c>
      <c r="BV284" s="91">
        <v>0.1</v>
      </c>
      <c r="BW284" s="91">
        <v>0</v>
      </c>
      <c r="BX284" s="91">
        <v>1.2</v>
      </c>
      <c r="BY284" s="91">
        <v>1.9</v>
      </c>
      <c r="BZ284" s="91">
        <v>11.5</v>
      </c>
      <c r="CA284" s="91">
        <v>3.7</v>
      </c>
      <c r="CB284" s="91">
        <v>3.7</v>
      </c>
      <c r="CC284" s="91">
        <v>2.7</v>
      </c>
      <c r="CD284" s="91">
        <v>2.8</v>
      </c>
      <c r="CE284" s="91">
        <v>0.2</v>
      </c>
      <c r="CF284" s="91">
        <v>0.7</v>
      </c>
      <c r="CG284" s="91">
        <v>3.7</v>
      </c>
      <c r="CH284" s="91">
        <v>0.8</v>
      </c>
      <c r="CI284" s="91">
        <v>5.9</v>
      </c>
      <c r="CJ284" s="91">
        <v>2.9</v>
      </c>
      <c r="CK284" s="91">
        <v>2.9</v>
      </c>
      <c r="CL284" s="91">
        <v>81.7</v>
      </c>
      <c r="CM284" s="91">
        <v>3.2</v>
      </c>
      <c r="CN284" s="91">
        <v>0</v>
      </c>
      <c r="CO284" s="91">
        <v>262.2</v>
      </c>
      <c r="CP284" s="91">
        <v>0</v>
      </c>
      <c r="CQ284" s="91">
        <v>2.7</v>
      </c>
      <c r="CR284" s="91">
        <v>1.8</v>
      </c>
      <c r="CS284" s="91">
        <v>1.3</v>
      </c>
      <c r="CT284" s="91">
        <v>6.4</v>
      </c>
      <c r="CU284" s="91">
        <v>8</v>
      </c>
      <c r="CV284" s="91">
        <v>196.2</v>
      </c>
      <c r="CW284" s="91">
        <v>-327.39999999999998</v>
      </c>
    </row>
    <row r="285" spans="1:101" ht="20" x14ac:dyDescent="0.35">
      <c r="A285" s="98"/>
      <c r="B285" s="98"/>
      <c r="C285" s="98"/>
      <c r="D285" s="111"/>
      <c r="E285" s="99"/>
      <c r="F285" s="99"/>
      <c r="G285" s="99"/>
      <c r="H285" s="99"/>
      <c r="I285" s="99"/>
      <c r="J285" s="99"/>
      <c r="K285" s="99"/>
      <c r="L285" s="99"/>
      <c r="M285" s="99"/>
      <c r="N285" s="99"/>
      <c r="O285" s="99"/>
      <c r="P285" s="99"/>
      <c r="Q285" s="99"/>
      <c r="R285" s="99"/>
      <c r="S285" s="99"/>
      <c r="T285" s="99"/>
      <c r="U285" s="99"/>
      <c r="V285" s="99"/>
      <c r="W285" s="99"/>
      <c r="X285" s="99"/>
      <c r="Y285" s="99"/>
      <c r="Z285" s="99"/>
      <c r="AA285" s="99"/>
      <c r="AB285" s="99"/>
      <c r="AC285" s="99"/>
      <c r="AD285" s="99"/>
      <c r="AE285" s="99"/>
      <c r="AF285" s="99"/>
      <c r="AG285" s="99"/>
      <c r="AH285" s="99"/>
      <c r="AI285" s="99"/>
      <c r="AJ285" s="99"/>
      <c r="AK285" s="99"/>
      <c r="AL285" s="99"/>
      <c r="AM285" s="99"/>
      <c r="AN285" s="99"/>
      <c r="AO285" s="99"/>
      <c r="AP285" s="99"/>
      <c r="AQ285" s="99"/>
      <c r="AR285" s="99"/>
      <c r="AS285" s="99"/>
      <c r="AT285" s="99"/>
      <c r="AU285" s="99"/>
      <c r="AV285" s="99"/>
      <c r="AW285" s="99"/>
      <c r="BB285" s="139"/>
      <c r="BC285" s="89" t="s">
        <v>713</v>
      </c>
      <c r="BD285" s="88" t="s">
        <v>9</v>
      </c>
      <c r="BE285" s="92">
        <v>157.69999999999999</v>
      </c>
      <c r="BF285" s="92">
        <v>21.5</v>
      </c>
      <c r="BG285" s="92">
        <v>4.9000000000000004</v>
      </c>
      <c r="BH285" s="92">
        <v>2.4</v>
      </c>
      <c r="BI285" s="92">
        <v>80.900000000000006</v>
      </c>
      <c r="BJ285" s="92">
        <v>33.6</v>
      </c>
      <c r="BK285" s="92">
        <v>33.700000000000003</v>
      </c>
      <c r="BL285" s="92">
        <v>39.5</v>
      </c>
      <c r="BM285" s="92">
        <v>0.2</v>
      </c>
      <c r="BN285" s="92">
        <v>316.7</v>
      </c>
      <c r="BO285" s="92">
        <v>135.1</v>
      </c>
      <c r="BP285" s="92">
        <v>34.799999999999997</v>
      </c>
      <c r="BQ285" s="92">
        <v>10.9</v>
      </c>
      <c r="BR285" s="92">
        <v>29.3</v>
      </c>
      <c r="BS285" s="92">
        <v>8.6</v>
      </c>
      <c r="BT285" s="92">
        <v>24.2</v>
      </c>
      <c r="BU285" s="92">
        <v>10.8</v>
      </c>
      <c r="BV285" s="92">
        <v>1.7</v>
      </c>
      <c r="BW285" s="92">
        <v>13.5</v>
      </c>
      <c r="BX285" s="92">
        <v>21.6</v>
      </c>
      <c r="BY285" s="92">
        <v>49.6</v>
      </c>
      <c r="BZ285" s="92">
        <v>75.2</v>
      </c>
      <c r="CA285" s="92">
        <v>57.4</v>
      </c>
      <c r="CB285" s="92">
        <v>20</v>
      </c>
      <c r="CC285" s="92">
        <v>29.8</v>
      </c>
      <c r="CD285" s="92">
        <v>3.4</v>
      </c>
      <c r="CE285" s="92">
        <v>1.5</v>
      </c>
      <c r="CF285" s="92">
        <v>0.4</v>
      </c>
      <c r="CG285" s="92">
        <v>2.2000000000000002</v>
      </c>
      <c r="CH285" s="92">
        <v>8.1999999999999993</v>
      </c>
      <c r="CI285" s="92">
        <v>40.4</v>
      </c>
      <c r="CJ285" s="92">
        <v>88.7</v>
      </c>
      <c r="CK285" s="92">
        <v>12.7</v>
      </c>
      <c r="CL285" s="92">
        <v>294.39999999999998</v>
      </c>
      <c r="CM285" s="92">
        <v>25.6</v>
      </c>
      <c r="CN285" s="92">
        <v>0</v>
      </c>
      <c r="CO285" s="92">
        <v>666.6</v>
      </c>
      <c r="CP285" s="92">
        <v>0.1</v>
      </c>
      <c r="CQ285" s="92">
        <v>18.5</v>
      </c>
      <c r="CR285" s="92">
        <v>8.9</v>
      </c>
      <c r="CS285" s="92">
        <v>2.4</v>
      </c>
      <c r="CT285" s="92">
        <v>4.0999999999999996</v>
      </c>
      <c r="CU285" s="92">
        <v>61</v>
      </c>
      <c r="CV285" s="92">
        <v>510</v>
      </c>
      <c r="CW285" s="92">
        <v>-1174</v>
      </c>
    </row>
    <row r="286" spans="1:101" ht="20" x14ac:dyDescent="0.35">
      <c r="A286" s="98"/>
      <c r="B286" s="98"/>
      <c r="C286" s="98"/>
      <c r="D286" s="111"/>
      <c r="E286" s="99"/>
      <c r="F286" s="99"/>
      <c r="G286" s="99"/>
      <c r="H286" s="99"/>
      <c r="I286" s="99"/>
      <c r="J286" s="99"/>
      <c r="K286" s="99"/>
      <c r="L286" s="99"/>
      <c r="M286" s="99"/>
      <c r="N286" s="99"/>
      <c r="O286" s="99"/>
      <c r="P286" s="99"/>
      <c r="Q286" s="99"/>
      <c r="R286" s="99"/>
      <c r="S286" s="99"/>
      <c r="T286" s="99"/>
      <c r="U286" s="99"/>
      <c r="V286" s="99"/>
      <c r="W286" s="99"/>
      <c r="X286" s="99"/>
      <c r="Y286" s="99"/>
      <c r="Z286" s="99"/>
      <c r="AA286" s="99"/>
      <c r="AB286" s="99"/>
      <c r="AC286" s="99"/>
      <c r="AD286" s="99"/>
      <c r="AE286" s="99"/>
      <c r="AF286" s="99"/>
      <c r="AG286" s="99"/>
      <c r="AH286" s="99"/>
      <c r="AI286" s="99"/>
      <c r="AJ286" s="99"/>
      <c r="AK286" s="99"/>
      <c r="AL286" s="99"/>
      <c r="AM286" s="99"/>
      <c r="AN286" s="99"/>
      <c r="AO286" s="99"/>
      <c r="AP286" s="99"/>
      <c r="AQ286" s="99"/>
      <c r="AR286" s="99"/>
      <c r="AS286" s="99"/>
      <c r="AT286" s="99"/>
      <c r="AU286" s="99"/>
      <c r="AV286" s="99"/>
      <c r="AW286" s="99"/>
      <c r="BB286" s="139"/>
      <c r="BC286" s="89" t="s">
        <v>715</v>
      </c>
      <c r="BD286" s="88" t="s">
        <v>9</v>
      </c>
      <c r="BE286" s="91">
        <v>5.3</v>
      </c>
      <c r="BF286" s="91">
        <v>0.3</v>
      </c>
      <c r="BG286" s="91">
        <v>0.6</v>
      </c>
      <c r="BH286" s="91">
        <v>0.1</v>
      </c>
      <c r="BI286" s="91">
        <v>2.7</v>
      </c>
      <c r="BJ286" s="91">
        <v>1.8</v>
      </c>
      <c r="BK286" s="91">
        <v>1.3</v>
      </c>
      <c r="BL286" s="91">
        <v>7</v>
      </c>
      <c r="BM286" s="91">
        <v>0.5</v>
      </c>
      <c r="BN286" s="91">
        <v>24.5</v>
      </c>
      <c r="BO286" s="91">
        <v>24.9</v>
      </c>
      <c r="BP286" s="91">
        <v>3.6</v>
      </c>
      <c r="BQ286" s="91">
        <v>0</v>
      </c>
      <c r="BR286" s="91">
        <v>2.4</v>
      </c>
      <c r="BS286" s="91">
        <v>22.4</v>
      </c>
      <c r="BT286" s="91">
        <v>1.8</v>
      </c>
      <c r="BU286" s="91">
        <v>0.1</v>
      </c>
      <c r="BV286" s="91">
        <v>0</v>
      </c>
      <c r="BW286" s="91">
        <v>0.2</v>
      </c>
      <c r="BX286" s="91">
        <v>7.4</v>
      </c>
      <c r="BY286" s="91">
        <v>1.8</v>
      </c>
      <c r="BZ286" s="91">
        <v>8.1</v>
      </c>
      <c r="CA286" s="91">
        <v>3.8</v>
      </c>
      <c r="CB286" s="91">
        <v>1.1000000000000001</v>
      </c>
      <c r="CC286" s="91">
        <v>2.6</v>
      </c>
      <c r="CD286" s="91">
        <v>1</v>
      </c>
      <c r="CE286" s="91">
        <v>0.3</v>
      </c>
      <c r="CF286" s="91">
        <v>0.3</v>
      </c>
      <c r="CG286" s="91">
        <v>1.8</v>
      </c>
      <c r="CH286" s="91">
        <v>0.4</v>
      </c>
      <c r="CI286" s="91">
        <v>3.1</v>
      </c>
      <c r="CJ286" s="91">
        <v>0.7</v>
      </c>
      <c r="CK286" s="91">
        <v>1.2</v>
      </c>
      <c r="CL286" s="91">
        <v>13.1</v>
      </c>
      <c r="CM286" s="91">
        <v>18.2</v>
      </c>
      <c r="CN286" s="91">
        <v>0</v>
      </c>
      <c r="CO286" s="91">
        <v>90.4</v>
      </c>
      <c r="CP286" s="91">
        <v>0</v>
      </c>
      <c r="CQ286" s="91">
        <v>48.7</v>
      </c>
      <c r="CR286" s="91">
        <v>4.4000000000000004</v>
      </c>
      <c r="CS286" s="91">
        <v>0.6</v>
      </c>
      <c r="CT286" s="91">
        <v>2.1</v>
      </c>
      <c r="CU286" s="91">
        <v>6.9</v>
      </c>
      <c r="CV286" s="91">
        <v>160</v>
      </c>
      <c r="CW286" s="91">
        <v>-241.9</v>
      </c>
    </row>
    <row r="287" spans="1:101" ht="20" x14ac:dyDescent="0.35">
      <c r="A287" s="98"/>
      <c r="B287" s="98"/>
      <c r="C287" s="98"/>
      <c r="D287" s="111"/>
      <c r="E287" s="99"/>
      <c r="F287" s="99"/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99"/>
      <c r="T287" s="99"/>
      <c r="U287" s="99"/>
      <c r="V287" s="99"/>
      <c r="W287" s="99"/>
      <c r="X287" s="99"/>
      <c r="Y287" s="99"/>
      <c r="Z287" s="99"/>
      <c r="AA287" s="99"/>
      <c r="AB287" s="99"/>
      <c r="AC287" s="99"/>
      <c r="AD287" s="99"/>
      <c r="AE287" s="99"/>
      <c r="AF287" s="99"/>
      <c r="AG287" s="99"/>
      <c r="AH287" s="99"/>
      <c r="AI287" s="99"/>
      <c r="AJ287" s="99"/>
      <c r="AK287" s="99"/>
      <c r="AL287" s="99"/>
      <c r="AM287" s="99"/>
      <c r="AN287" s="99"/>
      <c r="AO287" s="99"/>
      <c r="AP287" s="99"/>
      <c r="AQ287" s="99"/>
      <c r="AR287" s="99"/>
      <c r="AS287" s="99"/>
      <c r="AT287" s="99"/>
      <c r="AU287" s="99"/>
      <c r="AV287" s="99"/>
      <c r="AW287" s="99"/>
      <c r="BB287" s="140"/>
      <c r="BC287" s="89" t="s">
        <v>716</v>
      </c>
      <c r="BD287" s="88" t="s">
        <v>9</v>
      </c>
      <c r="BE287" s="92">
        <v>638.20000000000005</v>
      </c>
      <c r="BF287" s="92">
        <v>26.3</v>
      </c>
      <c r="BG287" s="92">
        <v>10</v>
      </c>
      <c r="BH287" s="92">
        <v>5.0999999999999996</v>
      </c>
      <c r="BI287" s="92">
        <v>131.19999999999999</v>
      </c>
      <c r="BJ287" s="92">
        <v>152.30000000000001</v>
      </c>
      <c r="BK287" s="92">
        <v>116.2</v>
      </c>
      <c r="BL287" s="92">
        <v>102.5</v>
      </c>
      <c r="BM287" s="92">
        <v>172.9</v>
      </c>
      <c r="BN287" s="92">
        <v>774.1</v>
      </c>
      <c r="BO287" s="92">
        <v>967.3</v>
      </c>
      <c r="BP287" s="92">
        <v>115.1</v>
      </c>
      <c r="BQ287" s="92">
        <v>141.9</v>
      </c>
      <c r="BR287" s="92">
        <v>90</v>
      </c>
      <c r="BS287" s="92">
        <v>54.2</v>
      </c>
      <c r="BT287" s="92">
        <v>141.1</v>
      </c>
      <c r="BU287" s="92">
        <v>48.3</v>
      </c>
      <c r="BV287" s="92">
        <v>155.1</v>
      </c>
      <c r="BW287" s="92">
        <v>36.5</v>
      </c>
      <c r="BX287" s="92">
        <v>102.8</v>
      </c>
      <c r="BY287" s="92">
        <v>126.7</v>
      </c>
      <c r="BZ287" s="92">
        <v>297.8</v>
      </c>
      <c r="CA287" s="92">
        <v>240.7</v>
      </c>
      <c r="CB287" s="92">
        <v>62.9</v>
      </c>
      <c r="CC287" s="92">
        <v>6.9</v>
      </c>
      <c r="CD287" s="92">
        <v>17.2</v>
      </c>
      <c r="CE287" s="92">
        <v>1.4</v>
      </c>
      <c r="CF287" s="92">
        <v>1.8</v>
      </c>
      <c r="CG287" s="92">
        <v>5.6</v>
      </c>
      <c r="CH287" s="92">
        <v>61.9</v>
      </c>
      <c r="CI287" s="92">
        <v>65.099999999999994</v>
      </c>
      <c r="CJ287" s="92">
        <v>16</v>
      </c>
      <c r="CK287" s="92">
        <v>25.6</v>
      </c>
      <c r="CL287" s="92">
        <v>315.2</v>
      </c>
      <c r="CM287" s="92">
        <v>24.5</v>
      </c>
      <c r="CN287" s="92">
        <v>0</v>
      </c>
      <c r="CO287" s="92">
        <v>2434.1</v>
      </c>
      <c r="CP287" s="92">
        <v>0</v>
      </c>
      <c r="CQ287" s="92">
        <v>678.7</v>
      </c>
      <c r="CR287" s="92">
        <v>31</v>
      </c>
      <c r="CS287" s="92">
        <v>6.6</v>
      </c>
      <c r="CT287" s="92">
        <v>10.4</v>
      </c>
      <c r="CU287" s="92">
        <v>5.8</v>
      </c>
      <c r="CV287" s="92">
        <v>1570.6</v>
      </c>
      <c r="CW287" s="92">
        <v>-5789.1</v>
      </c>
    </row>
    <row r="288" spans="1:101" ht="20" x14ac:dyDescent="0.35">
      <c r="A288" s="98"/>
      <c r="B288" s="98"/>
      <c r="C288" s="98"/>
      <c r="D288" s="111"/>
      <c r="E288" s="99"/>
      <c r="F288" s="99"/>
      <c r="G288" s="99"/>
      <c r="H288" s="99"/>
      <c r="I288" s="99"/>
      <c r="J288" s="99"/>
      <c r="K288" s="99"/>
      <c r="L288" s="99"/>
      <c r="M288" s="99"/>
      <c r="N288" s="99"/>
      <c r="O288" s="99"/>
      <c r="P288" s="99"/>
      <c r="Q288" s="99"/>
      <c r="R288" s="99"/>
      <c r="S288" s="99"/>
      <c r="T288" s="99"/>
      <c r="U288" s="99"/>
      <c r="V288" s="99"/>
      <c r="W288" s="99"/>
      <c r="X288" s="99"/>
      <c r="Y288" s="99"/>
      <c r="Z288" s="99"/>
      <c r="AA288" s="99"/>
      <c r="AB288" s="99"/>
      <c r="AC288" s="99"/>
      <c r="AD288" s="99"/>
      <c r="AE288" s="99"/>
      <c r="AF288" s="99"/>
      <c r="AG288" s="99"/>
      <c r="AH288" s="99"/>
      <c r="AI288" s="99"/>
      <c r="AJ288" s="99"/>
      <c r="AK288" s="99"/>
      <c r="AL288" s="99"/>
      <c r="AM288" s="99"/>
      <c r="AN288" s="99"/>
      <c r="AO288" s="99"/>
      <c r="AP288" s="99"/>
      <c r="AQ288" s="99"/>
      <c r="AR288" s="99"/>
      <c r="AS288" s="99"/>
      <c r="AT288" s="99"/>
      <c r="AU288" s="99"/>
      <c r="AV288" s="99"/>
      <c r="AW288" s="99"/>
      <c r="BB288" s="138" t="s">
        <v>98</v>
      </c>
      <c r="BC288" s="89" t="s">
        <v>690</v>
      </c>
      <c r="BD288" s="88" t="s">
        <v>9</v>
      </c>
      <c r="BE288" s="91">
        <v>46.6</v>
      </c>
      <c r="BF288" s="91">
        <v>3.3</v>
      </c>
      <c r="BG288" s="91">
        <v>12.4</v>
      </c>
      <c r="BH288" s="91">
        <v>0.3</v>
      </c>
      <c r="BI288" s="91">
        <v>342.4</v>
      </c>
      <c r="BJ288" s="91">
        <v>37.700000000000003</v>
      </c>
      <c r="BK288" s="91">
        <v>88.6</v>
      </c>
      <c r="BL288" s="91">
        <v>123.3</v>
      </c>
      <c r="BM288" s="91">
        <v>11.8</v>
      </c>
      <c r="BN288" s="91">
        <v>217.3</v>
      </c>
      <c r="BO288" s="91">
        <v>483.8</v>
      </c>
      <c r="BP288" s="91">
        <v>75.900000000000006</v>
      </c>
      <c r="BQ288" s="91">
        <v>99.2</v>
      </c>
      <c r="BR288" s="91">
        <v>161.30000000000001</v>
      </c>
      <c r="BS288" s="91">
        <v>113.3</v>
      </c>
      <c r="BT288" s="91">
        <v>213.9</v>
      </c>
      <c r="BU288" s="91">
        <v>404.1</v>
      </c>
      <c r="BV288" s="91">
        <v>460.5</v>
      </c>
      <c r="BW288" s="91">
        <v>50.5</v>
      </c>
      <c r="BX288" s="91">
        <v>247.3</v>
      </c>
      <c r="BY288" s="91">
        <v>116.7</v>
      </c>
      <c r="BZ288" s="91">
        <v>834.2</v>
      </c>
      <c r="CA288" s="91">
        <v>425.7</v>
      </c>
      <c r="CB288" s="91">
        <v>224.8</v>
      </c>
      <c r="CC288" s="91">
        <v>69.099999999999994</v>
      </c>
      <c r="CD288" s="91">
        <v>23.7</v>
      </c>
      <c r="CE288" s="91">
        <v>22.9</v>
      </c>
      <c r="CF288" s="91">
        <v>31.1</v>
      </c>
      <c r="CG288" s="91">
        <v>32.799999999999997</v>
      </c>
      <c r="CH288" s="91">
        <v>58.4</v>
      </c>
      <c r="CI288" s="91">
        <v>180.4</v>
      </c>
      <c r="CJ288" s="91">
        <v>52.9</v>
      </c>
      <c r="CK288" s="91">
        <v>22.7</v>
      </c>
      <c r="CL288" s="91">
        <v>75.7</v>
      </c>
      <c r="CM288" s="91">
        <v>35.299999999999997</v>
      </c>
      <c r="CN288" s="91">
        <v>0</v>
      </c>
      <c r="CO288" s="91">
        <v>1042.9000000000001</v>
      </c>
      <c r="CP288" s="91">
        <v>0</v>
      </c>
      <c r="CQ288" s="91">
        <v>100.7</v>
      </c>
      <c r="CR288" s="91">
        <v>552</v>
      </c>
      <c r="CS288" s="91">
        <v>83.2</v>
      </c>
      <c r="CT288" s="91">
        <v>7.2</v>
      </c>
      <c r="CU288" s="91">
        <v>6.6</v>
      </c>
      <c r="CV288" s="91">
        <v>3442.3</v>
      </c>
      <c r="CW288" s="91">
        <v>-3776.6</v>
      </c>
    </row>
    <row r="289" spans="1:101" ht="20" x14ac:dyDescent="0.35">
      <c r="A289" s="98"/>
      <c r="B289" s="98"/>
      <c r="C289" s="98"/>
      <c r="D289" s="111"/>
      <c r="E289" s="99"/>
      <c r="F289" s="99"/>
      <c r="G289" s="99"/>
      <c r="H289" s="99"/>
      <c r="I289" s="99"/>
      <c r="J289" s="99"/>
      <c r="K289" s="99"/>
      <c r="L289" s="99"/>
      <c r="M289" s="99"/>
      <c r="N289" s="99"/>
      <c r="O289" s="99"/>
      <c r="P289" s="99"/>
      <c r="Q289" s="99"/>
      <c r="R289" s="99"/>
      <c r="S289" s="99"/>
      <c r="T289" s="99"/>
      <c r="U289" s="99"/>
      <c r="V289" s="99"/>
      <c r="W289" s="99"/>
      <c r="X289" s="99"/>
      <c r="Y289" s="99"/>
      <c r="Z289" s="99"/>
      <c r="AA289" s="99"/>
      <c r="AB289" s="99"/>
      <c r="AC289" s="99"/>
      <c r="AD289" s="99"/>
      <c r="AE289" s="99"/>
      <c r="AF289" s="99"/>
      <c r="AG289" s="99"/>
      <c r="AH289" s="99"/>
      <c r="AI289" s="99"/>
      <c r="AJ289" s="99"/>
      <c r="AK289" s="99"/>
      <c r="AL289" s="99"/>
      <c r="AM289" s="99"/>
      <c r="AN289" s="99"/>
      <c r="AO289" s="99"/>
      <c r="AP289" s="99"/>
      <c r="AQ289" s="99"/>
      <c r="AR289" s="99"/>
      <c r="AS289" s="99"/>
      <c r="AT289" s="99"/>
      <c r="AU289" s="99"/>
      <c r="AV289" s="99"/>
      <c r="AW289" s="99"/>
      <c r="BB289" s="139"/>
      <c r="BC289" s="89" t="s">
        <v>691</v>
      </c>
      <c r="BD289" s="88" t="s">
        <v>9</v>
      </c>
      <c r="BE289" s="92">
        <v>11.5</v>
      </c>
      <c r="BF289" s="92">
        <v>1.5</v>
      </c>
      <c r="BG289" s="92">
        <v>6.4</v>
      </c>
      <c r="BH289" s="92">
        <v>0.3</v>
      </c>
      <c r="BI289" s="92">
        <v>529.79999999999995</v>
      </c>
      <c r="BJ289" s="92">
        <v>60.1</v>
      </c>
      <c r="BK289" s="92">
        <v>51.6</v>
      </c>
      <c r="BL289" s="92">
        <v>147.4</v>
      </c>
      <c r="BM289" s="92">
        <v>105.5</v>
      </c>
      <c r="BN289" s="92">
        <v>629.6</v>
      </c>
      <c r="BO289" s="92">
        <v>541.70000000000005</v>
      </c>
      <c r="BP289" s="92">
        <v>102.8</v>
      </c>
      <c r="BQ289" s="92">
        <v>173.8</v>
      </c>
      <c r="BR289" s="92">
        <v>202.1</v>
      </c>
      <c r="BS289" s="92">
        <v>97</v>
      </c>
      <c r="BT289" s="92">
        <v>106.9</v>
      </c>
      <c r="BU289" s="92">
        <v>207.1</v>
      </c>
      <c r="BV289" s="92">
        <v>420.8</v>
      </c>
      <c r="BW289" s="92">
        <v>53</v>
      </c>
      <c r="BX289" s="92">
        <v>189.9</v>
      </c>
      <c r="BY289" s="92">
        <v>153.9</v>
      </c>
      <c r="BZ289" s="92">
        <v>1626.3</v>
      </c>
      <c r="CA289" s="92">
        <v>694</v>
      </c>
      <c r="CB289" s="92">
        <v>345</v>
      </c>
      <c r="CC289" s="92">
        <v>69</v>
      </c>
      <c r="CD289" s="92">
        <v>23.8</v>
      </c>
      <c r="CE289" s="92">
        <v>5</v>
      </c>
      <c r="CF289" s="92">
        <v>7.1</v>
      </c>
      <c r="CG289" s="92">
        <v>28.1</v>
      </c>
      <c r="CH289" s="92">
        <v>63.8</v>
      </c>
      <c r="CI289" s="92">
        <v>267.8</v>
      </c>
      <c r="CJ289" s="92">
        <v>63.5</v>
      </c>
      <c r="CK289" s="92">
        <v>32.4</v>
      </c>
      <c r="CL289" s="92">
        <v>208.5</v>
      </c>
      <c r="CM289" s="92">
        <v>55.1</v>
      </c>
      <c r="CN289" s="92">
        <v>0</v>
      </c>
      <c r="CO289" s="92">
        <v>701.3</v>
      </c>
      <c r="CP289" s="92">
        <v>0.1</v>
      </c>
      <c r="CQ289" s="92">
        <v>129.19999999999999</v>
      </c>
      <c r="CR289" s="92">
        <v>146.19999999999999</v>
      </c>
      <c r="CS289" s="92">
        <v>18.899999999999999</v>
      </c>
      <c r="CT289" s="92">
        <v>4.2</v>
      </c>
      <c r="CU289" s="92">
        <v>3.8</v>
      </c>
      <c r="CV289" s="92">
        <v>3473.5</v>
      </c>
      <c r="CW289" s="92">
        <v>-4896.3999999999996</v>
      </c>
    </row>
    <row r="290" spans="1:101" ht="20" x14ac:dyDescent="0.35">
      <c r="A290" s="98"/>
      <c r="B290" s="98"/>
      <c r="C290" s="98"/>
      <c r="D290" s="111"/>
      <c r="E290" s="99"/>
      <c r="F290" s="99"/>
      <c r="G290" s="99"/>
      <c r="H290" s="99"/>
      <c r="I290" s="99"/>
      <c r="J290" s="99"/>
      <c r="K290" s="99"/>
      <c r="L290" s="99"/>
      <c r="M290" s="99"/>
      <c r="N290" s="99"/>
      <c r="O290" s="99"/>
      <c r="P290" s="99"/>
      <c r="Q290" s="99"/>
      <c r="R290" s="99"/>
      <c r="S290" s="99"/>
      <c r="T290" s="99"/>
      <c r="U290" s="99"/>
      <c r="V290" s="99"/>
      <c r="W290" s="99"/>
      <c r="X290" s="99"/>
      <c r="Y290" s="99"/>
      <c r="Z290" s="99"/>
      <c r="AA290" s="99"/>
      <c r="AB290" s="99"/>
      <c r="AC290" s="99"/>
      <c r="AD290" s="99"/>
      <c r="AE290" s="99"/>
      <c r="AF290" s="99"/>
      <c r="AG290" s="99"/>
      <c r="AH290" s="99"/>
      <c r="AI290" s="99"/>
      <c r="AJ290" s="99"/>
      <c r="AK290" s="99"/>
      <c r="AL290" s="99"/>
      <c r="AM290" s="99"/>
      <c r="AN290" s="99"/>
      <c r="AO290" s="99"/>
      <c r="AP290" s="99"/>
      <c r="AQ290" s="99"/>
      <c r="AR290" s="99"/>
      <c r="AS290" s="99"/>
      <c r="AT290" s="99"/>
      <c r="AU290" s="99"/>
      <c r="AV290" s="99"/>
      <c r="AW290" s="99"/>
      <c r="BB290" s="139"/>
      <c r="BC290" s="89" t="s">
        <v>692</v>
      </c>
      <c r="BD290" s="88" t="s">
        <v>9</v>
      </c>
      <c r="BE290" s="91">
        <v>67.2</v>
      </c>
      <c r="BF290" s="91">
        <v>24.5</v>
      </c>
      <c r="BG290" s="91">
        <v>9.6999999999999993</v>
      </c>
      <c r="BH290" s="91">
        <v>1.4</v>
      </c>
      <c r="BI290" s="91">
        <v>275.8</v>
      </c>
      <c r="BJ290" s="91">
        <v>36.4</v>
      </c>
      <c r="BK290" s="91">
        <v>19.8</v>
      </c>
      <c r="BL290" s="91">
        <v>51.5</v>
      </c>
      <c r="BM290" s="91">
        <v>2.7</v>
      </c>
      <c r="BN290" s="91">
        <v>41.9</v>
      </c>
      <c r="BO290" s="91">
        <v>1730.7</v>
      </c>
      <c r="BP290" s="91">
        <v>71.099999999999994</v>
      </c>
      <c r="BQ290" s="91">
        <v>58.4</v>
      </c>
      <c r="BR290" s="91">
        <v>531.1</v>
      </c>
      <c r="BS290" s="91">
        <v>710.9</v>
      </c>
      <c r="BT290" s="91">
        <v>334.6</v>
      </c>
      <c r="BU290" s="91">
        <v>283.10000000000002</v>
      </c>
      <c r="BV290" s="91">
        <v>3847.9</v>
      </c>
      <c r="BW290" s="91">
        <v>62</v>
      </c>
      <c r="BX290" s="91">
        <v>122</v>
      </c>
      <c r="BY290" s="91">
        <v>57.6</v>
      </c>
      <c r="BZ290" s="91">
        <v>309.60000000000002</v>
      </c>
      <c r="CA290" s="91">
        <v>169.1</v>
      </c>
      <c r="CB290" s="91">
        <v>56.6</v>
      </c>
      <c r="CC290" s="91">
        <v>34.6</v>
      </c>
      <c r="CD290" s="91">
        <v>2.4</v>
      </c>
      <c r="CE290" s="91">
        <v>1.6</v>
      </c>
      <c r="CF290" s="91">
        <v>2.4</v>
      </c>
      <c r="CG290" s="91">
        <v>2.9</v>
      </c>
      <c r="CH290" s="91">
        <v>340.4</v>
      </c>
      <c r="CI290" s="91">
        <v>99.6</v>
      </c>
      <c r="CJ290" s="91">
        <v>5.6</v>
      </c>
      <c r="CK290" s="91">
        <v>4.2</v>
      </c>
      <c r="CL290" s="91">
        <v>9.1999999999999993</v>
      </c>
      <c r="CM290" s="91">
        <v>12</v>
      </c>
      <c r="CN290" s="91">
        <v>0</v>
      </c>
      <c r="CO290" s="91">
        <v>349.4</v>
      </c>
      <c r="CP290" s="91">
        <v>0</v>
      </c>
      <c r="CQ290" s="91">
        <v>47</v>
      </c>
      <c r="CR290" s="91">
        <v>162.9</v>
      </c>
      <c r="CS290" s="91">
        <v>39.700000000000003</v>
      </c>
      <c r="CT290" s="91">
        <v>2.1</v>
      </c>
      <c r="CU290" s="91">
        <v>6.6</v>
      </c>
      <c r="CV290" s="91">
        <v>6473.1</v>
      </c>
      <c r="CW290" s="91">
        <v>-5447.8</v>
      </c>
    </row>
    <row r="291" spans="1:101" ht="20" x14ac:dyDescent="0.35">
      <c r="A291" s="98"/>
      <c r="B291" s="98"/>
      <c r="C291" s="98"/>
      <c r="D291" s="111"/>
      <c r="E291" s="99"/>
      <c r="F291" s="99"/>
      <c r="G291" s="99"/>
      <c r="H291" s="99"/>
      <c r="I291" s="99"/>
      <c r="J291" s="99"/>
      <c r="K291" s="99"/>
      <c r="L291" s="99"/>
      <c r="M291" s="99"/>
      <c r="N291" s="99"/>
      <c r="O291" s="99"/>
      <c r="P291" s="99"/>
      <c r="Q291" s="99"/>
      <c r="R291" s="99"/>
      <c r="S291" s="99"/>
      <c r="T291" s="99"/>
      <c r="U291" s="99"/>
      <c r="V291" s="99"/>
      <c r="W291" s="99"/>
      <c r="X291" s="99"/>
      <c r="Y291" s="99"/>
      <c r="Z291" s="99"/>
      <c r="AA291" s="99"/>
      <c r="AB291" s="99"/>
      <c r="AC291" s="99"/>
      <c r="AD291" s="99"/>
      <c r="AE291" s="99"/>
      <c r="AF291" s="99"/>
      <c r="AG291" s="99"/>
      <c r="AH291" s="99"/>
      <c r="AI291" s="99"/>
      <c r="AJ291" s="99"/>
      <c r="AK291" s="99"/>
      <c r="AL291" s="99"/>
      <c r="AM291" s="99"/>
      <c r="AN291" s="99"/>
      <c r="AO291" s="99"/>
      <c r="AP291" s="99"/>
      <c r="AQ291" s="99"/>
      <c r="AR291" s="99"/>
      <c r="AS291" s="99"/>
      <c r="AT291" s="99"/>
      <c r="AU291" s="99"/>
      <c r="AV291" s="99"/>
      <c r="AW291" s="99"/>
      <c r="BB291" s="139"/>
      <c r="BC291" s="89" t="s">
        <v>693</v>
      </c>
      <c r="BD291" s="88" t="s">
        <v>9</v>
      </c>
      <c r="BE291" s="92">
        <v>47.5</v>
      </c>
      <c r="BF291" s="92">
        <v>4.3</v>
      </c>
      <c r="BG291" s="92">
        <v>1.5</v>
      </c>
      <c r="BH291" s="92">
        <v>0.9</v>
      </c>
      <c r="BI291" s="92">
        <v>215.2</v>
      </c>
      <c r="BJ291" s="92">
        <v>14.6</v>
      </c>
      <c r="BK291" s="92">
        <v>12.2</v>
      </c>
      <c r="BL291" s="92">
        <v>33.700000000000003</v>
      </c>
      <c r="BM291" s="92">
        <v>5</v>
      </c>
      <c r="BN291" s="92">
        <v>99.4</v>
      </c>
      <c r="BO291" s="92">
        <v>228.5</v>
      </c>
      <c r="BP291" s="92">
        <v>27</v>
      </c>
      <c r="BQ291" s="92">
        <v>7</v>
      </c>
      <c r="BR291" s="92">
        <v>69.7</v>
      </c>
      <c r="BS291" s="92">
        <v>57.3</v>
      </c>
      <c r="BT291" s="92">
        <v>64.5</v>
      </c>
      <c r="BU291" s="92">
        <v>268.5</v>
      </c>
      <c r="BV291" s="92">
        <v>34.6</v>
      </c>
      <c r="BW291" s="92">
        <v>6.4</v>
      </c>
      <c r="BX291" s="92">
        <v>106</v>
      </c>
      <c r="BY291" s="92">
        <v>40.200000000000003</v>
      </c>
      <c r="BZ291" s="92">
        <v>516.1</v>
      </c>
      <c r="CA291" s="92">
        <v>150.69999999999999</v>
      </c>
      <c r="CB291" s="92">
        <v>92.8</v>
      </c>
      <c r="CC291" s="92">
        <v>22.1</v>
      </c>
      <c r="CD291" s="92">
        <v>6.2</v>
      </c>
      <c r="CE291" s="92">
        <v>15</v>
      </c>
      <c r="CF291" s="92">
        <v>11</v>
      </c>
      <c r="CG291" s="92">
        <v>11.7</v>
      </c>
      <c r="CH291" s="92">
        <v>44.6</v>
      </c>
      <c r="CI291" s="92">
        <v>100.1</v>
      </c>
      <c r="CJ291" s="92">
        <v>29.6</v>
      </c>
      <c r="CK291" s="92">
        <v>24.7</v>
      </c>
      <c r="CL291" s="92">
        <v>44.3</v>
      </c>
      <c r="CM291" s="92">
        <v>23.5</v>
      </c>
      <c r="CN291" s="92">
        <v>0</v>
      </c>
      <c r="CO291" s="92">
        <v>464</v>
      </c>
      <c r="CP291" s="92">
        <v>0</v>
      </c>
      <c r="CQ291" s="92">
        <v>77.900000000000006</v>
      </c>
      <c r="CR291" s="92">
        <v>94.6</v>
      </c>
      <c r="CS291" s="92">
        <v>8.6999999999999993</v>
      </c>
      <c r="CT291" s="92">
        <v>2.8</v>
      </c>
      <c r="CU291" s="92">
        <v>2.8</v>
      </c>
      <c r="CV291" s="92">
        <v>1765.8</v>
      </c>
      <c r="CW291" s="92">
        <v>-1973.8</v>
      </c>
    </row>
    <row r="292" spans="1:101" ht="20" x14ac:dyDescent="0.35">
      <c r="A292" s="98"/>
      <c r="B292" s="98"/>
      <c r="C292" s="100"/>
      <c r="D292" s="111"/>
      <c r="E292" s="99"/>
      <c r="F292" s="99"/>
      <c r="G292" s="99"/>
      <c r="H292" s="99"/>
      <c r="I292" s="99"/>
      <c r="J292" s="99"/>
      <c r="K292" s="99"/>
      <c r="L292" s="99"/>
      <c r="M292" s="99"/>
      <c r="N292" s="99"/>
      <c r="O292" s="99"/>
      <c r="P292" s="99"/>
      <c r="Q292" s="99"/>
      <c r="R292" s="99"/>
      <c r="S292" s="99"/>
      <c r="T292" s="99"/>
      <c r="U292" s="99"/>
      <c r="V292" s="99"/>
      <c r="W292" s="99"/>
      <c r="X292" s="99"/>
      <c r="Y292" s="99"/>
      <c r="Z292" s="99"/>
      <c r="AA292" s="99"/>
      <c r="AB292" s="99"/>
      <c r="AC292" s="99"/>
      <c r="AD292" s="99"/>
      <c r="AE292" s="99"/>
      <c r="AF292" s="99"/>
      <c r="AG292" s="99"/>
      <c r="AH292" s="99"/>
      <c r="AI292" s="99"/>
      <c r="AJ292" s="99"/>
      <c r="AK292" s="99"/>
      <c r="AL292" s="99"/>
      <c r="AM292" s="99"/>
      <c r="AN292" s="99"/>
      <c r="AO292" s="99"/>
      <c r="AP292" s="99"/>
      <c r="AQ292" s="99"/>
      <c r="AR292" s="99"/>
      <c r="AS292" s="99"/>
      <c r="AT292" s="99"/>
      <c r="AU292" s="99"/>
      <c r="AV292" s="99"/>
      <c r="AW292" s="99"/>
      <c r="BB292" s="139"/>
      <c r="BC292" s="89" t="s">
        <v>694</v>
      </c>
      <c r="BD292" s="88" t="s">
        <v>9</v>
      </c>
      <c r="BE292" s="91">
        <v>9.3000000000000007</v>
      </c>
      <c r="BF292" s="91">
        <v>1.6</v>
      </c>
      <c r="BG292" s="91">
        <v>0.2</v>
      </c>
      <c r="BH292" s="91">
        <v>0</v>
      </c>
      <c r="BI292" s="91">
        <v>27.5</v>
      </c>
      <c r="BJ292" s="91">
        <v>5.7</v>
      </c>
      <c r="BK292" s="91">
        <v>18.100000000000001</v>
      </c>
      <c r="BL292" s="91">
        <v>8.8000000000000007</v>
      </c>
      <c r="BM292" s="91">
        <v>0</v>
      </c>
      <c r="BN292" s="91">
        <v>9.4</v>
      </c>
      <c r="BO292" s="91">
        <v>45.8</v>
      </c>
      <c r="BP292" s="91">
        <v>5.7</v>
      </c>
      <c r="BQ292" s="91">
        <v>0.7</v>
      </c>
      <c r="BR292" s="91">
        <v>21.1</v>
      </c>
      <c r="BS292" s="91">
        <v>47.7</v>
      </c>
      <c r="BT292" s="91">
        <v>18.3</v>
      </c>
      <c r="BU292" s="91">
        <v>10.1</v>
      </c>
      <c r="BV292" s="91">
        <v>17.5</v>
      </c>
      <c r="BW292" s="91">
        <v>1.2</v>
      </c>
      <c r="BX292" s="91">
        <v>23</v>
      </c>
      <c r="BY292" s="91">
        <v>6.6</v>
      </c>
      <c r="BZ292" s="91">
        <v>64</v>
      </c>
      <c r="CA292" s="91">
        <v>27.7</v>
      </c>
      <c r="CB292" s="91">
        <v>35</v>
      </c>
      <c r="CC292" s="91">
        <v>4.0999999999999996</v>
      </c>
      <c r="CD292" s="91">
        <v>0.1</v>
      </c>
      <c r="CE292" s="91">
        <v>0.2</v>
      </c>
      <c r="CF292" s="91">
        <v>0.2</v>
      </c>
      <c r="CG292" s="91">
        <v>0.5</v>
      </c>
      <c r="CH292" s="91">
        <v>3.6</v>
      </c>
      <c r="CI292" s="91">
        <v>11.2</v>
      </c>
      <c r="CJ292" s="91">
        <v>3.9</v>
      </c>
      <c r="CK292" s="91">
        <v>2</v>
      </c>
      <c r="CL292" s="91">
        <v>4.5</v>
      </c>
      <c r="CM292" s="91">
        <v>3.3</v>
      </c>
      <c r="CN292" s="91">
        <v>0</v>
      </c>
      <c r="CO292" s="91">
        <v>51</v>
      </c>
      <c r="CP292" s="91">
        <v>0</v>
      </c>
      <c r="CQ292" s="91">
        <v>1.8</v>
      </c>
      <c r="CR292" s="91">
        <v>8.3000000000000007</v>
      </c>
      <c r="CS292" s="91">
        <v>1.1000000000000001</v>
      </c>
      <c r="CT292" s="91">
        <v>0.3</v>
      </c>
      <c r="CU292" s="91">
        <v>0.3</v>
      </c>
      <c r="CV292" s="91">
        <v>265.5</v>
      </c>
      <c r="CW292" s="91">
        <v>-398.8</v>
      </c>
    </row>
    <row r="293" spans="1:101" ht="20" x14ac:dyDescent="0.35">
      <c r="A293" s="98"/>
      <c r="B293" s="98"/>
      <c r="C293" s="98"/>
      <c r="D293" s="111"/>
      <c r="E293" s="99"/>
      <c r="F293" s="99"/>
      <c r="G293" s="99"/>
      <c r="H293" s="99"/>
      <c r="I293" s="99"/>
      <c r="J293" s="99"/>
      <c r="K293" s="99"/>
      <c r="L293" s="99"/>
      <c r="M293" s="99"/>
      <c r="N293" s="99"/>
      <c r="O293" s="99"/>
      <c r="P293" s="99"/>
      <c r="Q293" s="99"/>
      <c r="R293" s="99"/>
      <c r="S293" s="99"/>
      <c r="T293" s="99"/>
      <c r="U293" s="99"/>
      <c r="V293" s="99"/>
      <c r="W293" s="99"/>
      <c r="X293" s="99"/>
      <c r="Y293" s="99"/>
      <c r="Z293" s="99"/>
      <c r="AA293" s="99"/>
      <c r="AB293" s="99"/>
      <c r="AC293" s="99"/>
      <c r="AD293" s="99"/>
      <c r="AE293" s="99"/>
      <c r="AF293" s="99"/>
      <c r="AG293" s="99"/>
      <c r="AH293" s="99"/>
      <c r="AI293" s="99"/>
      <c r="AJ293" s="99"/>
      <c r="AK293" s="99"/>
      <c r="AL293" s="99"/>
      <c r="AM293" s="99"/>
      <c r="AN293" s="99"/>
      <c r="AO293" s="99"/>
      <c r="AP293" s="99"/>
      <c r="AQ293" s="99"/>
      <c r="AR293" s="99"/>
      <c r="AS293" s="99"/>
      <c r="AT293" s="99"/>
      <c r="AU293" s="99"/>
      <c r="AV293" s="99"/>
      <c r="AW293" s="99"/>
      <c r="BB293" s="139"/>
      <c r="BC293" s="89" t="s">
        <v>695</v>
      </c>
      <c r="BD293" s="88" t="s">
        <v>9</v>
      </c>
      <c r="BE293" s="92">
        <v>30.1</v>
      </c>
      <c r="BF293" s="92">
        <v>0.4</v>
      </c>
      <c r="BG293" s="92">
        <v>11.1</v>
      </c>
      <c r="BH293" s="92">
        <v>0.7</v>
      </c>
      <c r="BI293" s="92">
        <v>158</v>
      </c>
      <c r="BJ293" s="92">
        <v>15.1</v>
      </c>
      <c r="BK293" s="92">
        <v>39.4</v>
      </c>
      <c r="BL293" s="92">
        <v>202.8</v>
      </c>
      <c r="BM293" s="92">
        <v>17</v>
      </c>
      <c r="BN293" s="92">
        <v>101.5</v>
      </c>
      <c r="BO293" s="92">
        <v>266.3</v>
      </c>
      <c r="BP293" s="92">
        <v>30.8</v>
      </c>
      <c r="BQ293" s="92">
        <v>42.5</v>
      </c>
      <c r="BR293" s="92">
        <v>78.2</v>
      </c>
      <c r="BS293" s="92">
        <v>170.6</v>
      </c>
      <c r="BT293" s="92">
        <v>114.8</v>
      </c>
      <c r="BU293" s="92">
        <v>276.10000000000002</v>
      </c>
      <c r="BV293" s="92">
        <v>41.6</v>
      </c>
      <c r="BW293" s="92">
        <v>30.4</v>
      </c>
      <c r="BX293" s="92">
        <v>71.400000000000006</v>
      </c>
      <c r="BY293" s="92">
        <v>35.1</v>
      </c>
      <c r="BZ293" s="92">
        <v>480.5</v>
      </c>
      <c r="CA293" s="92">
        <v>190.1</v>
      </c>
      <c r="CB293" s="92">
        <v>112.7</v>
      </c>
      <c r="CC293" s="92">
        <v>28.2</v>
      </c>
      <c r="CD293" s="92">
        <v>10.1</v>
      </c>
      <c r="CE293" s="92">
        <v>10.8</v>
      </c>
      <c r="CF293" s="92">
        <v>16.3</v>
      </c>
      <c r="CG293" s="92">
        <v>11.7</v>
      </c>
      <c r="CH293" s="92">
        <v>24.9</v>
      </c>
      <c r="CI293" s="92">
        <v>68.400000000000006</v>
      </c>
      <c r="CJ293" s="92">
        <v>50.4</v>
      </c>
      <c r="CK293" s="92">
        <v>19.8</v>
      </c>
      <c r="CL293" s="92">
        <v>46.2</v>
      </c>
      <c r="CM293" s="92">
        <v>29.6</v>
      </c>
      <c r="CN293" s="92">
        <v>0</v>
      </c>
      <c r="CO293" s="92">
        <v>531.6</v>
      </c>
      <c r="CP293" s="92">
        <v>0</v>
      </c>
      <c r="CQ293" s="92">
        <v>17.600000000000001</v>
      </c>
      <c r="CR293" s="92">
        <v>34.4</v>
      </c>
      <c r="CS293" s="92">
        <v>6.1</v>
      </c>
      <c r="CT293" s="92">
        <v>1.3</v>
      </c>
      <c r="CU293" s="92">
        <v>1</v>
      </c>
      <c r="CV293" s="92">
        <v>1442.2</v>
      </c>
      <c r="CW293" s="92">
        <v>-1527.5</v>
      </c>
    </row>
    <row r="294" spans="1:101" ht="20" x14ac:dyDescent="0.35">
      <c r="A294" s="98"/>
      <c r="B294" s="98"/>
      <c r="C294" s="98"/>
      <c r="D294" s="111"/>
      <c r="E294" s="99"/>
      <c r="F294" s="99"/>
      <c r="G294" s="99"/>
      <c r="H294" s="99"/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99"/>
      <c r="T294" s="99"/>
      <c r="U294" s="99"/>
      <c r="V294" s="99"/>
      <c r="W294" s="99"/>
      <c r="X294" s="99"/>
      <c r="Y294" s="99"/>
      <c r="Z294" s="99"/>
      <c r="AA294" s="99"/>
      <c r="AB294" s="99"/>
      <c r="AC294" s="99"/>
      <c r="AD294" s="99"/>
      <c r="AE294" s="99"/>
      <c r="AF294" s="99"/>
      <c r="AG294" s="99"/>
      <c r="AH294" s="99"/>
      <c r="AI294" s="99"/>
      <c r="AJ294" s="99"/>
      <c r="AK294" s="99"/>
      <c r="AL294" s="99"/>
      <c r="AM294" s="99"/>
      <c r="AN294" s="99"/>
      <c r="AO294" s="99"/>
      <c r="AP294" s="99"/>
      <c r="AQ294" s="99"/>
      <c r="AR294" s="99"/>
      <c r="AS294" s="99"/>
      <c r="AT294" s="99"/>
      <c r="AU294" s="99"/>
      <c r="AV294" s="99"/>
      <c r="AW294" s="99"/>
      <c r="BB294" s="139"/>
      <c r="BC294" s="89" t="s">
        <v>696</v>
      </c>
      <c r="BD294" s="88" t="s">
        <v>9</v>
      </c>
      <c r="BE294" s="91">
        <v>317.89999999999998</v>
      </c>
      <c r="BF294" s="91">
        <v>0</v>
      </c>
      <c r="BG294" s="91">
        <v>53.4</v>
      </c>
      <c r="BH294" s="91">
        <v>0.1</v>
      </c>
      <c r="BI294" s="91">
        <v>1664.5</v>
      </c>
      <c r="BJ294" s="91">
        <v>166.5</v>
      </c>
      <c r="BK294" s="91">
        <v>106.2</v>
      </c>
      <c r="BL294" s="91">
        <v>404.6</v>
      </c>
      <c r="BM294" s="91">
        <v>110.7</v>
      </c>
      <c r="BN294" s="91">
        <v>1176.3</v>
      </c>
      <c r="BO294" s="91">
        <v>2895.2</v>
      </c>
      <c r="BP294" s="91">
        <v>313.89999999999998</v>
      </c>
      <c r="BQ294" s="91">
        <v>234.4</v>
      </c>
      <c r="BR294" s="91">
        <v>676.9</v>
      </c>
      <c r="BS294" s="91">
        <v>426.3</v>
      </c>
      <c r="BT294" s="91">
        <v>682.2</v>
      </c>
      <c r="BU294" s="91">
        <v>937</v>
      </c>
      <c r="BV294" s="91">
        <v>2660</v>
      </c>
      <c r="BW294" s="91">
        <v>1300.0999999999999</v>
      </c>
      <c r="BX294" s="91">
        <v>1038.0999999999999</v>
      </c>
      <c r="BY294" s="91">
        <v>446.8</v>
      </c>
      <c r="BZ294" s="91">
        <v>5809.5</v>
      </c>
      <c r="CA294" s="91">
        <v>3013</v>
      </c>
      <c r="CB294" s="91">
        <v>1326</v>
      </c>
      <c r="CC294" s="91">
        <v>284.7</v>
      </c>
      <c r="CD294" s="91">
        <v>116.2</v>
      </c>
      <c r="CE294" s="91">
        <v>168.8</v>
      </c>
      <c r="CF294" s="91">
        <v>100.7</v>
      </c>
      <c r="CG294" s="91">
        <v>198.6</v>
      </c>
      <c r="CH294" s="91">
        <v>252.9</v>
      </c>
      <c r="CI294" s="91">
        <v>1620.7</v>
      </c>
      <c r="CJ294" s="91">
        <v>16</v>
      </c>
      <c r="CK294" s="91">
        <v>126.1</v>
      </c>
      <c r="CL294" s="91">
        <v>406.6</v>
      </c>
      <c r="CM294" s="91">
        <v>227.5</v>
      </c>
      <c r="CN294" s="91">
        <v>0</v>
      </c>
      <c r="CO294" s="91">
        <v>5540.3</v>
      </c>
      <c r="CP294" s="91">
        <v>0</v>
      </c>
      <c r="CQ294" s="91">
        <v>67.599999999999994</v>
      </c>
      <c r="CR294" s="91">
        <v>157.69999999999999</v>
      </c>
      <c r="CS294" s="91">
        <v>108.1</v>
      </c>
      <c r="CT294" s="91">
        <v>15.8</v>
      </c>
      <c r="CU294" s="91">
        <v>0</v>
      </c>
      <c r="CV294" s="91">
        <v>12147.1</v>
      </c>
      <c r="CW294" s="91">
        <v>-15912.3</v>
      </c>
    </row>
    <row r="295" spans="1:101" ht="20" x14ac:dyDescent="0.35">
      <c r="A295" s="98"/>
      <c r="B295" s="98"/>
      <c r="C295" s="98"/>
      <c r="D295" s="111"/>
      <c r="E295" s="99"/>
      <c r="F295" s="99"/>
      <c r="G295" s="99"/>
      <c r="H295" s="99"/>
      <c r="I295" s="99"/>
      <c r="J295" s="99"/>
      <c r="K295" s="99"/>
      <c r="L295" s="99"/>
      <c r="M295" s="99"/>
      <c r="N295" s="99"/>
      <c r="O295" s="99"/>
      <c r="P295" s="99"/>
      <c r="Q295" s="99"/>
      <c r="R295" s="99"/>
      <c r="S295" s="99"/>
      <c r="T295" s="99"/>
      <c r="U295" s="99"/>
      <c r="V295" s="99"/>
      <c r="W295" s="99"/>
      <c r="X295" s="99"/>
      <c r="Y295" s="99"/>
      <c r="Z295" s="99"/>
      <c r="AA295" s="99"/>
      <c r="AB295" s="99"/>
      <c r="AC295" s="99"/>
      <c r="AD295" s="99"/>
      <c r="AE295" s="99"/>
      <c r="AF295" s="99"/>
      <c r="AG295" s="99"/>
      <c r="AH295" s="99"/>
      <c r="AI295" s="99"/>
      <c r="AJ295" s="99"/>
      <c r="AK295" s="99"/>
      <c r="AL295" s="99"/>
      <c r="AM295" s="99"/>
      <c r="AN295" s="99"/>
      <c r="AO295" s="99"/>
      <c r="AP295" s="99"/>
      <c r="AQ295" s="99"/>
      <c r="AR295" s="99"/>
      <c r="AS295" s="99"/>
      <c r="AT295" s="99"/>
      <c r="AU295" s="99"/>
      <c r="AV295" s="99"/>
      <c r="AW295" s="99"/>
      <c r="BB295" s="139"/>
      <c r="BC295" s="89" t="s">
        <v>697</v>
      </c>
      <c r="BD295" s="88" t="s">
        <v>9</v>
      </c>
      <c r="BE295" s="92">
        <v>265.2</v>
      </c>
      <c r="BF295" s="92">
        <v>73.599999999999994</v>
      </c>
      <c r="BG295" s="92">
        <v>91.3</v>
      </c>
      <c r="BH295" s="92">
        <v>4.5</v>
      </c>
      <c r="BI295" s="92">
        <v>2103.3000000000002</v>
      </c>
      <c r="BJ295" s="92">
        <v>379.8</v>
      </c>
      <c r="BK295" s="92">
        <v>456.3</v>
      </c>
      <c r="BL295" s="92">
        <v>1145.9000000000001</v>
      </c>
      <c r="BM295" s="92">
        <v>254</v>
      </c>
      <c r="BN295" s="92">
        <v>2773.1</v>
      </c>
      <c r="BO295" s="92">
        <v>8817.2999999999993</v>
      </c>
      <c r="BP295" s="92">
        <v>741.3</v>
      </c>
      <c r="BQ295" s="92">
        <v>874.1</v>
      </c>
      <c r="BR295" s="92">
        <v>1733.6</v>
      </c>
      <c r="BS295" s="92">
        <v>1429</v>
      </c>
      <c r="BT295" s="92">
        <v>2741.3</v>
      </c>
      <c r="BU295" s="92">
        <v>4961.3</v>
      </c>
      <c r="BV295" s="92">
        <v>9666.4</v>
      </c>
      <c r="BW295" s="92">
        <v>1046.5999999999999</v>
      </c>
      <c r="BX295" s="92">
        <v>2061.6999999999998</v>
      </c>
      <c r="BY295" s="92">
        <v>938.7</v>
      </c>
      <c r="BZ295" s="92">
        <v>5723.2</v>
      </c>
      <c r="CA295" s="92">
        <v>3104.8</v>
      </c>
      <c r="CB295" s="92">
        <v>2119</v>
      </c>
      <c r="CC295" s="92">
        <v>309.60000000000002</v>
      </c>
      <c r="CD295" s="92">
        <v>122.6</v>
      </c>
      <c r="CE295" s="92">
        <v>298.10000000000002</v>
      </c>
      <c r="CF295" s="92">
        <v>223.9</v>
      </c>
      <c r="CG295" s="92">
        <v>304.89999999999998</v>
      </c>
      <c r="CH295" s="92">
        <v>516.4</v>
      </c>
      <c r="CI295" s="92">
        <v>1144.5</v>
      </c>
      <c r="CJ295" s="92">
        <v>631.79999999999995</v>
      </c>
      <c r="CK295" s="92">
        <v>246.7</v>
      </c>
      <c r="CL295" s="92">
        <v>787.2</v>
      </c>
      <c r="CM295" s="92">
        <v>446.8</v>
      </c>
      <c r="CN295" s="92">
        <v>0</v>
      </c>
      <c r="CO295" s="92">
        <v>9362.1</v>
      </c>
      <c r="CP295" s="92">
        <v>0.4</v>
      </c>
      <c r="CQ295" s="92">
        <v>542.70000000000005</v>
      </c>
      <c r="CR295" s="92">
        <v>2453</v>
      </c>
      <c r="CS295" s="92">
        <v>13.8</v>
      </c>
      <c r="CT295" s="92">
        <v>34.6</v>
      </c>
      <c r="CU295" s="92">
        <v>38.5</v>
      </c>
      <c r="CV295" s="92">
        <v>39635.599999999999</v>
      </c>
      <c r="CW295" s="92">
        <v>-23663.200000000001</v>
      </c>
    </row>
    <row r="296" spans="1:101" ht="20" x14ac:dyDescent="0.35">
      <c r="A296" s="98"/>
      <c r="B296" s="98"/>
      <c r="C296" s="98"/>
      <c r="D296" s="111"/>
      <c r="E296" s="99"/>
      <c r="F296" s="99"/>
      <c r="G296" s="99"/>
      <c r="H296" s="99"/>
      <c r="I296" s="99"/>
      <c r="J296" s="99"/>
      <c r="K296" s="99"/>
      <c r="L296" s="99"/>
      <c r="M296" s="99"/>
      <c r="N296" s="99"/>
      <c r="O296" s="99"/>
      <c r="P296" s="99"/>
      <c r="Q296" s="99"/>
      <c r="R296" s="99"/>
      <c r="S296" s="99"/>
      <c r="T296" s="99"/>
      <c r="U296" s="99"/>
      <c r="V296" s="99"/>
      <c r="W296" s="99"/>
      <c r="X296" s="99"/>
      <c r="Y296" s="99"/>
      <c r="Z296" s="99"/>
      <c r="AA296" s="99"/>
      <c r="AB296" s="99"/>
      <c r="AC296" s="99"/>
      <c r="AD296" s="99"/>
      <c r="AE296" s="99"/>
      <c r="AF296" s="99"/>
      <c r="AG296" s="99"/>
      <c r="AH296" s="99"/>
      <c r="AI296" s="99"/>
      <c r="AJ296" s="99"/>
      <c r="AK296" s="99"/>
      <c r="AL296" s="99"/>
      <c r="AM296" s="99"/>
      <c r="AN296" s="99"/>
      <c r="AO296" s="99"/>
      <c r="AP296" s="99"/>
      <c r="AQ296" s="99"/>
      <c r="AR296" s="99"/>
      <c r="AS296" s="99"/>
      <c r="AT296" s="99"/>
      <c r="AU296" s="99"/>
      <c r="AV296" s="99"/>
      <c r="AW296" s="99"/>
      <c r="BB296" s="139"/>
      <c r="BC296" s="89" t="s">
        <v>698</v>
      </c>
      <c r="BD296" s="88" t="s">
        <v>9</v>
      </c>
      <c r="BE296" s="91">
        <v>50.8</v>
      </c>
      <c r="BF296" s="91">
        <v>4.5999999999999996</v>
      </c>
      <c r="BG296" s="91">
        <v>3</v>
      </c>
      <c r="BH296" s="91">
        <v>0.2</v>
      </c>
      <c r="BI296" s="91">
        <v>248.4</v>
      </c>
      <c r="BJ296" s="91">
        <v>30.8</v>
      </c>
      <c r="BK296" s="91">
        <v>6.8</v>
      </c>
      <c r="BL296" s="91">
        <v>47.5</v>
      </c>
      <c r="BM296" s="91">
        <v>42.9</v>
      </c>
      <c r="BN296" s="91">
        <v>60.8</v>
      </c>
      <c r="BO296" s="91">
        <v>309.3</v>
      </c>
      <c r="BP296" s="91">
        <v>28.5</v>
      </c>
      <c r="BQ296" s="91">
        <v>14.9</v>
      </c>
      <c r="BR296" s="91">
        <v>30.8</v>
      </c>
      <c r="BS296" s="91">
        <v>11.5</v>
      </c>
      <c r="BT296" s="91">
        <v>30.9</v>
      </c>
      <c r="BU296" s="91">
        <v>15.6</v>
      </c>
      <c r="BV296" s="91">
        <v>5.8</v>
      </c>
      <c r="BW296" s="91">
        <v>4.0999999999999996</v>
      </c>
      <c r="BX296" s="91">
        <v>43.7</v>
      </c>
      <c r="BY296" s="91">
        <v>19.3</v>
      </c>
      <c r="BZ296" s="91">
        <v>224.9</v>
      </c>
      <c r="CA296" s="91">
        <v>475.5</v>
      </c>
      <c r="CB296" s="91">
        <v>124.8</v>
      </c>
      <c r="CC296" s="91">
        <v>133</v>
      </c>
      <c r="CD296" s="91">
        <v>8.1</v>
      </c>
      <c r="CE296" s="91">
        <v>34.6</v>
      </c>
      <c r="CF296" s="91">
        <v>4.2</v>
      </c>
      <c r="CG296" s="91">
        <v>0.5</v>
      </c>
      <c r="CH296" s="91">
        <v>23.3</v>
      </c>
      <c r="CI296" s="91">
        <v>92.2</v>
      </c>
      <c r="CJ296" s="91">
        <v>36.299999999999997</v>
      </c>
      <c r="CK296" s="91">
        <v>0.9</v>
      </c>
      <c r="CL296" s="91">
        <v>36.299999999999997</v>
      </c>
      <c r="CM296" s="91">
        <v>12.9</v>
      </c>
      <c r="CN296" s="91">
        <v>0</v>
      </c>
      <c r="CO296" s="91">
        <v>178.2</v>
      </c>
      <c r="CP296" s="91">
        <v>0.2</v>
      </c>
      <c r="CQ296" s="91">
        <v>9.6999999999999993</v>
      </c>
      <c r="CR296" s="91">
        <v>22.4</v>
      </c>
      <c r="CS296" s="91">
        <v>-4.0999999999999996</v>
      </c>
      <c r="CT296" s="91">
        <v>1</v>
      </c>
      <c r="CU296" s="91">
        <v>7.6</v>
      </c>
      <c r="CV296" s="91">
        <v>586.1</v>
      </c>
      <c r="CW296" s="91">
        <v>-946.8</v>
      </c>
    </row>
    <row r="297" spans="1:101" ht="20" x14ac:dyDescent="0.35">
      <c r="A297" s="98"/>
      <c r="B297" s="98"/>
      <c r="C297" s="98"/>
      <c r="D297" s="111"/>
      <c r="E297" s="99"/>
      <c r="F297" s="99"/>
      <c r="G297" s="99"/>
      <c r="H297" s="99"/>
      <c r="I297" s="99"/>
      <c r="J297" s="99"/>
      <c r="K297" s="99"/>
      <c r="L297" s="99"/>
      <c r="M297" s="99"/>
      <c r="N297" s="99"/>
      <c r="O297" s="99"/>
      <c r="P297" s="99"/>
      <c r="Q297" s="99"/>
      <c r="R297" s="99"/>
      <c r="S297" s="99"/>
      <c r="T297" s="99"/>
      <c r="U297" s="99"/>
      <c r="V297" s="99"/>
      <c r="W297" s="99"/>
      <c r="X297" s="99"/>
      <c r="Y297" s="99"/>
      <c r="Z297" s="99"/>
      <c r="AA297" s="99"/>
      <c r="AB297" s="99"/>
      <c r="AC297" s="99"/>
      <c r="AD297" s="99"/>
      <c r="AE297" s="99"/>
      <c r="AF297" s="99"/>
      <c r="AG297" s="99"/>
      <c r="AH297" s="99"/>
      <c r="AI297" s="99"/>
      <c r="AJ297" s="99"/>
      <c r="AK297" s="99"/>
      <c r="AL297" s="99"/>
      <c r="AM297" s="99"/>
      <c r="AN297" s="99"/>
      <c r="AO297" s="99"/>
      <c r="AP297" s="99"/>
      <c r="AQ297" s="99"/>
      <c r="AR297" s="99"/>
      <c r="AS297" s="99"/>
      <c r="AT297" s="99"/>
      <c r="AU297" s="99"/>
      <c r="AV297" s="99"/>
      <c r="AW297" s="99"/>
      <c r="BB297" s="139"/>
      <c r="BC297" s="89" t="s">
        <v>699</v>
      </c>
      <c r="BD297" s="88" t="s">
        <v>9</v>
      </c>
      <c r="BE297" s="92">
        <v>72.900000000000006</v>
      </c>
      <c r="BF297" s="92">
        <v>1.2</v>
      </c>
      <c r="BG297" s="92">
        <v>3</v>
      </c>
      <c r="BH297" s="92">
        <v>1.1000000000000001</v>
      </c>
      <c r="BI297" s="92">
        <v>269.60000000000002</v>
      </c>
      <c r="BJ297" s="92">
        <v>35.5</v>
      </c>
      <c r="BK297" s="92">
        <v>18</v>
      </c>
      <c r="BL297" s="92">
        <v>59.5</v>
      </c>
      <c r="BM297" s="92">
        <v>10.6</v>
      </c>
      <c r="BN297" s="92">
        <v>168.8</v>
      </c>
      <c r="BO297" s="92">
        <v>688.7</v>
      </c>
      <c r="BP297" s="92">
        <v>45.2</v>
      </c>
      <c r="BQ297" s="92">
        <v>29.7</v>
      </c>
      <c r="BR297" s="92">
        <v>77.7</v>
      </c>
      <c r="BS297" s="92">
        <v>209.1</v>
      </c>
      <c r="BT297" s="92">
        <v>122.2</v>
      </c>
      <c r="BU297" s="92">
        <v>152.30000000000001</v>
      </c>
      <c r="BV297" s="92">
        <v>983.3</v>
      </c>
      <c r="BW297" s="92">
        <v>13.1</v>
      </c>
      <c r="BX297" s="92">
        <v>98.5</v>
      </c>
      <c r="BY297" s="92">
        <v>40.200000000000003</v>
      </c>
      <c r="BZ297" s="92">
        <v>296.60000000000002</v>
      </c>
      <c r="CA297" s="92">
        <v>252.5</v>
      </c>
      <c r="CB297" s="92">
        <v>174.8</v>
      </c>
      <c r="CC297" s="92">
        <v>42.3</v>
      </c>
      <c r="CD297" s="92">
        <v>5.7</v>
      </c>
      <c r="CE297" s="92">
        <v>11.4</v>
      </c>
      <c r="CF297" s="92">
        <v>6.8</v>
      </c>
      <c r="CG297" s="92">
        <v>8.1999999999999993</v>
      </c>
      <c r="CH297" s="92">
        <v>34.9</v>
      </c>
      <c r="CI297" s="92">
        <v>80</v>
      </c>
      <c r="CJ297" s="92">
        <v>30.3</v>
      </c>
      <c r="CK297" s="92">
        <v>13.3</v>
      </c>
      <c r="CL297" s="92">
        <v>33.5</v>
      </c>
      <c r="CM297" s="92">
        <v>14.6</v>
      </c>
      <c r="CN297" s="92">
        <v>0</v>
      </c>
      <c r="CO297" s="92">
        <v>280</v>
      </c>
      <c r="CP297" s="92">
        <v>0</v>
      </c>
      <c r="CQ297" s="92">
        <v>15.6</v>
      </c>
      <c r="CR297" s="92">
        <v>79.3</v>
      </c>
      <c r="CS297" s="92">
        <v>14.1</v>
      </c>
      <c r="CT297" s="92">
        <v>1.1000000000000001</v>
      </c>
      <c r="CU297" s="92">
        <v>9.3000000000000007</v>
      </c>
      <c r="CV297" s="92">
        <v>3893</v>
      </c>
      <c r="CW297" s="92">
        <v>-3083.4</v>
      </c>
    </row>
    <row r="298" spans="1:101" ht="20" x14ac:dyDescent="0.35">
      <c r="A298" s="98"/>
      <c r="B298" s="98"/>
      <c r="C298" s="98"/>
      <c r="D298" s="111"/>
      <c r="E298" s="99"/>
      <c r="F298" s="99"/>
      <c r="G298" s="99"/>
      <c r="H298" s="99"/>
      <c r="I298" s="99"/>
      <c r="J298" s="99"/>
      <c r="K298" s="99"/>
      <c r="L298" s="99"/>
      <c r="M298" s="99"/>
      <c r="N298" s="99"/>
      <c r="O298" s="99"/>
      <c r="P298" s="99"/>
      <c r="Q298" s="99"/>
      <c r="R298" s="99"/>
      <c r="S298" s="99"/>
      <c r="T298" s="99"/>
      <c r="U298" s="99"/>
      <c r="V298" s="99"/>
      <c r="W298" s="99"/>
      <c r="X298" s="99"/>
      <c r="Y298" s="99"/>
      <c r="Z298" s="99"/>
      <c r="AA298" s="99"/>
      <c r="AB298" s="99"/>
      <c r="AC298" s="99"/>
      <c r="AD298" s="99"/>
      <c r="AE298" s="99"/>
      <c r="AF298" s="99"/>
      <c r="AG298" s="99"/>
      <c r="AH298" s="99"/>
      <c r="AI298" s="99"/>
      <c r="AJ298" s="99"/>
      <c r="AK298" s="99"/>
      <c r="AL298" s="99"/>
      <c r="AM298" s="99"/>
      <c r="AN298" s="99"/>
      <c r="AO298" s="99"/>
      <c r="AP298" s="99"/>
      <c r="AQ298" s="99"/>
      <c r="AR298" s="99"/>
      <c r="AS298" s="99"/>
      <c r="AT298" s="99"/>
      <c r="AU298" s="99"/>
      <c r="AV298" s="99"/>
      <c r="AW298" s="99"/>
      <c r="BB298" s="139"/>
      <c r="BC298" s="89" t="s">
        <v>700</v>
      </c>
      <c r="BD298" s="88" t="s">
        <v>9</v>
      </c>
      <c r="BE298" s="91">
        <v>22.7</v>
      </c>
      <c r="BF298" s="91">
        <v>0.1</v>
      </c>
      <c r="BG298" s="91">
        <v>2.1</v>
      </c>
      <c r="BH298" s="91">
        <v>0.1</v>
      </c>
      <c r="BI298" s="91">
        <v>230.1</v>
      </c>
      <c r="BJ298" s="91">
        <v>3.8</v>
      </c>
      <c r="BK298" s="91">
        <v>7.7</v>
      </c>
      <c r="BL298" s="91">
        <v>9.1</v>
      </c>
      <c r="BM298" s="91">
        <v>0.5</v>
      </c>
      <c r="BN298" s="91">
        <v>402.6</v>
      </c>
      <c r="BO298" s="91">
        <v>124.3</v>
      </c>
      <c r="BP298" s="91">
        <v>18.7</v>
      </c>
      <c r="BQ298" s="91">
        <v>3.1</v>
      </c>
      <c r="BR298" s="91">
        <v>16.7</v>
      </c>
      <c r="BS298" s="91">
        <v>154</v>
      </c>
      <c r="BT298" s="91">
        <v>27.4</v>
      </c>
      <c r="BU298" s="91">
        <v>38.700000000000003</v>
      </c>
      <c r="BV298" s="91">
        <v>26.3</v>
      </c>
      <c r="BW298" s="91">
        <v>1</v>
      </c>
      <c r="BX298" s="91">
        <v>166.4</v>
      </c>
      <c r="BY298" s="91">
        <v>11.6</v>
      </c>
      <c r="BZ298" s="91">
        <v>199.5</v>
      </c>
      <c r="CA298" s="91">
        <v>44.4</v>
      </c>
      <c r="CB298" s="91">
        <v>28.4</v>
      </c>
      <c r="CC298" s="91">
        <v>9.6999999999999993</v>
      </c>
      <c r="CD298" s="91">
        <v>16.899999999999999</v>
      </c>
      <c r="CE298" s="91">
        <v>3.3</v>
      </c>
      <c r="CF298" s="91">
        <v>66.8</v>
      </c>
      <c r="CG298" s="91">
        <v>10.6</v>
      </c>
      <c r="CH298" s="91">
        <v>2.8</v>
      </c>
      <c r="CI298" s="91">
        <v>55</v>
      </c>
      <c r="CJ298" s="91">
        <v>9.3000000000000007</v>
      </c>
      <c r="CK298" s="91">
        <v>3.2</v>
      </c>
      <c r="CL298" s="91">
        <v>19.5</v>
      </c>
      <c r="CM298" s="91">
        <v>6.1</v>
      </c>
      <c r="CN298" s="91">
        <v>0</v>
      </c>
      <c r="CO298" s="91">
        <v>389.1</v>
      </c>
      <c r="CP298" s="91">
        <v>0</v>
      </c>
      <c r="CQ298" s="91">
        <v>23.1</v>
      </c>
      <c r="CR298" s="91">
        <v>51.5</v>
      </c>
      <c r="CS298" s="91">
        <v>20.3</v>
      </c>
      <c r="CT298" s="91">
        <v>2.2000000000000002</v>
      </c>
      <c r="CU298" s="91">
        <v>0.8</v>
      </c>
      <c r="CV298" s="91">
        <v>2466</v>
      </c>
      <c r="CW298" s="91">
        <v>-1996.5</v>
      </c>
    </row>
    <row r="299" spans="1:101" x14ac:dyDescent="0.35">
      <c r="A299" s="98"/>
      <c r="B299" s="98"/>
      <c r="C299" s="98"/>
      <c r="D299" s="111"/>
      <c r="E299" s="99"/>
      <c r="F299" s="99"/>
      <c r="G299" s="99"/>
      <c r="H299" s="99"/>
      <c r="I299" s="99"/>
      <c r="J299" s="99"/>
      <c r="K299" s="99"/>
      <c r="L299" s="99"/>
      <c r="M299" s="99"/>
      <c r="N299" s="99"/>
      <c r="O299" s="99"/>
      <c r="P299" s="99"/>
      <c r="Q299" s="99"/>
      <c r="R299" s="99"/>
      <c r="S299" s="99"/>
      <c r="T299" s="99"/>
      <c r="U299" s="99"/>
      <c r="V299" s="99"/>
      <c r="W299" s="99"/>
      <c r="X299" s="99"/>
      <c r="Y299" s="99"/>
      <c r="Z299" s="99"/>
      <c r="AA299" s="99"/>
      <c r="AB299" s="99"/>
      <c r="AC299" s="99"/>
      <c r="AD299" s="99"/>
      <c r="AE299" s="99"/>
      <c r="AF299" s="99"/>
      <c r="AG299" s="99"/>
      <c r="AH299" s="99"/>
      <c r="AI299" s="99"/>
      <c r="AJ299" s="99"/>
      <c r="AK299" s="99"/>
      <c r="AL299" s="99"/>
      <c r="AM299" s="99"/>
      <c r="AN299" s="99"/>
      <c r="AO299" s="99"/>
      <c r="AP299" s="99"/>
      <c r="AQ299" s="99"/>
      <c r="AR299" s="99"/>
      <c r="AS299" s="99"/>
      <c r="AT299" s="99"/>
      <c r="AU299" s="99"/>
      <c r="AV299" s="99"/>
      <c r="AW299" s="99"/>
      <c r="BB299" s="139"/>
      <c r="BC299" s="89" t="s">
        <v>701</v>
      </c>
      <c r="BD299" s="88" t="s">
        <v>9</v>
      </c>
      <c r="BE299" s="92">
        <v>218.2</v>
      </c>
      <c r="BF299" s="92">
        <v>60.5</v>
      </c>
      <c r="BG299" s="92">
        <v>7.8</v>
      </c>
      <c r="BH299" s="92">
        <v>1.9</v>
      </c>
      <c r="BI299" s="92">
        <v>2170.9</v>
      </c>
      <c r="BJ299" s="92">
        <v>1324.6</v>
      </c>
      <c r="BK299" s="92">
        <v>188.9</v>
      </c>
      <c r="BL299" s="92">
        <v>694.5</v>
      </c>
      <c r="BM299" s="92">
        <v>94.3</v>
      </c>
      <c r="BN299" s="92">
        <v>1182</v>
      </c>
      <c r="BO299" s="92">
        <v>5029.8999999999996</v>
      </c>
      <c r="BP299" s="92">
        <v>511.5</v>
      </c>
      <c r="BQ299" s="92">
        <v>493.7</v>
      </c>
      <c r="BR299" s="92">
        <v>1131</v>
      </c>
      <c r="BS299" s="92">
        <v>481.4</v>
      </c>
      <c r="BT299" s="92">
        <v>1305.9000000000001</v>
      </c>
      <c r="BU299" s="92">
        <v>2796</v>
      </c>
      <c r="BV299" s="92">
        <v>2020.1</v>
      </c>
      <c r="BW299" s="92">
        <v>506.6</v>
      </c>
      <c r="BX299" s="92">
        <v>1588.8</v>
      </c>
      <c r="BY299" s="92">
        <v>722.4</v>
      </c>
      <c r="BZ299" s="92">
        <v>4395.1000000000004</v>
      </c>
      <c r="CA299" s="92">
        <v>2678.7</v>
      </c>
      <c r="CB299" s="92">
        <v>1542</v>
      </c>
      <c r="CC299" s="92">
        <v>410.7</v>
      </c>
      <c r="CD299" s="92">
        <v>97</v>
      </c>
      <c r="CE299" s="92">
        <v>141.1</v>
      </c>
      <c r="CF299" s="92">
        <v>120</v>
      </c>
      <c r="CG299" s="92">
        <v>94.7</v>
      </c>
      <c r="CH299" s="92">
        <v>76.599999999999994</v>
      </c>
      <c r="CI299" s="92">
        <v>1014.2</v>
      </c>
      <c r="CJ299" s="92">
        <v>178.8</v>
      </c>
      <c r="CK299" s="92">
        <v>70.8</v>
      </c>
      <c r="CL299" s="92">
        <v>512.20000000000005</v>
      </c>
      <c r="CM299" s="92">
        <v>311.2</v>
      </c>
      <c r="CN299" s="92">
        <v>0</v>
      </c>
      <c r="CO299" s="92">
        <v>5326.9</v>
      </c>
      <c r="CP299" s="92">
        <v>0.3</v>
      </c>
      <c r="CQ299" s="92">
        <v>351.1</v>
      </c>
      <c r="CR299" s="92">
        <v>715.3</v>
      </c>
      <c r="CS299" s="92">
        <v>129.80000000000001</v>
      </c>
      <c r="CT299" s="92">
        <v>7.8</v>
      </c>
      <c r="CU299" s="92">
        <v>25.2</v>
      </c>
      <c r="CV299" s="92">
        <v>14661.4</v>
      </c>
      <c r="CW299" s="92">
        <v>-9336.7999999999993</v>
      </c>
    </row>
    <row r="300" spans="1:101" ht="20" x14ac:dyDescent="0.35">
      <c r="A300" s="98"/>
      <c r="B300" s="98"/>
      <c r="C300" s="98"/>
      <c r="D300" s="111"/>
      <c r="E300" s="99"/>
      <c r="F300" s="99"/>
      <c r="G300" s="99"/>
      <c r="H300" s="99"/>
      <c r="I300" s="99"/>
      <c r="J300" s="99"/>
      <c r="K300" s="99"/>
      <c r="L300" s="99"/>
      <c r="M300" s="99"/>
      <c r="N300" s="99"/>
      <c r="O300" s="99"/>
      <c r="P300" s="99"/>
      <c r="Q300" s="99"/>
      <c r="R300" s="99"/>
      <c r="S300" s="99"/>
      <c r="T300" s="99"/>
      <c r="U300" s="99"/>
      <c r="V300" s="99"/>
      <c r="W300" s="99"/>
      <c r="X300" s="99"/>
      <c r="Y300" s="99"/>
      <c r="Z300" s="99"/>
      <c r="AA300" s="99"/>
      <c r="AB300" s="99"/>
      <c r="AC300" s="99"/>
      <c r="AD300" s="99"/>
      <c r="AE300" s="99"/>
      <c r="AF300" s="99"/>
      <c r="AG300" s="99"/>
      <c r="AH300" s="99"/>
      <c r="AI300" s="99"/>
      <c r="AJ300" s="99"/>
      <c r="AK300" s="99"/>
      <c r="AL300" s="99"/>
      <c r="AM300" s="99"/>
      <c r="AN300" s="99"/>
      <c r="AO300" s="99"/>
      <c r="AP300" s="99"/>
      <c r="AQ300" s="99"/>
      <c r="AR300" s="99"/>
      <c r="AS300" s="99"/>
      <c r="AT300" s="99"/>
      <c r="AU300" s="99"/>
      <c r="AV300" s="99"/>
      <c r="AW300" s="99"/>
      <c r="BB300" s="139"/>
      <c r="BC300" s="89" t="s">
        <v>702</v>
      </c>
      <c r="BD300" s="88" t="s">
        <v>9</v>
      </c>
      <c r="BE300" s="91">
        <v>13.7</v>
      </c>
      <c r="BF300" s="91">
        <v>1</v>
      </c>
      <c r="BG300" s="91">
        <v>0.1</v>
      </c>
      <c r="BH300" s="91">
        <v>0.3</v>
      </c>
      <c r="BI300" s="91">
        <v>30.4</v>
      </c>
      <c r="BJ300" s="91">
        <v>1.8</v>
      </c>
      <c r="BK300" s="91">
        <v>14.5</v>
      </c>
      <c r="BL300" s="91">
        <v>6.4</v>
      </c>
      <c r="BM300" s="91">
        <v>0</v>
      </c>
      <c r="BN300" s="91">
        <v>7.9</v>
      </c>
      <c r="BO300" s="91">
        <v>29.6</v>
      </c>
      <c r="BP300" s="91">
        <v>7.4</v>
      </c>
      <c r="BQ300" s="91">
        <v>1.4</v>
      </c>
      <c r="BR300" s="91">
        <v>9.5</v>
      </c>
      <c r="BS300" s="91">
        <v>15</v>
      </c>
      <c r="BT300" s="91">
        <v>9.8000000000000007</v>
      </c>
      <c r="BU300" s="91">
        <v>6.5</v>
      </c>
      <c r="BV300" s="91">
        <v>11.5</v>
      </c>
      <c r="BW300" s="91">
        <v>1.7</v>
      </c>
      <c r="BX300" s="91">
        <v>14.2</v>
      </c>
      <c r="BY300" s="91">
        <v>6.2</v>
      </c>
      <c r="BZ300" s="91">
        <v>109.5</v>
      </c>
      <c r="CA300" s="91">
        <v>41.8</v>
      </c>
      <c r="CB300" s="91">
        <v>45.2</v>
      </c>
      <c r="CC300" s="91">
        <v>3.4</v>
      </c>
      <c r="CD300" s="91">
        <v>0.1</v>
      </c>
      <c r="CE300" s="91">
        <v>0.1</v>
      </c>
      <c r="CF300" s="91">
        <v>0</v>
      </c>
      <c r="CG300" s="91">
        <v>0</v>
      </c>
      <c r="CH300" s="91">
        <v>4</v>
      </c>
      <c r="CI300" s="91">
        <v>7.8</v>
      </c>
      <c r="CJ300" s="91">
        <v>4.3</v>
      </c>
      <c r="CK300" s="91">
        <v>2.1</v>
      </c>
      <c r="CL300" s="91">
        <v>0.5</v>
      </c>
      <c r="CM300" s="91">
        <v>1</v>
      </c>
      <c r="CN300" s="91">
        <v>0</v>
      </c>
      <c r="CO300" s="91">
        <v>77.5</v>
      </c>
      <c r="CP300" s="91">
        <v>0</v>
      </c>
      <c r="CQ300" s="91">
        <v>0.5</v>
      </c>
      <c r="CR300" s="91">
        <v>4.5999999999999996</v>
      </c>
      <c r="CS300" s="91">
        <v>0.7</v>
      </c>
      <c r="CT300" s="91">
        <v>0.3</v>
      </c>
      <c r="CU300" s="91">
        <v>0.1</v>
      </c>
      <c r="CV300" s="91">
        <v>95.6</v>
      </c>
      <c r="CW300" s="91">
        <v>-350.4</v>
      </c>
    </row>
    <row r="301" spans="1:101" ht="20" x14ac:dyDescent="0.35">
      <c r="A301" s="98"/>
      <c r="B301" s="98"/>
      <c r="C301" s="98"/>
      <c r="D301" s="111"/>
      <c r="E301" s="99"/>
      <c r="F301" s="99"/>
      <c r="G301" s="99"/>
      <c r="H301" s="99"/>
      <c r="I301" s="99"/>
      <c r="J301" s="99"/>
      <c r="K301" s="99"/>
      <c r="L301" s="99"/>
      <c r="M301" s="99"/>
      <c r="N301" s="99"/>
      <c r="O301" s="99"/>
      <c r="P301" s="99"/>
      <c r="Q301" s="99"/>
      <c r="R301" s="99"/>
      <c r="S301" s="99"/>
      <c r="T301" s="99"/>
      <c r="U301" s="99"/>
      <c r="V301" s="99"/>
      <c r="W301" s="99"/>
      <c r="X301" s="99"/>
      <c r="Y301" s="99"/>
      <c r="Z301" s="99"/>
      <c r="AA301" s="99"/>
      <c r="AB301" s="99"/>
      <c r="AC301" s="99"/>
      <c r="AD301" s="99"/>
      <c r="AE301" s="99"/>
      <c r="AF301" s="99"/>
      <c r="AG301" s="99"/>
      <c r="AH301" s="99"/>
      <c r="AI301" s="99"/>
      <c r="AJ301" s="99"/>
      <c r="AK301" s="99"/>
      <c r="AL301" s="99"/>
      <c r="AM301" s="99"/>
      <c r="AN301" s="99"/>
      <c r="AO301" s="99"/>
      <c r="AP301" s="99"/>
      <c r="AQ301" s="99"/>
      <c r="AR301" s="99"/>
      <c r="AS301" s="99"/>
      <c r="AT301" s="99"/>
      <c r="AU301" s="99"/>
      <c r="AV301" s="99"/>
      <c r="AW301" s="99"/>
      <c r="BB301" s="139"/>
      <c r="BC301" s="89" t="s">
        <v>703</v>
      </c>
      <c r="BD301" s="88" t="s">
        <v>9</v>
      </c>
      <c r="BE301" s="92">
        <v>34.1</v>
      </c>
      <c r="BF301" s="92">
        <v>0.5</v>
      </c>
      <c r="BG301" s="92">
        <v>2.1</v>
      </c>
      <c r="BH301" s="92">
        <v>0.3</v>
      </c>
      <c r="BI301" s="92">
        <v>81.099999999999994</v>
      </c>
      <c r="BJ301" s="92">
        <v>10.5</v>
      </c>
      <c r="BK301" s="92">
        <v>14.3</v>
      </c>
      <c r="BL301" s="92">
        <v>9.6</v>
      </c>
      <c r="BM301" s="92">
        <v>7.2</v>
      </c>
      <c r="BN301" s="92">
        <v>41.9</v>
      </c>
      <c r="BO301" s="92">
        <v>146</v>
      </c>
      <c r="BP301" s="92">
        <v>8.4</v>
      </c>
      <c r="BQ301" s="92">
        <v>0.7</v>
      </c>
      <c r="BR301" s="92">
        <v>22.7</v>
      </c>
      <c r="BS301" s="92">
        <v>13.7</v>
      </c>
      <c r="BT301" s="92">
        <v>26.5</v>
      </c>
      <c r="BU301" s="92">
        <v>16.5</v>
      </c>
      <c r="BV301" s="92">
        <v>21.9</v>
      </c>
      <c r="BW301" s="92">
        <v>4.4000000000000004</v>
      </c>
      <c r="BX301" s="92">
        <v>67.599999999999994</v>
      </c>
      <c r="BY301" s="92">
        <v>14.8</v>
      </c>
      <c r="BZ301" s="92">
        <v>107.5</v>
      </c>
      <c r="CA301" s="92">
        <v>68</v>
      </c>
      <c r="CB301" s="92">
        <v>91</v>
      </c>
      <c r="CC301" s="92">
        <v>4.3</v>
      </c>
      <c r="CD301" s="92">
        <v>0.7</v>
      </c>
      <c r="CE301" s="92">
        <v>0.1</v>
      </c>
      <c r="CF301" s="92">
        <v>0.2</v>
      </c>
      <c r="CG301" s="92">
        <v>1.7</v>
      </c>
      <c r="CH301" s="92">
        <v>0.8</v>
      </c>
      <c r="CI301" s="92">
        <v>8.3000000000000007</v>
      </c>
      <c r="CJ301" s="92">
        <v>10.5</v>
      </c>
      <c r="CK301" s="92">
        <v>5.2</v>
      </c>
      <c r="CL301" s="92">
        <v>10.199999999999999</v>
      </c>
      <c r="CM301" s="92">
        <v>3.6</v>
      </c>
      <c r="CN301" s="92">
        <v>0</v>
      </c>
      <c r="CO301" s="92">
        <v>214</v>
      </c>
      <c r="CP301" s="92">
        <v>0</v>
      </c>
      <c r="CQ301" s="92">
        <v>1.4</v>
      </c>
      <c r="CR301" s="92">
        <v>12.1</v>
      </c>
      <c r="CS301" s="92">
        <v>3.8</v>
      </c>
      <c r="CT301" s="92">
        <v>0.3</v>
      </c>
      <c r="CU301" s="92">
        <v>0.3</v>
      </c>
      <c r="CV301" s="92">
        <v>617.6</v>
      </c>
      <c r="CW301" s="92">
        <v>-643.29999999999995</v>
      </c>
    </row>
    <row r="302" spans="1:101" ht="30" x14ac:dyDescent="0.35">
      <c r="A302" s="98"/>
      <c r="B302" s="98"/>
      <c r="C302" s="98"/>
      <c r="D302" s="111"/>
      <c r="E302" s="99"/>
      <c r="F302" s="99"/>
      <c r="G302" s="99"/>
      <c r="H302" s="99"/>
      <c r="I302" s="99"/>
      <c r="J302" s="99"/>
      <c r="K302" s="99"/>
      <c r="L302" s="99"/>
      <c r="M302" s="99"/>
      <c r="N302" s="99"/>
      <c r="O302" s="99"/>
      <c r="P302" s="99"/>
      <c r="Q302" s="99"/>
      <c r="R302" s="99"/>
      <c r="S302" s="99"/>
      <c r="T302" s="99"/>
      <c r="U302" s="99"/>
      <c r="V302" s="99"/>
      <c r="W302" s="99"/>
      <c r="X302" s="99"/>
      <c r="Y302" s="99"/>
      <c r="Z302" s="99"/>
      <c r="AA302" s="99"/>
      <c r="AB302" s="99"/>
      <c r="AC302" s="99"/>
      <c r="AD302" s="99"/>
      <c r="AE302" s="99"/>
      <c r="AF302" s="99"/>
      <c r="AG302" s="99"/>
      <c r="AH302" s="99"/>
      <c r="AI302" s="99"/>
      <c r="AJ302" s="99"/>
      <c r="AK302" s="99"/>
      <c r="AL302" s="99"/>
      <c r="AM302" s="99"/>
      <c r="AN302" s="99"/>
      <c r="AO302" s="99"/>
      <c r="AP302" s="99"/>
      <c r="AQ302" s="99"/>
      <c r="AR302" s="99"/>
      <c r="AS302" s="99"/>
      <c r="AT302" s="99"/>
      <c r="AU302" s="99"/>
      <c r="AV302" s="99"/>
      <c r="AW302" s="99"/>
      <c r="BB302" s="139"/>
      <c r="BC302" s="89" t="s">
        <v>704</v>
      </c>
      <c r="BD302" s="88" t="s">
        <v>9</v>
      </c>
      <c r="BE302" s="91">
        <v>0.4</v>
      </c>
      <c r="BF302" s="91">
        <v>0.1</v>
      </c>
      <c r="BG302" s="91">
        <v>0.4</v>
      </c>
      <c r="BH302" s="91">
        <v>0.1</v>
      </c>
      <c r="BI302" s="91">
        <v>15.4</v>
      </c>
      <c r="BJ302" s="91">
        <v>6.2</v>
      </c>
      <c r="BK302" s="91">
        <v>0.6</v>
      </c>
      <c r="BL302" s="91">
        <v>2.4</v>
      </c>
      <c r="BM302" s="91">
        <v>2.9</v>
      </c>
      <c r="BN302" s="91">
        <v>7.4</v>
      </c>
      <c r="BO302" s="91">
        <v>110.9</v>
      </c>
      <c r="BP302" s="91">
        <v>7.7</v>
      </c>
      <c r="BQ302" s="91">
        <v>23.2</v>
      </c>
      <c r="BR302" s="91">
        <v>10.4</v>
      </c>
      <c r="BS302" s="91">
        <v>9.1999999999999993</v>
      </c>
      <c r="BT302" s="91">
        <v>5.7</v>
      </c>
      <c r="BU302" s="91">
        <v>40.4</v>
      </c>
      <c r="BV302" s="91">
        <v>25.8</v>
      </c>
      <c r="BW302" s="91">
        <v>0.6</v>
      </c>
      <c r="BX302" s="91">
        <v>2.5</v>
      </c>
      <c r="BY302" s="91">
        <v>7</v>
      </c>
      <c r="BZ302" s="91">
        <v>21.2</v>
      </c>
      <c r="CA302" s="91">
        <v>56.7</v>
      </c>
      <c r="CB302" s="91">
        <v>23.7</v>
      </c>
      <c r="CC302" s="91">
        <v>5.2</v>
      </c>
      <c r="CD302" s="91">
        <v>2.2000000000000002</v>
      </c>
      <c r="CE302" s="91">
        <v>0.5</v>
      </c>
      <c r="CF302" s="91">
        <v>14.5</v>
      </c>
      <c r="CG302" s="91">
        <v>0.4</v>
      </c>
      <c r="CH302" s="91">
        <v>0.1</v>
      </c>
      <c r="CI302" s="91">
        <v>56.1</v>
      </c>
      <c r="CJ302" s="91">
        <v>0.4</v>
      </c>
      <c r="CK302" s="91">
        <v>0.2</v>
      </c>
      <c r="CL302" s="91">
        <v>0.1</v>
      </c>
      <c r="CM302" s="91">
        <v>0.5</v>
      </c>
      <c r="CN302" s="91">
        <v>0</v>
      </c>
      <c r="CO302" s="91">
        <v>144.5</v>
      </c>
      <c r="CP302" s="91">
        <v>0</v>
      </c>
      <c r="CQ302" s="91">
        <v>1.3</v>
      </c>
      <c r="CR302" s="91">
        <v>4</v>
      </c>
      <c r="CS302" s="91">
        <v>5.0999999999999996</v>
      </c>
      <c r="CT302" s="91">
        <v>0.6</v>
      </c>
      <c r="CU302" s="91">
        <v>0</v>
      </c>
      <c r="CV302" s="91">
        <v>901.9</v>
      </c>
      <c r="CW302" s="91">
        <v>-412</v>
      </c>
    </row>
    <row r="303" spans="1:101" ht="30" x14ac:dyDescent="0.35">
      <c r="A303" s="98"/>
      <c r="B303" s="98"/>
      <c r="C303" s="98"/>
      <c r="D303" s="111"/>
      <c r="E303" s="99"/>
      <c r="F303" s="99"/>
      <c r="G303" s="99"/>
      <c r="H303" s="99"/>
      <c r="I303" s="99"/>
      <c r="J303" s="99"/>
      <c r="K303" s="99"/>
      <c r="L303" s="99"/>
      <c r="M303" s="99"/>
      <c r="N303" s="99"/>
      <c r="O303" s="99"/>
      <c r="P303" s="99"/>
      <c r="Q303" s="99"/>
      <c r="R303" s="99"/>
      <c r="S303" s="99"/>
      <c r="T303" s="99"/>
      <c r="U303" s="99"/>
      <c r="V303" s="99"/>
      <c r="W303" s="99"/>
      <c r="X303" s="99"/>
      <c r="Y303" s="99"/>
      <c r="Z303" s="99"/>
      <c r="AA303" s="99"/>
      <c r="AB303" s="99"/>
      <c r="AC303" s="99"/>
      <c r="AD303" s="99"/>
      <c r="AE303" s="99"/>
      <c r="AF303" s="99"/>
      <c r="AG303" s="99"/>
      <c r="AH303" s="99"/>
      <c r="AI303" s="99"/>
      <c r="AJ303" s="99"/>
      <c r="AK303" s="99"/>
      <c r="AL303" s="99"/>
      <c r="AM303" s="99"/>
      <c r="AN303" s="99"/>
      <c r="AO303" s="99"/>
      <c r="AP303" s="99"/>
      <c r="AQ303" s="99"/>
      <c r="AR303" s="99"/>
      <c r="AS303" s="99"/>
      <c r="AT303" s="99"/>
      <c r="AU303" s="99"/>
      <c r="AV303" s="99"/>
      <c r="AW303" s="99"/>
      <c r="BB303" s="139"/>
      <c r="BC303" s="89" t="s">
        <v>705</v>
      </c>
      <c r="BD303" s="88" t="s">
        <v>9</v>
      </c>
      <c r="BE303" s="92">
        <v>119.1</v>
      </c>
      <c r="BF303" s="92">
        <v>3.2</v>
      </c>
      <c r="BG303" s="92">
        <v>6.6</v>
      </c>
      <c r="BH303" s="92">
        <v>0</v>
      </c>
      <c r="BI303" s="92">
        <v>512.9</v>
      </c>
      <c r="BJ303" s="92">
        <v>34.799999999999997</v>
      </c>
      <c r="BK303" s="92">
        <v>78.099999999999994</v>
      </c>
      <c r="BL303" s="92">
        <v>247.9</v>
      </c>
      <c r="BM303" s="92">
        <v>17.8</v>
      </c>
      <c r="BN303" s="92">
        <v>342</v>
      </c>
      <c r="BO303" s="92">
        <v>513.5</v>
      </c>
      <c r="BP303" s="92">
        <v>301.89999999999998</v>
      </c>
      <c r="BQ303" s="92">
        <v>57.5</v>
      </c>
      <c r="BR303" s="92">
        <v>414</v>
      </c>
      <c r="BS303" s="92">
        <v>84.7</v>
      </c>
      <c r="BT303" s="92">
        <v>151.80000000000001</v>
      </c>
      <c r="BU303" s="92">
        <v>398.2</v>
      </c>
      <c r="BV303" s="92">
        <v>401.7</v>
      </c>
      <c r="BW303" s="92">
        <v>201.8</v>
      </c>
      <c r="BX303" s="92">
        <v>267.60000000000002</v>
      </c>
      <c r="BY303" s="92">
        <v>55</v>
      </c>
      <c r="BZ303" s="92">
        <v>2174.3000000000002</v>
      </c>
      <c r="CA303" s="92">
        <v>504.7</v>
      </c>
      <c r="CB303" s="92">
        <v>262.60000000000002</v>
      </c>
      <c r="CC303" s="92">
        <v>12.5</v>
      </c>
      <c r="CD303" s="92">
        <v>17.3</v>
      </c>
      <c r="CE303" s="92">
        <v>9.3000000000000007</v>
      </c>
      <c r="CF303" s="92">
        <v>44.1</v>
      </c>
      <c r="CG303" s="92">
        <v>50.4</v>
      </c>
      <c r="CH303" s="92">
        <v>184</v>
      </c>
      <c r="CI303" s="92">
        <v>231.8</v>
      </c>
      <c r="CJ303" s="92">
        <v>50.7</v>
      </c>
      <c r="CK303" s="92">
        <v>25.9</v>
      </c>
      <c r="CL303" s="92">
        <v>192.9</v>
      </c>
      <c r="CM303" s="92">
        <v>65.900000000000006</v>
      </c>
      <c r="CN303" s="92">
        <v>0</v>
      </c>
      <c r="CO303" s="92">
        <v>999.4</v>
      </c>
      <c r="CP303" s="92">
        <v>0</v>
      </c>
      <c r="CQ303" s="92">
        <v>27.8</v>
      </c>
      <c r="CR303" s="92">
        <v>467.3</v>
      </c>
      <c r="CS303" s="92">
        <v>105.1</v>
      </c>
      <c r="CT303" s="92">
        <v>6.6</v>
      </c>
      <c r="CU303" s="92">
        <v>1.6</v>
      </c>
      <c r="CV303" s="92">
        <v>4707.8</v>
      </c>
      <c r="CW303" s="92">
        <v>-5115</v>
      </c>
    </row>
    <row r="304" spans="1:101" ht="20" x14ac:dyDescent="0.35">
      <c r="A304" s="98"/>
      <c r="B304" s="98"/>
      <c r="C304" s="98"/>
      <c r="D304" s="111"/>
      <c r="E304" s="99"/>
      <c r="F304" s="99"/>
      <c r="G304" s="99"/>
      <c r="H304" s="99"/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99"/>
      <c r="T304" s="99"/>
      <c r="U304" s="99"/>
      <c r="V304" s="99"/>
      <c r="W304" s="99"/>
      <c r="X304" s="99"/>
      <c r="Y304" s="99"/>
      <c r="Z304" s="99"/>
      <c r="AA304" s="99"/>
      <c r="AB304" s="99"/>
      <c r="AC304" s="99"/>
      <c r="AD304" s="99"/>
      <c r="AE304" s="99"/>
      <c r="AF304" s="99"/>
      <c r="AG304" s="99"/>
      <c r="AH304" s="99"/>
      <c r="AI304" s="99"/>
      <c r="AJ304" s="99"/>
      <c r="AK304" s="99"/>
      <c r="AL304" s="99"/>
      <c r="AM304" s="99"/>
      <c r="AN304" s="99"/>
      <c r="AO304" s="99"/>
      <c r="AP304" s="99"/>
      <c r="AQ304" s="99"/>
      <c r="AR304" s="99"/>
      <c r="AS304" s="99"/>
      <c r="AT304" s="99"/>
      <c r="AU304" s="99"/>
      <c r="AV304" s="99"/>
      <c r="AW304" s="99"/>
      <c r="BB304" s="139"/>
      <c r="BC304" s="89" t="s">
        <v>706</v>
      </c>
      <c r="BD304" s="88" t="s">
        <v>9</v>
      </c>
      <c r="BE304" s="91">
        <v>237.1</v>
      </c>
      <c r="BF304" s="91">
        <v>102.9</v>
      </c>
      <c r="BG304" s="91">
        <v>83.5</v>
      </c>
      <c r="BH304" s="91">
        <v>5.7</v>
      </c>
      <c r="BI304" s="91">
        <v>1168.9000000000001</v>
      </c>
      <c r="BJ304" s="91">
        <v>139.9</v>
      </c>
      <c r="BK304" s="91">
        <v>175.8</v>
      </c>
      <c r="BL304" s="91">
        <v>300</v>
      </c>
      <c r="BM304" s="91">
        <v>101.9</v>
      </c>
      <c r="BN304" s="91">
        <v>467.7</v>
      </c>
      <c r="BO304" s="91">
        <v>3127.9</v>
      </c>
      <c r="BP304" s="91">
        <v>269.5</v>
      </c>
      <c r="BQ304" s="91">
        <v>99.2</v>
      </c>
      <c r="BR304" s="91">
        <v>484.5</v>
      </c>
      <c r="BS304" s="91">
        <v>386.5</v>
      </c>
      <c r="BT304" s="91">
        <v>725.1</v>
      </c>
      <c r="BU304" s="91">
        <v>404.7</v>
      </c>
      <c r="BV304" s="91">
        <v>1525.8</v>
      </c>
      <c r="BW304" s="91">
        <v>142</v>
      </c>
      <c r="BX304" s="91">
        <v>825.5</v>
      </c>
      <c r="BY304" s="91">
        <v>211.6</v>
      </c>
      <c r="BZ304" s="91">
        <v>2385.6999999999998</v>
      </c>
      <c r="CA304" s="91">
        <v>1276.4000000000001</v>
      </c>
      <c r="CB304" s="91">
        <v>1045.2</v>
      </c>
      <c r="CC304" s="91">
        <v>59.1</v>
      </c>
      <c r="CD304" s="91">
        <v>42.9</v>
      </c>
      <c r="CE304" s="91">
        <v>72</v>
      </c>
      <c r="CF304" s="91">
        <v>37.4</v>
      </c>
      <c r="CG304" s="91">
        <v>48.4</v>
      </c>
      <c r="CH304" s="91">
        <v>138.30000000000001</v>
      </c>
      <c r="CI304" s="91">
        <v>334.3</v>
      </c>
      <c r="CJ304" s="91">
        <v>68.599999999999994</v>
      </c>
      <c r="CK304" s="91">
        <v>64.099999999999994</v>
      </c>
      <c r="CL304" s="91">
        <v>211.9</v>
      </c>
      <c r="CM304" s="91">
        <v>95</v>
      </c>
      <c r="CN304" s="91">
        <v>0</v>
      </c>
      <c r="CO304" s="91">
        <v>1482.6</v>
      </c>
      <c r="CP304" s="91">
        <v>0.1</v>
      </c>
      <c r="CQ304" s="91">
        <v>47.3</v>
      </c>
      <c r="CR304" s="91">
        <v>317.3</v>
      </c>
      <c r="CS304" s="91">
        <v>57.7</v>
      </c>
      <c r="CT304" s="91">
        <v>5</v>
      </c>
      <c r="CU304" s="91">
        <v>7.6</v>
      </c>
      <c r="CV304" s="91">
        <v>9346.4</v>
      </c>
      <c r="CW304" s="91">
        <v>-7024.6</v>
      </c>
    </row>
    <row r="305" spans="1:101" ht="20" x14ac:dyDescent="0.35">
      <c r="A305" s="98"/>
      <c r="B305" s="98"/>
      <c r="C305" s="98"/>
      <c r="D305" s="111"/>
      <c r="E305" s="99"/>
      <c r="F305" s="99"/>
      <c r="G305" s="99"/>
      <c r="H305" s="99"/>
      <c r="I305" s="99"/>
      <c r="J305" s="99"/>
      <c r="K305" s="99"/>
      <c r="L305" s="99"/>
      <c r="M305" s="99"/>
      <c r="N305" s="99"/>
      <c r="O305" s="99"/>
      <c r="P305" s="99"/>
      <c r="Q305" s="99"/>
      <c r="R305" s="99"/>
      <c r="S305" s="99"/>
      <c r="T305" s="99"/>
      <c r="U305" s="99"/>
      <c r="V305" s="99"/>
      <c r="W305" s="99"/>
      <c r="X305" s="99"/>
      <c r="Y305" s="99"/>
      <c r="Z305" s="99"/>
      <c r="AA305" s="99"/>
      <c r="AB305" s="99"/>
      <c r="AC305" s="99"/>
      <c r="AD305" s="99"/>
      <c r="AE305" s="99"/>
      <c r="AF305" s="99"/>
      <c r="AG305" s="99"/>
      <c r="AH305" s="99"/>
      <c r="AI305" s="99"/>
      <c r="AJ305" s="99"/>
      <c r="AK305" s="99"/>
      <c r="AL305" s="99"/>
      <c r="AM305" s="99"/>
      <c r="AN305" s="99"/>
      <c r="AO305" s="99"/>
      <c r="AP305" s="99"/>
      <c r="AQ305" s="99"/>
      <c r="AR305" s="99"/>
      <c r="AS305" s="99"/>
      <c r="AT305" s="99"/>
      <c r="AU305" s="99"/>
      <c r="AV305" s="99"/>
      <c r="AW305" s="99"/>
      <c r="BB305" s="139"/>
      <c r="BC305" s="89" t="s">
        <v>707</v>
      </c>
      <c r="BD305" s="88" t="s">
        <v>9</v>
      </c>
      <c r="BE305" s="92">
        <v>39.200000000000003</v>
      </c>
      <c r="BF305" s="92">
        <v>2</v>
      </c>
      <c r="BG305" s="92">
        <v>0.4</v>
      </c>
      <c r="BH305" s="92">
        <v>0.3</v>
      </c>
      <c r="BI305" s="92">
        <v>282.2</v>
      </c>
      <c r="BJ305" s="92">
        <v>142.80000000000001</v>
      </c>
      <c r="BK305" s="92">
        <v>28.4</v>
      </c>
      <c r="BL305" s="92">
        <v>26.3</v>
      </c>
      <c r="BM305" s="92">
        <v>1.9</v>
      </c>
      <c r="BN305" s="92">
        <v>68.5</v>
      </c>
      <c r="BO305" s="92">
        <v>354.7</v>
      </c>
      <c r="BP305" s="92">
        <v>94.5</v>
      </c>
      <c r="BQ305" s="92">
        <v>19</v>
      </c>
      <c r="BR305" s="92">
        <v>132.6</v>
      </c>
      <c r="BS305" s="92">
        <v>46.5</v>
      </c>
      <c r="BT305" s="92">
        <v>109.7</v>
      </c>
      <c r="BU305" s="92">
        <v>76.099999999999994</v>
      </c>
      <c r="BV305" s="92">
        <v>240.1</v>
      </c>
      <c r="BW305" s="92">
        <v>15.7</v>
      </c>
      <c r="BX305" s="92">
        <v>176.4</v>
      </c>
      <c r="BY305" s="92">
        <v>15.6</v>
      </c>
      <c r="BZ305" s="92">
        <v>305.10000000000002</v>
      </c>
      <c r="CA305" s="92">
        <v>450</v>
      </c>
      <c r="CB305" s="92">
        <v>40.4</v>
      </c>
      <c r="CC305" s="92">
        <v>52.2</v>
      </c>
      <c r="CD305" s="92">
        <v>20.3</v>
      </c>
      <c r="CE305" s="92">
        <v>2</v>
      </c>
      <c r="CF305" s="92">
        <v>9.1</v>
      </c>
      <c r="CG305" s="92">
        <v>1.3</v>
      </c>
      <c r="CH305" s="92">
        <v>25.6</v>
      </c>
      <c r="CI305" s="92">
        <v>127.6</v>
      </c>
      <c r="CJ305" s="92">
        <v>9.4</v>
      </c>
      <c r="CK305" s="92">
        <v>2.6</v>
      </c>
      <c r="CL305" s="92">
        <v>29.6</v>
      </c>
      <c r="CM305" s="92">
        <v>12.2</v>
      </c>
      <c r="CN305" s="92">
        <v>0</v>
      </c>
      <c r="CO305" s="92">
        <v>292.3</v>
      </c>
      <c r="CP305" s="92">
        <v>0.1</v>
      </c>
      <c r="CQ305" s="92">
        <v>10.8</v>
      </c>
      <c r="CR305" s="92">
        <v>62.7</v>
      </c>
      <c r="CS305" s="92">
        <v>21.6</v>
      </c>
      <c r="CT305" s="92">
        <v>1.3</v>
      </c>
      <c r="CU305" s="92">
        <v>1.9</v>
      </c>
      <c r="CV305" s="92">
        <v>2638.9</v>
      </c>
      <c r="CW305" s="92">
        <v>-1760.3</v>
      </c>
    </row>
    <row r="306" spans="1:101" ht="30" x14ac:dyDescent="0.35">
      <c r="A306" s="98"/>
      <c r="B306" s="98"/>
      <c r="C306" s="98"/>
      <c r="D306" s="111"/>
      <c r="E306" s="99"/>
      <c r="F306" s="99"/>
      <c r="G306" s="99"/>
      <c r="H306" s="99"/>
      <c r="I306" s="99"/>
      <c r="J306" s="99"/>
      <c r="K306" s="99"/>
      <c r="L306" s="99"/>
      <c r="M306" s="99"/>
      <c r="N306" s="99"/>
      <c r="O306" s="99"/>
      <c r="P306" s="99"/>
      <c r="Q306" s="99"/>
      <c r="R306" s="99"/>
      <c r="S306" s="99"/>
      <c r="T306" s="99"/>
      <c r="U306" s="99"/>
      <c r="V306" s="99"/>
      <c r="W306" s="99"/>
      <c r="X306" s="99"/>
      <c r="Y306" s="99"/>
      <c r="Z306" s="99"/>
      <c r="AA306" s="99"/>
      <c r="AB306" s="99"/>
      <c r="AC306" s="99"/>
      <c r="AD306" s="99"/>
      <c r="AE306" s="99"/>
      <c r="AF306" s="99"/>
      <c r="AG306" s="99"/>
      <c r="AH306" s="99"/>
      <c r="AI306" s="99"/>
      <c r="AJ306" s="99"/>
      <c r="AK306" s="99"/>
      <c r="AL306" s="99"/>
      <c r="AM306" s="99"/>
      <c r="AN306" s="99"/>
      <c r="AO306" s="99"/>
      <c r="AP306" s="99"/>
      <c r="AQ306" s="99"/>
      <c r="AR306" s="99"/>
      <c r="AS306" s="99"/>
      <c r="AT306" s="99"/>
      <c r="AU306" s="99"/>
      <c r="AV306" s="99"/>
      <c r="AW306" s="99"/>
      <c r="BB306" s="139"/>
      <c r="BC306" s="89" t="s">
        <v>708</v>
      </c>
      <c r="BD306" s="88" t="s">
        <v>9</v>
      </c>
      <c r="BE306" s="91">
        <v>29.2</v>
      </c>
      <c r="BF306" s="91">
        <v>1.5</v>
      </c>
      <c r="BG306" s="91">
        <v>3.2</v>
      </c>
      <c r="BH306" s="91">
        <v>1</v>
      </c>
      <c r="BI306" s="91">
        <v>71.5</v>
      </c>
      <c r="BJ306" s="91">
        <v>14.9</v>
      </c>
      <c r="BK306" s="91">
        <v>14.8</v>
      </c>
      <c r="BL306" s="91">
        <v>44.1</v>
      </c>
      <c r="BM306" s="91">
        <v>1.7</v>
      </c>
      <c r="BN306" s="91">
        <v>55.7</v>
      </c>
      <c r="BO306" s="91">
        <v>715.7</v>
      </c>
      <c r="BP306" s="91">
        <v>33</v>
      </c>
      <c r="BQ306" s="91">
        <v>39.200000000000003</v>
      </c>
      <c r="BR306" s="91">
        <v>119.6</v>
      </c>
      <c r="BS306" s="91">
        <v>173.8</v>
      </c>
      <c r="BT306" s="91">
        <v>148.6</v>
      </c>
      <c r="BU306" s="91">
        <v>156.4</v>
      </c>
      <c r="BV306" s="91">
        <v>781.5</v>
      </c>
      <c r="BW306" s="91">
        <v>9.4</v>
      </c>
      <c r="BX306" s="91">
        <v>81.7</v>
      </c>
      <c r="BY306" s="91">
        <v>44.7</v>
      </c>
      <c r="BZ306" s="91">
        <v>355.7</v>
      </c>
      <c r="CA306" s="91">
        <v>187.3</v>
      </c>
      <c r="CB306" s="91">
        <v>132.5</v>
      </c>
      <c r="CC306" s="91">
        <v>11</v>
      </c>
      <c r="CD306" s="91">
        <v>4.9000000000000004</v>
      </c>
      <c r="CE306" s="91">
        <v>1.3</v>
      </c>
      <c r="CF306" s="91">
        <v>2.5</v>
      </c>
      <c r="CG306" s="91">
        <v>4.4000000000000004</v>
      </c>
      <c r="CH306" s="91">
        <v>19.8</v>
      </c>
      <c r="CI306" s="91">
        <v>106.9</v>
      </c>
      <c r="CJ306" s="91">
        <v>18.899999999999999</v>
      </c>
      <c r="CK306" s="91">
        <v>10.1</v>
      </c>
      <c r="CL306" s="91">
        <v>16.2</v>
      </c>
      <c r="CM306" s="91">
        <v>3.2</v>
      </c>
      <c r="CN306" s="91">
        <v>0</v>
      </c>
      <c r="CO306" s="91">
        <v>302.10000000000002</v>
      </c>
      <c r="CP306" s="91">
        <v>0.1</v>
      </c>
      <c r="CQ306" s="91">
        <v>10.199999999999999</v>
      </c>
      <c r="CR306" s="91">
        <v>55.3</v>
      </c>
      <c r="CS306" s="91">
        <v>18.100000000000001</v>
      </c>
      <c r="CT306" s="91">
        <v>2.5</v>
      </c>
      <c r="CU306" s="91">
        <v>3.4</v>
      </c>
      <c r="CV306" s="91">
        <v>3307.7</v>
      </c>
      <c r="CW306" s="91">
        <v>-2439.3000000000002</v>
      </c>
    </row>
    <row r="307" spans="1:101" ht="20" x14ac:dyDescent="0.35">
      <c r="A307" s="98"/>
      <c r="B307" s="98"/>
      <c r="C307" s="98"/>
      <c r="D307" s="111"/>
      <c r="E307" s="99"/>
      <c r="F307" s="99"/>
      <c r="G307" s="99"/>
      <c r="H307" s="99"/>
      <c r="I307" s="99"/>
      <c r="J307" s="99"/>
      <c r="K307" s="99"/>
      <c r="L307" s="99"/>
      <c r="M307" s="99"/>
      <c r="N307" s="99"/>
      <c r="O307" s="99"/>
      <c r="P307" s="99"/>
      <c r="Q307" s="99"/>
      <c r="R307" s="99"/>
      <c r="S307" s="99"/>
      <c r="T307" s="99"/>
      <c r="U307" s="99"/>
      <c r="V307" s="99"/>
      <c r="W307" s="99"/>
      <c r="X307" s="99"/>
      <c r="Y307" s="99"/>
      <c r="Z307" s="99"/>
      <c r="AA307" s="99"/>
      <c r="AB307" s="99"/>
      <c r="AC307" s="99"/>
      <c r="AD307" s="99"/>
      <c r="AE307" s="99"/>
      <c r="AF307" s="99"/>
      <c r="AG307" s="99"/>
      <c r="AH307" s="99"/>
      <c r="AI307" s="99"/>
      <c r="AJ307" s="99"/>
      <c r="AK307" s="99"/>
      <c r="AL307" s="99"/>
      <c r="AM307" s="99"/>
      <c r="AN307" s="99"/>
      <c r="AO307" s="99"/>
      <c r="AP307" s="99"/>
      <c r="AQ307" s="99"/>
      <c r="AR307" s="99"/>
      <c r="AS307" s="99"/>
      <c r="AT307" s="99"/>
      <c r="AU307" s="99"/>
      <c r="AV307" s="99"/>
      <c r="AW307" s="99"/>
      <c r="BB307" s="139"/>
      <c r="BC307" s="89" t="s">
        <v>709</v>
      </c>
      <c r="BD307" s="88" t="s">
        <v>9</v>
      </c>
      <c r="BE307" s="92">
        <v>8.5</v>
      </c>
      <c r="BF307" s="92">
        <v>0.9</v>
      </c>
      <c r="BG307" s="92">
        <v>0.2</v>
      </c>
      <c r="BH307" s="92">
        <v>0.4</v>
      </c>
      <c r="BI307" s="92">
        <v>34.4</v>
      </c>
      <c r="BJ307" s="92">
        <v>10.4</v>
      </c>
      <c r="BK307" s="92">
        <v>17.100000000000001</v>
      </c>
      <c r="BL307" s="92">
        <v>28</v>
      </c>
      <c r="BM307" s="92">
        <v>0</v>
      </c>
      <c r="BN307" s="92">
        <v>64.8</v>
      </c>
      <c r="BO307" s="92">
        <v>225.1</v>
      </c>
      <c r="BP307" s="92">
        <v>17.100000000000001</v>
      </c>
      <c r="BQ307" s="92">
        <v>20.399999999999999</v>
      </c>
      <c r="BR307" s="92">
        <v>43</v>
      </c>
      <c r="BS307" s="92">
        <v>17.100000000000001</v>
      </c>
      <c r="BT307" s="92">
        <v>76.2</v>
      </c>
      <c r="BU307" s="92">
        <v>43.9</v>
      </c>
      <c r="BV307" s="92">
        <v>134.4</v>
      </c>
      <c r="BW307" s="92">
        <v>3.1</v>
      </c>
      <c r="BX307" s="92">
        <v>36.6</v>
      </c>
      <c r="BY307" s="92">
        <v>23.5</v>
      </c>
      <c r="BZ307" s="92">
        <v>148.9</v>
      </c>
      <c r="CA307" s="92">
        <v>100.1</v>
      </c>
      <c r="CB307" s="92">
        <v>88.3</v>
      </c>
      <c r="CC307" s="92">
        <v>9.9</v>
      </c>
      <c r="CD307" s="92">
        <v>0.6</v>
      </c>
      <c r="CE307" s="92">
        <v>6.9</v>
      </c>
      <c r="CF307" s="92">
        <v>0.8</v>
      </c>
      <c r="CG307" s="92">
        <v>0.9</v>
      </c>
      <c r="CH307" s="92">
        <v>4.8</v>
      </c>
      <c r="CI307" s="92">
        <v>30</v>
      </c>
      <c r="CJ307" s="92">
        <v>10</v>
      </c>
      <c r="CK307" s="92">
        <v>6.3</v>
      </c>
      <c r="CL307" s="92">
        <v>16.8</v>
      </c>
      <c r="CM307" s="92">
        <v>4.2</v>
      </c>
      <c r="CN307" s="92">
        <v>0</v>
      </c>
      <c r="CO307" s="92">
        <v>82.8</v>
      </c>
      <c r="CP307" s="92">
        <v>0</v>
      </c>
      <c r="CQ307" s="92">
        <v>5.6</v>
      </c>
      <c r="CR307" s="92">
        <v>18</v>
      </c>
      <c r="CS307" s="92">
        <v>2.9</v>
      </c>
      <c r="CT307" s="92">
        <v>0.7</v>
      </c>
      <c r="CU307" s="92">
        <v>5.5</v>
      </c>
      <c r="CV307" s="92">
        <v>1137.5</v>
      </c>
      <c r="CW307" s="92">
        <v>-769.3</v>
      </c>
    </row>
    <row r="308" spans="1:101" ht="20" x14ac:dyDescent="0.35">
      <c r="A308" s="98"/>
      <c r="B308" s="98"/>
      <c r="C308" s="98"/>
      <c r="D308" s="111"/>
      <c r="E308" s="99"/>
      <c r="F308" s="99"/>
      <c r="G308" s="99"/>
      <c r="H308" s="99"/>
      <c r="I308" s="99"/>
      <c r="J308" s="99"/>
      <c r="K308" s="99"/>
      <c r="L308" s="99"/>
      <c r="M308" s="99"/>
      <c r="N308" s="99"/>
      <c r="O308" s="99"/>
      <c r="P308" s="99"/>
      <c r="Q308" s="99"/>
      <c r="R308" s="99"/>
      <c r="S308" s="99"/>
      <c r="T308" s="99"/>
      <c r="U308" s="99"/>
      <c r="V308" s="99"/>
      <c r="W308" s="99"/>
      <c r="X308" s="99"/>
      <c r="Y308" s="99"/>
      <c r="Z308" s="99"/>
      <c r="AA308" s="99"/>
      <c r="AB308" s="99"/>
      <c r="AC308" s="99"/>
      <c r="AD308" s="99"/>
      <c r="AE308" s="99"/>
      <c r="AF308" s="99"/>
      <c r="AG308" s="99"/>
      <c r="AH308" s="99"/>
      <c r="AI308" s="99"/>
      <c r="AJ308" s="99"/>
      <c r="AK308" s="99"/>
      <c r="AL308" s="99"/>
      <c r="AM308" s="99"/>
      <c r="AN308" s="99"/>
      <c r="AO308" s="99"/>
      <c r="AP308" s="99"/>
      <c r="AQ308" s="99"/>
      <c r="AR308" s="99"/>
      <c r="AS308" s="99"/>
      <c r="AT308" s="99"/>
      <c r="AU308" s="99"/>
      <c r="AV308" s="99"/>
      <c r="AW308" s="99"/>
      <c r="BB308" s="139"/>
      <c r="BC308" s="89" t="s">
        <v>710</v>
      </c>
      <c r="BD308" s="88" t="s">
        <v>9</v>
      </c>
      <c r="BE308" s="91">
        <v>184.9</v>
      </c>
      <c r="BF308" s="91">
        <v>13.7</v>
      </c>
      <c r="BG308" s="91">
        <v>31.9</v>
      </c>
      <c r="BH308" s="91">
        <v>1.4</v>
      </c>
      <c r="BI308" s="91">
        <v>2007</v>
      </c>
      <c r="BJ308" s="91">
        <v>254</v>
      </c>
      <c r="BK308" s="91">
        <v>93.5</v>
      </c>
      <c r="BL308" s="91">
        <v>353.7</v>
      </c>
      <c r="BM308" s="91">
        <v>101.3</v>
      </c>
      <c r="BN308" s="91">
        <v>988.3</v>
      </c>
      <c r="BO308" s="91">
        <v>2016.7</v>
      </c>
      <c r="BP308" s="91">
        <v>268.8</v>
      </c>
      <c r="BQ308" s="91">
        <v>274.7</v>
      </c>
      <c r="BR308" s="91">
        <v>442</v>
      </c>
      <c r="BS308" s="91">
        <v>199.4</v>
      </c>
      <c r="BT308" s="91">
        <v>623.79999999999995</v>
      </c>
      <c r="BU308" s="91">
        <v>644.29999999999995</v>
      </c>
      <c r="BV308" s="91">
        <v>2381.5</v>
      </c>
      <c r="BW308" s="91">
        <v>347.8</v>
      </c>
      <c r="BX308" s="91">
        <v>532.70000000000005</v>
      </c>
      <c r="BY308" s="91">
        <v>345.4</v>
      </c>
      <c r="BZ308" s="91">
        <v>3244.7</v>
      </c>
      <c r="CA308" s="91">
        <v>1573.9</v>
      </c>
      <c r="CB308" s="91">
        <v>876</v>
      </c>
      <c r="CC308" s="91">
        <v>333.7</v>
      </c>
      <c r="CD308" s="91">
        <v>73</v>
      </c>
      <c r="CE308" s="91">
        <v>115.6</v>
      </c>
      <c r="CF308" s="91">
        <v>82.2</v>
      </c>
      <c r="CG308" s="91">
        <v>72.5</v>
      </c>
      <c r="CH308" s="91">
        <v>44.6</v>
      </c>
      <c r="CI308" s="91">
        <v>545</v>
      </c>
      <c r="CJ308" s="91">
        <v>147.80000000000001</v>
      </c>
      <c r="CK308" s="91">
        <v>54.5</v>
      </c>
      <c r="CL308" s="91">
        <v>265</v>
      </c>
      <c r="CM308" s="91">
        <v>147.5</v>
      </c>
      <c r="CN308" s="91">
        <v>0</v>
      </c>
      <c r="CO308" s="91">
        <v>1414.5</v>
      </c>
      <c r="CP308" s="91">
        <v>0.4</v>
      </c>
      <c r="CQ308" s="91">
        <v>165</v>
      </c>
      <c r="CR308" s="91">
        <v>391.1</v>
      </c>
      <c r="CS308" s="91">
        <v>61.7</v>
      </c>
      <c r="CT308" s="91">
        <v>6</v>
      </c>
      <c r="CU308" s="91">
        <v>24.4</v>
      </c>
      <c r="CV308" s="91">
        <v>7446.8</v>
      </c>
      <c r="CW308" s="91">
        <v>-8131.1</v>
      </c>
    </row>
    <row r="309" spans="1:101" ht="20" x14ac:dyDescent="0.35">
      <c r="A309" s="98"/>
      <c r="B309" s="98"/>
      <c r="C309" s="98"/>
      <c r="D309" s="111"/>
      <c r="E309" s="99"/>
      <c r="F309" s="99"/>
      <c r="G309" s="99"/>
      <c r="H309" s="99"/>
      <c r="I309" s="99"/>
      <c r="J309" s="99"/>
      <c r="K309" s="99"/>
      <c r="L309" s="99"/>
      <c r="M309" s="99"/>
      <c r="N309" s="99"/>
      <c r="O309" s="99"/>
      <c r="P309" s="99"/>
      <c r="Q309" s="99"/>
      <c r="R309" s="99"/>
      <c r="S309" s="99"/>
      <c r="T309" s="99"/>
      <c r="U309" s="99"/>
      <c r="V309" s="99"/>
      <c r="W309" s="99"/>
      <c r="X309" s="99"/>
      <c r="Y309" s="99"/>
      <c r="Z309" s="99"/>
      <c r="AA309" s="99"/>
      <c r="AB309" s="99"/>
      <c r="AC309" s="99"/>
      <c r="AD309" s="99"/>
      <c r="AE309" s="99"/>
      <c r="AF309" s="99"/>
      <c r="AG309" s="99"/>
      <c r="AH309" s="99"/>
      <c r="AI309" s="99"/>
      <c r="AJ309" s="99"/>
      <c r="AK309" s="99"/>
      <c r="AL309" s="99"/>
      <c r="AM309" s="99"/>
      <c r="AN309" s="99"/>
      <c r="AO309" s="99"/>
      <c r="AP309" s="99"/>
      <c r="AQ309" s="99"/>
      <c r="AR309" s="99"/>
      <c r="AS309" s="99"/>
      <c r="AT309" s="99"/>
      <c r="AU309" s="99"/>
      <c r="AV309" s="99"/>
      <c r="AW309" s="99"/>
      <c r="BB309" s="139"/>
      <c r="BC309" s="89" t="s">
        <v>711</v>
      </c>
      <c r="BD309" s="88" t="s">
        <v>9</v>
      </c>
      <c r="BE309" s="92">
        <v>35</v>
      </c>
      <c r="BF309" s="92">
        <v>1.5</v>
      </c>
      <c r="BG309" s="92">
        <v>33.1</v>
      </c>
      <c r="BH309" s="92">
        <v>0.5</v>
      </c>
      <c r="BI309" s="92">
        <v>209.2</v>
      </c>
      <c r="BJ309" s="92">
        <v>10.1</v>
      </c>
      <c r="BK309" s="92">
        <v>62.4</v>
      </c>
      <c r="BL309" s="92">
        <v>214.1</v>
      </c>
      <c r="BM309" s="92">
        <v>22.4</v>
      </c>
      <c r="BN309" s="92">
        <v>167.5</v>
      </c>
      <c r="BO309" s="92">
        <v>432.2</v>
      </c>
      <c r="BP309" s="92">
        <v>59.2</v>
      </c>
      <c r="BQ309" s="92">
        <v>76.099999999999994</v>
      </c>
      <c r="BR309" s="92">
        <v>146.5</v>
      </c>
      <c r="BS309" s="92">
        <v>115.8</v>
      </c>
      <c r="BT309" s="92">
        <v>174.7</v>
      </c>
      <c r="BU309" s="92">
        <v>367.1</v>
      </c>
      <c r="BV309" s="92">
        <v>635.9</v>
      </c>
      <c r="BW309" s="92">
        <v>49.1</v>
      </c>
      <c r="BX309" s="92">
        <v>118.7</v>
      </c>
      <c r="BY309" s="92">
        <v>63.4</v>
      </c>
      <c r="BZ309" s="92">
        <v>660.9</v>
      </c>
      <c r="CA309" s="92">
        <v>258.10000000000002</v>
      </c>
      <c r="CB309" s="92">
        <v>268.8</v>
      </c>
      <c r="CC309" s="92">
        <v>51.1</v>
      </c>
      <c r="CD309" s="92">
        <v>23</v>
      </c>
      <c r="CE309" s="92">
        <v>35.4</v>
      </c>
      <c r="CF309" s="92">
        <v>37.6</v>
      </c>
      <c r="CG309" s="92">
        <v>12.4</v>
      </c>
      <c r="CH309" s="92">
        <v>126.2</v>
      </c>
      <c r="CI309" s="92">
        <v>162.4</v>
      </c>
      <c r="CJ309" s="92">
        <v>51</v>
      </c>
      <c r="CK309" s="92">
        <v>41</v>
      </c>
      <c r="CL309" s="92">
        <v>92.7</v>
      </c>
      <c r="CM309" s="92">
        <v>37</v>
      </c>
      <c r="CN309" s="92">
        <v>0</v>
      </c>
      <c r="CO309" s="92">
        <v>829.3</v>
      </c>
      <c r="CP309" s="92">
        <v>0</v>
      </c>
      <c r="CQ309" s="92">
        <v>81.7</v>
      </c>
      <c r="CR309" s="92">
        <v>147.4</v>
      </c>
      <c r="CS309" s="92">
        <v>14.8</v>
      </c>
      <c r="CT309" s="92">
        <v>4.8</v>
      </c>
      <c r="CU309" s="92">
        <v>3.2</v>
      </c>
      <c r="CV309" s="92">
        <v>2958.6</v>
      </c>
      <c r="CW309" s="92">
        <v>-3510.3</v>
      </c>
    </row>
    <row r="310" spans="1:101" ht="30" x14ac:dyDescent="0.35">
      <c r="A310" s="98"/>
      <c r="B310" s="98"/>
      <c r="C310" s="98"/>
      <c r="D310" s="111"/>
      <c r="E310" s="99"/>
      <c r="F310" s="99"/>
      <c r="G310" s="99"/>
      <c r="H310" s="99"/>
      <c r="I310" s="99"/>
      <c r="J310" s="99"/>
      <c r="K310" s="99"/>
      <c r="L310" s="99"/>
      <c r="M310" s="99"/>
      <c r="N310" s="99"/>
      <c r="O310" s="99"/>
      <c r="P310" s="99"/>
      <c r="Q310" s="99"/>
      <c r="R310" s="99"/>
      <c r="S310" s="99"/>
      <c r="T310" s="99"/>
      <c r="U310" s="99"/>
      <c r="V310" s="99"/>
      <c r="W310" s="99"/>
      <c r="X310" s="99"/>
      <c r="Y310" s="99"/>
      <c r="Z310" s="99"/>
      <c r="AA310" s="99"/>
      <c r="AB310" s="99"/>
      <c r="AC310" s="99"/>
      <c r="AD310" s="99"/>
      <c r="AE310" s="99"/>
      <c r="AF310" s="99"/>
      <c r="AG310" s="99"/>
      <c r="AH310" s="99"/>
      <c r="AI310" s="99"/>
      <c r="AJ310" s="99"/>
      <c r="AK310" s="99"/>
      <c r="AL310" s="99"/>
      <c r="AM310" s="99"/>
      <c r="AN310" s="99"/>
      <c r="AO310" s="99"/>
      <c r="AP310" s="99"/>
      <c r="AQ310" s="99"/>
      <c r="AR310" s="99"/>
      <c r="AS310" s="99"/>
      <c r="AT310" s="99"/>
      <c r="AU310" s="99"/>
      <c r="AV310" s="99"/>
      <c r="AW310" s="99"/>
      <c r="BB310" s="139"/>
      <c r="BC310" s="89" t="s">
        <v>718</v>
      </c>
      <c r="BD310" s="88" t="s">
        <v>9</v>
      </c>
      <c r="BE310" s="91">
        <v>31.1</v>
      </c>
      <c r="BF310" s="91">
        <v>2.4</v>
      </c>
      <c r="BG310" s="91">
        <v>10.5</v>
      </c>
      <c r="BH310" s="91">
        <v>0.1</v>
      </c>
      <c r="BI310" s="91">
        <v>309</v>
      </c>
      <c r="BJ310" s="91">
        <v>22.2</v>
      </c>
      <c r="BK310" s="91">
        <v>47.7</v>
      </c>
      <c r="BL310" s="91">
        <v>75.3</v>
      </c>
      <c r="BM310" s="91">
        <v>49.8</v>
      </c>
      <c r="BN310" s="91">
        <v>329.2</v>
      </c>
      <c r="BO310" s="91">
        <v>415.5</v>
      </c>
      <c r="BP310" s="91">
        <v>49.4</v>
      </c>
      <c r="BQ310" s="91">
        <v>27.3</v>
      </c>
      <c r="BR310" s="91">
        <v>145.4</v>
      </c>
      <c r="BS310" s="91">
        <v>805.1</v>
      </c>
      <c r="BT310" s="91">
        <v>472.7</v>
      </c>
      <c r="BU310" s="91">
        <v>447.4</v>
      </c>
      <c r="BV310" s="91">
        <v>26.7</v>
      </c>
      <c r="BW310" s="91">
        <v>84.4</v>
      </c>
      <c r="BX310" s="91">
        <v>158.5</v>
      </c>
      <c r="BY310" s="91">
        <v>105.2</v>
      </c>
      <c r="BZ310" s="91">
        <v>943.6</v>
      </c>
      <c r="CA310" s="91">
        <v>823.3</v>
      </c>
      <c r="CB310" s="91">
        <v>339.4</v>
      </c>
      <c r="CC310" s="91">
        <v>61.3</v>
      </c>
      <c r="CD310" s="91">
        <v>17.100000000000001</v>
      </c>
      <c r="CE310" s="91">
        <v>52.9</v>
      </c>
      <c r="CF310" s="91">
        <v>45.1</v>
      </c>
      <c r="CG310" s="91">
        <v>98.2</v>
      </c>
      <c r="CH310" s="91">
        <v>70.099999999999994</v>
      </c>
      <c r="CI310" s="91">
        <v>292.5</v>
      </c>
      <c r="CJ310" s="91">
        <v>133.30000000000001</v>
      </c>
      <c r="CK310" s="91">
        <v>12</v>
      </c>
      <c r="CL310" s="91">
        <v>60.7</v>
      </c>
      <c r="CM310" s="91">
        <v>53.1</v>
      </c>
      <c r="CN310" s="91">
        <v>0</v>
      </c>
      <c r="CO310" s="91">
        <v>355.4</v>
      </c>
      <c r="CP310" s="91">
        <v>0</v>
      </c>
      <c r="CQ310" s="91">
        <v>19.8</v>
      </c>
      <c r="CR310" s="91">
        <v>125.9</v>
      </c>
      <c r="CS310" s="91">
        <v>24</v>
      </c>
      <c r="CT310" s="91">
        <v>8.6</v>
      </c>
      <c r="CU310" s="91">
        <v>1.6</v>
      </c>
      <c r="CV310" s="91">
        <v>4674.2</v>
      </c>
      <c r="CW310" s="91">
        <v>-5215</v>
      </c>
    </row>
    <row r="311" spans="1:101" ht="20" x14ac:dyDescent="0.35">
      <c r="A311" s="98"/>
      <c r="B311" s="98"/>
      <c r="C311" s="98"/>
      <c r="D311" s="111"/>
      <c r="E311" s="99"/>
      <c r="F311" s="99"/>
      <c r="G311" s="99"/>
      <c r="H311" s="99"/>
      <c r="I311" s="99"/>
      <c r="J311" s="99"/>
      <c r="K311" s="99"/>
      <c r="L311" s="99"/>
      <c r="M311" s="99"/>
      <c r="N311" s="99"/>
      <c r="O311" s="99"/>
      <c r="P311" s="99"/>
      <c r="Q311" s="99"/>
      <c r="R311" s="99"/>
      <c r="S311" s="99"/>
      <c r="T311" s="99"/>
      <c r="U311" s="99"/>
      <c r="V311" s="99"/>
      <c r="W311" s="99"/>
      <c r="X311" s="99"/>
      <c r="Y311" s="99"/>
      <c r="Z311" s="99"/>
      <c r="AA311" s="99"/>
      <c r="AB311" s="99"/>
      <c r="AC311" s="99"/>
      <c r="AD311" s="99"/>
      <c r="AE311" s="99"/>
      <c r="AF311" s="99"/>
      <c r="AG311" s="99"/>
      <c r="AH311" s="99"/>
      <c r="AI311" s="99"/>
      <c r="AJ311" s="99"/>
      <c r="AK311" s="99"/>
      <c r="AL311" s="99"/>
      <c r="AM311" s="99"/>
      <c r="AN311" s="99"/>
      <c r="AO311" s="99"/>
      <c r="AP311" s="99"/>
      <c r="AQ311" s="99"/>
      <c r="AR311" s="99"/>
      <c r="AS311" s="99"/>
      <c r="AT311" s="99"/>
      <c r="AU311" s="99"/>
      <c r="AV311" s="99"/>
      <c r="AW311" s="99"/>
      <c r="BB311" s="139"/>
      <c r="BC311" s="89" t="s">
        <v>712</v>
      </c>
      <c r="BD311" s="88" t="s">
        <v>9</v>
      </c>
      <c r="BE311" s="92">
        <v>27.7</v>
      </c>
      <c r="BF311" s="92">
        <v>2.7</v>
      </c>
      <c r="BG311" s="92">
        <v>10.9</v>
      </c>
      <c r="BH311" s="92">
        <v>0.3</v>
      </c>
      <c r="BI311" s="92">
        <v>101.8</v>
      </c>
      <c r="BJ311" s="92">
        <v>40.9</v>
      </c>
      <c r="BK311" s="92">
        <v>6.9</v>
      </c>
      <c r="BL311" s="92">
        <v>22.6</v>
      </c>
      <c r="BM311" s="92">
        <v>6.4</v>
      </c>
      <c r="BN311" s="92">
        <v>41.3</v>
      </c>
      <c r="BO311" s="92">
        <v>234.9</v>
      </c>
      <c r="BP311" s="92">
        <v>31.1</v>
      </c>
      <c r="BQ311" s="92">
        <v>24.9</v>
      </c>
      <c r="BR311" s="92">
        <v>33.200000000000003</v>
      </c>
      <c r="BS311" s="92">
        <v>12.9</v>
      </c>
      <c r="BT311" s="92">
        <v>66.599999999999994</v>
      </c>
      <c r="BU311" s="92">
        <v>45.6</v>
      </c>
      <c r="BV311" s="92">
        <v>39.299999999999997</v>
      </c>
      <c r="BW311" s="92">
        <v>8.8000000000000007</v>
      </c>
      <c r="BX311" s="92">
        <v>57.7</v>
      </c>
      <c r="BY311" s="92">
        <v>15.5</v>
      </c>
      <c r="BZ311" s="92">
        <v>336.8</v>
      </c>
      <c r="CA311" s="92">
        <v>132.4</v>
      </c>
      <c r="CB311" s="92">
        <v>94.8</v>
      </c>
      <c r="CC311" s="92">
        <v>8.6999999999999993</v>
      </c>
      <c r="CD311" s="92">
        <v>3</v>
      </c>
      <c r="CE311" s="92">
        <v>8.6999999999999993</v>
      </c>
      <c r="CF311" s="92">
        <v>0.7</v>
      </c>
      <c r="CG311" s="92">
        <v>0.3</v>
      </c>
      <c r="CH311" s="92">
        <v>6.5</v>
      </c>
      <c r="CI311" s="92">
        <v>34.299999999999997</v>
      </c>
      <c r="CJ311" s="92">
        <v>7.5</v>
      </c>
      <c r="CK311" s="92">
        <v>4</v>
      </c>
      <c r="CL311" s="92">
        <v>10.4</v>
      </c>
      <c r="CM311" s="92">
        <v>6.9</v>
      </c>
      <c r="CN311" s="92">
        <v>0</v>
      </c>
      <c r="CO311" s="92">
        <v>177.1</v>
      </c>
      <c r="CP311" s="92">
        <v>0</v>
      </c>
      <c r="CQ311" s="92">
        <v>2.7</v>
      </c>
      <c r="CR311" s="92">
        <v>15.2</v>
      </c>
      <c r="CS311" s="92">
        <v>3.5</v>
      </c>
      <c r="CT311" s="92">
        <v>0.5</v>
      </c>
      <c r="CU311" s="92">
        <v>1</v>
      </c>
      <c r="CV311" s="92">
        <v>692</v>
      </c>
      <c r="CW311" s="92">
        <v>-884.3</v>
      </c>
    </row>
    <row r="312" spans="1:101" ht="20" x14ac:dyDescent="0.35">
      <c r="A312" s="98"/>
      <c r="B312" s="98"/>
      <c r="C312" s="98"/>
      <c r="D312" s="111"/>
      <c r="E312" s="99"/>
      <c r="F312" s="99"/>
      <c r="G312" s="99"/>
      <c r="H312" s="99"/>
      <c r="I312" s="99"/>
      <c r="J312" s="99"/>
      <c r="K312" s="99"/>
      <c r="L312" s="99"/>
      <c r="M312" s="99"/>
      <c r="N312" s="99"/>
      <c r="O312" s="99"/>
      <c r="P312" s="99"/>
      <c r="Q312" s="99"/>
      <c r="R312" s="99"/>
      <c r="S312" s="99"/>
      <c r="T312" s="99"/>
      <c r="U312" s="99"/>
      <c r="V312" s="99"/>
      <c r="W312" s="99"/>
      <c r="X312" s="99"/>
      <c r="Y312" s="99"/>
      <c r="Z312" s="99"/>
      <c r="AA312" s="99"/>
      <c r="AB312" s="99"/>
      <c r="AC312" s="99"/>
      <c r="AD312" s="99"/>
      <c r="AE312" s="99"/>
      <c r="AF312" s="99"/>
      <c r="AG312" s="99"/>
      <c r="AH312" s="99"/>
      <c r="AI312" s="99"/>
      <c r="AJ312" s="99"/>
      <c r="AK312" s="99"/>
      <c r="AL312" s="99"/>
      <c r="AM312" s="99"/>
      <c r="AN312" s="99"/>
      <c r="AO312" s="99"/>
      <c r="AP312" s="99"/>
      <c r="AQ312" s="99"/>
      <c r="AR312" s="99"/>
      <c r="AS312" s="99"/>
      <c r="AT312" s="99"/>
      <c r="AU312" s="99"/>
      <c r="AV312" s="99"/>
      <c r="AW312" s="99"/>
      <c r="BB312" s="139"/>
      <c r="BC312" s="90" t="s">
        <v>714</v>
      </c>
      <c r="BD312" s="88" t="s">
        <v>9</v>
      </c>
      <c r="BE312" s="91">
        <v>2.4</v>
      </c>
      <c r="BF312" s="91">
        <v>0.1</v>
      </c>
      <c r="BG312" s="91">
        <v>0.1</v>
      </c>
      <c r="BH312" s="91">
        <v>0.1</v>
      </c>
      <c r="BI312" s="91">
        <v>8.6</v>
      </c>
      <c r="BJ312" s="91">
        <v>0.4</v>
      </c>
      <c r="BK312" s="91">
        <v>0.7</v>
      </c>
      <c r="BL312" s="91">
        <v>2.1</v>
      </c>
      <c r="BM312" s="91">
        <v>0</v>
      </c>
      <c r="BN312" s="91">
        <v>4.3</v>
      </c>
      <c r="BO312" s="91">
        <v>10.6</v>
      </c>
      <c r="BP312" s="91">
        <v>2.5</v>
      </c>
      <c r="BQ312" s="91">
        <v>0.1</v>
      </c>
      <c r="BR312" s="91">
        <v>2.4</v>
      </c>
      <c r="BS312" s="91">
        <v>0</v>
      </c>
      <c r="BT312" s="91">
        <v>1.8</v>
      </c>
      <c r="BU312" s="91">
        <v>1.6</v>
      </c>
      <c r="BV312" s="91">
        <v>0.5</v>
      </c>
      <c r="BW312" s="91">
        <v>0</v>
      </c>
      <c r="BX312" s="91">
        <v>2.8</v>
      </c>
      <c r="BY312" s="91">
        <v>0.1</v>
      </c>
      <c r="BZ312" s="91">
        <v>37.6</v>
      </c>
      <c r="CA312" s="91">
        <v>12.6</v>
      </c>
      <c r="CB312" s="91">
        <v>6.7</v>
      </c>
      <c r="CC312" s="91">
        <v>3.5</v>
      </c>
      <c r="CD312" s="91">
        <v>1.8</v>
      </c>
      <c r="CE312" s="91">
        <v>0.1</v>
      </c>
      <c r="CF312" s="91">
        <v>0.1</v>
      </c>
      <c r="CG312" s="91">
        <v>4.0999999999999996</v>
      </c>
      <c r="CH312" s="91">
        <v>0.8</v>
      </c>
      <c r="CI312" s="91">
        <v>0.2</v>
      </c>
      <c r="CJ312" s="91">
        <v>0.5</v>
      </c>
      <c r="CK312" s="91">
        <v>0.7</v>
      </c>
      <c r="CL312" s="91">
        <v>0.3</v>
      </c>
      <c r="CM312" s="91">
        <v>1.1000000000000001</v>
      </c>
      <c r="CN312" s="91">
        <v>0</v>
      </c>
      <c r="CO312" s="91">
        <v>60.2</v>
      </c>
      <c r="CP312" s="91">
        <v>0</v>
      </c>
      <c r="CQ312" s="91">
        <v>0.2</v>
      </c>
      <c r="CR312" s="91">
        <v>1.8</v>
      </c>
      <c r="CS312" s="91">
        <v>0.9</v>
      </c>
      <c r="CT312" s="91">
        <v>0.4</v>
      </c>
      <c r="CU312" s="91">
        <v>0.4</v>
      </c>
      <c r="CV312" s="91">
        <v>42.6</v>
      </c>
      <c r="CW312" s="91">
        <v>-145.6</v>
      </c>
    </row>
    <row r="313" spans="1:101" ht="20" x14ac:dyDescent="0.35">
      <c r="A313" s="98"/>
      <c r="B313" s="98"/>
      <c r="C313" s="98"/>
      <c r="D313" s="111"/>
      <c r="E313" s="99"/>
      <c r="F313" s="99"/>
      <c r="G313" s="99"/>
      <c r="H313" s="99"/>
      <c r="I313" s="99"/>
      <c r="J313" s="99"/>
      <c r="K313" s="99"/>
      <c r="L313" s="99"/>
      <c r="M313" s="99"/>
      <c r="N313" s="99"/>
      <c r="O313" s="99"/>
      <c r="P313" s="99"/>
      <c r="Q313" s="99"/>
      <c r="R313" s="99"/>
      <c r="S313" s="99"/>
      <c r="T313" s="99"/>
      <c r="U313" s="99"/>
      <c r="V313" s="99"/>
      <c r="W313" s="99"/>
      <c r="X313" s="99"/>
      <c r="Y313" s="99"/>
      <c r="Z313" s="99"/>
      <c r="AA313" s="99"/>
      <c r="AB313" s="99"/>
      <c r="AC313" s="99"/>
      <c r="AD313" s="99"/>
      <c r="AE313" s="99"/>
      <c r="AF313" s="99"/>
      <c r="AG313" s="99"/>
      <c r="AH313" s="99"/>
      <c r="AI313" s="99"/>
      <c r="AJ313" s="99"/>
      <c r="AK313" s="99"/>
      <c r="AL313" s="99"/>
      <c r="AM313" s="99"/>
      <c r="AN313" s="99"/>
      <c r="AO313" s="99"/>
      <c r="AP313" s="99"/>
      <c r="AQ313" s="99"/>
      <c r="AR313" s="99"/>
      <c r="AS313" s="99"/>
      <c r="AT313" s="99"/>
      <c r="AU313" s="99"/>
      <c r="AV313" s="99"/>
      <c r="AW313" s="99"/>
      <c r="BB313" s="139"/>
      <c r="BC313" s="89" t="s">
        <v>713</v>
      </c>
      <c r="BD313" s="88" t="s">
        <v>9</v>
      </c>
      <c r="BE313" s="92">
        <v>5.9</v>
      </c>
      <c r="BF313" s="92">
        <v>15.2</v>
      </c>
      <c r="BG313" s="92">
        <v>3.6</v>
      </c>
      <c r="BH313" s="92">
        <v>2.2000000000000002</v>
      </c>
      <c r="BI313" s="92">
        <v>111.8</v>
      </c>
      <c r="BJ313" s="92">
        <v>16.2</v>
      </c>
      <c r="BK313" s="92">
        <v>18</v>
      </c>
      <c r="BL313" s="92">
        <v>37.4</v>
      </c>
      <c r="BM313" s="92">
        <v>0</v>
      </c>
      <c r="BN313" s="92">
        <v>34.1</v>
      </c>
      <c r="BO313" s="92">
        <v>112.3</v>
      </c>
      <c r="BP313" s="92">
        <v>18.8</v>
      </c>
      <c r="BQ313" s="92">
        <v>2.6</v>
      </c>
      <c r="BR313" s="92">
        <v>27.3</v>
      </c>
      <c r="BS313" s="92">
        <v>16.899999999999999</v>
      </c>
      <c r="BT313" s="92">
        <v>44.2</v>
      </c>
      <c r="BU313" s="92">
        <v>28.9</v>
      </c>
      <c r="BV313" s="92">
        <v>7.3</v>
      </c>
      <c r="BW313" s="92">
        <v>19.399999999999999</v>
      </c>
      <c r="BX313" s="92">
        <v>37.200000000000003</v>
      </c>
      <c r="BY313" s="92">
        <v>12.6</v>
      </c>
      <c r="BZ313" s="92">
        <v>207.3</v>
      </c>
      <c r="CA313" s="92">
        <v>93.6</v>
      </c>
      <c r="CB313" s="92">
        <v>51.6</v>
      </c>
      <c r="CC313" s="92">
        <v>23.3</v>
      </c>
      <c r="CD313" s="92">
        <v>0.3</v>
      </c>
      <c r="CE313" s="92">
        <v>0.5</v>
      </c>
      <c r="CF313" s="92">
        <v>0.2</v>
      </c>
      <c r="CG313" s="92">
        <v>4.4000000000000004</v>
      </c>
      <c r="CH313" s="92">
        <v>3.2</v>
      </c>
      <c r="CI313" s="92">
        <v>36.5</v>
      </c>
      <c r="CJ313" s="92">
        <v>24.3</v>
      </c>
      <c r="CK313" s="92">
        <v>0.6</v>
      </c>
      <c r="CL313" s="92">
        <v>16.399999999999999</v>
      </c>
      <c r="CM313" s="92">
        <v>7.1</v>
      </c>
      <c r="CN313" s="92">
        <v>0</v>
      </c>
      <c r="CO313" s="92">
        <v>173</v>
      </c>
      <c r="CP313" s="92">
        <v>0</v>
      </c>
      <c r="CQ313" s="92">
        <v>1.6</v>
      </c>
      <c r="CR313" s="92">
        <v>19.2</v>
      </c>
      <c r="CS313" s="92">
        <v>0.8</v>
      </c>
      <c r="CT313" s="92">
        <v>0.5</v>
      </c>
      <c r="CU313" s="92">
        <v>13.6</v>
      </c>
      <c r="CV313" s="92">
        <v>107.5</v>
      </c>
      <c r="CW313" s="92">
        <v>-509.7</v>
      </c>
    </row>
    <row r="314" spans="1:101" ht="20" x14ac:dyDescent="0.35">
      <c r="A314" s="98"/>
      <c r="B314" s="98"/>
      <c r="C314" s="98"/>
      <c r="D314" s="111"/>
      <c r="E314" s="99"/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99"/>
      <c r="T314" s="99"/>
      <c r="U314" s="99"/>
      <c r="V314" s="99"/>
      <c r="W314" s="99"/>
      <c r="X314" s="99"/>
      <c r="Y314" s="99"/>
      <c r="Z314" s="99"/>
      <c r="AA314" s="99"/>
      <c r="AB314" s="99"/>
      <c r="AC314" s="99"/>
      <c r="AD314" s="99"/>
      <c r="AE314" s="99"/>
      <c r="AF314" s="99"/>
      <c r="AG314" s="99"/>
      <c r="AH314" s="99"/>
      <c r="AI314" s="99"/>
      <c r="AJ314" s="99"/>
      <c r="AK314" s="99"/>
      <c r="AL314" s="99"/>
      <c r="AM314" s="99"/>
      <c r="AN314" s="99"/>
      <c r="AO314" s="99"/>
      <c r="AP314" s="99"/>
      <c r="AQ314" s="99"/>
      <c r="AR314" s="99"/>
      <c r="AS314" s="99"/>
      <c r="AT314" s="99"/>
      <c r="AU314" s="99"/>
      <c r="AV314" s="99"/>
      <c r="AW314" s="99"/>
      <c r="BB314" s="139"/>
      <c r="BC314" s="89" t="s">
        <v>715</v>
      </c>
      <c r="BD314" s="88" t="s">
        <v>9</v>
      </c>
      <c r="BE314" s="91">
        <v>0.7</v>
      </c>
      <c r="BF314" s="91">
        <v>0</v>
      </c>
      <c r="BG314" s="91">
        <v>0</v>
      </c>
      <c r="BH314" s="91">
        <v>0.1</v>
      </c>
      <c r="BI314" s="91">
        <v>5.3</v>
      </c>
      <c r="BJ314" s="91">
        <v>0.6</v>
      </c>
      <c r="BK314" s="91">
        <v>0</v>
      </c>
      <c r="BL314" s="91">
        <v>0.3</v>
      </c>
      <c r="BM314" s="91">
        <v>0</v>
      </c>
      <c r="BN314" s="91">
        <v>4</v>
      </c>
      <c r="BO314" s="91">
        <v>17.600000000000001</v>
      </c>
      <c r="BP314" s="91">
        <v>0.1</v>
      </c>
      <c r="BQ314" s="91">
        <v>0</v>
      </c>
      <c r="BR314" s="91">
        <v>0.1</v>
      </c>
      <c r="BS314" s="91">
        <v>37.299999999999997</v>
      </c>
      <c r="BT314" s="91">
        <v>2.9</v>
      </c>
      <c r="BU314" s="91">
        <v>0</v>
      </c>
      <c r="BV314" s="91">
        <v>0</v>
      </c>
      <c r="BW314" s="91">
        <v>0.3</v>
      </c>
      <c r="BX314" s="91">
        <v>10.3</v>
      </c>
      <c r="BY314" s="91">
        <v>0.1</v>
      </c>
      <c r="BZ314" s="91">
        <v>0.7</v>
      </c>
      <c r="CA314" s="91">
        <v>9.5</v>
      </c>
      <c r="CB314" s="91">
        <v>0.3</v>
      </c>
      <c r="CC314" s="91">
        <v>4.3</v>
      </c>
      <c r="CD314" s="91">
        <v>0</v>
      </c>
      <c r="CE314" s="91">
        <v>2.2000000000000002</v>
      </c>
      <c r="CF314" s="91">
        <v>0</v>
      </c>
      <c r="CG314" s="91">
        <v>0.1</v>
      </c>
      <c r="CH314" s="91">
        <v>0.2</v>
      </c>
      <c r="CI314" s="91">
        <v>1.3</v>
      </c>
      <c r="CJ314" s="91">
        <v>0.2</v>
      </c>
      <c r="CK314" s="91">
        <v>0</v>
      </c>
      <c r="CL314" s="91">
        <v>1.4</v>
      </c>
      <c r="CM314" s="91">
        <v>8.8000000000000007</v>
      </c>
      <c r="CN314" s="91">
        <v>0</v>
      </c>
      <c r="CO314" s="91">
        <v>10.1</v>
      </c>
      <c r="CP314" s="91">
        <v>0</v>
      </c>
      <c r="CQ314" s="91">
        <v>0.6</v>
      </c>
      <c r="CR314" s="91">
        <v>3</v>
      </c>
      <c r="CS314" s="91">
        <v>0.7</v>
      </c>
      <c r="CT314" s="91">
        <v>0.1</v>
      </c>
      <c r="CU314" s="91">
        <v>0.1</v>
      </c>
      <c r="CV314" s="91">
        <v>117.2</v>
      </c>
      <c r="CW314" s="91">
        <v>-98.3</v>
      </c>
    </row>
    <row r="315" spans="1:101" ht="20" x14ac:dyDescent="0.35">
      <c r="A315" s="98"/>
      <c r="B315" s="98"/>
      <c r="C315" s="98"/>
      <c r="D315" s="111"/>
      <c r="E315" s="99"/>
      <c r="F315" s="99"/>
      <c r="G315" s="99"/>
      <c r="H315" s="99"/>
      <c r="I315" s="99"/>
      <c r="J315" s="99"/>
      <c r="K315" s="99"/>
      <c r="L315" s="99"/>
      <c r="M315" s="99"/>
      <c r="N315" s="99"/>
      <c r="O315" s="99"/>
      <c r="P315" s="99"/>
      <c r="Q315" s="99"/>
      <c r="R315" s="99"/>
      <c r="S315" s="99"/>
      <c r="T315" s="99"/>
      <c r="U315" s="99"/>
      <c r="V315" s="99"/>
      <c r="W315" s="99"/>
      <c r="X315" s="99"/>
      <c r="Y315" s="99"/>
      <c r="Z315" s="99"/>
      <c r="AA315" s="99"/>
      <c r="AB315" s="99"/>
      <c r="AC315" s="99"/>
      <c r="AD315" s="99"/>
      <c r="AE315" s="99"/>
      <c r="AF315" s="99"/>
      <c r="AG315" s="99"/>
      <c r="AH315" s="99"/>
      <c r="AI315" s="99"/>
      <c r="AJ315" s="99"/>
      <c r="AK315" s="99"/>
      <c r="AL315" s="99"/>
      <c r="AM315" s="99"/>
      <c r="AN315" s="99"/>
      <c r="AO315" s="99"/>
      <c r="AP315" s="99"/>
      <c r="AQ315" s="99"/>
      <c r="AR315" s="99"/>
      <c r="AS315" s="99"/>
      <c r="AT315" s="99"/>
      <c r="AU315" s="99"/>
      <c r="AV315" s="99"/>
      <c r="AW315" s="99"/>
      <c r="BB315" s="140"/>
      <c r="BC315" s="89" t="s">
        <v>716</v>
      </c>
      <c r="BD315" s="88" t="s">
        <v>9</v>
      </c>
      <c r="BE315" s="92">
        <v>65.3</v>
      </c>
      <c r="BF315" s="92">
        <v>14.1</v>
      </c>
      <c r="BG315" s="92">
        <v>5.2</v>
      </c>
      <c r="BH315" s="92">
        <v>3.9</v>
      </c>
      <c r="BI315" s="92">
        <v>245.4</v>
      </c>
      <c r="BJ315" s="92">
        <v>51.1</v>
      </c>
      <c r="BK315" s="92">
        <v>43.5</v>
      </c>
      <c r="BL315" s="92">
        <v>38.5</v>
      </c>
      <c r="BM315" s="92">
        <v>12.9</v>
      </c>
      <c r="BN315" s="92">
        <v>59.4</v>
      </c>
      <c r="BO315" s="92">
        <v>553.4</v>
      </c>
      <c r="BP315" s="92">
        <v>46.5</v>
      </c>
      <c r="BQ315" s="92">
        <v>34.5</v>
      </c>
      <c r="BR315" s="92">
        <v>67</v>
      </c>
      <c r="BS315" s="92">
        <v>75.599999999999994</v>
      </c>
      <c r="BT315" s="92">
        <v>187.5</v>
      </c>
      <c r="BU315" s="92">
        <v>104.5</v>
      </c>
      <c r="BV315" s="92">
        <v>489.7</v>
      </c>
      <c r="BW315" s="92">
        <v>39.700000000000003</v>
      </c>
      <c r="BX315" s="92">
        <v>124.2</v>
      </c>
      <c r="BY315" s="92">
        <v>61</v>
      </c>
      <c r="BZ315" s="92">
        <v>699.9</v>
      </c>
      <c r="CA315" s="92">
        <v>566.79999999999995</v>
      </c>
      <c r="CB315" s="92">
        <v>351.5</v>
      </c>
      <c r="CC315" s="92">
        <v>17.8</v>
      </c>
      <c r="CD315" s="92">
        <v>7.2</v>
      </c>
      <c r="CE315" s="92">
        <v>26.5</v>
      </c>
      <c r="CF315" s="92">
        <v>14.6</v>
      </c>
      <c r="CG315" s="92">
        <v>6.8</v>
      </c>
      <c r="CH315" s="92">
        <v>34.1</v>
      </c>
      <c r="CI315" s="92">
        <v>118.4</v>
      </c>
      <c r="CJ315" s="92">
        <v>14.2</v>
      </c>
      <c r="CK315" s="92">
        <v>10.6</v>
      </c>
      <c r="CL315" s="92">
        <v>48.8</v>
      </c>
      <c r="CM315" s="92">
        <v>51.5</v>
      </c>
      <c r="CN315" s="92">
        <v>0</v>
      </c>
      <c r="CO315" s="92">
        <v>669.8</v>
      </c>
      <c r="CP315" s="92">
        <v>0</v>
      </c>
      <c r="CQ315" s="92">
        <v>3.5</v>
      </c>
      <c r="CR315" s="92">
        <v>34.299999999999997</v>
      </c>
      <c r="CS315" s="92">
        <v>12</v>
      </c>
      <c r="CT315" s="92">
        <v>0.9</v>
      </c>
      <c r="CU315" s="92">
        <v>0</v>
      </c>
      <c r="CV315" s="92">
        <v>2300.5</v>
      </c>
      <c r="CW315" s="92">
        <v>-2614.1999999999998</v>
      </c>
    </row>
    <row r="316" spans="1:101" ht="20" x14ac:dyDescent="0.35">
      <c r="A316" s="98"/>
      <c r="B316" s="98"/>
      <c r="C316" s="98"/>
      <c r="D316" s="111"/>
      <c r="E316" s="99"/>
      <c r="F316" s="99"/>
      <c r="G316" s="99"/>
      <c r="H316" s="99"/>
      <c r="I316" s="99"/>
      <c r="J316" s="99"/>
      <c r="K316" s="99"/>
      <c r="L316" s="99"/>
      <c r="M316" s="99"/>
      <c r="N316" s="99"/>
      <c r="O316" s="99"/>
      <c r="P316" s="99"/>
      <c r="Q316" s="99"/>
      <c r="R316" s="99"/>
      <c r="S316" s="99"/>
      <c r="T316" s="99"/>
      <c r="U316" s="99"/>
      <c r="V316" s="99"/>
      <c r="W316" s="99"/>
      <c r="X316" s="99"/>
      <c r="Y316" s="99"/>
      <c r="Z316" s="99"/>
      <c r="AA316" s="99"/>
      <c r="AB316" s="99"/>
      <c r="AC316" s="99"/>
      <c r="AD316" s="99"/>
      <c r="AE316" s="99"/>
      <c r="AF316" s="99"/>
      <c r="AG316" s="99"/>
      <c r="AH316" s="99"/>
      <c r="AI316" s="99"/>
      <c r="AJ316" s="99"/>
      <c r="AK316" s="99"/>
      <c r="AL316" s="99"/>
      <c r="AM316" s="99"/>
      <c r="AN316" s="99"/>
      <c r="AO316" s="99"/>
      <c r="AP316" s="99"/>
      <c r="AQ316" s="99"/>
      <c r="AR316" s="99"/>
      <c r="AS316" s="99"/>
      <c r="AT316" s="99"/>
      <c r="AU316" s="99"/>
      <c r="AV316" s="99"/>
      <c r="AW316" s="99"/>
      <c r="BB316" s="138" t="s">
        <v>99</v>
      </c>
      <c r="BC316" s="89" t="s">
        <v>690</v>
      </c>
      <c r="BD316" s="88" t="s">
        <v>9</v>
      </c>
      <c r="BE316" s="91">
        <v>26</v>
      </c>
      <c r="BF316" s="91">
        <v>1.4</v>
      </c>
      <c r="BG316" s="91">
        <v>21.8</v>
      </c>
      <c r="BH316" s="91">
        <v>0.2</v>
      </c>
      <c r="BI316" s="91">
        <v>131.1</v>
      </c>
      <c r="BJ316" s="91">
        <v>8.1999999999999993</v>
      </c>
      <c r="BK316" s="91">
        <v>59.9</v>
      </c>
      <c r="BL316" s="91">
        <v>15.7</v>
      </c>
      <c r="BM316" s="91">
        <v>3</v>
      </c>
      <c r="BN316" s="91">
        <v>91.6</v>
      </c>
      <c r="BO316" s="91">
        <v>34.1</v>
      </c>
      <c r="BP316" s="91">
        <v>617.70000000000005</v>
      </c>
      <c r="BQ316" s="91">
        <v>119</v>
      </c>
      <c r="BR316" s="91">
        <v>83</v>
      </c>
      <c r="BS316" s="91">
        <v>53.6</v>
      </c>
      <c r="BT316" s="91">
        <v>57.2</v>
      </c>
      <c r="BU316" s="91">
        <v>101.9</v>
      </c>
      <c r="BV316" s="91">
        <v>87.3</v>
      </c>
      <c r="BW316" s="91">
        <v>7.8</v>
      </c>
      <c r="BX316" s="91">
        <v>64.900000000000006</v>
      </c>
      <c r="BY316" s="91">
        <v>80.599999999999994</v>
      </c>
      <c r="BZ316" s="91">
        <v>2765.9</v>
      </c>
      <c r="CA316" s="91">
        <v>155.19999999999999</v>
      </c>
      <c r="CB316" s="91">
        <v>47.3</v>
      </c>
      <c r="CC316" s="91">
        <v>38.299999999999997</v>
      </c>
      <c r="CD316" s="91">
        <v>8.4</v>
      </c>
      <c r="CE316" s="91">
        <v>6.9</v>
      </c>
      <c r="CF316" s="91">
        <v>16.2</v>
      </c>
      <c r="CG316" s="91">
        <v>17.8</v>
      </c>
      <c r="CH316" s="91">
        <v>93.7</v>
      </c>
      <c r="CI316" s="91">
        <v>95.7</v>
      </c>
      <c r="CJ316" s="91">
        <v>36.4</v>
      </c>
      <c r="CK316" s="91">
        <v>18.8</v>
      </c>
      <c r="CL316" s="91">
        <v>34.200000000000003</v>
      </c>
      <c r="CM316" s="91">
        <v>17.600000000000001</v>
      </c>
      <c r="CN316" s="91">
        <v>0</v>
      </c>
      <c r="CO316" s="91">
        <v>543.5</v>
      </c>
      <c r="CP316" s="91">
        <v>0</v>
      </c>
      <c r="CQ316" s="91">
        <v>89.1</v>
      </c>
      <c r="CR316" s="91">
        <v>944.3</v>
      </c>
      <c r="CS316" s="91">
        <v>96.8</v>
      </c>
      <c r="CT316" s="91">
        <v>3.2</v>
      </c>
      <c r="CU316" s="91">
        <v>7.4</v>
      </c>
      <c r="CV316" s="91">
        <v>2308.4</v>
      </c>
      <c r="CW316" s="91">
        <v>-1826.9</v>
      </c>
    </row>
    <row r="317" spans="1:101" ht="20" x14ac:dyDescent="0.35">
      <c r="A317" s="98"/>
      <c r="B317" s="98"/>
      <c r="C317" s="98"/>
      <c r="D317" s="111"/>
      <c r="E317" s="99"/>
      <c r="F317" s="99"/>
      <c r="G317" s="99"/>
      <c r="H317" s="99"/>
      <c r="I317" s="99"/>
      <c r="J317" s="99"/>
      <c r="K317" s="99"/>
      <c r="L317" s="99"/>
      <c r="M317" s="99"/>
      <c r="N317" s="99"/>
      <c r="O317" s="99"/>
      <c r="P317" s="99"/>
      <c r="Q317" s="99"/>
      <c r="R317" s="99"/>
      <c r="S317" s="99"/>
      <c r="T317" s="99"/>
      <c r="U317" s="99"/>
      <c r="V317" s="99"/>
      <c r="W317" s="99"/>
      <c r="X317" s="99"/>
      <c r="Y317" s="99"/>
      <c r="Z317" s="99"/>
      <c r="AA317" s="99"/>
      <c r="AB317" s="99"/>
      <c r="AC317" s="99"/>
      <c r="AD317" s="99"/>
      <c r="AE317" s="99"/>
      <c r="AF317" s="99"/>
      <c r="AG317" s="99"/>
      <c r="AH317" s="99"/>
      <c r="AI317" s="99"/>
      <c r="AJ317" s="99"/>
      <c r="AK317" s="99"/>
      <c r="AL317" s="99"/>
      <c r="AM317" s="99"/>
      <c r="AN317" s="99"/>
      <c r="AO317" s="99"/>
      <c r="AP317" s="99"/>
      <c r="AQ317" s="99"/>
      <c r="AR317" s="99"/>
      <c r="AS317" s="99"/>
      <c r="AT317" s="99"/>
      <c r="AU317" s="99"/>
      <c r="AV317" s="99"/>
      <c r="AW317" s="99"/>
      <c r="BB317" s="139"/>
      <c r="BC317" s="89" t="s">
        <v>691</v>
      </c>
      <c r="BD317" s="88" t="s">
        <v>9</v>
      </c>
      <c r="BE317" s="92">
        <v>10.1</v>
      </c>
      <c r="BF317" s="92">
        <v>0.5</v>
      </c>
      <c r="BG317" s="92">
        <v>7.9</v>
      </c>
      <c r="BH317" s="92">
        <v>0.1</v>
      </c>
      <c r="BI317" s="92">
        <v>137.30000000000001</v>
      </c>
      <c r="BJ317" s="92">
        <v>16.5</v>
      </c>
      <c r="BK317" s="92">
        <v>32.299999999999997</v>
      </c>
      <c r="BL317" s="92">
        <v>15.4</v>
      </c>
      <c r="BM317" s="92">
        <v>19.7</v>
      </c>
      <c r="BN317" s="92">
        <v>196.7</v>
      </c>
      <c r="BO317" s="92">
        <v>31</v>
      </c>
      <c r="BP317" s="92">
        <v>657.3</v>
      </c>
      <c r="BQ317" s="92">
        <v>138.9</v>
      </c>
      <c r="BR317" s="92">
        <v>84.7</v>
      </c>
      <c r="BS317" s="92">
        <v>36.9</v>
      </c>
      <c r="BT317" s="92">
        <v>22.8</v>
      </c>
      <c r="BU317" s="92">
        <v>42.7</v>
      </c>
      <c r="BV317" s="92">
        <v>63.4</v>
      </c>
      <c r="BW317" s="92">
        <v>7.5</v>
      </c>
      <c r="BX317" s="92">
        <v>41.5</v>
      </c>
      <c r="BY317" s="92">
        <v>50.7</v>
      </c>
      <c r="BZ317" s="92">
        <v>4452.5</v>
      </c>
      <c r="CA317" s="92">
        <v>211.3</v>
      </c>
      <c r="CB317" s="92">
        <v>27</v>
      </c>
      <c r="CC317" s="92">
        <v>33.799999999999997</v>
      </c>
      <c r="CD317" s="92">
        <v>6.1</v>
      </c>
      <c r="CE317" s="92">
        <v>5.9</v>
      </c>
      <c r="CF317" s="92">
        <v>6.6</v>
      </c>
      <c r="CG317" s="92">
        <v>6.4</v>
      </c>
      <c r="CH317" s="92">
        <v>76</v>
      </c>
      <c r="CI317" s="92">
        <v>99.1</v>
      </c>
      <c r="CJ317" s="92">
        <v>33</v>
      </c>
      <c r="CK317" s="92">
        <v>23.3</v>
      </c>
      <c r="CL317" s="92">
        <v>78.2</v>
      </c>
      <c r="CM317" s="92">
        <v>22.1</v>
      </c>
      <c r="CN317" s="92">
        <v>0</v>
      </c>
      <c r="CO317" s="92">
        <v>751.4</v>
      </c>
      <c r="CP317" s="92">
        <v>0.1</v>
      </c>
      <c r="CQ317" s="92">
        <v>67.099999999999994</v>
      </c>
      <c r="CR317" s="92">
        <v>134.80000000000001</v>
      </c>
      <c r="CS317" s="92">
        <v>10.199999999999999</v>
      </c>
      <c r="CT317" s="92">
        <v>2.9</v>
      </c>
      <c r="CU317" s="92">
        <v>5</v>
      </c>
      <c r="CV317" s="92">
        <v>2298.1</v>
      </c>
      <c r="CW317" s="92">
        <v>-2139.4</v>
      </c>
    </row>
    <row r="318" spans="1:101" ht="20" x14ac:dyDescent="0.35">
      <c r="A318" s="98"/>
      <c r="B318" s="98"/>
      <c r="C318" s="98"/>
      <c r="D318" s="111"/>
      <c r="E318" s="99"/>
      <c r="F318" s="99"/>
      <c r="G318" s="99"/>
      <c r="H318" s="99"/>
      <c r="I318" s="99"/>
      <c r="J318" s="99"/>
      <c r="K318" s="99"/>
      <c r="L318" s="99"/>
      <c r="M318" s="99"/>
      <c r="N318" s="99"/>
      <c r="O318" s="99"/>
      <c r="P318" s="99"/>
      <c r="Q318" s="99"/>
      <c r="R318" s="99"/>
      <c r="S318" s="99"/>
      <c r="T318" s="99"/>
      <c r="U318" s="99"/>
      <c r="V318" s="99"/>
      <c r="W318" s="99"/>
      <c r="X318" s="99"/>
      <c r="Y318" s="99"/>
      <c r="Z318" s="99"/>
      <c r="AA318" s="99"/>
      <c r="AB318" s="99"/>
      <c r="AC318" s="99"/>
      <c r="AD318" s="99"/>
      <c r="AE318" s="99"/>
      <c r="AF318" s="99"/>
      <c r="AG318" s="99"/>
      <c r="AH318" s="99"/>
      <c r="AI318" s="99"/>
      <c r="AJ318" s="99"/>
      <c r="AK318" s="99"/>
      <c r="AL318" s="99"/>
      <c r="AM318" s="99"/>
      <c r="AN318" s="99"/>
      <c r="AO318" s="99"/>
      <c r="AP318" s="99"/>
      <c r="AQ318" s="99"/>
      <c r="AR318" s="99"/>
      <c r="AS318" s="99"/>
      <c r="AT318" s="99"/>
      <c r="AU318" s="99"/>
      <c r="AV318" s="99"/>
      <c r="AW318" s="99"/>
      <c r="BB318" s="139"/>
      <c r="BC318" s="89" t="s">
        <v>692</v>
      </c>
      <c r="BD318" s="88" t="s">
        <v>9</v>
      </c>
      <c r="BE318" s="91">
        <v>24.1</v>
      </c>
      <c r="BF318" s="91">
        <v>4.8</v>
      </c>
      <c r="BG318" s="91">
        <v>20.399999999999999</v>
      </c>
      <c r="BH318" s="91">
        <v>0.1</v>
      </c>
      <c r="BI318" s="91">
        <v>108.7</v>
      </c>
      <c r="BJ318" s="91">
        <v>18.3</v>
      </c>
      <c r="BK318" s="91">
        <v>35.5</v>
      </c>
      <c r="BL318" s="91">
        <v>4.7</v>
      </c>
      <c r="BM318" s="91">
        <v>6.3</v>
      </c>
      <c r="BN318" s="91">
        <v>45.5</v>
      </c>
      <c r="BO318" s="91">
        <v>32.9</v>
      </c>
      <c r="BP318" s="91">
        <v>1039.5999999999999</v>
      </c>
      <c r="BQ318" s="91">
        <v>70</v>
      </c>
      <c r="BR318" s="91">
        <v>69.8</v>
      </c>
      <c r="BS318" s="91">
        <v>238.3</v>
      </c>
      <c r="BT318" s="91">
        <v>45.9</v>
      </c>
      <c r="BU318" s="91">
        <v>67.8</v>
      </c>
      <c r="BV318" s="91">
        <v>108</v>
      </c>
      <c r="BW318" s="91">
        <v>11.4</v>
      </c>
      <c r="BX318" s="91">
        <v>51.3</v>
      </c>
      <c r="BY318" s="91">
        <v>37.9</v>
      </c>
      <c r="BZ318" s="91">
        <v>1310.5999999999999</v>
      </c>
      <c r="CA318" s="91">
        <v>40.200000000000003</v>
      </c>
      <c r="CB318" s="91">
        <v>15.7</v>
      </c>
      <c r="CC318" s="91">
        <v>23.8</v>
      </c>
      <c r="CD318" s="91">
        <v>1.4</v>
      </c>
      <c r="CE318" s="91">
        <v>1.2</v>
      </c>
      <c r="CF318" s="91">
        <v>3.8</v>
      </c>
      <c r="CG318" s="91">
        <v>3.5</v>
      </c>
      <c r="CH318" s="91">
        <v>434.6</v>
      </c>
      <c r="CI318" s="91">
        <v>57.1</v>
      </c>
      <c r="CJ318" s="91">
        <v>6.6</v>
      </c>
      <c r="CK318" s="91">
        <v>2.2000000000000002</v>
      </c>
      <c r="CL318" s="91">
        <v>8</v>
      </c>
      <c r="CM318" s="91">
        <v>8.4</v>
      </c>
      <c r="CN318" s="91">
        <v>0</v>
      </c>
      <c r="CO318" s="91">
        <v>371.5</v>
      </c>
      <c r="CP318" s="91">
        <v>0</v>
      </c>
      <c r="CQ318" s="91">
        <v>26.5</v>
      </c>
      <c r="CR318" s="91">
        <v>83.1</v>
      </c>
      <c r="CS318" s="91">
        <v>12.6</v>
      </c>
      <c r="CT318" s="91">
        <v>1.1000000000000001</v>
      </c>
      <c r="CU318" s="91">
        <v>8.3000000000000007</v>
      </c>
      <c r="CV318" s="91">
        <v>2566.1</v>
      </c>
      <c r="CW318" s="91">
        <v>-1417.7</v>
      </c>
    </row>
    <row r="319" spans="1:101" ht="20" x14ac:dyDescent="0.35">
      <c r="A319" s="98"/>
      <c r="B319" s="98"/>
      <c r="C319" s="98"/>
      <c r="D319" s="111"/>
      <c r="E319" s="99"/>
      <c r="F319" s="99"/>
      <c r="G319" s="99"/>
      <c r="H319" s="99"/>
      <c r="I319" s="99"/>
      <c r="J319" s="99"/>
      <c r="K319" s="99"/>
      <c r="L319" s="99"/>
      <c r="M319" s="99"/>
      <c r="N319" s="99"/>
      <c r="O319" s="99"/>
      <c r="P319" s="99"/>
      <c r="Q319" s="99"/>
      <c r="R319" s="99"/>
      <c r="S319" s="99"/>
      <c r="T319" s="99"/>
      <c r="U319" s="99"/>
      <c r="V319" s="99"/>
      <c r="W319" s="99"/>
      <c r="X319" s="99"/>
      <c r="Y319" s="99"/>
      <c r="Z319" s="99"/>
      <c r="AA319" s="99"/>
      <c r="AB319" s="99"/>
      <c r="AC319" s="99"/>
      <c r="AD319" s="99"/>
      <c r="AE319" s="99"/>
      <c r="AF319" s="99"/>
      <c r="AG319" s="99"/>
      <c r="AH319" s="99"/>
      <c r="AI319" s="99"/>
      <c r="AJ319" s="99"/>
      <c r="AK319" s="99"/>
      <c r="AL319" s="99"/>
      <c r="AM319" s="99"/>
      <c r="AN319" s="99"/>
      <c r="AO319" s="99"/>
      <c r="AP319" s="99"/>
      <c r="AQ319" s="99"/>
      <c r="AR319" s="99"/>
      <c r="AS319" s="99"/>
      <c r="AT319" s="99"/>
      <c r="AU319" s="99"/>
      <c r="AV319" s="99"/>
      <c r="AW319" s="99"/>
      <c r="BB319" s="139"/>
      <c r="BC319" s="89" t="s">
        <v>693</v>
      </c>
      <c r="BD319" s="88" t="s">
        <v>9</v>
      </c>
      <c r="BE319" s="92">
        <v>35.1</v>
      </c>
      <c r="BF319" s="92">
        <v>2.6</v>
      </c>
      <c r="BG319" s="92">
        <v>2.8</v>
      </c>
      <c r="BH319" s="92">
        <v>0.7</v>
      </c>
      <c r="BI319" s="92">
        <v>57</v>
      </c>
      <c r="BJ319" s="92">
        <v>3.5</v>
      </c>
      <c r="BK319" s="92">
        <v>9.4</v>
      </c>
      <c r="BL319" s="92">
        <v>3.5</v>
      </c>
      <c r="BM319" s="92">
        <v>2.2999999999999998</v>
      </c>
      <c r="BN319" s="92">
        <v>39.1</v>
      </c>
      <c r="BO319" s="92">
        <v>15.5</v>
      </c>
      <c r="BP319" s="92">
        <v>231.2</v>
      </c>
      <c r="BQ319" s="92">
        <v>8.6999999999999993</v>
      </c>
      <c r="BR319" s="92">
        <v>38.1</v>
      </c>
      <c r="BS319" s="92">
        <v>28.6</v>
      </c>
      <c r="BT319" s="92">
        <v>18.5</v>
      </c>
      <c r="BU319" s="92">
        <v>74.8</v>
      </c>
      <c r="BV319" s="92">
        <v>6.8</v>
      </c>
      <c r="BW319" s="92">
        <v>2.2999999999999998</v>
      </c>
      <c r="BX319" s="92">
        <v>28.5</v>
      </c>
      <c r="BY319" s="92">
        <v>24.2</v>
      </c>
      <c r="BZ319" s="92">
        <v>1851.2</v>
      </c>
      <c r="CA319" s="92">
        <v>41.4</v>
      </c>
      <c r="CB319" s="92">
        <v>37.6</v>
      </c>
      <c r="CC319" s="92">
        <v>14</v>
      </c>
      <c r="CD319" s="92">
        <v>1.9</v>
      </c>
      <c r="CE319" s="92">
        <v>6.1</v>
      </c>
      <c r="CF319" s="92">
        <v>5.6</v>
      </c>
      <c r="CG319" s="92">
        <v>6.7</v>
      </c>
      <c r="CH319" s="92">
        <v>22.9</v>
      </c>
      <c r="CI319" s="92">
        <v>45.1</v>
      </c>
      <c r="CJ319" s="92">
        <v>22.6</v>
      </c>
      <c r="CK319" s="92">
        <v>23.2</v>
      </c>
      <c r="CL319" s="92">
        <v>21.8</v>
      </c>
      <c r="CM319" s="92">
        <v>8.1</v>
      </c>
      <c r="CN319" s="92">
        <v>0</v>
      </c>
      <c r="CO319" s="92">
        <v>323.60000000000002</v>
      </c>
      <c r="CP319" s="92">
        <v>0</v>
      </c>
      <c r="CQ319" s="92">
        <v>38.799999999999997</v>
      </c>
      <c r="CR319" s="92">
        <v>58.8</v>
      </c>
      <c r="CS319" s="92">
        <v>5.3</v>
      </c>
      <c r="CT319" s="92">
        <v>2.2000000000000002</v>
      </c>
      <c r="CU319" s="92">
        <v>1.8</v>
      </c>
      <c r="CV319" s="92">
        <v>824.2</v>
      </c>
      <c r="CW319" s="92">
        <v>-883.6</v>
      </c>
    </row>
    <row r="320" spans="1:101" ht="20" x14ac:dyDescent="0.35">
      <c r="A320" s="98"/>
      <c r="B320" s="98"/>
      <c r="C320" s="100"/>
      <c r="D320" s="111"/>
      <c r="E320" s="99"/>
      <c r="F320" s="99"/>
      <c r="G320" s="99"/>
      <c r="H320" s="99"/>
      <c r="I320" s="99"/>
      <c r="J320" s="99"/>
      <c r="K320" s="99"/>
      <c r="L320" s="99"/>
      <c r="M320" s="99"/>
      <c r="N320" s="99"/>
      <c r="O320" s="99"/>
      <c r="P320" s="99"/>
      <c r="Q320" s="99"/>
      <c r="R320" s="99"/>
      <c r="S320" s="99"/>
      <c r="T320" s="99"/>
      <c r="U320" s="99"/>
      <c r="V320" s="99"/>
      <c r="W320" s="99"/>
      <c r="X320" s="99"/>
      <c r="Y320" s="99"/>
      <c r="Z320" s="99"/>
      <c r="AA320" s="99"/>
      <c r="AB320" s="99"/>
      <c r="AC320" s="99"/>
      <c r="AD320" s="99"/>
      <c r="AE320" s="99"/>
      <c r="AF320" s="99"/>
      <c r="AG320" s="99"/>
      <c r="AH320" s="99"/>
      <c r="AI320" s="99"/>
      <c r="AJ320" s="99"/>
      <c r="AK320" s="99"/>
      <c r="AL320" s="99"/>
      <c r="AM320" s="99"/>
      <c r="AN320" s="99"/>
      <c r="AO320" s="99"/>
      <c r="AP320" s="99"/>
      <c r="AQ320" s="99"/>
      <c r="AR320" s="99"/>
      <c r="AS320" s="99"/>
      <c r="AT320" s="99"/>
      <c r="AU320" s="99"/>
      <c r="AV320" s="99"/>
      <c r="AW320" s="99"/>
      <c r="BB320" s="139"/>
      <c r="BC320" s="89" t="s">
        <v>694</v>
      </c>
      <c r="BD320" s="88" t="s">
        <v>9</v>
      </c>
      <c r="BE320" s="91">
        <v>4.3</v>
      </c>
      <c r="BF320" s="91">
        <v>0.8</v>
      </c>
      <c r="BG320" s="91">
        <v>0.6</v>
      </c>
      <c r="BH320" s="91">
        <v>0</v>
      </c>
      <c r="BI320" s="91">
        <v>7</v>
      </c>
      <c r="BJ320" s="91">
        <v>0.8</v>
      </c>
      <c r="BK320" s="91">
        <v>14.7</v>
      </c>
      <c r="BL320" s="91">
        <v>0.3</v>
      </c>
      <c r="BM320" s="91">
        <v>0</v>
      </c>
      <c r="BN320" s="91">
        <v>3.6</v>
      </c>
      <c r="BO320" s="91">
        <v>3</v>
      </c>
      <c r="BP320" s="91">
        <v>51.8</v>
      </c>
      <c r="BQ320" s="91">
        <v>0.7</v>
      </c>
      <c r="BR320" s="91">
        <v>12</v>
      </c>
      <c r="BS320" s="91">
        <v>23.2</v>
      </c>
      <c r="BT320" s="91">
        <v>5</v>
      </c>
      <c r="BU320" s="91">
        <v>0.4</v>
      </c>
      <c r="BV320" s="91">
        <v>3.4</v>
      </c>
      <c r="BW320" s="91">
        <v>0.6</v>
      </c>
      <c r="BX320" s="91">
        <v>5.7</v>
      </c>
      <c r="BY320" s="91">
        <v>3.6</v>
      </c>
      <c r="BZ320" s="91">
        <v>239.1</v>
      </c>
      <c r="CA320" s="91">
        <v>8.1</v>
      </c>
      <c r="CB320" s="91">
        <v>9</v>
      </c>
      <c r="CC320" s="91">
        <v>2.1</v>
      </c>
      <c r="CD320" s="91">
        <v>0.1</v>
      </c>
      <c r="CE320" s="91">
        <v>0.1</v>
      </c>
      <c r="CF320" s="91">
        <v>0.2</v>
      </c>
      <c r="CG320" s="91">
        <v>0.1</v>
      </c>
      <c r="CH320" s="91">
        <v>6.1</v>
      </c>
      <c r="CI320" s="91">
        <v>2.6</v>
      </c>
      <c r="CJ320" s="91">
        <v>2.5</v>
      </c>
      <c r="CK320" s="91">
        <v>1.9</v>
      </c>
      <c r="CL320" s="91">
        <v>0.4</v>
      </c>
      <c r="CM320" s="91">
        <v>0.3</v>
      </c>
      <c r="CN320" s="91">
        <v>0</v>
      </c>
      <c r="CO320" s="91">
        <v>36.799999999999997</v>
      </c>
      <c r="CP320" s="91">
        <v>0</v>
      </c>
      <c r="CQ320" s="91">
        <v>1.3</v>
      </c>
      <c r="CR320" s="91">
        <v>6.2</v>
      </c>
      <c r="CS320" s="91">
        <v>1</v>
      </c>
      <c r="CT320" s="91">
        <v>0.4</v>
      </c>
      <c r="CU320" s="91">
        <v>0.6</v>
      </c>
      <c r="CV320" s="91">
        <v>165.6</v>
      </c>
      <c r="CW320" s="91">
        <v>-190</v>
      </c>
    </row>
    <row r="321" spans="1:101" ht="20" x14ac:dyDescent="0.35">
      <c r="A321" s="98"/>
      <c r="B321" s="98"/>
      <c r="C321" s="98"/>
      <c r="D321" s="111"/>
      <c r="E321" s="99"/>
      <c r="F321" s="99"/>
      <c r="G321" s="99"/>
      <c r="H321" s="99"/>
      <c r="I321" s="99"/>
      <c r="J321" s="99"/>
      <c r="K321" s="99"/>
      <c r="L321" s="99"/>
      <c r="M321" s="99"/>
      <c r="N321" s="99"/>
      <c r="O321" s="99"/>
      <c r="P321" s="99"/>
      <c r="Q321" s="99"/>
      <c r="R321" s="99"/>
      <c r="S321" s="99"/>
      <c r="T321" s="99"/>
      <c r="U321" s="99"/>
      <c r="V321" s="99"/>
      <c r="W321" s="99"/>
      <c r="X321" s="99"/>
      <c r="Y321" s="99"/>
      <c r="Z321" s="99"/>
      <c r="AA321" s="99"/>
      <c r="AB321" s="99"/>
      <c r="AC321" s="99"/>
      <c r="AD321" s="99"/>
      <c r="AE321" s="99"/>
      <c r="AF321" s="99"/>
      <c r="AG321" s="99"/>
      <c r="AH321" s="99"/>
      <c r="AI321" s="99"/>
      <c r="AJ321" s="99"/>
      <c r="AK321" s="99"/>
      <c r="AL321" s="99"/>
      <c r="AM321" s="99"/>
      <c r="AN321" s="99"/>
      <c r="AO321" s="99"/>
      <c r="AP321" s="99"/>
      <c r="AQ321" s="99"/>
      <c r="AR321" s="99"/>
      <c r="AS321" s="99"/>
      <c r="AT321" s="99"/>
      <c r="AU321" s="99"/>
      <c r="AV321" s="99"/>
      <c r="AW321" s="99"/>
      <c r="BB321" s="139"/>
      <c r="BC321" s="89" t="s">
        <v>695</v>
      </c>
      <c r="BD321" s="88" t="s">
        <v>9</v>
      </c>
      <c r="BE321" s="92">
        <v>18</v>
      </c>
      <c r="BF321" s="92">
        <v>0.2</v>
      </c>
      <c r="BG321" s="92">
        <v>31.1</v>
      </c>
      <c r="BH321" s="92">
        <v>0.6</v>
      </c>
      <c r="BI321" s="92">
        <v>39.700000000000003</v>
      </c>
      <c r="BJ321" s="92">
        <v>3.3</v>
      </c>
      <c r="BK321" s="92">
        <v>31.1</v>
      </c>
      <c r="BL321" s="92">
        <v>30.6</v>
      </c>
      <c r="BM321" s="92">
        <v>4</v>
      </c>
      <c r="BN321" s="92">
        <v>47</v>
      </c>
      <c r="BO321" s="92">
        <v>18.5</v>
      </c>
      <c r="BP321" s="92">
        <v>283.10000000000002</v>
      </c>
      <c r="BQ321" s="92">
        <v>72.3</v>
      </c>
      <c r="BR321" s="92">
        <v>43.5</v>
      </c>
      <c r="BS321" s="92">
        <v>84</v>
      </c>
      <c r="BT321" s="92">
        <v>31.7</v>
      </c>
      <c r="BU321" s="92">
        <v>72.7</v>
      </c>
      <c r="BV321" s="92">
        <v>8.1999999999999993</v>
      </c>
      <c r="BW321" s="92">
        <v>12</v>
      </c>
      <c r="BX321" s="92">
        <v>21.1</v>
      </c>
      <c r="BY321" s="92">
        <v>26.6</v>
      </c>
      <c r="BZ321" s="92">
        <v>1770.9</v>
      </c>
      <c r="CA321" s="92">
        <v>53.9</v>
      </c>
      <c r="CB321" s="92">
        <v>14.3</v>
      </c>
      <c r="CC321" s="92">
        <v>15.9</v>
      </c>
      <c r="CD321" s="92">
        <v>4.4000000000000004</v>
      </c>
      <c r="CE321" s="92">
        <v>2.7</v>
      </c>
      <c r="CF321" s="92">
        <v>11.2</v>
      </c>
      <c r="CG321" s="92">
        <v>7.5</v>
      </c>
      <c r="CH321" s="92">
        <v>12.5</v>
      </c>
      <c r="CI321" s="92">
        <v>44.7</v>
      </c>
      <c r="CJ321" s="92">
        <v>13.7</v>
      </c>
      <c r="CK321" s="92">
        <v>4.8</v>
      </c>
      <c r="CL321" s="92">
        <v>20.9</v>
      </c>
      <c r="CM321" s="92">
        <v>16</v>
      </c>
      <c r="CN321" s="92">
        <v>0</v>
      </c>
      <c r="CO321" s="92">
        <v>253.8</v>
      </c>
      <c r="CP321" s="92">
        <v>0</v>
      </c>
      <c r="CQ321" s="92">
        <v>36.5</v>
      </c>
      <c r="CR321" s="92">
        <v>37</v>
      </c>
      <c r="CS321" s="92">
        <v>3</v>
      </c>
      <c r="CT321" s="92">
        <v>1.3</v>
      </c>
      <c r="CU321" s="92">
        <v>1.3</v>
      </c>
      <c r="CV321" s="92">
        <v>628.79999999999995</v>
      </c>
      <c r="CW321" s="92">
        <v>-703.7</v>
      </c>
    </row>
    <row r="322" spans="1:101" ht="20" x14ac:dyDescent="0.35">
      <c r="A322" s="98"/>
      <c r="B322" s="98"/>
      <c r="C322" s="98"/>
      <c r="D322" s="111"/>
      <c r="E322" s="99"/>
      <c r="F322" s="99"/>
      <c r="G322" s="99"/>
      <c r="H322" s="99"/>
      <c r="I322" s="99"/>
      <c r="J322" s="99"/>
      <c r="K322" s="99"/>
      <c r="L322" s="99"/>
      <c r="M322" s="99"/>
      <c r="N322" s="99"/>
      <c r="O322" s="99"/>
      <c r="P322" s="99"/>
      <c r="Q322" s="99"/>
      <c r="R322" s="99"/>
      <c r="S322" s="99"/>
      <c r="T322" s="99"/>
      <c r="U322" s="99"/>
      <c r="V322" s="99"/>
      <c r="W322" s="99"/>
      <c r="X322" s="99"/>
      <c r="Y322" s="99"/>
      <c r="Z322" s="99"/>
      <c r="AA322" s="99"/>
      <c r="AB322" s="99"/>
      <c r="AC322" s="99"/>
      <c r="AD322" s="99"/>
      <c r="AE322" s="99"/>
      <c r="AF322" s="99"/>
      <c r="AG322" s="99"/>
      <c r="AH322" s="99"/>
      <c r="AI322" s="99"/>
      <c r="AJ322" s="99"/>
      <c r="AK322" s="99"/>
      <c r="AL322" s="99"/>
      <c r="AM322" s="99"/>
      <c r="AN322" s="99"/>
      <c r="AO322" s="99"/>
      <c r="AP322" s="99"/>
      <c r="AQ322" s="99"/>
      <c r="AR322" s="99"/>
      <c r="AS322" s="99"/>
      <c r="AT322" s="99"/>
      <c r="AU322" s="99"/>
      <c r="AV322" s="99"/>
      <c r="AW322" s="99"/>
      <c r="BB322" s="139"/>
      <c r="BC322" s="89" t="s">
        <v>696</v>
      </c>
      <c r="BD322" s="88" t="s">
        <v>9</v>
      </c>
      <c r="BE322" s="91">
        <v>127</v>
      </c>
      <c r="BF322" s="91">
        <v>0</v>
      </c>
      <c r="BG322" s="91">
        <v>72.8</v>
      </c>
      <c r="BH322" s="91">
        <v>0.1</v>
      </c>
      <c r="BI322" s="91">
        <v>379.3</v>
      </c>
      <c r="BJ322" s="91">
        <v>23.5</v>
      </c>
      <c r="BK322" s="91">
        <v>64.599999999999994</v>
      </c>
      <c r="BL322" s="91">
        <v>24.8</v>
      </c>
      <c r="BM322" s="91">
        <v>23.6</v>
      </c>
      <c r="BN322" s="91">
        <v>295.89999999999998</v>
      </c>
      <c r="BO322" s="91">
        <v>131.5</v>
      </c>
      <c r="BP322" s="91">
        <v>2196.8000000000002</v>
      </c>
      <c r="BQ322" s="91">
        <v>195</v>
      </c>
      <c r="BR322" s="91">
        <v>290.89999999999998</v>
      </c>
      <c r="BS322" s="91">
        <v>157.80000000000001</v>
      </c>
      <c r="BT322" s="91">
        <v>137.6</v>
      </c>
      <c r="BU322" s="91">
        <v>170.4</v>
      </c>
      <c r="BV322" s="91">
        <v>375.7</v>
      </c>
      <c r="BW322" s="91">
        <v>188.3</v>
      </c>
      <c r="BX322" s="91">
        <v>223.5</v>
      </c>
      <c r="BY322" s="91">
        <v>217</v>
      </c>
      <c r="BZ322" s="91">
        <v>16711.599999999999</v>
      </c>
      <c r="CA322" s="91">
        <v>582.4</v>
      </c>
      <c r="CB322" s="91">
        <v>149.30000000000001</v>
      </c>
      <c r="CC322" s="91">
        <v>110.1</v>
      </c>
      <c r="CD322" s="91">
        <v>18.3</v>
      </c>
      <c r="CE322" s="91">
        <v>24.3</v>
      </c>
      <c r="CF322" s="91">
        <v>19.399999999999999</v>
      </c>
      <c r="CG322" s="91">
        <v>5.7</v>
      </c>
      <c r="CH322" s="91">
        <v>318.8</v>
      </c>
      <c r="CI322" s="91">
        <v>454.6</v>
      </c>
      <c r="CJ322" s="91">
        <v>131.5</v>
      </c>
      <c r="CK322" s="91">
        <v>85.8</v>
      </c>
      <c r="CL322" s="91">
        <v>123.4</v>
      </c>
      <c r="CM322" s="91">
        <v>61</v>
      </c>
      <c r="CN322" s="91">
        <v>0</v>
      </c>
      <c r="CO322" s="91">
        <v>2084.6999999999998</v>
      </c>
      <c r="CP322" s="91">
        <v>0</v>
      </c>
      <c r="CQ322" s="91">
        <v>41.3</v>
      </c>
      <c r="CR322" s="91">
        <v>65.599999999999994</v>
      </c>
      <c r="CS322" s="91">
        <v>31.6</v>
      </c>
      <c r="CT322" s="91">
        <v>10.199999999999999</v>
      </c>
      <c r="CU322" s="91">
        <v>0</v>
      </c>
      <c r="CV322" s="91">
        <v>4123.5</v>
      </c>
      <c r="CW322" s="91">
        <v>-6580.9</v>
      </c>
    </row>
    <row r="323" spans="1:101" ht="20" x14ac:dyDescent="0.35">
      <c r="A323" s="98"/>
      <c r="B323" s="98"/>
      <c r="C323" s="98"/>
      <c r="D323" s="111"/>
      <c r="E323" s="99"/>
      <c r="F323" s="99"/>
      <c r="G323" s="99"/>
      <c r="H323" s="99"/>
      <c r="I323" s="99"/>
      <c r="J323" s="99"/>
      <c r="K323" s="99"/>
      <c r="L323" s="99"/>
      <c r="M323" s="99"/>
      <c r="N323" s="99"/>
      <c r="O323" s="99"/>
      <c r="P323" s="99"/>
      <c r="Q323" s="99"/>
      <c r="R323" s="99"/>
      <c r="S323" s="99"/>
      <c r="T323" s="99"/>
      <c r="U323" s="99"/>
      <c r="V323" s="99"/>
      <c r="W323" s="99"/>
      <c r="X323" s="99"/>
      <c r="Y323" s="99"/>
      <c r="Z323" s="99"/>
      <c r="AA323" s="99"/>
      <c r="AB323" s="99"/>
      <c r="AC323" s="99"/>
      <c r="AD323" s="99"/>
      <c r="AE323" s="99"/>
      <c r="AF323" s="99"/>
      <c r="AG323" s="99"/>
      <c r="AH323" s="99"/>
      <c r="AI323" s="99"/>
      <c r="AJ323" s="99"/>
      <c r="AK323" s="99"/>
      <c r="AL323" s="99"/>
      <c r="AM323" s="99"/>
      <c r="AN323" s="99"/>
      <c r="AO323" s="99"/>
      <c r="AP323" s="99"/>
      <c r="AQ323" s="99"/>
      <c r="AR323" s="99"/>
      <c r="AS323" s="99"/>
      <c r="AT323" s="99"/>
      <c r="AU323" s="99"/>
      <c r="AV323" s="99"/>
      <c r="AW323" s="99"/>
      <c r="BB323" s="139"/>
      <c r="BC323" s="89" t="s">
        <v>697</v>
      </c>
      <c r="BD323" s="88" t="s">
        <v>9</v>
      </c>
      <c r="BE323" s="92">
        <v>127.9</v>
      </c>
      <c r="BF323" s="92">
        <v>11.5</v>
      </c>
      <c r="BG323" s="92">
        <v>94.9</v>
      </c>
      <c r="BH323" s="92">
        <v>2.7</v>
      </c>
      <c r="BI323" s="92">
        <v>555.70000000000005</v>
      </c>
      <c r="BJ323" s="92">
        <v>69.3</v>
      </c>
      <c r="BK323" s="92">
        <v>270.39999999999998</v>
      </c>
      <c r="BL323" s="92">
        <v>99</v>
      </c>
      <c r="BM323" s="92">
        <v>84</v>
      </c>
      <c r="BN323" s="92">
        <v>885.4</v>
      </c>
      <c r="BO323" s="92">
        <v>511.3</v>
      </c>
      <c r="BP323" s="92">
        <v>5635.1</v>
      </c>
      <c r="BQ323" s="92">
        <v>820.4</v>
      </c>
      <c r="BR323" s="92">
        <v>812.3</v>
      </c>
      <c r="BS323" s="92">
        <v>620</v>
      </c>
      <c r="BT323" s="92">
        <v>676.7</v>
      </c>
      <c r="BU323" s="92">
        <v>1095</v>
      </c>
      <c r="BV323" s="92">
        <v>1652.1</v>
      </c>
      <c r="BW323" s="92">
        <v>191</v>
      </c>
      <c r="BX323" s="92">
        <v>439.5</v>
      </c>
      <c r="BY323" s="92">
        <v>466.6</v>
      </c>
      <c r="BZ323" s="92">
        <v>18126.5</v>
      </c>
      <c r="CA323" s="92">
        <v>805.2</v>
      </c>
      <c r="CB323" s="92">
        <v>417.4</v>
      </c>
      <c r="CC323" s="92">
        <v>137.9</v>
      </c>
      <c r="CD323" s="92">
        <v>16.2</v>
      </c>
      <c r="CE323" s="92">
        <v>68.3</v>
      </c>
      <c r="CF323" s="92">
        <v>34.4</v>
      </c>
      <c r="CG323" s="92">
        <v>46.9</v>
      </c>
      <c r="CH323" s="92">
        <v>583.20000000000005</v>
      </c>
      <c r="CI323" s="92">
        <v>465</v>
      </c>
      <c r="CJ323" s="92">
        <v>325.10000000000002</v>
      </c>
      <c r="CK323" s="92">
        <v>175.4</v>
      </c>
      <c r="CL323" s="92">
        <v>285.8</v>
      </c>
      <c r="CM323" s="92">
        <v>183.5</v>
      </c>
      <c r="CN323" s="92">
        <v>0</v>
      </c>
      <c r="CO323" s="92">
        <v>5207.1000000000004</v>
      </c>
      <c r="CP323" s="92">
        <v>0.2</v>
      </c>
      <c r="CQ323" s="92">
        <v>271.39999999999998</v>
      </c>
      <c r="CR323" s="92">
        <v>3728.9</v>
      </c>
      <c r="CS323" s="92">
        <v>-152.69999999999999</v>
      </c>
      <c r="CT323" s="92">
        <v>29.1</v>
      </c>
      <c r="CU323" s="92">
        <v>13.3</v>
      </c>
      <c r="CV323" s="92">
        <v>12217.3</v>
      </c>
      <c r="CW323" s="92">
        <v>-9054.6</v>
      </c>
    </row>
    <row r="324" spans="1:101" ht="20" x14ac:dyDescent="0.35">
      <c r="A324" s="98"/>
      <c r="B324" s="98"/>
      <c r="C324" s="98"/>
      <c r="D324" s="111"/>
      <c r="E324" s="99"/>
      <c r="F324" s="99"/>
      <c r="G324" s="99"/>
      <c r="H324" s="99"/>
      <c r="I324" s="99"/>
      <c r="J324" s="99"/>
      <c r="K324" s="99"/>
      <c r="L324" s="99"/>
      <c r="M324" s="99"/>
      <c r="N324" s="99"/>
      <c r="O324" s="99"/>
      <c r="P324" s="99"/>
      <c r="Q324" s="99"/>
      <c r="R324" s="99"/>
      <c r="S324" s="99"/>
      <c r="T324" s="99"/>
      <c r="U324" s="99"/>
      <c r="V324" s="99"/>
      <c r="W324" s="99"/>
      <c r="X324" s="99"/>
      <c r="Y324" s="99"/>
      <c r="Z324" s="99"/>
      <c r="AA324" s="99"/>
      <c r="AB324" s="99"/>
      <c r="AC324" s="99"/>
      <c r="AD324" s="99"/>
      <c r="AE324" s="99"/>
      <c r="AF324" s="99"/>
      <c r="AG324" s="99"/>
      <c r="AH324" s="99"/>
      <c r="AI324" s="99"/>
      <c r="AJ324" s="99"/>
      <c r="AK324" s="99"/>
      <c r="AL324" s="99"/>
      <c r="AM324" s="99"/>
      <c r="AN324" s="99"/>
      <c r="AO324" s="99"/>
      <c r="AP324" s="99"/>
      <c r="AQ324" s="99"/>
      <c r="AR324" s="99"/>
      <c r="AS324" s="99"/>
      <c r="AT324" s="99"/>
      <c r="AU324" s="99"/>
      <c r="AV324" s="99"/>
      <c r="AW324" s="99"/>
      <c r="BB324" s="139"/>
      <c r="BC324" s="89" t="s">
        <v>698</v>
      </c>
      <c r="BD324" s="88" t="s">
        <v>9</v>
      </c>
      <c r="BE324" s="91">
        <v>4.9000000000000004</v>
      </c>
      <c r="BF324" s="91">
        <v>0.1</v>
      </c>
      <c r="BG324" s="91">
        <v>0.4</v>
      </c>
      <c r="BH324" s="91">
        <v>0.2</v>
      </c>
      <c r="BI324" s="91">
        <v>102.6</v>
      </c>
      <c r="BJ324" s="91">
        <v>5.8</v>
      </c>
      <c r="BK324" s="91">
        <v>6.2</v>
      </c>
      <c r="BL324" s="91">
        <v>5.0999999999999996</v>
      </c>
      <c r="BM324" s="91">
        <v>5.8</v>
      </c>
      <c r="BN324" s="91">
        <v>27.2</v>
      </c>
      <c r="BO324" s="91">
        <v>23.7</v>
      </c>
      <c r="BP324" s="91">
        <v>287</v>
      </c>
      <c r="BQ324" s="91">
        <v>15.3</v>
      </c>
      <c r="BR324" s="91">
        <v>20</v>
      </c>
      <c r="BS324" s="91">
        <v>6.9</v>
      </c>
      <c r="BT324" s="91">
        <v>10.3</v>
      </c>
      <c r="BU324" s="91">
        <v>4.8</v>
      </c>
      <c r="BV324" s="91">
        <v>1.4</v>
      </c>
      <c r="BW324" s="91">
        <v>1.2</v>
      </c>
      <c r="BX324" s="91">
        <v>12.2</v>
      </c>
      <c r="BY324" s="91">
        <v>2</v>
      </c>
      <c r="BZ324" s="91">
        <v>979.1</v>
      </c>
      <c r="CA324" s="91">
        <v>12.8</v>
      </c>
      <c r="CB324" s="91">
        <v>22.7</v>
      </c>
      <c r="CC324" s="91">
        <v>80.8</v>
      </c>
      <c r="CD324" s="91">
        <v>1.3</v>
      </c>
      <c r="CE324" s="91">
        <v>1.9</v>
      </c>
      <c r="CF324" s="91">
        <v>0.5</v>
      </c>
      <c r="CG324" s="91">
        <v>0.7</v>
      </c>
      <c r="CH324" s="91">
        <v>51.2</v>
      </c>
      <c r="CI324" s="91">
        <v>4.2</v>
      </c>
      <c r="CJ324" s="91">
        <v>3.3</v>
      </c>
      <c r="CK324" s="91">
        <v>0.8</v>
      </c>
      <c r="CL324" s="91">
        <v>18.100000000000001</v>
      </c>
      <c r="CM324" s="91">
        <v>4.0999999999999996</v>
      </c>
      <c r="CN324" s="91">
        <v>0</v>
      </c>
      <c r="CO324" s="91">
        <v>227.8</v>
      </c>
      <c r="CP324" s="91">
        <v>0.2</v>
      </c>
      <c r="CQ324" s="91">
        <v>10.5</v>
      </c>
      <c r="CR324" s="91">
        <v>12.5</v>
      </c>
      <c r="CS324" s="91">
        <v>-2.4</v>
      </c>
      <c r="CT324" s="91">
        <v>0.8</v>
      </c>
      <c r="CU324" s="91">
        <v>4.5999999999999996</v>
      </c>
      <c r="CV324" s="91">
        <v>484.6</v>
      </c>
      <c r="CW324" s="91">
        <v>-410.5</v>
      </c>
    </row>
    <row r="325" spans="1:101" ht="20" x14ac:dyDescent="0.35">
      <c r="A325" s="98"/>
      <c r="B325" s="98"/>
      <c r="C325" s="98"/>
      <c r="D325" s="111"/>
      <c r="E325" s="99"/>
      <c r="F325" s="99"/>
      <c r="G325" s="99"/>
      <c r="H325" s="99"/>
      <c r="I325" s="99"/>
      <c r="J325" s="99"/>
      <c r="K325" s="99"/>
      <c r="L325" s="99"/>
      <c r="M325" s="99"/>
      <c r="N325" s="99"/>
      <c r="O325" s="99"/>
      <c r="P325" s="99"/>
      <c r="Q325" s="99"/>
      <c r="R325" s="99"/>
      <c r="S325" s="99"/>
      <c r="T325" s="99"/>
      <c r="U325" s="99"/>
      <c r="V325" s="99"/>
      <c r="W325" s="99"/>
      <c r="X325" s="99"/>
      <c r="Y325" s="99"/>
      <c r="Z325" s="99"/>
      <c r="AA325" s="99"/>
      <c r="AB325" s="99"/>
      <c r="AC325" s="99"/>
      <c r="AD325" s="99"/>
      <c r="AE325" s="99"/>
      <c r="AF325" s="99"/>
      <c r="AG325" s="99"/>
      <c r="AH325" s="99"/>
      <c r="AI325" s="99"/>
      <c r="AJ325" s="99"/>
      <c r="AK325" s="99"/>
      <c r="AL325" s="99"/>
      <c r="AM325" s="99"/>
      <c r="AN325" s="99"/>
      <c r="AO325" s="99"/>
      <c r="AP325" s="99"/>
      <c r="AQ325" s="99"/>
      <c r="AR325" s="99"/>
      <c r="AS325" s="99"/>
      <c r="AT325" s="99"/>
      <c r="AU325" s="99"/>
      <c r="AV325" s="99"/>
      <c r="AW325" s="99"/>
      <c r="BB325" s="139"/>
      <c r="BC325" s="89" t="s">
        <v>699</v>
      </c>
      <c r="BD325" s="88" t="s">
        <v>9</v>
      </c>
      <c r="BE325" s="92">
        <v>35.700000000000003</v>
      </c>
      <c r="BF325" s="92">
        <v>0.1</v>
      </c>
      <c r="BG325" s="92">
        <v>4.5999999999999996</v>
      </c>
      <c r="BH325" s="92">
        <v>0.6</v>
      </c>
      <c r="BI325" s="92">
        <v>74.099999999999994</v>
      </c>
      <c r="BJ325" s="92">
        <v>3.1</v>
      </c>
      <c r="BK325" s="92">
        <v>11</v>
      </c>
      <c r="BL325" s="92">
        <v>4.8</v>
      </c>
      <c r="BM325" s="92">
        <v>3.1</v>
      </c>
      <c r="BN325" s="92">
        <v>53.2</v>
      </c>
      <c r="BO325" s="92">
        <v>38.200000000000003</v>
      </c>
      <c r="BP325" s="92">
        <v>326.89999999999998</v>
      </c>
      <c r="BQ325" s="92">
        <v>26.9</v>
      </c>
      <c r="BR325" s="92">
        <v>36.200000000000003</v>
      </c>
      <c r="BS325" s="92">
        <v>83</v>
      </c>
      <c r="BT325" s="92">
        <v>28.5</v>
      </c>
      <c r="BU325" s="92">
        <v>33.1</v>
      </c>
      <c r="BV325" s="92">
        <v>160</v>
      </c>
      <c r="BW325" s="92">
        <v>1.9</v>
      </c>
      <c r="BX325" s="92">
        <v>18.5</v>
      </c>
      <c r="BY325" s="92">
        <v>20.100000000000001</v>
      </c>
      <c r="BZ325" s="92">
        <v>903.2</v>
      </c>
      <c r="CA325" s="92">
        <v>55.4</v>
      </c>
      <c r="CB325" s="92">
        <v>22.5</v>
      </c>
      <c r="CC325" s="92">
        <v>17.3</v>
      </c>
      <c r="CD325" s="92">
        <v>0.9</v>
      </c>
      <c r="CE325" s="92">
        <v>2.2000000000000002</v>
      </c>
      <c r="CF325" s="92">
        <v>1</v>
      </c>
      <c r="CG325" s="92">
        <v>1.4</v>
      </c>
      <c r="CH325" s="92">
        <v>47.5</v>
      </c>
      <c r="CI325" s="92">
        <v>24.1</v>
      </c>
      <c r="CJ325" s="92">
        <v>14.6</v>
      </c>
      <c r="CK325" s="92">
        <v>8.9</v>
      </c>
      <c r="CL325" s="92">
        <v>10.7</v>
      </c>
      <c r="CM325" s="92">
        <v>4.5</v>
      </c>
      <c r="CN325" s="92">
        <v>0</v>
      </c>
      <c r="CO325" s="92">
        <v>101.3</v>
      </c>
      <c r="CP325" s="92">
        <v>0</v>
      </c>
      <c r="CQ325" s="92">
        <v>7.3</v>
      </c>
      <c r="CR325" s="92">
        <v>64.3</v>
      </c>
      <c r="CS325" s="92">
        <v>3.7</v>
      </c>
      <c r="CT325" s="92">
        <v>0.7</v>
      </c>
      <c r="CU325" s="92">
        <v>1.5</v>
      </c>
      <c r="CV325" s="92">
        <v>1139.0999999999999</v>
      </c>
      <c r="CW325" s="92">
        <v>-1006.9</v>
      </c>
    </row>
    <row r="326" spans="1:101" ht="20" x14ac:dyDescent="0.35">
      <c r="A326" s="98"/>
      <c r="B326" s="98"/>
      <c r="C326" s="98"/>
      <c r="D326" s="111"/>
      <c r="E326" s="99"/>
      <c r="F326" s="99"/>
      <c r="G326" s="99"/>
      <c r="H326" s="99"/>
      <c r="I326" s="99"/>
      <c r="J326" s="99"/>
      <c r="K326" s="99"/>
      <c r="L326" s="99"/>
      <c r="M326" s="99"/>
      <c r="N326" s="99"/>
      <c r="O326" s="99"/>
      <c r="P326" s="99"/>
      <c r="Q326" s="99"/>
      <c r="R326" s="99"/>
      <c r="S326" s="99"/>
      <c r="T326" s="99"/>
      <c r="U326" s="99"/>
      <c r="V326" s="99"/>
      <c r="W326" s="99"/>
      <c r="X326" s="99"/>
      <c r="Y326" s="99"/>
      <c r="Z326" s="99"/>
      <c r="AA326" s="99"/>
      <c r="AB326" s="99"/>
      <c r="AC326" s="99"/>
      <c r="AD326" s="99"/>
      <c r="AE326" s="99"/>
      <c r="AF326" s="99"/>
      <c r="AG326" s="99"/>
      <c r="AH326" s="99"/>
      <c r="AI326" s="99"/>
      <c r="AJ326" s="99"/>
      <c r="AK326" s="99"/>
      <c r="AL326" s="99"/>
      <c r="AM326" s="99"/>
      <c r="AN326" s="99"/>
      <c r="AO326" s="99"/>
      <c r="AP326" s="99"/>
      <c r="AQ326" s="99"/>
      <c r="AR326" s="99"/>
      <c r="AS326" s="99"/>
      <c r="AT326" s="99"/>
      <c r="AU326" s="99"/>
      <c r="AV326" s="99"/>
      <c r="AW326" s="99"/>
      <c r="BB326" s="139"/>
      <c r="BC326" s="89" t="s">
        <v>700</v>
      </c>
      <c r="BD326" s="88" t="s">
        <v>9</v>
      </c>
      <c r="BE326" s="91">
        <v>20.9</v>
      </c>
      <c r="BF326" s="91">
        <v>0</v>
      </c>
      <c r="BG326" s="91">
        <v>7.1</v>
      </c>
      <c r="BH326" s="91">
        <v>0.1</v>
      </c>
      <c r="BI326" s="91">
        <v>95.8</v>
      </c>
      <c r="BJ326" s="91">
        <v>1.5</v>
      </c>
      <c r="BK326" s="91">
        <v>9</v>
      </c>
      <c r="BL326" s="91">
        <v>0.6</v>
      </c>
      <c r="BM326" s="91">
        <v>0.4</v>
      </c>
      <c r="BN326" s="91">
        <v>281.39999999999998</v>
      </c>
      <c r="BO326" s="91">
        <v>12.8</v>
      </c>
      <c r="BP326" s="91">
        <v>277.89999999999998</v>
      </c>
      <c r="BQ326" s="91">
        <v>6</v>
      </c>
      <c r="BR326" s="91">
        <v>15.4</v>
      </c>
      <c r="BS326" s="91">
        <v>122</v>
      </c>
      <c r="BT326" s="91">
        <v>12.1</v>
      </c>
      <c r="BU326" s="91">
        <v>15.9</v>
      </c>
      <c r="BV326" s="91">
        <v>8.3000000000000007</v>
      </c>
      <c r="BW326" s="91">
        <v>0.6</v>
      </c>
      <c r="BX326" s="91">
        <v>54.9</v>
      </c>
      <c r="BY326" s="91">
        <v>5.8</v>
      </c>
      <c r="BZ326" s="91">
        <v>1236.0999999999999</v>
      </c>
      <c r="CA326" s="91">
        <v>30.5</v>
      </c>
      <c r="CB326" s="91">
        <v>10.3</v>
      </c>
      <c r="CC326" s="91">
        <v>7.3</v>
      </c>
      <c r="CD326" s="91">
        <v>11.2</v>
      </c>
      <c r="CE326" s="91">
        <v>1.5</v>
      </c>
      <c r="CF326" s="91">
        <v>59.5</v>
      </c>
      <c r="CG326" s="91">
        <v>4.5999999999999996</v>
      </c>
      <c r="CH326" s="91">
        <v>2.4</v>
      </c>
      <c r="CI326" s="91">
        <v>13.1</v>
      </c>
      <c r="CJ326" s="91">
        <v>10</v>
      </c>
      <c r="CK326" s="91">
        <v>4.5999999999999996</v>
      </c>
      <c r="CL326" s="91">
        <v>12.5</v>
      </c>
      <c r="CM326" s="91">
        <v>5</v>
      </c>
      <c r="CN326" s="91">
        <v>0</v>
      </c>
      <c r="CO326" s="91">
        <v>155.5</v>
      </c>
      <c r="CP326" s="91">
        <v>0</v>
      </c>
      <c r="CQ326" s="91">
        <v>12.1</v>
      </c>
      <c r="CR326" s="91">
        <v>106.9</v>
      </c>
      <c r="CS326" s="91">
        <v>8.8000000000000007</v>
      </c>
      <c r="CT326" s="91">
        <v>1.3</v>
      </c>
      <c r="CU326" s="91">
        <v>0.3</v>
      </c>
      <c r="CV326" s="91">
        <v>970.7</v>
      </c>
      <c r="CW326" s="91">
        <v>-581.20000000000005</v>
      </c>
    </row>
    <row r="327" spans="1:101" x14ac:dyDescent="0.35">
      <c r="A327" s="98"/>
      <c r="B327" s="98"/>
      <c r="C327" s="98"/>
      <c r="D327" s="111"/>
      <c r="E327" s="99"/>
      <c r="F327" s="99"/>
      <c r="G327" s="99"/>
      <c r="H327" s="99"/>
      <c r="I327" s="99"/>
      <c r="J327" s="99"/>
      <c r="K327" s="99"/>
      <c r="L327" s="99"/>
      <c r="M327" s="99"/>
      <c r="N327" s="99"/>
      <c r="O327" s="99"/>
      <c r="P327" s="99"/>
      <c r="Q327" s="99"/>
      <c r="R327" s="99"/>
      <c r="S327" s="99"/>
      <c r="T327" s="99"/>
      <c r="U327" s="99"/>
      <c r="V327" s="99"/>
      <c r="W327" s="99"/>
      <c r="X327" s="99"/>
      <c r="Y327" s="99"/>
      <c r="Z327" s="99"/>
      <c r="AA327" s="99"/>
      <c r="AB327" s="99"/>
      <c r="AC327" s="99"/>
      <c r="AD327" s="99"/>
      <c r="AE327" s="99"/>
      <c r="AF327" s="99"/>
      <c r="AG327" s="99"/>
      <c r="AH327" s="99"/>
      <c r="AI327" s="99"/>
      <c r="AJ327" s="99"/>
      <c r="AK327" s="99"/>
      <c r="AL327" s="99"/>
      <c r="AM327" s="99"/>
      <c r="AN327" s="99"/>
      <c r="AO327" s="99"/>
      <c r="AP327" s="99"/>
      <c r="AQ327" s="99"/>
      <c r="AR327" s="99"/>
      <c r="AS327" s="99"/>
      <c r="AT327" s="99"/>
      <c r="AU327" s="99"/>
      <c r="AV327" s="99"/>
      <c r="AW327" s="99"/>
      <c r="BB327" s="139"/>
      <c r="BC327" s="89" t="s">
        <v>701</v>
      </c>
      <c r="BD327" s="88" t="s">
        <v>9</v>
      </c>
      <c r="BE327" s="92">
        <v>112.2</v>
      </c>
      <c r="BF327" s="92">
        <v>32.200000000000003</v>
      </c>
      <c r="BG327" s="92">
        <v>12.3</v>
      </c>
      <c r="BH327" s="92">
        <v>1.1000000000000001</v>
      </c>
      <c r="BI327" s="92">
        <v>605.20000000000005</v>
      </c>
      <c r="BJ327" s="92">
        <v>182.3</v>
      </c>
      <c r="BK327" s="92">
        <v>117.5</v>
      </c>
      <c r="BL327" s="92">
        <v>67.099999999999994</v>
      </c>
      <c r="BM327" s="92">
        <v>28.8</v>
      </c>
      <c r="BN327" s="92">
        <v>415.3</v>
      </c>
      <c r="BO327" s="92">
        <v>302.8</v>
      </c>
      <c r="BP327" s="92">
        <v>3512.7</v>
      </c>
      <c r="BQ327" s="92">
        <v>480</v>
      </c>
      <c r="BR327" s="92">
        <v>538.70000000000005</v>
      </c>
      <c r="BS327" s="92">
        <v>190.2</v>
      </c>
      <c r="BT327" s="92">
        <v>304.3</v>
      </c>
      <c r="BU327" s="92">
        <v>614.9</v>
      </c>
      <c r="BV327" s="92">
        <v>323.7</v>
      </c>
      <c r="BW327" s="92">
        <v>111.5</v>
      </c>
      <c r="BX327" s="92">
        <v>323.39999999999998</v>
      </c>
      <c r="BY327" s="92">
        <v>363.1</v>
      </c>
      <c r="BZ327" s="92">
        <v>12424.3</v>
      </c>
      <c r="CA327" s="92">
        <v>614.70000000000005</v>
      </c>
      <c r="CB327" s="92">
        <v>259.60000000000002</v>
      </c>
      <c r="CC327" s="92">
        <v>184.1</v>
      </c>
      <c r="CD327" s="92">
        <v>24.6</v>
      </c>
      <c r="CE327" s="92">
        <v>35.5</v>
      </c>
      <c r="CF327" s="92">
        <v>44.7</v>
      </c>
      <c r="CG327" s="92">
        <v>34.4</v>
      </c>
      <c r="CH327" s="92">
        <v>83</v>
      </c>
      <c r="CI327" s="92">
        <v>440.1</v>
      </c>
      <c r="CJ327" s="92">
        <v>96</v>
      </c>
      <c r="CK327" s="92">
        <v>46.3</v>
      </c>
      <c r="CL327" s="92">
        <v>186.7</v>
      </c>
      <c r="CM327" s="92">
        <v>110.7</v>
      </c>
      <c r="CN327" s="92">
        <v>0</v>
      </c>
      <c r="CO327" s="92">
        <v>2083.6999999999998</v>
      </c>
      <c r="CP327" s="92">
        <v>0.2</v>
      </c>
      <c r="CQ327" s="92">
        <v>263.60000000000002</v>
      </c>
      <c r="CR327" s="92">
        <v>813.3</v>
      </c>
      <c r="CS327" s="92">
        <v>105.5</v>
      </c>
      <c r="CT327" s="92">
        <v>4.4000000000000004</v>
      </c>
      <c r="CU327" s="92">
        <v>10.6</v>
      </c>
      <c r="CV327" s="92">
        <v>9588.4</v>
      </c>
      <c r="CW327" s="92">
        <v>-3590.1</v>
      </c>
    </row>
    <row r="328" spans="1:101" ht="20" x14ac:dyDescent="0.35">
      <c r="A328" s="98"/>
      <c r="B328" s="98"/>
      <c r="C328" s="98"/>
      <c r="D328" s="111"/>
      <c r="E328" s="99"/>
      <c r="F328" s="99"/>
      <c r="G328" s="99"/>
      <c r="H328" s="99"/>
      <c r="I328" s="99"/>
      <c r="J328" s="99"/>
      <c r="K328" s="99"/>
      <c r="L328" s="99"/>
      <c r="M328" s="99"/>
      <c r="N328" s="99"/>
      <c r="O328" s="99"/>
      <c r="P328" s="99"/>
      <c r="Q328" s="99"/>
      <c r="R328" s="99"/>
      <c r="S328" s="99"/>
      <c r="T328" s="99"/>
      <c r="U328" s="99"/>
      <c r="V328" s="99"/>
      <c r="W328" s="99"/>
      <c r="X328" s="99"/>
      <c r="Y328" s="99"/>
      <c r="Z328" s="99"/>
      <c r="AA328" s="99"/>
      <c r="AB328" s="99"/>
      <c r="AC328" s="99"/>
      <c r="AD328" s="99"/>
      <c r="AE328" s="99"/>
      <c r="AF328" s="99"/>
      <c r="AG328" s="99"/>
      <c r="AH328" s="99"/>
      <c r="AI328" s="99"/>
      <c r="AJ328" s="99"/>
      <c r="AK328" s="99"/>
      <c r="AL328" s="99"/>
      <c r="AM328" s="99"/>
      <c r="AN328" s="99"/>
      <c r="AO328" s="99"/>
      <c r="AP328" s="99"/>
      <c r="AQ328" s="99"/>
      <c r="AR328" s="99"/>
      <c r="AS328" s="99"/>
      <c r="AT328" s="99"/>
      <c r="AU328" s="99"/>
      <c r="AV328" s="99"/>
      <c r="AW328" s="99"/>
      <c r="BB328" s="139"/>
      <c r="BC328" s="89" t="s">
        <v>702</v>
      </c>
      <c r="BD328" s="88" t="s">
        <v>9</v>
      </c>
      <c r="BE328" s="91">
        <v>6.5</v>
      </c>
      <c r="BF328" s="91">
        <v>0.2</v>
      </c>
      <c r="BG328" s="91">
        <v>0.4</v>
      </c>
      <c r="BH328" s="91">
        <v>0.2</v>
      </c>
      <c r="BI328" s="91">
        <v>7.1</v>
      </c>
      <c r="BJ328" s="91">
        <v>1.5</v>
      </c>
      <c r="BK328" s="91">
        <v>11.6</v>
      </c>
      <c r="BL328" s="91">
        <v>0.2</v>
      </c>
      <c r="BM328" s="91">
        <v>0</v>
      </c>
      <c r="BN328" s="91">
        <v>2.8</v>
      </c>
      <c r="BO328" s="91">
        <v>1.9</v>
      </c>
      <c r="BP328" s="91">
        <v>62.7</v>
      </c>
      <c r="BQ328" s="91">
        <v>1.6</v>
      </c>
      <c r="BR328" s="91">
        <v>5.2</v>
      </c>
      <c r="BS328" s="91">
        <v>6.8</v>
      </c>
      <c r="BT328" s="91">
        <v>2.5</v>
      </c>
      <c r="BU328" s="91">
        <v>0.2</v>
      </c>
      <c r="BV328" s="91">
        <v>0.2</v>
      </c>
      <c r="BW328" s="91">
        <v>0.6</v>
      </c>
      <c r="BX328" s="91">
        <v>3.5</v>
      </c>
      <c r="BY328" s="91">
        <v>5.5</v>
      </c>
      <c r="BZ328" s="91">
        <v>375.1</v>
      </c>
      <c r="CA328" s="91">
        <v>11.8</v>
      </c>
      <c r="CB328" s="91">
        <v>9.6999999999999993</v>
      </c>
      <c r="CC328" s="91">
        <v>1.8</v>
      </c>
      <c r="CD328" s="91">
        <v>0.1</v>
      </c>
      <c r="CE328" s="91">
        <v>0.2</v>
      </c>
      <c r="CF328" s="91">
        <v>0.2</v>
      </c>
      <c r="CG328" s="91">
        <v>0.2</v>
      </c>
      <c r="CH328" s="91">
        <v>6.7</v>
      </c>
      <c r="CI328" s="91">
        <v>3</v>
      </c>
      <c r="CJ328" s="91">
        <v>3.1</v>
      </c>
      <c r="CK328" s="91">
        <v>1.9</v>
      </c>
      <c r="CL328" s="91">
        <v>1.7</v>
      </c>
      <c r="CM328" s="91">
        <v>0.8</v>
      </c>
      <c r="CN328" s="91">
        <v>0</v>
      </c>
      <c r="CO328" s="91">
        <v>47.2</v>
      </c>
      <c r="CP328" s="91">
        <v>0</v>
      </c>
      <c r="CQ328" s="91">
        <v>1.3</v>
      </c>
      <c r="CR328" s="91">
        <v>4.2</v>
      </c>
      <c r="CS328" s="91">
        <v>1.2</v>
      </c>
      <c r="CT328" s="91">
        <v>0.2</v>
      </c>
      <c r="CU328" s="91">
        <v>1.1000000000000001</v>
      </c>
      <c r="CV328" s="91">
        <v>179.6</v>
      </c>
      <c r="CW328" s="91">
        <v>-183</v>
      </c>
    </row>
    <row r="329" spans="1:101" ht="20" x14ac:dyDescent="0.35">
      <c r="A329" s="98"/>
      <c r="B329" s="98"/>
      <c r="C329" s="98"/>
      <c r="D329" s="111"/>
      <c r="E329" s="99"/>
      <c r="F329" s="99"/>
      <c r="G329" s="99"/>
      <c r="H329" s="99"/>
      <c r="I329" s="99"/>
      <c r="J329" s="99"/>
      <c r="K329" s="99"/>
      <c r="L329" s="99"/>
      <c r="M329" s="99"/>
      <c r="N329" s="99"/>
      <c r="O329" s="99"/>
      <c r="P329" s="99"/>
      <c r="Q329" s="99"/>
      <c r="R329" s="99"/>
      <c r="S329" s="99"/>
      <c r="T329" s="99"/>
      <c r="U329" s="99"/>
      <c r="V329" s="99"/>
      <c r="W329" s="99"/>
      <c r="X329" s="99"/>
      <c r="Y329" s="99"/>
      <c r="Z329" s="99"/>
      <c r="AA329" s="99"/>
      <c r="AB329" s="99"/>
      <c r="AC329" s="99"/>
      <c r="AD329" s="99"/>
      <c r="AE329" s="99"/>
      <c r="AF329" s="99"/>
      <c r="AG329" s="99"/>
      <c r="AH329" s="99"/>
      <c r="AI329" s="99"/>
      <c r="AJ329" s="99"/>
      <c r="AK329" s="99"/>
      <c r="AL329" s="99"/>
      <c r="AM329" s="99"/>
      <c r="AN329" s="99"/>
      <c r="AO329" s="99"/>
      <c r="AP329" s="99"/>
      <c r="AQ329" s="99"/>
      <c r="AR329" s="99"/>
      <c r="AS329" s="99"/>
      <c r="AT329" s="99"/>
      <c r="AU329" s="99"/>
      <c r="AV329" s="99"/>
      <c r="AW329" s="99"/>
      <c r="BB329" s="139"/>
      <c r="BC329" s="89" t="s">
        <v>703</v>
      </c>
      <c r="BD329" s="88" t="s">
        <v>9</v>
      </c>
      <c r="BE329" s="92">
        <v>13.6</v>
      </c>
      <c r="BF329" s="92">
        <v>0</v>
      </c>
      <c r="BG329" s="92">
        <v>0.4</v>
      </c>
      <c r="BH329" s="92">
        <v>0.2</v>
      </c>
      <c r="BI329" s="92">
        <v>16.2</v>
      </c>
      <c r="BJ329" s="92">
        <v>1.5</v>
      </c>
      <c r="BK329" s="92">
        <v>8.3000000000000007</v>
      </c>
      <c r="BL329" s="92">
        <v>0.5</v>
      </c>
      <c r="BM329" s="92">
        <v>2.2000000000000002</v>
      </c>
      <c r="BN329" s="92">
        <v>11.6</v>
      </c>
      <c r="BO329" s="92">
        <v>7.4</v>
      </c>
      <c r="BP329" s="92">
        <v>54.7</v>
      </c>
      <c r="BQ329" s="92">
        <v>0.7</v>
      </c>
      <c r="BR329" s="92">
        <v>9.5</v>
      </c>
      <c r="BS329" s="92">
        <v>5</v>
      </c>
      <c r="BT329" s="92">
        <v>0.5</v>
      </c>
      <c r="BU329" s="92">
        <v>3.1</v>
      </c>
      <c r="BV329" s="92">
        <v>0.3</v>
      </c>
      <c r="BW329" s="92">
        <v>0.6</v>
      </c>
      <c r="BX329" s="92">
        <v>11.1</v>
      </c>
      <c r="BY329" s="92">
        <v>6.9</v>
      </c>
      <c r="BZ329" s="92">
        <v>293</v>
      </c>
      <c r="CA329" s="92">
        <v>11</v>
      </c>
      <c r="CB329" s="92">
        <v>7.9</v>
      </c>
      <c r="CC329" s="92">
        <v>1.7</v>
      </c>
      <c r="CD329" s="92">
        <v>0.2</v>
      </c>
      <c r="CE329" s="92">
        <v>0.1</v>
      </c>
      <c r="CF329" s="92">
        <v>0.3</v>
      </c>
      <c r="CG329" s="92">
        <v>0.2</v>
      </c>
      <c r="CH329" s="92">
        <v>0.9</v>
      </c>
      <c r="CI329" s="92">
        <v>5.2</v>
      </c>
      <c r="CJ329" s="92">
        <v>5.0999999999999996</v>
      </c>
      <c r="CK329" s="92">
        <v>3.5</v>
      </c>
      <c r="CL329" s="92">
        <v>1</v>
      </c>
      <c r="CM329" s="92">
        <v>2.4</v>
      </c>
      <c r="CN329" s="92">
        <v>0</v>
      </c>
      <c r="CO329" s="92">
        <v>223.8</v>
      </c>
      <c r="CP329" s="92">
        <v>0</v>
      </c>
      <c r="CQ329" s="92">
        <v>1</v>
      </c>
      <c r="CR329" s="92">
        <v>7.6</v>
      </c>
      <c r="CS329" s="92">
        <v>1.5</v>
      </c>
      <c r="CT329" s="92">
        <v>0.4</v>
      </c>
      <c r="CU329" s="92">
        <v>0.4</v>
      </c>
      <c r="CV329" s="92">
        <v>170.3</v>
      </c>
      <c r="CW329" s="92">
        <v>-285.8</v>
      </c>
    </row>
    <row r="330" spans="1:101" ht="30" x14ac:dyDescent="0.35">
      <c r="A330" s="98"/>
      <c r="B330" s="98"/>
      <c r="C330" s="98"/>
      <c r="D330" s="111"/>
      <c r="E330" s="99"/>
      <c r="F330" s="99"/>
      <c r="G330" s="99"/>
      <c r="H330" s="99"/>
      <c r="I330" s="99"/>
      <c r="J330" s="99"/>
      <c r="K330" s="99"/>
      <c r="L330" s="99"/>
      <c r="M330" s="99"/>
      <c r="N330" s="99"/>
      <c r="O330" s="99"/>
      <c r="P330" s="99"/>
      <c r="Q330" s="99"/>
      <c r="R330" s="99"/>
      <c r="S330" s="99"/>
      <c r="T330" s="99"/>
      <c r="U330" s="99"/>
      <c r="V330" s="99"/>
      <c r="W330" s="99"/>
      <c r="X330" s="99"/>
      <c r="Y330" s="99"/>
      <c r="Z330" s="99"/>
      <c r="AA330" s="99"/>
      <c r="AB330" s="99"/>
      <c r="AC330" s="99"/>
      <c r="AD330" s="99"/>
      <c r="AE330" s="99"/>
      <c r="AF330" s="99"/>
      <c r="AG330" s="99"/>
      <c r="AH330" s="99"/>
      <c r="AI330" s="99"/>
      <c r="AJ330" s="99"/>
      <c r="AK330" s="99"/>
      <c r="AL330" s="99"/>
      <c r="AM330" s="99"/>
      <c r="AN330" s="99"/>
      <c r="AO330" s="99"/>
      <c r="AP330" s="99"/>
      <c r="AQ330" s="99"/>
      <c r="AR330" s="99"/>
      <c r="AS330" s="99"/>
      <c r="AT330" s="99"/>
      <c r="AU330" s="99"/>
      <c r="AV330" s="99"/>
      <c r="AW330" s="99"/>
      <c r="BB330" s="139"/>
      <c r="BC330" s="89" t="s">
        <v>704</v>
      </c>
      <c r="BD330" s="88" t="s">
        <v>9</v>
      </c>
      <c r="BE330" s="91">
        <v>1.1000000000000001</v>
      </c>
      <c r="BF330" s="91">
        <v>0.1</v>
      </c>
      <c r="BG330" s="91">
        <v>1.5</v>
      </c>
      <c r="BH330" s="91">
        <v>0.1</v>
      </c>
      <c r="BI330" s="91">
        <v>7.2</v>
      </c>
      <c r="BJ330" s="91">
        <v>2.4</v>
      </c>
      <c r="BK330" s="91">
        <v>0.1</v>
      </c>
      <c r="BL330" s="91">
        <v>0.4</v>
      </c>
      <c r="BM330" s="91">
        <v>1.5</v>
      </c>
      <c r="BN330" s="91">
        <v>4.7</v>
      </c>
      <c r="BO330" s="91">
        <v>13.2</v>
      </c>
      <c r="BP330" s="91">
        <v>148.1</v>
      </c>
      <c r="BQ330" s="91">
        <v>52.8</v>
      </c>
      <c r="BR330" s="91">
        <v>12.3</v>
      </c>
      <c r="BS330" s="91">
        <v>9.4</v>
      </c>
      <c r="BT330" s="91">
        <v>3.1</v>
      </c>
      <c r="BU330" s="91">
        <v>19.7</v>
      </c>
      <c r="BV330" s="91">
        <v>10</v>
      </c>
      <c r="BW330" s="91">
        <v>0.4</v>
      </c>
      <c r="BX330" s="91">
        <v>1.3</v>
      </c>
      <c r="BY330" s="91">
        <v>36.700000000000003</v>
      </c>
      <c r="BZ330" s="91">
        <v>226.1</v>
      </c>
      <c r="CA330" s="91">
        <v>12.2</v>
      </c>
      <c r="CB330" s="91">
        <v>8.3000000000000007</v>
      </c>
      <c r="CC330" s="91">
        <v>5.0999999999999996</v>
      </c>
      <c r="CD330" s="91">
        <v>0.4</v>
      </c>
      <c r="CE330" s="91">
        <v>0.7</v>
      </c>
      <c r="CF330" s="91">
        <v>7.7</v>
      </c>
      <c r="CG330" s="91">
        <v>0.7</v>
      </c>
      <c r="CH330" s="91">
        <v>0.4</v>
      </c>
      <c r="CI330" s="91">
        <v>28.1</v>
      </c>
      <c r="CJ330" s="91">
        <v>3</v>
      </c>
      <c r="CK330" s="91">
        <v>0.1</v>
      </c>
      <c r="CL330" s="91">
        <v>5.0999999999999996</v>
      </c>
      <c r="CM330" s="91">
        <v>4.2</v>
      </c>
      <c r="CN330" s="91">
        <v>0</v>
      </c>
      <c r="CO330" s="91">
        <v>27.9</v>
      </c>
      <c r="CP330" s="91">
        <v>0</v>
      </c>
      <c r="CQ330" s="91">
        <v>0.9</v>
      </c>
      <c r="CR330" s="91">
        <v>1.4</v>
      </c>
      <c r="CS330" s="91">
        <v>2.1</v>
      </c>
      <c r="CT330" s="91">
        <v>0.4</v>
      </c>
      <c r="CU330" s="91">
        <v>0</v>
      </c>
      <c r="CV330" s="91">
        <v>379.1</v>
      </c>
      <c r="CW330" s="91">
        <v>-137.30000000000001</v>
      </c>
    </row>
    <row r="331" spans="1:101" ht="30" x14ac:dyDescent="0.35">
      <c r="A331" s="98"/>
      <c r="B331" s="98"/>
      <c r="C331" s="98"/>
      <c r="D331" s="111"/>
      <c r="E331" s="99"/>
      <c r="F331" s="99"/>
      <c r="G331" s="99"/>
      <c r="H331" s="99"/>
      <c r="I331" s="99"/>
      <c r="J331" s="99"/>
      <c r="K331" s="99"/>
      <c r="L331" s="99"/>
      <c r="M331" s="99"/>
      <c r="N331" s="99"/>
      <c r="O331" s="99"/>
      <c r="P331" s="99"/>
      <c r="Q331" s="99"/>
      <c r="R331" s="99"/>
      <c r="S331" s="99"/>
      <c r="T331" s="99"/>
      <c r="U331" s="99"/>
      <c r="V331" s="99"/>
      <c r="W331" s="99"/>
      <c r="X331" s="99"/>
      <c r="Y331" s="99"/>
      <c r="Z331" s="99"/>
      <c r="AA331" s="99"/>
      <c r="AB331" s="99"/>
      <c r="AC331" s="99"/>
      <c r="AD331" s="99"/>
      <c r="AE331" s="99"/>
      <c r="AF331" s="99"/>
      <c r="AG331" s="99"/>
      <c r="AH331" s="99"/>
      <c r="AI331" s="99"/>
      <c r="AJ331" s="99"/>
      <c r="AK331" s="99"/>
      <c r="AL331" s="99"/>
      <c r="AM331" s="99"/>
      <c r="AN331" s="99"/>
      <c r="AO331" s="99"/>
      <c r="AP331" s="99"/>
      <c r="AQ331" s="99"/>
      <c r="AR331" s="99"/>
      <c r="AS331" s="99"/>
      <c r="AT331" s="99"/>
      <c r="AU331" s="99"/>
      <c r="AV331" s="99"/>
      <c r="AW331" s="99"/>
      <c r="BB331" s="139"/>
      <c r="BC331" s="89" t="s">
        <v>705</v>
      </c>
      <c r="BD331" s="88" t="s">
        <v>9</v>
      </c>
      <c r="BE331" s="92">
        <v>38.4</v>
      </c>
      <c r="BF331" s="92">
        <v>2</v>
      </c>
      <c r="BG331" s="92">
        <v>6.7</v>
      </c>
      <c r="BH331" s="92">
        <v>0</v>
      </c>
      <c r="BI331" s="92">
        <v>139.19999999999999</v>
      </c>
      <c r="BJ331" s="92">
        <v>6</v>
      </c>
      <c r="BK331" s="92">
        <v>14.5</v>
      </c>
      <c r="BL331" s="92">
        <v>6.5</v>
      </c>
      <c r="BM331" s="92">
        <v>5.4</v>
      </c>
      <c r="BN331" s="92">
        <v>67.599999999999994</v>
      </c>
      <c r="BO331" s="92">
        <v>13.3</v>
      </c>
      <c r="BP331" s="92">
        <v>334.4</v>
      </c>
      <c r="BQ331" s="92">
        <v>44.2</v>
      </c>
      <c r="BR331" s="92">
        <v>81.7</v>
      </c>
      <c r="BS331" s="92">
        <v>32.1</v>
      </c>
      <c r="BT331" s="92">
        <v>40.799999999999997</v>
      </c>
      <c r="BU331" s="92">
        <v>41.8</v>
      </c>
      <c r="BV331" s="92">
        <v>9.1999999999999993</v>
      </c>
      <c r="BW331" s="92">
        <v>44</v>
      </c>
      <c r="BX331" s="92">
        <v>40.5</v>
      </c>
      <c r="BY331" s="92">
        <v>36.4</v>
      </c>
      <c r="BZ331" s="92">
        <v>4424.8999999999996</v>
      </c>
      <c r="CA331" s="92">
        <v>53.7</v>
      </c>
      <c r="CB331" s="92">
        <v>39.700000000000003</v>
      </c>
      <c r="CC331" s="92">
        <v>18.3</v>
      </c>
      <c r="CD331" s="92">
        <v>4.2</v>
      </c>
      <c r="CE331" s="92">
        <v>4.0999999999999996</v>
      </c>
      <c r="CF331" s="92">
        <v>7.8</v>
      </c>
      <c r="CG331" s="92">
        <v>20.6</v>
      </c>
      <c r="CH331" s="92">
        <v>178.4</v>
      </c>
      <c r="CI331" s="92">
        <v>83.7</v>
      </c>
      <c r="CJ331" s="92">
        <v>40.700000000000003</v>
      </c>
      <c r="CK331" s="92">
        <v>18.2</v>
      </c>
      <c r="CL331" s="92">
        <v>32.299999999999997</v>
      </c>
      <c r="CM331" s="92">
        <v>26.9</v>
      </c>
      <c r="CN331" s="92">
        <v>0</v>
      </c>
      <c r="CO331" s="92">
        <v>557</v>
      </c>
      <c r="CP331" s="92">
        <v>0</v>
      </c>
      <c r="CQ331" s="92">
        <v>34.299999999999997</v>
      </c>
      <c r="CR331" s="92">
        <v>159.4</v>
      </c>
      <c r="CS331" s="92">
        <v>23.7</v>
      </c>
      <c r="CT331" s="92">
        <v>4.8</v>
      </c>
      <c r="CU331" s="92">
        <v>1.6</v>
      </c>
      <c r="CV331" s="92">
        <v>1372.5</v>
      </c>
      <c r="CW331" s="92">
        <v>-2293.4</v>
      </c>
    </row>
    <row r="332" spans="1:101" ht="20" x14ac:dyDescent="0.35">
      <c r="A332" s="98"/>
      <c r="B332" s="98"/>
      <c r="C332" s="98"/>
      <c r="D332" s="111"/>
      <c r="E332" s="99"/>
      <c r="F332" s="99"/>
      <c r="G332" s="99"/>
      <c r="H332" s="99"/>
      <c r="I332" s="99"/>
      <c r="J332" s="99"/>
      <c r="K332" s="99"/>
      <c r="L332" s="99"/>
      <c r="M332" s="99"/>
      <c r="N332" s="99"/>
      <c r="O332" s="99"/>
      <c r="P332" s="99"/>
      <c r="Q332" s="99"/>
      <c r="R332" s="99"/>
      <c r="S332" s="99"/>
      <c r="T332" s="99"/>
      <c r="U332" s="99"/>
      <c r="V332" s="99"/>
      <c r="W332" s="99"/>
      <c r="X332" s="99"/>
      <c r="Y332" s="99"/>
      <c r="Z332" s="99"/>
      <c r="AA332" s="99"/>
      <c r="AB332" s="99"/>
      <c r="AC332" s="99"/>
      <c r="AD332" s="99"/>
      <c r="AE332" s="99"/>
      <c r="AF332" s="99"/>
      <c r="AG332" s="99"/>
      <c r="AH332" s="99"/>
      <c r="AI332" s="99"/>
      <c r="AJ332" s="99"/>
      <c r="AK332" s="99"/>
      <c r="AL332" s="99"/>
      <c r="AM332" s="99"/>
      <c r="AN332" s="99"/>
      <c r="AO332" s="99"/>
      <c r="AP332" s="99"/>
      <c r="AQ332" s="99"/>
      <c r="AR332" s="99"/>
      <c r="AS332" s="99"/>
      <c r="AT332" s="99"/>
      <c r="AU332" s="99"/>
      <c r="AV332" s="99"/>
      <c r="AW332" s="99"/>
      <c r="BB332" s="139"/>
      <c r="BC332" s="89" t="s">
        <v>706</v>
      </c>
      <c r="BD332" s="88" t="s">
        <v>9</v>
      </c>
      <c r="BE332" s="91">
        <v>98.6</v>
      </c>
      <c r="BF332" s="91">
        <v>14.3</v>
      </c>
      <c r="BG332" s="91">
        <v>68.599999999999994</v>
      </c>
      <c r="BH332" s="91">
        <v>2.6</v>
      </c>
      <c r="BI332" s="91">
        <v>245.1</v>
      </c>
      <c r="BJ332" s="91">
        <v>18.2</v>
      </c>
      <c r="BK332" s="91">
        <v>93</v>
      </c>
      <c r="BL332" s="91">
        <v>23.2</v>
      </c>
      <c r="BM332" s="91">
        <v>54.1</v>
      </c>
      <c r="BN332" s="91">
        <v>118.4</v>
      </c>
      <c r="BO332" s="91">
        <v>150.69999999999999</v>
      </c>
      <c r="BP332" s="91">
        <v>1521.5</v>
      </c>
      <c r="BQ332" s="91">
        <v>190.1</v>
      </c>
      <c r="BR332" s="91">
        <v>194</v>
      </c>
      <c r="BS332" s="91">
        <v>132.1</v>
      </c>
      <c r="BT332" s="91">
        <v>140.5</v>
      </c>
      <c r="BU332" s="91">
        <v>71.7</v>
      </c>
      <c r="BV332" s="91">
        <v>200</v>
      </c>
      <c r="BW332" s="91">
        <v>19.399999999999999</v>
      </c>
      <c r="BX332" s="91">
        <v>143.5</v>
      </c>
      <c r="BY332" s="91">
        <v>98.5</v>
      </c>
      <c r="BZ332" s="91">
        <v>5767.9</v>
      </c>
      <c r="CA332" s="91">
        <v>255.7</v>
      </c>
      <c r="CB332" s="91">
        <v>115.8</v>
      </c>
      <c r="CC332" s="91">
        <v>22.1</v>
      </c>
      <c r="CD332" s="91">
        <v>7.5</v>
      </c>
      <c r="CE332" s="91">
        <v>12.7</v>
      </c>
      <c r="CF332" s="91">
        <v>9.3000000000000007</v>
      </c>
      <c r="CG332" s="91">
        <v>14.9</v>
      </c>
      <c r="CH332" s="91">
        <v>135.1</v>
      </c>
      <c r="CI332" s="91">
        <v>89.2</v>
      </c>
      <c r="CJ332" s="91">
        <v>27.7</v>
      </c>
      <c r="CK332" s="91">
        <v>37.5</v>
      </c>
      <c r="CL332" s="91">
        <v>64</v>
      </c>
      <c r="CM332" s="91">
        <v>27.6</v>
      </c>
      <c r="CN332" s="91">
        <v>0</v>
      </c>
      <c r="CO332" s="91">
        <v>1654.3</v>
      </c>
      <c r="CP332" s="91">
        <v>0.3</v>
      </c>
      <c r="CQ332" s="91">
        <v>32.299999999999997</v>
      </c>
      <c r="CR332" s="91">
        <v>164.6</v>
      </c>
      <c r="CS332" s="91">
        <v>18.3</v>
      </c>
      <c r="CT332" s="91">
        <v>3.1</v>
      </c>
      <c r="CU332" s="91">
        <v>4.5</v>
      </c>
      <c r="CV332" s="91">
        <v>3174.1</v>
      </c>
      <c r="CW332" s="91">
        <v>-2059.1</v>
      </c>
    </row>
    <row r="333" spans="1:101" ht="20" x14ac:dyDescent="0.35">
      <c r="A333" s="98"/>
      <c r="B333" s="98"/>
      <c r="C333" s="98"/>
      <c r="D333" s="111"/>
      <c r="E333" s="99"/>
      <c r="F333" s="99"/>
      <c r="G333" s="99"/>
      <c r="H333" s="99"/>
      <c r="I333" s="99"/>
      <c r="J333" s="99"/>
      <c r="K333" s="99"/>
      <c r="L333" s="99"/>
      <c r="M333" s="99"/>
      <c r="N333" s="99"/>
      <c r="O333" s="99"/>
      <c r="P333" s="99"/>
      <c r="Q333" s="99"/>
      <c r="R333" s="99"/>
      <c r="S333" s="99"/>
      <c r="T333" s="99"/>
      <c r="U333" s="99"/>
      <c r="V333" s="99"/>
      <c r="W333" s="99"/>
      <c r="X333" s="99"/>
      <c r="Y333" s="99"/>
      <c r="Z333" s="99"/>
      <c r="AA333" s="99"/>
      <c r="AB333" s="99"/>
      <c r="AC333" s="99"/>
      <c r="AD333" s="99"/>
      <c r="AE333" s="99"/>
      <c r="AF333" s="99"/>
      <c r="AG333" s="99"/>
      <c r="AH333" s="99"/>
      <c r="AI333" s="99"/>
      <c r="AJ333" s="99"/>
      <c r="AK333" s="99"/>
      <c r="AL333" s="99"/>
      <c r="AM333" s="99"/>
      <c r="AN333" s="99"/>
      <c r="AO333" s="99"/>
      <c r="AP333" s="99"/>
      <c r="AQ333" s="99"/>
      <c r="AR333" s="99"/>
      <c r="AS333" s="99"/>
      <c r="AT333" s="99"/>
      <c r="AU333" s="99"/>
      <c r="AV333" s="99"/>
      <c r="AW333" s="99"/>
      <c r="BB333" s="139"/>
      <c r="BC333" s="89" t="s">
        <v>707</v>
      </c>
      <c r="BD333" s="88" t="s">
        <v>9</v>
      </c>
      <c r="BE333" s="92">
        <v>60</v>
      </c>
      <c r="BF333" s="92">
        <v>1.2</v>
      </c>
      <c r="BG333" s="92">
        <v>9.8000000000000007</v>
      </c>
      <c r="BH333" s="92">
        <v>0.2</v>
      </c>
      <c r="BI333" s="92">
        <v>110</v>
      </c>
      <c r="BJ333" s="92">
        <v>20.6</v>
      </c>
      <c r="BK333" s="92">
        <v>11.4</v>
      </c>
      <c r="BL333" s="92">
        <v>11.4</v>
      </c>
      <c r="BM333" s="92">
        <v>3.1</v>
      </c>
      <c r="BN333" s="92">
        <v>57.7</v>
      </c>
      <c r="BO333" s="92">
        <v>13.9</v>
      </c>
      <c r="BP333" s="92">
        <v>460.9</v>
      </c>
      <c r="BQ333" s="92">
        <v>24.4</v>
      </c>
      <c r="BR333" s="92">
        <v>78.5</v>
      </c>
      <c r="BS333" s="92">
        <v>5.5</v>
      </c>
      <c r="BT333" s="92">
        <v>28.2</v>
      </c>
      <c r="BU333" s="92">
        <v>15</v>
      </c>
      <c r="BV333" s="92">
        <v>50.5</v>
      </c>
      <c r="BW333" s="92">
        <v>4.2</v>
      </c>
      <c r="BX333" s="92">
        <v>30.8</v>
      </c>
      <c r="BY333" s="92">
        <v>25.5</v>
      </c>
      <c r="BZ333" s="92">
        <v>1189.4000000000001</v>
      </c>
      <c r="CA333" s="92">
        <v>87.1</v>
      </c>
      <c r="CB333" s="92">
        <v>34.799999999999997</v>
      </c>
      <c r="CC333" s="92">
        <v>33.299999999999997</v>
      </c>
      <c r="CD333" s="92">
        <v>3</v>
      </c>
      <c r="CE333" s="92">
        <v>3.4</v>
      </c>
      <c r="CF333" s="92">
        <v>3.3</v>
      </c>
      <c r="CG333" s="92">
        <v>2.8</v>
      </c>
      <c r="CH333" s="92">
        <v>89.7</v>
      </c>
      <c r="CI333" s="92">
        <v>27.3</v>
      </c>
      <c r="CJ333" s="92">
        <v>21.1</v>
      </c>
      <c r="CK333" s="92">
        <v>3.2</v>
      </c>
      <c r="CL333" s="92">
        <v>13.2</v>
      </c>
      <c r="CM333" s="92">
        <v>6</v>
      </c>
      <c r="CN333" s="92">
        <v>0</v>
      </c>
      <c r="CO333" s="92">
        <v>280.7</v>
      </c>
      <c r="CP333" s="92">
        <v>0.2</v>
      </c>
      <c r="CQ333" s="92">
        <v>16.899999999999999</v>
      </c>
      <c r="CR333" s="92">
        <v>39.6</v>
      </c>
      <c r="CS333" s="92">
        <v>16.2</v>
      </c>
      <c r="CT333" s="92">
        <v>0.7</v>
      </c>
      <c r="CU333" s="92">
        <v>2.8</v>
      </c>
      <c r="CV333" s="92">
        <v>1906.1</v>
      </c>
      <c r="CW333" s="92">
        <v>-673.1</v>
      </c>
    </row>
    <row r="334" spans="1:101" ht="30" x14ac:dyDescent="0.35">
      <c r="A334" s="98"/>
      <c r="B334" s="98"/>
      <c r="C334" s="98"/>
      <c r="D334" s="111"/>
      <c r="E334" s="99"/>
      <c r="F334" s="99"/>
      <c r="G334" s="99"/>
      <c r="H334" s="99"/>
      <c r="I334" s="99"/>
      <c r="J334" s="99"/>
      <c r="K334" s="99"/>
      <c r="L334" s="99"/>
      <c r="M334" s="99"/>
      <c r="N334" s="99"/>
      <c r="O334" s="99"/>
      <c r="P334" s="99"/>
      <c r="Q334" s="99"/>
      <c r="R334" s="99"/>
      <c r="S334" s="99"/>
      <c r="T334" s="99"/>
      <c r="U334" s="99"/>
      <c r="V334" s="99"/>
      <c r="W334" s="99"/>
      <c r="X334" s="99"/>
      <c r="Y334" s="99"/>
      <c r="Z334" s="99"/>
      <c r="AA334" s="99"/>
      <c r="AB334" s="99"/>
      <c r="AC334" s="99"/>
      <c r="AD334" s="99"/>
      <c r="AE334" s="99"/>
      <c r="AF334" s="99"/>
      <c r="AG334" s="99"/>
      <c r="AH334" s="99"/>
      <c r="AI334" s="99"/>
      <c r="AJ334" s="99"/>
      <c r="AK334" s="99"/>
      <c r="AL334" s="99"/>
      <c r="AM334" s="99"/>
      <c r="AN334" s="99"/>
      <c r="AO334" s="99"/>
      <c r="AP334" s="99"/>
      <c r="AQ334" s="99"/>
      <c r="AR334" s="99"/>
      <c r="AS334" s="99"/>
      <c r="AT334" s="99"/>
      <c r="AU334" s="99"/>
      <c r="AV334" s="99"/>
      <c r="AW334" s="99"/>
      <c r="BB334" s="139"/>
      <c r="BC334" s="89" t="s">
        <v>708</v>
      </c>
      <c r="BD334" s="88" t="s">
        <v>9</v>
      </c>
      <c r="BE334" s="91">
        <v>11.2</v>
      </c>
      <c r="BF334" s="91">
        <v>0.1</v>
      </c>
      <c r="BG334" s="91">
        <v>4.2</v>
      </c>
      <c r="BH334" s="91">
        <v>0.5</v>
      </c>
      <c r="BI334" s="91">
        <v>14.9</v>
      </c>
      <c r="BJ334" s="91">
        <v>3.4</v>
      </c>
      <c r="BK334" s="91">
        <v>7.9</v>
      </c>
      <c r="BL334" s="91">
        <v>3.4</v>
      </c>
      <c r="BM334" s="91">
        <v>1.4</v>
      </c>
      <c r="BN334" s="91">
        <v>14.6</v>
      </c>
      <c r="BO334" s="91">
        <v>31.6</v>
      </c>
      <c r="BP334" s="91">
        <v>193.8</v>
      </c>
      <c r="BQ334" s="91">
        <v>52.8</v>
      </c>
      <c r="BR334" s="91">
        <v>45.6</v>
      </c>
      <c r="BS334" s="91">
        <v>55.4</v>
      </c>
      <c r="BT334" s="91">
        <v>27.4</v>
      </c>
      <c r="BU334" s="91">
        <v>26.4</v>
      </c>
      <c r="BV334" s="91">
        <v>102.4</v>
      </c>
      <c r="BW334" s="91">
        <v>1.1000000000000001</v>
      </c>
      <c r="BX334" s="91">
        <v>15</v>
      </c>
      <c r="BY334" s="91">
        <v>21.8</v>
      </c>
      <c r="BZ334" s="91">
        <v>864.2</v>
      </c>
      <c r="CA334" s="91">
        <v>36.299999999999997</v>
      </c>
      <c r="CB334" s="91">
        <v>18.100000000000001</v>
      </c>
      <c r="CC334" s="91">
        <v>4</v>
      </c>
      <c r="CD334" s="91">
        <v>0.4</v>
      </c>
      <c r="CE334" s="91">
        <v>0.6</v>
      </c>
      <c r="CF334" s="91">
        <v>0.9</v>
      </c>
      <c r="CG334" s="91">
        <v>0.8</v>
      </c>
      <c r="CH334" s="91">
        <v>20.2</v>
      </c>
      <c r="CI334" s="91">
        <v>28.4</v>
      </c>
      <c r="CJ334" s="91">
        <v>8</v>
      </c>
      <c r="CK334" s="91">
        <v>5.6</v>
      </c>
      <c r="CL334" s="91">
        <v>5</v>
      </c>
      <c r="CM334" s="91">
        <v>2.5</v>
      </c>
      <c r="CN334" s="91">
        <v>0</v>
      </c>
      <c r="CO334" s="91">
        <v>350.7</v>
      </c>
      <c r="CP334" s="91">
        <v>0.1</v>
      </c>
      <c r="CQ334" s="91">
        <v>5.3</v>
      </c>
      <c r="CR334" s="91">
        <v>31.1</v>
      </c>
      <c r="CS334" s="91">
        <v>2.4</v>
      </c>
      <c r="CT334" s="91">
        <v>1.6</v>
      </c>
      <c r="CU334" s="91">
        <v>1.8</v>
      </c>
      <c r="CV334" s="91">
        <v>678.6</v>
      </c>
      <c r="CW334" s="91">
        <v>-909.1</v>
      </c>
    </row>
    <row r="335" spans="1:101" ht="20" x14ac:dyDescent="0.35">
      <c r="A335" s="98"/>
      <c r="B335" s="98"/>
      <c r="C335" s="98"/>
      <c r="D335" s="111"/>
      <c r="E335" s="99"/>
      <c r="F335" s="99"/>
      <c r="G335" s="99"/>
      <c r="H335" s="99"/>
      <c r="I335" s="99"/>
      <c r="J335" s="99"/>
      <c r="K335" s="99"/>
      <c r="L335" s="99"/>
      <c r="M335" s="99"/>
      <c r="N335" s="99"/>
      <c r="O335" s="99"/>
      <c r="P335" s="99"/>
      <c r="Q335" s="99"/>
      <c r="R335" s="99"/>
      <c r="S335" s="99"/>
      <c r="T335" s="99"/>
      <c r="U335" s="99"/>
      <c r="V335" s="99"/>
      <c r="W335" s="99"/>
      <c r="X335" s="99"/>
      <c r="Y335" s="99"/>
      <c r="Z335" s="99"/>
      <c r="AA335" s="99"/>
      <c r="AB335" s="99"/>
      <c r="AC335" s="99"/>
      <c r="AD335" s="99"/>
      <c r="AE335" s="99"/>
      <c r="AF335" s="99"/>
      <c r="AG335" s="99"/>
      <c r="AH335" s="99"/>
      <c r="AI335" s="99"/>
      <c r="AJ335" s="99"/>
      <c r="AK335" s="99"/>
      <c r="AL335" s="99"/>
      <c r="AM335" s="99"/>
      <c r="AN335" s="99"/>
      <c r="AO335" s="99"/>
      <c r="AP335" s="99"/>
      <c r="AQ335" s="99"/>
      <c r="AR335" s="99"/>
      <c r="AS335" s="99"/>
      <c r="AT335" s="99"/>
      <c r="AU335" s="99"/>
      <c r="AV335" s="99"/>
      <c r="AW335" s="99"/>
      <c r="BB335" s="139"/>
      <c r="BC335" s="89" t="s">
        <v>709</v>
      </c>
      <c r="BD335" s="88" t="s">
        <v>9</v>
      </c>
      <c r="BE335" s="92">
        <v>4.5999999999999996</v>
      </c>
      <c r="BF335" s="92">
        <v>0.1</v>
      </c>
      <c r="BG335" s="92">
        <v>2.6</v>
      </c>
      <c r="BH335" s="92">
        <v>0.3</v>
      </c>
      <c r="BI335" s="92">
        <v>8.6999999999999993</v>
      </c>
      <c r="BJ335" s="92">
        <v>0.9</v>
      </c>
      <c r="BK335" s="92">
        <v>9</v>
      </c>
      <c r="BL335" s="92">
        <v>1.5</v>
      </c>
      <c r="BM335" s="92">
        <v>0</v>
      </c>
      <c r="BN335" s="92">
        <v>23.6</v>
      </c>
      <c r="BO335" s="92">
        <v>12.9</v>
      </c>
      <c r="BP335" s="92">
        <v>113.1</v>
      </c>
      <c r="BQ335" s="92">
        <v>21</v>
      </c>
      <c r="BR335" s="92">
        <v>20.8</v>
      </c>
      <c r="BS335" s="92">
        <v>6.8</v>
      </c>
      <c r="BT335" s="92">
        <v>18.3</v>
      </c>
      <c r="BU335" s="92">
        <v>9.5</v>
      </c>
      <c r="BV335" s="92">
        <v>20.8</v>
      </c>
      <c r="BW335" s="92">
        <v>0.5</v>
      </c>
      <c r="BX335" s="92">
        <v>5.4</v>
      </c>
      <c r="BY335" s="92">
        <v>11</v>
      </c>
      <c r="BZ335" s="92">
        <v>420.2</v>
      </c>
      <c r="CA335" s="92">
        <v>22.7</v>
      </c>
      <c r="CB335" s="92">
        <v>8</v>
      </c>
      <c r="CC335" s="92">
        <v>4.4000000000000004</v>
      </c>
      <c r="CD335" s="92">
        <v>0.4</v>
      </c>
      <c r="CE335" s="92">
        <v>0.8</v>
      </c>
      <c r="CF335" s="92">
        <v>0.7</v>
      </c>
      <c r="CG335" s="92">
        <v>1.3</v>
      </c>
      <c r="CH335" s="92">
        <v>6.9</v>
      </c>
      <c r="CI335" s="92">
        <v>10.6</v>
      </c>
      <c r="CJ335" s="92">
        <v>1.7</v>
      </c>
      <c r="CK335" s="92">
        <v>4.2</v>
      </c>
      <c r="CL335" s="92">
        <v>5.3</v>
      </c>
      <c r="CM335" s="92">
        <v>1.2</v>
      </c>
      <c r="CN335" s="92">
        <v>0</v>
      </c>
      <c r="CO335" s="92">
        <v>36.799999999999997</v>
      </c>
      <c r="CP335" s="92">
        <v>0.4</v>
      </c>
      <c r="CQ335" s="92">
        <v>3.4</v>
      </c>
      <c r="CR335" s="92">
        <v>23.2</v>
      </c>
      <c r="CS335" s="92">
        <v>1.6</v>
      </c>
      <c r="CT335" s="92">
        <v>0.3</v>
      </c>
      <c r="CU335" s="92">
        <v>1.1000000000000001</v>
      </c>
      <c r="CV335" s="92">
        <v>410.6</v>
      </c>
      <c r="CW335" s="92">
        <v>-364</v>
      </c>
    </row>
    <row r="336" spans="1:101" ht="20" x14ac:dyDescent="0.35">
      <c r="A336" s="98"/>
      <c r="B336" s="98"/>
      <c r="C336" s="98"/>
      <c r="D336" s="111"/>
      <c r="E336" s="99"/>
      <c r="F336" s="99"/>
      <c r="G336" s="99"/>
      <c r="H336" s="99"/>
      <c r="I336" s="99"/>
      <c r="J336" s="99"/>
      <c r="K336" s="99"/>
      <c r="L336" s="99"/>
      <c r="M336" s="99"/>
      <c r="N336" s="99"/>
      <c r="O336" s="99"/>
      <c r="P336" s="99"/>
      <c r="Q336" s="99"/>
      <c r="R336" s="99"/>
      <c r="S336" s="99"/>
      <c r="T336" s="99"/>
      <c r="U336" s="99"/>
      <c r="V336" s="99"/>
      <c r="W336" s="99"/>
      <c r="X336" s="99"/>
      <c r="Y336" s="99"/>
      <c r="Z336" s="99"/>
      <c r="AA336" s="99"/>
      <c r="AB336" s="99"/>
      <c r="AC336" s="99"/>
      <c r="AD336" s="99"/>
      <c r="AE336" s="99"/>
      <c r="AF336" s="99"/>
      <c r="AG336" s="99"/>
      <c r="AH336" s="99"/>
      <c r="AI336" s="99"/>
      <c r="AJ336" s="99"/>
      <c r="AK336" s="99"/>
      <c r="AL336" s="99"/>
      <c r="AM336" s="99"/>
      <c r="AN336" s="99"/>
      <c r="AO336" s="99"/>
      <c r="AP336" s="99"/>
      <c r="AQ336" s="99"/>
      <c r="AR336" s="99"/>
      <c r="AS336" s="99"/>
      <c r="AT336" s="99"/>
      <c r="AU336" s="99"/>
      <c r="AV336" s="99"/>
      <c r="AW336" s="99"/>
      <c r="BB336" s="139"/>
      <c r="BC336" s="89" t="s">
        <v>710</v>
      </c>
      <c r="BD336" s="88" t="s">
        <v>9</v>
      </c>
      <c r="BE336" s="91">
        <v>82.5</v>
      </c>
      <c r="BF336" s="91">
        <v>2.2999999999999998</v>
      </c>
      <c r="BG336" s="91">
        <v>57.4</v>
      </c>
      <c r="BH336" s="91">
        <v>0.7</v>
      </c>
      <c r="BI336" s="91">
        <v>465.7</v>
      </c>
      <c r="BJ336" s="91">
        <v>39.799999999999997</v>
      </c>
      <c r="BK336" s="91">
        <v>53</v>
      </c>
      <c r="BL336" s="91">
        <v>32.799999999999997</v>
      </c>
      <c r="BM336" s="91">
        <v>29.9</v>
      </c>
      <c r="BN336" s="91">
        <v>300.89999999999998</v>
      </c>
      <c r="BO336" s="91">
        <v>104.5</v>
      </c>
      <c r="BP336" s="91">
        <v>1627.3</v>
      </c>
      <c r="BQ336" s="91">
        <v>225.7</v>
      </c>
      <c r="BR336" s="91">
        <v>187.5</v>
      </c>
      <c r="BS336" s="91">
        <v>70</v>
      </c>
      <c r="BT336" s="91">
        <v>126.4</v>
      </c>
      <c r="BU336" s="91">
        <v>123.2</v>
      </c>
      <c r="BV336" s="91">
        <v>328.3</v>
      </c>
      <c r="BW336" s="91">
        <v>54</v>
      </c>
      <c r="BX336" s="91">
        <v>103.4</v>
      </c>
      <c r="BY336" s="91">
        <v>217.7</v>
      </c>
      <c r="BZ336" s="91">
        <v>8188.3</v>
      </c>
      <c r="CA336" s="91">
        <v>409.5</v>
      </c>
      <c r="CB336" s="91">
        <v>150.1</v>
      </c>
      <c r="CC336" s="91">
        <v>130</v>
      </c>
      <c r="CD336" s="91">
        <v>23.3</v>
      </c>
      <c r="CE336" s="91">
        <v>33.799999999999997</v>
      </c>
      <c r="CF336" s="91">
        <v>30.2</v>
      </c>
      <c r="CG336" s="91">
        <v>33.4</v>
      </c>
      <c r="CH336" s="91">
        <v>45.1</v>
      </c>
      <c r="CI336" s="91">
        <v>226.9</v>
      </c>
      <c r="CJ336" s="91">
        <v>84.8</v>
      </c>
      <c r="CK336" s="91">
        <v>39.4</v>
      </c>
      <c r="CL336" s="91">
        <v>100.3</v>
      </c>
      <c r="CM336" s="91">
        <v>68</v>
      </c>
      <c r="CN336" s="91">
        <v>0</v>
      </c>
      <c r="CO336" s="91">
        <v>846.9</v>
      </c>
      <c r="CP336" s="91">
        <v>0.5</v>
      </c>
      <c r="CQ336" s="91">
        <v>109.3</v>
      </c>
      <c r="CR336" s="91">
        <v>158.30000000000001</v>
      </c>
      <c r="CS336" s="91">
        <v>36.6</v>
      </c>
      <c r="CT336" s="91">
        <v>3.3</v>
      </c>
      <c r="CU336" s="91">
        <v>14.7</v>
      </c>
      <c r="CV336" s="91">
        <v>5969.5</v>
      </c>
      <c r="CW336" s="91">
        <v>-2710.6</v>
      </c>
    </row>
    <row r="337" spans="1:101" ht="20" x14ac:dyDescent="0.35">
      <c r="A337" s="98"/>
      <c r="B337" s="98"/>
      <c r="C337" s="98"/>
      <c r="D337" s="111"/>
      <c r="E337" s="99"/>
      <c r="F337" s="99"/>
      <c r="G337" s="99"/>
      <c r="H337" s="99"/>
      <c r="I337" s="99"/>
      <c r="J337" s="99"/>
      <c r="K337" s="99"/>
      <c r="L337" s="99"/>
      <c r="M337" s="99"/>
      <c r="N337" s="99"/>
      <c r="O337" s="99"/>
      <c r="P337" s="99"/>
      <c r="Q337" s="99"/>
      <c r="R337" s="99"/>
      <c r="S337" s="99"/>
      <c r="T337" s="99"/>
      <c r="U337" s="99"/>
      <c r="V337" s="99"/>
      <c r="W337" s="99"/>
      <c r="X337" s="99"/>
      <c r="Y337" s="99"/>
      <c r="Z337" s="99"/>
      <c r="AA337" s="99"/>
      <c r="AB337" s="99"/>
      <c r="AC337" s="99"/>
      <c r="AD337" s="99"/>
      <c r="AE337" s="99"/>
      <c r="AF337" s="99"/>
      <c r="AG337" s="99"/>
      <c r="AH337" s="99"/>
      <c r="AI337" s="99"/>
      <c r="AJ337" s="99"/>
      <c r="AK337" s="99"/>
      <c r="AL337" s="99"/>
      <c r="AM337" s="99"/>
      <c r="AN337" s="99"/>
      <c r="AO337" s="99"/>
      <c r="AP337" s="99"/>
      <c r="AQ337" s="99"/>
      <c r="AR337" s="99"/>
      <c r="AS337" s="99"/>
      <c r="AT337" s="99"/>
      <c r="AU337" s="99"/>
      <c r="AV337" s="99"/>
      <c r="AW337" s="99"/>
      <c r="BB337" s="139"/>
      <c r="BC337" s="89" t="s">
        <v>711</v>
      </c>
      <c r="BD337" s="88" t="s">
        <v>9</v>
      </c>
      <c r="BE337" s="92">
        <v>23.1</v>
      </c>
      <c r="BF337" s="92">
        <v>0.5</v>
      </c>
      <c r="BG337" s="92">
        <v>31.5</v>
      </c>
      <c r="BH337" s="92">
        <v>0.4</v>
      </c>
      <c r="BI337" s="92">
        <v>67</v>
      </c>
      <c r="BJ337" s="92">
        <v>3.2</v>
      </c>
      <c r="BK337" s="92">
        <v>49.7</v>
      </c>
      <c r="BL337" s="92">
        <v>30.2</v>
      </c>
      <c r="BM337" s="92">
        <v>8.1</v>
      </c>
      <c r="BN337" s="92">
        <v>68.5</v>
      </c>
      <c r="BO337" s="92">
        <v>30.9</v>
      </c>
      <c r="BP337" s="92">
        <v>515.79999999999995</v>
      </c>
      <c r="BQ337" s="92">
        <v>137.30000000000001</v>
      </c>
      <c r="BR337" s="92">
        <v>88.6</v>
      </c>
      <c r="BS337" s="92">
        <v>58.5</v>
      </c>
      <c r="BT337" s="92">
        <v>51.8</v>
      </c>
      <c r="BU337" s="92">
        <v>100.9</v>
      </c>
      <c r="BV337" s="92">
        <v>136</v>
      </c>
      <c r="BW337" s="92">
        <v>11.5</v>
      </c>
      <c r="BX337" s="92">
        <v>32.6</v>
      </c>
      <c r="BY337" s="92">
        <v>43.1</v>
      </c>
      <c r="BZ337" s="92">
        <v>2426.3000000000002</v>
      </c>
      <c r="CA337" s="92">
        <v>96.6</v>
      </c>
      <c r="CB337" s="92">
        <v>103.9</v>
      </c>
      <c r="CC337" s="92">
        <v>31.3</v>
      </c>
      <c r="CD337" s="92">
        <v>9.6</v>
      </c>
      <c r="CE337" s="92">
        <v>6</v>
      </c>
      <c r="CF337" s="92">
        <v>18.3</v>
      </c>
      <c r="CG337" s="92">
        <v>4.5999999999999996</v>
      </c>
      <c r="CH337" s="92">
        <v>228</v>
      </c>
      <c r="CI337" s="92">
        <v>76.8</v>
      </c>
      <c r="CJ337" s="92">
        <v>37.700000000000003</v>
      </c>
      <c r="CK337" s="92">
        <v>40.799999999999997</v>
      </c>
      <c r="CL337" s="92">
        <v>45.9</v>
      </c>
      <c r="CM337" s="92">
        <v>19.399999999999999</v>
      </c>
      <c r="CN337" s="92">
        <v>0</v>
      </c>
      <c r="CO337" s="92">
        <v>592.70000000000005</v>
      </c>
      <c r="CP337" s="92">
        <v>0</v>
      </c>
      <c r="CQ337" s="92">
        <v>103.6</v>
      </c>
      <c r="CR337" s="92">
        <v>350.7</v>
      </c>
      <c r="CS337" s="92">
        <v>7.3</v>
      </c>
      <c r="CT337" s="92">
        <v>3</v>
      </c>
      <c r="CU337" s="92">
        <v>9.4</v>
      </c>
      <c r="CV337" s="92">
        <v>1148.7</v>
      </c>
      <c r="CW337" s="92">
        <v>-1547.2</v>
      </c>
    </row>
    <row r="338" spans="1:101" ht="30" x14ac:dyDescent="0.35">
      <c r="A338" s="98"/>
      <c r="B338" s="98"/>
      <c r="C338" s="98"/>
      <c r="D338" s="111"/>
      <c r="E338" s="99"/>
      <c r="F338" s="99"/>
      <c r="G338" s="99"/>
      <c r="H338" s="99"/>
      <c r="I338" s="99"/>
      <c r="J338" s="99"/>
      <c r="K338" s="99"/>
      <c r="L338" s="99"/>
      <c r="M338" s="99"/>
      <c r="N338" s="99"/>
      <c r="O338" s="99"/>
      <c r="P338" s="99"/>
      <c r="Q338" s="99"/>
      <c r="R338" s="99"/>
      <c r="S338" s="99"/>
      <c r="T338" s="99"/>
      <c r="U338" s="99"/>
      <c r="V338" s="99"/>
      <c r="W338" s="99"/>
      <c r="X338" s="99"/>
      <c r="Y338" s="99"/>
      <c r="Z338" s="99"/>
      <c r="AA338" s="99"/>
      <c r="AB338" s="99"/>
      <c r="AC338" s="99"/>
      <c r="AD338" s="99"/>
      <c r="AE338" s="99"/>
      <c r="AF338" s="99"/>
      <c r="AG338" s="99"/>
      <c r="AH338" s="99"/>
      <c r="AI338" s="99"/>
      <c r="AJ338" s="99"/>
      <c r="AK338" s="99"/>
      <c r="AL338" s="99"/>
      <c r="AM338" s="99"/>
      <c r="AN338" s="99"/>
      <c r="AO338" s="99"/>
      <c r="AP338" s="99"/>
      <c r="AQ338" s="99"/>
      <c r="AR338" s="99"/>
      <c r="AS338" s="99"/>
      <c r="AT338" s="99"/>
      <c r="AU338" s="99"/>
      <c r="AV338" s="99"/>
      <c r="AW338" s="99"/>
      <c r="BB338" s="139"/>
      <c r="BC338" s="89" t="s">
        <v>718</v>
      </c>
      <c r="BD338" s="88" t="s">
        <v>9</v>
      </c>
      <c r="BE338" s="91">
        <v>21.9</v>
      </c>
      <c r="BF338" s="91">
        <v>1.1000000000000001</v>
      </c>
      <c r="BG338" s="91">
        <v>20.100000000000001</v>
      </c>
      <c r="BH338" s="91">
        <v>0.1</v>
      </c>
      <c r="BI338" s="91">
        <v>99.1</v>
      </c>
      <c r="BJ338" s="91">
        <v>4.5</v>
      </c>
      <c r="BK338" s="91">
        <v>38.1</v>
      </c>
      <c r="BL338" s="91">
        <v>6.7</v>
      </c>
      <c r="BM338" s="91">
        <v>17.3</v>
      </c>
      <c r="BN338" s="91">
        <v>155.80000000000001</v>
      </c>
      <c r="BO338" s="91">
        <v>30.2</v>
      </c>
      <c r="BP338" s="91">
        <v>493.3</v>
      </c>
      <c r="BQ338" s="91">
        <v>31.5</v>
      </c>
      <c r="BR338" s="91">
        <v>87.7</v>
      </c>
      <c r="BS338" s="91">
        <v>436.3</v>
      </c>
      <c r="BT338" s="91">
        <v>142</v>
      </c>
      <c r="BU338" s="91">
        <v>120.8</v>
      </c>
      <c r="BV338" s="91">
        <v>5.8</v>
      </c>
      <c r="BW338" s="91">
        <v>15.5</v>
      </c>
      <c r="BX338" s="91">
        <v>45.7</v>
      </c>
      <c r="BY338" s="91">
        <v>88.3</v>
      </c>
      <c r="BZ338" s="91">
        <v>3849.1</v>
      </c>
      <c r="CA338" s="91">
        <v>270.60000000000002</v>
      </c>
      <c r="CB338" s="91">
        <v>74.8</v>
      </c>
      <c r="CC338" s="91">
        <v>37.5</v>
      </c>
      <c r="CD338" s="91">
        <v>4.8</v>
      </c>
      <c r="CE338" s="91">
        <v>3.2</v>
      </c>
      <c r="CF338" s="91">
        <v>6</v>
      </c>
      <c r="CG338" s="91">
        <v>21.2</v>
      </c>
      <c r="CH338" s="91">
        <v>135.30000000000001</v>
      </c>
      <c r="CI338" s="91">
        <v>138.30000000000001</v>
      </c>
      <c r="CJ338" s="91">
        <v>87.1</v>
      </c>
      <c r="CK338" s="91">
        <v>10.9</v>
      </c>
      <c r="CL338" s="91">
        <v>30.2</v>
      </c>
      <c r="CM338" s="91">
        <v>29.1</v>
      </c>
      <c r="CN338" s="91">
        <v>0</v>
      </c>
      <c r="CO338" s="91">
        <v>243.4</v>
      </c>
      <c r="CP338" s="91">
        <v>1.2</v>
      </c>
      <c r="CQ338" s="91">
        <v>10.3</v>
      </c>
      <c r="CR338" s="91">
        <v>61.1</v>
      </c>
      <c r="CS338" s="91">
        <v>2.7</v>
      </c>
      <c r="CT338" s="91">
        <v>5</v>
      </c>
      <c r="CU338" s="91">
        <v>3.2</v>
      </c>
      <c r="CV338" s="91">
        <v>1323</v>
      </c>
      <c r="CW338" s="91">
        <v>-2598.4</v>
      </c>
    </row>
    <row r="339" spans="1:101" ht="20" x14ac:dyDescent="0.35">
      <c r="A339" s="98"/>
      <c r="B339" s="98"/>
      <c r="C339" s="98"/>
      <c r="D339" s="111"/>
      <c r="E339" s="99"/>
      <c r="F339" s="99"/>
      <c r="G339" s="99"/>
      <c r="H339" s="99"/>
      <c r="I339" s="99"/>
      <c r="J339" s="99"/>
      <c r="K339" s="99"/>
      <c r="L339" s="99"/>
      <c r="M339" s="99"/>
      <c r="N339" s="99"/>
      <c r="O339" s="99"/>
      <c r="P339" s="99"/>
      <c r="Q339" s="99"/>
      <c r="R339" s="99"/>
      <c r="S339" s="99"/>
      <c r="T339" s="99"/>
      <c r="U339" s="99"/>
      <c r="V339" s="99"/>
      <c r="W339" s="99"/>
      <c r="X339" s="99"/>
      <c r="Y339" s="99"/>
      <c r="Z339" s="99"/>
      <c r="AA339" s="99"/>
      <c r="AB339" s="99"/>
      <c r="AC339" s="99"/>
      <c r="AD339" s="99"/>
      <c r="AE339" s="99"/>
      <c r="AF339" s="99"/>
      <c r="AG339" s="99"/>
      <c r="AH339" s="99"/>
      <c r="AI339" s="99"/>
      <c r="AJ339" s="99"/>
      <c r="AK339" s="99"/>
      <c r="AL339" s="99"/>
      <c r="AM339" s="99"/>
      <c r="AN339" s="99"/>
      <c r="AO339" s="99"/>
      <c r="AP339" s="99"/>
      <c r="AQ339" s="99"/>
      <c r="AR339" s="99"/>
      <c r="AS339" s="99"/>
      <c r="AT339" s="99"/>
      <c r="AU339" s="99"/>
      <c r="AV339" s="99"/>
      <c r="AW339" s="99"/>
      <c r="BB339" s="139"/>
      <c r="BC339" s="89" t="s">
        <v>712</v>
      </c>
      <c r="BD339" s="88" t="s">
        <v>9</v>
      </c>
      <c r="BE339" s="92">
        <v>11.4</v>
      </c>
      <c r="BF339" s="92">
        <v>0.1</v>
      </c>
      <c r="BG339" s="92">
        <v>4.9000000000000004</v>
      </c>
      <c r="BH339" s="92">
        <v>0.1</v>
      </c>
      <c r="BI339" s="92">
        <v>20.8</v>
      </c>
      <c r="BJ339" s="92">
        <v>1.9</v>
      </c>
      <c r="BK339" s="92">
        <v>3.6</v>
      </c>
      <c r="BL339" s="92">
        <v>1.6</v>
      </c>
      <c r="BM339" s="92">
        <v>2.5</v>
      </c>
      <c r="BN339" s="92">
        <v>7.2</v>
      </c>
      <c r="BO339" s="92">
        <v>2.9</v>
      </c>
      <c r="BP339" s="92">
        <v>172.4</v>
      </c>
      <c r="BQ339" s="92">
        <v>14.9</v>
      </c>
      <c r="BR339" s="92">
        <v>13</v>
      </c>
      <c r="BS339" s="92">
        <v>4</v>
      </c>
      <c r="BT339" s="92">
        <v>11.8</v>
      </c>
      <c r="BU339" s="92">
        <v>8</v>
      </c>
      <c r="BV339" s="92">
        <v>5.3</v>
      </c>
      <c r="BW339" s="92">
        <v>1.1000000000000001</v>
      </c>
      <c r="BX339" s="92">
        <v>8.8000000000000007</v>
      </c>
      <c r="BY339" s="92">
        <v>6.3</v>
      </c>
      <c r="BZ339" s="92">
        <v>776.4</v>
      </c>
      <c r="CA339" s="92">
        <v>29</v>
      </c>
      <c r="CB339" s="92">
        <v>16.5</v>
      </c>
      <c r="CC339" s="92">
        <v>3.2</v>
      </c>
      <c r="CD339" s="92">
        <v>0.5</v>
      </c>
      <c r="CE339" s="92">
        <v>1.5</v>
      </c>
      <c r="CF339" s="92">
        <v>0.7</v>
      </c>
      <c r="CG339" s="92">
        <v>1.9</v>
      </c>
      <c r="CH339" s="92">
        <v>12.8</v>
      </c>
      <c r="CI339" s="92">
        <v>6.7</v>
      </c>
      <c r="CJ339" s="92">
        <v>3.6</v>
      </c>
      <c r="CK339" s="92">
        <v>2.5</v>
      </c>
      <c r="CL339" s="92">
        <v>3</v>
      </c>
      <c r="CM339" s="92">
        <v>3.2</v>
      </c>
      <c r="CN339" s="92">
        <v>0</v>
      </c>
      <c r="CO339" s="92">
        <v>96.3</v>
      </c>
      <c r="CP339" s="92">
        <v>0</v>
      </c>
      <c r="CQ339" s="92">
        <v>2.2999999999999998</v>
      </c>
      <c r="CR339" s="92">
        <v>26.4</v>
      </c>
      <c r="CS339" s="92">
        <v>2.2000000000000002</v>
      </c>
      <c r="CT339" s="92">
        <v>0.5</v>
      </c>
      <c r="CU339" s="92">
        <v>3.3</v>
      </c>
      <c r="CV339" s="92">
        <v>605.29999999999995</v>
      </c>
      <c r="CW339" s="92">
        <v>-354</v>
      </c>
    </row>
    <row r="340" spans="1:101" ht="20" x14ac:dyDescent="0.35">
      <c r="A340" s="98"/>
      <c r="B340" s="98"/>
      <c r="C340" s="98"/>
      <c r="D340" s="111"/>
      <c r="E340" s="99"/>
      <c r="F340" s="99"/>
      <c r="G340" s="99"/>
      <c r="H340" s="99"/>
      <c r="I340" s="99"/>
      <c r="J340" s="99"/>
      <c r="K340" s="99"/>
      <c r="L340" s="99"/>
      <c r="M340" s="99"/>
      <c r="N340" s="99"/>
      <c r="O340" s="99"/>
      <c r="P340" s="99"/>
      <c r="Q340" s="99"/>
      <c r="R340" s="99"/>
      <c r="S340" s="99"/>
      <c r="T340" s="99"/>
      <c r="U340" s="99"/>
      <c r="V340" s="99"/>
      <c r="W340" s="99"/>
      <c r="X340" s="99"/>
      <c r="Y340" s="99"/>
      <c r="Z340" s="99"/>
      <c r="AA340" s="99"/>
      <c r="AB340" s="99"/>
      <c r="AC340" s="99"/>
      <c r="AD340" s="99"/>
      <c r="AE340" s="99"/>
      <c r="AF340" s="99"/>
      <c r="AG340" s="99"/>
      <c r="AH340" s="99"/>
      <c r="AI340" s="99"/>
      <c r="AJ340" s="99"/>
      <c r="AK340" s="99"/>
      <c r="AL340" s="99"/>
      <c r="AM340" s="99"/>
      <c r="AN340" s="99"/>
      <c r="AO340" s="99"/>
      <c r="AP340" s="99"/>
      <c r="AQ340" s="99"/>
      <c r="AR340" s="99"/>
      <c r="AS340" s="99"/>
      <c r="AT340" s="99"/>
      <c r="AU340" s="99"/>
      <c r="AV340" s="99"/>
      <c r="AW340" s="99"/>
      <c r="BB340" s="139"/>
      <c r="BC340" s="90" t="s">
        <v>714</v>
      </c>
      <c r="BD340" s="88" t="s">
        <v>9</v>
      </c>
      <c r="BE340" s="91">
        <v>0.2</v>
      </c>
      <c r="BF340" s="91">
        <v>0</v>
      </c>
      <c r="BG340" s="91">
        <v>0.1</v>
      </c>
      <c r="BH340" s="91">
        <v>0</v>
      </c>
      <c r="BI340" s="91">
        <v>3</v>
      </c>
      <c r="BJ340" s="91">
        <v>0</v>
      </c>
      <c r="BK340" s="91">
        <v>0.6</v>
      </c>
      <c r="BL340" s="91">
        <v>0</v>
      </c>
      <c r="BM340" s="91">
        <v>0</v>
      </c>
      <c r="BN340" s="91">
        <v>1.9</v>
      </c>
      <c r="BO340" s="91">
        <v>0.1</v>
      </c>
      <c r="BP340" s="91">
        <v>27.4</v>
      </c>
      <c r="BQ340" s="91">
        <v>0.1</v>
      </c>
      <c r="BR340" s="91">
        <v>1.6</v>
      </c>
      <c r="BS340" s="91">
        <v>0.8</v>
      </c>
      <c r="BT340" s="91">
        <v>0</v>
      </c>
      <c r="BU340" s="91">
        <v>0.5</v>
      </c>
      <c r="BV340" s="91">
        <v>0</v>
      </c>
      <c r="BW340" s="91">
        <v>0</v>
      </c>
      <c r="BX340" s="91">
        <v>0.9</v>
      </c>
      <c r="BY340" s="91">
        <v>0.1</v>
      </c>
      <c r="BZ340" s="91">
        <v>166.8</v>
      </c>
      <c r="CA340" s="91">
        <v>2.7</v>
      </c>
      <c r="CB340" s="91">
        <v>1.9</v>
      </c>
      <c r="CC340" s="91">
        <v>2</v>
      </c>
      <c r="CD340" s="91">
        <v>0.1</v>
      </c>
      <c r="CE340" s="91">
        <v>0</v>
      </c>
      <c r="CF340" s="91">
        <v>0.1</v>
      </c>
      <c r="CG340" s="91">
        <v>0.4</v>
      </c>
      <c r="CH340" s="91">
        <v>0</v>
      </c>
      <c r="CI340" s="91">
        <v>0.6</v>
      </c>
      <c r="CJ340" s="91">
        <v>0</v>
      </c>
      <c r="CK340" s="91">
        <v>0</v>
      </c>
      <c r="CL340" s="91">
        <v>0.6</v>
      </c>
      <c r="CM340" s="91">
        <v>0.1</v>
      </c>
      <c r="CN340" s="91">
        <v>0</v>
      </c>
      <c r="CO340" s="91">
        <v>45.3</v>
      </c>
      <c r="CP340" s="91">
        <v>0</v>
      </c>
      <c r="CQ340" s="91">
        <v>0.1</v>
      </c>
      <c r="CR340" s="91">
        <v>2</v>
      </c>
      <c r="CS340" s="91">
        <v>1.1000000000000001</v>
      </c>
      <c r="CT340" s="91">
        <v>0.4</v>
      </c>
      <c r="CU340" s="91">
        <v>0.2</v>
      </c>
      <c r="CV340" s="91">
        <v>81.5</v>
      </c>
      <c r="CW340" s="91">
        <v>-89.3</v>
      </c>
    </row>
    <row r="341" spans="1:101" ht="20" x14ac:dyDescent="0.35">
      <c r="A341" s="98"/>
      <c r="B341" s="98"/>
      <c r="C341" s="98"/>
      <c r="D341" s="111"/>
      <c r="E341" s="99"/>
      <c r="F341" s="99"/>
      <c r="G341" s="99"/>
      <c r="H341" s="99"/>
      <c r="I341" s="99"/>
      <c r="J341" s="99"/>
      <c r="K341" s="99"/>
      <c r="L341" s="99"/>
      <c r="M341" s="99"/>
      <c r="N341" s="99"/>
      <c r="O341" s="99"/>
      <c r="P341" s="99"/>
      <c r="Q341" s="99"/>
      <c r="R341" s="99"/>
      <c r="S341" s="99"/>
      <c r="T341" s="99"/>
      <c r="U341" s="99"/>
      <c r="V341" s="99"/>
      <c r="W341" s="99"/>
      <c r="X341" s="99"/>
      <c r="Y341" s="99"/>
      <c r="Z341" s="99"/>
      <c r="AA341" s="99"/>
      <c r="AB341" s="99"/>
      <c r="AC341" s="99"/>
      <c r="AD341" s="99"/>
      <c r="AE341" s="99"/>
      <c r="AF341" s="99"/>
      <c r="AG341" s="99"/>
      <c r="AH341" s="99"/>
      <c r="AI341" s="99"/>
      <c r="AJ341" s="99"/>
      <c r="AK341" s="99"/>
      <c r="AL341" s="99"/>
      <c r="AM341" s="99"/>
      <c r="AN341" s="99"/>
      <c r="AO341" s="99"/>
      <c r="AP341" s="99"/>
      <c r="AQ341" s="99"/>
      <c r="AR341" s="99"/>
      <c r="AS341" s="99"/>
      <c r="AT341" s="99"/>
      <c r="AU341" s="99"/>
      <c r="AV341" s="99"/>
      <c r="AW341" s="99"/>
      <c r="BB341" s="139"/>
      <c r="BC341" s="89" t="s">
        <v>713</v>
      </c>
      <c r="BD341" s="88" t="s">
        <v>9</v>
      </c>
      <c r="BE341" s="92">
        <v>9.1</v>
      </c>
      <c r="BF341" s="92">
        <v>7.5</v>
      </c>
      <c r="BG341" s="92">
        <v>3.8</v>
      </c>
      <c r="BH341" s="92">
        <v>1.2</v>
      </c>
      <c r="BI341" s="92">
        <v>30.5</v>
      </c>
      <c r="BJ341" s="92">
        <v>1.9</v>
      </c>
      <c r="BK341" s="92">
        <v>9.8000000000000007</v>
      </c>
      <c r="BL341" s="92">
        <v>1.6</v>
      </c>
      <c r="BM341" s="92">
        <v>0</v>
      </c>
      <c r="BN341" s="92">
        <v>9.1</v>
      </c>
      <c r="BO341" s="92">
        <v>1.8</v>
      </c>
      <c r="BP341" s="92">
        <v>100.6</v>
      </c>
      <c r="BQ341" s="92">
        <v>2.5</v>
      </c>
      <c r="BR341" s="92">
        <v>12.2</v>
      </c>
      <c r="BS341" s="92">
        <v>6</v>
      </c>
      <c r="BT341" s="92">
        <v>9.1999999999999993</v>
      </c>
      <c r="BU341" s="92">
        <v>7</v>
      </c>
      <c r="BV341" s="92">
        <v>1</v>
      </c>
      <c r="BW341" s="92">
        <v>5.6</v>
      </c>
      <c r="BX341" s="92">
        <v>13.6</v>
      </c>
      <c r="BY341" s="92">
        <v>8.3000000000000007</v>
      </c>
      <c r="BZ341" s="92">
        <v>461.1</v>
      </c>
      <c r="CA341" s="92">
        <v>20.8</v>
      </c>
      <c r="CB341" s="92">
        <v>16.100000000000001</v>
      </c>
      <c r="CC341" s="92">
        <v>13.5</v>
      </c>
      <c r="CD341" s="92">
        <v>1</v>
      </c>
      <c r="CE341" s="92">
        <v>3.7</v>
      </c>
      <c r="CF341" s="92">
        <v>1.7</v>
      </c>
      <c r="CG341" s="92">
        <v>2</v>
      </c>
      <c r="CH341" s="92">
        <v>5.5</v>
      </c>
      <c r="CI341" s="92">
        <v>15.7</v>
      </c>
      <c r="CJ341" s="92">
        <v>14.9</v>
      </c>
      <c r="CK341" s="92">
        <v>2.2000000000000002</v>
      </c>
      <c r="CL341" s="92">
        <v>3.2</v>
      </c>
      <c r="CM341" s="92">
        <v>3.9</v>
      </c>
      <c r="CN341" s="92">
        <v>0</v>
      </c>
      <c r="CO341" s="92">
        <v>62.3</v>
      </c>
      <c r="CP341" s="92">
        <v>0</v>
      </c>
      <c r="CQ341" s="92">
        <v>1.6</v>
      </c>
      <c r="CR341" s="92">
        <v>96.2</v>
      </c>
      <c r="CS341" s="92">
        <v>1</v>
      </c>
      <c r="CT341" s="92">
        <v>0.2</v>
      </c>
      <c r="CU341" s="92">
        <v>5</v>
      </c>
      <c r="CV341" s="92">
        <v>299.5</v>
      </c>
      <c r="CW341" s="92">
        <v>-243.3</v>
      </c>
    </row>
    <row r="342" spans="1:101" ht="20" x14ac:dyDescent="0.35">
      <c r="A342" s="98"/>
      <c r="B342" s="98"/>
      <c r="C342" s="98"/>
      <c r="D342" s="111"/>
      <c r="E342" s="99"/>
      <c r="F342" s="99"/>
      <c r="G342" s="99"/>
      <c r="H342" s="99"/>
      <c r="I342" s="99"/>
      <c r="J342" s="99"/>
      <c r="K342" s="99"/>
      <c r="L342" s="99"/>
      <c r="M342" s="99"/>
      <c r="N342" s="99"/>
      <c r="O342" s="99"/>
      <c r="P342" s="99"/>
      <c r="Q342" s="99"/>
      <c r="R342" s="99"/>
      <c r="S342" s="99"/>
      <c r="T342" s="99"/>
      <c r="U342" s="99"/>
      <c r="V342" s="99"/>
      <c r="W342" s="99"/>
      <c r="X342" s="99"/>
      <c r="Y342" s="99"/>
      <c r="Z342" s="99"/>
      <c r="AA342" s="99"/>
      <c r="AB342" s="99"/>
      <c r="AC342" s="99"/>
      <c r="AD342" s="99"/>
      <c r="AE342" s="99"/>
      <c r="AF342" s="99"/>
      <c r="AG342" s="99"/>
      <c r="AH342" s="99"/>
      <c r="AI342" s="99"/>
      <c r="AJ342" s="99"/>
      <c r="AK342" s="99"/>
      <c r="AL342" s="99"/>
      <c r="AM342" s="99"/>
      <c r="AN342" s="99"/>
      <c r="AO342" s="99"/>
      <c r="AP342" s="99"/>
      <c r="AQ342" s="99"/>
      <c r="AR342" s="99"/>
      <c r="AS342" s="99"/>
      <c r="AT342" s="99"/>
      <c r="AU342" s="99"/>
      <c r="AV342" s="99"/>
      <c r="AW342" s="99"/>
      <c r="BB342" s="139"/>
      <c r="BC342" s="89" t="s">
        <v>715</v>
      </c>
      <c r="BD342" s="88" t="s">
        <v>9</v>
      </c>
      <c r="BE342" s="91">
        <v>0.1</v>
      </c>
      <c r="BF342" s="91">
        <v>0.1</v>
      </c>
      <c r="BG342" s="91">
        <v>0.9</v>
      </c>
      <c r="BH342" s="91">
        <v>0.1</v>
      </c>
      <c r="BI342" s="91">
        <v>2</v>
      </c>
      <c r="BJ342" s="91">
        <v>0</v>
      </c>
      <c r="BK342" s="91">
        <v>0</v>
      </c>
      <c r="BL342" s="91">
        <v>0.1</v>
      </c>
      <c r="BM342" s="91">
        <v>0</v>
      </c>
      <c r="BN342" s="91">
        <v>0.2</v>
      </c>
      <c r="BO342" s="91">
        <v>0.2</v>
      </c>
      <c r="BP342" s="91">
        <v>20.8</v>
      </c>
      <c r="BQ342" s="91">
        <v>0</v>
      </c>
      <c r="BR342" s="91">
        <v>1.5</v>
      </c>
      <c r="BS342" s="91">
        <v>0.7</v>
      </c>
      <c r="BT342" s="91">
        <v>0.1</v>
      </c>
      <c r="BU342" s="91">
        <v>0</v>
      </c>
      <c r="BV342" s="91">
        <v>0</v>
      </c>
      <c r="BW342" s="91">
        <v>0.1</v>
      </c>
      <c r="BX342" s="91">
        <v>3.2</v>
      </c>
      <c r="BY342" s="91">
        <v>0.2</v>
      </c>
      <c r="BZ342" s="91">
        <v>99.9</v>
      </c>
      <c r="CA342" s="91">
        <v>0.3</v>
      </c>
      <c r="CB342" s="91">
        <v>0.3</v>
      </c>
      <c r="CC342" s="91">
        <v>3.1</v>
      </c>
      <c r="CD342" s="91">
        <v>0</v>
      </c>
      <c r="CE342" s="91">
        <v>0.1</v>
      </c>
      <c r="CF342" s="91">
        <v>0.1</v>
      </c>
      <c r="CG342" s="91">
        <v>0.4</v>
      </c>
      <c r="CH342" s="91">
        <v>0.7</v>
      </c>
      <c r="CI342" s="91">
        <v>0.6</v>
      </c>
      <c r="CJ342" s="91">
        <v>0.2</v>
      </c>
      <c r="CK342" s="91">
        <v>0.1</v>
      </c>
      <c r="CL342" s="91">
        <v>0.3</v>
      </c>
      <c r="CM342" s="91">
        <v>1.2</v>
      </c>
      <c r="CN342" s="91">
        <v>0</v>
      </c>
      <c r="CO342" s="91">
        <v>10.199999999999999</v>
      </c>
      <c r="CP342" s="91">
        <v>0</v>
      </c>
      <c r="CQ342" s="91">
        <v>0.5</v>
      </c>
      <c r="CR342" s="91">
        <v>16.2</v>
      </c>
      <c r="CS342" s="91">
        <v>1</v>
      </c>
      <c r="CT342" s="91">
        <v>0.1</v>
      </c>
      <c r="CU342" s="91">
        <v>0.2</v>
      </c>
      <c r="CV342" s="91">
        <v>11.9</v>
      </c>
      <c r="CW342" s="91">
        <v>-65.2</v>
      </c>
    </row>
    <row r="343" spans="1:101" ht="20" x14ac:dyDescent="0.35">
      <c r="A343" s="98"/>
      <c r="B343" s="98"/>
      <c r="C343" s="98"/>
      <c r="D343" s="111"/>
      <c r="E343" s="99"/>
      <c r="F343" s="99"/>
      <c r="G343" s="99"/>
      <c r="H343" s="99"/>
      <c r="I343" s="99"/>
      <c r="J343" s="99"/>
      <c r="K343" s="99"/>
      <c r="L343" s="99"/>
      <c r="M343" s="99"/>
      <c r="N343" s="99"/>
      <c r="O343" s="99"/>
      <c r="P343" s="99"/>
      <c r="Q343" s="99"/>
      <c r="R343" s="99"/>
      <c r="S343" s="99"/>
      <c r="T343" s="99"/>
      <c r="U343" s="99"/>
      <c r="V343" s="99"/>
      <c r="W343" s="99"/>
      <c r="X343" s="99"/>
      <c r="Y343" s="99"/>
      <c r="Z343" s="99"/>
      <c r="AA343" s="99"/>
      <c r="AB343" s="99"/>
      <c r="AC343" s="99"/>
      <c r="AD343" s="99"/>
      <c r="AE343" s="99"/>
      <c r="AF343" s="99"/>
      <c r="AG343" s="99"/>
      <c r="AH343" s="99"/>
      <c r="AI343" s="99"/>
      <c r="AJ343" s="99"/>
      <c r="AK343" s="99"/>
      <c r="AL343" s="99"/>
      <c r="AM343" s="99"/>
      <c r="AN343" s="99"/>
      <c r="AO343" s="99"/>
      <c r="AP343" s="99"/>
      <c r="AQ343" s="99"/>
      <c r="AR343" s="99"/>
      <c r="AS343" s="99"/>
      <c r="AT343" s="99"/>
      <c r="AU343" s="99"/>
      <c r="AV343" s="99"/>
      <c r="AW343" s="99"/>
      <c r="BB343" s="140"/>
      <c r="BC343" s="89" t="s">
        <v>716</v>
      </c>
      <c r="BD343" s="88" t="s">
        <v>9</v>
      </c>
      <c r="BE343" s="92">
        <v>32.200000000000003</v>
      </c>
      <c r="BF343" s="92">
        <v>6.2</v>
      </c>
      <c r="BG343" s="92">
        <v>8.4</v>
      </c>
      <c r="BH343" s="92">
        <v>2.5</v>
      </c>
      <c r="BI343" s="92">
        <v>69.599999999999994</v>
      </c>
      <c r="BJ343" s="92">
        <v>7</v>
      </c>
      <c r="BK343" s="92">
        <v>32.9</v>
      </c>
      <c r="BL343" s="92">
        <v>2.2999999999999998</v>
      </c>
      <c r="BM343" s="92">
        <v>3.5</v>
      </c>
      <c r="BN343" s="92">
        <v>19.100000000000001</v>
      </c>
      <c r="BO343" s="92">
        <v>31.9</v>
      </c>
      <c r="BP343" s="92">
        <v>405.5</v>
      </c>
      <c r="BQ343" s="92">
        <v>37.299999999999997</v>
      </c>
      <c r="BR343" s="92">
        <v>35.9</v>
      </c>
      <c r="BS343" s="92">
        <v>34.6</v>
      </c>
      <c r="BT343" s="92">
        <v>46.9</v>
      </c>
      <c r="BU343" s="92">
        <v>23.5</v>
      </c>
      <c r="BV343" s="92">
        <v>86.2</v>
      </c>
      <c r="BW343" s="92">
        <v>12.3</v>
      </c>
      <c r="BX343" s="92">
        <v>27.2</v>
      </c>
      <c r="BY343" s="92">
        <v>35.6</v>
      </c>
      <c r="BZ343" s="92">
        <v>2519.1999999999998</v>
      </c>
      <c r="CA343" s="92">
        <v>133.5</v>
      </c>
      <c r="CB343" s="92">
        <v>24.2</v>
      </c>
      <c r="CC343" s="92">
        <v>7.8</v>
      </c>
      <c r="CD343" s="92">
        <v>0.2</v>
      </c>
      <c r="CE343" s="92">
        <v>4.5999999999999996</v>
      </c>
      <c r="CF343" s="92">
        <v>0.5</v>
      </c>
      <c r="CG343" s="92">
        <v>2.1</v>
      </c>
      <c r="CH343" s="92">
        <v>61.4</v>
      </c>
      <c r="CI343" s="92">
        <v>17.3</v>
      </c>
      <c r="CJ343" s="92">
        <v>7.8</v>
      </c>
      <c r="CK343" s="92">
        <v>8.8000000000000007</v>
      </c>
      <c r="CL343" s="92">
        <v>18.2</v>
      </c>
      <c r="CM343" s="92">
        <v>4.9000000000000004</v>
      </c>
      <c r="CN343" s="92">
        <v>0</v>
      </c>
      <c r="CO343" s="92">
        <v>238.2</v>
      </c>
      <c r="CP343" s="92">
        <v>0</v>
      </c>
      <c r="CQ343" s="92">
        <v>1.8</v>
      </c>
      <c r="CR343" s="92">
        <v>11.9</v>
      </c>
      <c r="CS343" s="92">
        <v>1.3</v>
      </c>
      <c r="CT343" s="92">
        <v>0.6</v>
      </c>
      <c r="CU343" s="92">
        <v>0</v>
      </c>
      <c r="CV343" s="92">
        <v>289.7</v>
      </c>
      <c r="CW343" s="92">
        <v>-910.5</v>
      </c>
    </row>
    <row r="344" spans="1:101" ht="20" x14ac:dyDescent="0.35">
      <c r="A344" s="98"/>
      <c r="B344" s="98"/>
      <c r="C344" s="98"/>
      <c r="D344" s="111"/>
      <c r="E344" s="99"/>
      <c r="F344" s="99"/>
      <c r="G344" s="99"/>
      <c r="H344" s="99"/>
      <c r="I344" s="99"/>
      <c r="J344" s="99"/>
      <c r="K344" s="99"/>
      <c r="L344" s="99"/>
      <c r="M344" s="99"/>
      <c r="N344" s="99"/>
      <c r="O344" s="99"/>
      <c r="P344" s="99"/>
      <c r="Q344" s="99"/>
      <c r="R344" s="99"/>
      <c r="S344" s="99"/>
      <c r="T344" s="99"/>
      <c r="U344" s="99"/>
      <c r="V344" s="99"/>
      <c r="W344" s="99"/>
      <c r="X344" s="99"/>
      <c r="Y344" s="99"/>
      <c r="Z344" s="99"/>
      <c r="AA344" s="99"/>
      <c r="AB344" s="99"/>
      <c r="AC344" s="99"/>
      <c r="AD344" s="99"/>
      <c r="AE344" s="99"/>
      <c r="AF344" s="99"/>
      <c r="AG344" s="99"/>
      <c r="AH344" s="99"/>
      <c r="AI344" s="99"/>
      <c r="AJ344" s="99"/>
      <c r="AK344" s="99"/>
      <c r="AL344" s="99"/>
      <c r="AM344" s="99"/>
      <c r="AN344" s="99"/>
      <c r="AO344" s="99"/>
      <c r="AP344" s="99"/>
      <c r="AQ344" s="99"/>
      <c r="AR344" s="99"/>
      <c r="AS344" s="99"/>
      <c r="AT344" s="99"/>
      <c r="AU344" s="99"/>
      <c r="AV344" s="99"/>
      <c r="AW344" s="99"/>
      <c r="BB344" s="138" t="s">
        <v>100</v>
      </c>
      <c r="BC344" s="89" t="s">
        <v>690</v>
      </c>
      <c r="BD344" s="88" t="s">
        <v>9</v>
      </c>
      <c r="BE344" s="91">
        <v>21.2</v>
      </c>
      <c r="BF344" s="91">
        <v>4.7</v>
      </c>
      <c r="BG344" s="91">
        <v>7.6</v>
      </c>
      <c r="BH344" s="91">
        <v>0.8</v>
      </c>
      <c r="BI344" s="91">
        <v>70.599999999999994</v>
      </c>
      <c r="BJ344" s="91">
        <v>6.9</v>
      </c>
      <c r="BK344" s="91">
        <v>30.7</v>
      </c>
      <c r="BL344" s="91">
        <v>78.400000000000006</v>
      </c>
      <c r="BM344" s="91">
        <v>8.4</v>
      </c>
      <c r="BN344" s="91">
        <v>125.4</v>
      </c>
      <c r="BO344" s="91">
        <v>54.4</v>
      </c>
      <c r="BP344" s="91">
        <v>76.2</v>
      </c>
      <c r="BQ344" s="91">
        <v>3483.9</v>
      </c>
      <c r="BR344" s="91">
        <v>2689.4</v>
      </c>
      <c r="BS344" s="91">
        <v>204.3</v>
      </c>
      <c r="BT344" s="91">
        <v>1271.5999999999999</v>
      </c>
      <c r="BU344" s="91">
        <v>2248.1</v>
      </c>
      <c r="BV344" s="91">
        <v>730.6</v>
      </c>
      <c r="BW344" s="91">
        <v>133.30000000000001</v>
      </c>
      <c r="BX344" s="91">
        <v>668.3</v>
      </c>
      <c r="BY344" s="91">
        <v>275.7</v>
      </c>
      <c r="BZ344" s="91">
        <v>1634.2</v>
      </c>
      <c r="CA344" s="91">
        <v>162.30000000000001</v>
      </c>
      <c r="CB344" s="91">
        <v>43.5</v>
      </c>
      <c r="CC344" s="91">
        <v>13.9</v>
      </c>
      <c r="CD344" s="91">
        <v>7.9</v>
      </c>
      <c r="CE344" s="91">
        <v>12</v>
      </c>
      <c r="CF344" s="91">
        <v>15.3</v>
      </c>
      <c r="CG344" s="91">
        <v>17.8</v>
      </c>
      <c r="CH344" s="91">
        <v>32.299999999999997</v>
      </c>
      <c r="CI344" s="91">
        <v>76.099999999999994</v>
      </c>
      <c r="CJ344" s="91">
        <v>28.3</v>
      </c>
      <c r="CK344" s="91">
        <v>11.5</v>
      </c>
      <c r="CL344" s="91">
        <v>28.6</v>
      </c>
      <c r="CM344" s="91">
        <v>15.2</v>
      </c>
      <c r="CN344" s="91">
        <v>0</v>
      </c>
      <c r="CO344" s="91">
        <v>210.9</v>
      </c>
      <c r="CP344" s="91">
        <v>0</v>
      </c>
      <c r="CQ344" s="91">
        <v>113.4</v>
      </c>
      <c r="CR344" s="91">
        <v>155.1</v>
      </c>
      <c r="CS344" s="91">
        <v>8.4</v>
      </c>
      <c r="CT344" s="91">
        <v>5.7</v>
      </c>
      <c r="CU344" s="91">
        <v>9.8000000000000007</v>
      </c>
      <c r="CV344" s="91">
        <v>11171.5</v>
      </c>
      <c r="CW344" s="91">
        <v>-8391.7999999999993</v>
      </c>
    </row>
    <row r="345" spans="1:101" ht="20" x14ac:dyDescent="0.35">
      <c r="A345" s="98"/>
      <c r="B345" s="98"/>
      <c r="C345" s="98"/>
      <c r="D345" s="111"/>
      <c r="E345" s="99"/>
      <c r="F345" s="99"/>
      <c r="G345" s="99"/>
      <c r="H345" s="99"/>
      <c r="I345" s="99"/>
      <c r="J345" s="99"/>
      <c r="K345" s="99"/>
      <c r="L345" s="99"/>
      <c r="M345" s="99"/>
      <c r="N345" s="99"/>
      <c r="O345" s="99"/>
      <c r="P345" s="99"/>
      <c r="Q345" s="99"/>
      <c r="R345" s="99"/>
      <c r="S345" s="99"/>
      <c r="T345" s="99"/>
      <c r="U345" s="99"/>
      <c r="V345" s="99"/>
      <c r="W345" s="99"/>
      <c r="X345" s="99"/>
      <c r="Y345" s="99"/>
      <c r="Z345" s="99"/>
      <c r="AA345" s="99"/>
      <c r="AB345" s="99"/>
      <c r="AC345" s="99"/>
      <c r="AD345" s="99"/>
      <c r="AE345" s="99"/>
      <c r="AF345" s="99"/>
      <c r="AG345" s="99"/>
      <c r="AH345" s="99"/>
      <c r="AI345" s="99"/>
      <c r="AJ345" s="99"/>
      <c r="AK345" s="99"/>
      <c r="AL345" s="99"/>
      <c r="AM345" s="99"/>
      <c r="AN345" s="99"/>
      <c r="AO345" s="99"/>
      <c r="AP345" s="99"/>
      <c r="AQ345" s="99"/>
      <c r="AR345" s="99"/>
      <c r="AS345" s="99"/>
      <c r="AT345" s="99"/>
      <c r="AU345" s="99"/>
      <c r="AV345" s="99"/>
      <c r="AW345" s="99"/>
      <c r="BB345" s="139"/>
      <c r="BC345" s="89" t="s">
        <v>691</v>
      </c>
      <c r="BD345" s="88" t="s">
        <v>9</v>
      </c>
      <c r="BE345" s="92">
        <v>10.7</v>
      </c>
      <c r="BF345" s="92">
        <v>0.8</v>
      </c>
      <c r="BG345" s="92">
        <v>2.6</v>
      </c>
      <c r="BH345" s="92">
        <v>0.3</v>
      </c>
      <c r="BI345" s="92">
        <v>66.400000000000006</v>
      </c>
      <c r="BJ345" s="92">
        <v>8.3000000000000007</v>
      </c>
      <c r="BK345" s="92">
        <v>10.6</v>
      </c>
      <c r="BL345" s="92">
        <v>78</v>
      </c>
      <c r="BM345" s="92">
        <v>43.1</v>
      </c>
      <c r="BN345" s="92">
        <v>206.6</v>
      </c>
      <c r="BO345" s="92">
        <v>34</v>
      </c>
      <c r="BP345" s="92">
        <v>53.6</v>
      </c>
      <c r="BQ345" s="92">
        <v>3978.3</v>
      </c>
      <c r="BR345" s="92">
        <v>2016.8</v>
      </c>
      <c r="BS345" s="92">
        <v>132</v>
      </c>
      <c r="BT345" s="92">
        <v>478.6</v>
      </c>
      <c r="BU345" s="92">
        <v>722.9</v>
      </c>
      <c r="BV345" s="92">
        <v>375</v>
      </c>
      <c r="BW345" s="92">
        <v>92.2</v>
      </c>
      <c r="BX345" s="92">
        <v>333.6</v>
      </c>
      <c r="BY345" s="92">
        <v>184.6</v>
      </c>
      <c r="BZ345" s="92">
        <v>1528.4</v>
      </c>
      <c r="CA345" s="92">
        <v>123.3</v>
      </c>
      <c r="CB345" s="92">
        <v>52.1</v>
      </c>
      <c r="CC345" s="92">
        <v>6.1</v>
      </c>
      <c r="CD345" s="92">
        <v>3.3</v>
      </c>
      <c r="CE345" s="92">
        <v>14.3</v>
      </c>
      <c r="CF345" s="92">
        <v>10.7</v>
      </c>
      <c r="CG345" s="92">
        <v>7.9</v>
      </c>
      <c r="CH345" s="92">
        <v>20.3</v>
      </c>
      <c r="CI345" s="92">
        <v>63.7</v>
      </c>
      <c r="CJ345" s="92">
        <v>21.5</v>
      </c>
      <c r="CK345" s="92">
        <v>8.1999999999999993</v>
      </c>
      <c r="CL345" s="92">
        <v>45.1</v>
      </c>
      <c r="CM345" s="92">
        <v>16.8</v>
      </c>
      <c r="CN345" s="92">
        <v>0</v>
      </c>
      <c r="CO345" s="92">
        <v>200.7</v>
      </c>
      <c r="CP345" s="92">
        <v>0.1</v>
      </c>
      <c r="CQ345" s="92">
        <v>157.19999999999999</v>
      </c>
      <c r="CR345" s="92">
        <v>286.39999999999998</v>
      </c>
      <c r="CS345" s="92">
        <v>28.3</v>
      </c>
      <c r="CT345" s="92">
        <v>3.4</v>
      </c>
      <c r="CU345" s="92">
        <v>3.6</v>
      </c>
      <c r="CV345" s="92">
        <v>14948.3</v>
      </c>
      <c r="CW345" s="92">
        <v>-6048</v>
      </c>
    </row>
    <row r="346" spans="1:101" ht="20" x14ac:dyDescent="0.35">
      <c r="A346" s="98"/>
      <c r="B346" s="98"/>
      <c r="C346" s="98"/>
      <c r="D346" s="111"/>
      <c r="E346" s="99"/>
      <c r="F346" s="99"/>
      <c r="G346" s="99"/>
      <c r="H346" s="99"/>
      <c r="I346" s="99"/>
      <c r="J346" s="99"/>
      <c r="K346" s="99"/>
      <c r="L346" s="99"/>
      <c r="M346" s="99"/>
      <c r="N346" s="99"/>
      <c r="O346" s="99"/>
      <c r="P346" s="99"/>
      <c r="Q346" s="99"/>
      <c r="R346" s="99"/>
      <c r="S346" s="99"/>
      <c r="T346" s="99"/>
      <c r="U346" s="99"/>
      <c r="V346" s="99"/>
      <c r="W346" s="99"/>
      <c r="X346" s="99"/>
      <c r="Y346" s="99"/>
      <c r="Z346" s="99"/>
      <c r="AA346" s="99"/>
      <c r="AB346" s="99"/>
      <c r="AC346" s="99"/>
      <c r="AD346" s="99"/>
      <c r="AE346" s="99"/>
      <c r="AF346" s="99"/>
      <c r="AG346" s="99"/>
      <c r="AH346" s="99"/>
      <c r="AI346" s="99"/>
      <c r="AJ346" s="99"/>
      <c r="AK346" s="99"/>
      <c r="AL346" s="99"/>
      <c r="AM346" s="99"/>
      <c r="AN346" s="99"/>
      <c r="AO346" s="99"/>
      <c r="AP346" s="99"/>
      <c r="AQ346" s="99"/>
      <c r="AR346" s="99"/>
      <c r="AS346" s="99"/>
      <c r="AT346" s="99"/>
      <c r="AU346" s="99"/>
      <c r="AV346" s="99"/>
      <c r="AW346" s="99"/>
      <c r="BB346" s="139"/>
      <c r="BC346" s="89" t="s">
        <v>692</v>
      </c>
      <c r="BD346" s="88" t="s">
        <v>9</v>
      </c>
      <c r="BE346" s="91">
        <v>14.9</v>
      </c>
      <c r="BF346" s="91">
        <v>3.7</v>
      </c>
      <c r="BG346" s="91">
        <v>4.2</v>
      </c>
      <c r="BH346" s="91">
        <v>2.9</v>
      </c>
      <c r="BI346" s="91">
        <v>22.3</v>
      </c>
      <c r="BJ346" s="91">
        <v>2.9</v>
      </c>
      <c r="BK346" s="91">
        <v>8.4</v>
      </c>
      <c r="BL346" s="91">
        <v>23.4</v>
      </c>
      <c r="BM346" s="91">
        <v>5.5</v>
      </c>
      <c r="BN346" s="91">
        <v>29.2</v>
      </c>
      <c r="BO346" s="91">
        <v>74</v>
      </c>
      <c r="BP346" s="91">
        <v>48</v>
      </c>
      <c r="BQ346" s="91">
        <v>1250.4000000000001</v>
      </c>
      <c r="BR346" s="91">
        <v>1953.2</v>
      </c>
      <c r="BS346" s="91">
        <v>267.2</v>
      </c>
      <c r="BT346" s="91">
        <v>1173.8</v>
      </c>
      <c r="BU346" s="91">
        <v>1228</v>
      </c>
      <c r="BV346" s="91">
        <v>1720</v>
      </c>
      <c r="BW346" s="91">
        <v>123.1</v>
      </c>
      <c r="BX346" s="91">
        <v>254.4</v>
      </c>
      <c r="BY346" s="91">
        <v>116.3</v>
      </c>
      <c r="BZ346" s="91">
        <v>954.3</v>
      </c>
      <c r="CA346" s="91">
        <v>65.900000000000006</v>
      </c>
      <c r="CB346" s="91">
        <v>30.7</v>
      </c>
      <c r="CC346" s="91">
        <v>3.1</v>
      </c>
      <c r="CD346" s="91">
        <v>1.2</v>
      </c>
      <c r="CE346" s="91">
        <v>3.1</v>
      </c>
      <c r="CF346" s="91">
        <v>3.1</v>
      </c>
      <c r="CG346" s="91">
        <v>2.8</v>
      </c>
      <c r="CH346" s="91">
        <v>14.3</v>
      </c>
      <c r="CI346" s="91">
        <v>20.8</v>
      </c>
      <c r="CJ346" s="91">
        <v>6.8</v>
      </c>
      <c r="CK346" s="91">
        <v>3</v>
      </c>
      <c r="CL346" s="91">
        <v>6.4</v>
      </c>
      <c r="CM346" s="91">
        <v>8.3000000000000007</v>
      </c>
      <c r="CN346" s="91">
        <v>0</v>
      </c>
      <c r="CO346" s="91">
        <v>74.599999999999994</v>
      </c>
      <c r="CP346" s="91">
        <v>0</v>
      </c>
      <c r="CQ346" s="91">
        <v>23.7</v>
      </c>
      <c r="CR346" s="91">
        <v>77.8</v>
      </c>
      <c r="CS346" s="91">
        <v>17.7</v>
      </c>
      <c r="CT346" s="91">
        <v>1.7</v>
      </c>
      <c r="CU346" s="91">
        <v>3.2</v>
      </c>
      <c r="CV346" s="91">
        <v>3638</v>
      </c>
      <c r="CW346" s="91">
        <v>-5748.6</v>
      </c>
    </row>
    <row r="347" spans="1:101" ht="20" x14ac:dyDescent="0.35">
      <c r="A347" s="98"/>
      <c r="B347" s="98"/>
      <c r="C347" s="98"/>
      <c r="D347" s="111"/>
      <c r="E347" s="99"/>
      <c r="F347" s="99"/>
      <c r="G347" s="99"/>
      <c r="H347" s="99"/>
      <c r="I347" s="99"/>
      <c r="J347" s="99"/>
      <c r="K347" s="99"/>
      <c r="L347" s="99"/>
      <c r="M347" s="99"/>
      <c r="N347" s="99"/>
      <c r="O347" s="99"/>
      <c r="P347" s="99"/>
      <c r="Q347" s="99"/>
      <c r="R347" s="99"/>
      <c r="S347" s="99"/>
      <c r="T347" s="99"/>
      <c r="U347" s="99"/>
      <c r="V347" s="99"/>
      <c r="W347" s="99"/>
      <c r="X347" s="99"/>
      <c r="Y347" s="99"/>
      <c r="Z347" s="99"/>
      <c r="AA347" s="99"/>
      <c r="AB347" s="99"/>
      <c r="AC347" s="99"/>
      <c r="AD347" s="99"/>
      <c r="AE347" s="99"/>
      <c r="AF347" s="99"/>
      <c r="AG347" s="99"/>
      <c r="AH347" s="99"/>
      <c r="AI347" s="99"/>
      <c r="AJ347" s="99"/>
      <c r="AK347" s="99"/>
      <c r="AL347" s="99"/>
      <c r="AM347" s="99"/>
      <c r="AN347" s="99"/>
      <c r="AO347" s="99"/>
      <c r="AP347" s="99"/>
      <c r="AQ347" s="99"/>
      <c r="AR347" s="99"/>
      <c r="AS347" s="99"/>
      <c r="AT347" s="99"/>
      <c r="AU347" s="99"/>
      <c r="AV347" s="99"/>
      <c r="AW347" s="99"/>
      <c r="BB347" s="139"/>
      <c r="BC347" s="89" t="s">
        <v>693</v>
      </c>
      <c r="BD347" s="88" t="s">
        <v>9</v>
      </c>
      <c r="BE347" s="92">
        <v>9.6999999999999993</v>
      </c>
      <c r="BF347" s="92">
        <v>3.6</v>
      </c>
      <c r="BG347" s="92">
        <v>0.3</v>
      </c>
      <c r="BH347" s="92">
        <v>1.1000000000000001</v>
      </c>
      <c r="BI347" s="92">
        <v>16.8</v>
      </c>
      <c r="BJ347" s="92">
        <v>1.2</v>
      </c>
      <c r="BK347" s="92">
        <v>2.2000000000000002</v>
      </c>
      <c r="BL347" s="92">
        <v>9.8000000000000007</v>
      </c>
      <c r="BM347" s="92">
        <v>1.6</v>
      </c>
      <c r="BN347" s="92">
        <v>14.6</v>
      </c>
      <c r="BO347" s="92">
        <v>11.1</v>
      </c>
      <c r="BP347" s="92">
        <v>11.7</v>
      </c>
      <c r="BQ347" s="92">
        <v>88.2</v>
      </c>
      <c r="BR347" s="92">
        <v>444.8</v>
      </c>
      <c r="BS347" s="92">
        <v>32</v>
      </c>
      <c r="BT347" s="92">
        <v>110</v>
      </c>
      <c r="BU347" s="92">
        <v>557.5</v>
      </c>
      <c r="BV347" s="92">
        <v>21.9</v>
      </c>
      <c r="BW347" s="92">
        <v>9.3000000000000007</v>
      </c>
      <c r="BX347" s="92">
        <v>100.5</v>
      </c>
      <c r="BY347" s="92">
        <v>34</v>
      </c>
      <c r="BZ347" s="92">
        <v>474.7</v>
      </c>
      <c r="CA347" s="92">
        <v>26.4</v>
      </c>
      <c r="CB347" s="92">
        <v>14</v>
      </c>
      <c r="CC347" s="92">
        <v>2</v>
      </c>
      <c r="CD347" s="92">
        <v>1.2</v>
      </c>
      <c r="CE347" s="92">
        <v>2.4</v>
      </c>
      <c r="CF347" s="92">
        <v>2.2999999999999998</v>
      </c>
      <c r="CG347" s="92">
        <v>2.4</v>
      </c>
      <c r="CH347" s="92">
        <v>10.1</v>
      </c>
      <c r="CI347" s="92">
        <v>15.7</v>
      </c>
      <c r="CJ347" s="92">
        <v>8.1999999999999993</v>
      </c>
      <c r="CK347" s="92">
        <v>5.4</v>
      </c>
      <c r="CL347" s="92">
        <v>6.7</v>
      </c>
      <c r="CM347" s="92">
        <v>4.9000000000000004</v>
      </c>
      <c r="CN347" s="92">
        <v>0</v>
      </c>
      <c r="CO347" s="92">
        <v>81.2</v>
      </c>
      <c r="CP347" s="92">
        <v>0</v>
      </c>
      <c r="CQ347" s="92">
        <v>13.9</v>
      </c>
      <c r="CR347" s="92">
        <v>42.4</v>
      </c>
      <c r="CS347" s="92">
        <v>2.7</v>
      </c>
      <c r="CT347" s="92">
        <v>2.2000000000000002</v>
      </c>
      <c r="CU347" s="92">
        <v>0.4</v>
      </c>
      <c r="CV347" s="92">
        <v>1030.2</v>
      </c>
      <c r="CW347" s="92">
        <v>-1818.4</v>
      </c>
    </row>
    <row r="348" spans="1:101" ht="20" x14ac:dyDescent="0.35">
      <c r="A348" s="98"/>
      <c r="B348" s="98"/>
      <c r="C348" s="100"/>
      <c r="D348" s="111"/>
      <c r="E348" s="99"/>
      <c r="F348" s="99"/>
      <c r="G348" s="99"/>
      <c r="H348" s="99"/>
      <c r="I348" s="99"/>
      <c r="J348" s="99"/>
      <c r="K348" s="99"/>
      <c r="L348" s="99"/>
      <c r="M348" s="99"/>
      <c r="N348" s="99"/>
      <c r="O348" s="99"/>
      <c r="P348" s="99"/>
      <c r="Q348" s="99"/>
      <c r="R348" s="99"/>
      <c r="S348" s="99"/>
      <c r="T348" s="99"/>
      <c r="U348" s="99"/>
      <c r="V348" s="99"/>
      <c r="W348" s="99"/>
      <c r="X348" s="99"/>
      <c r="Y348" s="99"/>
      <c r="Z348" s="99"/>
      <c r="AA348" s="99"/>
      <c r="AB348" s="99"/>
      <c r="AC348" s="99"/>
      <c r="AD348" s="99"/>
      <c r="AE348" s="99"/>
      <c r="AF348" s="99"/>
      <c r="AG348" s="99"/>
      <c r="AH348" s="99"/>
      <c r="AI348" s="99"/>
      <c r="AJ348" s="99"/>
      <c r="AK348" s="99"/>
      <c r="AL348" s="99"/>
      <c r="AM348" s="99"/>
      <c r="AN348" s="99"/>
      <c r="AO348" s="99"/>
      <c r="AP348" s="99"/>
      <c r="AQ348" s="99"/>
      <c r="AR348" s="99"/>
      <c r="AS348" s="99"/>
      <c r="AT348" s="99"/>
      <c r="AU348" s="99"/>
      <c r="AV348" s="99"/>
      <c r="AW348" s="99"/>
      <c r="BB348" s="139"/>
      <c r="BC348" s="89" t="s">
        <v>694</v>
      </c>
      <c r="BD348" s="88" t="s">
        <v>9</v>
      </c>
      <c r="BE348" s="91">
        <v>1.6</v>
      </c>
      <c r="BF348" s="91">
        <v>1.4</v>
      </c>
      <c r="BG348" s="91">
        <v>0.4</v>
      </c>
      <c r="BH348" s="91">
        <v>0</v>
      </c>
      <c r="BI348" s="91">
        <v>1.5</v>
      </c>
      <c r="BJ348" s="91">
        <v>0.5</v>
      </c>
      <c r="BK348" s="91">
        <v>2.6</v>
      </c>
      <c r="BL348" s="91">
        <v>2.7</v>
      </c>
      <c r="BM348" s="91">
        <v>0.1</v>
      </c>
      <c r="BN348" s="91">
        <v>2</v>
      </c>
      <c r="BO348" s="91">
        <v>2.1</v>
      </c>
      <c r="BP348" s="91">
        <v>2.8</v>
      </c>
      <c r="BQ348" s="91">
        <v>12.3</v>
      </c>
      <c r="BR348" s="91">
        <v>180</v>
      </c>
      <c r="BS348" s="91">
        <v>32.700000000000003</v>
      </c>
      <c r="BT348" s="91">
        <v>41.2</v>
      </c>
      <c r="BU348" s="91">
        <v>26.4</v>
      </c>
      <c r="BV348" s="91">
        <v>13.2</v>
      </c>
      <c r="BW348" s="91">
        <v>2.6</v>
      </c>
      <c r="BX348" s="91">
        <v>27.6</v>
      </c>
      <c r="BY348" s="91">
        <v>6.1</v>
      </c>
      <c r="BZ348" s="91">
        <v>70.8</v>
      </c>
      <c r="CA348" s="91">
        <v>4.2</v>
      </c>
      <c r="CB348" s="91">
        <v>3.3</v>
      </c>
      <c r="CC348" s="91">
        <v>0.2</v>
      </c>
      <c r="CD348" s="91">
        <v>0.1</v>
      </c>
      <c r="CE348" s="91">
        <v>0.4</v>
      </c>
      <c r="CF348" s="91">
        <v>0.2</v>
      </c>
      <c r="CG348" s="91">
        <v>0.1</v>
      </c>
      <c r="CH348" s="91">
        <v>0.6</v>
      </c>
      <c r="CI348" s="91">
        <v>1.8</v>
      </c>
      <c r="CJ348" s="91">
        <v>0.7</v>
      </c>
      <c r="CK348" s="91">
        <v>0.3</v>
      </c>
      <c r="CL348" s="91">
        <v>0.5</v>
      </c>
      <c r="CM348" s="91">
        <v>0.6</v>
      </c>
      <c r="CN348" s="91">
        <v>0</v>
      </c>
      <c r="CO348" s="91">
        <v>3.6</v>
      </c>
      <c r="CP348" s="91">
        <v>0</v>
      </c>
      <c r="CQ348" s="91">
        <v>0.6</v>
      </c>
      <c r="CR348" s="91">
        <v>4.9000000000000004</v>
      </c>
      <c r="CS348" s="91">
        <v>0.2</v>
      </c>
      <c r="CT348" s="91">
        <v>0.5</v>
      </c>
      <c r="CU348" s="91">
        <v>0</v>
      </c>
      <c r="CV348" s="91">
        <v>46.8</v>
      </c>
      <c r="CW348" s="91">
        <v>-408.4</v>
      </c>
    </row>
    <row r="349" spans="1:101" ht="20" x14ac:dyDescent="0.35">
      <c r="A349" s="98"/>
      <c r="B349" s="98"/>
      <c r="C349" s="98"/>
      <c r="D349" s="111"/>
      <c r="E349" s="99"/>
      <c r="F349" s="99"/>
      <c r="G349" s="99"/>
      <c r="H349" s="99"/>
      <c r="I349" s="99"/>
      <c r="J349" s="99"/>
      <c r="K349" s="99"/>
      <c r="L349" s="99"/>
      <c r="M349" s="99"/>
      <c r="N349" s="99"/>
      <c r="O349" s="99"/>
      <c r="P349" s="99"/>
      <c r="Q349" s="99"/>
      <c r="R349" s="99"/>
      <c r="S349" s="99"/>
      <c r="T349" s="99"/>
      <c r="U349" s="99"/>
      <c r="V349" s="99"/>
      <c r="W349" s="99"/>
      <c r="X349" s="99"/>
      <c r="Y349" s="99"/>
      <c r="Z349" s="99"/>
      <c r="AA349" s="99"/>
      <c r="AB349" s="99"/>
      <c r="AC349" s="99"/>
      <c r="AD349" s="99"/>
      <c r="AE349" s="99"/>
      <c r="AF349" s="99"/>
      <c r="AG349" s="99"/>
      <c r="AH349" s="99"/>
      <c r="AI349" s="99"/>
      <c r="AJ349" s="99"/>
      <c r="AK349" s="99"/>
      <c r="AL349" s="99"/>
      <c r="AM349" s="99"/>
      <c r="AN349" s="99"/>
      <c r="AO349" s="99"/>
      <c r="AP349" s="99"/>
      <c r="AQ349" s="99"/>
      <c r="AR349" s="99"/>
      <c r="AS349" s="99"/>
      <c r="AT349" s="99"/>
      <c r="AU349" s="99"/>
      <c r="AV349" s="99"/>
      <c r="AW349" s="99"/>
      <c r="BB349" s="139"/>
      <c r="BC349" s="89" t="s">
        <v>695</v>
      </c>
      <c r="BD349" s="88" t="s">
        <v>9</v>
      </c>
      <c r="BE349" s="92">
        <v>14.2</v>
      </c>
      <c r="BF349" s="92">
        <v>0.4</v>
      </c>
      <c r="BG349" s="92">
        <v>20.100000000000001</v>
      </c>
      <c r="BH349" s="92">
        <v>2.2999999999999998</v>
      </c>
      <c r="BI349" s="92">
        <v>19.899999999999999</v>
      </c>
      <c r="BJ349" s="92">
        <v>2.9</v>
      </c>
      <c r="BK349" s="92">
        <v>13.8</v>
      </c>
      <c r="BL349" s="92">
        <v>67.3</v>
      </c>
      <c r="BM349" s="92">
        <v>15.6</v>
      </c>
      <c r="BN349" s="92">
        <v>52.3</v>
      </c>
      <c r="BO349" s="92">
        <v>27.6</v>
      </c>
      <c r="BP349" s="92">
        <v>32.799999999999997</v>
      </c>
      <c r="BQ349" s="92">
        <v>1439</v>
      </c>
      <c r="BR349" s="92">
        <v>1123.5</v>
      </c>
      <c r="BS349" s="92">
        <v>156.6</v>
      </c>
      <c r="BT349" s="92">
        <v>316.89999999999998</v>
      </c>
      <c r="BU349" s="92">
        <v>1191</v>
      </c>
      <c r="BV349" s="92">
        <v>56.6</v>
      </c>
      <c r="BW349" s="92">
        <v>104.3</v>
      </c>
      <c r="BX349" s="92">
        <v>135.5</v>
      </c>
      <c r="BY349" s="92">
        <v>96.2</v>
      </c>
      <c r="BZ349" s="92">
        <v>1039.3</v>
      </c>
      <c r="CA349" s="92">
        <v>72.5</v>
      </c>
      <c r="CB349" s="92">
        <v>32.799999999999997</v>
      </c>
      <c r="CC349" s="92">
        <v>7.5</v>
      </c>
      <c r="CD349" s="92">
        <v>5.2</v>
      </c>
      <c r="CE349" s="92">
        <v>4.5999999999999996</v>
      </c>
      <c r="CF349" s="92">
        <v>12</v>
      </c>
      <c r="CG349" s="92">
        <v>10.5</v>
      </c>
      <c r="CH349" s="92">
        <v>39.299999999999997</v>
      </c>
      <c r="CI349" s="92">
        <v>43.9</v>
      </c>
      <c r="CJ349" s="92">
        <v>38.700000000000003</v>
      </c>
      <c r="CK349" s="92">
        <v>14.4</v>
      </c>
      <c r="CL349" s="92">
        <v>19.399999999999999</v>
      </c>
      <c r="CM349" s="92">
        <v>15.9</v>
      </c>
      <c r="CN349" s="92">
        <v>0</v>
      </c>
      <c r="CO349" s="92">
        <v>108.3</v>
      </c>
      <c r="CP349" s="92">
        <v>0</v>
      </c>
      <c r="CQ349" s="92">
        <v>35</v>
      </c>
      <c r="CR349" s="92">
        <v>47.5</v>
      </c>
      <c r="CS349" s="92">
        <v>10.1</v>
      </c>
      <c r="CT349" s="92">
        <v>1.3</v>
      </c>
      <c r="CU349" s="92">
        <v>1.2</v>
      </c>
      <c r="CV349" s="92">
        <v>5988.5</v>
      </c>
      <c r="CW349" s="92">
        <v>-2987.5</v>
      </c>
    </row>
    <row r="350" spans="1:101" ht="20" x14ac:dyDescent="0.35">
      <c r="A350" s="98"/>
      <c r="B350" s="98"/>
      <c r="C350" s="98"/>
      <c r="D350" s="111"/>
      <c r="E350" s="99"/>
      <c r="F350" s="99"/>
      <c r="G350" s="99"/>
      <c r="H350" s="99"/>
      <c r="I350" s="99"/>
      <c r="J350" s="99"/>
      <c r="K350" s="99"/>
      <c r="L350" s="99"/>
      <c r="M350" s="99"/>
      <c r="N350" s="99"/>
      <c r="O350" s="99"/>
      <c r="P350" s="99"/>
      <c r="Q350" s="99"/>
      <c r="R350" s="99"/>
      <c r="S350" s="99"/>
      <c r="T350" s="99"/>
      <c r="U350" s="99"/>
      <c r="V350" s="99"/>
      <c r="W350" s="99"/>
      <c r="X350" s="99"/>
      <c r="Y350" s="99"/>
      <c r="Z350" s="99"/>
      <c r="AA350" s="99"/>
      <c r="AB350" s="99"/>
      <c r="AC350" s="99"/>
      <c r="AD350" s="99"/>
      <c r="AE350" s="99"/>
      <c r="AF350" s="99"/>
      <c r="AG350" s="99"/>
      <c r="AH350" s="99"/>
      <c r="AI350" s="99"/>
      <c r="AJ350" s="99"/>
      <c r="AK350" s="99"/>
      <c r="AL350" s="99"/>
      <c r="AM350" s="99"/>
      <c r="AN350" s="99"/>
      <c r="AO350" s="99"/>
      <c r="AP350" s="99"/>
      <c r="AQ350" s="99"/>
      <c r="AR350" s="99"/>
      <c r="AS350" s="99"/>
      <c r="AT350" s="99"/>
      <c r="AU350" s="99"/>
      <c r="AV350" s="99"/>
      <c r="AW350" s="99"/>
      <c r="BB350" s="139"/>
      <c r="BC350" s="89" t="s">
        <v>696</v>
      </c>
      <c r="BD350" s="88" t="s">
        <v>9</v>
      </c>
      <c r="BE350" s="91">
        <v>32</v>
      </c>
      <c r="BF350" s="91">
        <v>0.3</v>
      </c>
      <c r="BG350" s="91">
        <v>7.9</v>
      </c>
      <c r="BH350" s="91">
        <v>0.2</v>
      </c>
      <c r="BI350" s="91">
        <v>90.7</v>
      </c>
      <c r="BJ350" s="91">
        <v>7.2</v>
      </c>
      <c r="BK350" s="91">
        <v>11.2</v>
      </c>
      <c r="BL350" s="91">
        <v>115</v>
      </c>
      <c r="BM350" s="91">
        <v>28.2</v>
      </c>
      <c r="BN350" s="91">
        <v>196.9</v>
      </c>
      <c r="BO350" s="91">
        <v>103.6</v>
      </c>
      <c r="BP350" s="91">
        <v>137.9</v>
      </c>
      <c r="BQ350" s="91">
        <v>4448.3</v>
      </c>
      <c r="BR350" s="91">
        <v>5837.8</v>
      </c>
      <c r="BS350" s="91">
        <v>331.1</v>
      </c>
      <c r="BT350" s="91">
        <v>1773.1</v>
      </c>
      <c r="BU350" s="91">
        <v>2468.8000000000002</v>
      </c>
      <c r="BV350" s="91">
        <v>1903.7</v>
      </c>
      <c r="BW350" s="91">
        <v>1922.3</v>
      </c>
      <c r="BX350" s="91">
        <v>1225.8</v>
      </c>
      <c r="BY350" s="91">
        <v>404.5</v>
      </c>
      <c r="BZ350" s="91">
        <v>5430.3</v>
      </c>
      <c r="CA350" s="91">
        <v>271.10000000000002</v>
      </c>
      <c r="CB350" s="91">
        <v>71.8</v>
      </c>
      <c r="CC350" s="91">
        <v>5.6</v>
      </c>
      <c r="CD350" s="91">
        <v>6.4</v>
      </c>
      <c r="CE350" s="91">
        <v>26</v>
      </c>
      <c r="CF350" s="91">
        <v>5.8</v>
      </c>
      <c r="CG350" s="91">
        <v>13.6</v>
      </c>
      <c r="CH350" s="91">
        <v>23.5</v>
      </c>
      <c r="CI350" s="91">
        <v>110.2</v>
      </c>
      <c r="CJ350" s="91">
        <v>30.6</v>
      </c>
      <c r="CK350" s="91">
        <v>11.6</v>
      </c>
      <c r="CL350" s="91">
        <v>32</v>
      </c>
      <c r="CM350" s="91">
        <v>52.4</v>
      </c>
      <c r="CN350" s="91">
        <v>0</v>
      </c>
      <c r="CO350" s="91">
        <v>340</v>
      </c>
      <c r="CP350" s="91">
        <v>0</v>
      </c>
      <c r="CQ350" s="91">
        <v>54</v>
      </c>
      <c r="CR350" s="91">
        <v>147.9</v>
      </c>
      <c r="CS350" s="91">
        <v>30.9</v>
      </c>
      <c r="CT350" s="91">
        <v>13.4</v>
      </c>
      <c r="CU350" s="91">
        <v>0</v>
      </c>
      <c r="CV350" s="91">
        <v>24046.400000000001</v>
      </c>
      <c r="CW350" s="91">
        <v>-18734.2</v>
      </c>
    </row>
    <row r="351" spans="1:101" ht="20" x14ac:dyDescent="0.35">
      <c r="A351" s="98"/>
      <c r="B351" s="98"/>
      <c r="C351" s="98"/>
      <c r="D351" s="111"/>
      <c r="E351" s="99"/>
      <c r="F351" s="99"/>
      <c r="G351" s="99"/>
      <c r="H351" s="99"/>
      <c r="I351" s="99"/>
      <c r="J351" s="99"/>
      <c r="K351" s="99"/>
      <c r="L351" s="99"/>
      <c r="M351" s="99"/>
      <c r="N351" s="99"/>
      <c r="O351" s="99"/>
      <c r="P351" s="99"/>
      <c r="Q351" s="99"/>
      <c r="R351" s="99"/>
      <c r="S351" s="99"/>
      <c r="T351" s="99"/>
      <c r="U351" s="99"/>
      <c r="V351" s="99"/>
      <c r="W351" s="99"/>
      <c r="X351" s="99"/>
      <c r="Y351" s="99"/>
      <c r="Z351" s="99"/>
      <c r="AA351" s="99"/>
      <c r="AB351" s="99"/>
      <c r="AC351" s="99"/>
      <c r="AD351" s="99"/>
      <c r="AE351" s="99"/>
      <c r="AF351" s="99"/>
      <c r="AG351" s="99"/>
      <c r="AH351" s="99"/>
      <c r="AI351" s="99"/>
      <c r="AJ351" s="99"/>
      <c r="AK351" s="99"/>
      <c r="AL351" s="99"/>
      <c r="AM351" s="99"/>
      <c r="AN351" s="99"/>
      <c r="AO351" s="99"/>
      <c r="AP351" s="99"/>
      <c r="AQ351" s="99"/>
      <c r="AR351" s="99"/>
      <c r="AS351" s="99"/>
      <c r="AT351" s="99"/>
      <c r="AU351" s="99"/>
      <c r="AV351" s="99"/>
      <c r="AW351" s="99"/>
      <c r="BB351" s="139"/>
      <c r="BC351" s="89" t="s">
        <v>697</v>
      </c>
      <c r="BD351" s="88" t="s">
        <v>9</v>
      </c>
      <c r="BE351" s="92">
        <v>56</v>
      </c>
      <c r="BF351" s="92">
        <v>11.2</v>
      </c>
      <c r="BG351" s="92">
        <v>55</v>
      </c>
      <c r="BH351" s="92">
        <v>8.5</v>
      </c>
      <c r="BI351" s="92">
        <v>188.1</v>
      </c>
      <c r="BJ351" s="92">
        <v>29.1</v>
      </c>
      <c r="BK351" s="92">
        <v>78.8</v>
      </c>
      <c r="BL351" s="92">
        <v>353.1</v>
      </c>
      <c r="BM351" s="92">
        <v>102.1</v>
      </c>
      <c r="BN351" s="92">
        <v>667.8</v>
      </c>
      <c r="BO351" s="92">
        <v>513.20000000000005</v>
      </c>
      <c r="BP351" s="92">
        <v>496.1</v>
      </c>
      <c r="BQ351" s="92">
        <v>20113.400000000001</v>
      </c>
      <c r="BR351" s="92">
        <v>18739.2</v>
      </c>
      <c r="BS351" s="92">
        <v>1346.3</v>
      </c>
      <c r="BT351" s="92">
        <v>8416.6</v>
      </c>
      <c r="BU351" s="92">
        <v>17074.3</v>
      </c>
      <c r="BV351" s="92">
        <v>9880.1</v>
      </c>
      <c r="BW351" s="92">
        <v>2225.8000000000002</v>
      </c>
      <c r="BX351" s="92">
        <v>3269.3</v>
      </c>
      <c r="BY351" s="92">
        <v>1264.5999999999999</v>
      </c>
      <c r="BZ351" s="92">
        <v>8183.1</v>
      </c>
      <c r="CA351" s="92">
        <v>519.29999999999995</v>
      </c>
      <c r="CB351" s="92">
        <v>345.8</v>
      </c>
      <c r="CC351" s="92">
        <v>31.3</v>
      </c>
      <c r="CD351" s="92">
        <v>25</v>
      </c>
      <c r="CE351" s="92">
        <v>69.5</v>
      </c>
      <c r="CF351" s="92">
        <v>47.5</v>
      </c>
      <c r="CG351" s="92">
        <v>73.099999999999994</v>
      </c>
      <c r="CH351" s="92">
        <v>149.30000000000001</v>
      </c>
      <c r="CI351" s="92">
        <v>287.3</v>
      </c>
      <c r="CJ351" s="92">
        <v>171.2</v>
      </c>
      <c r="CK351" s="92">
        <v>67.599999999999994</v>
      </c>
      <c r="CL351" s="92">
        <v>118.1</v>
      </c>
      <c r="CM351" s="92">
        <v>70.2</v>
      </c>
      <c r="CN351" s="92">
        <v>0</v>
      </c>
      <c r="CO351" s="92">
        <v>1544.4</v>
      </c>
      <c r="CP351" s="92">
        <v>0.3</v>
      </c>
      <c r="CQ351" s="92">
        <v>397.8</v>
      </c>
      <c r="CR351" s="92">
        <v>962.2</v>
      </c>
      <c r="CS351" s="92">
        <v>-171.1</v>
      </c>
      <c r="CT351" s="92">
        <v>35.4</v>
      </c>
      <c r="CU351" s="92">
        <v>12.3</v>
      </c>
      <c r="CV351" s="92">
        <v>50030.9</v>
      </c>
      <c r="CW351" s="92">
        <v>-39093.9</v>
      </c>
    </row>
    <row r="352" spans="1:101" ht="20" x14ac:dyDescent="0.35">
      <c r="A352" s="98"/>
      <c r="B352" s="98"/>
      <c r="C352" s="98"/>
      <c r="D352" s="111"/>
      <c r="E352" s="99"/>
      <c r="F352" s="99"/>
      <c r="G352" s="99"/>
      <c r="H352" s="99"/>
      <c r="I352" s="99"/>
      <c r="J352" s="99"/>
      <c r="K352" s="99"/>
      <c r="L352" s="99"/>
      <c r="M352" s="99"/>
      <c r="N352" s="99"/>
      <c r="O352" s="99"/>
      <c r="P352" s="99"/>
      <c r="Q352" s="99"/>
      <c r="R352" s="99"/>
      <c r="S352" s="99"/>
      <c r="T352" s="99"/>
      <c r="U352" s="99"/>
      <c r="V352" s="99"/>
      <c r="W352" s="99"/>
      <c r="X352" s="99"/>
      <c r="Y352" s="99"/>
      <c r="Z352" s="99"/>
      <c r="AA352" s="99"/>
      <c r="AB352" s="99"/>
      <c r="AC352" s="99"/>
      <c r="AD352" s="99"/>
      <c r="AE352" s="99"/>
      <c r="AF352" s="99"/>
      <c r="AG352" s="99"/>
      <c r="AH352" s="99"/>
      <c r="AI352" s="99"/>
      <c r="AJ352" s="99"/>
      <c r="AK352" s="99"/>
      <c r="AL352" s="99"/>
      <c r="AM352" s="99"/>
      <c r="AN352" s="99"/>
      <c r="AO352" s="99"/>
      <c r="AP352" s="99"/>
      <c r="AQ352" s="99"/>
      <c r="AR352" s="99"/>
      <c r="AS352" s="99"/>
      <c r="AT352" s="99"/>
      <c r="AU352" s="99"/>
      <c r="AV352" s="99"/>
      <c r="AW352" s="99"/>
      <c r="BB352" s="139"/>
      <c r="BC352" s="89" t="s">
        <v>698</v>
      </c>
      <c r="BD352" s="88" t="s">
        <v>9</v>
      </c>
      <c r="BE352" s="91">
        <v>28.5</v>
      </c>
      <c r="BF352" s="91">
        <v>1.8</v>
      </c>
      <c r="BG352" s="91">
        <v>25.4</v>
      </c>
      <c r="BH352" s="91">
        <v>0.8</v>
      </c>
      <c r="BI352" s="91">
        <v>88.4</v>
      </c>
      <c r="BJ352" s="91">
        <v>6</v>
      </c>
      <c r="BK352" s="91">
        <v>4.3</v>
      </c>
      <c r="BL352" s="91">
        <v>42.8</v>
      </c>
      <c r="BM352" s="91">
        <v>38.6</v>
      </c>
      <c r="BN352" s="91">
        <v>30.5</v>
      </c>
      <c r="BO352" s="91">
        <v>44.6</v>
      </c>
      <c r="BP352" s="91">
        <v>40.1</v>
      </c>
      <c r="BQ352" s="91">
        <v>996</v>
      </c>
      <c r="BR352" s="91">
        <v>804</v>
      </c>
      <c r="BS352" s="91">
        <v>35.5</v>
      </c>
      <c r="BT352" s="91">
        <v>307.2</v>
      </c>
      <c r="BU352" s="91">
        <v>139.5</v>
      </c>
      <c r="BV352" s="91">
        <v>14.6</v>
      </c>
      <c r="BW352" s="91">
        <v>20.9</v>
      </c>
      <c r="BX352" s="91">
        <v>199.6</v>
      </c>
      <c r="BY352" s="91">
        <v>88.5</v>
      </c>
      <c r="BZ352" s="91">
        <v>673.8</v>
      </c>
      <c r="CA352" s="91">
        <v>167.3</v>
      </c>
      <c r="CB352" s="91">
        <v>50</v>
      </c>
      <c r="CC352" s="91">
        <v>28.5</v>
      </c>
      <c r="CD352" s="91">
        <v>2.6</v>
      </c>
      <c r="CE352" s="91">
        <v>22.2</v>
      </c>
      <c r="CF352" s="91">
        <v>1.8</v>
      </c>
      <c r="CG352" s="91">
        <v>2.6</v>
      </c>
      <c r="CH352" s="91">
        <v>8</v>
      </c>
      <c r="CI352" s="91">
        <v>24.5</v>
      </c>
      <c r="CJ352" s="91">
        <v>27.9</v>
      </c>
      <c r="CK352" s="91">
        <v>4.7</v>
      </c>
      <c r="CL352" s="91">
        <v>11.9</v>
      </c>
      <c r="CM352" s="91">
        <v>16.899999999999999</v>
      </c>
      <c r="CN352" s="91">
        <v>0</v>
      </c>
      <c r="CO352" s="91">
        <v>119.5</v>
      </c>
      <c r="CP352" s="91">
        <v>0.2</v>
      </c>
      <c r="CQ352" s="91">
        <v>23.8</v>
      </c>
      <c r="CR352" s="91">
        <v>47.7</v>
      </c>
      <c r="CS352" s="91">
        <v>-39.4</v>
      </c>
      <c r="CT352" s="91">
        <v>0.9</v>
      </c>
      <c r="CU352" s="91">
        <v>8</v>
      </c>
      <c r="CV352" s="91">
        <v>2347.3000000000002</v>
      </c>
      <c r="CW352" s="91">
        <v>-1633</v>
      </c>
    </row>
    <row r="353" spans="1:101" ht="20" x14ac:dyDescent="0.35">
      <c r="A353" s="98"/>
      <c r="B353" s="98"/>
      <c r="C353" s="98"/>
      <c r="D353" s="111"/>
      <c r="E353" s="99"/>
      <c r="F353" s="99"/>
      <c r="G353" s="99"/>
      <c r="H353" s="99"/>
      <c r="I353" s="99"/>
      <c r="J353" s="99"/>
      <c r="K353" s="99"/>
      <c r="L353" s="99"/>
      <c r="M353" s="99"/>
      <c r="N353" s="99"/>
      <c r="O353" s="99"/>
      <c r="P353" s="99"/>
      <c r="Q353" s="99"/>
      <c r="R353" s="99"/>
      <c r="S353" s="99"/>
      <c r="T353" s="99"/>
      <c r="U353" s="99"/>
      <c r="V353" s="99"/>
      <c r="W353" s="99"/>
      <c r="X353" s="99"/>
      <c r="Y353" s="99"/>
      <c r="Z353" s="99"/>
      <c r="AA353" s="99"/>
      <c r="AB353" s="99"/>
      <c r="AC353" s="99"/>
      <c r="AD353" s="99"/>
      <c r="AE353" s="99"/>
      <c r="AF353" s="99"/>
      <c r="AG353" s="99"/>
      <c r="AH353" s="99"/>
      <c r="AI353" s="99"/>
      <c r="AJ353" s="99"/>
      <c r="AK353" s="99"/>
      <c r="AL353" s="99"/>
      <c r="AM353" s="99"/>
      <c r="AN353" s="99"/>
      <c r="AO353" s="99"/>
      <c r="AP353" s="99"/>
      <c r="AQ353" s="99"/>
      <c r="AR353" s="99"/>
      <c r="AS353" s="99"/>
      <c r="AT353" s="99"/>
      <c r="AU353" s="99"/>
      <c r="AV353" s="99"/>
      <c r="AW353" s="99"/>
      <c r="BB353" s="139"/>
      <c r="BC353" s="89" t="s">
        <v>699</v>
      </c>
      <c r="BD353" s="88" t="s">
        <v>9</v>
      </c>
      <c r="BE353" s="92">
        <v>16.600000000000001</v>
      </c>
      <c r="BF353" s="92">
        <v>0.7</v>
      </c>
      <c r="BG353" s="92">
        <v>1.2</v>
      </c>
      <c r="BH353" s="92">
        <v>1.5</v>
      </c>
      <c r="BI353" s="92">
        <v>25.8</v>
      </c>
      <c r="BJ353" s="92">
        <v>2</v>
      </c>
      <c r="BK353" s="92">
        <v>3.3</v>
      </c>
      <c r="BL353" s="92">
        <v>20.9</v>
      </c>
      <c r="BM353" s="92">
        <v>5.3</v>
      </c>
      <c r="BN353" s="92">
        <v>41.3</v>
      </c>
      <c r="BO353" s="92">
        <v>39.1</v>
      </c>
      <c r="BP353" s="92">
        <v>24.4</v>
      </c>
      <c r="BQ353" s="92">
        <v>613.4</v>
      </c>
      <c r="BR353" s="92">
        <v>713.9</v>
      </c>
      <c r="BS353" s="92">
        <v>180.6</v>
      </c>
      <c r="BT353" s="92">
        <v>354.3</v>
      </c>
      <c r="BU353" s="92">
        <v>438</v>
      </c>
      <c r="BV353" s="92">
        <v>846.8</v>
      </c>
      <c r="BW353" s="92">
        <v>21.2</v>
      </c>
      <c r="BX353" s="92">
        <v>137.5</v>
      </c>
      <c r="BY353" s="92">
        <v>40.6</v>
      </c>
      <c r="BZ353" s="92">
        <v>331</v>
      </c>
      <c r="CA353" s="92">
        <v>42.4</v>
      </c>
      <c r="CB353" s="92">
        <v>18.100000000000001</v>
      </c>
      <c r="CC353" s="92">
        <v>3.8</v>
      </c>
      <c r="CD353" s="92">
        <v>1.7</v>
      </c>
      <c r="CE353" s="92">
        <v>3</v>
      </c>
      <c r="CF353" s="92">
        <v>2.4</v>
      </c>
      <c r="CG353" s="92">
        <v>4.5</v>
      </c>
      <c r="CH353" s="92">
        <v>9</v>
      </c>
      <c r="CI353" s="92">
        <v>14.8</v>
      </c>
      <c r="CJ353" s="92">
        <v>8.9</v>
      </c>
      <c r="CK353" s="92">
        <v>3.3</v>
      </c>
      <c r="CL353" s="92">
        <v>6.4</v>
      </c>
      <c r="CM353" s="92">
        <v>7.8</v>
      </c>
      <c r="CN353" s="92">
        <v>0</v>
      </c>
      <c r="CO353" s="92">
        <v>59.9</v>
      </c>
      <c r="CP353" s="92">
        <v>0.1</v>
      </c>
      <c r="CQ353" s="92">
        <v>13.9</v>
      </c>
      <c r="CR353" s="92">
        <v>65.900000000000006</v>
      </c>
      <c r="CS353" s="92">
        <v>-9.1999999999999993</v>
      </c>
      <c r="CT353" s="92">
        <v>1</v>
      </c>
      <c r="CU353" s="92">
        <v>2.6</v>
      </c>
      <c r="CV353" s="92">
        <v>1955.3</v>
      </c>
      <c r="CW353" s="92">
        <v>-3188.9</v>
      </c>
    </row>
    <row r="354" spans="1:101" ht="20" x14ac:dyDescent="0.35">
      <c r="A354" s="98"/>
      <c r="B354" s="98"/>
      <c r="C354" s="98"/>
      <c r="D354" s="111"/>
      <c r="E354" s="99"/>
      <c r="F354" s="99"/>
      <c r="G354" s="99"/>
      <c r="H354" s="99"/>
      <c r="I354" s="99"/>
      <c r="J354" s="99"/>
      <c r="K354" s="99"/>
      <c r="L354" s="99"/>
      <c r="M354" s="99"/>
      <c r="N354" s="99"/>
      <c r="O354" s="99"/>
      <c r="P354" s="99"/>
      <c r="Q354" s="99"/>
      <c r="R354" s="99"/>
      <c r="S354" s="99"/>
      <c r="T354" s="99"/>
      <c r="U354" s="99"/>
      <c r="V354" s="99"/>
      <c r="W354" s="99"/>
      <c r="X354" s="99"/>
      <c r="Y354" s="99"/>
      <c r="Z354" s="99"/>
      <c r="AA354" s="99"/>
      <c r="AB354" s="99"/>
      <c r="AC354" s="99"/>
      <c r="AD354" s="99"/>
      <c r="AE354" s="99"/>
      <c r="AF354" s="99"/>
      <c r="AG354" s="99"/>
      <c r="AH354" s="99"/>
      <c r="AI354" s="99"/>
      <c r="AJ354" s="99"/>
      <c r="AK354" s="99"/>
      <c r="AL354" s="99"/>
      <c r="AM354" s="99"/>
      <c r="AN354" s="99"/>
      <c r="AO354" s="99"/>
      <c r="AP354" s="99"/>
      <c r="AQ354" s="99"/>
      <c r="AR354" s="99"/>
      <c r="AS354" s="99"/>
      <c r="AT354" s="99"/>
      <c r="AU354" s="99"/>
      <c r="AV354" s="99"/>
      <c r="AW354" s="99"/>
      <c r="BB354" s="139"/>
      <c r="BC354" s="89" t="s">
        <v>700</v>
      </c>
      <c r="BD354" s="88" t="s">
        <v>9</v>
      </c>
      <c r="BE354" s="91">
        <v>3.5</v>
      </c>
      <c r="BF354" s="91">
        <v>0.2</v>
      </c>
      <c r="BG354" s="91">
        <v>5.6</v>
      </c>
      <c r="BH354" s="91">
        <v>0.1</v>
      </c>
      <c r="BI354" s="91">
        <v>23.1</v>
      </c>
      <c r="BJ354" s="91">
        <v>0.3</v>
      </c>
      <c r="BK354" s="91">
        <v>1.1000000000000001</v>
      </c>
      <c r="BL354" s="91">
        <v>6.6</v>
      </c>
      <c r="BM354" s="91">
        <v>0.7</v>
      </c>
      <c r="BN354" s="91">
        <v>54.7</v>
      </c>
      <c r="BO354" s="91">
        <v>7</v>
      </c>
      <c r="BP354" s="91">
        <v>11.3</v>
      </c>
      <c r="BQ354" s="91">
        <v>104.5</v>
      </c>
      <c r="BR354" s="91">
        <v>207.5</v>
      </c>
      <c r="BS354" s="91">
        <v>209.1</v>
      </c>
      <c r="BT354" s="91">
        <v>125.5</v>
      </c>
      <c r="BU354" s="91">
        <v>158.9</v>
      </c>
      <c r="BV354" s="91">
        <v>29.1</v>
      </c>
      <c r="BW354" s="91">
        <v>2.5</v>
      </c>
      <c r="BX354" s="91">
        <v>342.4</v>
      </c>
      <c r="BY354" s="91">
        <v>16.899999999999999</v>
      </c>
      <c r="BZ354" s="91">
        <v>253.5</v>
      </c>
      <c r="CA354" s="91">
        <v>8.6</v>
      </c>
      <c r="CB354" s="91">
        <v>3.5</v>
      </c>
      <c r="CC354" s="91">
        <v>0.4</v>
      </c>
      <c r="CD354" s="91">
        <v>3.5</v>
      </c>
      <c r="CE354" s="91">
        <v>1.1000000000000001</v>
      </c>
      <c r="CF354" s="91">
        <v>16.8</v>
      </c>
      <c r="CG354" s="91">
        <v>2.5</v>
      </c>
      <c r="CH354" s="91">
        <v>0.6</v>
      </c>
      <c r="CI354" s="91">
        <v>9.1</v>
      </c>
      <c r="CJ354" s="91">
        <v>2.1</v>
      </c>
      <c r="CK354" s="91">
        <v>0.6</v>
      </c>
      <c r="CL354" s="91">
        <v>3.4</v>
      </c>
      <c r="CM354" s="91">
        <v>0.9</v>
      </c>
      <c r="CN354" s="91">
        <v>0</v>
      </c>
      <c r="CO354" s="91">
        <v>20.5</v>
      </c>
      <c r="CP354" s="91">
        <v>0</v>
      </c>
      <c r="CQ354" s="91">
        <v>15.7</v>
      </c>
      <c r="CR354" s="91">
        <v>37.799999999999997</v>
      </c>
      <c r="CS354" s="91">
        <v>3.1</v>
      </c>
      <c r="CT354" s="91">
        <v>2.6</v>
      </c>
      <c r="CU354" s="91">
        <v>0</v>
      </c>
      <c r="CV354" s="91">
        <v>971.9</v>
      </c>
      <c r="CW354" s="91">
        <v>-1131.9000000000001</v>
      </c>
    </row>
    <row r="355" spans="1:101" x14ac:dyDescent="0.35">
      <c r="A355" s="98"/>
      <c r="B355" s="98"/>
      <c r="C355" s="98"/>
      <c r="D355" s="111"/>
      <c r="E355" s="99"/>
      <c r="F355" s="99"/>
      <c r="G355" s="99"/>
      <c r="H355" s="99"/>
      <c r="I355" s="99"/>
      <c r="J355" s="99"/>
      <c r="K355" s="99"/>
      <c r="L355" s="99"/>
      <c r="M355" s="99"/>
      <c r="N355" s="99"/>
      <c r="O355" s="99"/>
      <c r="P355" s="99"/>
      <c r="Q355" s="99"/>
      <c r="R355" s="99"/>
      <c r="S355" s="99"/>
      <c r="T355" s="99"/>
      <c r="U355" s="99"/>
      <c r="V355" s="99"/>
      <c r="W355" s="99"/>
      <c r="X355" s="99"/>
      <c r="Y355" s="99"/>
      <c r="Z355" s="99"/>
      <c r="AA355" s="99"/>
      <c r="AB355" s="99"/>
      <c r="AC355" s="99"/>
      <c r="AD355" s="99"/>
      <c r="AE355" s="99"/>
      <c r="AF355" s="99"/>
      <c r="AG355" s="99"/>
      <c r="AH355" s="99"/>
      <c r="AI355" s="99"/>
      <c r="AJ355" s="99"/>
      <c r="AK355" s="99"/>
      <c r="AL355" s="99"/>
      <c r="AM355" s="99"/>
      <c r="AN355" s="99"/>
      <c r="AO355" s="99"/>
      <c r="AP355" s="99"/>
      <c r="AQ355" s="99"/>
      <c r="AR355" s="99"/>
      <c r="AS355" s="99"/>
      <c r="AT355" s="99"/>
      <c r="AU355" s="99"/>
      <c r="AV355" s="99"/>
      <c r="AW355" s="99"/>
      <c r="BB355" s="139"/>
      <c r="BC355" s="89" t="s">
        <v>701</v>
      </c>
      <c r="BD355" s="88" t="s">
        <v>9</v>
      </c>
      <c r="BE355" s="92">
        <v>67.3</v>
      </c>
      <c r="BF355" s="92">
        <v>81.2</v>
      </c>
      <c r="BG355" s="92">
        <v>3.1</v>
      </c>
      <c r="BH355" s="92">
        <v>3.8</v>
      </c>
      <c r="BI355" s="92">
        <v>286.39999999999998</v>
      </c>
      <c r="BJ355" s="92">
        <v>105.7</v>
      </c>
      <c r="BK355" s="92">
        <v>50.6</v>
      </c>
      <c r="BL355" s="92">
        <v>249.2</v>
      </c>
      <c r="BM355" s="92">
        <v>70.099999999999994</v>
      </c>
      <c r="BN355" s="92">
        <v>373.7</v>
      </c>
      <c r="BO355" s="92">
        <v>345.8</v>
      </c>
      <c r="BP355" s="92">
        <v>397</v>
      </c>
      <c r="BQ355" s="92">
        <v>12464</v>
      </c>
      <c r="BR355" s="92">
        <v>14187.2</v>
      </c>
      <c r="BS355" s="92">
        <v>568.1</v>
      </c>
      <c r="BT355" s="92">
        <v>5034.2</v>
      </c>
      <c r="BU355" s="92">
        <v>11428.4</v>
      </c>
      <c r="BV355" s="92">
        <v>2354.9</v>
      </c>
      <c r="BW355" s="92">
        <v>1243.8</v>
      </c>
      <c r="BX355" s="92">
        <v>3035</v>
      </c>
      <c r="BY355" s="92">
        <v>1427.5</v>
      </c>
      <c r="BZ355" s="92">
        <v>6877.8</v>
      </c>
      <c r="CA355" s="92">
        <v>647.6</v>
      </c>
      <c r="CB355" s="92">
        <v>366.4</v>
      </c>
      <c r="CC355" s="92">
        <v>51.5</v>
      </c>
      <c r="CD355" s="92">
        <v>15.3</v>
      </c>
      <c r="CE355" s="92">
        <v>43.4</v>
      </c>
      <c r="CF355" s="92">
        <v>31.3</v>
      </c>
      <c r="CG355" s="92">
        <v>26.6</v>
      </c>
      <c r="CH355" s="92">
        <v>60.9</v>
      </c>
      <c r="CI355" s="92">
        <v>224</v>
      </c>
      <c r="CJ355" s="92">
        <v>83.9</v>
      </c>
      <c r="CK355" s="92">
        <v>25.7</v>
      </c>
      <c r="CL355" s="92">
        <v>123.5</v>
      </c>
      <c r="CM355" s="92">
        <v>92.9</v>
      </c>
      <c r="CN355" s="92">
        <v>0</v>
      </c>
      <c r="CO355" s="92">
        <v>1397.5</v>
      </c>
      <c r="CP355" s="92">
        <v>1.2</v>
      </c>
      <c r="CQ355" s="92">
        <v>613.70000000000005</v>
      </c>
      <c r="CR355" s="92">
        <v>480.6</v>
      </c>
      <c r="CS355" s="92">
        <v>40.4</v>
      </c>
      <c r="CT355" s="92">
        <v>7.6</v>
      </c>
      <c r="CU355" s="92">
        <v>5.5</v>
      </c>
      <c r="CV355" s="92">
        <v>21345.1</v>
      </c>
      <c r="CW355" s="92">
        <v>-28607.3</v>
      </c>
    </row>
    <row r="356" spans="1:101" ht="20" x14ac:dyDescent="0.35">
      <c r="A356" s="98"/>
      <c r="B356" s="98"/>
      <c r="C356" s="98"/>
      <c r="D356" s="111"/>
      <c r="E356" s="99"/>
      <c r="F356" s="99"/>
      <c r="G356" s="99"/>
      <c r="H356" s="99"/>
      <c r="I356" s="99"/>
      <c r="J356" s="99"/>
      <c r="K356" s="99"/>
      <c r="L356" s="99"/>
      <c r="M356" s="99"/>
      <c r="N356" s="99"/>
      <c r="O356" s="99"/>
      <c r="P356" s="99"/>
      <c r="Q356" s="99"/>
      <c r="R356" s="99"/>
      <c r="S356" s="99"/>
      <c r="T356" s="99"/>
      <c r="U356" s="99"/>
      <c r="V356" s="99"/>
      <c r="W356" s="99"/>
      <c r="X356" s="99"/>
      <c r="Y356" s="99"/>
      <c r="Z356" s="99"/>
      <c r="AA356" s="99"/>
      <c r="AB356" s="99"/>
      <c r="AC356" s="99"/>
      <c r="AD356" s="99"/>
      <c r="AE356" s="99"/>
      <c r="AF356" s="99"/>
      <c r="AG356" s="99"/>
      <c r="AH356" s="99"/>
      <c r="AI356" s="99"/>
      <c r="AJ356" s="99"/>
      <c r="AK356" s="99"/>
      <c r="AL356" s="99"/>
      <c r="AM356" s="99"/>
      <c r="AN356" s="99"/>
      <c r="AO356" s="99"/>
      <c r="AP356" s="99"/>
      <c r="AQ356" s="99"/>
      <c r="AR356" s="99"/>
      <c r="AS356" s="99"/>
      <c r="AT356" s="99"/>
      <c r="AU356" s="99"/>
      <c r="AV356" s="99"/>
      <c r="AW356" s="99"/>
      <c r="BB356" s="139"/>
      <c r="BC356" s="89" t="s">
        <v>702</v>
      </c>
      <c r="BD356" s="88" t="s">
        <v>9</v>
      </c>
      <c r="BE356" s="91">
        <v>2.2000000000000002</v>
      </c>
      <c r="BF356" s="91">
        <v>0.6</v>
      </c>
      <c r="BG356" s="91">
        <v>0.4</v>
      </c>
      <c r="BH356" s="91">
        <v>0.6</v>
      </c>
      <c r="BI356" s="91">
        <v>1.5</v>
      </c>
      <c r="BJ356" s="91">
        <v>0.1</v>
      </c>
      <c r="BK356" s="91">
        <v>2.1</v>
      </c>
      <c r="BL356" s="91">
        <v>2</v>
      </c>
      <c r="BM356" s="91">
        <v>0</v>
      </c>
      <c r="BN356" s="91">
        <v>1</v>
      </c>
      <c r="BO356" s="91">
        <v>1.4</v>
      </c>
      <c r="BP356" s="91">
        <v>4.4000000000000004</v>
      </c>
      <c r="BQ356" s="91">
        <v>27.7</v>
      </c>
      <c r="BR356" s="91">
        <v>95</v>
      </c>
      <c r="BS356" s="91">
        <v>10.1</v>
      </c>
      <c r="BT356" s="91">
        <v>21.2</v>
      </c>
      <c r="BU356" s="91">
        <v>19.600000000000001</v>
      </c>
      <c r="BV356" s="91">
        <v>10.199999999999999</v>
      </c>
      <c r="BW356" s="91">
        <v>3.8</v>
      </c>
      <c r="BX356" s="91">
        <v>18.5</v>
      </c>
      <c r="BY356" s="91">
        <v>9.5</v>
      </c>
      <c r="BZ356" s="91">
        <v>151.1</v>
      </c>
      <c r="CA356" s="91">
        <v>5.6</v>
      </c>
      <c r="CB356" s="91">
        <v>4.5</v>
      </c>
      <c r="CC356" s="91">
        <v>0.1</v>
      </c>
      <c r="CD356" s="91">
        <v>0</v>
      </c>
      <c r="CE356" s="91">
        <v>0.4</v>
      </c>
      <c r="CF356" s="91">
        <v>0.1</v>
      </c>
      <c r="CG356" s="91">
        <v>0.1</v>
      </c>
      <c r="CH356" s="91">
        <v>0.9</v>
      </c>
      <c r="CI356" s="91">
        <v>1.3</v>
      </c>
      <c r="CJ356" s="91">
        <v>1</v>
      </c>
      <c r="CK356" s="91">
        <v>0.3</v>
      </c>
      <c r="CL356" s="91">
        <v>0.4</v>
      </c>
      <c r="CM356" s="91">
        <v>0.4</v>
      </c>
      <c r="CN356" s="91">
        <v>0</v>
      </c>
      <c r="CO356" s="91">
        <v>7.7</v>
      </c>
      <c r="CP356" s="91">
        <v>0.2</v>
      </c>
      <c r="CQ356" s="91">
        <v>1.2</v>
      </c>
      <c r="CR356" s="91">
        <v>6.2</v>
      </c>
      <c r="CS356" s="91">
        <v>0.4</v>
      </c>
      <c r="CT356" s="91">
        <v>0.3</v>
      </c>
      <c r="CU356" s="91">
        <v>0.1</v>
      </c>
      <c r="CV356" s="91">
        <v>126.3</v>
      </c>
      <c r="CW356" s="91">
        <v>-365.1</v>
      </c>
    </row>
    <row r="357" spans="1:101" ht="20" x14ac:dyDescent="0.35">
      <c r="A357" s="98"/>
      <c r="B357" s="98"/>
      <c r="C357" s="98"/>
      <c r="D357" s="111"/>
      <c r="E357" s="99"/>
      <c r="F357" s="99"/>
      <c r="G357" s="99"/>
      <c r="H357" s="99"/>
      <c r="I357" s="99"/>
      <c r="J357" s="99"/>
      <c r="K357" s="99"/>
      <c r="L357" s="99"/>
      <c r="M357" s="99"/>
      <c r="N357" s="99"/>
      <c r="O357" s="99"/>
      <c r="P357" s="99"/>
      <c r="Q357" s="99"/>
      <c r="R357" s="99"/>
      <c r="S357" s="99"/>
      <c r="T357" s="99"/>
      <c r="U357" s="99"/>
      <c r="V357" s="99"/>
      <c r="W357" s="99"/>
      <c r="X357" s="99"/>
      <c r="Y357" s="99"/>
      <c r="Z357" s="99"/>
      <c r="AA357" s="99"/>
      <c r="AB357" s="99"/>
      <c r="AC357" s="99"/>
      <c r="AD357" s="99"/>
      <c r="AE357" s="99"/>
      <c r="AF357" s="99"/>
      <c r="AG357" s="99"/>
      <c r="AH357" s="99"/>
      <c r="AI357" s="99"/>
      <c r="AJ357" s="99"/>
      <c r="AK357" s="99"/>
      <c r="AL357" s="99"/>
      <c r="AM357" s="99"/>
      <c r="AN357" s="99"/>
      <c r="AO357" s="99"/>
      <c r="AP357" s="99"/>
      <c r="AQ357" s="99"/>
      <c r="AR357" s="99"/>
      <c r="AS357" s="99"/>
      <c r="AT357" s="99"/>
      <c r="AU357" s="99"/>
      <c r="AV357" s="99"/>
      <c r="AW357" s="99"/>
      <c r="BB357" s="139"/>
      <c r="BC357" s="89" t="s">
        <v>703</v>
      </c>
      <c r="BD357" s="88" t="s">
        <v>9</v>
      </c>
      <c r="BE357" s="92">
        <v>3.3</v>
      </c>
      <c r="BF357" s="92">
        <v>0.2</v>
      </c>
      <c r="BG357" s="92">
        <v>0.2</v>
      </c>
      <c r="BH357" s="92">
        <v>0.3</v>
      </c>
      <c r="BI357" s="92">
        <v>1.7</v>
      </c>
      <c r="BJ357" s="92">
        <v>0.4</v>
      </c>
      <c r="BK357" s="92">
        <v>1.1000000000000001</v>
      </c>
      <c r="BL357" s="92">
        <v>0.8</v>
      </c>
      <c r="BM357" s="92">
        <v>2.8</v>
      </c>
      <c r="BN357" s="92">
        <v>4</v>
      </c>
      <c r="BO357" s="92">
        <v>3.6</v>
      </c>
      <c r="BP357" s="92">
        <v>2.4</v>
      </c>
      <c r="BQ357" s="92">
        <v>6.4</v>
      </c>
      <c r="BR357" s="92">
        <v>94.5</v>
      </c>
      <c r="BS357" s="92">
        <v>2.7</v>
      </c>
      <c r="BT357" s="92">
        <v>15</v>
      </c>
      <c r="BU357" s="92">
        <v>19.8</v>
      </c>
      <c r="BV357" s="92">
        <v>8.4</v>
      </c>
      <c r="BW357" s="92">
        <v>3.7</v>
      </c>
      <c r="BX357" s="92">
        <v>40.200000000000003</v>
      </c>
      <c r="BY357" s="92">
        <v>6.4</v>
      </c>
      <c r="BZ357" s="92">
        <v>69.400000000000006</v>
      </c>
      <c r="CA357" s="92">
        <v>5.2</v>
      </c>
      <c r="CB357" s="92">
        <v>4.0999999999999996</v>
      </c>
      <c r="CC357" s="92">
        <v>0.1</v>
      </c>
      <c r="CD357" s="92">
        <v>0.1</v>
      </c>
      <c r="CE357" s="92">
        <v>0.1</v>
      </c>
      <c r="CF357" s="92">
        <v>0.1</v>
      </c>
      <c r="CG357" s="92">
        <v>0.1</v>
      </c>
      <c r="CH357" s="92">
        <v>1.1000000000000001</v>
      </c>
      <c r="CI357" s="92">
        <v>1.8</v>
      </c>
      <c r="CJ357" s="92">
        <v>1.3</v>
      </c>
      <c r="CK357" s="92">
        <v>0.4</v>
      </c>
      <c r="CL357" s="92">
        <v>0.5</v>
      </c>
      <c r="CM357" s="92">
        <v>0.5</v>
      </c>
      <c r="CN357" s="92">
        <v>0</v>
      </c>
      <c r="CO357" s="92">
        <v>13.6</v>
      </c>
      <c r="CP357" s="92">
        <v>0</v>
      </c>
      <c r="CQ357" s="92">
        <v>1</v>
      </c>
      <c r="CR357" s="92">
        <v>9.1999999999999993</v>
      </c>
      <c r="CS357" s="92">
        <v>1.6</v>
      </c>
      <c r="CT357" s="92">
        <v>0.4</v>
      </c>
      <c r="CU357" s="92">
        <v>0.6</v>
      </c>
      <c r="CV357" s="92">
        <v>38.5</v>
      </c>
      <c r="CW357" s="92">
        <v>-293</v>
      </c>
    </row>
    <row r="358" spans="1:101" ht="30" x14ac:dyDescent="0.35">
      <c r="A358" s="98"/>
      <c r="B358" s="98"/>
      <c r="C358" s="98"/>
      <c r="D358" s="111"/>
      <c r="E358" s="99"/>
      <c r="F358" s="99"/>
      <c r="G358" s="99"/>
      <c r="H358" s="99"/>
      <c r="I358" s="99"/>
      <c r="J358" s="99"/>
      <c r="K358" s="99"/>
      <c r="L358" s="99"/>
      <c r="M358" s="99"/>
      <c r="N358" s="99"/>
      <c r="O358" s="99"/>
      <c r="P358" s="99"/>
      <c r="Q358" s="99"/>
      <c r="R358" s="99"/>
      <c r="S358" s="99"/>
      <c r="T358" s="99"/>
      <c r="U358" s="99"/>
      <c r="V358" s="99"/>
      <c r="W358" s="99"/>
      <c r="X358" s="99"/>
      <c r="Y358" s="99"/>
      <c r="Z358" s="99"/>
      <c r="AA358" s="99"/>
      <c r="AB358" s="99"/>
      <c r="AC358" s="99"/>
      <c r="AD358" s="99"/>
      <c r="AE358" s="99"/>
      <c r="AF358" s="99"/>
      <c r="AG358" s="99"/>
      <c r="AH358" s="99"/>
      <c r="AI358" s="99"/>
      <c r="AJ358" s="99"/>
      <c r="AK358" s="99"/>
      <c r="AL358" s="99"/>
      <c r="AM358" s="99"/>
      <c r="AN358" s="99"/>
      <c r="AO358" s="99"/>
      <c r="AP358" s="99"/>
      <c r="AQ358" s="99"/>
      <c r="AR358" s="99"/>
      <c r="AS358" s="99"/>
      <c r="AT358" s="99"/>
      <c r="AU358" s="99"/>
      <c r="AV358" s="99"/>
      <c r="AW358" s="99"/>
      <c r="BB358" s="139"/>
      <c r="BC358" s="89" t="s">
        <v>704</v>
      </c>
      <c r="BD358" s="88" t="s">
        <v>9</v>
      </c>
      <c r="BE358" s="91">
        <v>0.2</v>
      </c>
      <c r="BF358" s="91">
        <v>0.1</v>
      </c>
      <c r="BG358" s="91">
        <v>0.1</v>
      </c>
      <c r="BH358" s="91">
        <v>0.1</v>
      </c>
      <c r="BI358" s="91">
        <v>0.5</v>
      </c>
      <c r="BJ358" s="91">
        <v>0.2</v>
      </c>
      <c r="BK358" s="91">
        <v>0.1</v>
      </c>
      <c r="BL358" s="91">
        <v>0.4</v>
      </c>
      <c r="BM358" s="91">
        <v>0.5</v>
      </c>
      <c r="BN358" s="91">
        <v>0.8</v>
      </c>
      <c r="BO358" s="91">
        <v>2.9</v>
      </c>
      <c r="BP358" s="91">
        <v>2.5</v>
      </c>
      <c r="BQ358" s="91">
        <v>287.3</v>
      </c>
      <c r="BR358" s="91">
        <v>62</v>
      </c>
      <c r="BS358" s="91">
        <v>4.4000000000000004</v>
      </c>
      <c r="BT358" s="91">
        <v>8.8000000000000007</v>
      </c>
      <c r="BU358" s="91">
        <v>72.3</v>
      </c>
      <c r="BV358" s="91">
        <v>12.9</v>
      </c>
      <c r="BW358" s="91">
        <v>0.7</v>
      </c>
      <c r="BX358" s="91">
        <v>2</v>
      </c>
      <c r="BY358" s="91">
        <v>3</v>
      </c>
      <c r="BZ358" s="91">
        <v>48.9</v>
      </c>
      <c r="CA358" s="91">
        <v>5</v>
      </c>
      <c r="CB358" s="91">
        <v>1</v>
      </c>
      <c r="CC358" s="91">
        <v>0.1</v>
      </c>
      <c r="CD358" s="91">
        <v>0.2</v>
      </c>
      <c r="CE358" s="91">
        <v>0.7</v>
      </c>
      <c r="CF358" s="91">
        <v>2.9</v>
      </c>
      <c r="CG358" s="91">
        <v>0.9</v>
      </c>
      <c r="CH358" s="91">
        <v>1.9</v>
      </c>
      <c r="CI358" s="91">
        <v>6.1</v>
      </c>
      <c r="CJ358" s="91">
        <v>0.4</v>
      </c>
      <c r="CK358" s="91">
        <v>0.1</v>
      </c>
      <c r="CL358" s="91">
        <v>0.2</v>
      </c>
      <c r="CM358" s="91">
        <v>0.2</v>
      </c>
      <c r="CN358" s="91">
        <v>0</v>
      </c>
      <c r="CO358" s="91">
        <v>4.2</v>
      </c>
      <c r="CP358" s="91">
        <v>0</v>
      </c>
      <c r="CQ358" s="91">
        <v>1.1000000000000001</v>
      </c>
      <c r="CR358" s="91">
        <v>3.6</v>
      </c>
      <c r="CS358" s="91">
        <v>-1.6</v>
      </c>
      <c r="CT358" s="91">
        <v>0.4</v>
      </c>
      <c r="CU358" s="91">
        <v>0</v>
      </c>
      <c r="CV358" s="91">
        <v>2445.8000000000002</v>
      </c>
      <c r="CW358" s="91">
        <v>-85.8</v>
      </c>
    </row>
    <row r="359" spans="1:101" ht="30" x14ac:dyDescent="0.35">
      <c r="A359" s="98"/>
      <c r="B359" s="98"/>
      <c r="C359" s="98"/>
      <c r="D359" s="111"/>
      <c r="E359" s="99"/>
      <c r="F359" s="99"/>
      <c r="G359" s="99"/>
      <c r="H359" s="99"/>
      <c r="I359" s="99"/>
      <c r="J359" s="99"/>
      <c r="K359" s="99"/>
      <c r="L359" s="99"/>
      <c r="M359" s="99"/>
      <c r="N359" s="99"/>
      <c r="O359" s="99"/>
      <c r="P359" s="99"/>
      <c r="Q359" s="99"/>
      <c r="R359" s="99"/>
      <c r="S359" s="99"/>
      <c r="T359" s="99"/>
      <c r="U359" s="99"/>
      <c r="V359" s="99"/>
      <c r="W359" s="99"/>
      <c r="X359" s="99"/>
      <c r="Y359" s="99"/>
      <c r="Z359" s="99"/>
      <c r="AA359" s="99"/>
      <c r="AB359" s="99"/>
      <c r="AC359" s="99"/>
      <c r="AD359" s="99"/>
      <c r="AE359" s="99"/>
      <c r="AF359" s="99"/>
      <c r="AG359" s="99"/>
      <c r="AH359" s="99"/>
      <c r="AI359" s="99"/>
      <c r="AJ359" s="99"/>
      <c r="AK359" s="99"/>
      <c r="AL359" s="99"/>
      <c r="AM359" s="99"/>
      <c r="AN359" s="99"/>
      <c r="AO359" s="99"/>
      <c r="AP359" s="99"/>
      <c r="AQ359" s="99"/>
      <c r="AR359" s="99"/>
      <c r="AS359" s="99"/>
      <c r="AT359" s="99"/>
      <c r="AU359" s="99"/>
      <c r="AV359" s="99"/>
      <c r="AW359" s="99"/>
      <c r="BB359" s="139"/>
      <c r="BC359" s="89" t="s">
        <v>705</v>
      </c>
      <c r="BD359" s="88" t="s">
        <v>9</v>
      </c>
      <c r="BE359" s="92">
        <v>8.8000000000000007</v>
      </c>
      <c r="BF359" s="92">
        <v>11.4</v>
      </c>
      <c r="BG359" s="92">
        <v>1</v>
      </c>
      <c r="BH359" s="92">
        <v>0</v>
      </c>
      <c r="BI359" s="92">
        <v>36.4</v>
      </c>
      <c r="BJ359" s="92">
        <v>1.8</v>
      </c>
      <c r="BK359" s="92">
        <v>4.0999999999999996</v>
      </c>
      <c r="BL359" s="92">
        <v>27.5</v>
      </c>
      <c r="BM359" s="92">
        <v>9.5</v>
      </c>
      <c r="BN359" s="92">
        <v>82.8</v>
      </c>
      <c r="BO359" s="92">
        <v>19.100000000000001</v>
      </c>
      <c r="BP359" s="92">
        <v>19.3</v>
      </c>
      <c r="BQ359" s="92">
        <v>517.1</v>
      </c>
      <c r="BR359" s="92">
        <v>1408.5</v>
      </c>
      <c r="BS359" s="92">
        <v>296.2</v>
      </c>
      <c r="BT359" s="92">
        <v>230.4</v>
      </c>
      <c r="BU359" s="92">
        <v>818.4</v>
      </c>
      <c r="BV359" s="92">
        <v>189.8</v>
      </c>
      <c r="BW359" s="92">
        <v>197.4</v>
      </c>
      <c r="BX359" s="92">
        <v>195.4</v>
      </c>
      <c r="BY359" s="92">
        <v>66.3</v>
      </c>
      <c r="BZ359" s="92">
        <v>1162.7</v>
      </c>
      <c r="CA359" s="92">
        <v>68.400000000000006</v>
      </c>
      <c r="CB359" s="92">
        <v>27</v>
      </c>
      <c r="CC359" s="92">
        <v>2.7</v>
      </c>
      <c r="CD359" s="92">
        <v>1.7</v>
      </c>
      <c r="CE359" s="92">
        <v>4.4000000000000004</v>
      </c>
      <c r="CF359" s="92">
        <v>5.4</v>
      </c>
      <c r="CG359" s="92">
        <v>4.5999999999999996</v>
      </c>
      <c r="CH359" s="92">
        <v>27.4</v>
      </c>
      <c r="CI359" s="92">
        <v>34.700000000000003</v>
      </c>
      <c r="CJ359" s="92">
        <v>22.9</v>
      </c>
      <c r="CK359" s="92">
        <v>6.2</v>
      </c>
      <c r="CL359" s="92">
        <v>9.6999999999999993</v>
      </c>
      <c r="CM359" s="92">
        <v>6.7</v>
      </c>
      <c r="CN359" s="92">
        <v>0</v>
      </c>
      <c r="CO359" s="92">
        <v>150.6</v>
      </c>
      <c r="CP359" s="92">
        <v>0</v>
      </c>
      <c r="CQ359" s="92">
        <v>76.599999999999994</v>
      </c>
      <c r="CR359" s="92">
        <v>211.5</v>
      </c>
      <c r="CS359" s="92">
        <v>47.7</v>
      </c>
      <c r="CT359" s="92">
        <v>5.5</v>
      </c>
      <c r="CU359" s="92">
        <v>1.1000000000000001</v>
      </c>
      <c r="CV359" s="92">
        <v>6245.7</v>
      </c>
      <c r="CW359" s="92">
        <v>-4337</v>
      </c>
    </row>
    <row r="360" spans="1:101" ht="20" x14ac:dyDescent="0.35">
      <c r="A360" s="98"/>
      <c r="B360" s="98"/>
      <c r="C360" s="98"/>
      <c r="D360" s="111"/>
      <c r="E360" s="99"/>
      <c r="F360" s="99"/>
      <c r="G360" s="99"/>
      <c r="H360" s="99"/>
      <c r="I360" s="99"/>
      <c r="J360" s="99"/>
      <c r="K360" s="99"/>
      <c r="L360" s="99"/>
      <c r="M360" s="99"/>
      <c r="N360" s="99"/>
      <c r="O360" s="99"/>
      <c r="P360" s="99"/>
      <c r="Q360" s="99"/>
      <c r="R360" s="99"/>
      <c r="S360" s="99"/>
      <c r="T360" s="99"/>
      <c r="U360" s="99"/>
      <c r="V360" s="99"/>
      <c r="W360" s="99"/>
      <c r="X360" s="99"/>
      <c r="Y360" s="99"/>
      <c r="Z360" s="99"/>
      <c r="AA360" s="99"/>
      <c r="AB360" s="99"/>
      <c r="AC360" s="99"/>
      <c r="AD360" s="99"/>
      <c r="AE360" s="99"/>
      <c r="AF360" s="99"/>
      <c r="AG360" s="99"/>
      <c r="AH360" s="99"/>
      <c r="AI360" s="99"/>
      <c r="AJ360" s="99"/>
      <c r="AK360" s="99"/>
      <c r="AL360" s="99"/>
      <c r="AM360" s="99"/>
      <c r="AN360" s="99"/>
      <c r="AO360" s="99"/>
      <c r="AP360" s="99"/>
      <c r="AQ360" s="99"/>
      <c r="AR360" s="99"/>
      <c r="AS360" s="99"/>
      <c r="AT360" s="99"/>
      <c r="AU360" s="99"/>
      <c r="AV360" s="99"/>
      <c r="AW360" s="99"/>
      <c r="BB360" s="139"/>
      <c r="BC360" s="89" t="s">
        <v>706</v>
      </c>
      <c r="BD360" s="88" t="s">
        <v>9</v>
      </c>
      <c r="BE360" s="91">
        <v>57.6</v>
      </c>
      <c r="BF360" s="91">
        <v>16.600000000000001</v>
      </c>
      <c r="BG360" s="91">
        <v>39.5</v>
      </c>
      <c r="BH360" s="91">
        <v>9.8000000000000007</v>
      </c>
      <c r="BI360" s="91">
        <v>84.1</v>
      </c>
      <c r="BJ360" s="91">
        <v>7.6</v>
      </c>
      <c r="BK360" s="91">
        <v>31.7</v>
      </c>
      <c r="BL360" s="91">
        <v>57</v>
      </c>
      <c r="BM360" s="91">
        <v>66.599999999999994</v>
      </c>
      <c r="BN360" s="91">
        <v>87.8</v>
      </c>
      <c r="BO360" s="91">
        <v>149.1</v>
      </c>
      <c r="BP360" s="91">
        <v>148</v>
      </c>
      <c r="BQ360" s="91">
        <v>1601.9</v>
      </c>
      <c r="BR360" s="91">
        <v>4081.7</v>
      </c>
      <c r="BS360" s="91">
        <v>233.5</v>
      </c>
      <c r="BT360" s="91">
        <v>1367.3</v>
      </c>
      <c r="BU360" s="91">
        <v>1071.5</v>
      </c>
      <c r="BV360" s="91">
        <v>1185</v>
      </c>
      <c r="BW360" s="91">
        <v>237.7</v>
      </c>
      <c r="BX360" s="91">
        <v>956.8</v>
      </c>
      <c r="BY360" s="91">
        <v>246.4</v>
      </c>
      <c r="BZ360" s="91">
        <v>2925</v>
      </c>
      <c r="CA360" s="91">
        <v>176.9</v>
      </c>
      <c r="CB360" s="91">
        <v>164.3</v>
      </c>
      <c r="CC360" s="91">
        <v>5.3</v>
      </c>
      <c r="CD360" s="91">
        <v>4.7</v>
      </c>
      <c r="CE360" s="91">
        <v>11.1</v>
      </c>
      <c r="CF360" s="91">
        <v>6.3</v>
      </c>
      <c r="CG360" s="91">
        <v>9.1</v>
      </c>
      <c r="CH360" s="91">
        <v>30.4</v>
      </c>
      <c r="CI360" s="91">
        <v>51.5</v>
      </c>
      <c r="CJ360" s="91">
        <v>17.5</v>
      </c>
      <c r="CK360" s="91">
        <v>15.5</v>
      </c>
      <c r="CL360" s="91">
        <v>27.2</v>
      </c>
      <c r="CM360" s="91">
        <v>20.5</v>
      </c>
      <c r="CN360" s="91">
        <v>0</v>
      </c>
      <c r="CO360" s="91">
        <v>327.7</v>
      </c>
      <c r="CP360" s="91">
        <v>0.1</v>
      </c>
      <c r="CQ360" s="91">
        <v>33.700000000000003</v>
      </c>
      <c r="CR360" s="91">
        <v>249.5</v>
      </c>
      <c r="CS360" s="91">
        <v>-1.1000000000000001</v>
      </c>
      <c r="CT360" s="91">
        <v>3.7</v>
      </c>
      <c r="CU360" s="91">
        <v>5.0999999999999996</v>
      </c>
      <c r="CV360" s="91">
        <v>5591</v>
      </c>
      <c r="CW360" s="91">
        <v>-9503.5</v>
      </c>
    </row>
    <row r="361" spans="1:101" ht="20" x14ac:dyDescent="0.35">
      <c r="A361" s="98"/>
      <c r="B361" s="98"/>
      <c r="C361" s="98"/>
      <c r="D361" s="111"/>
      <c r="E361" s="99"/>
      <c r="F361" s="99"/>
      <c r="G361" s="99"/>
      <c r="H361" s="99"/>
      <c r="I361" s="99"/>
      <c r="J361" s="99"/>
      <c r="K361" s="99"/>
      <c r="L361" s="99"/>
      <c r="M361" s="99"/>
      <c r="N361" s="99"/>
      <c r="O361" s="99"/>
      <c r="P361" s="99"/>
      <c r="Q361" s="99"/>
      <c r="R361" s="99"/>
      <c r="S361" s="99"/>
      <c r="T361" s="99"/>
      <c r="U361" s="99"/>
      <c r="V361" s="99"/>
      <c r="W361" s="99"/>
      <c r="X361" s="99"/>
      <c r="Y361" s="99"/>
      <c r="Z361" s="99"/>
      <c r="AA361" s="99"/>
      <c r="AB361" s="99"/>
      <c r="AC361" s="99"/>
      <c r="AD361" s="99"/>
      <c r="AE361" s="99"/>
      <c r="AF361" s="99"/>
      <c r="AG361" s="99"/>
      <c r="AH361" s="99"/>
      <c r="AI361" s="99"/>
      <c r="AJ361" s="99"/>
      <c r="AK361" s="99"/>
      <c r="AL361" s="99"/>
      <c r="AM361" s="99"/>
      <c r="AN361" s="99"/>
      <c r="AO361" s="99"/>
      <c r="AP361" s="99"/>
      <c r="AQ361" s="99"/>
      <c r="AR361" s="99"/>
      <c r="AS361" s="99"/>
      <c r="AT361" s="99"/>
      <c r="AU361" s="99"/>
      <c r="AV361" s="99"/>
      <c r="AW361" s="99"/>
      <c r="BB361" s="139"/>
      <c r="BC361" s="89" t="s">
        <v>707</v>
      </c>
      <c r="BD361" s="88" t="s">
        <v>9</v>
      </c>
      <c r="BE361" s="92">
        <v>6.5</v>
      </c>
      <c r="BF361" s="92">
        <v>3.1</v>
      </c>
      <c r="BG361" s="92">
        <v>7.2</v>
      </c>
      <c r="BH361" s="92">
        <v>0.8</v>
      </c>
      <c r="BI361" s="92">
        <v>20.6</v>
      </c>
      <c r="BJ361" s="92">
        <v>6.3</v>
      </c>
      <c r="BK361" s="92">
        <v>5.2</v>
      </c>
      <c r="BL361" s="92">
        <v>19.100000000000001</v>
      </c>
      <c r="BM361" s="92">
        <v>6</v>
      </c>
      <c r="BN361" s="92">
        <v>17.2</v>
      </c>
      <c r="BO361" s="92">
        <v>26</v>
      </c>
      <c r="BP361" s="92">
        <v>42.9</v>
      </c>
      <c r="BQ361" s="92">
        <v>537.1</v>
      </c>
      <c r="BR361" s="92">
        <v>977.4</v>
      </c>
      <c r="BS361" s="92">
        <v>33.4</v>
      </c>
      <c r="BT361" s="92">
        <v>338.5</v>
      </c>
      <c r="BU361" s="92">
        <v>277.2</v>
      </c>
      <c r="BV361" s="92">
        <v>413.5</v>
      </c>
      <c r="BW361" s="92">
        <v>42.1</v>
      </c>
      <c r="BX361" s="92">
        <v>184.5</v>
      </c>
      <c r="BY361" s="92">
        <v>104.8</v>
      </c>
      <c r="BZ361" s="92">
        <v>617.4</v>
      </c>
      <c r="CA361" s="92">
        <v>52.3</v>
      </c>
      <c r="CB361" s="92">
        <v>13.7</v>
      </c>
      <c r="CC361" s="92">
        <v>2.4</v>
      </c>
      <c r="CD361" s="92">
        <v>0.9</v>
      </c>
      <c r="CE361" s="92">
        <v>3.1</v>
      </c>
      <c r="CF361" s="92">
        <v>0.8</v>
      </c>
      <c r="CG361" s="92">
        <v>1.1000000000000001</v>
      </c>
      <c r="CH361" s="92">
        <v>4.5</v>
      </c>
      <c r="CI361" s="92">
        <v>10</v>
      </c>
      <c r="CJ361" s="92">
        <v>4.8</v>
      </c>
      <c r="CK361" s="92">
        <v>1.6</v>
      </c>
      <c r="CL361" s="92">
        <v>6.4</v>
      </c>
      <c r="CM361" s="92">
        <v>3.7</v>
      </c>
      <c r="CN361" s="92">
        <v>0</v>
      </c>
      <c r="CO361" s="92">
        <v>39.1</v>
      </c>
      <c r="CP361" s="92">
        <v>0</v>
      </c>
      <c r="CQ361" s="92">
        <v>8.1</v>
      </c>
      <c r="CR361" s="92">
        <v>32.299999999999997</v>
      </c>
      <c r="CS361" s="92">
        <v>6</v>
      </c>
      <c r="CT361" s="92">
        <v>1.2</v>
      </c>
      <c r="CU361" s="92">
        <v>0.4</v>
      </c>
      <c r="CV361" s="92">
        <v>1794.6</v>
      </c>
      <c r="CW361" s="92">
        <v>-3141.2</v>
      </c>
    </row>
    <row r="362" spans="1:101" ht="30" x14ac:dyDescent="0.35">
      <c r="A362" s="98"/>
      <c r="B362" s="98"/>
      <c r="C362" s="98"/>
      <c r="D362" s="111"/>
      <c r="E362" s="99"/>
      <c r="F362" s="99"/>
      <c r="G362" s="99"/>
      <c r="H362" s="99"/>
      <c r="I362" s="99"/>
      <c r="J362" s="99"/>
      <c r="K362" s="99"/>
      <c r="L362" s="99"/>
      <c r="M362" s="99"/>
      <c r="N362" s="99"/>
      <c r="O362" s="99"/>
      <c r="P362" s="99"/>
      <c r="Q362" s="99"/>
      <c r="R362" s="99"/>
      <c r="S362" s="99"/>
      <c r="T362" s="99"/>
      <c r="U362" s="99"/>
      <c r="V362" s="99"/>
      <c r="W362" s="99"/>
      <c r="X362" s="99"/>
      <c r="Y362" s="99"/>
      <c r="Z362" s="99"/>
      <c r="AA362" s="99"/>
      <c r="AB362" s="99"/>
      <c r="AC362" s="99"/>
      <c r="AD362" s="99"/>
      <c r="AE362" s="99"/>
      <c r="AF362" s="99"/>
      <c r="AG362" s="99"/>
      <c r="AH362" s="99"/>
      <c r="AI362" s="99"/>
      <c r="AJ362" s="99"/>
      <c r="AK362" s="99"/>
      <c r="AL362" s="99"/>
      <c r="AM362" s="99"/>
      <c r="AN362" s="99"/>
      <c r="AO362" s="99"/>
      <c r="AP362" s="99"/>
      <c r="AQ362" s="99"/>
      <c r="AR362" s="99"/>
      <c r="AS362" s="99"/>
      <c r="AT362" s="99"/>
      <c r="AU362" s="99"/>
      <c r="AV362" s="99"/>
      <c r="AW362" s="99"/>
      <c r="BB362" s="139"/>
      <c r="BC362" s="89" t="s">
        <v>708</v>
      </c>
      <c r="BD362" s="88" t="s">
        <v>9</v>
      </c>
      <c r="BE362" s="91">
        <v>6.1</v>
      </c>
      <c r="BF362" s="91">
        <v>0.7</v>
      </c>
      <c r="BG362" s="91">
        <v>1.5</v>
      </c>
      <c r="BH362" s="91">
        <v>1.4</v>
      </c>
      <c r="BI362" s="91">
        <v>4.5</v>
      </c>
      <c r="BJ362" s="91">
        <v>0.9</v>
      </c>
      <c r="BK362" s="91">
        <v>2.2000000000000002</v>
      </c>
      <c r="BL362" s="91">
        <v>8.9</v>
      </c>
      <c r="BM362" s="91">
        <v>6.6</v>
      </c>
      <c r="BN362" s="91">
        <v>10.3</v>
      </c>
      <c r="BO362" s="91">
        <v>29.6</v>
      </c>
      <c r="BP362" s="91">
        <v>16.100000000000001</v>
      </c>
      <c r="BQ362" s="91">
        <v>620.79999999999995</v>
      </c>
      <c r="BR362" s="91">
        <v>915.1</v>
      </c>
      <c r="BS362" s="91">
        <v>102.8</v>
      </c>
      <c r="BT362" s="91">
        <v>281.89999999999998</v>
      </c>
      <c r="BU362" s="91">
        <v>371.2</v>
      </c>
      <c r="BV362" s="91">
        <v>538</v>
      </c>
      <c r="BW362" s="91">
        <v>12.3</v>
      </c>
      <c r="BX362" s="91">
        <v>86</v>
      </c>
      <c r="BY362" s="91">
        <v>50</v>
      </c>
      <c r="BZ362" s="91">
        <v>364.4</v>
      </c>
      <c r="CA362" s="91">
        <v>20</v>
      </c>
      <c r="CB362" s="91">
        <v>19.8</v>
      </c>
      <c r="CC362" s="91">
        <v>0.7</v>
      </c>
      <c r="CD362" s="91">
        <v>0.5</v>
      </c>
      <c r="CE362" s="91">
        <v>1.4</v>
      </c>
      <c r="CF362" s="91">
        <v>1.5</v>
      </c>
      <c r="CG362" s="91">
        <v>0.8</v>
      </c>
      <c r="CH362" s="91">
        <v>3.2</v>
      </c>
      <c r="CI362" s="91">
        <v>12.1</v>
      </c>
      <c r="CJ362" s="91">
        <v>3.7</v>
      </c>
      <c r="CK362" s="91">
        <v>1.7</v>
      </c>
      <c r="CL362" s="91">
        <v>2</v>
      </c>
      <c r="CM362" s="91">
        <v>2.5</v>
      </c>
      <c r="CN362" s="91">
        <v>0</v>
      </c>
      <c r="CO362" s="91">
        <v>40.5</v>
      </c>
      <c r="CP362" s="91">
        <v>0.1</v>
      </c>
      <c r="CQ362" s="91">
        <v>9.6999999999999993</v>
      </c>
      <c r="CR362" s="91">
        <v>29.8</v>
      </c>
      <c r="CS362" s="91">
        <v>-17.2</v>
      </c>
      <c r="CT362" s="91">
        <v>2.2000000000000002</v>
      </c>
      <c r="CU362" s="91">
        <v>1.4</v>
      </c>
      <c r="CV362" s="91">
        <v>3773.3</v>
      </c>
      <c r="CW362" s="91">
        <v>-2943.2</v>
      </c>
    </row>
    <row r="363" spans="1:101" ht="20" x14ac:dyDescent="0.35">
      <c r="A363" s="98"/>
      <c r="B363" s="98"/>
      <c r="C363" s="98"/>
      <c r="D363" s="111"/>
      <c r="E363" s="99"/>
      <c r="F363" s="99"/>
      <c r="G363" s="99"/>
      <c r="H363" s="99"/>
      <c r="I363" s="99"/>
      <c r="J363" s="99"/>
      <c r="K363" s="99"/>
      <c r="L363" s="99"/>
      <c r="M363" s="99"/>
      <c r="N363" s="99"/>
      <c r="O363" s="99"/>
      <c r="P363" s="99"/>
      <c r="Q363" s="99"/>
      <c r="R363" s="99"/>
      <c r="S363" s="99"/>
      <c r="T363" s="99"/>
      <c r="U363" s="99"/>
      <c r="V363" s="99"/>
      <c r="W363" s="99"/>
      <c r="X363" s="99"/>
      <c r="Y363" s="99"/>
      <c r="Z363" s="99"/>
      <c r="AA363" s="99"/>
      <c r="AB363" s="99"/>
      <c r="AC363" s="99"/>
      <c r="AD363" s="99"/>
      <c r="AE363" s="99"/>
      <c r="AF363" s="99"/>
      <c r="AG363" s="99"/>
      <c r="AH363" s="99"/>
      <c r="AI363" s="99"/>
      <c r="AJ363" s="99"/>
      <c r="AK363" s="99"/>
      <c r="AL363" s="99"/>
      <c r="AM363" s="99"/>
      <c r="AN363" s="99"/>
      <c r="AO363" s="99"/>
      <c r="AP363" s="99"/>
      <c r="AQ363" s="99"/>
      <c r="AR363" s="99"/>
      <c r="AS363" s="99"/>
      <c r="AT363" s="99"/>
      <c r="AU363" s="99"/>
      <c r="AV363" s="99"/>
      <c r="AW363" s="99"/>
      <c r="BB363" s="139"/>
      <c r="BC363" s="89" t="s">
        <v>709</v>
      </c>
      <c r="BD363" s="88" t="s">
        <v>9</v>
      </c>
      <c r="BE363" s="92">
        <v>3.9</v>
      </c>
      <c r="BF363" s="92">
        <v>0.9</v>
      </c>
      <c r="BG363" s="92">
        <v>9.6</v>
      </c>
      <c r="BH363" s="92">
        <v>1</v>
      </c>
      <c r="BI363" s="92">
        <v>5.4</v>
      </c>
      <c r="BJ363" s="92">
        <v>1</v>
      </c>
      <c r="BK363" s="92">
        <v>4.0999999999999996</v>
      </c>
      <c r="BL363" s="92">
        <v>13.7</v>
      </c>
      <c r="BM363" s="92">
        <v>0</v>
      </c>
      <c r="BN363" s="92">
        <v>17.5</v>
      </c>
      <c r="BO363" s="92">
        <v>16.3</v>
      </c>
      <c r="BP363" s="92">
        <v>14.9</v>
      </c>
      <c r="BQ363" s="92">
        <v>650.1</v>
      </c>
      <c r="BR363" s="92">
        <v>605.20000000000005</v>
      </c>
      <c r="BS363" s="92">
        <v>23.6</v>
      </c>
      <c r="BT363" s="92">
        <v>341.4</v>
      </c>
      <c r="BU363" s="92">
        <v>205.3</v>
      </c>
      <c r="BV363" s="92">
        <v>173</v>
      </c>
      <c r="BW363" s="92">
        <v>8.5</v>
      </c>
      <c r="BX363" s="92">
        <v>78.099999999999994</v>
      </c>
      <c r="BY363" s="92">
        <v>32.4</v>
      </c>
      <c r="BZ363" s="92">
        <v>259.5</v>
      </c>
      <c r="CA363" s="92">
        <v>22.7</v>
      </c>
      <c r="CB363" s="92">
        <v>12.6</v>
      </c>
      <c r="CC363" s="92">
        <v>1.5</v>
      </c>
      <c r="CD363" s="92">
        <v>0.5</v>
      </c>
      <c r="CE363" s="92">
        <v>2.5</v>
      </c>
      <c r="CF363" s="92">
        <v>1</v>
      </c>
      <c r="CG363" s="92">
        <v>1.1000000000000001</v>
      </c>
      <c r="CH363" s="92">
        <v>1.9</v>
      </c>
      <c r="CI363" s="92">
        <v>8.3000000000000007</v>
      </c>
      <c r="CJ363" s="92">
        <v>4.5999999999999996</v>
      </c>
      <c r="CK363" s="92">
        <v>1.8</v>
      </c>
      <c r="CL363" s="92">
        <v>3.2</v>
      </c>
      <c r="CM363" s="92">
        <v>2.6</v>
      </c>
      <c r="CN363" s="92">
        <v>0</v>
      </c>
      <c r="CO363" s="92">
        <v>31</v>
      </c>
      <c r="CP363" s="92">
        <v>0</v>
      </c>
      <c r="CQ363" s="92">
        <v>5</v>
      </c>
      <c r="CR363" s="92">
        <v>16.2</v>
      </c>
      <c r="CS363" s="92">
        <v>-5.8</v>
      </c>
      <c r="CT363" s="92">
        <v>1.3</v>
      </c>
      <c r="CU363" s="92">
        <v>1.3</v>
      </c>
      <c r="CV363" s="92">
        <v>1569</v>
      </c>
      <c r="CW363" s="92">
        <v>-1849.2</v>
      </c>
    </row>
    <row r="364" spans="1:101" ht="20" x14ac:dyDescent="0.35">
      <c r="A364" s="98"/>
      <c r="B364" s="98"/>
      <c r="C364" s="98"/>
      <c r="D364" s="111"/>
      <c r="E364" s="99"/>
      <c r="F364" s="99"/>
      <c r="G364" s="99"/>
      <c r="H364" s="99"/>
      <c r="I364" s="99"/>
      <c r="J364" s="99"/>
      <c r="K364" s="99"/>
      <c r="L364" s="99"/>
      <c r="M364" s="99"/>
      <c r="N364" s="99"/>
      <c r="O364" s="99"/>
      <c r="P364" s="99"/>
      <c r="Q364" s="99"/>
      <c r="R364" s="99"/>
      <c r="S364" s="99"/>
      <c r="T364" s="99"/>
      <c r="U364" s="99"/>
      <c r="V364" s="99"/>
      <c r="W364" s="99"/>
      <c r="X364" s="99"/>
      <c r="Y364" s="99"/>
      <c r="Z364" s="99"/>
      <c r="AA364" s="99"/>
      <c r="AB364" s="99"/>
      <c r="AC364" s="99"/>
      <c r="AD364" s="99"/>
      <c r="AE364" s="99"/>
      <c r="AF364" s="99"/>
      <c r="AG364" s="99"/>
      <c r="AH364" s="99"/>
      <c r="AI364" s="99"/>
      <c r="AJ364" s="99"/>
      <c r="AK364" s="99"/>
      <c r="AL364" s="99"/>
      <c r="AM364" s="99"/>
      <c r="AN364" s="99"/>
      <c r="AO364" s="99"/>
      <c r="AP364" s="99"/>
      <c r="AQ364" s="99"/>
      <c r="AR364" s="99"/>
      <c r="AS364" s="99"/>
      <c r="AT364" s="99"/>
      <c r="AU364" s="99"/>
      <c r="AV364" s="99"/>
      <c r="AW364" s="99"/>
      <c r="BB364" s="139"/>
      <c r="BC364" s="89" t="s">
        <v>710</v>
      </c>
      <c r="BD364" s="88" t="s">
        <v>9</v>
      </c>
      <c r="BE364" s="91">
        <v>65.599999999999994</v>
      </c>
      <c r="BF364" s="91">
        <v>5.3</v>
      </c>
      <c r="BG364" s="91">
        <v>69.2</v>
      </c>
      <c r="BH364" s="91">
        <v>3.9</v>
      </c>
      <c r="BI364" s="91">
        <v>323.10000000000002</v>
      </c>
      <c r="BJ364" s="91">
        <v>28.7</v>
      </c>
      <c r="BK364" s="91">
        <v>27.6</v>
      </c>
      <c r="BL364" s="91">
        <v>206.6</v>
      </c>
      <c r="BM364" s="91">
        <v>58.1</v>
      </c>
      <c r="BN364" s="91">
        <v>353.2</v>
      </c>
      <c r="BO364" s="91">
        <v>169.7</v>
      </c>
      <c r="BP364" s="91">
        <v>263.2</v>
      </c>
      <c r="BQ364" s="91">
        <v>9874.1</v>
      </c>
      <c r="BR364" s="91">
        <v>7795.9</v>
      </c>
      <c r="BS364" s="91">
        <v>306.2</v>
      </c>
      <c r="BT364" s="91">
        <v>3135.3</v>
      </c>
      <c r="BU364" s="91">
        <v>3531.5</v>
      </c>
      <c r="BV364" s="91">
        <v>3660.8</v>
      </c>
      <c r="BW364" s="91">
        <v>1112.2</v>
      </c>
      <c r="BX364" s="91">
        <v>1340.7</v>
      </c>
      <c r="BY364" s="91">
        <v>742.1</v>
      </c>
      <c r="BZ364" s="91">
        <v>7007.3</v>
      </c>
      <c r="CA364" s="91">
        <v>521.4</v>
      </c>
      <c r="CB364" s="91">
        <v>188.1</v>
      </c>
      <c r="CC364" s="91">
        <v>72.099999999999994</v>
      </c>
      <c r="CD364" s="91">
        <v>26</v>
      </c>
      <c r="CE364" s="91">
        <v>52.8</v>
      </c>
      <c r="CF364" s="91">
        <v>40.700000000000003</v>
      </c>
      <c r="CG364" s="91">
        <v>37.200000000000003</v>
      </c>
      <c r="CH364" s="91">
        <v>40</v>
      </c>
      <c r="CI364" s="91">
        <v>217.1</v>
      </c>
      <c r="CJ364" s="91">
        <v>74.400000000000006</v>
      </c>
      <c r="CK364" s="91">
        <v>26.5</v>
      </c>
      <c r="CL364" s="91">
        <v>75.2</v>
      </c>
      <c r="CM364" s="91">
        <v>74.400000000000006</v>
      </c>
      <c r="CN364" s="91">
        <v>0</v>
      </c>
      <c r="CO364" s="91">
        <v>440.6</v>
      </c>
      <c r="CP364" s="91">
        <v>0.6</v>
      </c>
      <c r="CQ364" s="91">
        <v>148.30000000000001</v>
      </c>
      <c r="CR364" s="91">
        <v>354</v>
      </c>
      <c r="CS364" s="91">
        <v>-16</v>
      </c>
      <c r="CT364" s="91">
        <v>6.3</v>
      </c>
      <c r="CU364" s="91">
        <v>17.8</v>
      </c>
      <c r="CV364" s="91">
        <v>14075.2</v>
      </c>
      <c r="CW364" s="91">
        <v>-11867.3</v>
      </c>
    </row>
    <row r="365" spans="1:101" ht="20" x14ac:dyDescent="0.35">
      <c r="A365" s="98"/>
      <c r="B365" s="98"/>
      <c r="C365" s="98"/>
      <c r="D365" s="111"/>
      <c r="E365" s="99"/>
      <c r="F365" s="99"/>
      <c r="G365" s="99"/>
      <c r="H365" s="99"/>
      <c r="I365" s="99"/>
      <c r="J365" s="99"/>
      <c r="K365" s="99"/>
      <c r="L365" s="99"/>
      <c r="M365" s="99"/>
      <c r="N365" s="99"/>
      <c r="O365" s="99"/>
      <c r="P365" s="99"/>
      <c r="Q365" s="99"/>
      <c r="R365" s="99"/>
      <c r="S365" s="99"/>
      <c r="T365" s="99"/>
      <c r="U365" s="99"/>
      <c r="V365" s="99"/>
      <c r="W365" s="99"/>
      <c r="X365" s="99"/>
      <c r="Y365" s="99"/>
      <c r="Z365" s="99"/>
      <c r="AA365" s="99"/>
      <c r="AB365" s="99"/>
      <c r="AC365" s="99"/>
      <c r="AD365" s="99"/>
      <c r="AE365" s="99"/>
      <c r="AF365" s="99"/>
      <c r="AG365" s="99"/>
      <c r="AH365" s="99"/>
      <c r="AI365" s="99"/>
      <c r="AJ365" s="99"/>
      <c r="AK365" s="99"/>
      <c r="AL365" s="99"/>
      <c r="AM365" s="99"/>
      <c r="AN365" s="99"/>
      <c r="AO365" s="99"/>
      <c r="AP365" s="99"/>
      <c r="AQ365" s="99"/>
      <c r="AR365" s="99"/>
      <c r="AS365" s="99"/>
      <c r="AT365" s="99"/>
      <c r="AU365" s="99"/>
      <c r="AV365" s="99"/>
      <c r="AW365" s="99"/>
      <c r="BB365" s="139"/>
      <c r="BC365" s="89" t="s">
        <v>711</v>
      </c>
      <c r="BD365" s="88" t="s">
        <v>9</v>
      </c>
      <c r="BE365" s="92">
        <v>15.6</v>
      </c>
      <c r="BF365" s="92">
        <v>1.4</v>
      </c>
      <c r="BG365" s="92">
        <v>34.700000000000003</v>
      </c>
      <c r="BH365" s="92">
        <v>1.4</v>
      </c>
      <c r="BI365" s="92">
        <v>33.1</v>
      </c>
      <c r="BJ365" s="92">
        <v>2.4</v>
      </c>
      <c r="BK365" s="92">
        <v>19.100000000000001</v>
      </c>
      <c r="BL365" s="92">
        <v>86.8</v>
      </c>
      <c r="BM365" s="92">
        <v>17.3</v>
      </c>
      <c r="BN365" s="92">
        <v>53.5</v>
      </c>
      <c r="BO365" s="92">
        <v>38.700000000000003</v>
      </c>
      <c r="BP365" s="92">
        <v>58</v>
      </c>
      <c r="BQ365" s="92">
        <v>2123.4</v>
      </c>
      <c r="BR365" s="92">
        <v>2109.4</v>
      </c>
      <c r="BS365" s="92">
        <v>139</v>
      </c>
      <c r="BT365" s="92">
        <v>639.20000000000005</v>
      </c>
      <c r="BU365" s="92">
        <v>1663.8</v>
      </c>
      <c r="BV365" s="92">
        <v>852.7</v>
      </c>
      <c r="BW365" s="92">
        <v>137.4</v>
      </c>
      <c r="BX365" s="92">
        <v>245.2</v>
      </c>
      <c r="BY365" s="92">
        <v>141.4</v>
      </c>
      <c r="BZ365" s="92">
        <v>1303.8</v>
      </c>
      <c r="CA365" s="92">
        <v>92.7</v>
      </c>
      <c r="CB365" s="92">
        <v>90.3</v>
      </c>
      <c r="CC365" s="92">
        <v>12.9</v>
      </c>
      <c r="CD365" s="92">
        <v>10.9</v>
      </c>
      <c r="CE365" s="92">
        <v>18.399999999999999</v>
      </c>
      <c r="CF365" s="92">
        <v>35.1</v>
      </c>
      <c r="CG365" s="92">
        <v>14.4</v>
      </c>
      <c r="CH365" s="92">
        <v>105.4</v>
      </c>
      <c r="CI365" s="92">
        <v>101.9</v>
      </c>
      <c r="CJ365" s="92">
        <v>39.700000000000003</v>
      </c>
      <c r="CK365" s="92">
        <v>23.6</v>
      </c>
      <c r="CL365" s="92">
        <v>37.6</v>
      </c>
      <c r="CM365" s="92">
        <v>19.399999999999999</v>
      </c>
      <c r="CN365" s="92">
        <v>0</v>
      </c>
      <c r="CO365" s="92">
        <v>218.3</v>
      </c>
      <c r="CP365" s="92">
        <v>0</v>
      </c>
      <c r="CQ365" s="92">
        <v>108.6</v>
      </c>
      <c r="CR365" s="92">
        <v>336.3</v>
      </c>
      <c r="CS365" s="92">
        <v>6.2</v>
      </c>
      <c r="CT365" s="92">
        <v>4</v>
      </c>
      <c r="CU365" s="92">
        <v>4.9000000000000004</v>
      </c>
      <c r="CV365" s="92">
        <v>9186</v>
      </c>
      <c r="CW365" s="92">
        <v>-5083.8</v>
      </c>
    </row>
    <row r="366" spans="1:101" ht="30" x14ac:dyDescent="0.35">
      <c r="A366" s="98"/>
      <c r="B366" s="98"/>
      <c r="C366" s="98"/>
      <c r="D366" s="111"/>
      <c r="E366" s="99"/>
      <c r="F366" s="99"/>
      <c r="G366" s="99"/>
      <c r="H366" s="99"/>
      <c r="I366" s="99"/>
      <c r="J366" s="99"/>
      <c r="K366" s="99"/>
      <c r="L366" s="99"/>
      <c r="M366" s="99"/>
      <c r="N366" s="99"/>
      <c r="O366" s="99"/>
      <c r="P366" s="99"/>
      <c r="Q366" s="99"/>
      <c r="R366" s="99"/>
      <c r="S366" s="99"/>
      <c r="T366" s="99"/>
      <c r="U366" s="99"/>
      <c r="V366" s="99"/>
      <c r="W366" s="99"/>
      <c r="X366" s="99"/>
      <c r="Y366" s="99"/>
      <c r="Z366" s="99"/>
      <c r="AA366" s="99"/>
      <c r="AB366" s="99"/>
      <c r="AC366" s="99"/>
      <c r="AD366" s="99"/>
      <c r="AE366" s="99"/>
      <c r="AF366" s="99"/>
      <c r="AG366" s="99"/>
      <c r="AH366" s="99"/>
      <c r="AI366" s="99"/>
      <c r="AJ366" s="99"/>
      <c r="AK366" s="99"/>
      <c r="AL366" s="99"/>
      <c r="AM366" s="99"/>
      <c r="AN366" s="99"/>
      <c r="AO366" s="99"/>
      <c r="AP366" s="99"/>
      <c r="AQ366" s="99"/>
      <c r="AR366" s="99"/>
      <c r="AS366" s="99"/>
      <c r="AT366" s="99"/>
      <c r="AU366" s="99"/>
      <c r="AV366" s="99"/>
      <c r="AW366" s="99"/>
      <c r="BB366" s="139"/>
      <c r="BC366" s="89" t="s">
        <v>718</v>
      </c>
      <c r="BD366" s="88" t="s">
        <v>9</v>
      </c>
      <c r="BE366" s="91">
        <v>5.9</v>
      </c>
      <c r="BF366" s="91">
        <v>1.8</v>
      </c>
      <c r="BG366" s="91">
        <v>2.2999999999999998</v>
      </c>
      <c r="BH366" s="91">
        <v>0.2</v>
      </c>
      <c r="BI366" s="91">
        <v>21.4</v>
      </c>
      <c r="BJ366" s="91">
        <v>1.6</v>
      </c>
      <c r="BK366" s="91">
        <v>6.4</v>
      </c>
      <c r="BL366" s="91">
        <v>27.4</v>
      </c>
      <c r="BM366" s="91">
        <v>14</v>
      </c>
      <c r="BN366" s="91">
        <v>71</v>
      </c>
      <c r="BO366" s="91">
        <v>19.5</v>
      </c>
      <c r="BP366" s="91">
        <v>24.6</v>
      </c>
      <c r="BQ366" s="91">
        <v>525.29999999999995</v>
      </c>
      <c r="BR366" s="91">
        <v>1284</v>
      </c>
      <c r="BS366" s="91">
        <v>649.29999999999995</v>
      </c>
      <c r="BT366" s="91">
        <v>1219.7</v>
      </c>
      <c r="BU366" s="91">
        <v>1240.5999999999999</v>
      </c>
      <c r="BV366" s="91">
        <v>20.6</v>
      </c>
      <c r="BW366" s="91">
        <v>130.4</v>
      </c>
      <c r="BX366" s="91">
        <v>198.2</v>
      </c>
      <c r="BY366" s="91">
        <v>120</v>
      </c>
      <c r="BZ366" s="91">
        <v>1006.6</v>
      </c>
      <c r="CA366" s="91">
        <v>99</v>
      </c>
      <c r="CB366" s="91">
        <v>33.299999999999997</v>
      </c>
      <c r="CC366" s="91">
        <v>3.2</v>
      </c>
      <c r="CD366" s="91">
        <v>2.2000000000000002</v>
      </c>
      <c r="CE366" s="91">
        <v>8.8000000000000007</v>
      </c>
      <c r="CF366" s="91">
        <v>5.5</v>
      </c>
      <c r="CG366" s="91">
        <v>16</v>
      </c>
      <c r="CH366" s="91">
        <v>11.3</v>
      </c>
      <c r="CI366" s="91">
        <v>38.5</v>
      </c>
      <c r="CJ366" s="91">
        <v>26.4</v>
      </c>
      <c r="CK366" s="91">
        <v>2.7</v>
      </c>
      <c r="CL366" s="91">
        <v>18.899999999999999</v>
      </c>
      <c r="CM366" s="91">
        <v>11.8</v>
      </c>
      <c r="CN366" s="91">
        <v>0</v>
      </c>
      <c r="CO366" s="91">
        <v>74.099999999999994</v>
      </c>
      <c r="CP366" s="91">
        <v>0</v>
      </c>
      <c r="CQ366" s="91">
        <v>14.1</v>
      </c>
      <c r="CR366" s="91">
        <v>66.7</v>
      </c>
      <c r="CS366" s="91">
        <v>6.5</v>
      </c>
      <c r="CT366" s="91">
        <v>7</v>
      </c>
      <c r="CU366" s="91">
        <v>0.5</v>
      </c>
      <c r="CV366" s="91">
        <v>3734</v>
      </c>
      <c r="CW366" s="91">
        <v>-5808.6</v>
      </c>
    </row>
    <row r="367" spans="1:101" ht="20" x14ac:dyDescent="0.35">
      <c r="A367" s="98"/>
      <c r="B367" s="98"/>
      <c r="C367" s="98"/>
      <c r="D367" s="111"/>
      <c r="E367" s="99"/>
      <c r="F367" s="99"/>
      <c r="G367" s="99"/>
      <c r="H367" s="99"/>
      <c r="I367" s="99"/>
      <c r="J367" s="99"/>
      <c r="K367" s="99"/>
      <c r="L367" s="99"/>
      <c r="M367" s="99"/>
      <c r="N367" s="99"/>
      <c r="O367" s="99"/>
      <c r="P367" s="99"/>
      <c r="Q367" s="99"/>
      <c r="R367" s="99"/>
      <c r="S367" s="99"/>
      <c r="T367" s="99"/>
      <c r="U367" s="99"/>
      <c r="V367" s="99"/>
      <c r="W367" s="99"/>
      <c r="X367" s="99"/>
      <c r="Y367" s="99"/>
      <c r="Z367" s="99"/>
      <c r="AA367" s="99"/>
      <c r="AB367" s="99"/>
      <c r="AC367" s="99"/>
      <c r="AD367" s="99"/>
      <c r="AE367" s="99"/>
      <c r="AF367" s="99"/>
      <c r="AG367" s="99"/>
      <c r="AH367" s="99"/>
      <c r="AI367" s="99"/>
      <c r="AJ367" s="99"/>
      <c r="AK367" s="99"/>
      <c r="AL367" s="99"/>
      <c r="AM367" s="99"/>
      <c r="AN367" s="99"/>
      <c r="AO367" s="99"/>
      <c r="AP367" s="99"/>
      <c r="AQ367" s="99"/>
      <c r="AR367" s="99"/>
      <c r="AS367" s="99"/>
      <c r="AT367" s="99"/>
      <c r="AU367" s="99"/>
      <c r="AV367" s="99"/>
      <c r="AW367" s="99"/>
      <c r="BB367" s="139"/>
      <c r="BC367" s="89" t="s">
        <v>712</v>
      </c>
      <c r="BD367" s="88" t="s">
        <v>9</v>
      </c>
      <c r="BE367" s="92">
        <v>6.6</v>
      </c>
      <c r="BF367" s="92">
        <v>0.6</v>
      </c>
      <c r="BG367" s="92">
        <v>9</v>
      </c>
      <c r="BH367" s="92">
        <v>0.6</v>
      </c>
      <c r="BI367" s="92">
        <v>11</v>
      </c>
      <c r="BJ367" s="92">
        <v>2.8</v>
      </c>
      <c r="BK367" s="92">
        <v>1.4</v>
      </c>
      <c r="BL367" s="92">
        <v>11.1</v>
      </c>
      <c r="BM367" s="92">
        <v>4.5</v>
      </c>
      <c r="BN367" s="92">
        <v>11.1</v>
      </c>
      <c r="BO367" s="92">
        <v>14.6</v>
      </c>
      <c r="BP367" s="92">
        <v>22.6</v>
      </c>
      <c r="BQ367" s="92">
        <v>840.6</v>
      </c>
      <c r="BR367" s="92">
        <v>446.5</v>
      </c>
      <c r="BS367" s="92">
        <v>15.7</v>
      </c>
      <c r="BT367" s="92">
        <v>271.7</v>
      </c>
      <c r="BU367" s="92">
        <v>191.4</v>
      </c>
      <c r="BV367" s="92">
        <v>45.6</v>
      </c>
      <c r="BW367" s="92">
        <v>20.2</v>
      </c>
      <c r="BX367" s="92">
        <v>116</v>
      </c>
      <c r="BY367" s="92">
        <v>22.7</v>
      </c>
      <c r="BZ367" s="92">
        <v>526.9</v>
      </c>
      <c r="CA367" s="92">
        <v>20.100000000000001</v>
      </c>
      <c r="CB367" s="92">
        <v>11.6</v>
      </c>
      <c r="CC367" s="92">
        <v>1</v>
      </c>
      <c r="CD367" s="92">
        <v>0.3</v>
      </c>
      <c r="CE367" s="92">
        <v>2.2999999999999998</v>
      </c>
      <c r="CF367" s="92">
        <v>0.6</v>
      </c>
      <c r="CG367" s="92">
        <v>0.4</v>
      </c>
      <c r="CH367" s="92">
        <v>2.2999999999999998</v>
      </c>
      <c r="CI367" s="92">
        <v>5.4</v>
      </c>
      <c r="CJ367" s="92">
        <v>1.8</v>
      </c>
      <c r="CK367" s="92">
        <v>0.8</v>
      </c>
      <c r="CL367" s="92">
        <v>2</v>
      </c>
      <c r="CM367" s="92">
        <v>7.7</v>
      </c>
      <c r="CN367" s="92">
        <v>0</v>
      </c>
      <c r="CO367" s="92">
        <v>26.7</v>
      </c>
      <c r="CP367" s="92">
        <v>0.2</v>
      </c>
      <c r="CQ367" s="92">
        <v>2.9</v>
      </c>
      <c r="CR367" s="92">
        <v>20.6</v>
      </c>
      <c r="CS367" s="92">
        <v>-19.600000000000001</v>
      </c>
      <c r="CT367" s="92">
        <v>0.4</v>
      </c>
      <c r="CU367" s="92">
        <v>1.3</v>
      </c>
      <c r="CV367" s="92">
        <v>3184.2</v>
      </c>
      <c r="CW367" s="92">
        <v>-1650.8</v>
      </c>
    </row>
    <row r="368" spans="1:101" ht="20" x14ac:dyDescent="0.35">
      <c r="A368" s="98"/>
      <c r="B368" s="98"/>
      <c r="C368" s="98"/>
      <c r="D368" s="111"/>
      <c r="E368" s="99"/>
      <c r="F368" s="99"/>
      <c r="G368" s="99"/>
      <c r="H368" s="99"/>
      <c r="I368" s="99"/>
      <c r="J368" s="99"/>
      <c r="K368" s="99"/>
      <c r="L368" s="99"/>
      <c r="M368" s="99"/>
      <c r="N368" s="99"/>
      <c r="O368" s="99"/>
      <c r="P368" s="99"/>
      <c r="Q368" s="99"/>
      <c r="R368" s="99"/>
      <c r="S368" s="99"/>
      <c r="T368" s="99"/>
      <c r="U368" s="99"/>
      <c r="V368" s="99"/>
      <c r="W368" s="99"/>
      <c r="X368" s="99"/>
      <c r="Y368" s="99"/>
      <c r="Z368" s="99"/>
      <c r="AA368" s="99"/>
      <c r="AB368" s="99"/>
      <c r="AC368" s="99"/>
      <c r="AD368" s="99"/>
      <c r="AE368" s="99"/>
      <c r="AF368" s="99"/>
      <c r="AG368" s="99"/>
      <c r="AH368" s="99"/>
      <c r="AI368" s="99"/>
      <c r="AJ368" s="99"/>
      <c r="AK368" s="99"/>
      <c r="AL368" s="99"/>
      <c r="AM368" s="99"/>
      <c r="AN368" s="99"/>
      <c r="AO368" s="99"/>
      <c r="AP368" s="99"/>
      <c r="AQ368" s="99"/>
      <c r="AR368" s="99"/>
      <c r="AS368" s="99"/>
      <c r="AT368" s="99"/>
      <c r="AU368" s="99"/>
      <c r="AV368" s="99"/>
      <c r="AW368" s="99"/>
      <c r="BB368" s="139"/>
      <c r="BC368" s="90" t="s">
        <v>714</v>
      </c>
      <c r="BD368" s="88" t="s">
        <v>9</v>
      </c>
      <c r="BE368" s="91">
        <v>0.4</v>
      </c>
      <c r="BF368" s="91">
        <v>0.1</v>
      </c>
      <c r="BG368" s="91">
        <v>0.2</v>
      </c>
      <c r="BH368" s="91">
        <v>0.1</v>
      </c>
      <c r="BI368" s="91">
        <v>0.5</v>
      </c>
      <c r="BJ368" s="91">
        <v>0</v>
      </c>
      <c r="BK368" s="91">
        <v>0.1</v>
      </c>
      <c r="BL368" s="91">
        <v>0.5</v>
      </c>
      <c r="BM368" s="91">
        <v>0</v>
      </c>
      <c r="BN368" s="91">
        <v>0.3</v>
      </c>
      <c r="BO368" s="91">
        <v>0.5</v>
      </c>
      <c r="BP368" s="91">
        <v>1.6</v>
      </c>
      <c r="BQ368" s="91">
        <v>2</v>
      </c>
      <c r="BR368" s="91">
        <v>26.5</v>
      </c>
      <c r="BS368" s="91">
        <v>1</v>
      </c>
      <c r="BT368" s="91">
        <v>3.9</v>
      </c>
      <c r="BU368" s="91">
        <v>5.2</v>
      </c>
      <c r="BV368" s="91">
        <v>0.5</v>
      </c>
      <c r="BW368" s="91">
        <v>0</v>
      </c>
      <c r="BX368" s="91">
        <v>3.8</v>
      </c>
      <c r="BY368" s="91">
        <v>2.2999999999999998</v>
      </c>
      <c r="BZ368" s="91">
        <v>54.6</v>
      </c>
      <c r="CA368" s="91">
        <v>2</v>
      </c>
      <c r="CB368" s="91">
        <v>1.9</v>
      </c>
      <c r="CC368" s="91">
        <v>0.1</v>
      </c>
      <c r="CD368" s="91">
        <v>0.1</v>
      </c>
      <c r="CE368" s="91">
        <v>0.1</v>
      </c>
      <c r="CF368" s="91">
        <v>0.1</v>
      </c>
      <c r="CG368" s="91">
        <v>0.5</v>
      </c>
      <c r="CH368" s="91">
        <v>0.1</v>
      </c>
      <c r="CI368" s="91">
        <v>0.4</v>
      </c>
      <c r="CJ368" s="91">
        <v>0.1</v>
      </c>
      <c r="CK368" s="91">
        <v>0.1</v>
      </c>
      <c r="CL368" s="91">
        <v>0.2</v>
      </c>
      <c r="CM368" s="91">
        <v>0.2</v>
      </c>
      <c r="CN368" s="91">
        <v>0</v>
      </c>
      <c r="CO368" s="91">
        <v>4.3</v>
      </c>
      <c r="CP368" s="91">
        <v>0</v>
      </c>
      <c r="CQ368" s="91">
        <v>0.2</v>
      </c>
      <c r="CR368" s="91">
        <v>2.2999999999999998</v>
      </c>
      <c r="CS368" s="91">
        <v>1</v>
      </c>
      <c r="CT368" s="91">
        <v>0.7</v>
      </c>
      <c r="CU368" s="91">
        <v>0</v>
      </c>
      <c r="CV368" s="91">
        <v>38.9</v>
      </c>
      <c r="CW368" s="91">
        <v>-110.9</v>
      </c>
    </row>
    <row r="369" spans="1:101" ht="20" x14ac:dyDescent="0.35">
      <c r="A369" s="98"/>
      <c r="B369" s="98"/>
      <c r="C369" s="98"/>
      <c r="D369" s="111"/>
      <c r="E369" s="99"/>
      <c r="F369" s="99"/>
      <c r="G369" s="99"/>
      <c r="H369" s="99"/>
      <c r="I369" s="99"/>
      <c r="J369" s="99"/>
      <c r="K369" s="99"/>
      <c r="L369" s="99"/>
      <c r="M369" s="99"/>
      <c r="N369" s="99"/>
      <c r="O369" s="99"/>
      <c r="P369" s="99"/>
      <c r="Q369" s="99"/>
      <c r="R369" s="99"/>
      <c r="S369" s="99"/>
      <c r="T369" s="99"/>
      <c r="U369" s="99"/>
      <c r="V369" s="99"/>
      <c r="W369" s="99"/>
      <c r="X369" s="99"/>
      <c r="Y369" s="99"/>
      <c r="Z369" s="99"/>
      <c r="AA369" s="99"/>
      <c r="AB369" s="99"/>
      <c r="AC369" s="99"/>
      <c r="AD369" s="99"/>
      <c r="AE369" s="99"/>
      <c r="AF369" s="99"/>
      <c r="AG369" s="99"/>
      <c r="AH369" s="99"/>
      <c r="AI369" s="99"/>
      <c r="AJ369" s="99"/>
      <c r="AK369" s="99"/>
      <c r="AL369" s="99"/>
      <c r="AM369" s="99"/>
      <c r="AN369" s="99"/>
      <c r="AO369" s="99"/>
      <c r="AP369" s="99"/>
      <c r="AQ369" s="99"/>
      <c r="AR369" s="99"/>
      <c r="AS369" s="99"/>
      <c r="AT369" s="99"/>
      <c r="AU369" s="99"/>
      <c r="AV369" s="99"/>
      <c r="AW369" s="99"/>
      <c r="BB369" s="139"/>
      <c r="BC369" s="89" t="s">
        <v>713</v>
      </c>
      <c r="BD369" s="88" t="s">
        <v>9</v>
      </c>
      <c r="BE369" s="92">
        <v>2.7</v>
      </c>
      <c r="BF369" s="92">
        <v>11.3</v>
      </c>
      <c r="BG369" s="92">
        <v>0.6</v>
      </c>
      <c r="BH369" s="92">
        <v>3.2</v>
      </c>
      <c r="BI369" s="92">
        <v>5.5</v>
      </c>
      <c r="BJ369" s="92">
        <v>0.5</v>
      </c>
      <c r="BK369" s="92">
        <v>2</v>
      </c>
      <c r="BL369" s="92">
        <v>6.4</v>
      </c>
      <c r="BM369" s="92">
        <v>0</v>
      </c>
      <c r="BN369" s="92">
        <v>3.5</v>
      </c>
      <c r="BO369" s="92">
        <v>4.0999999999999996</v>
      </c>
      <c r="BP369" s="92">
        <v>8.4</v>
      </c>
      <c r="BQ369" s="92">
        <v>40</v>
      </c>
      <c r="BR369" s="92">
        <v>210.6</v>
      </c>
      <c r="BS369" s="92">
        <v>9.6999999999999993</v>
      </c>
      <c r="BT369" s="92">
        <v>82.2</v>
      </c>
      <c r="BU369" s="92">
        <v>68.099999999999994</v>
      </c>
      <c r="BV369" s="92">
        <v>5.0999999999999996</v>
      </c>
      <c r="BW369" s="92">
        <v>34.299999999999997</v>
      </c>
      <c r="BX369" s="92">
        <v>39.1</v>
      </c>
      <c r="BY369" s="92">
        <v>9.1</v>
      </c>
      <c r="BZ369" s="92">
        <v>211.5</v>
      </c>
      <c r="CA369" s="92">
        <v>8.6999999999999993</v>
      </c>
      <c r="CB369" s="92">
        <v>4.2</v>
      </c>
      <c r="CC369" s="92">
        <v>1</v>
      </c>
      <c r="CD369" s="92">
        <v>0.3</v>
      </c>
      <c r="CE369" s="92">
        <v>1.4</v>
      </c>
      <c r="CF369" s="92">
        <v>0.6</v>
      </c>
      <c r="CG369" s="92">
        <v>0.8</v>
      </c>
      <c r="CH369" s="92">
        <v>20.2</v>
      </c>
      <c r="CI369" s="92">
        <v>5.6</v>
      </c>
      <c r="CJ369" s="92">
        <v>3.2</v>
      </c>
      <c r="CK369" s="92">
        <v>0.9</v>
      </c>
      <c r="CL369" s="92">
        <v>0.9</v>
      </c>
      <c r="CM369" s="92">
        <v>3.9</v>
      </c>
      <c r="CN369" s="92">
        <v>0</v>
      </c>
      <c r="CO369" s="92">
        <v>29.7</v>
      </c>
      <c r="CP369" s="92">
        <v>0</v>
      </c>
      <c r="CQ369" s="92">
        <v>1</v>
      </c>
      <c r="CR369" s="92">
        <v>8.4</v>
      </c>
      <c r="CS369" s="92">
        <v>-0.3</v>
      </c>
      <c r="CT369" s="92">
        <v>0.2</v>
      </c>
      <c r="CU369" s="92">
        <v>32.9</v>
      </c>
      <c r="CV369" s="92">
        <v>159.69999999999999</v>
      </c>
      <c r="CW369" s="92">
        <v>-742</v>
      </c>
    </row>
    <row r="370" spans="1:101" ht="20" x14ac:dyDescent="0.35">
      <c r="A370" s="98"/>
      <c r="B370" s="98"/>
      <c r="C370" s="98"/>
      <c r="D370" s="111"/>
      <c r="E370" s="99"/>
      <c r="F370" s="99"/>
      <c r="G370" s="99"/>
      <c r="H370" s="99"/>
      <c r="I370" s="99"/>
      <c r="J370" s="99"/>
      <c r="K370" s="99"/>
      <c r="L370" s="99"/>
      <c r="M370" s="99"/>
      <c r="N370" s="99"/>
      <c r="O370" s="99"/>
      <c r="P370" s="99"/>
      <c r="Q370" s="99"/>
      <c r="R370" s="99"/>
      <c r="S370" s="99"/>
      <c r="T370" s="99"/>
      <c r="U370" s="99"/>
      <c r="V370" s="99"/>
      <c r="W370" s="99"/>
      <c r="X370" s="99"/>
      <c r="Y370" s="99"/>
      <c r="Z370" s="99"/>
      <c r="AA370" s="99"/>
      <c r="AB370" s="99"/>
      <c r="AC370" s="99"/>
      <c r="AD370" s="99"/>
      <c r="AE370" s="99"/>
      <c r="AF370" s="99"/>
      <c r="AG370" s="99"/>
      <c r="AH370" s="99"/>
      <c r="AI370" s="99"/>
      <c r="AJ370" s="99"/>
      <c r="AK370" s="99"/>
      <c r="AL370" s="99"/>
      <c r="AM370" s="99"/>
      <c r="AN370" s="99"/>
      <c r="AO370" s="99"/>
      <c r="AP370" s="99"/>
      <c r="AQ370" s="99"/>
      <c r="AR370" s="99"/>
      <c r="AS370" s="99"/>
      <c r="AT370" s="99"/>
      <c r="AU370" s="99"/>
      <c r="AV370" s="99"/>
      <c r="AW370" s="99"/>
      <c r="BB370" s="139"/>
      <c r="BC370" s="89" t="s">
        <v>715</v>
      </c>
      <c r="BD370" s="88" t="s">
        <v>9</v>
      </c>
      <c r="BE370" s="91">
        <v>0.2</v>
      </c>
      <c r="BF370" s="91">
        <v>0.2</v>
      </c>
      <c r="BG370" s="91">
        <v>0.1</v>
      </c>
      <c r="BH370" s="91">
        <v>0.2</v>
      </c>
      <c r="BI370" s="91">
        <v>0.2</v>
      </c>
      <c r="BJ370" s="91">
        <v>0</v>
      </c>
      <c r="BK370" s="91">
        <v>0.1</v>
      </c>
      <c r="BL370" s="91">
        <v>1</v>
      </c>
      <c r="BM370" s="91">
        <v>0</v>
      </c>
      <c r="BN370" s="91">
        <v>0.2</v>
      </c>
      <c r="BO370" s="91">
        <v>0.7</v>
      </c>
      <c r="BP370" s="91">
        <v>0.9</v>
      </c>
      <c r="BQ370" s="91">
        <v>0</v>
      </c>
      <c r="BR370" s="91">
        <v>18.5</v>
      </c>
      <c r="BS370" s="91">
        <v>18.3</v>
      </c>
      <c r="BT370" s="91">
        <v>4.4000000000000004</v>
      </c>
      <c r="BU370" s="91">
        <v>1.8</v>
      </c>
      <c r="BV370" s="91">
        <v>1</v>
      </c>
      <c r="BW370" s="91">
        <v>0.5</v>
      </c>
      <c r="BX370" s="91">
        <v>11.1</v>
      </c>
      <c r="BY370" s="91">
        <v>2.7</v>
      </c>
      <c r="BZ370" s="91">
        <v>26.9</v>
      </c>
      <c r="CA370" s="91">
        <v>0.9</v>
      </c>
      <c r="CB370" s="91">
        <v>0.7</v>
      </c>
      <c r="CC370" s="91">
        <v>0.1</v>
      </c>
      <c r="CD370" s="91">
        <v>0</v>
      </c>
      <c r="CE370" s="91">
        <v>0.2</v>
      </c>
      <c r="CF370" s="91">
        <v>0.1</v>
      </c>
      <c r="CG370" s="91">
        <v>0.4</v>
      </c>
      <c r="CH370" s="91">
        <v>0</v>
      </c>
      <c r="CI370" s="91">
        <v>0.7</v>
      </c>
      <c r="CJ370" s="91">
        <v>0.2</v>
      </c>
      <c r="CK370" s="91">
        <v>0.1</v>
      </c>
      <c r="CL370" s="91">
        <v>0.1</v>
      </c>
      <c r="CM370" s="91">
        <v>0.6</v>
      </c>
      <c r="CN370" s="91">
        <v>0</v>
      </c>
      <c r="CO370" s="91">
        <v>1.2</v>
      </c>
      <c r="CP370" s="91">
        <v>0</v>
      </c>
      <c r="CQ370" s="91">
        <v>0.1</v>
      </c>
      <c r="CR370" s="91">
        <v>1.9</v>
      </c>
      <c r="CS370" s="91">
        <v>0.2</v>
      </c>
      <c r="CT370" s="91">
        <v>0.1</v>
      </c>
      <c r="CU370" s="91">
        <v>0</v>
      </c>
      <c r="CV370" s="91">
        <v>0.4</v>
      </c>
      <c r="CW370" s="91">
        <v>-96.5</v>
      </c>
    </row>
    <row r="371" spans="1:101" ht="20" x14ac:dyDescent="0.35">
      <c r="A371" s="98"/>
      <c r="B371" s="98"/>
      <c r="C371" s="98"/>
      <c r="D371" s="111"/>
      <c r="E371" s="99"/>
      <c r="F371" s="99"/>
      <c r="G371" s="99"/>
      <c r="H371" s="99"/>
      <c r="I371" s="99"/>
      <c r="J371" s="99"/>
      <c r="K371" s="99"/>
      <c r="L371" s="99"/>
      <c r="M371" s="99"/>
      <c r="N371" s="99"/>
      <c r="O371" s="99"/>
      <c r="P371" s="99"/>
      <c r="Q371" s="99"/>
      <c r="R371" s="99"/>
      <c r="S371" s="99"/>
      <c r="T371" s="99"/>
      <c r="U371" s="99"/>
      <c r="V371" s="99"/>
      <c r="W371" s="99"/>
      <c r="X371" s="99"/>
      <c r="Y371" s="99"/>
      <c r="Z371" s="99"/>
      <c r="AA371" s="99"/>
      <c r="AB371" s="99"/>
      <c r="AC371" s="99"/>
      <c r="AD371" s="99"/>
      <c r="AE371" s="99"/>
      <c r="AF371" s="99"/>
      <c r="AG371" s="99"/>
      <c r="AH371" s="99"/>
      <c r="AI371" s="99"/>
      <c r="AJ371" s="99"/>
      <c r="AK371" s="99"/>
      <c r="AL371" s="99"/>
      <c r="AM371" s="99"/>
      <c r="AN371" s="99"/>
      <c r="AO371" s="99"/>
      <c r="AP371" s="99"/>
      <c r="AQ371" s="99"/>
      <c r="AR371" s="99"/>
      <c r="AS371" s="99"/>
      <c r="AT371" s="99"/>
      <c r="AU371" s="99"/>
      <c r="AV371" s="99"/>
      <c r="AW371" s="99"/>
      <c r="BB371" s="140"/>
      <c r="BC371" s="89" t="s">
        <v>716</v>
      </c>
      <c r="BD371" s="88" t="s">
        <v>9</v>
      </c>
      <c r="BE371" s="92">
        <v>11.6</v>
      </c>
      <c r="BF371" s="92">
        <v>21.8</v>
      </c>
      <c r="BG371" s="92">
        <v>1.3</v>
      </c>
      <c r="BH371" s="92">
        <v>9.8000000000000007</v>
      </c>
      <c r="BI371" s="92">
        <v>16.5</v>
      </c>
      <c r="BJ371" s="92">
        <v>2.1</v>
      </c>
      <c r="BK371" s="92">
        <v>7.1</v>
      </c>
      <c r="BL371" s="92">
        <v>15.7</v>
      </c>
      <c r="BM371" s="92">
        <v>5</v>
      </c>
      <c r="BN371" s="92">
        <v>11.6</v>
      </c>
      <c r="BO371" s="92">
        <v>33</v>
      </c>
      <c r="BP371" s="92">
        <v>36.5</v>
      </c>
      <c r="BQ371" s="92">
        <v>1015.5</v>
      </c>
      <c r="BR371" s="92">
        <v>961.2</v>
      </c>
      <c r="BS371" s="92">
        <v>75.599999999999994</v>
      </c>
      <c r="BT371" s="92">
        <v>613.1</v>
      </c>
      <c r="BU371" s="92">
        <v>439.4</v>
      </c>
      <c r="BV371" s="92">
        <v>590.6</v>
      </c>
      <c r="BW371" s="92">
        <v>122.5</v>
      </c>
      <c r="BX371" s="92">
        <v>229</v>
      </c>
      <c r="BY371" s="92">
        <v>96.4</v>
      </c>
      <c r="BZ371" s="92">
        <v>1274.8</v>
      </c>
      <c r="CA371" s="92">
        <v>59.8</v>
      </c>
      <c r="CB371" s="92">
        <v>26.9</v>
      </c>
      <c r="CC371" s="92">
        <v>0.3</v>
      </c>
      <c r="CD371" s="92">
        <v>0.6</v>
      </c>
      <c r="CE371" s="92">
        <v>4.5999999999999996</v>
      </c>
      <c r="CF371" s="92">
        <v>0.8</v>
      </c>
      <c r="CG371" s="92">
        <v>0.6</v>
      </c>
      <c r="CH371" s="92">
        <v>4.8</v>
      </c>
      <c r="CI371" s="92">
        <v>11.8</v>
      </c>
      <c r="CJ371" s="92">
        <v>2.1</v>
      </c>
      <c r="CK371" s="92">
        <v>1.5</v>
      </c>
      <c r="CL371" s="92">
        <v>4.7</v>
      </c>
      <c r="CM371" s="92">
        <v>10.4</v>
      </c>
      <c r="CN371" s="92">
        <v>0</v>
      </c>
      <c r="CO371" s="92">
        <v>33.1</v>
      </c>
      <c r="CP371" s="92">
        <v>0</v>
      </c>
      <c r="CQ371" s="92">
        <v>2.8</v>
      </c>
      <c r="CR371" s="92">
        <v>31.3</v>
      </c>
      <c r="CS371" s="92">
        <v>-3.5</v>
      </c>
      <c r="CT371" s="92">
        <v>0.7</v>
      </c>
      <c r="CU371" s="92">
        <v>0</v>
      </c>
      <c r="CV371" s="92">
        <v>1659.6</v>
      </c>
      <c r="CW371" s="92">
        <v>-2320</v>
      </c>
    </row>
    <row r="372" spans="1:101" ht="20" x14ac:dyDescent="0.35">
      <c r="A372" s="98"/>
      <c r="B372" s="98"/>
      <c r="C372" s="98"/>
      <c r="D372" s="111"/>
      <c r="E372" s="99"/>
      <c r="F372" s="99"/>
      <c r="G372" s="99"/>
      <c r="H372" s="99"/>
      <c r="I372" s="99"/>
      <c r="J372" s="99"/>
      <c r="K372" s="99"/>
      <c r="L372" s="99"/>
      <c r="M372" s="99"/>
      <c r="N372" s="99"/>
      <c r="O372" s="99"/>
      <c r="P372" s="99"/>
      <c r="Q372" s="99"/>
      <c r="R372" s="99"/>
      <c r="S372" s="99"/>
      <c r="T372" s="99"/>
      <c r="U372" s="99"/>
      <c r="V372" s="99"/>
      <c r="W372" s="99"/>
      <c r="X372" s="99"/>
      <c r="Y372" s="99"/>
      <c r="Z372" s="99"/>
      <c r="AA372" s="99"/>
      <c r="AB372" s="99"/>
      <c r="AC372" s="99"/>
      <c r="AD372" s="99"/>
      <c r="AE372" s="99"/>
      <c r="AF372" s="99"/>
      <c r="AG372" s="99"/>
      <c r="AH372" s="99"/>
      <c r="AI372" s="99"/>
      <c r="AJ372" s="99"/>
      <c r="AK372" s="99"/>
      <c r="AL372" s="99"/>
      <c r="AM372" s="99"/>
      <c r="AN372" s="99"/>
      <c r="AO372" s="99"/>
      <c r="AP372" s="99"/>
      <c r="AQ372" s="99"/>
      <c r="AR372" s="99"/>
      <c r="AS372" s="99"/>
      <c r="AT372" s="99"/>
      <c r="AU372" s="99"/>
      <c r="AV372" s="99"/>
      <c r="AW372" s="99"/>
      <c r="BB372" s="138" t="s">
        <v>101</v>
      </c>
      <c r="BC372" s="89" t="s">
        <v>690</v>
      </c>
      <c r="BD372" s="88" t="s">
        <v>9</v>
      </c>
      <c r="BE372" s="91">
        <v>78.2</v>
      </c>
      <c r="BF372" s="91">
        <v>11.6</v>
      </c>
      <c r="BG372" s="91">
        <v>20</v>
      </c>
      <c r="BH372" s="91">
        <v>0.9</v>
      </c>
      <c r="BI372" s="91">
        <v>339.7</v>
      </c>
      <c r="BJ372" s="91">
        <v>20.399999999999999</v>
      </c>
      <c r="BK372" s="91">
        <v>207.3</v>
      </c>
      <c r="BL372" s="91">
        <v>62.1</v>
      </c>
      <c r="BM372" s="91">
        <v>22.6</v>
      </c>
      <c r="BN372" s="91">
        <v>143.1</v>
      </c>
      <c r="BO372" s="91">
        <v>96.4</v>
      </c>
      <c r="BP372" s="91">
        <v>101.8</v>
      </c>
      <c r="BQ372" s="91">
        <v>647.29999999999995</v>
      </c>
      <c r="BR372" s="91">
        <v>1712.1</v>
      </c>
      <c r="BS372" s="91">
        <v>137.19999999999999</v>
      </c>
      <c r="BT372" s="91">
        <v>340.7</v>
      </c>
      <c r="BU372" s="91">
        <v>1674.7</v>
      </c>
      <c r="BV372" s="91">
        <v>677.7</v>
      </c>
      <c r="BW372" s="91">
        <v>82.5</v>
      </c>
      <c r="BX372" s="91">
        <v>565.4</v>
      </c>
      <c r="BY372" s="91">
        <v>303.8</v>
      </c>
      <c r="BZ372" s="91">
        <v>2236.4</v>
      </c>
      <c r="CA372" s="91">
        <v>336.6</v>
      </c>
      <c r="CB372" s="91">
        <v>132.30000000000001</v>
      </c>
      <c r="CC372" s="91">
        <v>65.099999999999994</v>
      </c>
      <c r="CD372" s="91">
        <v>19.600000000000001</v>
      </c>
      <c r="CE372" s="91">
        <v>17.5</v>
      </c>
      <c r="CF372" s="91">
        <v>42.1</v>
      </c>
      <c r="CG372" s="91">
        <v>37.4</v>
      </c>
      <c r="CH372" s="91">
        <v>146.6</v>
      </c>
      <c r="CI372" s="91">
        <v>246</v>
      </c>
      <c r="CJ372" s="91">
        <v>126.2</v>
      </c>
      <c r="CK372" s="91">
        <v>35.4</v>
      </c>
      <c r="CL372" s="91">
        <v>61.4</v>
      </c>
      <c r="CM372" s="91">
        <v>40.700000000000003</v>
      </c>
      <c r="CN372" s="91">
        <v>0</v>
      </c>
      <c r="CO372" s="91">
        <v>1055.2</v>
      </c>
      <c r="CP372" s="91">
        <v>0</v>
      </c>
      <c r="CQ372" s="91">
        <v>80.8</v>
      </c>
      <c r="CR372" s="91">
        <v>1627</v>
      </c>
      <c r="CS372" s="91">
        <v>210.2</v>
      </c>
      <c r="CT372" s="91">
        <v>7.4</v>
      </c>
      <c r="CU372" s="91">
        <v>24.3</v>
      </c>
      <c r="CV372" s="91">
        <v>6891.2</v>
      </c>
      <c r="CW372" s="91">
        <v>-4551.1000000000004</v>
      </c>
    </row>
    <row r="373" spans="1:101" ht="20" x14ac:dyDescent="0.35">
      <c r="A373" s="98"/>
      <c r="B373" s="98"/>
      <c r="C373" s="98"/>
      <c r="D373" s="111"/>
      <c r="E373" s="99"/>
      <c r="F373" s="99"/>
      <c r="G373" s="99"/>
      <c r="H373" s="99"/>
      <c r="I373" s="99"/>
      <c r="J373" s="99"/>
      <c r="K373" s="99"/>
      <c r="L373" s="99"/>
      <c r="M373" s="99"/>
      <c r="N373" s="99"/>
      <c r="O373" s="99"/>
      <c r="P373" s="99"/>
      <c r="Q373" s="99"/>
      <c r="R373" s="99"/>
      <c r="S373" s="99"/>
      <c r="T373" s="99"/>
      <c r="U373" s="99"/>
      <c r="V373" s="99"/>
      <c r="W373" s="99"/>
      <c r="X373" s="99"/>
      <c r="Y373" s="99"/>
      <c r="Z373" s="99"/>
      <c r="AA373" s="99"/>
      <c r="AB373" s="99"/>
      <c r="AC373" s="99"/>
      <c r="AD373" s="99"/>
      <c r="AE373" s="99"/>
      <c r="AF373" s="99"/>
      <c r="AG373" s="99"/>
      <c r="AH373" s="99"/>
      <c r="AI373" s="99"/>
      <c r="AJ373" s="99"/>
      <c r="AK373" s="99"/>
      <c r="AL373" s="99"/>
      <c r="AM373" s="99"/>
      <c r="AN373" s="99"/>
      <c r="AO373" s="99"/>
      <c r="AP373" s="99"/>
      <c r="AQ373" s="99"/>
      <c r="AR373" s="99"/>
      <c r="AS373" s="99"/>
      <c r="AT373" s="99"/>
      <c r="AU373" s="99"/>
      <c r="AV373" s="99"/>
      <c r="AW373" s="99"/>
      <c r="BB373" s="139"/>
      <c r="BC373" s="89" t="s">
        <v>691</v>
      </c>
      <c r="BD373" s="88" t="s">
        <v>9</v>
      </c>
      <c r="BE373" s="92">
        <v>25.1</v>
      </c>
      <c r="BF373" s="92">
        <v>3.2</v>
      </c>
      <c r="BG373" s="92">
        <v>7.1</v>
      </c>
      <c r="BH373" s="92">
        <v>0.4</v>
      </c>
      <c r="BI373" s="92">
        <v>265.89999999999998</v>
      </c>
      <c r="BJ373" s="92">
        <v>27.4</v>
      </c>
      <c r="BK373" s="92">
        <v>72.3</v>
      </c>
      <c r="BL373" s="92">
        <v>49.1</v>
      </c>
      <c r="BM373" s="92">
        <v>142.9</v>
      </c>
      <c r="BN373" s="92">
        <v>243.4</v>
      </c>
      <c r="BO373" s="92">
        <v>71.7</v>
      </c>
      <c r="BP373" s="92">
        <v>90.7</v>
      </c>
      <c r="BQ373" s="92">
        <v>715.3</v>
      </c>
      <c r="BR373" s="92">
        <v>1338</v>
      </c>
      <c r="BS373" s="92">
        <v>80.099999999999994</v>
      </c>
      <c r="BT373" s="92">
        <v>116.5</v>
      </c>
      <c r="BU373" s="92">
        <v>556.20000000000005</v>
      </c>
      <c r="BV373" s="92">
        <v>383.7</v>
      </c>
      <c r="BW373" s="92">
        <v>61.4</v>
      </c>
      <c r="BX373" s="92">
        <v>329.1</v>
      </c>
      <c r="BY373" s="92">
        <v>214</v>
      </c>
      <c r="BZ373" s="92">
        <v>2713.1</v>
      </c>
      <c r="CA373" s="92">
        <v>341.3</v>
      </c>
      <c r="CB373" s="92">
        <v>240.5</v>
      </c>
      <c r="CC373" s="92">
        <v>40.6</v>
      </c>
      <c r="CD373" s="92">
        <v>9.9</v>
      </c>
      <c r="CE373" s="92">
        <v>19.7</v>
      </c>
      <c r="CF373" s="92">
        <v>38.299999999999997</v>
      </c>
      <c r="CG373" s="92">
        <v>24.7</v>
      </c>
      <c r="CH373" s="92">
        <v>134.1</v>
      </c>
      <c r="CI373" s="92">
        <v>313.10000000000002</v>
      </c>
      <c r="CJ373" s="92">
        <v>120.9</v>
      </c>
      <c r="CK373" s="92">
        <v>35.700000000000003</v>
      </c>
      <c r="CL373" s="92">
        <v>109.3</v>
      </c>
      <c r="CM373" s="92">
        <v>47.8</v>
      </c>
      <c r="CN373" s="92">
        <v>0</v>
      </c>
      <c r="CO373" s="92">
        <v>663.9</v>
      </c>
      <c r="CP373" s="92">
        <v>0.1</v>
      </c>
      <c r="CQ373" s="92">
        <v>65.400000000000006</v>
      </c>
      <c r="CR373" s="92">
        <v>3114.7</v>
      </c>
      <c r="CS373" s="92">
        <v>271.8</v>
      </c>
      <c r="CT373" s="92">
        <v>5.5</v>
      </c>
      <c r="CU373" s="92">
        <v>6.1</v>
      </c>
      <c r="CV373" s="92">
        <v>3900.7</v>
      </c>
      <c r="CW373" s="92">
        <v>-4057.1</v>
      </c>
    </row>
    <row r="374" spans="1:101" ht="20" x14ac:dyDescent="0.35">
      <c r="A374" s="98"/>
      <c r="B374" s="98"/>
      <c r="C374" s="98"/>
      <c r="D374" s="111"/>
      <c r="E374" s="99"/>
      <c r="F374" s="99"/>
      <c r="G374" s="99"/>
      <c r="H374" s="99"/>
      <c r="I374" s="99"/>
      <c r="J374" s="99"/>
      <c r="K374" s="99"/>
      <c r="L374" s="99"/>
      <c r="M374" s="99"/>
      <c r="N374" s="99"/>
      <c r="O374" s="99"/>
      <c r="P374" s="99"/>
      <c r="Q374" s="99"/>
      <c r="R374" s="99"/>
      <c r="S374" s="99"/>
      <c r="T374" s="99"/>
      <c r="U374" s="99"/>
      <c r="V374" s="99"/>
      <c r="W374" s="99"/>
      <c r="X374" s="99"/>
      <c r="Y374" s="99"/>
      <c r="Z374" s="99"/>
      <c r="AA374" s="99"/>
      <c r="AB374" s="99"/>
      <c r="AC374" s="99"/>
      <c r="AD374" s="99"/>
      <c r="AE374" s="99"/>
      <c r="AF374" s="99"/>
      <c r="AG374" s="99"/>
      <c r="AH374" s="99"/>
      <c r="AI374" s="99"/>
      <c r="AJ374" s="99"/>
      <c r="AK374" s="99"/>
      <c r="AL374" s="99"/>
      <c r="AM374" s="99"/>
      <c r="AN374" s="99"/>
      <c r="AO374" s="99"/>
      <c r="AP374" s="99"/>
      <c r="AQ374" s="99"/>
      <c r="AR374" s="99"/>
      <c r="AS374" s="99"/>
      <c r="AT374" s="99"/>
      <c r="AU374" s="99"/>
      <c r="AV374" s="99"/>
      <c r="AW374" s="99"/>
      <c r="BB374" s="139"/>
      <c r="BC374" s="89" t="s">
        <v>692</v>
      </c>
      <c r="BD374" s="88" t="s">
        <v>9</v>
      </c>
      <c r="BE374" s="91">
        <v>38.799999999999997</v>
      </c>
      <c r="BF374" s="91">
        <v>28.2</v>
      </c>
      <c r="BG374" s="91">
        <v>15.9</v>
      </c>
      <c r="BH374" s="91">
        <v>2.9</v>
      </c>
      <c r="BI374" s="91">
        <v>206.4</v>
      </c>
      <c r="BJ374" s="91">
        <v>16.5</v>
      </c>
      <c r="BK374" s="91">
        <v>105.4</v>
      </c>
      <c r="BL374" s="91">
        <v>59.7</v>
      </c>
      <c r="BM374" s="91">
        <v>15.1</v>
      </c>
      <c r="BN374" s="91">
        <v>97.6</v>
      </c>
      <c r="BO374" s="91">
        <v>172.9</v>
      </c>
      <c r="BP374" s="91">
        <v>94.5</v>
      </c>
      <c r="BQ374" s="91">
        <v>321.3</v>
      </c>
      <c r="BR374" s="91">
        <v>3109.6</v>
      </c>
      <c r="BS374" s="91">
        <v>504</v>
      </c>
      <c r="BT374" s="91">
        <v>549.1</v>
      </c>
      <c r="BU374" s="91">
        <v>2231.1999999999998</v>
      </c>
      <c r="BV374" s="91">
        <v>1284.3</v>
      </c>
      <c r="BW374" s="91">
        <v>92.2</v>
      </c>
      <c r="BX374" s="91">
        <v>385.9</v>
      </c>
      <c r="BY374" s="91">
        <v>61.8</v>
      </c>
      <c r="BZ374" s="91">
        <v>548.5</v>
      </c>
      <c r="CA374" s="91">
        <v>280</v>
      </c>
      <c r="CB374" s="91">
        <v>69.3</v>
      </c>
      <c r="CC374" s="91">
        <v>28.5</v>
      </c>
      <c r="CD374" s="91">
        <v>1.8</v>
      </c>
      <c r="CE374" s="91">
        <v>2.5</v>
      </c>
      <c r="CF374" s="91">
        <v>3.3</v>
      </c>
      <c r="CG374" s="91">
        <v>2.8</v>
      </c>
      <c r="CH374" s="91">
        <v>124.8</v>
      </c>
      <c r="CI374" s="91">
        <v>130</v>
      </c>
      <c r="CJ374" s="91">
        <v>38.9</v>
      </c>
      <c r="CK374" s="91">
        <v>6.3</v>
      </c>
      <c r="CL374" s="91">
        <v>22.6</v>
      </c>
      <c r="CM374" s="91">
        <v>18.3</v>
      </c>
      <c r="CN374" s="91">
        <v>0</v>
      </c>
      <c r="CO374" s="91">
        <v>434</v>
      </c>
      <c r="CP374" s="91">
        <v>0.1</v>
      </c>
      <c r="CQ374" s="91">
        <v>49.9</v>
      </c>
      <c r="CR374" s="91">
        <v>863.4</v>
      </c>
      <c r="CS374" s="91">
        <v>131.80000000000001</v>
      </c>
      <c r="CT374" s="91">
        <v>2.2999999999999998</v>
      </c>
      <c r="CU374" s="91">
        <v>8.1999999999999993</v>
      </c>
      <c r="CV374" s="91">
        <v>6502</v>
      </c>
      <c r="CW374" s="91">
        <v>-4437.3</v>
      </c>
    </row>
    <row r="375" spans="1:101" ht="20" x14ac:dyDescent="0.35">
      <c r="A375" s="98"/>
      <c r="B375" s="98"/>
      <c r="C375" s="98"/>
      <c r="D375" s="111"/>
      <c r="E375" s="99"/>
      <c r="F375" s="99"/>
      <c r="G375" s="99"/>
      <c r="H375" s="99"/>
      <c r="I375" s="99"/>
      <c r="J375" s="99"/>
      <c r="K375" s="99"/>
      <c r="L375" s="99"/>
      <c r="M375" s="99"/>
      <c r="N375" s="99"/>
      <c r="O375" s="99"/>
      <c r="P375" s="99"/>
      <c r="Q375" s="99"/>
      <c r="R375" s="99"/>
      <c r="S375" s="99"/>
      <c r="T375" s="99"/>
      <c r="U375" s="99"/>
      <c r="V375" s="99"/>
      <c r="W375" s="99"/>
      <c r="X375" s="99"/>
      <c r="Y375" s="99"/>
      <c r="Z375" s="99"/>
      <c r="AA375" s="99"/>
      <c r="AB375" s="99"/>
      <c r="AC375" s="99"/>
      <c r="AD375" s="99"/>
      <c r="AE375" s="99"/>
      <c r="AF375" s="99"/>
      <c r="AG375" s="99"/>
      <c r="AH375" s="99"/>
      <c r="AI375" s="99"/>
      <c r="AJ375" s="99"/>
      <c r="AK375" s="99"/>
      <c r="AL375" s="99"/>
      <c r="AM375" s="99"/>
      <c r="AN375" s="99"/>
      <c r="AO375" s="99"/>
      <c r="AP375" s="99"/>
      <c r="AQ375" s="99"/>
      <c r="AR375" s="99"/>
      <c r="AS375" s="99"/>
      <c r="AT375" s="99"/>
      <c r="AU375" s="99"/>
      <c r="AV375" s="99"/>
      <c r="AW375" s="99"/>
      <c r="BB375" s="139"/>
      <c r="BC375" s="89" t="s">
        <v>693</v>
      </c>
      <c r="BD375" s="88" t="s">
        <v>9</v>
      </c>
      <c r="BE375" s="92">
        <v>101.3</v>
      </c>
      <c r="BF375" s="92">
        <v>21</v>
      </c>
      <c r="BG375" s="92">
        <v>2.9</v>
      </c>
      <c r="BH375" s="92">
        <v>2.7</v>
      </c>
      <c r="BI375" s="92">
        <v>181.8</v>
      </c>
      <c r="BJ375" s="92">
        <v>10.199999999999999</v>
      </c>
      <c r="BK375" s="92">
        <v>30.7</v>
      </c>
      <c r="BL375" s="92">
        <v>18.5</v>
      </c>
      <c r="BM375" s="92">
        <v>12.8</v>
      </c>
      <c r="BN375" s="92">
        <v>63.4</v>
      </c>
      <c r="BO375" s="92">
        <v>49.5</v>
      </c>
      <c r="BP375" s="92">
        <v>41.8</v>
      </c>
      <c r="BQ375" s="92">
        <v>49.1</v>
      </c>
      <c r="BR375" s="92">
        <v>825.2</v>
      </c>
      <c r="BS375" s="92">
        <v>77.400000000000006</v>
      </c>
      <c r="BT375" s="92">
        <v>109.7</v>
      </c>
      <c r="BU375" s="92">
        <v>1256.5999999999999</v>
      </c>
      <c r="BV375" s="92">
        <v>55.5</v>
      </c>
      <c r="BW375" s="92">
        <v>22.4</v>
      </c>
      <c r="BX375" s="92">
        <v>203.6</v>
      </c>
      <c r="BY375" s="92">
        <v>107.4</v>
      </c>
      <c r="BZ375" s="92">
        <v>1549.3</v>
      </c>
      <c r="CA375" s="92">
        <v>121.4</v>
      </c>
      <c r="CB375" s="92">
        <v>129.5</v>
      </c>
      <c r="CC375" s="92">
        <v>23.5</v>
      </c>
      <c r="CD375" s="92">
        <v>5.7</v>
      </c>
      <c r="CE375" s="92">
        <v>14.4</v>
      </c>
      <c r="CF375" s="92">
        <v>18.399999999999999</v>
      </c>
      <c r="CG375" s="92">
        <v>15.5</v>
      </c>
      <c r="CH375" s="92">
        <v>104.9</v>
      </c>
      <c r="CI375" s="92">
        <v>161.80000000000001</v>
      </c>
      <c r="CJ375" s="92">
        <v>93.3</v>
      </c>
      <c r="CK375" s="92">
        <v>43.4</v>
      </c>
      <c r="CL375" s="92">
        <v>31.2</v>
      </c>
      <c r="CM375" s="92">
        <v>31.5</v>
      </c>
      <c r="CN375" s="92">
        <v>0</v>
      </c>
      <c r="CO375" s="92">
        <v>465.8</v>
      </c>
      <c r="CP375" s="92">
        <v>0</v>
      </c>
      <c r="CQ375" s="92">
        <v>38.1</v>
      </c>
      <c r="CR375" s="92">
        <v>342.7</v>
      </c>
      <c r="CS375" s="92">
        <v>31.2</v>
      </c>
      <c r="CT375" s="92">
        <v>3.4</v>
      </c>
      <c r="CU375" s="92">
        <v>2.1</v>
      </c>
      <c r="CV375" s="92">
        <v>2277.5</v>
      </c>
      <c r="CW375" s="92">
        <v>-1992</v>
      </c>
    </row>
    <row r="376" spans="1:101" ht="20" x14ac:dyDescent="0.35">
      <c r="A376" s="98"/>
      <c r="B376" s="98"/>
      <c r="C376" s="100"/>
      <c r="D376" s="111"/>
      <c r="E376" s="99"/>
      <c r="F376" s="99"/>
      <c r="G376" s="99"/>
      <c r="H376" s="99"/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99"/>
      <c r="T376" s="99"/>
      <c r="U376" s="99"/>
      <c r="V376" s="99"/>
      <c r="W376" s="99"/>
      <c r="X376" s="99"/>
      <c r="Y376" s="99"/>
      <c r="Z376" s="99"/>
      <c r="AA376" s="99"/>
      <c r="AB376" s="99"/>
      <c r="AC376" s="99"/>
      <c r="AD376" s="99"/>
      <c r="AE376" s="99"/>
      <c r="AF376" s="99"/>
      <c r="AG376" s="99"/>
      <c r="AH376" s="99"/>
      <c r="AI376" s="99"/>
      <c r="AJ376" s="99"/>
      <c r="AK376" s="99"/>
      <c r="AL376" s="99"/>
      <c r="AM376" s="99"/>
      <c r="AN376" s="99"/>
      <c r="AO376" s="99"/>
      <c r="AP376" s="99"/>
      <c r="AQ376" s="99"/>
      <c r="AR376" s="99"/>
      <c r="AS376" s="99"/>
      <c r="AT376" s="99"/>
      <c r="AU376" s="99"/>
      <c r="AV376" s="99"/>
      <c r="AW376" s="99"/>
      <c r="BB376" s="139"/>
      <c r="BC376" s="89" t="s">
        <v>694</v>
      </c>
      <c r="BD376" s="88" t="s">
        <v>9</v>
      </c>
      <c r="BE376" s="91">
        <v>16.8</v>
      </c>
      <c r="BF376" s="91">
        <v>6.4</v>
      </c>
      <c r="BG376" s="91">
        <v>3.1</v>
      </c>
      <c r="BH376" s="91">
        <v>0.1</v>
      </c>
      <c r="BI376" s="91">
        <v>20.8</v>
      </c>
      <c r="BJ376" s="91">
        <v>3.2</v>
      </c>
      <c r="BK376" s="91">
        <v>41.4</v>
      </c>
      <c r="BL376" s="91">
        <v>4.4000000000000004</v>
      </c>
      <c r="BM376" s="91">
        <v>0.1</v>
      </c>
      <c r="BN376" s="91">
        <v>6.1</v>
      </c>
      <c r="BO376" s="91">
        <v>8.1999999999999993</v>
      </c>
      <c r="BP376" s="91">
        <v>7.6</v>
      </c>
      <c r="BQ376" s="91">
        <v>5.8</v>
      </c>
      <c r="BR376" s="91">
        <v>248.4</v>
      </c>
      <c r="BS376" s="91">
        <v>60.8</v>
      </c>
      <c r="BT376" s="91">
        <v>33.9</v>
      </c>
      <c r="BU376" s="91">
        <v>44.5</v>
      </c>
      <c r="BV376" s="91">
        <v>25.7</v>
      </c>
      <c r="BW376" s="91">
        <v>5.2</v>
      </c>
      <c r="BX376" s="91">
        <v>48.7</v>
      </c>
      <c r="BY376" s="91">
        <v>16.5</v>
      </c>
      <c r="BZ376" s="91">
        <v>171.3</v>
      </c>
      <c r="CA376" s="91">
        <v>24.2</v>
      </c>
      <c r="CB376" s="91">
        <v>28.8</v>
      </c>
      <c r="CC376" s="91">
        <v>3.7</v>
      </c>
      <c r="CD376" s="91">
        <v>0.1</v>
      </c>
      <c r="CE376" s="91">
        <v>0.6</v>
      </c>
      <c r="CF376" s="91">
        <v>0.4</v>
      </c>
      <c r="CG376" s="91">
        <v>0.6</v>
      </c>
      <c r="CH376" s="91">
        <v>9.3000000000000007</v>
      </c>
      <c r="CI376" s="91">
        <v>11.9</v>
      </c>
      <c r="CJ376" s="91">
        <v>11.3</v>
      </c>
      <c r="CK376" s="91">
        <v>3.4</v>
      </c>
      <c r="CL376" s="91">
        <v>2.4</v>
      </c>
      <c r="CM376" s="91">
        <v>3</v>
      </c>
      <c r="CN376" s="91">
        <v>0</v>
      </c>
      <c r="CO376" s="91">
        <v>34.4</v>
      </c>
      <c r="CP376" s="91">
        <v>0</v>
      </c>
      <c r="CQ376" s="91">
        <v>2.4</v>
      </c>
      <c r="CR376" s="91">
        <v>127.8</v>
      </c>
      <c r="CS376" s="91">
        <v>3.3</v>
      </c>
      <c r="CT376" s="91">
        <v>0.4</v>
      </c>
      <c r="CU376" s="91">
        <v>0.9</v>
      </c>
      <c r="CV376" s="91">
        <v>692.2</v>
      </c>
      <c r="CW376" s="91">
        <v>-424.5</v>
      </c>
    </row>
    <row r="377" spans="1:101" ht="20" x14ac:dyDescent="0.35">
      <c r="A377" s="98"/>
      <c r="B377" s="98"/>
      <c r="C377" s="98"/>
      <c r="D377" s="111"/>
      <c r="E377" s="99"/>
      <c r="F377" s="99"/>
      <c r="G377" s="99"/>
      <c r="H377" s="99"/>
      <c r="I377" s="99"/>
      <c r="J377" s="99"/>
      <c r="K377" s="99"/>
      <c r="L377" s="99"/>
      <c r="M377" s="99"/>
      <c r="N377" s="99"/>
      <c r="O377" s="99"/>
      <c r="P377" s="99"/>
      <c r="Q377" s="99"/>
      <c r="R377" s="99"/>
      <c r="S377" s="99"/>
      <c r="T377" s="99"/>
      <c r="U377" s="99"/>
      <c r="V377" s="99"/>
      <c r="W377" s="99"/>
      <c r="X377" s="99"/>
      <c r="Y377" s="99"/>
      <c r="Z377" s="99"/>
      <c r="AA377" s="99"/>
      <c r="AB377" s="99"/>
      <c r="AC377" s="99"/>
      <c r="AD377" s="99"/>
      <c r="AE377" s="99"/>
      <c r="AF377" s="99"/>
      <c r="AG377" s="99"/>
      <c r="AH377" s="99"/>
      <c r="AI377" s="99"/>
      <c r="AJ377" s="99"/>
      <c r="AK377" s="99"/>
      <c r="AL377" s="99"/>
      <c r="AM377" s="99"/>
      <c r="AN377" s="99"/>
      <c r="AO377" s="99"/>
      <c r="AP377" s="99"/>
      <c r="AQ377" s="99"/>
      <c r="AR377" s="99"/>
      <c r="AS377" s="99"/>
      <c r="AT377" s="99"/>
      <c r="AU377" s="99"/>
      <c r="AV377" s="99"/>
      <c r="AW377" s="99"/>
      <c r="BB377" s="139"/>
      <c r="BC377" s="89" t="s">
        <v>695</v>
      </c>
      <c r="BD377" s="88" t="s">
        <v>9</v>
      </c>
      <c r="BE377" s="92">
        <v>46.2</v>
      </c>
      <c r="BF377" s="92">
        <v>0.8</v>
      </c>
      <c r="BG377" s="92">
        <v>21.8</v>
      </c>
      <c r="BH377" s="92">
        <v>2.1</v>
      </c>
      <c r="BI377" s="92">
        <v>127.2</v>
      </c>
      <c r="BJ377" s="92">
        <v>5.8</v>
      </c>
      <c r="BK377" s="92">
        <v>100.5</v>
      </c>
      <c r="BL377" s="92">
        <v>102.1</v>
      </c>
      <c r="BM377" s="92">
        <v>40.799999999999997</v>
      </c>
      <c r="BN377" s="92">
        <v>73.5</v>
      </c>
      <c r="BO377" s="92">
        <v>54.6</v>
      </c>
      <c r="BP377" s="92">
        <v>47</v>
      </c>
      <c r="BQ377" s="92">
        <v>311.60000000000002</v>
      </c>
      <c r="BR377" s="92">
        <v>982.4</v>
      </c>
      <c r="BS377" s="92">
        <v>229</v>
      </c>
      <c r="BT377" s="92">
        <v>195.7</v>
      </c>
      <c r="BU377" s="92">
        <v>1333.3</v>
      </c>
      <c r="BV377" s="92">
        <v>68.400000000000006</v>
      </c>
      <c r="BW377" s="92">
        <v>118.7</v>
      </c>
      <c r="BX377" s="92">
        <v>237</v>
      </c>
      <c r="BY377" s="92">
        <v>100.1</v>
      </c>
      <c r="BZ377" s="92">
        <v>1485.2</v>
      </c>
      <c r="CA377" s="92">
        <v>151</v>
      </c>
      <c r="CB377" s="92">
        <v>77.900000000000006</v>
      </c>
      <c r="CC377" s="92">
        <v>27.7</v>
      </c>
      <c r="CD377" s="92">
        <v>9.9</v>
      </c>
      <c r="CE377" s="92">
        <v>8.1999999999999993</v>
      </c>
      <c r="CF377" s="92">
        <v>26.4</v>
      </c>
      <c r="CG377" s="92">
        <v>13.4</v>
      </c>
      <c r="CH377" s="92">
        <v>72.400000000000006</v>
      </c>
      <c r="CI377" s="92">
        <v>114.4</v>
      </c>
      <c r="CJ377" s="92">
        <v>153.6</v>
      </c>
      <c r="CK377" s="92">
        <v>35.6</v>
      </c>
      <c r="CL377" s="92">
        <v>29.3</v>
      </c>
      <c r="CM377" s="92">
        <v>37.799999999999997</v>
      </c>
      <c r="CN377" s="92">
        <v>0</v>
      </c>
      <c r="CO377" s="92">
        <v>426.3</v>
      </c>
      <c r="CP377" s="92">
        <v>0</v>
      </c>
      <c r="CQ377" s="92">
        <v>25.3</v>
      </c>
      <c r="CR377" s="92">
        <v>572.1</v>
      </c>
      <c r="CS377" s="92">
        <v>43.8</v>
      </c>
      <c r="CT377" s="92">
        <v>1.8</v>
      </c>
      <c r="CU377" s="92">
        <v>1</v>
      </c>
      <c r="CV377" s="92">
        <v>1681.8</v>
      </c>
      <c r="CW377" s="92">
        <v>-1751.5</v>
      </c>
    </row>
    <row r="378" spans="1:101" ht="20" x14ac:dyDescent="0.35">
      <c r="A378" s="98"/>
      <c r="B378" s="98"/>
      <c r="C378" s="98"/>
      <c r="D378" s="111"/>
      <c r="E378" s="99"/>
      <c r="F378" s="99"/>
      <c r="G378" s="99"/>
      <c r="H378" s="99"/>
      <c r="I378" s="99"/>
      <c r="J378" s="99"/>
      <c r="K378" s="99"/>
      <c r="L378" s="99"/>
      <c r="M378" s="99"/>
      <c r="N378" s="99"/>
      <c r="O378" s="99"/>
      <c r="P378" s="99"/>
      <c r="Q378" s="99"/>
      <c r="R378" s="99"/>
      <c r="S378" s="99"/>
      <c r="T378" s="99"/>
      <c r="U378" s="99"/>
      <c r="V378" s="99"/>
      <c r="W378" s="99"/>
      <c r="X378" s="99"/>
      <c r="Y378" s="99"/>
      <c r="Z378" s="99"/>
      <c r="AA378" s="99"/>
      <c r="AB378" s="99"/>
      <c r="AC378" s="99"/>
      <c r="AD378" s="99"/>
      <c r="AE378" s="99"/>
      <c r="AF378" s="99"/>
      <c r="AG378" s="99"/>
      <c r="AH378" s="99"/>
      <c r="AI378" s="99"/>
      <c r="AJ378" s="99"/>
      <c r="AK378" s="99"/>
      <c r="AL378" s="99"/>
      <c r="AM378" s="99"/>
      <c r="AN378" s="99"/>
      <c r="AO378" s="99"/>
      <c r="AP378" s="99"/>
      <c r="AQ378" s="99"/>
      <c r="AR378" s="99"/>
      <c r="AS378" s="99"/>
      <c r="AT378" s="99"/>
      <c r="AU378" s="99"/>
      <c r="AV378" s="99"/>
      <c r="AW378" s="99"/>
      <c r="BB378" s="139"/>
      <c r="BC378" s="89" t="s">
        <v>696</v>
      </c>
      <c r="BD378" s="88" t="s">
        <v>9</v>
      </c>
      <c r="BE378" s="91">
        <v>443.2</v>
      </c>
      <c r="BF378" s="91">
        <v>0</v>
      </c>
      <c r="BG378" s="91">
        <v>72.599999999999994</v>
      </c>
      <c r="BH378" s="91">
        <v>0.3</v>
      </c>
      <c r="BI378" s="91">
        <v>1179.4000000000001</v>
      </c>
      <c r="BJ378" s="91">
        <v>75.8</v>
      </c>
      <c r="BK378" s="91">
        <v>214.3</v>
      </c>
      <c r="BL378" s="91">
        <v>149</v>
      </c>
      <c r="BM378" s="91">
        <v>203.4</v>
      </c>
      <c r="BN378" s="91">
        <v>601.5</v>
      </c>
      <c r="BO378" s="91">
        <v>424.8</v>
      </c>
      <c r="BP378" s="91">
        <v>353.1</v>
      </c>
      <c r="BQ378" s="91">
        <v>1365.8</v>
      </c>
      <c r="BR378" s="91">
        <v>6922.7</v>
      </c>
      <c r="BS378" s="91">
        <v>425</v>
      </c>
      <c r="BT378" s="91">
        <v>871.9</v>
      </c>
      <c r="BU378" s="91">
        <v>3437.9</v>
      </c>
      <c r="BV378" s="91">
        <v>3219.8</v>
      </c>
      <c r="BW378" s="91">
        <v>2242.3000000000002</v>
      </c>
      <c r="BX378" s="91">
        <v>3298.2</v>
      </c>
      <c r="BY378" s="91">
        <v>1062.4000000000001</v>
      </c>
      <c r="BZ378" s="91">
        <v>13488.2</v>
      </c>
      <c r="CA378" s="91">
        <v>1768.6</v>
      </c>
      <c r="CB378" s="91">
        <v>640.29999999999995</v>
      </c>
      <c r="CC378" s="91">
        <v>201.4</v>
      </c>
      <c r="CD378" s="91">
        <v>74.599999999999994</v>
      </c>
      <c r="CE378" s="91">
        <v>76.5</v>
      </c>
      <c r="CF378" s="91">
        <v>128.19999999999999</v>
      </c>
      <c r="CG378" s="91">
        <v>95.3</v>
      </c>
      <c r="CH378" s="91">
        <v>503.6</v>
      </c>
      <c r="CI378" s="91">
        <v>1970.7</v>
      </c>
      <c r="CJ378" s="91">
        <v>719.9</v>
      </c>
      <c r="CK378" s="91">
        <v>176.1</v>
      </c>
      <c r="CL378" s="91">
        <v>172.9</v>
      </c>
      <c r="CM378" s="91">
        <v>253.2</v>
      </c>
      <c r="CN378" s="91">
        <v>0</v>
      </c>
      <c r="CO378" s="91">
        <v>3584.9</v>
      </c>
      <c r="CP378" s="91">
        <v>0</v>
      </c>
      <c r="CQ378" s="91">
        <v>74.099999999999994</v>
      </c>
      <c r="CR378" s="91">
        <v>5282.8</v>
      </c>
      <c r="CS378" s="91">
        <v>2404.8000000000002</v>
      </c>
      <c r="CT378" s="91">
        <v>18.100000000000001</v>
      </c>
      <c r="CU378" s="91">
        <v>0</v>
      </c>
      <c r="CV378" s="91">
        <v>9112.4</v>
      </c>
      <c r="CW378" s="91">
        <v>-13702.2</v>
      </c>
    </row>
    <row r="379" spans="1:101" ht="20" x14ac:dyDescent="0.35">
      <c r="A379" s="98"/>
      <c r="B379" s="98"/>
      <c r="C379" s="98"/>
      <c r="D379" s="111"/>
      <c r="E379" s="99"/>
      <c r="F379" s="99"/>
      <c r="G379" s="99"/>
      <c r="H379" s="99"/>
      <c r="I379" s="99"/>
      <c r="J379" s="99"/>
      <c r="K379" s="99"/>
      <c r="L379" s="99"/>
      <c r="M379" s="99"/>
      <c r="N379" s="99"/>
      <c r="O379" s="99"/>
      <c r="P379" s="99"/>
      <c r="Q379" s="99"/>
      <c r="R379" s="99"/>
      <c r="S379" s="99"/>
      <c r="T379" s="99"/>
      <c r="U379" s="99"/>
      <c r="V379" s="99"/>
      <c r="W379" s="99"/>
      <c r="X379" s="99"/>
      <c r="Y379" s="99"/>
      <c r="Z379" s="99"/>
      <c r="AA379" s="99"/>
      <c r="AB379" s="99"/>
      <c r="AC379" s="99"/>
      <c r="AD379" s="99"/>
      <c r="AE379" s="99"/>
      <c r="AF379" s="99"/>
      <c r="AG379" s="99"/>
      <c r="AH379" s="99"/>
      <c r="AI379" s="99"/>
      <c r="AJ379" s="99"/>
      <c r="AK379" s="99"/>
      <c r="AL379" s="99"/>
      <c r="AM379" s="99"/>
      <c r="AN379" s="99"/>
      <c r="AO379" s="99"/>
      <c r="AP379" s="99"/>
      <c r="AQ379" s="99"/>
      <c r="AR379" s="99"/>
      <c r="AS379" s="99"/>
      <c r="AT379" s="99"/>
      <c r="AU379" s="99"/>
      <c r="AV379" s="99"/>
      <c r="AW379" s="99"/>
      <c r="BB379" s="139"/>
      <c r="BC379" s="89" t="s">
        <v>697</v>
      </c>
      <c r="BD379" s="88" t="s">
        <v>9</v>
      </c>
      <c r="BE379" s="92">
        <v>399.4</v>
      </c>
      <c r="BF379" s="92">
        <v>97.7</v>
      </c>
      <c r="BG379" s="92">
        <v>131.30000000000001</v>
      </c>
      <c r="BH379" s="92">
        <v>9.9</v>
      </c>
      <c r="BI379" s="92">
        <v>1605.5</v>
      </c>
      <c r="BJ379" s="92">
        <v>187.8</v>
      </c>
      <c r="BK379" s="92">
        <v>850.7</v>
      </c>
      <c r="BL379" s="92">
        <v>464</v>
      </c>
      <c r="BM379" s="92">
        <v>402.1</v>
      </c>
      <c r="BN379" s="92">
        <v>1578.4</v>
      </c>
      <c r="BO379" s="92">
        <v>1509.8</v>
      </c>
      <c r="BP379" s="92">
        <v>871.6</v>
      </c>
      <c r="BQ379" s="92">
        <v>4913.1000000000004</v>
      </c>
      <c r="BR379" s="92">
        <v>16749.2</v>
      </c>
      <c r="BS379" s="92">
        <v>1538.9</v>
      </c>
      <c r="BT379" s="92">
        <v>3767.8</v>
      </c>
      <c r="BU379" s="92">
        <v>18562.5</v>
      </c>
      <c r="BV379" s="92">
        <v>12730.2</v>
      </c>
      <c r="BW379" s="92">
        <v>1926.3</v>
      </c>
      <c r="BX379" s="92">
        <v>3882.3</v>
      </c>
      <c r="BY379" s="92">
        <v>2002.6</v>
      </c>
      <c r="BZ379" s="92">
        <v>13677.7</v>
      </c>
      <c r="CA379" s="92">
        <v>1901.7</v>
      </c>
      <c r="CB379" s="92">
        <v>1544.5</v>
      </c>
      <c r="CC379" s="92">
        <v>248.9</v>
      </c>
      <c r="CD379" s="92">
        <v>117.1</v>
      </c>
      <c r="CE379" s="92">
        <v>163.19999999999999</v>
      </c>
      <c r="CF379" s="92">
        <v>279.39999999999998</v>
      </c>
      <c r="CG379" s="92">
        <v>264.60000000000002</v>
      </c>
      <c r="CH379" s="92">
        <v>1044.9000000000001</v>
      </c>
      <c r="CI379" s="92">
        <v>1599.3</v>
      </c>
      <c r="CJ379" s="92">
        <v>1472.8</v>
      </c>
      <c r="CK379" s="92">
        <v>331.4</v>
      </c>
      <c r="CL379" s="92">
        <v>398.6</v>
      </c>
      <c r="CM379" s="92">
        <v>394.5</v>
      </c>
      <c r="CN379" s="92">
        <v>0</v>
      </c>
      <c r="CO379" s="92">
        <v>8554</v>
      </c>
      <c r="CP379" s="92">
        <v>0.5</v>
      </c>
      <c r="CQ379" s="92">
        <v>527.79999999999995</v>
      </c>
      <c r="CR379" s="92">
        <v>19281.8</v>
      </c>
      <c r="CS379" s="92">
        <v>-880.2</v>
      </c>
      <c r="CT379" s="92">
        <v>48.5</v>
      </c>
      <c r="CU379" s="92">
        <v>34.1</v>
      </c>
      <c r="CV379" s="92">
        <v>37096.9</v>
      </c>
      <c r="CW379" s="92">
        <v>-23231</v>
      </c>
    </row>
    <row r="380" spans="1:101" ht="20" x14ac:dyDescent="0.35">
      <c r="A380" s="98"/>
      <c r="B380" s="98"/>
      <c r="C380" s="98"/>
      <c r="D380" s="111"/>
      <c r="E380" s="99"/>
      <c r="F380" s="99"/>
      <c r="G380" s="99"/>
      <c r="H380" s="99"/>
      <c r="I380" s="99"/>
      <c r="J380" s="99"/>
      <c r="K380" s="99"/>
      <c r="L380" s="99"/>
      <c r="M380" s="99"/>
      <c r="N380" s="99"/>
      <c r="O380" s="99"/>
      <c r="P380" s="99"/>
      <c r="Q380" s="99"/>
      <c r="R380" s="99"/>
      <c r="S380" s="99"/>
      <c r="T380" s="99"/>
      <c r="U380" s="99"/>
      <c r="V380" s="99"/>
      <c r="W380" s="99"/>
      <c r="X380" s="99"/>
      <c r="Y380" s="99"/>
      <c r="Z380" s="99"/>
      <c r="AA380" s="99"/>
      <c r="AB380" s="99"/>
      <c r="AC380" s="99"/>
      <c r="AD380" s="99"/>
      <c r="AE380" s="99"/>
      <c r="AF380" s="99"/>
      <c r="AG380" s="99"/>
      <c r="AH380" s="99"/>
      <c r="AI380" s="99"/>
      <c r="AJ380" s="99"/>
      <c r="AK380" s="99"/>
      <c r="AL380" s="99"/>
      <c r="AM380" s="99"/>
      <c r="AN380" s="99"/>
      <c r="AO380" s="99"/>
      <c r="AP380" s="99"/>
      <c r="AQ380" s="99"/>
      <c r="AR380" s="99"/>
      <c r="AS380" s="99"/>
      <c r="AT380" s="99"/>
      <c r="AU380" s="99"/>
      <c r="AV380" s="99"/>
      <c r="AW380" s="99"/>
      <c r="BB380" s="139"/>
      <c r="BC380" s="89" t="s">
        <v>698</v>
      </c>
      <c r="BD380" s="88" t="s">
        <v>9</v>
      </c>
      <c r="BE380" s="91">
        <v>98.8</v>
      </c>
      <c r="BF380" s="91">
        <v>7.5</v>
      </c>
      <c r="BG380" s="91">
        <v>7.6</v>
      </c>
      <c r="BH380" s="91">
        <v>0.6</v>
      </c>
      <c r="BI380" s="91">
        <v>248.9</v>
      </c>
      <c r="BJ380" s="91">
        <v>23</v>
      </c>
      <c r="BK380" s="91">
        <v>16.600000000000001</v>
      </c>
      <c r="BL380" s="91">
        <v>26.6</v>
      </c>
      <c r="BM380" s="91">
        <v>103.4</v>
      </c>
      <c r="BN380" s="91">
        <v>38</v>
      </c>
      <c r="BO380" s="91">
        <v>64.099999999999994</v>
      </c>
      <c r="BP380" s="91">
        <v>40.700000000000003</v>
      </c>
      <c r="BQ380" s="91">
        <v>117.1</v>
      </c>
      <c r="BR380" s="91">
        <v>371.1</v>
      </c>
      <c r="BS380" s="91">
        <v>16.100000000000001</v>
      </c>
      <c r="BT380" s="91">
        <v>58.3</v>
      </c>
      <c r="BU380" s="91">
        <v>76</v>
      </c>
      <c r="BV380" s="91">
        <v>9.5</v>
      </c>
      <c r="BW380" s="91">
        <v>10.6</v>
      </c>
      <c r="BX380" s="91">
        <v>86.7</v>
      </c>
      <c r="BY380" s="91">
        <v>91.7</v>
      </c>
      <c r="BZ380" s="91">
        <v>660.1</v>
      </c>
      <c r="CA380" s="91">
        <v>158.4</v>
      </c>
      <c r="CB380" s="91">
        <v>147.6</v>
      </c>
      <c r="CC380" s="91">
        <v>123.3</v>
      </c>
      <c r="CD380" s="91">
        <v>7.6</v>
      </c>
      <c r="CE380" s="91">
        <v>8.8000000000000007</v>
      </c>
      <c r="CF380" s="91">
        <v>7.3</v>
      </c>
      <c r="CG380" s="91">
        <v>1</v>
      </c>
      <c r="CH380" s="91">
        <v>1.7</v>
      </c>
      <c r="CI380" s="91">
        <v>36</v>
      </c>
      <c r="CJ380" s="91">
        <v>119.2</v>
      </c>
      <c r="CK380" s="91">
        <v>16.5</v>
      </c>
      <c r="CL380" s="91">
        <v>20.399999999999999</v>
      </c>
      <c r="CM380" s="91">
        <v>35.200000000000003</v>
      </c>
      <c r="CN380" s="91">
        <v>0</v>
      </c>
      <c r="CO380" s="91">
        <v>471.3</v>
      </c>
      <c r="CP380" s="91">
        <v>0.3</v>
      </c>
      <c r="CQ380" s="91">
        <v>18.899999999999999</v>
      </c>
      <c r="CR380" s="91">
        <v>219</v>
      </c>
      <c r="CS380" s="91">
        <v>-109.2</v>
      </c>
      <c r="CT380" s="91">
        <v>1.2</v>
      </c>
      <c r="CU380" s="91">
        <v>12.1</v>
      </c>
      <c r="CV380" s="91">
        <v>611.9</v>
      </c>
      <c r="CW380" s="91">
        <v>-721.8</v>
      </c>
    </row>
    <row r="381" spans="1:101" ht="20" x14ac:dyDescent="0.35">
      <c r="A381" s="98"/>
      <c r="B381" s="98"/>
      <c r="C381" s="98"/>
      <c r="D381" s="111"/>
      <c r="E381" s="99"/>
      <c r="F381" s="99"/>
      <c r="G381" s="99"/>
      <c r="H381" s="99"/>
      <c r="I381" s="99"/>
      <c r="J381" s="99"/>
      <c r="K381" s="99"/>
      <c r="L381" s="99"/>
      <c r="M381" s="99"/>
      <c r="N381" s="99"/>
      <c r="O381" s="99"/>
      <c r="P381" s="99"/>
      <c r="Q381" s="99"/>
      <c r="R381" s="99"/>
      <c r="S381" s="99"/>
      <c r="T381" s="99"/>
      <c r="U381" s="99"/>
      <c r="V381" s="99"/>
      <c r="W381" s="99"/>
      <c r="X381" s="99"/>
      <c r="Y381" s="99"/>
      <c r="Z381" s="99"/>
      <c r="AA381" s="99"/>
      <c r="AB381" s="99"/>
      <c r="AC381" s="99"/>
      <c r="AD381" s="99"/>
      <c r="AE381" s="99"/>
      <c r="AF381" s="99"/>
      <c r="AG381" s="99"/>
      <c r="AH381" s="99"/>
      <c r="AI381" s="99"/>
      <c r="AJ381" s="99"/>
      <c r="AK381" s="99"/>
      <c r="AL381" s="99"/>
      <c r="AM381" s="99"/>
      <c r="AN381" s="99"/>
      <c r="AO381" s="99"/>
      <c r="AP381" s="99"/>
      <c r="AQ381" s="99"/>
      <c r="AR381" s="99"/>
      <c r="AS381" s="99"/>
      <c r="AT381" s="99"/>
      <c r="AU381" s="99"/>
      <c r="AV381" s="99"/>
      <c r="AW381" s="99"/>
      <c r="BB381" s="139"/>
      <c r="BC381" s="89" t="s">
        <v>699</v>
      </c>
      <c r="BD381" s="88" t="s">
        <v>9</v>
      </c>
      <c r="BE381" s="92">
        <v>84.8</v>
      </c>
      <c r="BF381" s="92">
        <v>3</v>
      </c>
      <c r="BG381" s="92">
        <v>3.7</v>
      </c>
      <c r="BH381" s="92">
        <v>2</v>
      </c>
      <c r="BI381" s="92">
        <v>164.6</v>
      </c>
      <c r="BJ381" s="92">
        <v>10.5</v>
      </c>
      <c r="BK381" s="92">
        <v>27</v>
      </c>
      <c r="BL381" s="92">
        <v>21.1</v>
      </c>
      <c r="BM381" s="92">
        <v>14.2</v>
      </c>
      <c r="BN381" s="92">
        <v>70.7</v>
      </c>
      <c r="BO381" s="92">
        <v>91.6</v>
      </c>
      <c r="BP381" s="92">
        <v>43.5</v>
      </c>
      <c r="BQ381" s="92">
        <v>148.6</v>
      </c>
      <c r="BR381" s="92">
        <v>606.6</v>
      </c>
      <c r="BS381" s="92">
        <v>181.6</v>
      </c>
      <c r="BT381" s="92">
        <v>144.30000000000001</v>
      </c>
      <c r="BU381" s="92">
        <v>461.6</v>
      </c>
      <c r="BV381" s="92">
        <v>1036.9000000000001</v>
      </c>
      <c r="BW381" s="92">
        <v>17.5</v>
      </c>
      <c r="BX381" s="92">
        <v>126</v>
      </c>
      <c r="BY381" s="92">
        <v>67.900000000000006</v>
      </c>
      <c r="BZ381" s="92">
        <v>559.9</v>
      </c>
      <c r="CA381" s="92">
        <v>126.5</v>
      </c>
      <c r="CB381" s="92">
        <v>69.099999999999994</v>
      </c>
      <c r="CC381" s="92">
        <v>24.9</v>
      </c>
      <c r="CD381" s="92">
        <v>5.5</v>
      </c>
      <c r="CE381" s="92">
        <v>6.1</v>
      </c>
      <c r="CF381" s="92">
        <v>6.8</v>
      </c>
      <c r="CG381" s="92">
        <v>6.5</v>
      </c>
      <c r="CH381" s="92">
        <v>54.9</v>
      </c>
      <c r="CI381" s="92">
        <v>73.8</v>
      </c>
      <c r="CJ381" s="92">
        <v>58.4</v>
      </c>
      <c r="CK381" s="92">
        <v>14.3</v>
      </c>
      <c r="CL381" s="92">
        <v>15.9</v>
      </c>
      <c r="CM381" s="92">
        <v>24.2</v>
      </c>
      <c r="CN381" s="92">
        <v>0</v>
      </c>
      <c r="CO381" s="92">
        <v>202.4</v>
      </c>
      <c r="CP381" s="92">
        <v>0</v>
      </c>
      <c r="CQ381" s="92">
        <v>11.4</v>
      </c>
      <c r="CR381" s="92">
        <v>603.6</v>
      </c>
      <c r="CS381" s="92">
        <v>-3.9</v>
      </c>
      <c r="CT381" s="92">
        <v>1.6</v>
      </c>
      <c r="CU381" s="92">
        <v>4.2</v>
      </c>
      <c r="CV381" s="92">
        <v>2289.6999999999998</v>
      </c>
      <c r="CW381" s="92">
        <v>-2916.5</v>
      </c>
    </row>
    <row r="382" spans="1:101" ht="20" x14ac:dyDescent="0.35">
      <c r="A382" s="98"/>
      <c r="B382" s="98"/>
      <c r="C382" s="98"/>
      <c r="D382" s="111"/>
      <c r="E382" s="99"/>
      <c r="F382" s="99"/>
      <c r="G382" s="99"/>
      <c r="H382" s="99"/>
      <c r="I382" s="99"/>
      <c r="J382" s="99"/>
      <c r="K382" s="99"/>
      <c r="L382" s="99"/>
      <c r="M382" s="99"/>
      <c r="N382" s="99"/>
      <c r="O382" s="99"/>
      <c r="P382" s="99"/>
      <c r="Q382" s="99"/>
      <c r="R382" s="99"/>
      <c r="S382" s="99"/>
      <c r="T382" s="99"/>
      <c r="U382" s="99"/>
      <c r="V382" s="99"/>
      <c r="W382" s="99"/>
      <c r="X382" s="99"/>
      <c r="Y382" s="99"/>
      <c r="Z382" s="99"/>
      <c r="AA382" s="99"/>
      <c r="AB382" s="99"/>
      <c r="AC382" s="99"/>
      <c r="AD382" s="99"/>
      <c r="AE382" s="99"/>
      <c r="AF382" s="99"/>
      <c r="AG382" s="99"/>
      <c r="AH382" s="99"/>
      <c r="AI382" s="99"/>
      <c r="AJ382" s="99"/>
      <c r="AK382" s="99"/>
      <c r="AL382" s="99"/>
      <c r="AM382" s="99"/>
      <c r="AN382" s="99"/>
      <c r="AO382" s="99"/>
      <c r="AP382" s="99"/>
      <c r="AQ382" s="99"/>
      <c r="AR382" s="99"/>
      <c r="AS382" s="99"/>
      <c r="AT382" s="99"/>
      <c r="AU382" s="99"/>
      <c r="AV382" s="99"/>
      <c r="AW382" s="99"/>
      <c r="BB382" s="139"/>
      <c r="BC382" s="89" t="s">
        <v>700</v>
      </c>
      <c r="BD382" s="88" t="s">
        <v>9</v>
      </c>
      <c r="BE382" s="91">
        <v>22.6</v>
      </c>
      <c r="BF382" s="91">
        <v>0.5</v>
      </c>
      <c r="BG382" s="91">
        <v>2.5</v>
      </c>
      <c r="BH382" s="91">
        <v>0.1</v>
      </c>
      <c r="BI382" s="91">
        <v>91.9</v>
      </c>
      <c r="BJ382" s="91">
        <v>1.4</v>
      </c>
      <c r="BK382" s="91">
        <v>8.6999999999999993</v>
      </c>
      <c r="BL382" s="91">
        <v>2.9</v>
      </c>
      <c r="BM382" s="91">
        <v>2.9</v>
      </c>
      <c r="BN382" s="91">
        <v>126.8</v>
      </c>
      <c r="BO382" s="91">
        <v>12.7</v>
      </c>
      <c r="BP382" s="91">
        <v>14.1</v>
      </c>
      <c r="BQ382" s="91">
        <v>12.3</v>
      </c>
      <c r="BR382" s="91">
        <v>93.8</v>
      </c>
      <c r="BS382" s="91">
        <v>109.3</v>
      </c>
      <c r="BT382" s="91">
        <v>24.3</v>
      </c>
      <c r="BU382" s="91">
        <v>83.9</v>
      </c>
      <c r="BV382" s="91">
        <v>19.3</v>
      </c>
      <c r="BW382" s="91">
        <v>1.6</v>
      </c>
      <c r="BX382" s="91">
        <v>126.1</v>
      </c>
      <c r="BY382" s="91">
        <v>17.8</v>
      </c>
      <c r="BZ382" s="91">
        <v>265.2</v>
      </c>
      <c r="CA382" s="91">
        <v>26.2</v>
      </c>
      <c r="CB382" s="91">
        <v>20.5</v>
      </c>
      <c r="CC382" s="91">
        <v>4.4000000000000004</v>
      </c>
      <c r="CD382" s="91">
        <v>12.9</v>
      </c>
      <c r="CE382" s="91">
        <v>2.2999999999999998</v>
      </c>
      <c r="CF382" s="91">
        <v>69.2</v>
      </c>
      <c r="CG382" s="91">
        <v>10.4</v>
      </c>
      <c r="CH382" s="91">
        <v>5.4</v>
      </c>
      <c r="CI382" s="91">
        <v>45.7</v>
      </c>
      <c r="CJ382" s="91">
        <v>14.8</v>
      </c>
      <c r="CK382" s="91">
        <v>3.3</v>
      </c>
      <c r="CL382" s="91">
        <v>7.6</v>
      </c>
      <c r="CM382" s="91">
        <v>2.2000000000000002</v>
      </c>
      <c r="CN382" s="91">
        <v>0</v>
      </c>
      <c r="CO382" s="91">
        <v>219.9</v>
      </c>
      <c r="CP382" s="91">
        <v>0</v>
      </c>
      <c r="CQ382" s="91">
        <v>32.1</v>
      </c>
      <c r="CR382" s="91">
        <v>357.6</v>
      </c>
      <c r="CS382" s="91">
        <v>47.6</v>
      </c>
      <c r="CT382" s="91">
        <v>2.7</v>
      </c>
      <c r="CU382" s="91">
        <v>0.4</v>
      </c>
      <c r="CV382" s="91">
        <v>2603</v>
      </c>
      <c r="CW382" s="91">
        <v>-1433.3</v>
      </c>
    </row>
    <row r="383" spans="1:101" x14ac:dyDescent="0.35">
      <c r="A383" s="98"/>
      <c r="B383" s="98"/>
      <c r="C383" s="98"/>
      <c r="D383" s="111"/>
      <c r="E383" s="99"/>
      <c r="F383" s="99"/>
      <c r="G383" s="99"/>
      <c r="H383" s="99"/>
      <c r="I383" s="99"/>
      <c r="J383" s="99"/>
      <c r="K383" s="99"/>
      <c r="L383" s="99"/>
      <c r="M383" s="99"/>
      <c r="N383" s="99"/>
      <c r="O383" s="99"/>
      <c r="P383" s="99"/>
      <c r="Q383" s="99"/>
      <c r="R383" s="99"/>
      <c r="S383" s="99"/>
      <c r="T383" s="99"/>
      <c r="U383" s="99"/>
      <c r="V383" s="99"/>
      <c r="W383" s="99"/>
      <c r="X383" s="99"/>
      <c r="Y383" s="99"/>
      <c r="Z383" s="99"/>
      <c r="AA383" s="99"/>
      <c r="AB383" s="99"/>
      <c r="AC383" s="99"/>
      <c r="AD383" s="99"/>
      <c r="AE383" s="99"/>
      <c r="AF383" s="99"/>
      <c r="AG383" s="99"/>
      <c r="AH383" s="99"/>
      <c r="AI383" s="99"/>
      <c r="AJ383" s="99"/>
      <c r="AK383" s="99"/>
      <c r="AL383" s="99"/>
      <c r="AM383" s="99"/>
      <c r="AN383" s="99"/>
      <c r="AO383" s="99"/>
      <c r="AP383" s="99"/>
      <c r="AQ383" s="99"/>
      <c r="AR383" s="99"/>
      <c r="AS383" s="99"/>
      <c r="AT383" s="99"/>
      <c r="AU383" s="99"/>
      <c r="AV383" s="99"/>
      <c r="AW383" s="99"/>
      <c r="BB383" s="139"/>
      <c r="BC383" s="89" t="s">
        <v>701</v>
      </c>
      <c r="BD383" s="88" t="s">
        <v>9</v>
      </c>
      <c r="BE383" s="92">
        <v>344.4</v>
      </c>
      <c r="BF383" s="92">
        <v>221.7</v>
      </c>
      <c r="BG383" s="92">
        <v>12.3</v>
      </c>
      <c r="BH383" s="92">
        <v>4.5</v>
      </c>
      <c r="BI383" s="92">
        <v>1862.7</v>
      </c>
      <c r="BJ383" s="92">
        <v>645.4</v>
      </c>
      <c r="BK383" s="92">
        <v>427.5</v>
      </c>
      <c r="BL383" s="92">
        <v>280.5</v>
      </c>
      <c r="BM383" s="92">
        <v>154.4</v>
      </c>
      <c r="BN383" s="92">
        <v>683.2</v>
      </c>
      <c r="BO383" s="92">
        <v>939.1</v>
      </c>
      <c r="BP383" s="92">
        <v>664.4</v>
      </c>
      <c r="BQ383" s="92">
        <v>3278.2</v>
      </c>
      <c r="BR383" s="92">
        <v>12177.2</v>
      </c>
      <c r="BS383" s="92">
        <v>576.1</v>
      </c>
      <c r="BT383" s="92">
        <v>2105.1</v>
      </c>
      <c r="BU383" s="92">
        <v>11787.3</v>
      </c>
      <c r="BV383" s="92">
        <v>2938.2</v>
      </c>
      <c r="BW383" s="92">
        <v>1223.8</v>
      </c>
      <c r="BX383" s="92">
        <v>2844.5</v>
      </c>
      <c r="BY383" s="92">
        <v>1519.8</v>
      </c>
      <c r="BZ383" s="92">
        <v>11319.8</v>
      </c>
      <c r="CA383" s="92">
        <v>1807.6</v>
      </c>
      <c r="CB383" s="92">
        <v>1009.7</v>
      </c>
      <c r="CC383" s="92">
        <v>356.8</v>
      </c>
      <c r="CD383" s="92">
        <v>57.7</v>
      </c>
      <c r="CE383" s="92">
        <v>92.7</v>
      </c>
      <c r="CF383" s="92">
        <v>145.80000000000001</v>
      </c>
      <c r="CG383" s="92">
        <v>86.8</v>
      </c>
      <c r="CH383" s="92">
        <v>184</v>
      </c>
      <c r="CI383" s="92">
        <v>1035.5999999999999</v>
      </c>
      <c r="CJ383" s="92">
        <v>435.5</v>
      </c>
      <c r="CK383" s="92">
        <v>97.7</v>
      </c>
      <c r="CL383" s="92">
        <v>288.7</v>
      </c>
      <c r="CM383" s="92">
        <v>316.7</v>
      </c>
      <c r="CN383" s="92">
        <v>0</v>
      </c>
      <c r="CO383" s="92">
        <v>3936.3</v>
      </c>
      <c r="CP383" s="92">
        <v>0.2</v>
      </c>
      <c r="CQ383" s="92">
        <v>185.8</v>
      </c>
      <c r="CR383" s="92">
        <v>8240.7000000000007</v>
      </c>
      <c r="CS383" s="92">
        <v>1001</v>
      </c>
      <c r="CT383" s="92">
        <v>11.9</v>
      </c>
      <c r="CU383" s="92">
        <v>19.2</v>
      </c>
      <c r="CV383" s="92">
        <v>21516.6</v>
      </c>
      <c r="CW383" s="92">
        <v>-8357.7000000000007</v>
      </c>
    </row>
    <row r="384" spans="1:101" ht="20" x14ac:dyDescent="0.35">
      <c r="A384" s="98"/>
      <c r="B384" s="98"/>
      <c r="C384" s="98"/>
      <c r="D384" s="111"/>
      <c r="E384" s="99"/>
      <c r="F384" s="99"/>
      <c r="G384" s="99"/>
      <c r="H384" s="99"/>
      <c r="I384" s="99"/>
      <c r="J384" s="99"/>
      <c r="K384" s="99"/>
      <c r="L384" s="99"/>
      <c r="M384" s="99"/>
      <c r="N384" s="99"/>
      <c r="O384" s="99"/>
      <c r="P384" s="99"/>
      <c r="Q384" s="99"/>
      <c r="R384" s="99"/>
      <c r="S384" s="99"/>
      <c r="T384" s="99"/>
      <c r="U384" s="99"/>
      <c r="V384" s="99"/>
      <c r="W384" s="99"/>
      <c r="X384" s="99"/>
      <c r="Y384" s="99"/>
      <c r="Z384" s="99"/>
      <c r="AA384" s="99"/>
      <c r="AB384" s="99"/>
      <c r="AC384" s="99"/>
      <c r="AD384" s="99"/>
      <c r="AE384" s="99"/>
      <c r="AF384" s="99"/>
      <c r="AG384" s="99"/>
      <c r="AH384" s="99"/>
      <c r="AI384" s="99"/>
      <c r="AJ384" s="99"/>
      <c r="AK384" s="99"/>
      <c r="AL384" s="99"/>
      <c r="AM384" s="99"/>
      <c r="AN384" s="99"/>
      <c r="AO384" s="99"/>
      <c r="AP384" s="99"/>
      <c r="AQ384" s="99"/>
      <c r="AR384" s="99"/>
      <c r="AS384" s="99"/>
      <c r="AT384" s="99"/>
      <c r="AU384" s="99"/>
      <c r="AV384" s="99"/>
      <c r="AW384" s="99"/>
      <c r="BB384" s="139"/>
      <c r="BC384" s="89" t="s">
        <v>702</v>
      </c>
      <c r="BD384" s="88" t="s">
        <v>9</v>
      </c>
      <c r="BE384" s="91">
        <v>13.8</v>
      </c>
      <c r="BF384" s="91">
        <v>1.4</v>
      </c>
      <c r="BG384" s="91">
        <v>0.1</v>
      </c>
      <c r="BH384" s="91">
        <v>0.6</v>
      </c>
      <c r="BI384" s="91">
        <v>16.899999999999999</v>
      </c>
      <c r="BJ384" s="91">
        <v>0.4</v>
      </c>
      <c r="BK384" s="91">
        <v>26.9</v>
      </c>
      <c r="BL384" s="91">
        <v>1.5</v>
      </c>
      <c r="BM384" s="91">
        <v>0</v>
      </c>
      <c r="BN384" s="91">
        <v>0.3</v>
      </c>
      <c r="BO384" s="91">
        <v>4.0999999999999996</v>
      </c>
      <c r="BP384" s="91">
        <v>7.7</v>
      </c>
      <c r="BQ384" s="91">
        <v>7.5</v>
      </c>
      <c r="BR384" s="91">
        <v>84</v>
      </c>
      <c r="BS384" s="91">
        <v>13.7</v>
      </c>
      <c r="BT384" s="91">
        <v>11.9</v>
      </c>
      <c r="BU384" s="91">
        <v>21.7</v>
      </c>
      <c r="BV384" s="91">
        <v>12.6</v>
      </c>
      <c r="BW384" s="91">
        <v>4.2</v>
      </c>
      <c r="BX384" s="91">
        <v>24.8</v>
      </c>
      <c r="BY384" s="91">
        <v>14.9</v>
      </c>
      <c r="BZ384" s="91">
        <v>226.4</v>
      </c>
      <c r="CA384" s="91">
        <v>24.1</v>
      </c>
      <c r="CB384" s="91">
        <v>23.8</v>
      </c>
      <c r="CC384" s="91">
        <v>2.2999999999999998</v>
      </c>
      <c r="CD384" s="91">
        <v>0.2</v>
      </c>
      <c r="CE384" s="91">
        <v>0.4</v>
      </c>
      <c r="CF384" s="91">
        <v>0.2</v>
      </c>
      <c r="CG384" s="91">
        <v>0.3</v>
      </c>
      <c r="CH384" s="91">
        <v>7.3</v>
      </c>
      <c r="CI384" s="91">
        <v>8.5</v>
      </c>
      <c r="CJ384" s="91">
        <v>9.6999999999999993</v>
      </c>
      <c r="CK384" s="91">
        <v>2.7</v>
      </c>
      <c r="CL384" s="91">
        <v>1.2</v>
      </c>
      <c r="CM384" s="91">
        <v>1.6</v>
      </c>
      <c r="CN384" s="91">
        <v>0</v>
      </c>
      <c r="CO384" s="91">
        <v>44.1</v>
      </c>
      <c r="CP384" s="91">
        <v>0</v>
      </c>
      <c r="CQ384" s="91">
        <v>1</v>
      </c>
      <c r="CR384" s="91">
        <v>48.6</v>
      </c>
      <c r="CS384" s="91">
        <v>1.5</v>
      </c>
      <c r="CT384" s="91">
        <v>0.3</v>
      </c>
      <c r="CU384" s="91">
        <v>0.4</v>
      </c>
      <c r="CV384" s="91">
        <v>294.10000000000002</v>
      </c>
      <c r="CW384" s="91">
        <v>-308</v>
      </c>
    </row>
    <row r="385" spans="1:101" ht="20" x14ac:dyDescent="0.35">
      <c r="A385" s="98"/>
      <c r="B385" s="98"/>
      <c r="C385" s="98"/>
      <c r="D385" s="111"/>
      <c r="E385" s="99"/>
      <c r="F385" s="99"/>
      <c r="G385" s="99"/>
      <c r="H385" s="99"/>
      <c r="I385" s="99"/>
      <c r="J385" s="99"/>
      <c r="K385" s="99"/>
      <c r="L385" s="99"/>
      <c r="M385" s="99"/>
      <c r="N385" s="99"/>
      <c r="O385" s="99"/>
      <c r="P385" s="99"/>
      <c r="Q385" s="99"/>
      <c r="R385" s="99"/>
      <c r="S385" s="99"/>
      <c r="T385" s="99"/>
      <c r="U385" s="99"/>
      <c r="V385" s="99"/>
      <c r="W385" s="99"/>
      <c r="X385" s="99"/>
      <c r="Y385" s="99"/>
      <c r="Z385" s="99"/>
      <c r="AA385" s="99"/>
      <c r="AB385" s="99"/>
      <c r="AC385" s="99"/>
      <c r="AD385" s="99"/>
      <c r="AE385" s="99"/>
      <c r="AF385" s="99"/>
      <c r="AG385" s="99"/>
      <c r="AH385" s="99"/>
      <c r="AI385" s="99"/>
      <c r="AJ385" s="99"/>
      <c r="AK385" s="99"/>
      <c r="AL385" s="99"/>
      <c r="AM385" s="99"/>
      <c r="AN385" s="99"/>
      <c r="AO385" s="99"/>
      <c r="AP385" s="99"/>
      <c r="AQ385" s="99"/>
      <c r="AR385" s="99"/>
      <c r="AS385" s="99"/>
      <c r="AT385" s="99"/>
      <c r="AU385" s="99"/>
      <c r="AV385" s="99"/>
      <c r="AW385" s="99"/>
      <c r="BB385" s="139"/>
      <c r="BC385" s="89" t="s">
        <v>703</v>
      </c>
      <c r="BD385" s="88" t="s">
        <v>9</v>
      </c>
      <c r="BE385" s="92">
        <v>25.4</v>
      </c>
      <c r="BF385" s="92">
        <v>0.8</v>
      </c>
      <c r="BG385" s="92">
        <v>1.6</v>
      </c>
      <c r="BH385" s="92">
        <v>0.4</v>
      </c>
      <c r="BI385" s="92">
        <v>31.8</v>
      </c>
      <c r="BJ385" s="92">
        <v>2.7</v>
      </c>
      <c r="BK385" s="92">
        <v>18.2</v>
      </c>
      <c r="BL385" s="92">
        <v>2.9</v>
      </c>
      <c r="BM385" s="92">
        <v>8.1999999999999993</v>
      </c>
      <c r="BN385" s="92">
        <v>14.5</v>
      </c>
      <c r="BO385" s="92">
        <v>13.5</v>
      </c>
      <c r="BP385" s="92">
        <v>5.5</v>
      </c>
      <c r="BQ385" s="92">
        <v>2.7</v>
      </c>
      <c r="BR385" s="92">
        <v>128.30000000000001</v>
      </c>
      <c r="BS385" s="92">
        <v>8</v>
      </c>
      <c r="BT385" s="92">
        <v>19.7</v>
      </c>
      <c r="BU385" s="92">
        <v>35.4</v>
      </c>
      <c r="BV385" s="92">
        <v>15.8</v>
      </c>
      <c r="BW385" s="92">
        <v>4.3</v>
      </c>
      <c r="BX385" s="92">
        <v>43.8</v>
      </c>
      <c r="BY385" s="92">
        <v>19.8</v>
      </c>
      <c r="BZ385" s="92">
        <v>144.30000000000001</v>
      </c>
      <c r="CA385" s="92">
        <v>27.4</v>
      </c>
      <c r="CB385" s="92">
        <v>28.7</v>
      </c>
      <c r="CC385" s="92">
        <v>2</v>
      </c>
      <c r="CD385" s="92">
        <v>0.6</v>
      </c>
      <c r="CE385" s="92">
        <v>0.4</v>
      </c>
      <c r="CF385" s="92">
        <v>0.9</v>
      </c>
      <c r="CG385" s="92">
        <v>0.4</v>
      </c>
      <c r="CH385" s="92">
        <v>17.5</v>
      </c>
      <c r="CI385" s="92">
        <v>7</v>
      </c>
      <c r="CJ385" s="92">
        <v>16.399999999999999</v>
      </c>
      <c r="CK385" s="92">
        <v>1.1000000000000001</v>
      </c>
      <c r="CL385" s="92">
        <v>2.2999999999999998</v>
      </c>
      <c r="CM385" s="92">
        <v>1.4</v>
      </c>
      <c r="CN385" s="92">
        <v>0</v>
      </c>
      <c r="CO385" s="92">
        <v>195.8</v>
      </c>
      <c r="CP385" s="92">
        <v>0</v>
      </c>
      <c r="CQ385" s="92">
        <v>2</v>
      </c>
      <c r="CR385" s="92">
        <v>168.2</v>
      </c>
      <c r="CS385" s="92">
        <v>34.5</v>
      </c>
      <c r="CT385" s="92">
        <v>0.5</v>
      </c>
      <c r="CU385" s="92">
        <v>0.9</v>
      </c>
      <c r="CV385" s="92">
        <v>392.6</v>
      </c>
      <c r="CW385" s="92">
        <v>-531.20000000000005</v>
      </c>
    </row>
    <row r="386" spans="1:101" ht="30" x14ac:dyDescent="0.35">
      <c r="A386" s="98"/>
      <c r="B386" s="98"/>
      <c r="C386" s="98"/>
      <c r="D386" s="111"/>
      <c r="E386" s="99"/>
      <c r="F386" s="99"/>
      <c r="G386" s="99"/>
      <c r="H386" s="99"/>
      <c r="I386" s="99"/>
      <c r="J386" s="99"/>
      <c r="K386" s="99"/>
      <c r="L386" s="99"/>
      <c r="M386" s="99"/>
      <c r="N386" s="99"/>
      <c r="O386" s="99"/>
      <c r="P386" s="99"/>
      <c r="Q386" s="99"/>
      <c r="R386" s="99"/>
      <c r="S386" s="99"/>
      <c r="T386" s="99"/>
      <c r="U386" s="99"/>
      <c r="V386" s="99"/>
      <c r="W386" s="99"/>
      <c r="X386" s="99"/>
      <c r="Y386" s="99"/>
      <c r="Z386" s="99"/>
      <c r="AA386" s="99"/>
      <c r="AB386" s="99"/>
      <c r="AC386" s="99"/>
      <c r="AD386" s="99"/>
      <c r="AE386" s="99"/>
      <c r="AF386" s="99"/>
      <c r="AG386" s="99"/>
      <c r="AH386" s="99"/>
      <c r="AI386" s="99"/>
      <c r="AJ386" s="99"/>
      <c r="AK386" s="99"/>
      <c r="AL386" s="99"/>
      <c r="AM386" s="99"/>
      <c r="AN386" s="99"/>
      <c r="AO386" s="99"/>
      <c r="AP386" s="99"/>
      <c r="AQ386" s="99"/>
      <c r="AR386" s="99"/>
      <c r="AS386" s="99"/>
      <c r="AT386" s="99"/>
      <c r="AU386" s="99"/>
      <c r="AV386" s="99"/>
      <c r="AW386" s="99"/>
      <c r="BB386" s="139"/>
      <c r="BC386" s="89" t="s">
        <v>704</v>
      </c>
      <c r="BD386" s="88" t="s">
        <v>9</v>
      </c>
      <c r="BE386" s="91">
        <v>0.8</v>
      </c>
      <c r="BF386" s="91">
        <v>0.1</v>
      </c>
      <c r="BG386" s="91">
        <v>0.1</v>
      </c>
      <c r="BH386" s="91">
        <v>0</v>
      </c>
      <c r="BI386" s="91">
        <v>1.7</v>
      </c>
      <c r="BJ386" s="91">
        <v>0.7</v>
      </c>
      <c r="BK386" s="91">
        <v>0.3</v>
      </c>
      <c r="BL386" s="91">
        <v>0.2</v>
      </c>
      <c r="BM386" s="91">
        <v>1</v>
      </c>
      <c r="BN386" s="91">
        <v>0.7</v>
      </c>
      <c r="BO386" s="91">
        <v>3.6</v>
      </c>
      <c r="BP386" s="91">
        <v>1.6</v>
      </c>
      <c r="BQ386" s="91">
        <v>21.3</v>
      </c>
      <c r="BR386" s="91">
        <v>16.399999999999999</v>
      </c>
      <c r="BS386" s="91">
        <v>1.7</v>
      </c>
      <c r="BT386" s="91">
        <v>1.3</v>
      </c>
      <c r="BU386" s="91">
        <v>25</v>
      </c>
      <c r="BV386" s="91">
        <v>5.3</v>
      </c>
      <c r="BW386" s="91">
        <v>0.3</v>
      </c>
      <c r="BX386" s="91">
        <v>1.1000000000000001</v>
      </c>
      <c r="BY386" s="91">
        <v>2.1</v>
      </c>
      <c r="BZ386" s="91">
        <v>12.4</v>
      </c>
      <c r="CA386" s="91">
        <v>11.2</v>
      </c>
      <c r="CB386" s="91">
        <v>2.6</v>
      </c>
      <c r="CC386" s="91">
        <v>0.7</v>
      </c>
      <c r="CD386" s="91">
        <v>0.5</v>
      </c>
      <c r="CE386" s="91">
        <v>1.4</v>
      </c>
      <c r="CF386" s="91">
        <v>6.2</v>
      </c>
      <c r="CG386" s="91">
        <v>1.1000000000000001</v>
      </c>
      <c r="CH386" s="91">
        <v>0.1</v>
      </c>
      <c r="CI386" s="91">
        <v>15.4</v>
      </c>
      <c r="CJ386" s="91">
        <v>1.3</v>
      </c>
      <c r="CK386" s="91">
        <v>0.3</v>
      </c>
      <c r="CL386" s="91">
        <v>0.3</v>
      </c>
      <c r="CM386" s="91">
        <v>0.7</v>
      </c>
      <c r="CN386" s="91">
        <v>0</v>
      </c>
      <c r="CO386" s="91">
        <v>27.5</v>
      </c>
      <c r="CP386" s="91">
        <v>0</v>
      </c>
      <c r="CQ386" s="91">
        <v>1.6</v>
      </c>
      <c r="CR386" s="91">
        <v>122.8</v>
      </c>
      <c r="CS386" s="91">
        <v>7.2</v>
      </c>
      <c r="CT386" s="91">
        <v>0.8</v>
      </c>
      <c r="CU386" s="91">
        <v>0</v>
      </c>
      <c r="CV386" s="91">
        <v>598.4</v>
      </c>
      <c r="CW386" s="91">
        <v>-129.80000000000001</v>
      </c>
    </row>
    <row r="387" spans="1:101" ht="30" x14ac:dyDescent="0.35">
      <c r="A387" s="98"/>
      <c r="B387" s="98"/>
      <c r="C387" s="98"/>
      <c r="D387" s="111"/>
      <c r="E387" s="99"/>
      <c r="F387" s="99"/>
      <c r="G387" s="99"/>
      <c r="H387" s="99"/>
      <c r="I387" s="99"/>
      <c r="J387" s="99"/>
      <c r="K387" s="99"/>
      <c r="L387" s="99"/>
      <c r="M387" s="99"/>
      <c r="N387" s="99"/>
      <c r="O387" s="99"/>
      <c r="P387" s="99"/>
      <c r="Q387" s="99"/>
      <c r="R387" s="99"/>
      <c r="S387" s="99"/>
      <c r="T387" s="99"/>
      <c r="U387" s="99"/>
      <c r="V387" s="99"/>
      <c r="W387" s="99"/>
      <c r="X387" s="99"/>
      <c r="Y387" s="99"/>
      <c r="Z387" s="99"/>
      <c r="AA387" s="99"/>
      <c r="AB387" s="99"/>
      <c r="AC387" s="99"/>
      <c r="AD387" s="99"/>
      <c r="AE387" s="99"/>
      <c r="AF387" s="99"/>
      <c r="AG387" s="99"/>
      <c r="AH387" s="99"/>
      <c r="AI387" s="99"/>
      <c r="AJ387" s="99"/>
      <c r="AK387" s="99"/>
      <c r="AL387" s="99"/>
      <c r="AM387" s="99"/>
      <c r="AN387" s="99"/>
      <c r="AO387" s="99"/>
      <c r="AP387" s="99"/>
      <c r="AQ387" s="99"/>
      <c r="AR387" s="99"/>
      <c r="AS387" s="99"/>
      <c r="AT387" s="99"/>
      <c r="AU387" s="99"/>
      <c r="AV387" s="99"/>
      <c r="AW387" s="99"/>
      <c r="BB387" s="139"/>
      <c r="BC387" s="89" t="s">
        <v>705</v>
      </c>
      <c r="BD387" s="88" t="s">
        <v>9</v>
      </c>
      <c r="BE387" s="92">
        <v>147.1</v>
      </c>
      <c r="BF387" s="92">
        <v>11.8</v>
      </c>
      <c r="BG387" s="92">
        <v>8.8000000000000007</v>
      </c>
      <c r="BH387" s="92">
        <v>0</v>
      </c>
      <c r="BI387" s="92">
        <v>591.20000000000005</v>
      </c>
      <c r="BJ387" s="92">
        <v>15.7</v>
      </c>
      <c r="BK387" s="92">
        <v>86</v>
      </c>
      <c r="BL387" s="92">
        <v>38.4</v>
      </c>
      <c r="BM387" s="92">
        <v>31.7</v>
      </c>
      <c r="BN387" s="92">
        <v>306.10000000000002</v>
      </c>
      <c r="BO387" s="92">
        <v>33.799999999999997</v>
      </c>
      <c r="BP387" s="92">
        <v>31</v>
      </c>
      <c r="BQ387" s="92">
        <v>298.5</v>
      </c>
      <c r="BR387" s="92">
        <v>2349.6</v>
      </c>
      <c r="BS387" s="92">
        <v>254.5</v>
      </c>
      <c r="BT387" s="92">
        <v>41.2</v>
      </c>
      <c r="BU387" s="92">
        <v>2109.1999999999998</v>
      </c>
      <c r="BV387" s="92">
        <v>485.1</v>
      </c>
      <c r="BW387" s="92">
        <v>541.1</v>
      </c>
      <c r="BX387" s="92">
        <v>1032.8</v>
      </c>
      <c r="BY387" s="92">
        <v>139.30000000000001</v>
      </c>
      <c r="BZ387" s="92">
        <v>4311.3</v>
      </c>
      <c r="CA387" s="92">
        <v>284.10000000000002</v>
      </c>
      <c r="CB387" s="92">
        <v>222</v>
      </c>
      <c r="CC387" s="92">
        <v>23.9</v>
      </c>
      <c r="CD387" s="92">
        <v>8.8000000000000007</v>
      </c>
      <c r="CE387" s="92">
        <v>19.399999999999999</v>
      </c>
      <c r="CF387" s="92">
        <v>58.5</v>
      </c>
      <c r="CG387" s="92">
        <v>22.4</v>
      </c>
      <c r="CH387" s="92">
        <v>445.9</v>
      </c>
      <c r="CI387" s="92">
        <v>508.9</v>
      </c>
      <c r="CJ387" s="92">
        <v>450.3</v>
      </c>
      <c r="CK387" s="92">
        <v>84.3</v>
      </c>
      <c r="CL387" s="92">
        <v>40.5</v>
      </c>
      <c r="CM387" s="92">
        <v>33.9</v>
      </c>
      <c r="CN387" s="92">
        <v>0</v>
      </c>
      <c r="CO387" s="92">
        <v>939.1</v>
      </c>
      <c r="CP387" s="92">
        <v>0</v>
      </c>
      <c r="CQ387" s="92">
        <v>153.30000000000001</v>
      </c>
      <c r="CR387" s="92">
        <v>2340.5</v>
      </c>
      <c r="CS387" s="92">
        <v>444.7</v>
      </c>
      <c r="CT387" s="92">
        <v>8.5</v>
      </c>
      <c r="CU387" s="92">
        <v>4.3</v>
      </c>
      <c r="CV387" s="92">
        <v>6200.8</v>
      </c>
      <c r="CW387" s="92">
        <v>-4404</v>
      </c>
    </row>
    <row r="388" spans="1:101" ht="20" x14ac:dyDescent="0.35">
      <c r="A388" s="98"/>
      <c r="B388" s="98"/>
      <c r="C388" s="98"/>
      <c r="D388" s="111"/>
      <c r="E388" s="99"/>
      <c r="F388" s="99"/>
      <c r="G388" s="99"/>
      <c r="H388" s="99"/>
      <c r="I388" s="99"/>
      <c r="J388" s="99"/>
      <c r="K388" s="99"/>
      <c r="L388" s="99"/>
      <c r="M388" s="99"/>
      <c r="N388" s="99"/>
      <c r="O388" s="99"/>
      <c r="P388" s="99"/>
      <c r="Q388" s="99"/>
      <c r="R388" s="99"/>
      <c r="S388" s="99"/>
      <c r="T388" s="99"/>
      <c r="U388" s="99"/>
      <c r="V388" s="99"/>
      <c r="W388" s="99"/>
      <c r="X388" s="99"/>
      <c r="Y388" s="99"/>
      <c r="Z388" s="99"/>
      <c r="AA388" s="99"/>
      <c r="AB388" s="99"/>
      <c r="AC388" s="99"/>
      <c r="AD388" s="99"/>
      <c r="AE388" s="99"/>
      <c r="AF388" s="99"/>
      <c r="AG388" s="99"/>
      <c r="AH388" s="99"/>
      <c r="AI388" s="99"/>
      <c r="AJ388" s="99"/>
      <c r="AK388" s="99"/>
      <c r="AL388" s="99"/>
      <c r="AM388" s="99"/>
      <c r="AN388" s="99"/>
      <c r="AO388" s="99"/>
      <c r="AP388" s="99"/>
      <c r="AQ388" s="99"/>
      <c r="AR388" s="99"/>
      <c r="AS388" s="99"/>
      <c r="AT388" s="99"/>
      <c r="AU388" s="99"/>
      <c r="AV388" s="99"/>
      <c r="AW388" s="99"/>
      <c r="BB388" s="139"/>
      <c r="BC388" s="89" t="s">
        <v>706</v>
      </c>
      <c r="BD388" s="88" t="s">
        <v>9</v>
      </c>
      <c r="BE388" s="91">
        <v>267.5</v>
      </c>
      <c r="BF388" s="91">
        <v>97.5</v>
      </c>
      <c r="BG388" s="91">
        <v>86.6</v>
      </c>
      <c r="BH388" s="91">
        <v>9.6999999999999993</v>
      </c>
      <c r="BI388" s="91">
        <v>626.4</v>
      </c>
      <c r="BJ388" s="91">
        <v>39.5</v>
      </c>
      <c r="BK388" s="91">
        <v>248.5</v>
      </c>
      <c r="BL388" s="91">
        <v>89.6</v>
      </c>
      <c r="BM388" s="91">
        <v>140.5</v>
      </c>
      <c r="BN388" s="91">
        <v>189.3</v>
      </c>
      <c r="BO388" s="91">
        <v>380.1</v>
      </c>
      <c r="BP388" s="91">
        <v>227.7</v>
      </c>
      <c r="BQ388" s="91">
        <v>472.8</v>
      </c>
      <c r="BR388" s="91">
        <v>3406.9</v>
      </c>
      <c r="BS388" s="91">
        <v>301.10000000000002</v>
      </c>
      <c r="BT388" s="91">
        <v>735.2</v>
      </c>
      <c r="BU388" s="91">
        <v>1116.4000000000001</v>
      </c>
      <c r="BV388" s="91">
        <v>1470.2</v>
      </c>
      <c r="BW388" s="91">
        <v>200.2</v>
      </c>
      <c r="BX388" s="91">
        <v>1150.7</v>
      </c>
      <c r="BY388" s="91">
        <v>358.2</v>
      </c>
      <c r="BZ388" s="91">
        <v>4073.5</v>
      </c>
      <c r="CA388" s="91">
        <v>619.5</v>
      </c>
      <c r="CB388" s="91">
        <v>379</v>
      </c>
      <c r="CC388" s="91">
        <v>34.1</v>
      </c>
      <c r="CD388" s="91">
        <v>21.1</v>
      </c>
      <c r="CE388" s="91">
        <v>35.799999999999997</v>
      </c>
      <c r="CF388" s="91">
        <v>38.5</v>
      </c>
      <c r="CG388" s="91">
        <v>31.5</v>
      </c>
      <c r="CH388" s="91">
        <v>237.4</v>
      </c>
      <c r="CI388" s="91">
        <v>284.10000000000002</v>
      </c>
      <c r="CJ388" s="91">
        <v>122.8</v>
      </c>
      <c r="CK388" s="91">
        <v>66.599999999999994</v>
      </c>
      <c r="CL388" s="91">
        <v>87.3</v>
      </c>
      <c r="CM388" s="91">
        <v>53.7</v>
      </c>
      <c r="CN388" s="91">
        <v>0</v>
      </c>
      <c r="CO388" s="91">
        <v>851</v>
      </c>
      <c r="CP388" s="91">
        <v>0.3</v>
      </c>
      <c r="CQ388" s="91">
        <v>86.4</v>
      </c>
      <c r="CR388" s="91">
        <v>4002.3</v>
      </c>
      <c r="CS388" s="91">
        <v>181</v>
      </c>
      <c r="CT388" s="91">
        <v>5.3</v>
      </c>
      <c r="CU388" s="91">
        <v>10.1</v>
      </c>
      <c r="CV388" s="91">
        <v>9255</v>
      </c>
      <c r="CW388" s="91">
        <v>-6149.7</v>
      </c>
    </row>
    <row r="389" spans="1:101" ht="20" x14ac:dyDescent="0.35">
      <c r="A389" s="98"/>
      <c r="B389" s="98"/>
      <c r="C389" s="98"/>
      <c r="D389" s="111"/>
      <c r="E389" s="99"/>
      <c r="F389" s="99"/>
      <c r="G389" s="99"/>
      <c r="H389" s="99"/>
      <c r="I389" s="99"/>
      <c r="J389" s="99"/>
      <c r="K389" s="99"/>
      <c r="L389" s="99"/>
      <c r="M389" s="99"/>
      <c r="N389" s="99"/>
      <c r="O389" s="99"/>
      <c r="P389" s="99"/>
      <c r="Q389" s="99"/>
      <c r="R389" s="99"/>
      <c r="S389" s="99"/>
      <c r="T389" s="99"/>
      <c r="U389" s="99"/>
      <c r="V389" s="99"/>
      <c r="W389" s="99"/>
      <c r="X389" s="99"/>
      <c r="Y389" s="99"/>
      <c r="Z389" s="99"/>
      <c r="AA389" s="99"/>
      <c r="AB389" s="99"/>
      <c r="AC389" s="99"/>
      <c r="AD389" s="99"/>
      <c r="AE389" s="99"/>
      <c r="AF389" s="99"/>
      <c r="AG389" s="99"/>
      <c r="AH389" s="99"/>
      <c r="AI389" s="99"/>
      <c r="AJ389" s="99"/>
      <c r="AK389" s="99"/>
      <c r="AL389" s="99"/>
      <c r="AM389" s="99"/>
      <c r="AN389" s="99"/>
      <c r="AO389" s="99"/>
      <c r="AP389" s="99"/>
      <c r="AQ389" s="99"/>
      <c r="AR389" s="99"/>
      <c r="AS389" s="99"/>
      <c r="AT389" s="99"/>
      <c r="AU389" s="99"/>
      <c r="AV389" s="99"/>
      <c r="AW389" s="99"/>
      <c r="BB389" s="139"/>
      <c r="BC389" s="89" t="s">
        <v>707</v>
      </c>
      <c r="BD389" s="88" t="s">
        <v>9</v>
      </c>
      <c r="BE389" s="92">
        <v>57.9</v>
      </c>
      <c r="BF389" s="92">
        <v>7.6</v>
      </c>
      <c r="BG389" s="92">
        <v>17.899999999999999</v>
      </c>
      <c r="BH389" s="92">
        <v>0.7</v>
      </c>
      <c r="BI389" s="92">
        <v>222.4</v>
      </c>
      <c r="BJ389" s="92">
        <v>67.900000000000006</v>
      </c>
      <c r="BK389" s="92">
        <v>32.9</v>
      </c>
      <c r="BL389" s="92">
        <v>28.7</v>
      </c>
      <c r="BM389" s="92">
        <v>11.4</v>
      </c>
      <c r="BN389" s="92">
        <v>40.299999999999997</v>
      </c>
      <c r="BO389" s="92">
        <v>60.5</v>
      </c>
      <c r="BP389" s="92">
        <v>52.2</v>
      </c>
      <c r="BQ389" s="92">
        <v>120.7</v>
      </c>
      <c r="BR389" s="92">
        <v>1197.5999999999999</v>
      </c>
      <c r="BS389" s="92">
        <v>26.5</v>
      </c>
      <c r="BT389" s="92">
        <v>119.8</v>
      </c>
      <c r="BU389" s="92">
        <v>197.1</v>
      </c>
      <c r="BV389" s="92">
        <v>180</v>
      </c>
      <c r="BW389" s="92">
        <v>30.8</v>
      </c>
      <c r="BX389" s="92">
        <v>186.8</v>
      </c>
      <c r="BY389" s="92">
        <v>48.1</v>
      </c>
      <c r="BZ389" s="92">
        <v>658.4</v>
      </c>
      <c r="CA389" s="92">
        <v>249.7</v>
      </c>
      <c r="CB389" s="92">
        <v>101.6</v>
      </c>
      <c r="CC389" s="92">
        <v>43.8</v>
      </c>
      <c r="CD389" s="92">
        <v>12.9</v>
      </c>
      <c r="CE389" s="92">
        <v>10.5</v>
      </c>
      <c r="CF389" s="92">
        <v>15.2</v>
      </c>
      <c r="CG389" s="92">
        <v>4.5</v>
      </c>
      <c r="CH389" s="92">
        <v>9.8000000000000007</v>
      </c>
      <c r="CI389" s="92">
        <v>106.5</v>
      </c>
      <c r="CJ389" s="92">
        <v>22.9</v>
      </c>
      <c r="CK389" s="92">
        <v>11.4</v>
      </c>
      <c r="CL389" s="92">
        <v>53.2</v>
      </c>
      <c r="CM389" s="92">
        <v>29.5</v>
      </c>
      <c r="CN389" s="92">
        <v>0</v>
      </c>
      <c r="CO389" s="92">
        <v>303.10000000000002</v>
      </c>
      <c r="CP389" s="92">
        <v>0.2</v>
      </c>
      <c r="CQ389" s="92">
        <v>25.8</v>
      </c>
      <c r="CR389" s="92">
        <v>564.5</v>
      </c>
      <c r="CS389" s="92">
        <v>56.5</v>
      </c>
      <c r="CT389" s="92">
        <v>1.4</v>
      </c>
      <c r="CU389" s="92">
        <v>2.2999999999999998</v>
      </c>
      <c r="CV389" s="92">
        <v>2808.3</v>
      </c>
      <c r="CW389" s="92">
        <v>-1440.8</v>
      </c>
    </row>
    <row r="390" spans="1:101" ht="30" x14ac:dyDescent="0.35">
      <c r="A390" s="98"/>
      <c r="B390" s="98"/>
      <c r="C390" s="98"/>
      <c r="D390" s="111"/>
      <c r="E390" s="99"/>
      <c r="F390" s="99"/>
      <c r="G390" s="99"/>
      <c r="H390" s="99"/>
      <c r="I390" s="99"/>
      <c r="J390" s="99"/>
      <c r="K390" s="99"/>
      <c r="L390" s="99"/>
      <c r="M390" s="99"/>
      <c r="N390" s="99"/>
      <c r="O390" s="99"/>
      <c r="P390" s="99"/>
      <c r="Q390" s="99"/>
      <c r="R390" s="99"/>
      <c r="S390" s="99"/>
      <c r="T390" s="99"/>
      <c r="U390" s="99"/>
      <c r="V390" s="99"/>
      <c r="W390" s="99"/>
      <c r="X390" s="99"/>
      <c r="Y390" s="99"/>
      <c r="Z390" s="99"/>
      <c r="AA390" s="99"/>
      <c r="AB390" s="99"/>
      <c r="AC390" s="99"/>
      <c r="AD390" s="99"/>
      <c r="AE390" s="99"/>
      <c r="AF390" s="99"/>
      <c r="AG390" s="99"/>
      <c r="AH390" s="99"/>
      <c r="AI390" s="99"/>
      <c r="AJ390" s="99"/>
      <c r="AK390" s="99"/>
      <c r="AL390" s="99"/>
      <c r="AM390" s="99"/>
      <c r="AN390" s="99"/>
      <c r="AO390" s="99"/>
      <c r="AP390" s="99"/>
      <c r="AQ390" s="99"/>
      <c r="AR390" s="99"/>
      <c r="AS390" s="99"/>
      <c r="AT390" s="99"/>
      <c r="AU390" s="99"/>
      <c r="AV390" s="99"/>
      <c r="AW390" s="99"/>
      <c r="BB390" s="139"/>
      <c r="BC390" s="89" t="s">
        <v>708</v>
      </c>
      <c r="BD390" s="88" t="s">
        <v>9</v>
      </c>
      <c r="BE390" s="91">
        <v>47.7</v>
      </c>
      <c r="BF390" s="91">
        <v>4.0999999999999996</v>
      </c>
      <c r="BG390" s="91">
        <v>4.7</v>
      </c>
      <c r="BH390" s="91">
        <v>2.2999999999999998</v>
      </c>
      <c r="BI390" s="91">
        <v>59.3</v>
      </c>
      <c r="BJ390" s="91">
        <v>6.7</v>
      </c>
      <c r="BK390" s="91">
        <v>33.200000000000003</v>
      </c>
      <c r="BL390" s="91">
        <v>19.100000000000001</v>
      </c>
      <c r="BM390" s="91">
        <v>21.9</v>
      </c>
      <c r="BN390" s="91">
        <v>30.2</v>
      </c>
      <c r="BO390" s="91">
        <v>125</v>
      </c>
      <c r="BP390" s="91">
        <v>42</v>
      </c>
      <c r="BQ390" s="91">
        <v>260.5</v>
      </c>
      <c r="BR390" s="91">
        <v>1316.9</v>
      </c>
      <c r="BS390" s="91">
        <v>194.9</v>
      </c>
      <c r="BT390" s="91">
        <v>221</v>
      </c>
      <c r="BU390" s="91">
        <v>642.79999999999995</v>
      </c>
      <c r="BV390" s="91">
        <v>1087.9000000000001</v>
      </c>
      <c r="BW390" s="91">
        <v>16.600000000000001</v>
      </c>
      <c r="BX390" s="91">
        <v>206.2</v>
      </c>
      <c r="BY390" s="91">
        <v>126</v>
      </c>
      <c r="BZ390" s="91">
        <v>931.2</v>
      </c>
      <c r="CA390" s="91">
        <v>126.6</v>
      </c>
      <c r="CB390" s="91">
        <v>72.3</v>
      </c>
      <c r="CC390" s="91">
        <v>9.5</v>
      </c>
      <c r="CD390" s="91">
        <v>0.8</v>
      </c>
      <c r="CE390" s="91">
        <v>1.6</v>
      </c>
      <c r="CF390" s="91">
        <v>14.4</v>
      </c>
      <c r="CG390" s="91">
        <v>2.6</v>
      </c>
      <c r="CH390" s="91">
        <v>47.2</v>
      </c>
      <c r="CI390" s="91">
        <v>112.1</v>
      </c>
      <c r="CJ390" s="91">
        <v>47.5</v>
      </c>
      <c r="CK390" s="91">
        <v>14.4</v>
      </c>
      <c r="CL390" s="91">
        <v>9</v>
      </c>
      <c r="CM390" s="91">
        <v>4.4000000000000004</v>
      </c>
      <c r="CN390" s="91">
        <v>0</v>
      </c>
      <c r="CO390" s="91">
        <v>218.5</v>
      </c>
      <c r="CP390" s="91">
        <v>0.7</v>
      </c>
      <c r="CQ390" s="91">
        <v>14.6</v>
      </c>
      <c r="CR390" s="91">
        <v>385.2</v>
      </c>
      <c r="CS390" s="91">
        <v>8.3000000000000007</v>
      </c>
      <c r="CT390" s="91">
        <v>2.8</v>
      </c>
      <c r="CU390" s="91">
        <v>2.5</v>
      </c>
      <c r="CV390" s="91">
        <v>3170.9</v>
      </c>
      <c r="CW390" s="91">
        <v>-2647.9</v>
      </c>
    </row>
    <row r="391" spans="1:101" ht="20" x14ac:dyDescent="0.35">
      <c r="A391" s="98"/>
      <c r="B391" s="98"/>
      <c r="C391" s="98"/>
      <c r="D391" s="111"/>
      <c r="E391" s="99"/>
      <c r="F391" s="99"/>
      <c r="G391" s="99"/>
      <c r="H391" s="99"/>
      <c r="I391" s="99"/>
      <c r="J391" s="99"/>
      <c r="K391" s="99"/>
      <c r="L391" s="99"/>
      <c r="M391" s="99"/>
      <c r="N391" s="99"/>
      <c r="O391" s="99"/>
      <c r="P391" s="99"/>
      <c r="Q391" s="99"/>
      <c r="R391" s="99"/>
      <c r="S391" s="99"/>
      <c r="T391" s="99"/>
      <c r="U391" s="99"/>
      <c r="V391" s="99"/>
      <c r="W391" s="99"/>
      <c r="X391" s="99"/>
      <c r="Y391" s="99"/>
      <c r="Z391" s="99"/>
      <c r="AA391" s="99"/>
      <c r="AB391" s="99"/>
      <c r="AC391" s="99"/>
      <c r="AD391" s="99"/>
      <c r="AE391" s="99"/>
      <c r="AF391" s="99"/>
      <c r="AG391" s="99"/>
      <c r="AH391" s="99"/>
      <c r="AI391" s="99"/>
      <c r="AJ391" s="99"/>
      <c r="AK391" s="99"/>
      <c r="AL391" s="99"/>
      <c r="AM391" s="99"/>
      <c r="AN391" s="99"/>
      <c r="AO391" s="99"/>
      <c r="AP391" s="99"/>
      <c r="AQ391" s="99"/>
      <c r="AR391" s="99"/>
      <c r="AS391" s="99"/>
      <c r="AT391" s="99"/>
      <c r="AU391" s="99"/>
      <c r="AV391" s="99"/>
      <c r="AW391" s="99"/>
      <c r="BB391" s="139"/>
      <c r="BC391" s="89" t="s">
        <v>709</v>
      </c>
      <c r="BD391" s="88" t="s">
        <v>9</v>
      </c>
      <c r="BE391" s="92">
        <v>18.8</v>
      </c>
      <c r="BF391" s="92">
        <v>1.2</v>
      </c>
      <c r="BG391" s="92">
        <v>3.2</v>
      </c>
      <c r="BH391" s="92">
        <v>1</v>
      </c>
      <c r="BI391" s="92">
        <v>26</v>
      </c>
      <c r="BJ391" s="92">
        <v>4.5999999999999996</v>
      </c>
      <c r="BK391" s="92">
        <v>29.8</v>
      </c>
      <c r="BL391" s="92">
        <v>12.6</v>
      </c>
      <c r="BM391" s="92">
        <v>0</v>
      </c>
      <c r="BN391" s="92">
        <v>34.4</v>
      </c>
      <c r="BO391" s="92">
        <v>38.1</v>
      </c>
      <c r="BP391" s="92">
        <v>19.399999999999999</v>
      </c>
      <c r="BQ391" s="92">
        <v>145.6</v>
      </c>
      <c r="BR391" s="92">
        <v>426.9</v>
      </c>
      <c r="BS391" s="92">
        <v>19.2</v>
      </c>
      <c r="BT391" s="92">
        <v>121.3</v>
      </c>
      <c r="BU391" s="92">
        <v>168</v>
      </c>
      <c r="BV391" s="92">
        <v>169.9</v>
      </c>
      <c r="BW391" s="92">
        <v>5.6</v>
      </c>
      <c r="BX391" s="92">
        <v>73.3</v>
      </c>
      <c r="BY391" s="92">
        <v>49.3</v>
      </c>
      <c r="BZ391" s="92">
        <v>342.8</v>
      </c>
      <c r="CA391" s="92">
        <v>64.599999999999994</v>
      </c>
      <c r="CB391" s="92">
        <v>42.2</v>
      </c>
      <c r="CC391" s="92">
        <v>8.1</v>
      </c>
      <c r="CD391" s="92">
        <v>1.5</v>
      </c>
      <c r="CE391" s="92">
        <v>4.8</v>
      </c>
      <c r="CF391" s="92">
        <v>4.3</v>
      </c>
      <c r="CG391" s="92">
        <v>3.7</v>
      </c>
      <c r="CH391" s="92">
        <v>10.6</v>
      </c>
      <c r="CI391" s="92">
        <v>38.5</v>
      </c>
      <c r="CJ391" s="92">
        <v>24</v>
      </c>
      <c r="CK391" s="92">
        <v>8.5</v>
      </c>
      <c r="CL391" s="92">
        <v>9.4</v>
      </c>
      <c r="CM391" s="92">
        <v>8.9</v>
      </c>
      <c r="CN391" s="92">
        <v>0</v>
      </c>
      <c r="CO391" s="92">
        <v>120.6</v>
      </c>
      <c r="CP391" s="92">
        <v>0.4</v>
      </c>
      <c r="CQ391" s="92">
        <v>11.7</v>
      </c>
      <c r="CR391" s="92">
        <v>162.69999999999999</v>
      </c>
      <c r="CS391" s="92">
        <v>9.8000000000000007</v>
      </c>
      <c r="CT391" s="92">
        <v>0.7</v>
      </c>
      <c r="CU391" s="92">
        <v>13.1</v>
      </c>
      <c r="CV391" s="92">
        <v>1657.1</v>
      </c>
      <c r="CW391" s="92">
        <v>-843.4</v>
      </c>
    </row>
    <row r="392" spans="1:101" ht="20" x14ac:dyDescent="0.35">
      <c r="A392" s="98"/>
      <c r="B392" s="98"/>
      <c r="C392" s="98"/>
      <c r="D392" s="111"/>
      <c r="E392" s="99"/>
      <c r="F392" s="99"/>
      <c r="G392" s="99"/>
      <c r="H392" s="99"/>
      <c r="I392" s="99"/>
      <c r="J392" s="99"/>
      <c r="K392" s="99"/>
      <c r="L392" s="99"/>
      <c r="M392" s="99"/>
      <c r="N392" s="99"/>
      <c r="O392" s="99"/>
      <c r="P392" s="99"/>
      <c r="Q392" s="99"/>
      <c r="R392" s="99"/>
      <c r="S392" s="99"/>
      <c r="T392" s="99"/>
      <c r="U392" s="99"/>
      <c r="V392" s="99"/>
      <c r="W392" s="99"/>
      <c r="X392" s="99"/>
      <c r="Y392" s="99"/>
      <c r="Z392" s="99"/>
      <c r="AA392" s="99"/>
      <c r="AB392" s="99"/>
      <c r="AC392" s="99"/>
      <c r="AD392" s="99"/>
      <c r="AE392" s="99"/>
      <c r="AF392" s="99"/>
      <c r="AG392" s="99"/>
      <c r="AH392" s="99"/>
      <c r="AI392" s="99"/>
      <c r="AJ392" s="99"/>
      <c r="AK392" s="99"/>
      <c r="AL392" s="99"/>
      <c r="AM392" s="99"/>
      <c r="AN392" s="99"/>
      <c r="AO392" s="99"/>
      <c r="AP392" s="99"/>
      <c r="AQ392" s="99"/>
      <c r="AR392" s="99"/>
      <c r="AS392" s="99"/>
      <c r="AT392" s="99"/>
      <c r="AU392" s="99"/>
      <c r="AV392" s="99"/>
      <c r="AW392" s="99"/>
      <c r="BB392" s="139"/>
      <c r="BC392" s="89" t="s">
        <v>710</v>
      </c>
      <c r="BD392" s="88" t="s">
        <v>9</v>
      </c>
      <c r="BE392" s="91">
        <v>236.8</v>
      </c>
      <c r="BF392" s="91">
        <v>17</v>
      </c>
      <c r="BG392" s="91">
        <v>83.5</v>
      </c>
      <c r="BH392" s="91">
        <v>2.6</v>
      </c>
      <c r="BI392" s="91">
        <v>1179.3</v>
      </c>
      <c r="BJ392" s="91">
        <v>105.9</v>
      </c>
      <c r="BK392" s="91">
        <v>146</v>
      </c>
      <c r="BL392" s="91">
        <v>142.4</v>
      </c>
      <c r="BM392" s="91">
        <v>158</v>
      </c>
      <c r="BN392" s="91">
        <v>467.8</v>
      </c>
      <c r="BO392" s="91">
        <v>257.60000000000002</v>
      </c>
      <c r="BP392" s="91">
        <v>262.8</v>
      </c>
      <c r="BQ392" s="91">
        <v>1227.0999999999999</v>
      </c>
      <c r="BR392" s="91">
        <v>3089.2</v>
      </c>
      <c r="BS392" s="91">
        <v>162.1</v>
      </c>
      <c r="BT392" s="91">
        <v>640.29999999999995</v>
      </c>
      <c r="BU392" s="91">
        <v>1751.7</v>
      </c>
      <c r="BV392" s="91">
        <v>2181</v>
      </c>
      <c r="BW392" s="91">
        <v>473</v>
      </c>
      <c r="BX392" s="91">
        <v>887.8</v>
      </c>
      <c r="BY392" s="91">
        <v>878.4</v>
      </c>
      <c r="BZ392" s="91">
        <v>5585.1</v>
      </c>
      <c r="CA392" s="91">
        <v>1166.5999999999999</v>
      </c>
      <c r="CB392" s="91">
        <v>634.5</v>
      </c>
      <c r="CC392" s="91">
        <v>254.7</v>
      </c>
      <c r="CD392" s="91">
        <v>89.8</v>
      </c>
      <c r="CE392" s="91">
        <v>115.8</v>
      </c>
      <c r="CF392" s="91">
        <v>174.2</v>
      </c>
      <c r="CG392" s="91">
        <v>152.19999999999999</v>
      </c>
      <c r="CH392" s="91">
        <v>136.5</v>
      </c>
      <c r="CI392" s="91">
        <v>931.5</v>
      </c>
      <c r="CJ392" s="91">
        <v>377.4</v>
      </c>
      <c r="CK392" s="91">
        <v>104.6</v>
      </c>
      <c r="CL392" s="91">
        <v>241.7</v>
      </c>
      <c r="CM392" s="91">
        <v>214.8</v>
      </c>
      <c r="CN392" s="91">
        <v>0</v>
      </c>
      <c r="CO392" s="91">
        <v>1350.2</v>
      </c>
      <c r="CP392" s="91">
        <v>2.5</v>
      </c>
      <c r="CQ392" s="91">
        <v>338.3</v>
      </c>
      <c r="CR392" s="91">
        <v>4589.8</v>
      </c>
      <c r="CS392" s="91">
        <v>427.1</v>
      </c>
      <c r="CT392" s="91">
        <v>6.5</v>
      </c>
      <c r="CU392" s="91">
        <v>26.5</v>
      </c>
      <c r="CV392" s="91">
        <v>8843</v>
      </c>
      <c r="CW392" s="91">
        <v>-6304.1</v>
      </c>
    </row>
    <row r="393" spans="1:101" ht="20" x14ac:dyDescent="0.35">
      <c r="A393" s="98"/>
      <c r="B393" s="98"/>
      <c r="C393" s="98"/>
      <c r="D393" s="111"/>
      <c r="E393" s="99"/>
      <c r="F393" s="99"/>
      <c r="G393" s="99"/>
      <c r="H393" s="99"/>
      <c r="I393" s="99"/>
      <c r="J393" s="99"/>
      <c r="K393" s="99"/>
      <c r="L393" s="99"/>
      <c r="M393" s="99"/>
      <c r="N393" s="99"/>
      <c r="O393" s="99"/>
      <c r="P393" s="99"/>
      <c r="Q393" s="99"/>
      <c r="R393" s="99"/>
      <c r="S393" s="99"/>
      <c r="T393" s="99"/>
      <c r="U393" s="99"/>
      <c r="V393" s="99"/>
      <c r="W393" s="99"/>
      <c r="X393" s="99"/>
      <c r="Y393" s="99"/>
      <c r="Z393" s="99"/>
      <c r="AA393" s="99"/>
      <c r="AB393" s="99"/>
      <c r="AC393" s="99"/>
      <c r="AD393" s="99"/>
      <c r="AE393" s="99"/>
      <c r="AF393" s="99"/>
      <c r="AG393" s="99"/>
      <c r="AH393" s="99"/>
      <c r="AI393" s="99"/>
      <c r="AJ393" s="99"/>
      <c r="AK393" s="99"/>
      <c r="AL393" s="99"/>
      <c r="AM393" s="99"/>
      <c r="AN393" s="99"/>
      <c r="AO393" s="99"/>
      <c r="AP393" s="99"/>
      <c r="AQ393" s="99"/>
      <c r="AR393" s="99"/>
      <c r="AS393" s="99"/>
      <c r="AT393" s="99"/>
      <c r="AU393" s="99"/>
      <c r="AV393" s="99"/>
      <c r="AW393" s="99"/>
      <c r="BB393" s="139"/>
      <c r="BC393" s="89" t="s">
        <v>711</v>
      </c>
      <c r="BD393" s="88" t="s">
        <v>9</v>
      </c>
      <c r="BE393" s="92">
        <v>62.9</v>
      </c>
      <c r="BF393" s="92">
        <v>2.9</v>
      </c>
      <c r="BG393" s="92">
        <v>54.2</v>
      </c>
      <c r="BH393" s="92">
        <v>1.3</v>
      </c>
      <c r="BI393" s="92">
        <v>172.1</v>
      </c>
      <c r="BJ393" s="92">
        <v>6.8</v>
      </c>
      <c r="BK393" s="92">
        <v>143.5</v>
      </c>
      <c r="BL393" s="92">
        <v>101</v>
      </c>
      <c r="BM393" s="92">
        <v>47.8</v>
      </c>
      <c r="BN393" s="92">
        <v>106.3</v>
      </c>
      <c r="BO393" s="92">
        <v>85.9</v>
      </c>
      <c r="BP393" s="92">
        <v>84.8</v>
      </c>
      <c r="BQ393" s="92">
        <v>465.6</v>
      </c>
      <c r="BR393" s="92">
        <v>1637.9</v>
      </c>
      <c r="BS393" s="92">
        <v>143.6</v>
      </c>
      <c r="BT393" s="92">
        <v>273.3</v>
      </c>
      <c r="BU393" s="92">
        <v>1580.8</v>
      </c>
      <c r="BV393" s="92">
        <v>942.7</v>
      </c>
      <c r="BW393" s="92">
        <v>103.4</v>
      </c>
      <c r="BX393" s="92">
        <v>255.9</v>
      </c>
      <c r="BY393" s="92">
        <v>151.1</v>
      </c>
      <c r="BZ393" s="92">
        <v>1847.5</v>
      </c>
      <c r="CA393" s="92">
        <v>218.2</v>
      </c>
      <c r="CB393" s="92">
        <v>236.2</v>
      </c>
      <c r="CC393" s="92">
        <v>50.7</v>
      </c>
      <c r="CD393" s="92">
        <v>24.3</v>
      </c>
      <c r="CE393" s="92">
        <v>28.4</v>
      </c>
      <c r="CF393" s="92">
        <v>67.7</v>
      </c>
      <c r="CG393" s="92">
        <v>19.2</v>
      </c>
      <c r="CH393" s="92">
        <v>326.5</v>
      </c>
      <c r="CI393" s="92">
        <v>276.39999999999998</v>
      </c>
      <c r="CJ393" s="92">
        <v>147.1</v>
      </c>
      <c r="CK393" s="92">
        <v>72.5</v>
      </c>
      <c r="CL393" s="92">
        <v>62.1</v>
      </c>
      <c r="CM393" s="92">
        <v>50.5</v>
      </c>
      <c r="CN393" s="92">
        <v>0</v>
      </c>
      <c r="CO393" s="92">
        <v>796.7</v>
      </c>
      <c r="CP393" s="92">
        <v>0.1</v>
      </c>
      <c r="CQ393" s="92">
        <v>102.1</v>
      </c>
      <c r="CR393" s="92">
        <v>3290.9</v>
      </c>
      <c r="CS393" s="92">
        <v>282.2</v>
      </c>
      <c r="CT393" s="92">
        <v>5.7</v>
      </c>
      <c r="CU393" s="92">
        <v>7.1</v>
      </c>
      <c r="CV393" s="92">
        <v>4482.3999999999996</v>
      </c>
      <c r="CW393" s="92">
        <v>-3706.7</v>
      </c>
    </row>
    <row r="394" spans="1:101" ht="30" x14ac:dyDescent="0.35">
      <c r="A394" s="98"/>
      <c r="B394" s="98"/>
      <c r="C394" s="98"/>
      <c r="D394" s="111"/>
      <c r="E394" s="99"/>
      <c r="F394" s="99"/>
      <c r="G394" s="99"/>
      <c r="H394" s="99"/>
      <c r="I394" s="99"/>
      <c r="J394" s="99"/>
      <c r="K394" s="99"/>
      <c r="L394" s="99"/>
      <c r="M394" s="99"/>
      <c r="N394" s="99"/>
      <c r="O394" s="99"/>
      <c r="P394" s="99"/>
      <c r="Q394" s="99"/>
      <c r="R394" s="99"/>
      <c r="S394" s="99"/>
      <c r="T394" s="99"/>
      <c r="U394" s="99"/>
      <c r="V394" s="99"/>
      <c r="W394" s="99"/>
      <c r="X394" s="99"/>
      <c r="Y394" s="99"/>
      <c r="Z394" s="99"/>
      <c r="AA394" s="99"/>
      <c r="AB394" s="99"/>
      <c r="AC394" s="99"/>
      <c r="AD394" s="99"/>
      <c r="AE394" s="99"/>
      <c r="AF394" s="99"/>
      <c r="AG394" s="99"/>
      <c r="AH394" s="99"/>
      <c r="AI394" s="99"/>
      <c r="AJ394" s="99"/>
      <c r="AK394" s="99"/>
      <c r="AL394" s="99"/>
      <c r="AM394" s="99"/>
      <c r="AN394" s="99"/>
      <c r="AO394" s="99"/>
      <c r="AP394" s="99"/>
      <c r="AQ394" s="99"/>
      <c r="AR394" s="99"/>
      <c r="AS394" s="99"/>
      <c r="AT394" s="99"/>
      <c r="AU394" s="99"/>
      <c r="AV394" s="99"/>
      <c r="AW394" s="99"/>
      <c r="BB394" s="139"/>
      <c r="BC394" s="89" t="s">
        <v>718</v>
      </c>
      <c r="BD394" s="88" t="s">
        <v>9</v>
      </c>
      <c r="BE394" s="91">
        <v>76.599999999999994</v>
      </c>
      <c r="BF394" s="91">
        <v>11.6</v>
      </c>
      <c r="BG394" s="91">
        <v>23.5</v>
      </c>
      <c r="BH394" s="91">
        <v>0.4</v>
      </c>
      <c r="BI394" s="91">
        <v>359.3</v>
      </c>
      <c r="BJ394" s="91">
        <v>14.2</v>
      </c>
      <c r="BK394" s="91">
        <v>147.5</v>
      </c>
      <c r="BL394" s="91">
        <v>46</v>
      </c>
      <c r="BM394" s="91">
        <v>141.1</v>
      </c>
      <c r="BN394" s="91">
        <v>225.1</v>
      </c>
      <c r="BO394" s="91">
        <v>106.3</v>
      </c>
      <c r="BP394" s="91">
        <v>92.7</v>
      </c>
      <c r="BQ394" s="91">
        <v>241.5</v>
      </c>
      <c r="BR394" s="91">
        <v>2349.1</v>
      </c>
      <c r="BS394" s="91">
        <v>1335.4</v>
      </c>
      <c r="BT394" s="91">
        <v>973.2</v>
      </c>
      <c r="BU394" s="91">
        <v>2670.3</v>
      </c>
      <c r="BV394" s="91">
        <v>53.5</v>
      </c>
      <c r="BW394" s="91">
        <v>209.2</v>
      </c>
      <c r="BX394" s="91">
        <v>496.5</v>
      </c>
      <c r="BY394" s="91">
        <v>459</v>
      </c>
      <c r="BZ394" s="91">
        <v>3618.9</v>
      </c>
      <c r="CA394" s="91">
        <v>862.8</v>
      </c>
      <c r="CB394" s="91">
        <v>342.6</v>
      </c>
      <c r="CC394" s="91">
        <v>75.599999999999994</v>
      </c>
      <c r="CD394" s="91">
        <v>19.100000000000001</v>
      </c>
      <c r="CE394" s="91">
        <v>39</v>
      </c>
      <c r="CF394" s="91">
        <v>89.8</v>
      </c>
      <c r="CG394" s="91">
        <v>136.69999999999999</v>
      </c>
      <c r="CH394" s="91">
        <v>199.7</v>
      </c>
      <c r="CI394" s="91">
        <v>628</v>
      </c>
      <c r="CJ394" s="91">
        <v>483.1</v>
      </c>
      <c r="CK394" s="91">
        <v>25.3</v>
      </c>
      <c r="CL394" s="91">
        <v>57.4</v>
      </c>
      <c r="CM394" s="91">
        <v>79.900000000000006</v>
      </c>
      <c r="CN394" s="91">
        <v>0</v>
      </c>
      <c r="CO394" s="91">
        <v>394.5</v>
      </c>
      <c r="CP394" s="91">
        <v>1.9</v>
      </c>
      <c r="CQ394" s="91">
        <v>21.8</v>
      </c>
      <c r="CR394" s="91">
        <v>253.9</v>
      </c>
      <c r="CS394" s="91">
        <v>20</v>
      </c>
      <c r="CT394" s="91">
        <v>10.7</v>
      </c>
      <c r="CU394" s="91">
        <v>2.2999999999999998</v>
      </c>
      <c r="CV394" s="91">
        <v>6150.1</v>
      </c>
      <c r="CW394" s="91">
        <v>-5720.9</v>
      </c>
    </row>
    <row r="395" spans="1:101" ht="20" x14ac:dyDescent="0.35">
      <c r="A395" s="98"/>
      <c r="B395" s="98"/>
      <c r="C395" s="98"/>
      <c r="D395" s="111"/>
      <c r="E395" s="99"/>
      <c r="F395" s="99"/>
      <c r="G395" s="99"/>
      <c r="H395" s="99"/>
      <c r="I395" s="99"/>
      <c r="J395" s="99"/>
      <c r="K395" s="99"/>
      <c r="L395" s="99"/>
      <c r="M395" s="99"/>
      <c r="N395" s="99"/>
      <c r="O395" s="99"/>
      <c r="P395" s="99"/>
      <c r="Q395" s="99"/>
      <c r="R395" s="99"/>
      <c r="S395" s="99"/>
      <c r="T395" s="99"/>
      <c r="U395" s="99"/>
      <c r="V395" s="99"/>
      <c r="W395" s="99"/>
      <c r="X395" s="99"/>
      <c r="Y395" s="99"/>
      <c r="Z395" s="99"/>
      <c r="AA395" s="99"/>
      <c r="AB395" s="99"/>
      <c r="AC395" s="99"/>
      <c r="AD395" s="99"/>
      <c r="AE395" s="99"/>
      <c r="AF395" s="99"/>
      <c r="AG395" s="99"/>
      <c r="AH395" s="99"/>
      <c r="AI395" s="99"/>
      <c r="AJ395" s="99"/>
      <c r="AK395" s="99"/>
      <c r="AL395" s="99"/>
      <c r="AM395" s="99"/>
      <c r="AN395" s="99"/>
      <c r="AO395" s="99"/>
      <c r="AP395" s="99"/>
      <c r="AQ395" s="99"/>
      <c r="AR395" s="99"/>
      <c r="AS395" s="99"/>
      <c r="AT395" s="99"/>
      <c r="AU395" s="99"/>
      <c r="AV395" s="99"/>
      <c r="AW395" s="99"/>
      <c r="BB395" s="139"/>
      <c r="BC395" s="89" t="s">
        <v>712</v>
      </c>
      <c r="BD395" s="88" t="s">
        <v>9</v>
      </c>
      <c r="BE395" s="92">
        <v>32.5</v>
      </c>
      <c r="BF395" s="92">
        <v>2.2999999999999998</v>
      </c>
      <c r="BG395" s="92">
        <v>8.3000000000000007</v>
      </c>
      <c r="BH395" s="92">
        <v>0.5</v>
      </c>
      <c r="BI395" s="92">
        <v>58.8</v>
      </c>
      <c r="BJ395" s="92">
        <v>17.7</v>
      </c>
      <c r="BK395" s="92">
        <v>10.5</v>
      </c>
      <c r="BL395" s="92">
        <v>6.6</v>
      </c>
      <c r="BM395" s="92">
        <v>10</v>
      </c>
      <c r="BN395" s="92">
        <v>15.9</v>
      </c>
      <c r="BO395" s="92">
        <v>5.0999999999999996</v>
      </c>
      <c r="BP395" s="92">
        <v>26.4</v>
      </c>
      <c r="BQ395" s="92">
        <v>102</v>
      </c>
      <c r="BR395" s="92">
        <v>240.5</v>
      </c>
      <c r="BS395" s="92">
        <v>10.1</v>
      </c>
      <c r="BT395" s="92">
        <v>66</v>
      </c>
      <c r="BU395" s="92">
        <v>125.7</v>
      </c>
      <c r="BV395" s="92">
        <v>37</v>
      </c>
      <c r="BW395" s="92">
        <v>10.6</v>
      </c>
      <c r="BX395" s="92">
        <v>68</v>
      </c>
      <c r="BY395" s="92">
        <v>28.3</v>
      </c>
      <c r="BZ395" s="92">
        <v>577</v>
      </c>
      <c r="CA395" s="92">
        <v>65.2</v>
      </c>
      <c r="CB395" s="92">
        <v>37.4</v>
      </c>
      <c r="CC395" s="92">
        <v>5.9</v>
      </c>
      <c r="CD395" s="92">
        <v>1.1000000000000001</v>
      </c>
      <c r="CE395" s="92">
        <v>4.7</v>
      </c>
      <c r="CF395" s="92">
        <v>1.6</v>
      </c>
      <c r="CG395" s="92">
        <v>1.8</v>
      </c>
      <c r="CH395" s="92">
        <v>9.5</v>
      </c>
      <c r="CI395" s="92">
        <v>29.4</v>
      </c>
      <c r="CJ395" s="92">
        <v>14.9</v>
      </c>
      <c r="CK395" s="92">
        <v>4.2</v>
      </c>
      <c r="CL395" s="92">
        <v>4.4000000000000004</v>
      </c>
      <c r="CM395" s="92">
        <v>7.3</v>
      </c>
      <c r="CN395" s="92">
        <v>0</v>
      </c>
      <c r="CO395" s="92">
        <v>133.69999999999999</v>
      </c>
      <c r="CP395" s="92">
        <v>0.4</v>
      </c>
      <c r="CQ395" s="92">
        <v>2.8</v>
      </c>
      <c r="CR395" s="92">
        <v>316.60000000000002</v>
      </c>
      <c r="CS395" s="92">
        <v>7.3</v>
      </c>
      <c r="CT395" s="92">
        <v>0.6</v>
      </c>
      <c r="CU395" s="92">
        <v>2.8</v>
      </c>
      <c r="CV395" s="92">
        <v>600.79999999999995</v>
      </c>
      <c r="CW395" s="92">
        <v>-720.2</v>
      </c>
    </row>
    <row r="396" spans="1:101" ht="20" x14ac:dyDescent="0.35">
      <c r="A396" s="98"/>
      <c r="B396" s="98"/>
      <c r="C396" s="98"/>
      <c r="D396" s="111"/>
      <c r="E396" s="99"/>
      <c r="F396" s="99"/>
      <c r="G396" s="99"/>
      <c r="H396" s="99"/>
      <c r="I396" s="99"/>
      <c r="J396" s="99"/>
      <c r="K396" s="99"/>
      <c r="L396" s="99"/>
      <c r="M396" s="99"/>
      <c r="N396" s="99"/>
      <c r="O396" s="99"/>
      <c r="P396" s="99"/>
      <c r="Q396" s="99"/>
      <c r="R396" s="99"/>
      <c r="S396" s="99"/>
      <c r="T396" s="99"/>
      <c r="U396" s="99"/>
      <c r="V396" s="99"/>
      <c r="W396" s="99"/>
      <c r="X396" s="99"/>
      <c r="Y396" s="99"/>
      <c r="Z396" s="99"/>
      <c r="AA396" s="99"/>
      <c r="AB396" s="99"/>
      <c r="AC396" s="99"/>
      <c r="AD396" s="99"/>
      <c r="AE396" s="99"/>
      <c r="AF396" s="99"/>
      <c r="AG396" s="99"/>
      <c r="AH396" s="99"/>
      <c r="AI396" s="99"/>
      <c r="AJ396" s="99"/>
      <c r="AK396" s="99"/>
      <c r="AL396" s="99"/>
      <c r="AM396" s="99"/>
      <c r="AN396" s="99"/>
      <c r="AO396" s="99"/>
      <c r="AP396" s="99"/>
      <c r="AQ396" s="99"/>
      <c r="AR396" s="99"/>
      <c r="AS396" s="99"/>
      <c r="AT396" s="99"/>
      <c r="AU396" s="99"/>
      <c r="AV396" s="99"/>
      <c r="AW396" s="99"/>
      <c r="BB396" s="139"/>
      <c r="BC396" s="90" t="s">
        <v>714</v>
      </c>
      <c r="BD396" s="88" t="s">
        <v>9</v>
      </c>
      <c r="BE396" s="91">
        <v>3.1</v>
      </c>
      <c r="BF396" s="91">
        <v>0.2</v>
      </c>
      <c r="BG396" s="91">
        <v>0.2</v>
      </c>
      <c r="BH396" s="91">
        <v>0.1</v>
      </c>
      <c r="BI396" s="91">
        <v>4.8</v>
      </c>
      <c r="BJ396" s="91">
        <v>0.2</v>
      </c>
      <c r="BK396" s="91">
        <v>1.1000000000000001</v>
      </c>
      <c r="BL396" s="91">
        <v>0.1</v>
      </c>
      <c r="BM396" s="91">
        <v>0</v>
      </c>
      <c r="BN396" s="91">
        <v>0.4</v>
      </c>
      <c r="BO396" s="91">
        <v>0.2</v>
      </c>
      <c r="BP396" s="91">
        <v>2.2999999999999998</v>
      </c>
      <c r="BQ396" s="91">
        <v>0.4</v>
      </c>
      <c r="BR396" s="91">
        <v>19</v>
      </c>
      <c r="BS396" s="91">
        <v>0.1</v>
      </c>
      <c r="BT396" s="91">
        <v>1.7</v>
      </c>
      <c r="BU396" s="91">
        <v>4.7</v>
      </c>
      <c r="BV396" s="91">
        <v>0.5</v>
      </c>
      <c r="BW396" s="91">
        <v>0</v>
      </c>
      <c r="BX396" s="91">
        <v>7</v>
      </c>
      <c r="BY396" s="91">
        <v>0.4</v>
      </c>
      <c r="BZ396" s="91">
        <v>67.2</v>
      </c>
      <c r="CA396" s="91">
        <v>5.7</v>
      </c>
      <c r="CB396" s="91">
        <v>5.8</v>
      </c>
      <c r="CC396" s="91">
        <v>2.1</v>
      </c>
      <c r="CD396" s="91">
        <v>0.3</v>
      </c>
      <c r="CE396" s="91">
        <v>0.4</v>
      </c>
      <c r="CF396" s="91">
        <v>0.2</v>
      </c>
      <c r="CG396" s="91">
        <v>3.2</v>
      </c>
      <c r="CH396" s="91">
        <v>0.1</v>
      </c>
      <c r="CI396" s="91">
        <v>1.1000000000000001</v>
      </c>
      <c r="CJ396" s="91">
        <v>1</v>
      </c>
      <c r="CK396" s="91">
        <v>0.8</v>
      </c>
      <c r="CL396" s="91">
        <v>0.4</v>
      </c>
      <c r="CM396" s="91">
        <v>1.1000000000000001</v>
      </c>
      <c r="CN396" s="91">
        <v>0</v>
      </c>
      <c r="CO396" s="91">
        <v>29.6</v>
      </c>
      <c r="CP396" s="91">
        <v>0</v>
      </c>
      <c r="CQ396" s="91">
        <v>0.3</v>
      </c>
      <c r="CR396" s="91">
        <v>51</v>
      </c>
      <c r="CS396" s="91">
        <v>23</v>
      </c>
      <c r="CT396" s="91">
        <v>0.6</v>
      </c>
      <c r="CU396" s="91">
        <v>0.6</v>
      </c>
      <c r="CV396" s="91">
        <v>25.1</v>
      </c>
      <c r="CW396" s="91">
        <v>-67.599999999999994</v>
      </c>
    </row>
    <row r="397" spans="1:101" ht="20" x14ac:dyDescent="0.35">
      <c r="A397" s="98"/>
      <c r="B397" s="98"/>
      <c r="C397" s="98"/>
      <c r="D397" s="111"/>
      <c r="E397" s="99"/>
      <c r="F397" s="99"/>
      <c r="G397" s="99"/>
      <c r="H397" s="99"/>
      <c r="I397" s="99"/>
      <c r="J397" s="99"/>
      <c r="K397" s="99"/>
      <c r="L397" s="99"/>
      <c r="M397" s="99"/>
      <c r="N397" s="99"/>
      <c r="O397" s="99"/>
      <c r="P397" s="99"/>
      <c r="Q397" s="99"/>
      <c r="R397" s="99"/>
      <c r="S397" s="99"/>
      <c r="T397" s="99"/>
      <c r="U397" s="99"/>
      <c r="V397" s="99"/>
      <c r="W397" s="99"/>
      <c r="X397" s="99"/>
      <c r="Y397" s="99"/>
      <c r="Z397" s="99"/>
      <c r="AA397" s="99"/>
      <c r="AB397" s="99"/>
      <c r="AC397" s="99"/>
      <c r="AD397" s="99"/>
      <c r="AE397" s="99"/>
      <c r="AF397" s="99"/>
      <c r="AG397" s="99"/>
      <c r="AH397" s="99"/>
      <c r="AI397" s="99"/>
      <c r="AJ397" s="99"/>
      <c r="AK397" s="99"/>
      <c r="AL397" s="99"/>
      <c r="AM397" s="99"/>
      <c r="AN397" s="99"/>
      <c r="AO397" s="99"/>
      <c r="AP397" s="99"/>
      <c r="AQ397" s="99"/>
      <c r="AR397" s="99"/>
      <c r="AS397" s="99"/>
      <c r="AT397" s="99"/>
      <c r="AU397" s="99"/>
      <c r="AV397" s="99"/>
      <c r="AW397" s="99"/>
      <c r="BB397" s="139"/>
      <c r="BC397" s="89" t="s">
        <v>713</v>
      </c>
      <c r="BD397" s="88" t="s">
        <v>9</v>
      </c>
      <c r="BE397" s="92">
        <v>27.3</v>
      </c>
      <c r="BF397" s="92">
        <v>34.200000000000003</v>
      </c>
      <c r="BG397" s="92">
        <v>3.6</v>
      </c>
      <c r="BH397" s="92">
        <v>3.7</v>
      </c>
      <c r="BI397" s="92">
        <v>57.1</v>
      </c>
      <c r="BJ397" s="92">
        <v>5.6</v>
      </c>
      <c r="BK397" s="92">
        <v>25.3</v>
      </c>
      <c r="BL397" s="92">
        <v>8.3000000000000007</v>
      </c>
      <c r="BM397" s="92">
        <v>0</v>
      </c>
      <c r="BN397" s="92">
        <v>14.8</v>
      </c>
      <c r="BO397" s="92">
        <v>15.1</v>
      </c>
      <c r="BP397" s="92">
        <v>16.600000000000001</v>
      </c>
      <c r="BQ397" s="92">
        <v>12.8</v>
      </c>
      <c r="BR397" s="92">
        <v>187.4</v>
      </c>
      <c r="BS397" s="92">
        <v>12.9</v>
      </c>
      <c r="BT397" s="92">
        <v>45.6</v>
      </c>
      <c r="BU397" s="92">
        <v>75.599999999999994</v>
      </c>
      <c r="BV397" s="92">
        <v>6.5</v>
      </c>
      <c r="BW397" s="92">
        <v>37.9</v>
      </c>
      <c r="BX397" s="92">
        <v>62</v>
      </c>
      <c r="BY397" s="92">
        <v>21.2</v>
      </c>
      <c r="BZ397" s="92">
        <v>331.2</v>
      </c>
      <c r="CA397" s="92">
        <v>47.6</v>
      </c>
      <c r="CB397" s="92">
        <v>30.4</v>
      </c>
      <c r="CC397" s="92">
        <v>13.4</v>
      </c>
      <c r="CD397" s="92">
        <v>2.2999999999999998</v>
      </c>
      <c r="CE397" s="92">
        <v>6.4</v>
      </c>
      <c r="CF397" s="92">
        <v>3.2</v>
      </c>
      <c r="CG397" s="92">
        <v>4.8</v>
      </c>
      <c r="CH397" s="92">
        <v>8.9</v>
      </c>
      <c r="CI397" s="92">
        <v>42.2</v>
      </c>
      <c r="CJ397" s="92">
        <v>46.8</v>
      </c>
      <c r="CK397" s="92">
        <v>7.9</v>
      </c>
      <c r="CL397" s="92">
        <v>5.0999999999999996</v>
      </c>
      <c r="CM397" s="92">
        <v>14.8</v>
      </c>
      <c r="CN397" s="92">
        <v>0</v>
      </c>
      <c r="CO397" s="92">
        <v>80.3</v>
      </c>
      <c r="CP397" s="92">
        <v>0</v>
      </c>
      <c r="CQ397" s="92">
        <v>12.3</v>
      </c>
      <c r="CR397" s="92">
        <v>135.80000000000001</v>
      </c>
      <c r="CS397" s="92">
        <v>7.6</v>
      </c>
      <c r="CT397" s="92">
        <v>1</v>
      </c>
      <c r="CU397" s="92">
        <v>11.5</v>
      </c>
      <c r="CV397" s="92">
        <v>494.1</v>
      </c>
      <c r="CW397" s="92">
        <v>-354</v>
      </c>
    </row>
    <row r="398" spans="1:101" ht="20" x14ac:dyDescent="0.35">
      <c r="A398" s="98"/>
      <c r="B398" s="98"/>
      <c r="C398" s="98"/>
      <c r="D398" s="111"/>
      <c r="E398" s="99"/>
      <c r="F398" s="99"/>
      <c r="G398" s="99"/>
      <c r="H398" s="99"/>
      <c r="I398" s="99"/>
      <c r="J398" s="99"/>
      <c r="K398" s="99"/>
      <c r="L398" s="99"/>
      <c r="M398" s="99"/>
      <c r="N398" s="99"/>
      <c r="O398" s="99"/>
      <c r="P398" s="99"/>
      <c r="Q398" s="99"/>
      <c r="R398" s="99"/>
      <c r="S398" s="99"/>
      <c r="T398" s="99"/>
      <c r="U398" s="99"/>
      <c r="V398" s="99"/>
      <c r="W398" s="99"/>
      <c r="X398" s="99"/>
      <c r="Y398" s="99"/>
      <c r="Z398" s="99"/>
      <c r="AA398" s="99"/>
      <c r="AB398" s="99"/>
      <c r="AC398" s="99"/>
      <c r="AD398" s="99"/>
      <c r="AE398" s="99"/>
      <c r="AF398" s="99"/>
      <c r="AG398" s="99"/>
      <c r="AH398" s="99"/>
      <c r="AI398" s="99"/>
      <c r="AJ398" s="99"/>
      <c r="AK398" s="99"/>
      <c r="AL398" s="99"/>
      <c r="AM398" s="99"/>
      <c r="AN398" s="99"/>
      <c r="AO398" s="99"/>
      <c r="AP398" s="99"/>
      <c r="AQ398" s="99"/>
      <c r="AR398" s="99"/>
      <c r="AS398" s="99"/>
      <c r="AT398" s="99"/>
      <c r="AU398" s="99"/>
      <c r="AV398" s="99"/>
      <c r="AW398" s="99"/>
      <c r="BB398" s="139"/>
      <c r="BC398" s="89" t="s">
        <v>715</v>
      </c>
      <c r="BD398" s="88" t="s">
        <v>9</v>
      </c>
      <c r="BE398" s="91">
        <v>2</v>
      </c>
      <c r="BF398" s="91">
        <v>0.1</v>
      </c>
      <c r="BG398" s="91">
        <v>0</v>
      </c>
      <c r="BH398" s="91">
        <v>0.2</v>
      </c>
      <c r="BI398" s="91">
        <v>2.9</v>
      </c>
      <c r="BJ398" s="91">
        <v>0</v>
      </c>
      <c r="BK398" s="91">
        <v>0.1</v>
      </c>
      <c r="BL398" s="91">
        <v>0.1</v>
      </c>
      <c r="BM398" s="91">
        <v>0</v>
      </c>
      <c r="BN398" s="91">
        <v>1.3</v>
      </c>
      <c r="BO398" s="91">
        <v>0.2</v>
      </c>
      <c r="BP398" s="91">
        <v>1.6</v>
      </c>
      <c r="BQ398" s="91">
        <v>0</v>
      </c>
      <c r="BR398" s="91">
        <v>16.8</v>
      </c>
      <c r="BS398" s="91">
        <v>29.8</v>
      </c>
      <c r="BT398" s="91">
        <v>0.4</v>
      </c>
      <c r="BU398" s="91">
        <v>2.1</v>
      </c>
      <c r="BV398" s="91">
        <v>0.1</v>
      </c>
      <c r="BW398" s="91">
        <v>1.6</v>
      </c>
      <c r="BX398" s="91">
        <v>15.9</v>
      </c>
      <c r="BY398" s="91">
        <v>0.9</v>
      </c>
      <c r="BZ398" s="91">
        <v>38.799999999999997</v>
      </c>
      <c r="CA398" s="91">
        <v>0.6</v>
      </c>
      <c r="CB398" s="91">
        <v>3</v>
      </c>
      <c r="CC398" s="91">
        <v>2.5</v>
      </c>
      <c r="CD398" s="91">
        <v>0</v>
      </c>
      <c r="CE398" s="91">
        <v>0.9</v>
      </c>
      <c r="CF398" s="91">
        <v>0.1</v>
      </c>
      <c r="CG398" s="91">
        <v>0.6</v>
      </c>
      <c r="CH398" s="91">
        <v>0.3</v>
      </c>
      <c r="CI398" s="91">
        <v>3</v>
      </c>
      <c r="CJ398" s="91">
        <v>2.7</v>
      </c>
      <c r="CK398" s="91">
        <v>0</v>
      </c>
      <c r="CL398" s="91">
        <v>0.5</v>
      </c>
      <c r="CM398" s="91">
        <v>1</v>
      </c>
      <c r="CN398" s="91">
        <v>0</v>
      </c>
      <c r="CO398" s="91">
        <v>10.199999999999999</v>
      </c>
      <c r="CP398" s="91">
        <v>0</v>
      </c>
      <c r="CQ398" s="91">
        <v>2</v>
      </c>
      <c r="CR398" s="91">
        <v>35.6</v>
      </c>
      <c r="CS398" s="91">
        <v>2.9</v>
      </c>
      <c r="CT398" s="91">
        <v>0.2</v>
      </c>
      <c r="CU398" s="91">
        <v>0.1</v>
      </c>
      <c r="CV398" s="91">
        <v>21.2</v>
      </c>
      <c r="CW398" s="91">
        <v>-86.4</v>
      </c>
    </row>
    <row r="399" spans="1:101" ht="20" x14ac:dyDescent="0.35">
      <c r="A399" s="98"/>
      <c r="B399" s="98"/>
      <c r="C399" s="98"/>
      <c r="D399" s="111"/>
      <c r="E399" s="99"/>
      <c r="F399" s="99"/>
      <c r="G399" s="99"/>
      <c r="H399" s="99"/>
      <c r="I399" s="99"/>
      <c r="J399" s="99"/>
      <c r="K399" s="99"/>
      <c r="L399" s="99"/>
      <c r="M399" s="99"/>
      <c r="N399" s="99"/>
      <c r="O399" s="99"/>
      <c r="P399" s="99"/>
      <c r="Q399" s="99"/>
      <c r="R399" s="99"/>
      <c r="S399" s="99"/>
      <c r="T399" s="99"/>
      <c r="U399" s="99"/>
      <c r="V399" s="99"/>
      <c r="W399" s="99"/>
      <c r="X399" s="99"/>
      <c r="Y399" s="99"/>
      <c r="Z399" s="99"/>
      <c r="AA399" s="99"/>
      <c r="AB399" s="99"/>
      <c r="AC399" s="99"/>
      <c r="AD399" s="99"/>
      <c r="AE399" s="99"/>
      <c r="AF399" s="99"/>
      <c r="AG399" s="99"/>
      <c r="AH399" s="99"/>
      <c r="AI399" s="99"/>
      <c r="AJ399" s="99"/>
      <c r="AK399" s="99"/>
      <c r="AL399" s="99"/>
      <c r="AM399" s="99"/>
      <c r="AN399" s="99"/>
      <c r="AO399" s="99"/>
      <c r="AP399" s="99"/>
      <c r="AQ399" s="99"/>
      <c r="AR399" s="99"/>
      <c r="AS399" s="99"/>
      <c r="AT399" s="99"/>
      <c r="AU399" s="99"/>
      <c r="AV399" s="99"/>
      <c r="AW399" s="99"/>
      <c r="BB399" s="140"/>
      <c r="BC399" s="89" t="s">
        <v>716</v>
      </c>
      <c r="BD399" s="88" t="s">
        <v>9</v>
      </c>
      <c r="BE399" s="92">
        <v>78.400000000000006</v>
      </c>
      <c r="BF399" s="92">
        <v>43.2</v>
      </c>
      <c r="BG399" s="92">
        <v>5.9</v>
      </c>
      <c r="BH399" s="92">
        <v>7</v>
      </c>
      <c r="BI399" s="92">
        <v>146.19999999999999</v>
      </c>
      <c r="BJ399" s="92">
        <v>17.100000000000001</v>
      </c>
      <c r="BK399" s="92">
        <v>73.400000000000006</v>
      </c>
      <c r="BL399" s="92">
        <v>11.7</v>
      </c>
      <c r="BM399" s="92">
        <v>19.8</v>
      </c>
      <c r="BN399" s="92">
        <v>24.9</v>
      </c>
      <c r="BO399" s="92">
        <v>69.2</v>
      </c>
      <c r="BP399" s="92">
        <v>43.9</v>
      </c>
      <c r="BQ399" s="92">
        <v>173.3</v>
      </c>
      <c r="BR399" s="92">
        <v>577.20000000000005</v>
      </c>
      <c r="BS399" s="92">
        <v>63.2</v>
      </c>
      <c r="BT399" s="92">
        <v>202.4</v>
      </c>
      <c r="BU399" s="92">
        <v>323.89999999999998</v>
      </c>
      <c r="BV399" s="92">
        <v>501.2</v>
      </c>
      <c r="BW399" s="92">
        <v>88.9</v>
      </c>
      <c r="BX399" s="92">
        <v>190.3</v>
      </c>
      <c r="BY399" s="92">
        <v>123.3</v>
      </c>
      <c r="BZ399" s="92">
        <v>1368.8</v>
      </c>
      <c r="CA399" s="92">
        <v>272.7</v>
      </c>
      <c r="CB399" s="92">
        <v>71.400000000000006</v>
      </c>
      <c r="CC399" s="92">
        <v>10</v>
      </c>
      <c r="CD399" s="92">
        <v>2.6</v>
      </c>
      <c r="CE399" s="92">
        <v>10.1</v>
      </c>
      <c r="CF399" s="92">
        <v>1.1000000000000001</v>
      </c>
      <c r="CG399" s="92">
        <v>3.8</v>
      </c>
      <c r="CH399" s="92">
        <v>49.4</v>
      </c>
      <c r="CI399" s="92">
        <v>114.1</v>
      </c>
      <c r="CJ399" s="92">
        <v>28.9</v>
      </c>
      <c r="CK399" s="92">
        <v>12.2</v>
      </c>
      <c r="CL399" s="92">
        <v>15.8</v>
      </c>
      <c r="CM399" s="92">
        <v>30.2</v>
      </c>
      <c r="CN399" s="92">
        <v>0</v>
      </c>
      <c r="CO399" s="92">
        <v>547.4</v>
      </c>
      <c r="CP399" s="92">
        <v>0</v>
      </c>
      <c r="CQ399" s="92">
        <v>2.2999999999999998</v>
      </c>
      <c r="CR399" s="92">
        <v>239.8</v>
      </c>
      <c r="CS399" s="92">
        <v>7.3</v>
      </c>
      <c r="CT399" s="92">
        <v>1</v>
      </c>
      <c r="CU399" s="92">
        <v>0</v>
      </c>
      <c r="CV399" s="92">
        <v>993</v>
      </c>
      <c r="CW399" s="92">
        <v>-1888.4</v>
      </c>
    </row>
    <row r="400" spans="1:101" ht="20" x14ac:dyDescent="0.35">
      <c r="A400" s="98"/>
      <c r="B400" s="98"/>
      <c r="C400" s="98"/>
      <c r="D400" s="111"/>
      <c r="E400" s="99"/>
      <c r="F400" s="99"/>
      <c r="G400" s="99"/>
      <c r="H400" s="99"/>
      <c r="I400" s="99"/>
      <c r="J400" s="99"/>
      <c r="K400" s="99"/>
      <c r="L400" s="99"/>
      <c r="M400" s="99"/>
      <c r="N400" s="99"/>
      <c r="O400" s="99"/>
      <c r="P400" s="99"/>
      <c r="Q400" s="99"/>
      <c r="R400" s="99"/>
      <c r="S400" s="99"/>
      <c r="T400" s="99"/>
      <c r="U400" s="99"/>
      <c r="V400" s="99"/>
      <c r="W400" s="99"/>
      <c r="X400" s="99"/>
      <c r="Y400" s="99"/>
      <c r="Z400" s="99"/>
      <c r="AA400" s="99"/>
      <c r="AB400" s="99"/>
      <c r="AC400" s="99"/>
      <c r="AD400" s="99"/>
      <c r="AE400" s="99"/>
      <c r="AF400" s="99"/>
      <c r="AG400" s="99"/>
      <c r="AH400" s="99"/>
      <c r="AI400" s="99"/>
      <c r="AJ400" s="99"/>
      <c r="AK400" s="99"/>
      <c r="AL400" s="99"/>
      <c r="AM400" s="99"/>
      <c r="AN400" s="99"/>
      <c r="AO400" s="99"/>
      <c r="AP400" s="99"/>
      <c r="AQ400" s="99"/>
      <c r="AR400" s="99"/>
      <c r="AS400" s="99"/>
      <c r="AT400" s="99"/>
      <c r="AU400" s="99"/>
      <c r="AV400" s="99"/>
      <c r="AW400" s="99"/>
      <c r="BB400" s="138" t="s">
        <v>102</v>
      </c>
      <c r="BC400" s="89" t="s">
        <v>690</v>
      </c>
      <c r="BD400" s="88" t="s">
        <v>9</v>
      </c>
      <c r="BE400" s="91">
        <v>14.3</v>
      </c>
      <c r="BF400" s="91">
        <v>1</v>
      </c>
      <c r="BG400" s="91">
        <v>1.7</v>
      </c>
      <c r="BH400" s="91">
        <v>0.1</v>
      </c>
      <c r="BI400" s="91">
        <v>27.5</v>
      </c>
      <c r="BJ400" s="91">
        <v>4.4000000000000004</v>
      </c>
      <c r="BK400" s="91">
        <v>14</v>
      </c>
      <c r="BL400" s="91">
        <v>21.4</v>
      </c>
      <c r="BM400" s="91">
        <v>3.6</v>
      </c>
      <c r="BN400" s="91">
        <v>26.9</v>
      </c>
      <c r="BO400" s="91">
        <v>16.5</v>
      </c>
      <c r="BP400" s="91">
        <v>15.1</v>
      </c>
      <c r="BQ400" s="91">
        <v>35.700000000000003</v>
      </c>
      <c r="BR400" s="91">
        <v>42.4</v>
      </c>
      <c r="BS400" s="91">
        <v>755.6</v>
      </c>
      <c r="BT400" s="91">
        <v>169.5</v>
      </c>
      <c r="BU400" s="91">
        <v>216.2</v>
      </c>
      <c r="BV400" s="91">
        <v>110.4</v>
      </c>
      <c r="BW400" s="91">
        <v>17.7</v>
      </c>
      <c r="BX400" s="91">
        <v>123.9</v>
      </c>
      <c r="BY400" s="91">
        <v>104.4</v>
      </c>
      <c r="BZ400" s="91">
        <v>171</v>
      </c>
      <c r="CA400" s="91">
        <v>156.19999999999999</v>
      </c>
      <c r="CB400" s="91">
        <v>61.8</v>
      </c>
      <c r="CC400" s="91">
        <v>25.8</v>
      </c>
      <c r="CD400" s="91">
        <v>26.6</v>
      </c>
      <c r="CE400" s="91">
        <v>118</v>
      </c>
      <c r="CF400" s="91">
        <v>145.5</v>
      </c>
      <c r="CG400" s="91">
        <v>59.4</v>
      </c>
      <c r="CH400" s="91">
        <v>26.1</v>
      </c>
      <c r="CI400" s="91">
        <v>162.30000000000001</v>
      </c>
      <c r="CJ400" s="91">
        <v>82.5</v>
      </c>
      <c r="CK400" s="91">
        <v>28.2</v>
      </c>
      <c r="CL400" s="91">
        <v>105</v>
      </c>
      <c r="CM400" s="91">
        <v>23.3</v>
      </c>
      <c r="CN400" s="91">
        <v>0</v>
      </c>
      <c r="CO400" s="91">
        <v>2104.9</v>
      </c>
      <c r="CP400" s="91">
        <v>0</v>
      </c>
      <c r="CQ400" s="91">
        <v>474.1</v>
      </c>
      <c r="CR400" s="91">
        <v>2227.3000000000002</v>
      </c>
      <c r="CS400" s="91">
        <v>126.4</v>
      </c>
      <c r="CT400" s="91">
        <v>31.6</v>
      </c>
      <c r="CU400" s="91">
        <v>61.8</v>
      </c>
      <c r="CV400" s="91">
        <v>4954.3</v>
      </c>
      <c r="CW400" s="91">
        <v>-5619.5</v>
      </c>
    </row>
    <row r="401" spans="1:101" ht="20" x14ac:dyDescent="0.35">
      <c r="A401" s="98"/>
      <c r="B401" s="98"/>
      <c r="C401" s="98"/>
      <c r="D401" s="111"/>
      <c r="E401" s="99"/>
      <c r="F401" s="99"/>
      <c r="G401" s="99"/>
      <c r="H401" s="99"/>
      <c r="I401" s="99"/>
      <c r="J401" s="99"/>
      <c r="K401" s="99"/>
      <c r="L401" s="99"/>
      <c r="M401" s="99"/>
      <c r="N401" s="99"/>
      <c r="O401" s="99"/>
      <c r="P401" s="99"/>
      <c r="Q401" s="99"/>
      <c r="R401" s="99"/>
      <c r="S401" s="99"/>
      <c r="T401" s="99"/>
      <c r="U401" s="99"/>
      <c r="V401" s="99"/>
      <c r="W401" s="99"/>
      <c r="X401" s="99"/>
      <c r="Y401" s="99"/>
      <c r="Z401" s="99"/>
      <c r="AA401" s="99"/>
      <c r="AB401" s="99"/>
      <c r="AC401" s="99"/>
      <c r="AD401" s="99"/>
      <c r="AE401" s="99"/>
      <c r="AF401" s="99"/>
      <c r="AG401" s="99"/>
      <c r="AH401" s="99"/>
      <c r="AI401" s="99"/>
      <c r="AJ401" s="99"/>
      <c r="AK401" s="99"/>
      <c r="AL401" s="99"/>
      <c r="AM401" s="99"/>
      <c r="AN401" s="99"/>
      <c r="AO401" s="99"/>
      <c r="AP401" s="99"/>
      <c r="AQ401" s="99"/>
      <c r="AR401" s="99"/>
      <c r="AS401" s="99"/>
      <c r="AT401" s="99"/>
      <c r="AU401" s="99"/>
      <c r="AV401" s="99"/>
      <c r="AW401" s="99"/>
      <c r="BB401" s="139"/>
      <c r="BC401" s="89" t="s">
        <v>691</v>
      </c>
      <c r="BD401" s="88" t="s">
        <v>9</v>
      </c>
      <c r="BE401" s="92">
        <v>14</v>
      </c>
      <c r="BF401" s="92">
        <v>0.4</v>
      </c>
      <c r="BG401" s="92">
        <v>0.8</v>
      </c>
      <c r="BH401" s="92">
        <v>0.1</v>
      </c>
      <c r="BI401" s="92">
        <v>38.5</v>
      </c>
      <c r="BJ401" s="92">
        <v>6</v>
      </c>
      <c r="BK401" s="92">
        <v>4.7</v>
      </c>
      <c r="BL401" s="92">
        <v>11.1</v>
      </c>
      <c r="BM401" s="92">
        <v>28.8</v>
      </c>
      <c r="BN401" s="92">
        <v>63.8</v>
      </c>
      <c r="BO401" s="92">
        <v>11</v>
      </c>
      <c r="BP401" s="92">
        <v>11.9</v>
      </c>
      <c r="BQ401" s="92">
        <v>55.6</v>
      </c>
      <c r="BR401" s="92">
        <v>34.299999999999997</v>
      </c>
      <c r="BS401" s="92">
        <v>253.8</v>
      </c>
      <c r="BT401" s="92">
        <v>46.2</v>
      </c>
      <c r="BU401" s="92">
        <v>63.7</v>
      </c>
      <c r="BV401" s="92">
        <v>57.3</v>
      </c>
      <c r="BW401" s="92">
        <v>9.9</v>
      </c>
      <c r="BX401" s="92">
        <v>66.5</v>
      </c>
      <c r="BY401" s="92">
        <v>52.6</v>
      </c>
      <c r="BZ401" s="92">
        <v>212.4</v>
      </c>
      <c r="CA401" s="92">
        <v>148</v>
      </c>
      <c r="CB401" s="92">
        <v>80.900000000000006</v>
      </c>
      <c r="CC401" s="92">
        <v>13.7</v>
      </c>
      <c r="CD401" s="92">
        <v>17.7</v>
      </c>
      <c r="CE401" s="92">
        <v>110.6</v>
      </c>
      <c r="CF401" s="92">
        <v>117.2</v>
      </c>
      <c r="CG401" s="92">
        <v>42.9</v>
      </c>
      <c r="CH401" s="92">
        <v>33</v>
      </c>
      <c r="CI401" s="92">
        <v>160.80000000000001</v>
      </c>
      <c r="CJ401" s="92">
        <v>56.8</v>
      </c>
      <c r="CK401" s="92">
        <v>21.9</v>
      </c>
      <c r="CL401" s="92">
        <v>138.69999999999999</v>
      </c>
      <c r="CM401" s="92">
        <v>19.600000000000001</v>
      </c>
      <c r="CN401" s="92">
        <v>0</v>
      </c>
      <c r="CO401" s="92">
        <v>1299.4000000000001</v>
      </c>
      <c r="CP401" s="92">
        <v>0.4</v>
      </c>
      <c r="CQ401" s="92">
        <v>466.9</v>
      </c>
      <c r="CR401" s="92">
        <v>3997.4</v>
      </c>
      <c r="CS401" s="92">
        <v>129.9</v>
      </c>
      <c r="CT401" s="92">
        <v>47.5</v>
      </c>
      <c r="CU401" s="92">
        <v>16.5</v>
      </c>
      <c r="CV401" s="92">
        <v>1424.8</v>
      </c>
      <c r="CW401" s="92">
        <v>-5567.6</v>
      </c>
    </row>
    <row r="402" spans="1:101" ht="20" x14ac:dyDescent="0.35">
      <c r="A402" s="98"/>
      <c r="B402" s="98"/>
      <c r="C402" s="98"/>
      <c r="D402" s="111"/>
      <c r="E402" s="99"/>
      <c r="F402" s="99"/>
      <c r="G402" s="99"/>
      <c r="H402" s="99"/>
      <c r="I402" s="99"/>
      <c r="J402" s="99"/>
      <c r="K402" s="99"/>
      <c r="L402" s="99"/>
      <c r="M402" s="99"/>
      <c r="N402" s="99"/>
      <c r="O402" s="99"/>
      <c r="P402" s="99"/>
      <c r="Q402" s="99"/>
      <c r="R402" s="99"/>
      <c r="S402" s="99"/>
      <c r="T402" s="99"/>
      <c r="U402" s="99"/>
      <c r="V402" s="99"/>
      <c r="W402" s="99"/>
      <c r="X402" s="99"/>
      <c r="Y402" s="99"/>
      <c r="Z402" s="99"/>
      <c r="AA402" s="99"/>
      <c r="AB402" s="99"/>
      <c r="AC402" s="99"/>
      <c r="AD402" s="99"/>
      <c r="AE402" s="99"/>
      <c r="AF402" s="99"/>
      <c r="AG402" s="99"/>
      <c r="AH402" s="99"/>
      <c r="AI402" s="99"/>
      <c r="AJ402" s="99"/>
      <c r="AK402" s="99"/>
      <c r="AL402" s="99"/>
      <c r="AM402" s="99"/>
      <c r="AN402" s="99"/>
      <c r="AO402" s="99"/>
      <c r="AP402" s="99"/>
      <c r="AQ402" s="99"/>
      <c r="AR402" s="99"/>
      <c r="AS402" s="99"/>
      <c r="AT402" s="99"/>
      <c r="AU402" s="99"/>
      <c r="AV402" s="99"/>
      <c r="AW402" s="99"/>
      <c r="BB402" s="139"/>
      <c r="BC402" s="89" t="s">
        <v>692</v>
      </c>
      <c r="BD402" s="88" t="s">
        <v>9</v>
      </c>
      <c r="BE402" s="91">
        <v>17.600000000000001</v>
      </c>
      <c r="BF402" s="91">
        <v>4.0999999999999996</v>
      </c>
      <c r="BG402" s="91">
        <v>1.5</v>
      </c>
      <c r="BH402" s="91">
        <v>0.2</v>
      </c>
      <c r="BI402" s="91">
        <v>13</v>
      </c>
      <c r="BJ402" s="91">
        <v>3.1</v>
      </c>
      <c r="BK402" s="91">
        <v>5.2</v>
      </c>
      <c r="BL402" s="91">
        <v>7.5</v>
      </c>
      <c r="BM402" s="91">
        <v>3.1</v>
      </c>
      <c r="BN402" s="91">
        <v>14.3</v>
      </c>
      <c r="BO402" s="91">
        <v>35.6</v>
      </c>
      <c r="BP402" s="91">
        <v>9.9</v>
      </c>
      <c r="BQ402" s="91">
        <v>15</v>
      </c>
      <c r="BR402" s="91">
        <v>23.6</v>
      </c>
      <c r="BS402" s="91">
        <v>4268</v>
      </c>
      <c r="BT402" s="91">
        <v>386.9</v>
      </c>
      <c r="BU402" s="91">
        <v>179.4</v>
      </c>
      <c r="BV402" s="91">
        <v>332.5</v>
      </c>
      <c r="BW402" s="91">
        <v>26.9</v>
      </c>
      <c r="BX402" s="91">
        <v>73.7</v>
      </c>
      <c r="BY402" s="91">
        <v>137</v>
      </c>
      <c r="BZ402" s="91">
        <v>367.7</v>
      </c>
      <c r="CA402" s="91">
        <v>84.1</v>
      </c>
      <c r="CB402" s="91">
        <v>85.2</v>
      </c>
      <c r="CC402" s="91">
        <v>15.3</v>
      </c>
      <c r="CD402" s="91">
        <v>12.4</v>
      </c>
      <c r="CE402" s="91">
        <v>500.5</v>
      </c>
      <c r="CF402" s="91">
        <v>60.4</v>
      </c>
      <c r="CG402" s="91">
        <v>122.3</v>
      </c>
      <c r="CH402" s="91">
        <v>21.1</v>
      </c>
      <c r="CI402" s="91">
        <v>235.5</v>
      </c>
      <c r="CJ402" s="91">
        <v>37.4</v>
      </c>
      <c r="CK402" s="91">
        <v>100.4</v>
      </c>
      <c r="CL402" s="91">
        <v>57.6</v>
      </c>
      <c r="CM402" s="91">
        <v>35.6</v>
      </c>
      <c r="CN402" s="91">
        <v>0</v>
      </c>
      <c r="CO402" s="91">
        <v>1083.3</v>
      </c>
      <c r="CP402" s="91">
        <v>0.1</v>
      </c>
      <c r="CQ402" s="91">
        <v>312.39999999999998</v>
      </c>
      <c r="CR402" s="91">
        <v>4249.3999999999996</v>
      </c>
      <c r="CS402" s="91">
        <v>504.4</v>
      </c>
      <c r="CT402" s="91">
        <v>9.8000000000000007</v>
      </c>
      <c r="CU402" s="91">
        <v>28.7</v>
      </c>
      <c r="CV402" s="91">
        <v>8951.2000000000007</v>
      </c>
      <c r="CW402" s="91">
        <v>-9140.1</v>
      </c>
    </row>
    <row r="403" spans="1:101" ht="20" x14ac:dyDescent="0.35">
      <c r="A403" s="98"/>
      <c r="B403" s="98"/>
      <c r="C403" s="98"/>
      <c r="D403" s="111"/>
      <c r="E403" s="99"/>
      <c r="F403" s="99"/>
      <c r="G403" s="99"/>
      <c r="H403" s="99"/>
      <c r="I403" s="99"/>
      <c r="J403" s="99"/>
      <c r="K403" s="99"/>
      <c r="L403" s="99"/>
      <c r="M403" s="99"/>
      <c r="N403" s="99"/>
      <c r="O403" s="99"/>
      <c r="P403" s="99"/>
      <c r="Q403" s="99"/>
      <c r="R403" s="99"/>
      <c r="S403" s="99"/>
      <c r="T403" s="99"/>
      <c r="U403" s="99"/>
      <c r="V403" s="99"/>
      <c r="W403" s="99"/>
      <c r="X403" s="99"/>
      <c r="Y403" s="99"/>
      <c r="Z403" s="99"/>
      <c r="AA403" s="99"/>
      <c r="AB403" s="99"/>
      <c r="AC403" s="99"/>
      <c r="AD403" s="99"/>
      <c r="AE403" s="99"/>
      <c r="AF403" s="99"/>
      <c r="AG403" s="99"/>
      <c r="AH403" s="99"/>
      <c r="AI403" s="99"/>
      <c r="AJ403" s="99"/>
      <c r="AK403" s="99"/>
      <c r="AL403" s="99"/>
      <c r="AM403" s="99"/>
      <c r="AN403" s="99"/>
      <c r="AO403" s="99"/>
      <c r="AP403" s="99"/>
      <c r="AQ403" s="99"/>
      <c r="AR403" s="99"/>
      <c r="AS403" s="99"/>
      <c r="AT403" s="99"/>
      <c r="AU403" s="99"/>
      <c r="AV403" s="99"/>
      <c r="AW403" s="99"/>
      <c r="BB403" s="139"/>
      <c r="BC403" s="89" t="s">
        <v>693</v>
      </c>
      <c r="BD403" s="88" t="s">
        <v>9</v>
      </c>
      <c r="BE403" s="92">
        <v>16</v>
      </c>
      <c r="BF403" s="92">
        <v>1.3</v>
      </c>
      <c r="BG403" s="92">
        <v>0.2</v>
      </c>
      <c r="BH403" s="92">
        <v>0.2</v>
      </c>
      <c r="BI403" s="92">
        <v>22</v>
      </c>
      <c r="BJ403" s="92">
        <v>1.3</v>
      </c>
      <c r="BK403" s="92">
        <v>1.3</v>
      </c>
      <c r="BL403" s="92">
        <v>4.4000000000000004</v>
      </c>
      <c r="BM403" s="92">
        <v>1.3</v>
      </c>
      <c r="BN403" s="92">
        <v>17.3</v>
      </c>
      <c r="BO403" s="92">
        <v>5.8</v>
      </c>
      <c r="BP403" s="92">
        <v>3.7</v>
      </c>
      <c r="BQ403" s="92">
        <v>2.2999999999999998</v>
      </c>
      <c r="BR403" s="92">
        <v>14.1</v>
      </c>
      <c r="BS403" s="92">
        <v>200.2</v>
      </c>
      <c r="BT403" s="92">
        <v>33.1</v>
      </c>
      <c r="BU403" s="92">
        <v>106.3</v>
      </c>
      <c r="BV403" s="92">
        <v>5.4</v>
      </c>
      <c r="BW403" s="92">
        <v>1.8</v>
      </c>
      <c r="BX403" s="92">
        <v>25.9</v>
      </c>
      <c r="BY403" s="92">
        <v>17.8</v>
      </c>
      <c r="BZ403" s="92">
        <v>72.099999999999994</v>
      </c>
      <c r="CA403" s="92">
        <v>47</v>
      </c>
      <c r="CB403" s="92">
        <v>35.6</v>
      </c>
      <c r="CC403" s="92">
        <v>8.1</v>
      </c>
      <c r="CD403" s="92">
        <v>9.5</v>
      </c>
      <c r="CE403" s="92">
        <v>50.4</v>
      </c>
      <c r="CF403" s="92">
        <v>56.6</v>
      </c>
      <c r="CG403" s="92">
        <v>22.3</v>
      </c>
      <c r="CH403" s="92">
        <v>25.3</v>
      </c>
      <c r="CI403" s="92">
        <v>70.7</v>
      </c>
      <c r="CJ403" s="92">
        <v>44</v>
      </c>
      <c r="CK403" s="92">
        <v>27.7</v>
      </c>
      <c r="CL403" s="92">
        <v>43.1</v>
      </c>
      <c r="CM403" s="92">
        <v>19.600000000000001</v>
      </c>
      <c r="CN403" s="92">
        <v>0</v>
      </c>
      <c r="CO403" s="92">
        <v>1432.1</v>
      </c>
      <c r="CP403" s="92">
        <v>0</v>
      </c>
      <c r="CQ403" s="92">
        <v>522.20000000000005</v>
      </c>
      <c r="CR403" s="92">
        <v>1742.7</v>
      </c>
      <c r="CS403" s="92">
        <v>27</v>
      </c>
      <c r="CT403" s="92">
        <v>19.899999999999999</v>
      </c>
      <c r="CU403" s="92">
        <v>23.9</v>
      </c>
      <c r="CV403" s="92">
        <v>2819.3</v>
      </c>
      <c r="CW403" s="92">
        <v>-3213.6</v>
      </c>
    </row>
    <row r="404" spans="1:101" ht="20" x14ac:dyDescent="0.35">
      <c r="A404" s="98"/>
      <c r="B404" s="98"/>
      <c r="C404" s="100"/>
      <c r="D404" s="111"/>
      <c r="E404" s="99"/>
      <c r="F404" s="99"/>
      <c r="G404" s="99"/>
      <c r="H404" s="99"/>
      <c r="I404" s="99"/>
      <c r="J404" s="99"/>
      <c r="K404" s="99"/>
      <c r="L404" s="99"/>
      <c r="M404" s="99"/>
      <c r="N404" s="99"/>
      <c r="O404" s="99"/>
      <c r="P404" s="99"/>
      <c r="Q404" s="99"/>
      <c r="R404" s="99"/>
      <c r="S404" s="99"/>
      <c r="T404" s="99"/>
      <c r="U404" s="99"/>
      <c r="V404" s="99"/>
      <c r="W404" s="99"/>
      <c r="X404" s="99"/>
      <c r="Y404" s="99"/>
      <c r="Z404" s="99"/>
      <c r="AA404" s="99"/>
      <c r="AB404" s="99"/>
      <c r="AC404" s="99"/>
      <c r="AD404" s="99"/>
      <c r="AE404" s="99"/>
      <c r="AF404" s="99"/>
      <c r="AG404" s="99"/>
      <c r="AH404" s="99"/>
      <c r="AI404" s="99"/>
      <c r="AJ404" s="99"/>
      <c r="AK404" s="99"/>
      <c r="AL404" s="99"/>
      <c r="AM404" s="99"/>
      <c r="AN404" s="99"/>
      <c r="AO404" s="99"/>
      <c r="AP404" s="99"/>
      <c r="AQ404" s="99"/>
      <c r="AR404" s="99"/>
      <c r="AS404" s="99"/>
      <c r="AT404" s="99"/>
      <c r="AU404" s="99"/>
      <c r="AV404" s="99"/>
      <c r="AW404" s="99"/>
      <c r="BB404" s="139"/>
      <c r="BC404" s="89" t="s">
        <v>694</v>
      </c>
      <c r="BD404" s="88" t="s">
        <v>9</v>
      </c>
      <c r="BE404" s="91">
        <v>2.8</v>
      </c>
      <c r="BF404" s="91">
        <v>0.7</v>
      </c>
      <c r="BG404" s="91">
        <v>0.2</v>
      </c>
      <c r="BH404" s="91">
        <v>0</v>
      </c>
      <c r="BI404" s="91">
        <v>2.7</v>
      </c>
      <c r="BJ404" s="91">
        <v>0.6</v>
      </c>
      <c r="BK404" s="91">
        <v>2.2999999999999998</v>
      </c>
      <c r="BL404" s="91">
        <v>1.6</v>
      </c>
      <c r="BM404" s="91">
        <v>0.1</v>
      </c>
      <c r="BN404" s="91">
        <v>0.9</v>
      </c>
      <c r="BO404" s="91">
        <v>1.7</v>
      </c>
      <c r="BP404" s="91">
        <v>1.5</v>
      </c>
      <c r="BQ404" s="91">
        <v>0.4</v>
      </c>
      <c r="BR404" s="91">
        <v>11.7</v>
      </c>
      <c r="BS404" s="91">
        <v>588.9</v>
      </c>
      <c r="BT404" s="91">
        <v>26.2</v>
      </c>
      <c r="BU404" s="91">
        <v>9.4</v>
      </c>
      <c r="BV404" s="91">
        <v>6.7</v>
      </c>
      <c r="BW404" s="91">
        <v>1.1000000000000001</v>
      </c>
      <c r="BX404" s="91">
        <v>16.7</v>
      </c>
      <c r="BY404" s="91">
        <v>5.8</v>
      </c>
      <c r="BZ404" s="91">
        <v>20.6</v>
      </c>
      <c r="CA404" s="91">
        <v>19.3</v>
      </c>
      <c r="CB404" s="91">
        <v>16.600000000000001</v>
      </c>
      <c r="CC404" s="91">
        <v>1.8</v>
      </c>
      <c r="CD404" s="91">
        <v>2.8</v>
      </c>
      <c r="CE404" s="91">
        <v>28.3</v>
      </c>
      <c r="CF404" s="91">
        <v>21.4</v>
      </c>
      <c r="CG404" s="91">
        <v>2.9</v>
      </c>
      <c r="CH404" s="91">
        <v>2.7</v>
      </c>
      <c r="CI404" s="91">
        <v>20.399999999999999</v>
      </c>
      <c r="CJ404" s="91">
        <v>13.3</v>
      </c>
      <c r="CK404" s="91">
        <v>5.0999999999999996</v>
      </c>
      <c r="CL404" s="91">
        <v>12.7</v>
      </c>
      <c r="CM404" s="91">
        <v>6.4</v>
      </c>
      <c r="CN404" s="91">
        <v>0</v>
      </c>
      <c r="CO404" s="91">
        <v>151.9</v>
      </c>
      <c r="CP404" s="91">
        <v>0</v>
      </c>
      <c r="CQ404" s="91">
        <v>38.9</v>
      </c>
      <c r="CR404" s="91">
        <v>255.4</v>
      </c>
      <c r="CS404" s="91">
        <v>8.9</v>
      </c>
      <c r="CT404" s="91">
        <v>3.2</v>
      </c>
      <c r="CU404" s="91">
        <v>8.6</v>
      </c>
      <c r="CV404" s="91">
        <v>1573.3</v>
      </c>
      <c r="CW404" s="91">
        <v>-1117</v>
      </c>
    </row>
    <row r="405" spans="1:101" ht="20" x14ac:dyDescent="0.35">
      <c r="A405" s="98"/>
      <c r="B405" s="98"/>
      <c r="C405" s="98"/>
      <c r="D405" s="111"/>
      <c r="E405" s="99"/>
      <c r="F405" s="99"/>
      <c r="G405" s="99"/>
      <c r="H405" s="99"/>
      <c r="I405" s="99"/>
      <c r="J405" s="99"/>
      <c r="K405" s="99"/>
      <c r="L405" s="99"/>
      <c r="M405" s="99"/>
      <c r="N405" s="99"/>
      <c r="O405" s="99"/>
      <c r="P405" s="99"/>
      <c r="Q405" s="99"/>
      <c r="R405" s="99"/>
      <c r="S405" s="99"/>
      <c r="T405" s="99"/>
      <c r="U405" s="99"/>
      <c r="V405" s="99"/>
      <c r="W405" s="99"/>
      <c r="X405" s="99"/>
      <c r="Y405" s="99"/>
      <c r="Z405" s="99"/>
      <c r="AA405" s="99"/>
      <c r="AB405" s="99"/>
      <c r="AC405" s="99"/>
      <c r="AD405" s="99"/>
      <c r="AE405" s="99"/>
      <c r="AF405" s="99"/>
      <c r="AG405" s="99"/>
      <c r="AH405" s="99"/>
      <c r="AI405" s="99"/>
      <c r="AJ405" s="99"/>
      <c r="AK405" s="99"/>
      <c r="AL405" s="99"/>
      <c r="AM405" s="99"/>
      <c r="AN405" s="99"/>
      <c r="AO405" s="99"/>
      <c r="AP405" s="99"/>
      <c r="AQ405" s="99"/>
      <c r="AR405" s="99"/>
      <c r="AS405" s="99"/>
      <c r="AT405" s="99"/>
      <c r="AU405" s="99"/>
      <c r="AV405" s="99"/>
      <c r="AW405" s="99"/>
      <c r="BB405" s="139"/>
      <c r="BC405" s="89" t="s">
        <v>695</v>
      </c>
      <c r="BD405" s="88" t="s">
        <v>9</v>
      </c>
      <c r="BE405" s="92">
        <v>22.7</v>
      </c>
      <c r="BF405" s="92">
        <v>0.6</v>
      </c>
      <c r="BG405" s="92">
        <v>12.1</v>
      </c>
      <c r="BH405" s="92">
        <v>0.6</v>
      </c>
      <c r="BI405" s="92">
        <v>48</v>
      </c>
      <c r="BJ405" s="92">
        <v>7</v>
      </c>
      <c r="BK405" s="92">
        <v>21.4</v>
      </c>
      <c r="BL405" s="92">
        <v>83.6</v>
      </c>
      <c r="BM405" s="92">
        <v>24</v>
      </c>
      <c r="BN405" s="92">
        <v>55.1</v>
      </c>
      <c r="BO405" s="92">
        <v>27.5</v>
      </c>
      <c r="BP405" s="92">
        <v>17.7</v>
      </c>
      <c r="BQ405" s="92">
        <v>30.8</v>
      </c>
      <c r="BR405" s="92">
        <v>52.6</v>
      </c>
      <c r="BS405" s="92">
        <v>1587.1</v>
      </c>
      <c r="BT405" s="92">
        <v>159.69999999999999</v>
      </c>
      <c r="BU405" s="92">
        <v>275.7</v>
      </c>
      <c r="BV405" s="92">
        <v>20.5</v>
      </c>
      <c r="BW405" s="92">
        <v>21.5</v>
      </c>
      <c r="BX405" s="92">
        <v>75.3</v>
      </c>
      <c r="BY405" s="92">
        <v>93.1</v>
      </c>
      <c r="BZ405" s="92">
        <v>203.2</v>
      </c>
      <c r="CA405" s="92">
        <v>269</v>
      </c>
      <c r="CB405" s="92">
        <v>123.5</v>
      </c>
      <c r="CC405" s="92">
        <v>39.299999999999997</v>
      </c>
      <c r="CD405" s="92">
        <v>53.4</v>
      </c>
      <c r="CE405" s="92">
        <v>102</v>
      </c>
      <c r="CF405" s="92">
        <v>291.10000000000002</v>
      </c>
      <c r="CG405" s="92">
        <v>108.7</v>
      </c>
      <c r="CH405" s="92">
        <v>81.8</v>
      </c>
      <c r="CI405" s="92">
        <v>316.10000000000002</v>
      </c>
      <c r="CJ405" s="92">
        <v>287</v>
      </c>
      <c r="CK405" s="92">
        <v>91.5</v>
      </c>
      <c r="CL405" s="92">
        <v>129.69999999999999</v>
      </c>
      <c r="CM405" s="92">
        <v>88.7</v>
      </c>
      <c r="CN405" s="92">
        <v>0</v>
      </c>
      <c r="CO405" s="92">
        <v>1758.8</v>
      </c>
      <c r="CP405" s="92">
        <v>3.5</v>
      </c>
      <c r="CQ405" s="92">
        <v>1738.3</v>
      </c>
      <c r="CR405" s="92">
        <v>1530.8</v>
      </c>
      <c r="CS405" s="92">
        <v>35.700000000000003</v>
      </c>
      <c r="CT405" s="92">
        <v>11.7</v>
      </c>
      <c r="CU405" s="92">
        <v>16.7</v>
      </c>
      <c r="CV405" s="92">
        <v>5064.7</v>
      </c>
      <c r="CW405" s="92">
        <v>-4301.6000000000004</v>
      </c>
    </row>
    <row r="406" spans="1:101" ht="20" x14ac:dyDescent="0.35">
      <c r="A406" s="98"/>
      <c r="B406" s="98"/>
      <c r="C406" s="98"/>
      <c r="D406" s="111"/>
      <c r="E406" s="99"/>
      <c r="F406" s="99"/>
      <c r="G406" s="99"/>
      <c r="H406" s="99"/>
      <c r="I406" s="99"/>
      <c r="J406" s="99"/>
      <c r="K406" s="99"/>
      <c r="L406" s="99"/>
      <c r="M406" s="99"/>
      <c r="N406" s="99"/>
      <c r="O406" s="99"/>
      <c r="P406" s="99"/>
      <c r="Q406" s="99"/>
      <c r="R406" s="99"/>
      <c r="S406" s="99"/>
      <c r="T406" s="99"/>
      <c r="U406" s="99"/>
      <c r="V406" s="99"/>
      <c r="W406" s="99"/>
      <c r="X406" s="99"/>
      <c r="Y406" s="99"/>
      <c r="Z406" s="99"/>
      <c r="AA406" s="99"/>
      <c r="AB406" s="99"/>
      <c r="AC406" s="99"/>
      <c r="AD406" s="99"/>
      <c r="AE406" s="99"/>
      <c r="AF406" s="99"/>
      <c r="AG406" s="99"/>
      <c r="AH406" s="99"/>
      <c r="AI406" s="99"/>
      <c r="AJ406" s="99"/>
      <c r="AK406" s="99"/>
      <c r="AL406" s="99"/>
      <c r="AM406" s="99"/>
      <c r="AN406" s="99"/>
      <c r="AO406" s="99"/>
      <c r="AP406" s="99"/>
      <c r="AQ406" s="99"/>
      <c r="AR406" s="99"/>
      <c r="AS406" s="99"/>
      <c r="AT406" s="99"/>
      <c r="AU406" s="99"/>
      <c r="AV406" s="99"/>
      <c r="AW406" s="99"/>
      <c r="BB406" s="139"/>
      <c r="BC406" s="89" t="s">
        <v>696</v>
      </c>
      <c r="BD406" s="88" t="s">
        <v>9</v>
      </c>
      <c r="BE406" s="91">
        <v>17.5</v>
      </c>
      <c r="BF406" s="91">
        <v>0</v>
      </c>
      <c r="BG406" s="91">
        <v>6.3</v>
      </c>
      <c r="BH406" s="91">
        <v>0</v>
      </c>
      <c r="BI406" s="91">
        <v>45.3</v>
      </c>
      <c r="BJ406" s="91">
        <v>11.2</v>
      </c>
      <c r="BK406" s="91">
        <v>8.5</v>
      </c>
      <c r="BL406" s="91">
        <v>48.8</v>
      </c>
      <c r="BM406" s="91">
        <v>25.4</v>
      </c>
      <c r="BN406" s="91">
        <v>96.5</v>
      </c>
      <c r="BO406" s="91">
        <v>55.6</v>
      </c>
      <c r="BP406" s="91">
        <v>31.6</v>
      </c>
      <c r="BQ406" s="91">
        <v>27.5</v>
      </c>
      <c r="BR406" s="91">
        <v>134.80000000000001</v>
      </c>
      <c r="BS406" s="91">
        <v>3103.3</v>
      </c>
      <c r="BT406" s="91">
        <v>485.9</v>
      </c>
      <c r="BU406" s="91">
        <v>442.2</v>
      </c>
      <c r="BV406" s="91">
        <v>531.4</v>
      </c>
      <c r="BW406" s="91">
        <v>473.4</v>
      </c>
      <c r="BX406" s="91">
        <v>836</v>
      </c>
      <c r="BY406" s="91">
        <v>282.39999999999998</v>
      </c>
      <c r="BZ406" s="91">
        <v>792</v>
      </c>
      <c r="CA406" s="91">
        <v>900.9</v>
      </c>
      <c r="CB406" s="91">
        <v>228.6</v>
      </c>
      <c r="CC406" s="91">
        <v>71</v>
      </c>
      <c r="CD406" s="91">
        <v>212.5</v>
      </c>
      <c r="CE406" s="91">
        <v>1085.9000000000001</v>
      </c>
      <c r="CF406" s="91">
        <v>788</v>
      </c>
      <c r="CG406" s="91">
        <v>392.7</v>
      </c>
      <c r="CH406" s="91">
        <v>55.2</v>
      </c>
      <c r="CI406" s="91">
        <v>1603.8</v>
      </c>
      <c r="CJ406" s="91">
        <v>530.4</v>
      </c>
      <c r="CK406" s="91">
        <v>177.7</v>
      </c>
      <c r="CL406" s="91">
        <v>630.4</v>
      </c>
      <c r="CM406" s="91">
        <v>322.39999999999998</v>
      </c>
      <c r="CN406" s="91">
        <v>0</v>
      </c>
      <c r="CO406" s="91">
        <v>12110.7</v>
      </c>
      <c r="CP406" s="91">
        <v>0</v>
      </c>
      <c r="CQ406" s="91">
        <v>4099.3999999999996</v>
      </c>
      <c r="CR406" s="91">
        <v>6692.2</v>
      </c>
      <c r="CS406" s="91">
        <v>1534.8</v>
      </c>
      <c r="CT406" s="91">
        <v>126.5</v>
      </c>
      <c r="CU406" s="91">
        <v>19.5</v>
      </c>
      <c r="CV406" s="91">
        <v>19256.099999999999</v>
      </c>
      <c r="CW406" s="91">
        <v>-31908.400000000001</v>
      </c>
    </row>
    <row r="407" spans="1:101" ht="20" x14ac:dyDescent="0.35">
      <c r="A407" s="98"/>
      <c r="B407" s="98"/>
      <c r="C407" s="98"/>
      <c r="D407" s="111"/>
      <c r="E407" s="99"/>
      <c r="F407" s="99"/>
      <c r="G407" s="99"/>
      <c r="H407" s="99"/>
      <c r="I407" s="99"/>
      <c r="J407" s="99"/>
      <c r="K407" s="99"/>
      <c r="L407" s="99"/>
      <c r="M407" s="99"/>
      <c r="N407" s="99"/>
      <c r="O407" s="99"/>
      <c r="P407" s="99"/>
      <c r="Q407" s="99"/>
      <c r="R407" s="99"/>
      <c r="S407" s="99"/>
      <c r="T407" s="99"/>
      <c r="U407" s="99"/>
      <c r="V407" s="99"/>
      <c r="W407" s="99"/>
      <c r="X407" s="99"/>
      <c r="Y407" s="99"/>
      <c r="Z407" s="99"/>
      <c r="AA407" s="99"/>
      <c r="AB407" s="99"/>
      <c r="AC407" s="99"/>
      <c r="AD407" s="99"/>
      <c r="AE407" s="99"/>
      <c r="AF407" s="99"/>
      <c r="AG407" s="99"/>
      <c r="AH407" s="99"/>
      <c r="AI407" s="99"/>
      <c r="AJ407" s="99"/>
      <c r="AK407" s="99"/>
      <c r="AL407" s="99"/>
      <c r="AM407" s="99"/>
      <c r="AN407" s="99"/>
      <c r="AO407" s="99"/>
      <c r="AP407" s="99"/>
      <c r="AQ407" s="99"/>
      <c r="AR407" s="99"/>
      <c r="AS407" s="99"/>
      <c r="AT407" s="99"/>
      <c r="AU407" s="99"/>
      <c r="AV407" s="99"/>
      <c r="AW407" s="99"/>
      <c r="BB407" s="139"/>
      <c r="BC407" s="89" t="s">
        <v>697</v>
      </c>
      <c r="BD407" s="88" t="s">
        <v>9</v>
      </c>
      <c r="BE407" s="92">
        <v>115.5</v>
      </c>
      <c r="BF407" s="92">
        <v>14.2</v>
      </c>
      <c r="BG407" s="92">
        <v>24.4</v>
      </c>
      <c r="BH407" s="92">
        <v>1.8</v>
      </c>
      <c r="BI407" s="92">
        <v>431.3</v>
      </c>
      <c r="BJ407" s="92">
        <v>79.2</v>
      </c>
      <c r="BK407" s="92">
        <v>90.4</v>
      </c>
      <c r="BL407" s="92">
        <v>267.2</v>
      </c>
      <c r="BM407" s="92">
        <v>220.6</v>
      </c>
      <c r="BN407" s="92">
        <v>555.70000000000005</v>
      </c>
      <c r="BO407" s="92">
        <v>355.6</v>
      </c>
      <c r="BP407" s="92">
        <v>184.6</v>
      </c>
      <c r="BQ407" s="92">
        <v>324.60000000000002</v>
      </c>
      <c r="BR407" s="92">
        <v>574.20000000000005</v>
      </c>
      <c r="BS407" s="92">
        <v>12686.2</v>
      </c>
      <c r="BT407" s="92">
        <v>2791.7</v>
      </c>
      <c r="BU407" s="92">
        <v>3378.1</v>
      </c>
      <c r="BV407" s="92">
        <v>3006.2</v>
      </c>
      <c r="BW407" s="92">
        <v>457.7</v>
      </c>
      <c r="BX407" s="92">
        <v>1194.5999999999999</v>
      </c>
      <c r="BY407" s="92">
        <v>925.9</v>
      </c>
      <c r="BZ407" s="92">
        <v>1478.4</v>
      </c>
      <c r="CA407" s="92">
        <v>1909.2</v>
      </c>
      <c r="CB407" s="92">
        <v>1009.5</v>
      </c>
      <c r="CC407" s="92">
        <v>182.2</v>
      </c>
      <c r="CD407" s="92">
        <v>370.7</v>
      </c>
      <c r="CE407" s="92">
        <v>2194.1999999999998</v>
      </c>
      <c r="CF407" s="92">
        <v>1893.2</v>
      </c>
      <c r="CG407" s="92">
        <v>900.7</v>
      </c>
      <c r="CH407" s="92">
        <v>417.1</v>
      </c>
      <c r="CI407" s="92">
        <v>2176.3000000000002</v>
      </c>
      <c r="CJ407" s="92">
        <v>1468.6</v>
      </c>
      <c r="CK407" s="92">
        <v>451.5</v>
      </c>
      <c r="CL407" s="92">
        <v>1583.9</v>
      </c>
      <c r="CM407" s="92">
        <v>409.4</v>
      </c>
      <c r="CN407" s="92">
        <v>0</v>
      </c>
      <c r="CO407" s="92">
        <v>24334.6</v>
      </c>
      <c r="CP407" s="92">
        <v>1.9</v>
      </c>
      <c r="CQ407" s="92">
        <v>5536.5</v>
      </c>
      <c r="CR407" s="92">
        <v>22347</v>
      </c>
      <c r="CS407" s="92">
        <v>-1066.2</v>
      </c>
      <c r="CT407" s="92">
        <v>277.10000000000002</v>
      </c>
      <c r="CU407" s="92">
        <v>84.6</v>
      </c>
      <c r="CV407" s="92">
        <v>50679.1</v>
      </c>
      <c r="CW407" s="92">
        <v>-54894.400000000001</v>
      </c>
    </row>
    <row r="408" spans="1:101" ht="20" x14ac:dyDescent="0.35">
      <c r="A408" s="98"/>
      <c r="B408" s="98"/>
      <c r="C408" s="98"/>
      <c r="D408" s="111"/>
      <c r="E408" s="99"/>
      <c r="F408" s="99"/>
      <c r="G408" s="99"/>
      <c r="H408" s="99"/>
      <c r="I408" s="99"/>
      <c r="J408" s="99"/>
      <c r="K408" s="99"/>
      <c r="L408" s="99"/>
      <c r="M408" s="99"/>
      <c r="N408" s="99"/>
      <c r="O408" s="99"/>
      <c r="P408" s="99"/>
      <c r="Q408" s="99"/>
      <c r="R408" s="99"/>
      <c r="S408" s="99"/>
      <c r="T408" s="99"/>
      <c r="U408" s="99"/>
      <c r="V408" s="99"/>
      <c r="W408" s="99"/>
      <c r="X408" s="99"/>
      <c r="Y408" s="99"/>
      <c r="Z408" s="99"/>
      <c r="AA408" s="99"/>
      <c r="AB408" s="99"/>
      <c r="AC408" s="99"/>
      <c r="AD408" s="99"/>
      <c r="AE408" s="99"/>
      <c r="AF408" s="99"/>
      <c r="AG408" s="99"/>
      <c r="AH408" s="99"/>
      <c r="AI408" s="99"/>
      <c r="AJ408" s="99"/>
      <c r="AK408" s="99"/>
      <c r="AL408" s="99"/>
      <c r="AM408" s="99"/>
      <c r="AN408" s="99"/>
      <c r="AO408" s="99"/>
      <c r="AP408" s="99"/>
      <c r="AQ408" s="99"/>
      <c r="AR408" s="99"/>
      <c r="AS408" s="99"/>
      <c r="AT408" s="99"/>
      <c r="AU408" s="99"/>
      <c r="AV408" s="99"/>
      <c r="AW408" s="99"/>
      <c r="BB408" s="139"/>
      <c r="BC408" s="89" t="s">
        <v>698</v>
      </c>
      <c r="BD408" s="88" t="s">
        <v>9</v>
      </c>
      <c r="BE408" s="91">
        <v>9.8000000000000007</v>
      </c>
      <c r="BF408" s="91">
        <v>0.4</v>
      </c>
      <c r="BG408" s="91">
        <v>1.1000000000000001</v>
      </c>
      <c r="BH408" s="91">
        <v>0</v>
      </c>
      <c r="BI408" s="91">
        <v>10.7</v>
      </c>
      <c r="BJ408" s="91">
        <v>2.9</v>
      </c>
      <c r="BK408" s="91">
        <v>0.4</v>
      </c>
      <c r="BL408" s="91">
        <v>6.6</v>
      </c>
      <c r="BM408" s="91">
        <v>13.3</v>
      </c>
      <c r="BN408" s="91">
        <v>6</v>
      </c>
      <c r="BO408" s="91">
        <v>6.7</v>
      </c>
      <c r="BP408" s="91">
        <v>3.5</v>
      </c>
      <c r="BQ408" s="91">
        <v>3.2</v>
      </c>
      <c r="BR408" s="91">
        <v>6.9</v>
      </c>
      <c r="BS408" s="91">
        <v>88.8</v>
      </c>
      <c r="BT408" s="91">
        <v>23.4</v>
      </c>
      <c r="BU408" s="91">
        <v>7.9</v>
      </c>
      <c r="BV408" s="91">
        <v>0.7</v>
      </c>
      <c r="BW408" s="91">
        <v>1.1000000000000001</v>
      </c>
      <c r="BX408" s="91">
        <v>14.8</v>
      </c>
      <c r="BY408" s="91">
        <v>12.2</v>
      </c>
      <c r="BZ408" s="91">
        <v>35.799999999999997</v>
      </c>
      <c r="CA408" s="91">
        <v>58.1</v>
      </c>
      <c r="CB408" s="91">
        <v>53</v>
      </c>
      <c r="CC408" s="91">
        <v>33.9</v>
      </c>
      <c r="CD408" s="91">
        <v>14.8</v>
      </c>
      <c r="CE408" s="91">
        <v>247.7</v>
      </c>
      <c r="CF408" s="91">
        <v>36.4</v>
      </c>
      <c r="CG408" s="91">
        <v>3.4</v>
      </c>
      <c r="CH408" s="91">
        <v>0.3</v>
      </c>
      <c r="CI408" s="91">
        <v>104.7</v>
      </c>
      <c r="CJ408" s="91">
        <v>69</v>
      </c>
      <c r="CK408" s="91">
        <v>14</v>
      </c>
      <c r="CL408" s="91">
        <v>61.4</v>
      </c>
      <c r="CM408" s="91">
        <v>41</v>
      </c>
      <c r="CN408" s="91">
        <v>0</v>
      </c>
      <c r="CO408" s="91">
        <v>289.3</v>
      </c>
      <c r="CP408" s="91">
        <v>0.1</v>
      </c>
      <c r="CQ408" s="91">
        <v>27.4</v>
      </c>
      <c r="CR408" s="91">
        <v>1016.1</v>
      </c>
      <c r="CS408" s="91">
        <v>-505.2</v>
      </c>
      <c r="CT408" s="91">
        <v>7.9</v>
      </c>
      <c r="CU408" s="91">
        <v>17.899999999999999</v>
      </c>
      <c r="CV408" s="91">
        <v>253.7</v>
      </c>
      <c r="CW408" s="91">
        <v>-1474.9</v>
      </c>
    </row>
    <row r="409" spans="1:101" ht="20" x14ac:dyDescent="0.35">
      <c r="A409" s="98"/>
      <c r="B409" s="98"/>
      <c r="C409" s="98"/>
      <c r="D409" s="111"/>
      <c r="E409" s="99"/>
      <c r="F409" s="99"/>
      <c r="G409" s="99"/>
      <c r="H409" s="99"/>
      <c r="I409" s="99"/>
      <c r="J409" s="99"/>
      <c r="K409" s="99"/>
      <c r="L409" s="99"/>
      <c r="M409" s="99"/>
      <c r="N409" s="99"/>
      <c r="O409" s="99"/>
      <c r="P409" s="99"/>
      <c r="Q409" s="99"/>
      <c r="R409" s="99"/>
      <c r="S409" s="99"/>
      <c r="T409" s="99"/>
      <c r="U409" s="99"/>
      <c r="V409" s="99"/>
      <c r="W409" s="99"/>
      <c r="X409" s="99"/>
      <c r="Y409" s="99"/>
      <c r="Z409" s="99"/>
      <c r="AA409" s="99"/>
      <c r="AB409" s="99"/>
      <c r="AC409" s="99"/>
      <c r="AD409" s="99"/>
      <c r="AE409" s="99"/>
      <c r="AF409" s="99"/>
      <c r="AG409" s="99"/>
      <c r="AH409" s="99"/>
      <c r="AI409" s="99"/>
      <c r="AJ409" s="99"/>
      <c r="AK409" s="99"/>
      <c r="AL409" s="99"/>
      <c r="AM409" s="99"/>
      <c r="AN409" s="99"/>
      <c r="AO409" s="99"/>
      <c r="AP409" s="99"/>
      <c r="AQ409" s="99"/>
      <c r="AR409" s="99"/>
      <c r="AS409" s="99"/>
      <c r="AT409" s="99"/>
      <c r="AU409" s="99"/>
      <c r="AV409" s="99"/>
      <c r="AW409" s="99"/>
      <c r="BB409" s="139"/>
      <c r="BC409" s="89" t="s">
        <v>699</v>
      </c>
      <c r="BD409" s="88" t="s">
        <v>9</v>
      </c>
      <c r="BE409" s="92">
        <v>25.3</v>
      </c>
      <c r="BF409" s="92">
        <v>0.5</v>
      </c>
      <c r="BG409" s="92">
        <v>0.8</v>
      </c>
      <c r="BH409" s="92">
        <v>1.2</v>
      </c>
      <c r="BI409" s="92">
        <v>33.4</v>
      </c>
      <c r="BJ409" s="92">
        <v>3.9</v>
      </c>
      <c r="BK409" s="92">
        <v>5.0999999999999996</v>
      </c>
      <c r="BL409" s="92">
        <v>22.2</v>
      </c>
      <c r="BM409" s="92">
        <v>7.5</v>
      </c>
      <c r="BN409" s="92">
        <v>42.1</v>
      </c>
      <c r="BO409" s="92">
        <v>42.7</v>
      </c>
      <c r="BP409" s="92">
        <v>15.5</v>
      </c>
      <c r="BQ409" s="92">
        <v>15.5</v>
      </c>
      <c r="BR409" s="92">
        <v>46.4</v>
      </c>
      <c r="BS409" s="92">
        <v>3926.6</v>
      </c>
      <c r="BT409" s="92">
        <v>250.5</v>
      </c>
      <c r="BU409" s="92">
        <v>206.9</v>
      </c>
      <c r="BV409" s="92">
        <v>605.9</v>
      </c>
      <c r="BW409" s="92">
        <v>10.6</v>
      </c>
      <c r="BX409" s="92">
        <v>87.1</v>
      </c>
      <c r="BY409" s="92">
        <v>63.2</v>
      </c>
      <c r="BZ409" s="92">
        <v>134.69999999999999</v>
      </c>
      <c r="CA409" s="92">
        <v>237.8</v>
      </c>
      <c r="CB409" s="92">
        <v>93.9</v>
      </c>
      <c r="CC409" s="92">
        <v>34.9</v>
      </c>
      <c r="CD409" s="92">
        <v>44.4</v>
      </c>
      <c r="CE409" s="92">
        <v>183.5</v>
      </c>
      <c r="CF409" s="92">
        <v>117.7</v>
      </c>
      <c r="CG409" s="92">
        <v>69.3</v>
      </c>
      <c r="CH409" s="92">
        <v>32.299999999999997</v>
      </c>
      <c r="CI409" s="92">
        <v>213.9</v>
      </c>
      <c r="CJ409" s="92">
        <v>143.1</v>
      </c>
      <c r="CK409" s="92">
        <v>49.1</v>
      </c>
      <c r="CL409" s="92">
        <v>143.30000000000001</v>
      </c>
      <c r="CM409" s="92">
        <v>94.9</v>
      </c>
      <c r="CN409" s="92">
        <v>0</v>
      </c>
      <c r="CO409" s="92">
        <v>690.8</v>
      </c>
      <c r="CP409" s="92">
        <v>1.1000000000000001</v>
      </c>
      <c r="CQ409" s="92">
        <v>375.1</v>
      </c>
      <c r="CR409" s="92">
        <v>1594</v>
      </c>
      <c r="CS409" s="92">
        <v>-3.7</v>
      </c>
      <c r="CT409" s="92">
        <v>5.9</v>
      </c>
      <c r="CU409" s="92">
        <v>31.7</v>
      </c>
      <c r="CV409" s="92">
        <v>9057.7999999999993</v>
      </c>
      <c r="CW409" s="92">
        <v>-7804</v>
      </c>
    </row>
    <row r="410" spans="1:101" ht="20" x14ac:dyDescent="0.35">
      <c r="A410" s="98"/>
      <c r="B410" s="98"/>
      <c r="C410" s="98"/>
      <c r="D410" s="111"/>
      <c r="E410" s="99"/>
      <c r="F410" s="99"/>
      <c r="G410" s="99"/>
      <c r="H410" s="99"/>
      <c r="I410" s="99"/>
      <c r="J410" s="99"/>
      <c r="K410" s="99"/>
      <c r="L410" s="99"/>
      <c r="M410" s="99"/>
      <c r="N410" s="99"/>
      <c r="O410" s="99"/>
      <c r="P410" s="99"/>
      <c r="Q410" s="99"/>
      <c r="R410" s="99"/>
      <c r="S410" s="99"/>
      <c r="T410" s="99"/>
      <c r="U410" s="99"/>
      <c r="V410" s="99"/>
      <c r="W410" s="99"/>
      <c r="X410" s="99"/>
      <c r="Y410" s="99"/>
      <c r="Z410" s="99"/>
      <c r="AA410" s="99"/>
      <c r="AB410" s="99"/>
      <c r="AC410" s="99"/>
      <c r="AD410" s="99"/>
      <c r="AE410" s="99"/>
      <c r="AF410" s="99"/>
      <c r="AG410" s="99"/>
      <c r="AH410" s="99"/>
      <c r="AI410" s="99"/>
      <c r="AJ410" s="99"/>
      <c r="AK410" s="99"/>
      <c r="AL410" s="99"/>
      <c r="AM410" s="99"/>
      <c r="AN410" s="99"/>
      <c r="AO410" s="99"/>
      <c r="AP410" s="99"/>
      <c r="AQ410" s="99"/>
      <c r="AR410" s="99"/>
      <c r="AS410" s="99"/>
      <c r="AT410" s="99"/>
      <c r="AU410" s="99"/>
      <c r="AV410" s="99"/>
      <c r="AW410" s="99"/>
      <c r="BB410" s="139"/>
      <c r="BC410" s="89" t="s">
        <v>700</v>
      </c>
      <c r="BD410" s="88" t="s">
        <v>9</v>
      </c>
      <c r="BE410" s="91">
        <v>22.2</v>
      </c>
      <c r="BF410" s="91">
        <v>0.1</v>
      </c>
      <c r="BG410" s="91">
        <v>3.8</v>
      </c>
      <c r="BH410" s="91">
        <v>0</v>
      </c>
      <c r="BI410" s="91">
        <v>94.1</v>
      </c>
      <c r="BJ410" s="91">
        <v>1</v>
      </c>
      <c r="BK410" s="91">
        <v>2</v>
      </c>
      <c r="BL410" s="91">
        <v>11.1</v>
      </c>
      <c r="BM410" s="91">
        <v>2.9</v>
      </c>
      <c r="BN410" s="91">
        <v>288.60000000000002</v>
      </c>
      <c r="BO410" s="91">
        <v>10.5</v>
      </c>
      <c r="BP410" s="91">
        <v>11.2</v>
      </c>
      <c r="BQ410" s="91">
        <v>2.1</v>
      </c>
      <c r="BR410" s="91">
        <v>13.5</v>
      </c>
      <c r="BS410" s="91">
        <v>3317.4</v>
      </c>
      <c r="BT410" s="91">
        <v>61.7</v>
      </c>
      <c r="BU410" s="91">
        <v>60.9</v>
      </c>
      <c r="BV410" s="91">
        <v>17.399999999999999</v>
      </c>
      <c r="BW410" s="91">
        <v>0.3</v>
      </c>
      <c r="BX410" s="91">
        <v>120.6</v>
      </c>
      <c r="BY410" s="91">
        <v>20.8</v>
      </c>
      <c r="BZ410" s="91">
        <v>117.3</v>
      </c>
      <c r="CA410" s="91">
        <v>177.9</v>
      </c>
      <c r="CB410" s="91">
        <v>69.099999999999994</v>
      </c>
      <c r="CC410" s="91">
        <v>13.8</v>
      </c>
      <c r="CD410" s="91">
        <v>195</v>
      </c>
      <c r="CE410" s="91">
        <v>70.599999999999994</v>
      </c>
      <c r="CF410" s="91">
        <v>977.2</v>
      </c>
      <c r="CG410" s="91">
        <v>75.7</v>
      </c>
      <c r="CH410" s="91">
        <v>7.5</v>
      </c>
      <c r="CI410" s="91">
        <v>169.7</v>
      </c>
      <c r="CJ410" s="91">
        <v>55</v>
      </c>
      <c r="CK410" s="91">
        <v>15.3</v>
      </c>
      <c r="CL410" s="91">
        <v>95</v>
      </c>
      <c r="CM410" s="91">
        <v>20</v>
      </c>
      <c r="CN410" s="91">
        <v>0</v>
      </c>
      <c r="CO410" s="91">
        <v>689.1</v>
      </c>
      <c r="CP410" s="91">
        <v>0</v>
      </c>
      <c r="CQ410" s="91">
        <v>169.8</v>
      </c>
      <c r="CR410" s="91">
        <v>4416.2</v>
      </c>
      <c r="CS410" s="91">
        <v>845.9</v>
      </c>
      <c r="CT410" s="91">
        <v>18.7</v>
      </c>
      <c r="CU410" s="91">
        <v>35</v>
      </c>
      <c r="CV410" s="91">
        <v>13828</v>
      </c>
      <c r="CW410" s="91">
        <v>-3693.4</v>
      </c>
    </row>
    <row r="411" spans="1:101" x14ac:dyDescent="0.35">
      <c r="A411" s="98"/>
      <c r="B411" s="98"/>
      <c r="C411" s="98"/>
      <c r="D411" s="111"/>
      <c r="E411" s="99"/>
      <c r="F411" s="99"/>
      <c r="G411" s="99"/>
      <c r="H411" s="99"/>
      <c r="I411" s="99"/>
      <c r="J411" s="99"/>
      <c r="K411" s="99"/>
      <c r="L411" s="99"/>
      <c r="M411" s="99"/>
      <c r="N411" s="99"/>
      <c r="O411" s="99"/>
      <c r="P411" s="99"/>
      <c r="Q411" s="99"/>
      <c r="R411" s="99"/>
      <c r="S411" s="99"/>
      <c r="T411" s="99"/>
      <c r="U411" s="99"/>
      <c r="V411" s="99"/>
      <c r="W411" s="99"/>
      <c r="X411" s="99"/>
      <c r="Y411" s="99"/>
      <c r="Z411" s="99"/>
      <c r="AA411" s="99"/>
      <c r="AB411" s="99"/>
      <c r="AC411" s="99"/>
      <c r="AD411" s="99"/>
      <c r="AE411" s="99"/>
      <c r="AF411" s="99"/>
      <c r="AG411" s="99"/>
      <c r="AH411" s="99"/>
      <c r="AI411" s="99"/>
      <c r="AJ411" s="99"/>
      <c r="AK411" s="99"/>
      <c r="AL411" s="99"/>
      <c r="AM411" s="99"/>
      <c r="AN411" s="99"/>
      <c r="AO411" s="99"/>
      <c r="AP411" s="99"/>
      <c r="AQ411" s="99"/>
      <c r="AR411" s="99"/>
      <c r="AS411" s="99"/>
      <c r="AT411" s="99"/>
      <c r="AU411" s="99"/>
      <c r="AV411" s="99"/>
      <c r="AW411" s="99"/>
      <c r="BB411" s="139"/>
      <c r="BC411" s="89" t="s">
        <v>701</v>
      </c>
      <c r="BD411" s="88" t="s">
        <v>9</v>
      </c>
      <c r="BE411" s="92">
        <v>64.099999999999994</v>
      </c>
      <c r="BF411" s="92">
        <v>29.5</v>
      </c>
      <c r="BG411" s="92">
        <v>1</v>
      </c>
      <c r="BH411" s="92">
        <v>0.4</v>
      </c>
      <c r="BI411" s="92">
        <v>171.9</v>
      </c>
      <c r="BJ411" s="92">
        <v>124.9</v>
      </c>
      <c r="BK411" s="92">
        <v>26.5</v>
      </c>
      <c r="BL411" s="92">
        <v>87.6</v>
      </c>
      <c r="BM411" s="92">
        <v>33.200000000000003</v>
      </c>
      <c r="BN411" s="92">
        <v>161.19999999999999</v>
      </c>
      <c r="BO411" s="92">
        <v>143.9</v>
      </c>
      <c r="BP411" s="92">
        <v>81.7</v>
      </c>
      <c r="BQ411" s="92">
        <v>166.9</v>
      </c>
      <c r="BR411" s="92">
        <v>256.39999999999998</v>
      </c>
      <c r="BS411" s="92">
        <v>2655.1</v>
      </c>
      <c r="BT411" s="92">
        <v>885.4</v>
      </c>
      <c r="BU411" s="92">
        <v>1308.9000000000001</v>
      </c>
      <c r="BV411" s="92">
        <v>419.4</v>
      </c>
      <c r="BW411" s="92">
        <v>169.8</v>
      </c>
      <c r="BX411" s="92">
        <v>528.4</v>
      </c>
      <c r="BY411" s="92">
        <v>418.1</v>
      </c>
      <c r="BZ411" s="92">
        <v>748.6</v>
      </c>
      <c r="CA411" s="92">
        <v>759.2</v>
      </c>
      <c r="CB411" s="92">
        <v>416.3</v>
      </c>
      <c r="CC411" s="92">
        <v>116.5</v>
      </c>
      <c r="CD411" s="92">
        <v>110.4</v>
      </c>
      <c r="CE411" s="92">
        <v>667.3</v>
      </c>
      <c r="CF411" s="92">
        <v>615.4</v>
      </c>
      <c r="CG411" s="92">
        <v>160.19999999999999</v>
      </c>
      <c r="CH411" s="92">
        <v>53.7</v>
      </c>
      <c r="CI411" s="92">
        <v>683.1</v>
      </c>
      <c r="CJ411" s="92">
        <v>254.6</v>
      </c>
      <c r="CK411" s="92">
        <v>72.599999999999994</v>
      </c>
      <c r="CL411" s="92">
        <v>604.4</v>
      </c>
      <c r="CM411" s="92">
        <v>249.1</v>
      </c>
      <c r="CN411" s="92">
        <v>0</v>
      </c>
      <c r="CO411" s="92">
        <v>9152.2999999999993</v>
      </c>
      <c r="CP411" s="92">
        <v>1</v>
      </c>
      <c r="CQ411" s="92">
        <v>1050.9000000000001</v>
      </c>
      <c r="CR411" s="92">
        <v>10023.799999999999</v>
      </c>
      <c r="CS411" s="92">
        <v>519.29999999999995</v>
      </c>
      <c r="CT411" s="92">
        <v>62.9</v>
      </c>
      <c r="CU411" s="92">
        <v>24.6</v>
      </c>
      <c r="CV411" s="92">
        <v>9065.7999999999993</v>
      </c>
      <c r="CW411" s="92">
        <v>-19612.2</v>
      </c>
    </row>
    <row r="412" spans="1:101" ht="20" x14ac:dyDescent="0.35">
      <c r="A412" s="98"/>
      <c r="B412" s="98"/>
      <c r="C412" s="98"/>
      <c r="D412" s="111"/>
      <c r="E412" s="99"/>
      <c r="F412" s="99"/>
      <c r="G412" s="99"/>
      <c r="H412" s="99"/>
      <c r="I412" s="99"/>
      <c r="J412" s="99"/>
      <c r="K412" s="99"/>
      <c r="L412" s="99"/>
      <c r="M412" s="99"/>
      <c r="N412" s="99"/>
      <c r="O412" s="99"/>
      <c r="P412" s="99"/>
      <c r="Q412" s="99"/>
      <c r="R412" s="99"/>
      <c r="S412" s="99"/>
      <c r="T412" s="99"/>
      <c r="U412" s="99"/>
      <c r="V412" s="99"/>
      <c r="W412" s="99"/>
      <c r="X412" s="99"/>
      <c r="Y412" s="99"/>
      <c r="Z412" s="99"/>
      <c r="AA412" s="99"/>
      <c r="AB412" s="99"/>
      <c r="AC412" s="99"/>
      <c r="AD412" s="99"/>
      <c r="AE412" s="99"/>
      <c r="AF412" s="99"/>
      <c r="AG412" s="99"/>
      <c r="AH412" s="99"/>
      <c r="AI412" s="99"/>
      <c r="AJ412" s="99"/>
      <c r="AK412" s="99"/>
      <c r="AL412" s="99"/>
      <c r="AM412" s="99"/>
      <c r="AN412" s="99"/>
      <c r="AO412" s="99"/>
      <c r="AP412" s="99"/>
      <c r="AQ412" s="99"/>
      <c r="AR412" s="99"/>
      <c r="AS412" s="99"/>
      <c r="AT412" s="99"/>
      <c r="AU412" s="99"/>
      <c r="AV412" s="99"/>
      <c r="AW412" s="99"/>
      <c r="BB412" s="139"/>
      <c r="BC412" s="89" t="s">
        <v>702</v>
      </c>
      <c r="BD412" s="88" t="s">
        <v>9</v>
      </c>
      <c r="BE412" s="91">
        <v>1</v>
      </c>
      <c r="BF412" s="91">
        <v>0.1</v>
      </c>
      <c r="BG412" s="91">
        <v>0</v>
      </c>
      <c r="BH412" s="91">
        <v>0</v>
      </c>
      <c r="BI412" s="91">
        <v>0.8</v>
      </c>
      <c r="BJ412" s="91">
        <v>0.2</v>
      </c>
      <c r="BK412" s="91">
        <v>0.7</v>
      </c>
      <c r="BL412" s="91">
        <v>0.2</v>
      </c>
      <c r="BM412" s="91">
        <v>0</v>
      </c>
      <c r="BN412" s="91">
        <v>0.2</v>
      </c>
      <c r="BO412" s="91">
        <v>0.2</v>
      </c>
      <c r="BP412" s="91">
        <v>0.3</v>
      </c>
      <c r="BQ412" s="91">
        <v>0.1</v>
      </c>
      <c r="BR412" s="91">
        <v>0.6</v>
      </c>
      <c r="BS412" s="91">
        <v>44.8</v>
      </c>
      <c r="BT412" s="91">
        <v>1.4</v>
      </c>
      <c r="BU412" s="91">
        <v>0.5</v>
      </c>
      <c r="BV412" s="91">
        <v>0.2</v>
      </c>
      <c r="BW412" s="91">
        <v>0.2</v>
      </c>
      <c r="BX412" s="91">
        <v>2.4</v>
      </c>
      <c r="BY412" s="91">
        <v>2.1</v>
      </c>
      <c r="BZ412" s="91">
        <v>9.6999999999999993</v>
      </c>
      <c r="CA412" s="91">
        <v>7</v>
      </c>
      <c r="CB412" s="91">
        <v>5</v>
      </c>
      <c r="CC412" s="91">
        <v>0.3</v>
      </c>
      <c r="CD412" s="91">
        <v>0.2</v>
      </c>
      <c r="CE412" s="91">
        <v>9.3000000000000007</v>
      </c>
      <c r="CF412" s="91">
        <v>5.2</v>
      </c>
      <c r="CG412" s="91">
        <v>0.7</v>
      </c>
      <c r="CH412" s="91">
        <v>0.6</v>
      </c>
      <c r="CI412" s="91">
        <v>2.4</v>
      </c>
      <c r="CJ412" s="91">
        <v>3.5</v>
      </c>
      <c r="CK412" s="91">
        <v>1.2</v>
      </c>
      <c r="CL412" s="91">
        <v>2</v>
      </c>
      <c r="CM412" s="91">
        <v>0.4</v>
      </c>
      <c r="CN412" s="91">
        <v>0</v>
      </c>
      <c r="CO412" s="91">
        <v>116.3</v>
      </c>
      <c r="CP412" s="91">
        <v>0.1</v>
      </c>
      <c r="CQ412" s="91">
        <v>1</v>
      </c>
      <c r="CR412" s="91">
        <v>171.7</v>
      </c>
      <c r="CS412" s="91">
        <v>2</v>
      </c>
      <c r="CT412" s="91">
        <v>2</v>
      </c>
      <c r="CU412" s="91">
        <v>3.8</v>
      </c>
      <c r="CV412" s="91">
        <v>242.9</v>
      </c>
      <c r="CW412" s="91">
        <v>-275.89999999999998</v>
      </c>
    </row>
    <row r="413" spans="1:101" ht="20" x14ac:dyDescent="0.35">
      <c r="A413" s="98"/>
      <c r="B413" s="98"/>
      <c r="C413" s="98"/>
      <c r="D413" s="111"/>
      <c r="E413" s="99"/>
      <c r="F413" s="99"/>
      <c r="G413" s="99"/>
      <c r="H413" s="99"/>
      <c r="I413" s="99"/>
      <c r="J413" s="99"/>
      <c r="K413" s="99"/>
      <c r="L413" s="99"/>
      <c r="M413" s="99"/>
      <c r="N413" s="99"/>
      <c r="O413" s="99"/>
      <c r="P413" s="99"/>
      <c r="Q413" s="99"/>
      <c r="R413" s="99"/>
      <c r="S413" s="99"/>
      <c r="T413" s="99"/>
      <c r="U413" s="99"/>
      <c r="V413" s="99"/>
      <c r="W413" s="99"/>
      <c r="X413" s="99"/>
      <c r="Y413" s="99"/>
      <c r="Z413" s="99"/>
      <c r="AA413" s="99"/>
      <c r="AB413" s="99"/>
      <c r="AC413" s="99"/>
      <c r="AD413" s="99"/>
      <c r="AE413" s="99"/>
      <c r="AF413" s="99"/>
      <c r="AG413" s="99"/>
      <c r="AH413" s="99"/>
      <c r="AI413" s="99"/>
      <c r="AJ413" s="99"/>
      <c r="AK413" s="99"/>
      <c r="AL413" s="99"/>
      <c r="AM413" s="99"/>
      <c r="AN413" s="99"/>
      <c r="AO413" s="99"/>
      <c r="AP413" s="99"/>
      <c r="AQ413" s="99"/>
      <c r="AR413" s="99"/>
      <c r="AS413" s="99"/>
      <c r="AT413" s="99"/>
      <c r="AU413" s="99"/>
      <c r="AV413" s="99"/>
      <c r="AW413" s="99"/>
      <c r="BB413" s="139"/>
      <c r="BC413" s="89" t="s">
        <v>703</v>
      </c>
      <c r="BD413" s="88" t="s">
        <v>9</v>
      </c>
      <c r="BE413" s="92">
        <v>2.6</v>
      </c>
      <c r="BF413" s="92">
        <v>0</v>
      </c>
      <c r="BG413" s="92">
        <v>0.1</v>
      </c>
      <c r="BH413" s="92">
        <v>0</v>
      </c>
      <c r="BI413" s="92">
        <v>2.5</v>
      </c>
      <c r="BJ413" s="92">
        <v>0.5</v>
      </c>
      <c r="BK413" s="92">
        <v>0.6</v>
      </c>
      <c r="BL413" s="92">
        <v>0.3</v>
      </c>
      <c r="BM413" s="92">
        <v>1.5</v>
      </c>
      <c r="BN413" s="92">
        <v>2.7</v>
      </c>
      <c r="BO413" s="92">
        <v>1.9</v>
      </c>
      <c r="BP413" s="92">
        <v>0.3</v>
      </c>
      <c r="BQ413" s="92">
        <v>0.1</v>
      </c>
      <c r="BR413" s="92">
        <v>1.9</v>
      </c>
      <c r="BS413" s="92">
        <v>33.5</v>
      </c>
      <c r="BT413" s="92">
        <v>8.1</v>
      </c>
      <c r="BU413" s="92">
        <v>3.3</v>
      </c>
      <c r="BV413" s="92">
        <v>0.3</v>
      </c>
      <c r="BW413" s="92">
        <v>0.2</v>
      </c>
      <c r="BX413" s="92">
        <v>12.9</v>
      </c>
      <c r="BY413" s="92">
        <v>2.8</v>
      </c>
      <c r="BZ413" s="92">
        <v>8</v>
      </c>
      <c r="CA413" s="92">
        <v>8.5</v>
      </c>
      <c r="CB413" s="92">
        <v>6.7</v>
      </c>
      <c r="CC413" s="92">
        <v>0.3</v>
      </c>
      <c r="CD413" s="92">
        <v>0.3</v>
      </c>
      <c r="CE413" s="92">
        <v>9.9</v>
      </c>
      <c r="CF413" s="92">
        <v>7.5</v>
      </c>
      <c r="CG413" s="92">
        <v>1.3</v>
      </c>
      <c r="CH413" s="92">
        <v>0.8</v>
      </c>
      <c r="CI413" s="92">
        <v>5.2</v>
      </c>
      <c r="CJ413" s="92">
        <v>8.4</v>
      </c>
      <c r="CK413" s="92">
        <v>3.2</v>
      </c>
      <c r="CL413" s="92">
        <v>6.4</v>
      </c>
      <c r="CM413" s="92">
        <v>3</v>
      </c>
      <c r="CN413" s="92">
        <v>0</v>
      </c>
      <c r="CO413" s="92">
        <v>207.4</v>
      </c>
      <c r="CP413" s="92">
        <v>0</v>
      </c>
      <c r="CQ413" s="92">
        <v>32.299999999999997</v>
      </c>
      <c r="CR413" s="92">
        <v>346.1</v>
      </c>
      <c r="CS413" s="92">
        <v>29.6</v>
      </c>
      <c r="CT413" s="92">
        <v>2.6</v>
      </c>
      <c r="CU413" s="92">
        <v>2.6</v>
      </c>
      <c r="CV413" s="92">
        <v>243.9</v>
      </c>
      <c r="CW413" s="92">
        <v>-661.4</v>
      </c>
    </row>
    <row r="414" spans="1:101" ht="30" x14ac:dyDescent="0.35">
      <c r="A414" s="98"/>
      <c r="B414" s="98"/>
      <c r="C414" s="98"/>
      <c r="D414" s="111"/>
      <c r="E414" s="99"/>
      <c r="F414" s="99"/>
      <c r="G414" s="99"/>
      <c r="H414" s="99"/>
      <c r="I414" s="99"/>
      <c r="J414" s="99"/>
      <c r="K414" s="99"/>
      <c r="L414" s="99"/>
      <c r="M414" s="99"/>
      <c r="N414" s="99"/>
      <c r="O414" s="99"/>
      <c r="P414" s="99"/>
      <c r="Q414" s="99"/>
      <c r="R414" s="99"/>
      <c r="S414" s="99"/>
      <c r="T414" s="99"/>
      <c r="U414" s="99"/>
      <c r="V414" s="99"/>
      <c r="W414" s="99"/>
      <c r="X414" s="99"/>
      <c r="Y414" s="99"/>
      <c r="Z414" s="99"/>
      <c r="AA414" s="99"/>
      <c r="AB414" s="99"/>
      <c r="AC414" s="99"/>
      <c r="AD414" s="99"/>
      <c r="AE414" s="99"/>
      <c r="AF414" s="99"/>
      <c r="AG414" s="99"/>
      <c r="AH414" s="99"/>
      <c r="AI414" s="99"/>
      <c r="AJ414" s="99"/>
      <c r="AK414" s="99"/>
      <c r="AL414" s="99"/>
      <c r="AM414" s="99"/>
      <c r="AN414" s="99"/>
      <c r="AO414" s="99"/>
      <c r="AP414" s="99"/>
      <c r="AQ414" s="99"/>
      <c r="AR414" s="99"/>
      <c r="AS414" s="99"/>
      <c r="AT414" s="99"/>
      <c r="AU414" s="99"/>
      <c r="AV414" s="99"/>
      <c r="AW414" s="99"/>
      <c r="BB414" s="139"/>
      <c r="BC414" s="89" t="s">
        <v>704</v>
      </c>
      <c r="BD414" s="88" t="s">
        <v>9</v>
      </c>
      <c r="BE414" s="91">
        <v>0.1</v>
      </c>
      <c r="BF414" s="91">
        <v>0</v>
      </c>
      <c r="BG414" s="91">
        <v>0</v>
      </c>
      <c r="BH414" s="91">
        <v>0</v>
      </c>
      <c r="BI414" s="91">
        <v>0.6</v>
      </c>
      <c r="BJ414" s="91">
        <v>0.4</v>
      </c>
      <c r="BK414" s="91">
        <v>0.2</v>
      </c>
      <c r="BL414" s="91">
        <v>0.2</v>
      </c>
      <c r="BM414" s="91">
        <v>0.6</v>
      </c>
      <c r="BN414" s="91">
        <v>0.5</v>
      </c>
      <c r="BO414" s="91">
        <v>1.7</v>
      </c>
      <c r="BP414" s="91">
        <v>0.8</v>
      </c>
      <c r="BQ414" s="91">
        <v>3</v>
      </c>
      <c r="BR414" s="91">
        <v>1.5</v>
      </c>
      <c r="BS414" s="91">
        <v>42.7</v>
      </c>
      <c r="BT414" s="91">
        <v>2.7</v>
      </c>
      <c r="BU414" s="91">
        <v>13</v>
      </c>
      <c r="BV414" s="91">
        <v>3.4</v>
      </c>
      <c r="BW414" s="91">
        <v>0.2</v>
      </c>
      <c r="BX414" s="91">
        <v>1.1000000000000001</v>
      </c>
      <c r="BY414" s="91">
        <v>2.5</v>
      </c>
      <c r="BZ414" s="91">
        <v>8.1999999999999993</v>
      </c>
      <c r="CA414" s="91">
        <v>21.2</v>
      </c>
      <c r="CB414" s="91">
        <v>5.7</v>
      </c>
      <c r="CC414" s="91">
        <v>1</v>
      </c>
      <c r="CD414" s="91">
        <v>2.2999999999999998</v>
      </c>
      <c r="CE414" s="91">
        <v>5.5</v>
      </c>
      <c r="CF414" s="91">
        <v>95.5</v>
      </c>
      <c r="CG414" s="91">
        <v>3.5</v>
      </c>
      <c r="CH414" s="91">
        <v>0.1</v>
      </c>
      <c r="CI414" s="91">
        <v>33.4</v>
      </c>
      <c r="CJ414" s="91">
        <v>2.6</v>
      </c>
      <c r="CK414" s="91">
        <v>0.6</v>
      </c>
      <c r="CL414" s="91">
        <v>2.8</v>
      </c>
      <c r="CM414" s="91">
        <v>1.5</v>
      </c>
      <c r="CN414" s="91">
        <v>0</v>
      </c>
      <c r="CO414" s="91">
        <v>87.2</v>
      </c>
      <c r="CP414" s="91">
        <v>0</v>
      </c>
      <c r="CQ414" s="91">
        <v>28</v>
      </c>
      <c r="CR414" s="91">
        <v>186.5</v>
      </c>
      <c r="CS414" s="91">
        <v>23.5</v>
      </c>
      <c r="CT414" s="91">
        <v>3.9</v>
      </c>
      <c r="CU414" s="91">
        <v>9.6</v>
      </c>
      <c r="CV414" s="91">
        <v>241</v>
      </c>
      <c r="CW414" s="91">
        <v>-308.5</v>
      </c>
    </row>
    <row r="415" spans="1:101" ht="30" x14ac:dyDescent="0.35">
      <c r="A415" s="98"/>
      <c r="B415" s="98"/>
      <c r="C415" s="98"/>
      <c r="D415" s="111"/>
      <c r="E415" s="99"/>
      <c r="F415" s="99"/>
      <c r="G415" s="99"/>
      <c r="H415" s="99"/>
      <c r="I415" s="99"/>
      <c r="J415" s="99"/>
      <c r="K415" s="99"/>
      <c r="L415" s="99"/>
      <c r="M415" s="99"/>
      <c r="N415" s="99"/>
      <c r="O415" s="99"/>
      <c r="P415" s="99"/>
      <c r="Q415" s="99"/>
      <c r="R415" s="99"/>
      <c r="S415" s="99"/>
      <c r="T415" s="99"/>
      <c r="U415" s="99"/>
      <c r="V415" s="99"/>
      <c r="W415" s="99"/>
      <c r="X415" s="99"/>
      <c r="Y415" s="99"/>
      <c r="Z415" s="99"/>
      <c r="AA415" s="99"/>
      <c r="AB415" s="99"/>
      <c r="AC415" s="99"/>
      <c r="AD415" s="99"/>
      <c r="AE415" s="99"/>
      <c r="AF415" s="99"/>
      <c r="AG415" s="99"/>
      <c r="AH415" s="99"/>
      <c r="AI415" s="99"/>
      <c r="AJ415" s="99"/>
      <c r="AK415" s="99"/>
      <c r="AL415" s="99"/>
      <c r="AM415" s="99"/>
      <c r="AN415" s="99"/>
      <c r="AO415" s="99"/>
      <c r="AP415" s="99"/>
      <c r="AQ415" s="99"/>
      <c r="AR415" s="99"/>
      <c r="AS415" s="99"/>
      <c r="AT415" s="99"/>
      <c r="AU415" s="99"/>
      <c r="AV415" s="99"/>
      <c r="AW415" s="99"/>
      <c r="BB415" s="139"/>
      <c r="BC415" s="89" t="s">
        <v>705</v>
      </c>
      <c r="BD415" s="88" t="s">
        <v>9</v>
      </c>
      <c r="BE415" s="92">
        <v>182.4</v>
      </c>
      <c r="BF415" s="92">
        <v>20.100000000000001</v>
      </c>
      <c r="BG415" s="92">
        <v>2</v>
      </c>
      <c r="BH415" s="92">
        <v>0</v>
      </c>
      <c r="BI415" s="92">
        <v>158.19999999999999</v>
      </c>
      <c r="BJ415" s="92">
        <v>6.6</v>
      </c>
      <c r="BK415" s="92">
        <v>13.4</v>
      </c>
      <c r="BL415" s="92">
        <v>49.2</v>
      </c>
      <c r="BM415" s="92">
        <v>36.4</v>
      </c>
      <c r="BN415" s="92">
        <v>207.2</v>
      </c>
      <c r="BO415" s="92">
        <v>35.700000000000003</v>
      </c>
      <c r="BP415" s="92">
        <v>40.299999999999997</v>
      </c>
      <c r="BQ415" s="92">
        <v>51.9</v>
      </c>
      <c r="BR415" s="92">
        <v>136</v>
      </c>
      <c r="BS415" s="92">
        <v>4161.8999999999996</v>
      </c>
      <c r="BT415" s="92">
        <v>89.9</v>
      </c>
      <c r="BU415" s="92">
        <v>947.9</v>
      </c>
      <c r="BV415" s="92">
        <v>92.7</v>
      </c>
      <c r="BW415" s="92">
        <v>112.3</v>
      </c>
      <c r="BX415" s="92">
        <v>210.3</v>
      </c>
      <c r="BY415" s="92">
        <v>185.3</v>
      </c>
      <c r="BZ415" s="92">
        <v>543.70000000000005</v>
      </c>
      <c r="CA415" s="92">
        <v>467.8</v>
      </c>
      <c r="CB415" s="92">
        <v>503.3</v>
      </c>
      <c r="CC415" s="92">
        <v>56.4</v>
      </c>
      <c r="CD415" s="92">
        <v>57</v>
      </c>
      <c r="CE415" s="92">
        <v>798.4</v>
      </c>
      <c r="CF415" s="92">
        <v>889.7</v>
      </c>
      <c r="CG415" s="92">
        <v>338</v>
      </c>
      <c r="CH415" s="92">
        <v>378</v>
      </c>
      <c r="CI415" s="92">
        <v>913.1</v>
      </c>
      <c r="CJ415" s="92">
        <v>322.3</v>
      </c>
      <c r="CK415" s="92">
        <v>85.5</v>
      </c>
      <c r="CL415" s="92">
        <v>327.10000000000002</v>
      </c>
      <c r="CM415" s="92">
        <v>102.1</v>
      </c>
      <c r="CN415" s="92">
        <v>0</v>
      </c>
      <c r="CO415" s="92">
        <v>3599.1</v>
      </c>
      <c r="CP415" s="92">
        <v>0</v>
      </c>
      <c r="CQ415" s="92">
        <v>2690</v>
      </c>
      <c r="CR415" s="92">
        <v>6919.9</v>
      </c>
      <c r="CS415" s="92">
        <v>490.9</v>
      </c>
      <c r="CT415" s="92">
        <v>45.2</v>
      </c>
      <c r="CU415" s="92">
        <v>74.599999999999994</v>
      </c>
      <c r="CV415" s="92">
        <v>22316</v>
      </c>
      <c r="CW415" s="92">
        <v>-9182.5</v>
      </c>
    </row>
    <row r="416" spans="1:101" ht="20" x14ac:dyDescent="0.35">
      <c r="A416" s="98"/>
      <c r="B416" s="98"/>
      <c r="C416" s="98"/>
      <c r="D416" s="111"/>
      <c r="E416" s="99"/>
      <c r="F416" s="99"/>
      <c r="G416" s="99"/>
      <c r="H416" s="99"/>
      <c r="I416" s="99"/>
      <c r="J416" s="99"/>
      <c r="K416" s="99"/>
      <c r="L416" s="99"/>
      <c r="M416" s="99"/>
      <c r="N416" s="99"/>
      <c r="O416" s="99"/>
      <c r="P416" s="99"/>
      <c r="Q416" s="99"/>
      <c r="R416" s="99"/>
      <c r="S416" s="99"/>
      <c r="T416" s="99"/>
      <c r="U416" s="99"/>
      <c r="V416" s="99"/>
      <c r="W416" s="99"/>
      <c r="X416" s="99"/>
      <c r="Y416" s="99"/>
      <c r="Z416" s="99"/>
      <c r="AA416" s="99"/>
      <c r="AB416" s="99"/>
      <c r="AC416" s="99"/>
      <c r="AD416" s="99"/>
      <c r="AE416" s="99"/>
      <c r="AF416" s="99"/>
      <c r="AG416" s="99"/>
      <c r="AH416" s="99"/>
      <c r="AI416" s="99"/>
      <c r="AJ416" s="99"/>
      <c r="AK416" s="99"/>
      <c r="AL416" s="99"/>
      <c r="AM416" s="99"/>
      <c r="AN416" s="99"/>
      <c r="AO416" s="99"/>
      <c r="AP416" s="99"/>
      <c r="AQ416" s="99"/>
      <c r="AR416" s="99"/>
      <c r="AS416" s="99"/>
      <c r="AT416" s="99"/>
      <c r="AU416" s="99"/>
      <c r="AV416" s="99"/>
      <c r="AW416" s="99"/>
      <c r="BB416" s="139"/>
      <c r="BC416" s="89" t="s">
        <v>706</v>
      </c>
      <c r="BD416" s="88" t="s">
        <v>9</v>
      </c>
      <c r="BE416" s="91">
        <v>32</v>
      </c>
      <c r="BF416" s="91">
        <v>9.3000000000000007</v>
      </c>
      <c r="BG416" s="91">
        <v>10.6</v>
      </c>
      <c r="BH416" s="91">
        <v>1.3</v>
      </c>
      <c r="BI416" s="91">
        <v>48.7</v>
      </c>
      <c r="BJ416" s="91">
        <v>8.4</v>
      </c>
      <c r="BK416" s="91">
        <v>17</v>
      </c>
      <c r="BL416" s="91">
        <v>36.200000000000003</v>
      </c>
      <c r="BM416" s="91">
        <v>23.1</v>
      </c>
      <c r="BN416" s="91">
        <v>39.799999999999997</v>
      </c>
      <c r="BO416" s="91">
        <v>62</v>
      </c>
      <c r="BP416" s="91">
        <v>25.7</v>
      </c>
      <c r="BQ416" s="91">
        <v>14.9</v>
      </c>
      <c r="BR416" s="91">
        <v>89.5</v>
      </c>
      <c r="BS416" s="91">
        <v>2252.9</v>
      </c>
      <c r="BT416" s="91">
        <v>447.2</v>
      </c>
      <c r="BU416" s="91">
        <v>163.1</v>
      </c>
      <c r="BV416" s="91">
        <v>260.7</v>
      </c>
      <c r="BW416" s="91">
        <v>39.6</v>
      </c>
      <c r="BX416" s="91">
        <v>283.7</v>
      </c>
      <c r="BY416" s="91">
        <v>107.6</v>
      </c>
      <c r="BZ416" s="91">
        <v>311.7</v>
      </c>
      <c r="CA416" s="91">
        <v>348</v>
      </c>
      <c r="CB416" s="91">
        <v>135.30000000000001</v>
      </c>
      <c r="CC416" s="91">
        <v>13.9</v>
      </c>
      <c r="CD416" s="91">
        <v>72.099999999999994</v>
      </c>
      <c r="CE416" s="91">
        <v>380.4</v>
      </c>
      <c r="CF416" s="91">
        <v>234.1</v>
      </c>
      <c r="CG416" s="91">
        <v>98.8</v>
      </c>
      <c r="CH416" s="91">
        <v>38.4</v>
      </c>
      <c r="CI416" s="91">
        <v>271.60000000000002</v>
      </c>
      <c r="CJ416" s="91">
        <v>103.1</v>
      </c>
      <c r="CK416" s="91">
        <v>72.2</v>
      </c>
      <c r="CL416" s="91">
        <v>278.2</v>
      </c>
      <c r="CM416" s="91">
        <v>91.6</v>
      </c>
      <c r="CN416" s="91">
        <v>0</v>
      </c>
      <c r="CO416" s="91">
        <v>3781.1</v>
      </c>
      <c r="CP416" s="91">
        <v>0.4</v>
      </c>
      <c r="CQ416" s="91">
        <v>503.1</v>
      </c>
      <c r="CR416" s="91">
        <v>3411.4</v>
      </c>
      <c r="CS416" s="91">
        <v>116.5</v>
      </c>
      <c r="CT416" s="91">
        <v>24.2</v>
      </c>
      <c r="CU416" s="91">
        <v>34.6</v>
      </c>
      <c r="CV416" s="91">
        <v>7251</v>
      </c>
      <c r="CW416" s="91">
        <v>-11827.2</v>
      </c>
    </row>
    <row r="417" spans="1:101" ht="20" x14ac:dyDescent="0.35">
      <c r="A417" s="98"/>
      <c r="B417" s="98"/>
      <c r="C417" s="98"/>
      <c r="D417" s="111"/>
      <c r="E417" s="99"/>
      <c r="F417" s="99"/>
      <c r="G417" s="99"/>
      <c r="H417" s="99"/>
      <c r="I417" s="99"/>
      <c r="J417" s="99"/>
      <c r="K417" s="99"/>
      <c r="L417" s="99"/>
      <c r="M417" s="99"/>
      <c r="N417" s="99"/>
      <c r="O417" s="99"/>
      <c r="P417" s="99"/>
      <c r="Q417" s="99"/>
      <c r="R417" s="99"/>
      <c r="S417" s="99"/>
      <c r="T417" s="99"/>
      <c r="U417" s="99"/>
      <c r="V417" s="99"/>
      <c r="W417" s="99"/>
      <c r="X417" s="99"/>
      <c r="Y417" s="99"/>
      <c r="Z417" s="99"/>
      <c r="AA417" s="99"/>
      <c r="AB417" s="99"/>
      <c r="AC417" s="99"/>
      <c r="AD417" s="99"/>
      <c r="AE417" s="99"/>
      <c r="AF417" s="99"/>
      <c r="AG417" s="99"/>
      <c r="AH417" s="99"/>
      <c r="AI417" s="99"/>
      <c r="AJ417" s="99"/>
      <c r="AK417" s="99"/>
      <c r="AL417" s="99"/>
      <c r="AM417" s="99"/>
      <c r="AN417" s="99"/>
      <c r="AO417" s="99"/>
      <c r="AP417" s="99"/>
      <c r="AQ417" s="99"/>
      <c r="AR417" s="99"/>
      <c r="AS417" s="99"/>
      <c r="AT417" s="99"/>
      <c r="AU417" s="99"/>
      <c r="AV417" s="99"/>
      <c r="AW417" s="99"/>
      <c r="BB417" s="139"/>
      <c r="BC417" s="89" t="s">
        <v>707</v>
      </c>
      <c r="BD417" s="88" t="s">
        <v>9</v>
      </c>
      <c r="BE417" s="92">
        <v>3.4</v>
      </c>
      <c r="BF417" s="92">
        <v>0.4</v>
      </c>
      <c r="BG417" s="92">
        <v>0.9</v>
      </c>
      <c r="BH417" s="92">
        <v>0</v>
      </c>
      <c r="BI417" s="92">
        <v>15.7</v>
      </c>
      <c r="BJ417" s="92">
        <v>9.3000000000000007</v>
      </c>
      <c r="BK417" s="92">
        <v>1.9</v>
      </c>
      <c r="BL417" s="92">
        <v>4.9000000000000004</v>
      </c>
      <c r="BM417" s="92">
        <v>2.5</v>
      </c>
      <c r="BN417" s="92">
        <v>7</v>
      </c>
      <c r="BO417" s="92">
        <v>4.4000000000000004</v>
      </c>
      <c r="BP417" s="92">
        <v>4.2</v>
      </c>
      <c r="BQ417" s="92">
        <v>5.7</v>
      </c>
      <c r="BR417" s="92">
        <v>11.6</v>
      </c>
      <c r="BS417" s="92">
        <v>306.39999999999998</v>
      </c>
      <c r="BT417" s="92">
        <v>36.700000000000003</v>
      </c>
      <c r="BU417" s="92">
        <v>9.5</v>
      </c>
      <c r="BV417" s="92">
        <v>83.8</v>
      </c>
      <c r="BW417" s="92">
        <v>4.7</v>
      </c>
      <c r="BX417" s="92">
        <v>29.3</v>
      </c>
      <c r="BY417" s="92">
        <v>10.5</v>
      </c>
      <c r="BZ417" s="92">
        <v>27.1</v>
      </c>
      <c r="CA417" s="92">
        <v>93.2</v>
      </c>
      <c r="CB417" s="92">
        <v>18.7</v>
      </c>
      <c r="CC417" s="92">
        <v>14.3</v>
      </c>
      <c r="CD417" s="92">
        <v>7.9</v>
      </c>
      <c r="CE417" s="92">
        <v>108.2</v>
      </c>
      <c r="CF417" s="92">
        <v>21.1</v>
      </c>
      <c r="CG417" s="92">
        <v>5.6</v>
      </c>
      <c r="CH417" s="92">
        <v>2.2000000000000002</v>
      </c>
      <c r="CI417" s="92">
        <v>18.2</v>
      </c>
      <c r="CJ417" s="92">
        <v>4.3</v>
      </c>
      <c r="CK417" s="92">
        <v>2.4</v>
      </c>
      <c r="CL417" s="92">
        <v>19</v>
      </c>
      <c r="CM417" s="92">
        <v>6.1</v>
      </c>
      <c r="CN417" s="92">
        <v>0</v>
      </c>
      <c r="CO417" s="92">
        <v>814.7</v>
      </c>
      <c r="CP417" s="92">
        <v>0.2</v>
      </c>
      <c r="CQ417" s="92">
        <v>100.8</v>
      </c>
      <c r="CR417" s="92">
        <v>1069.0999999999999</v>
      </c>
      <c r="CS417" s="92">
        <v>44.5</v>
      </c>
      <c r="CT417" s="92">
        <v>8.3000000000000007</v>
      </c>
      <c r="CU417" s="92">
        <v>28.2</v>
      </c>
      <c r="CV417" s="92">
        <v>1386.9</v>
      </c>
      <c r="CW417" s="92">
        <v>-2489.6</v>
      </c>
    </row>
    <row r="418" spans="1:101" ht="30" x14ac:dyDescent="0.35">
      <c r="A418" s="98"/>
      <c r="B418" s="98"/>
      <c r="C418" s="98"/>
      <c r="D418" s="111"/>
      <c r="E418" s="99"/>
      <c r="F418" s="99"/>
      <c r="G418" s="99"/>
      <c r="H418" s="99"/>
      <c r="I418" s="99"/>
      <c r="J418" s="99"/>
      <c r="K418" s="99"/>
      <c r="L418" s="99"/>
      <c r="M418" s="99"/>
      <c r="N418" s="99"/>
      <c r="O418" s="99"/>
      <c r="P418" s="99"/>
      <c r="Q418" s="99"/>
      <c r="R418" s="99"/>
      <c r="S418" s="99"/>
      <c r="T418" s="99"/>
      <c r="U418" s="99"/>
      <c r="V418" s="99"/>
      <c r="W418" s="99"/>
      <c r="X418" s="99"/>
      <c r="Y418" s="99"/>
      <c r="Z418" s="99"/>
      <c r="AA418" s="99"/>
      <c r="AB418" s="99"/>
      <c r="AC418" s="99"/>
      <c r="AD418" s="99"/>
      <c r="AE418" s="99"/>
      <c r="AF418" s="99"/>
      <c r="AG418" s="99"/>
      <c r="AH418" s="99"/>
      <c r="AI418" s="99"/>
      <c r="AJ418" s="99"/>
      <c r="AK418" s="99"/>
      <c r="AL418" s="99"/>
      <c r="AM418" s="99"/>
      <c r="AN418" s="99"/>
      <c r="AO418" s="99"/>
      <c r="AP418" s="99"/>
      <c r="AQ418" s="99"/>
      <c r="AR418" s="99"/>
      <c r="AS418" s="99"/>
      <c r="AT418" s="99"/>
      <c r="AU418" s="99"/>
      <c r="AV418" s="99"/>
      <c r="AW418" s="99"/>
      <c r="BB418" s="139"/>
      <c r="BC418" s="89" t="s">
        <v>708</v>
      </c>
      <c r="BD418" s="88" t="s">
        <v>9</v>
      </c>
      <c r="BE418" s="91">
        <v>2.2999999999999998</v>
      </c>
      <c r="BF418" s="91">
        <v>0.1</v>
      </c>
      <c r="BG418" s="91">
        <v>0.1</v>
      </c>
      <c r="BH418" s="91">
        <v>0.1</v>
      </c>
      <c r="BI418" s="91">
        <v>3.6</v>
      </c>
      <c r="BJ418" s="91">
        <v>0.9</v>
      </c>
      <c r="BK418" s="91">
        <v>1</v>
      </c>
      <c r="BL418" s="91">
        <v>6.4</v>
      </c>
      <c r="BM418" s="91">
        <v>1.1000000000000001</v>
      </c>
      <c r="BN418" s="91">
        <v>6.6</v>
      </c>
      <c r="BO418" s="91">
        <v>27</v>
      </c>
      <c r="BP418" s="91">
        <v>1.5</v>
      </c>
      <c r="BQ418" s="91">
        <v>7</v>
      </c>
      <c r="BR418" s="91">
        <v>46.2</v>
      </c>
      <c r="BS418" s="91">
        <v>2513.6999999999998</v>
      </c>
      <c r="BT418" s="91">
        <v>217.2</v>
      </c>
      <c r="BU418" s="91">
        <v>143.9</v>
      </c>
      <c r="BV418" s="91">
        <v>339.2</v>
      </c>
      <c r="BW418" s="91">
        <v>5.2</v>
      </c>
      <c r="BX418" s="91">
        <v>85.4</v>
      </c>
      <c r="BY418" s="91">
        <v>56.8</v>
      </c>
      <c r="BZ418" s="91">
        <v>101.7</v>
      </c>
      <c r="CA418" s="91">
        <v>110.2</v>
      </c>
      <c r="CB418" s="91">
        <v>37.299999999999997</v>
      </c>
      <c r="CC418" s="91">
        <v>5.9</v>
      </c>
      <c r="CD418" s="91">
        <v>17.100000000000001</v>
      </c>
      <c r="CE418" s="91">
        <v>129.9</v>
      </c>
      <c r="CF418" s="91">
        <v>154.1</v>
      </c>
      <c r="CG418" s="91">
        <v>23.1</v>
      </c>
      <c r="CH418" s="91">
        <v>11.1</v>
      </c>
      <c r="CI418" s="91">
        <v>189.2</v>
      </c>
      <c r="CJ418" s="91">
        <v>58.5</v>
      </c>
      <c r="CK418" s="91">
        <v>24.5</v>
      </c>
      <c r="CL418" s="91">
        <v>49.3</v>
      </c>
      <c r="CM418" s="91">
        <v>28.7</v>
      </c>
      <c r="CN418" s="91">
        <v>0</v>
      </c>
      <c r="CO418" s="91">
        <v>717.7</v>
      </c>
      <c r="CP418" s="91">
        <v>0.4</v>
      </c>
      <c r="CQ418" s="91">
        <v>181.5</v>
      </c>
      <c r="CR418" s="91">
        <v>924.6</v>
      </c>
      <c r="CS418" s="91">
        <v>29.2</v>
      </c>
      <c r="CT418" s="91">
        <v>10.4</v>
      </c>
      <c r="CU418" s="91">
        <v>11.9</v>
      </c>
      <c r="CV418" s="91">
        <v>5205.7</v>
      </c>
      <c r="CW418" s="91">
        <v>-5143.7</v>
      </c>
    </row>
    <row r="419" spans="1:101" ht="20" x14ac:dyDescent="0.35">
      <c r="A419" s="98"/>
      <c r="B419" s="98"/>
      <c r="C419" s="98"/>
      <c r="D419" s="111"/>
      <c r="E419" s="99"/>
      <c r="F419" s="99"/>
      <c r="G419" s="99"/>
      <c r="H419" s="99"/>
      <c r="I419" s="99"/>
      <c r="J419" s="99"/>
      <c r="K419" s="99"/>
      <c r="L419" s="99"/>
      <c r="M419" s="99"/>
      <c r="N419" s="99"/>
      <c r="O419" s="99"/>
      <c r="P419" s="99"/>
      <c r="Q419" s="99"/>
      <c r="R419" s="99"/>
      <c r="S419" s="99"/>
      <c r="T419" s="99"/>
      <c r="U419" s="99"/>
      <c r="V419" s="99"/>
      <c r="W419" s="99"/>
      <c r="X419" s="99"/>
      <c r="Y419" s="99"/>
      <c r="Z419" s="99"/>
      <c r="AA419" s="99"/>
      <c r="AB419" s="99"/>
      <c r="AC419" s="99"/>
      <c r="AD419" s="99"/>
      <c r="AE419" s="99"/>
      <c r="AF419" s="99"/>
      <c r="AG419" s="99"/>
      <c r="AH419" s="99"/>
      <c r="AI419" s="99"/>
      <c r="AJ419" s="99"/>
      <c r="AK419" s="99"/>
      <c r="AL419" s="99"/>
      <c r="AM419" s="99"/>
      <c r="AN419" s="99"/>
      <c r="AO419" s="99"/>
      <c r="AP419" s="99"/>
      <c r="AQ419" s="99"/>
      <c r="AR419" s="99"/>
      <c r="AS419" s="99"/>
      <c r="AT419" s="99"/>
      <c r="AU419" s="99"/>
      <c r="AV419" s="99"/>
      <c r="AW419" s="99"/>
      <c r="BB419" s="139"/>
      <c r="BC419" s="89" t="s">
        <v>709</v>
      </c>
      <c r="BD419" s="88" t="s">
        <v>9</v>
      </c>
      <c r="BE419" s="92">
        <v>1.6</v>
      </c>
      <c r="BF419" s="92">
        <v>0.1</v>
      </c>
      <c r="BG419" s="92">
        <v>0.2</v>
      </c>
      <c r="BH419" s="92">
        <v>0</v>
      </c>
      <c r="BI419" s="92">
        <v>2.6</v>
      </c>
      <c r="BJ419" s="92">
        <v>0.8</v>
      </c>
      <c r="BK419" s="92">
        <v>1.9</v>
      </c>
      <c r="BL419" s="92">
        <v>2.9</v>
      </c>
      <c r="BM419" s="92">
        <v>0</v>
      </c>
      <c r="BN419" s="92">
        <v>6.7</v>
      </c>
      <c r="BO419" s="92">
        <v>5.2</v>
      </c>
      <c r="BP419" s="92">
        <v>2</v>
      </c>
      <c r="BQ419" s="92">
        <v>3.3</v>
      </c>
      <c r="BR419" s="92">
        <v>8.8000000000000007</v>
      </c>
      <c r="BS419" s="92">
        <v>96.5</v>
      </c>
      <c r="BT419" s="92">
        <v>54.5</v>
      </c>
      <c r="BU419" s="92">
        <v>18.2</v>
      </c>
      <c r="BV419" s="92">
        <v>26.2</v>
      </c>
      <c r="BW419" s="92">
        <v>1</v>
      </c>
      <c r="BX419" s="92">
        <v>11.2</v>
      </c>
      <c r="BY419" s="92">
        <v>9.4</v>
      </c>
      <c r="BZ419" s="92">
        <v>24.3</v>
      </c>
      <c r="CA419" s="92">
        <v>28.3</v>
      </c>
      <c r="CB419" s="92">
        <v>11.4</v>
      </c>
      <c r="CC419" s="92">
        <v>2.4</v>
      </c>
      <c r="CD419" s="92">
        <v>4.5999999999999996</v>
      </c>
      <c r="CE419" s="92">
        <v>35.700000000000003</v>
      </c>
      <c r="CF419" s="92">
        <v>19.100000000000001</v>
      </c>
      <c r="CG419" s="92">
        <v>6.5</v>
      </c>
      <c r="CH419" s="92">
        <v>0.8</v>
      </c>
      <c r="CI419" s="92">
        <v>28.4</v>
      </c>
      <c r="CJ419" s="92">
        <v>14.1</v>
      </c>
      <c r="CK419" s="92">
        <v>7.3</v>
      </c>
      <c r="CL419" s="92">
        <v>19.7</v>
      </c>
      <c r="CM419" s="92">
        <v>7.5</v>
      </c>
      <c r="CN419" s="92">
        <v>0</v>
      </c>
      <c r="CO419" s="92">
        <v>161.30000000000001</v>
      </c>
      <c r="CP419" s="92">
        <v>0</v>
      </c>
      <c r="CQ419" s="92">
        <v>51.8</v>
      </c>
      <c r="CR419" s="92">
        <v>216</v>
      </c>
      <c r="CS419" s="92">
        <v>11.9</v>
      </c>
      <c r="CT419" s="92">
        <v>2.1</v>
      </c>
      <c r="CU419" s="92">
        <v>8.6</v>
      </c>
      <c r="CV419" s="92">
        <v>442.4</v>
      </c>
      <c r="CW419" s="92">
        <v>-653.9</v>
      </c>
    </row>
    <row r="420" spans="1:101" ht="20" x14ac:dyDescent="0.35">
      <c r="A420" s="98"/>
      <c r="B420" s="98"/>
      <c r="C420" s="98"/>
      <c r="D420" s="111"/>
      <c r="E420" s="99"/>
      <c r="F420" s="99"/>
      <c r="G420" s="99"/>
      <c r="H420" s="99"/>
      <c r="I420" s="99"/>
      <c r="J420" s="99"/>
      <c r="K420" s="99"/>
      <c r="L420" s="99"/>
      <c r="M420" s="99"/>
      <c r="N420" s="99"/>
      <c r="O420" s="99"/>
      <c r="P420" s="99"/>
      <c r="Q420" s="99"/>
      <c r="R420" s="99"/>
      <c r="S420" s="99"/>
      <c r="T420" s="99"/>
      <c r="U420" s="99"/>
      <c r="V420" s="99"/>
      <c r="W420" s="99"/>
      <c r="X420" s="99"/>
      <c r="Y420" s="99"/>
      <c r="Z420" s="99"/>
      <c r="AA420" s="99"/>
      <c r="AB420" s="99"/>
      <c r="AC420" s="99"/>
      <c r="AD420" s="99"/>
      <c r="AE420" s="99"/>
      <c r="AF420" s="99"/>
      <c r="AG420" s="99"/>
      <c r="AH420" s="99"/>
      <c r="AI420" s="99"/>
      <c r="AJ420" s="99"/>
      <c r="AK420" s="99"/>
      <c r="AL420" s="99"/>
      <c r="AM420" s="99"/>
      <c r="AN420" s="99"/>
      <c r="AO420" s="99"/>
      <c r="AP420" s="99"/>
      <c r="AQ420" s="99"/>
      <c r="AR420" s="99"/>
      <c r="AS420" s="99"/>
      <c r="AT420" s="99"/>
      <c r="AU420" s="99"/>
      <c r="AV420" s="99"/>
      <c r="AW420" s="99"/>
      <c r="BB420" s="139"/>
      <c r="BC420" s="89" t="s">
        <v>710</v>
      </c>
      <c r="BD420" s="88" t="s">
        <v>9</v>
      </c>
      <c r="BE420" s="91">
        <v>46.8</v>
      </c>
      <c r="BF420" s="91">
        <v>1.6</v>
      </c>
      <c r="BG420" s="91">
        <v>9</v>
      </c>
      <c r="BH420" s="91">
        <v>0.2</v>
      </c>
      <c r="BI420" s="91">
        <v>139</v>
      </c>
      <c r="BJ420" s="91">
        <v>25.3</v>
      </c>
      <c r="BK420" s="91">
        <v>12.3</v>
      </c>
      <c r="BL420" s="91">
        <v>44.9</v>
      </c>
      <c r="BM420" s="91">
        <v>29.6</v>
      </c>
      <c r="BN420" s="91">
        <v>101.6</v>
      </c>
      <c r="BO420" s="91">
        <v>40.9</v>
      </c>
      <c r="BP420" s="91">
        <v>36.5</v>
      </c>
      <c r="BQ420" s="91">
        <v>83.9</v>
      </c>
      <c r="BR420" s="91">
        <v>82.9</v>
      </c>
      <c r="BS420" s="91">
        <v>767.8</v>
      </c>
      <c r="BT420" s="91">
        <v>310.89999999999998</v>
      </c>
      <c r="BU420" s="91">
        <v>219.2</v>
      </c>
      <c r="BV420" s="91">
        <v>356.5</v>
      </c>
      <c r="BW420" s="91">
        <v>85.2</v>
      </c>
      <c r="BX420" s="91">
        <v>201.4</v>
      </c>
      <c r="BY420" s="91">
        <v>253.2</v>
      </c>
      <c r="BZ420" s="91">
        <v>454.8</v>
      </c>
      <c r="CA420" s="91">
        <v>419.3</v>
      </c>
      <c r="CB420" s="91">
        <v>204.6</v>
      </c>
      <c r="CC420" s="91">
        <v>79.2</v>
      </c>
      <c r="CD420" s="91">
        <v>75</v>
      </c>
      <c r="CE420" s="91">
        <v>383.7</v>
      </c>
      <c r="CF420" s="91">
        <v>291.39999999999998</v>
      </c>
      <c r="CG420" s="91">
        <v>90</v>
      </c>
      <c r="CH420" s="91">
        <v>35.9</v>
      </c>
      <c r="CI420" s="91">
        <v>379.6</v>
      </c>
      <c r="CJ420" s="91">
        <v>166.7</v>
      </c>
      <c r="CK420" s="91">
        <v>48.9</v>
      </c>
      <c r="CL420" s="91">
        <v>244.9</v>
      </c>
      <c r="CM420" s="91">
        <v>114.8</v>
      </c>
      <c r="CN420" s="91">
        <v>0</v>
      </c>
      <c r="CO420" s="91">
        <v>3254.6</v>
      </c>
      <c r="CP420" s="91">
        <v>0.5</v>
      </c>
      <c r="CQ420" s="91">
        <v>699.4</v>
      </c>
      <c r="CR420" s="91">
        <v>8206.7000000000007</v>
      </c>
      <c r="CS420" s="91">
        <v>402.3</v>
      </c>
      <c r="CT420" s="91">
        <v>55.6</v>
      </c>
      <c r="CU420" s="91">
        <v>82.5</v>
      </c>
      <c r="CV420" s="91">
        <v>4007.1</v>
      </c>
      <c r="CW420" s="91">
        <v>-14074.5</v>
      </c>
    </row>
    <row r="421" spans="1:101" ht="20" x14ac:dyDescent="0.35">
      <c r="A421" s="98"/>
      <c r="B421" s="98"/>
      <c r="C421" s="98"/>
      <c r="D421" s="111"/>
      <c r="E421" s="99"/>
      <c r="F421" s="99"/>
      <c r="G421" s="99"/>
      <c r="H421" s="99"/>
      <c r="I421" s="99"/>
      <c r="J421" s="99"/>
      <c r="K421" s="99"/>
      <c r="L421" s="99"/>
      <c r="M421" s="99"/>
      <c r="N421" s="99"/>
      <c r="O421" s="99"/>
      <c r="P421" s="99"/>
      <c r="Q421" s="99"/>
      <c r="R421" s="99"/>
      <c r="S421" s="99"/>
      <c r="T421" s="99"/>
      <c r="U421" s="99"/>
      <c r="V421" s="99"/>
      <c r="W421" s="99"/>
      <c r="X421" s="99"/>
      <c r="Y421" s="99"/>
      <c r="Z421" s="99"/>
      <c r="AA421" s="99"/>
      <c r="AB421" s="99"/>
      <c r="AC421" s="99"/>
      <c r="AD421" s="99"/>
      <c r="AE421" s="99"/>
      <c r="AF421" s="99"/>
      <c r="AG421" s="99"/>
      <c r="AH421" s="99"/>
      <c r="AI421" s="99"/>
      <c r="AJ421" s="99"/>
      <c r="AK421" s="99"/>
      <c r="AL421" s="99"/>
      <c r="AM421" s="99"/>
      <c r="AN421" s="99"/>
      <c r="AO421" s="99"/>
      <c r="AP421" s="99"/>
      <c r="AQ421" s="99"/>
      <c r="AR421" s="99"/>
      <c r="AS421" s="99"/>
      <c r="AT421" s="99"/>
      <c r="AU421" s="99"/>
      <c r="AV421" s="99"/>
      <c r="AW421" s="99"/>
      <c r="BB421" s="139"/>
      <c r="BC421" s="89" t="s">
        <v>711</v>
      </c>
      <c r="BD421" s="88" t="s">
        <v>9</v>
      </c>
      <c r="BE421" s="92">
        <v>17.5</v>
      </c>
      <c r="BF421" s="92">
        <v>0.6</v>
      </c>
      <c r="BG421" s="92">
        <v>7.9</v>
      </c>
      <c r="BH421" s="92">
        <v>0.2</v>
      </c>
      <c r="BI421" s="92">
        <v>47</v>
      </c>
      <c r="BJ421" s="92">
        <v>3.9</v>
      </c>
      <c r="BK421" s="92">
        <v>12.1</v>
      </c>
      <c r="BL421" s="92">
        <v>32.1</v>
      </c>
      <c r="BM421" s="92">
        <v>15.6</v>
      </c>
      <c r="BN421" s="92">
        <v>36.6</v>
      </c>
      <c r="BO421" s="92">
        <v>14.8</v>
      </c>
      <c r="BP421" s="92">
        <v>12</v>
      </c>
      <c r="BQ421" s="92">
        <v>32.1</v>
      </c>
      <c r="BR421" s="92">
        <v>36.1</v>
      </c>
      <c r="BS421" s="92">
        <v>62.1</v>
      </c>
      <c r="BT421" s="92">
        <v>67.8</v>
      </c>
      <c r="BU421" s="92">
        <v>93.7</v>
      </c>
      <c r="BV421" s="92">
        <v>95.3</v>
      </c>
      <c r="BW421" s="92">
        <v>19.399999999999999</v>
      </c>
      <c r="BX421" s="92">
        <v>27.1</v>
      </c>
      <c r="BY421" s="92">
        <v>40</v>
      </c>
      <c r="BZ421" s="92">
        <v>170.3</v>
      </c>
      <c r="CA421" s="92">
        <v>116.7</v>
      </c>
      <c r="CB421" s="92">
        <v>121.6</v>
      </c>
      <c r="CC421" s="92">
        <v>27.6</v>
      </c>
      <c r="CD421" s="92">
        <v>33.1</v>
      </c>
      <c r="CE421" s="92">
        <v>52</v>
      </c>
      <c r="CF421" s="92">
        <v>207.5</v>
      </c>
      <c r="CG421" s="92">
        <v>37.6</v>
      </c>
      <c r="CH421" s="92">
        <v>86.3</v>
      </c>
      <c r="CI421" s="92">
        <v>213</v>
      </c>
      <c r="CJ421" s="92">
        <v>65.5</v>
      </c>
      <c r="CK421" s="92">
        <v>37.4</v>
      </c>
      <c r="CL421" s="92">
        <v>58.3</v>
      </c>
      <c r="CM421" s="92">
        <v>33.6</v>
      </c>
      <c r="CN421" s="92">
        <v>0</v>
      </c>
      <c r="CO421" s="92">
        <v>1911.3</v>
      </c>
      <c r="CP421" s="92">
        <v>3.4</v>
      </c>
      <c r="CQ421" s="92">
        <v>389.7</v>
      </c>
      <c r="CR421" s="92">
        <v>4226.7</v>
      </c>
      <c r="CS421" s="92">
        <v>26.1</v>
      </c>
      <c r="CT421" s="92">
        <v>43.9</v>
      </c>
      <c r="CU421" s="92">
        <v>34.299999999999997</v>
      </c>
      <c r="CV421" s="92">
        <v>3157.1</v>
      </c>
      <c r="CW421" s="92">
        <v>-5262.3</v>
      </c>
    </row>
    <row r="422" spans="1:101" ht="30" x14ac:dyDescent="0.35">
      <c r="A422" s="98"/>
      <c r="B422" s="98"/>
      <c r="C422" s="98"/>
      <c r="D422" s="111"/>
      <c r="E422" s="99"/>
      <c r="F422" s="99"/>
      <c r="G422" s="99"/>
      <c r="H422" s="99"/>
      <c r="I422" s="99"/>
      <c r="J422" s="99"/>
      <c r="K422" s="99"/>
      <c r="L422" s="99"/>
      <c r="M422" s="99"/>
      <c r="N422" s="99"/>
      <c r="O422" s="99"/>
      <c r="P422" s="99"/>
      <c r="Q422" s="99"/>
      <c r="R422" s="99"/>
      <c r="S422" s="99"/>
      <c r="T422" s="99"/>
      <c r="U422" s="99"/>
      <c r="V422" s="99"/>
      <c r="W422" s="99"/>
      <c r="X422" s="99"/>
      <c r="Y422" s="99"/>
      <c r="Z422" s="99"/>
      <c r="AA422" s="99"/>
      <c r="AB422" s="99"/>
      <c r="AC422" s="99"/>
      <c r="AD422" s="99"/>
      <c r="AE422" s="99"/>
      <c r="AF422" s="99"/>
      <c r="AG422" s="99"/>
      <c r="AH422" s="99"/>
      <c r="AI422" s="99"/>
      <c r="AJ422" s="99"/>
      <c r="AK422" s="99"/>
      <c r="AL422" s="99"/>
      <c r="AM422" s="99"/>
      <c r="AN422" s="99"/>
      <c r="AO422" s="99"/>
      <c r="AP422" s="99"/>
      <c r="AQ422" s="99"/>
      <c r="AR422" s="99"/>
      <c r="AS422" s="99"/>
      <c r="AT422" s="99"/>
      <c r="AU422" s="99"/>
      <c r="AV422" s="99"/>
      <c r="AW422" s="99"/>
      <c r="BB422" s="139"/>
      <c r="BC422" s="89" t="s">
        <v>718</v>
      </c>
      <c r="BD422" s="88" t="s">
        <v>9</v>
      </c>
      <c r="BE422" s="91">
        <v>13.3</v>
      </c>
      <c r="BF422" s="91">
        <v>2.6</v>
      </c>
      <c r="BG422" s="91">
        <v>3.7</v>
      </c>
      <c r="BH422" s="91">
        <v>0.1</v>
      </c>
      <c r="BI422" s="91">
        <v>47.4</v>
      </c>
      <c r="BJ422" s="91">
        <v>5.7</v>
      </c>
      <c r="BK422" s="91">
        <v>12.6</v>
      </c>
      <c r="BL422" s="91">
        <v>25.2</v>
      </c>
      <c r="BM422" s="91">
        <v>35.799999999999997</v>
      </c>
      <c r="BN422" s="91">
        <v>207.8</v>
      </c>
      <c r="BO422" s="91">
        <v>22.5</v>
      </c>
      <c r="BP422" s="91">
        <v>13.7</v>
      </c>
      <c r="BQ422" s="91">
        <v>10</v>
      </c>
      <c r="BR422" s="91">
        <v>71</v>
      </c>
      <c r="BS422" s="91">
        <v>12260.8</v>
      </c>
      <c r="BT422" s="91">
        <v>779.1</v>
      </c>
      <c r="BU422" s="91">
        <v>467.2</v>
      </c>
      <c r="BV422" s="91">
        <v>12.7</v>
      </c>
      <c r="BW422" s="91">
        <v>54.5</v>
      </c>
      <c r="BX422" s="91">
        <v>172.2</v>
      </c>
      <c r="BY422" s="91">
        <v>206.9</v>
      </c>
      <c r="BZ422" s="91">
        <v>365.1</v>
      </c>
      <c r="CA422" s="91">
        <v>710</v>
      </c>
      <c r="CB422" s="91">
        <v>219.6</v>
      </c>
      <c r="CC422" s="91">
        <v>34.200000000000003</v>
      </c>
      <c r="CD422" s="91">
        <v>54.1</v>
      </c>
      <c r="CE422" s="91">
        <v>31.8</v>
      </c>
      <c r="CF422" s="91">
        <v>705.8</v>
      </c>
      <c r="CG422" s="91">
        <v>117.7</v>
      </c>
      <c r="CH422" s="91">
        <v>45.2</v>
      </c>
      <c r="CI422" s="91">
        <v>820.7</v>
      </c>
      <c r="CJ422" s="91">
        <v>480.4</v>
      </c>
      <c r="CK422" s="91">
        <v>34.9</v>
      </c>
      <c r="CL422" s="91">
        <v>60.9</v>
      </c>
      <c r="CM422" s="91">
        <v>125.7</v>
      </c>
      <c r="CN422" s="91">
        <v>0</v>
      </c>
      <c r="CO422" s="91">
        <v>4588.3999999999996</v>
      </c>
      <c r="CP422" s="91">
        <v>0.5</v>
      </c>
      <c r="CQ422" s="91">
        <v>107.4</v>
      </c>
      <c r="CR422" s="91">
        <v>16860.900000000001</v>
      </c>
      <c r="CS422" s="91">
        <v>-474.7</v>
      </c>
      <c r="CT422" s="91">
        <v>68.2</v>
      </c>
      <c r="CU422" s="91">
        <v>125.5</v>
      </c>
      <c r="CV422" s="91">
        <v>36257.199999999997</v>
      </c>
      <c r="CW422" s="91">
        <v>-14642.4</v>
      </c>
    </row>
    <row r="423" spans="1:101" ht="20" x14ac:dyDescent="0.35">
      <c r="A423" s="98"/>
      <c r="B423" s="98"/>
      <c r="C423" s="98"/>
      <c r="D423" s="111"/>
      <c r="E423" s="99"/>
      <c r="F423" s="99"/>
      <c r="G423" s="99"/>
      <c r="H423" s="99"/>
      <c r="I423" s="99"/>
      <c r="J423" s="99"/>
      <c r="K423" s="99"/>
      <c r="L423" s="99"/>
      <c r="M423" s="99"/>
      <c r="N423" s="99"/>
      <c r="O423" s="99"/>
      <c r="P423" s="99"/>
      <c r="Q423" s="99"/>
      <c r="R423" s="99"/>
      <c r="S423" s="99"/>
      <c r="T423" s="99"/>
      <c r="U423" s="99"/>
      <c r="V423" s="99"/>
      <c r="W423" s="99"/>
      <c r="X423" s="99"/>
      <c r="Y423" s="99"/>
      <c r="Z423" s="99"/>
      <c r="AA423" s="99"/>
      <c r="AB423" s="99"/>
      <c r="AC423" s="99"/>
      <c r="AD423" s="99"/>
      <c r="AE423" s="99"/>
      <c r="AF423" s="99"/>
      <c r="AG423" s="99"/>
      <c r="AH423" s="99"/>
      <c r="AI423" s="99"/>
      <c r="AJ423" s="99"/>
      <c r="AK423" s="99"/>
      <c r="AL423" s="99"/>
      <c r="AM423" s="99"/>
      <c r="AN423" s="99"/>
      <c r="AO423" s="99"/>
      <c r="AP423" s="99"/>
      <c r="AQ423" s="99"/>
      <c r="AR423" s="99"/>
      <c r="AS423" s="99"/>
      <c r="AT423" s="99"/>
      <c r="AU423" s="99"/>
      <c r="AV423" s="99"/>
      <c r="AW423" s="99"/>
      <c r="BB423" s="139"/>
      <c r="BC423" s="89" t="s">
        <v>712</v>
      </c>
      <c r="BD423" s="88" t="s">
        <v>9</v>
      </c>
      <c r="BE423" s="92">
        <v>1.5</v>
      </c>
      <c r="BF423" s="92">
        <v>0.1</v>
      </c>
      <c r="BG423" s="92">
        <v>0.4</v>
      </c>
      <c r="BH423" s="92">
        <v>0</v>
      </c>
      <c r="BI423" s="92">
        <v>2</v>
      </c>
      <c r="BJ423" s="92">
        <v>0.8</v>
      </c>
      <c r="BK423" s="92">
        <v>0.2</v>
      </c>
      <c r="BL423" s="92">
        <v>1.9</v>
      </c>
      <c r="BM423" s="92">
        <v>1.5</v>
      </c>
      <c r="BN423" s="92">
        <v>3.3</v>
      </c>
      <c r="BO423" s="92">
        <v>1.2</v>
      </c>
      <c r="BP423" s="92">
        <v>0.6</v>
      </c>
      <c r="BQ423" s="92">
        <v>2.6</v>
      </c>
      <c r="BR423" s="92">
        <v>6.6</v>
      </c>
      <c r="BS423" s="92">
        <v>94</v>
      </c>
      <c r="BT423" s="92">
        <v>47.7</v>
      </c>
      <c r="BU423" s="92">
        <v>22</v>
      </c>
      <c r="BV423" s="92">
        <v>8.9</v>
      </c>
      <c r="BW423" s="92">
        <v>2.6</v>
      </c>
      <c r="BX423" s="92">
        <v>12.1</v>
      </c>
      <c r="BY423" s="92">
        <v>6.8</v>
      </c>
      <c r="BZ423" s="92">
        <v>46.3</v>
      </c>
      <c r="CA423" s="92">
        <v>40.700000000000003</v>
      </c>
      <c r="CB423" s="92">
        <v>14.3</v>
      </c>
      <c r="CC423" s="92">
        <v>1.8</v>
      </c>
      <c r="CD423" s="92">
        <v>6.3</v>
      </c>
      <c r="CE423" s="92">
        <v>56.5</v>
      </c>
      <c r="CF423" s="92">
        <v>51.6</v>
      </c>
      <c r="CG423" s="92">
        <v>5.5</v>
      </c>
      <c r="CH423" s="92">
        <v>2.1</v>
      </c>
      <c r="CI423" s="92">
        <v>35.6</v>
      </c>
      <c r="CJ423" s="92">
        <v>13.5</v>
      </c>
      <c r="CK423" s="92">
        <v>5.6</v>
      </c>
      <c r="CL423" s="92">
        <v>16.2</v>
      </c>
      <c r="CM423" s="92">
        <v>27</v>
      </c>
      <c r="CN423" s="92">
        <v>0</v>
      </c>
      <c r="CO423" s="92">
        <v>354.4</v>
      </c>
      <c r="CP423" s="92">
        <v>0</v>
      </c>
      <c r="CQ423" s="92">
        <v>2.5</v>
      </c>
      <c r="CR423" s="92">
        <v>352.1</v>
      </c>
      <c r="CS423" s="92">
        <v>6.8</v>
      </c>
      <c r="CT423" s="92">
        <v>2.5</v>
      </c>
      <c r="CU423" s="92">
        <v>5.6</v>
      </c>
      <c r="CV423" s="92">
        <v>404.2</v>
      </c>
      <c r="CW423" s="92">
        <v>-1172.0999999999999</v>
      </c>
    </row>
    <row r="424" spans="1:101" ht="20" x14ac:dyDescent="0.35">
      <c r="A424" s="98"/>
      <c r="B424" s="98"/>
      <c r="C424" s="98"/>
      <c r="D424" s="111"/>
      <c r="E424" s="99"/>
      <c r="F424" s="99"/>
      <c r="G424" s="99"/>
      <c r="H424" s="99"/>
      <c r="I424" s="99"/>
      <c r="J424" s="99"/>
      <c r="K424" s="99"/>
      <c r="L424" s="99"/>
      <c r="M424" s="99"/>
      <c r="N424" s="99"/>
      <c r="O424" s="99"/>
      <c r="P424" s="99"/>
      <c r="Q424" s="99"/>
      <c r="R424" s="99"/>
      <c r="S424" s="99"/>
      <c r="T424" s="99"/>
      <c r="U424" s="99"/>
      <c r="V424" s="99"/>
      <c r="W424" s="99"/>
      <c r="X424" s="99"/>
      <c r="Y424" s="99"/>
      <c r="Z424" s="99"/>
      <c r="AA424" s="99"/>
      <c r="AB424" s="99"/>
      <c r="AC424" s="99"/>
      <c r="AD424" s="99"/>
      <c r="AE424" s="99"/>
      <c r="AF424" s="99"/>
      <c r="AG424" s="99"/>
      <c r="AH424" s="99"/>
      <c r="AI424" s="99"/>
      <c r="AJ424" s="99"/>
      <c r="AK424" s="99"/>
      <c r="AL424" s="99"/>
      <c r="AM424" s="99"/>
      <c r="AN424" s="99"/>
      <c r="AO424" s="99"/>
      <c r="AP424" s="99"/>
      <c r="AQ424" s="99"/>
      <c r="AR424" s="99"/>
      <c r="AS424" s="99"/>
      <c r="AT424" s="99"/>
      <c r="AU424" s="99"/>
      <c r="AV424" s="99"/>
      <c r="AW424" s="99"/>
      <c r="BB424" s="139"/>
      <c r="BC424" s="90" t="s">
        <v>714</v>
      </c>
      <c r="BD424" s="88" t="s">
        <v>9</v>
      </c>
      <c r="BE424" s="91">
        <v>0.1</v>
      </c>
      <c r="BF424" s="91">
        <v>0</v>
      </c>
      <c r="BG424" s="91">
        <v>0</v>
      </c>
      <c r="BH424" s="91">
        <v>0</v>
      </c>
      <c r="BI424" s="91">
        <v>0.2</v>
      </c>
      <c r="BJ424" s="91">
        <v>0</v>
      </c>
      <c r="BK424" s="91">
        <v>0</v>
      </c>
      <c r="BL424" s="91">
        <v>0.1</v>
      </c>
      <c r="BM424" s="91">
        <v>0</v>
      </c>
      <c r="BN424" s="91">
        <v>0.1</v>
      </c>
      <c r="BO424" s="91">
        <v>0</v>
      </c>
      <c r="BP424" s="91">
        <v>0.1</v>
      </c>
      <c r="BQ424" s="91">
        <v>0</v>
      </c>
      <c r="BR424" s="91">
        <v>0.1</v>
      </c>
      <c r="BS424" s="91">
        <v>4.4000000000000004</v>
      </c>
      <c r="BT424" s="91">
        <v>0.1</v>
      </c>
      <c r="BU424" s="91">
        <v>0.1</v>
      </c>
      <c r="BV424" s="91">
        <v>0</v>
      </c>
      <c r="BW424" s="91">
        <v>0</v>
      </c>
      <c r="BX424" s="91">
        <v>1</v>
      </c>
      <c r="BY424" s="91">
        <v>0.2</v>
      </c>
      <c r="BZ424" s="91">
        <v>1.1000000000000001</v>
      </c>
      <c r="CA424" s="91">
        <v>1.4</v>
      </c>
      <c r="CB424" s="91">
        <v>0.8</v>
      </c>
      <c r="CC424" s="91">
        <v>0.7</v>
      </c>
      <c r="CD424" s="91">
        <v>0.8</v>
      </c>
      <c r="CE424" s="91">
        <v>2.7</v>
      </c>
      <c r="CF424" s="91">
        <v>6.7</v>
      </c>
      <c r="CG424" s="91">
        <v>5.3</v>
      </c>
      <c r="CH424" s="91">
        <v>0.1</v>
      </c>
      <c r="CI424" s="91">
        <v>0.9</v>
      </c>
      <c r="CJ424" s="91">
        <v>0.4</v>
      </c>
      <c r="CK424" s="91">
        <v>0.4</v>
      </c>
      <c r="CL424" s="91">
        <v>0.7</v>
      </c>
      <c r="CM424" s="91">
        <v>0.2</v>
      </c>
      <c r="CN424" s="91">
        <v>0</v>
      </c>
      <c r="CO424" s="91">
        <v>17</v>
      </c>
      <c r="CP424" s="91">
        <v>0</v>
      </c>
      <c r="CQ424" s="91">
        <v>0.9</v>
      </c>
      <c r="CR424" s="91">
        <v>32.200000000000003</v>
      </c>
      <c r="CS424" s="91">
        <v>14.7</v>
      </c>
      <c r="CT424" s="91">
        <v>2.9</v>
      </c>
      <c r="CU424" s="91">
        <v>2.2000000000000002</v>
      </c>
      <c r="CV424" s="91">
        <v>27.6</v>
      </c>
      <c r="CW424" s="91">
        <v>-82.5</v>
      </c>
    </row>
    <row r="425" spans="1:101" ht="20" x14ac:dyDescent="0.35">
      <c r="A425" s="98"/>
      <c r="B425" s="98"/>
      <c r="C425" s="98"/>
      <c r="D425" s="111"/>
      <c r="E425" s="99"/>
      <c r="F425" s="99"/>
      <c r="G425" s="99"/>
      <c r="H425" s="99"/>
      <c r="I425" s="99"/>
      <c r="J425" s="99"/>
      <c r="K425" s="99"/>
      <c r="L425" s="99"/>
      <c r="M425" s="99"/>
      <c r="N425" s="99"/>
      <c r="O425" s="99"/>
      <c r="P425" s="99"/>
      <c r="Q425" s="99"/>
      <c r="R425" s="99"/>
      <c r="S425" s="99"/>
      <c r="T425" s="99"/>
      <c r="U425" s="99"/>
      <c r="V425" s="99"/>
      <c r="W425" s="99"/>
      <c r="X425" s="99"/>
      <c r="Y425" s="99"/>
      <c r="Z425" s="99"/>
      <c r="AA425" s="99"/>
      <c r="AB425" s="99"/>
      <c r="AC425" s="99"/>
      <c r="AD425" s="99"/>
      <c r="AE425" s="99"/>
      <c r="AF425" s="99"/>
      <c r="AG425" s="99"/>
      <c r="AH425" s="99"/>
      <c r="AI425" s="99"/>
      <c r="AJ425" s="99"/>
      <c r="AK425" s="99"/>
      <c r="AL425" s="99"/>
      <c r="AM425" s="99"/>
      <c r="AN425" s="99"/>
      <c r="AO425" s="99"/>
      <c r="AP425" s="99"/>
      <c r="AQ425" s="99"/>
      <c r="AR425" s="99"/>
      <c r="AS425" s="99"/>
      <c r="AT425" s="99"/>
      <c r="AU425" s="99"/>
      <c r="AV425" s="99"/>
      <c r="AW425" s="99"/>
      <c r="BB425" s="139"/>
      <c r="BC425" s="89" t="s">
        <v>713</v>
      </c>
      <c r="BD425" s="88" t="s">
        <v>9</v>
      </c>
      <c r="BE425" s="92">
        <v>11.8</v>
      </c>
      <c r="BF425" s="92">
        <v>8</v>
      </c>
      <c r="BG425" s="92">
        <v>0.8</v>
      </c>
      <c r="BH425" s="92">
        <v>0.7</v>
      </c>
      <c r="BI425" s="92">
        <v>8.4</v>
      </c>
      <c r="BJ425" s="92">
        <v>1.3</v>
      </c>
      <c r="BK425" s="92">
        <v>2.6</v>
      </c>
      <c r="BL425" s="92">
        <v>3</v>
      </c>
      <c r="BM425" s="92">
        <v>0</v>
      </c>
      <c r="BN425" s="92">
        <v>2.8</v>
      </c>
      <c r="BO425" s="92">
        <v>1.5</v>
      </c>
      <c r="BP425" s="92">
        <v>3.1</v>
      </c>
      <c r="BQ425" s="92">
        <v>1.5</v>
      </c>
      <c r="BR425" s="92">
        <v>6</v>
      </c>
      <c r="BS425" s="92">
        <v>40.1</v>
      </c>
      <c r="BT425" s="92">
        <v>23.7</v>
      </c>
      <c r="BU425" s="92">
        <v>9.6</v>
      </c>
      <c r="BV425" s="92">
        <v>0.6</v>
      </c>
      <c r="BW425" s="92">
        <v>6</v>
      </c>
      <c r="BX425" s="92">
        <v>18.8</v>
      </c>
      <c r="BY425" s="92">
        <v>7.9</v>
      </c>
      <c r="BZ425" s="92">
        <v>30.5</v>
      </c>
      <c r="CA425" s="92">
        <v>20.100000000000001</v>
      </c>
      <c r="CB425" s="92">
        <v>22.1</v>
      </c>
      <c r="CC425" s="92">
        <v>4.5</v>
      </c>
      <c r="CD425" s="92">
        <v>1</v>
      </c>
      <c r="CE425" s="92">
        <v>21.8</v>
      </c>
      <c r="CF425" s="92">
        <v>7.1</v>
      </c>
      <c r="CG425" s="92">
        <v>2.1</v>
      </c>
      <c r="CH425" s="92">
        <v>3.4</v>
      </c>
      <c r="CI425" s="92">
        <v>15.2</v>
      </c>
      <c r="CJ425" s="92">
        <v>21.1</v>
      </c>
      <c r="CK425" s="92">
        <v>4.2</v>
      </c>
      <c r="CL425" s="92">
        <v>7.1</v>
      </c>
      <c r="CM425" s="92">
        <v>8.1</v>
      </c>
      <c r="CN425" s="92">
        <v>0</v>
      </c>
      <c r="CO425" s="92">
        <v>253</v>
      </c>
      <c r="CP425" s="92">
        <v>0</v>
      </c>
      <c r="CQ425" s="92">
        <v>3.4</v>
      </c>
      <c r="CR425" s="92">
        <v>308.2</v>
      </c>
      <c r="CS425" s="92">
        <v>8.9</v>
      </c>
      <c r="CT425" s="92">
        <v>2.1</v>
      </c>
      <c r="CU425" s="92">
        <v>28.7</v>
      </c>
      <c r="CV425" s="92">
        <v>129.5</v>
      </c>
      <c r="CW425" s="92">
        <v>-558.79999999999995</v>
      </c>
    </row>
    <row r="426" spans="1:101" ht="20" x14ac:dyDescent="0.35">
      <c r="A426" s="98"/>
      <c r="B426" s="98"/>
      <c r="C426" s="98"/>
      <c r="D426" s="111"/>
      <c r="E426" s="99"/>
      <c r="F426" s="99"/>
      <c r="G426" s="99"/>
      <c r="H426" s="99"/>
      <c r="I426" s="99"/>
      <c r="J426" s="99"/>
      <c r="K426" s="99"/>
      <c r="L426" s="99"/>
      <c r="M426" s="99"/>
      <c r="N426" s="99"/>
      <c r="O426" s="99"/>
      <c r="P426" s="99"/>
      <c r="Q426" s="99"/>
      <c r="R426" s="99"/>
      <c r="S426" s="99"/>
      <c r="T426" s="99"/>
      <c r="U426" s="99"/>
      <c r="V426" s="99"/>
      <c r="W426" s="99"/>
      <c r="X426" s="99"/>
      <c r="Y426" s="99"/>
      <c r="Z426" s="99"/>
      <c r="AA426" s="99"/>
      <c r="AB426" s="99"/>
      <c r="AC426" s="99"/>
      <c r="AD426" s="99"/>
      <c r="AE426" s="99"/>
      <c r="AF426" s="99"/>
      <c r="AG426" s="99"/>
      <c r="AH426" s="99"/>
      <c r="AI426" s="99"/>
      <c r="AJ426" s="99"/>
      <c r="AK426" s="99"/>
      <c r="AL426" s="99"/>
      <c r="AM426" s="99"/>
      <c r="AN426" s="99"/>
      <c r="AO426" s="99"/>
      <c r="AP426" s="99"/>
      <c r="AQ426" s="99"/>
      <c r="AR426" s="99"/>
      <c r="AS426" s="99"/>
      <c r="AT426" s="99"/>
      <c r="AU426" s="99"/>
      <c r="AV426" s="99"/>
      <c r="AW426" s="99"/>
      <c r="BB426" s="139"/>
      <c r="BC426" s="89" t="s">
        <v>715</v>
      </c>
      <c r="BD426" s="88" t="s">
        <v>9</v>
      </c>
      <c r="BE426" s="91">
        <v>0.3</v>
      </c>
      <c r="BF426" s="91">
        <v>0</v>
      </c>
      <c r="BG426" s="91">
        <v>0</v>
      </c>
      <c r="BH426" s="91">
        <v>0</v>
      </c>
      <c r="BI426" s="91">
        <v>0.2</v>
      </c>
      <c r="BJ426" s="91">
        <v>0</v>
      </c>
      <c r="BK426" s="91">
        <v>0</v>
      </c>
      <c r="BL426" s="91">
        <v>0</v>
      </c>
      <c r="BM426" s="91">
        <v>0</v>
      </c>
      <c r="BN426" s="91">
        <v>0.1</v>
      </c>
      <c r="BO426" s="91">
        <v>0.1</v>
      </c>
      <c r="BP426" s="91">
        <v>0</v>
      </c>
      <c r="BQ426" s="91">
        <v>0</v>
      </c>
      <c r="BR426" s="91">
        <v>0.1</v>
      </c>
      <c r="BS426" s="91">
        <v>207.5</v>
      </c>
      <c r="BT426" s="91">
        <v>1.6</v>
      </c>
      <c r="BU426" s="91">
        <v>0.1</v>
      </c>
      <c r="BV426" s="91">
        <v>0</v>
      </c>
      <c r="BW426" s="91">
        <v>0.3</v>
      </c>
      <c r="BX426" s="91">
        <v>0.7</v>
      </c>
      <c r="BY426" s="91">
        <v>0.4</v>
      </c>
      <c r="BZ426" s="91">
        <v>1.1000000000000001</v>
      </c>
      <c r="CA426" s="91">
        <v>0.3</v>
      </c>
      <c r="CB426" s="91">
        <v>1.4</v>
      </c>
      <c r="CC426" s="91">
        <v>1.2</v>
      </c>
      <c r="CD426" s="91">
        <v>0</v>
      </c>
      <c r="CE426" s="91">
        <v>10.8</v>
      </c>
      <c r="CF426" s="91">
        <v>5.6</v>
      </c>
      <c r="CG426" s="91">
        <v>0.5</v>
      </c>
      <c r="CH426" s="91">
        <v>0</v>
      </c>
      <c r="CI426" s="91">
        <v>2.1</v>
      </c>
      <c r="CJ426" s="91">
        <v>0.6</v>
      </c>
      <c r="CK426" s="91">
        <v>0</v>
      </c>
      <c r="CL426" s="91">
        <v>1.7</v>
      </c>
      <c r="CM426" s="91">
        <v>1.7</v>
      </c>
      <c r="CN426" s="91">
        <v>0</v>
      </c>
      <c r="CO426" s="91">
        <v>41</v>
      </c>
      <c r="CP426" s="91">
        <v>0</v>
      </c>
      <c r="CQ426" s="91">
        <v>0.4</v>
      </c>
      <c r="CR426" s="91">
        <v>68.5</v>
      </c>
      <c r="CS426" s="91">
        <v>-13.9</v>
      </c>
      <c r="CT426" s="91">
        <v>0.9</v>
      </c>
      <c r="CU426" s="91">
        <v>10.6</v>
      </c>
      <c r="CV426" s="91">
        <v>914.2</v>
      </c>
      <c r="CW426" s="91">
        <v>-265.5</v>
      </c>
    </row>
    <row r="427" spans="1:101" ht="20" x14ac:dyDescent="0.35">
      <c r="A427" s="98"/>
      <c r="B427" s="98"/>
      <c r="C427" s="98"/>
      <c r="D427" s="111"/>
      <c r="E427" s="99"/>
      <c r="F427" s="99"/>
      <c r="G427" s="99"/>
      <c r="H427" s="99"/>
      <c r="I427" s="99"/>
      <c r="J427" s="99"/>
      <c r="K427" s="99"/>
      <c r="L427" s="99"/>
      <c r="M427" s="99"/>
      <c r="N427" s="99"/>
      <c r="O427" s="99"/>
      <c r="P427" s="99"/>
      <c r="Q427" s="99"/>
      <c r="R427" s="99"/>
      <c r="S427" s="99"/>
      <c r="T427" s="99"/>
      <c r="U427" s="99"/>
      <c r="V427" s="99"/>
      <c r="W427" s="99"/>
      <c r="X427" s="99"/>
      <c r="Y427" s="99"/>
      <c r="Z427" s="99"/>
      <c r="AA427" s="99"/>
      <c r="AB427" s="99"/>
      <c r="AC427" s="99"/>
      <c r="AD427" s="99"/>
      <c r="AE427" s="99"/>
      <c r="AF427" s="99"/>
      <c r="AG427" s="99"/>
      <c r="AH427" s="99"/>
      <c r="AI427" s="99"/>
      <c r="AJ427" s="99"/>
      <c r="AK427" s="99"/>
      <c r="AL427" s="99"/>
      <c r="AM427" s="99"/>
      <c r="AN427" s="99"/>
      <c r="AO427" s="99"/>
      <c r="AP427" s="99"/>
      <c r="AQ427" s="99"/>
      <c r="AR427" s="99"/>
      <c r="AS427" s="99"/>
      <c r="AT427" s="99"/>
      <c r="AU427" s="99"/>
      <c r="AV427" s="99"/>
      <c r="AW427" s="99"/>
      <c r="BB427" s="140"/>
      <c r="BC427" s="89" t="s">
        <v>716</v>
      </c>
      <c r="BD427" s="88" t="s">
        <v>9</v>
      </c>
      <c r="BE427" s="92">
        <v>5.4</v>
      </c>
      <c r="BF427" s="92">
        <v>2.4</v>
      </c>
      <c r="BG427" s="92">
        <v>0.2</v>
      </c>
      <c r="BH427" s="92">
        <v>0.9</v>
      </c>
      <c r="BI427" s="92">
        <v>4.0999999999999996</v>
      </c>
      <c r="BJ427" s="92">
        <v>2.6</v>
      </c>
      <c r="BK427" s="92">
        <v>2.5</v>
      </c>
      <c r="BL427" s="92">
        <v>2.9</v>
      </c>
      <c r="BM427" s="92">
        <v>1.6</v>
      </c>
      <c r="BN427" s="92">
        <v>3.3</v>
      </c>
      <c r="BO427" s="92">
        <v>7.3</v>
      </c>
      <c r="BP427" s="92">
        <v>3.3</v>
      </c>
      <c r="BQ427" s="92">
        <v>3</v>
      </c>
      <c r="BR427" s="92">
        <v>8.9</v>
      </c>
      <c r="BS427" s="92">
        <v>322.60000000000002</v>
      </c>
      <c r="BT427" s="92">
        <v>86.7</v>
      </c>
      <c r="BU427" s="92">
        <v>31</v>
      </c>
      <c r="BV427" s="92">
        <v>63.7</v>
      </c>
      <c r="BW427" s="92">
        <v>8.5</v>
      </c>
      <c r="BX427" s="92">
        <v>30.3</v>
      </c>
      <c r="BY427" s="92">
        <v>25.3</v>
      </c>
      <c r="BZ427" s="92">
        <v>65.400000000000006</v>
      </c>
      <c r="CA427" s="92">
        <v>104.4</v>
      </c>
      <c r="CB427" s="92">
        <v>26.6</v>
      </c>
      <c r="CC427" s="92">
        <v>1.9</v>
      </c>
      <c r="CD427" s="92">
        <v>8.3000000000000007</v>
      </c>
      <c r="CE427" s="92">
        <v>103.5</v>
      </c>
      <c r="CF427" s="92">
        <v>72.400000000000006</v>
      </c>
      <c r="CG427" s="92">
        <v>10.1</v>
      </c>
      <c r="CH427" s="92">
        <v>2.8</v>
      </c>
      <c r="CI427" s="92">
        <v>70.099999999999994</v>
      </c>
      <c r="CJ427" s="92">
        <v>15.1</v>
      </c>
      <c r="CK427" s="92">
        <v>9</v>
      </c>
      <c r="CL427" s="92">
        <v>47.9</v>
      </c>
      <c r="CM427" s="92">
        <v>34.200000000000003</v>
      </c>
      <c r="CN427" s="92">
        <v>0</v>
      </c>
      <c r="CO427" s="92">
        <v>828.1</v>
      </c>
      <c r="CP427" s="92">
        <v>0</v>
      </c>
      <c r="CQ427" s="92">
        <v>5.4</v>
      </c>
      <c r="CR427" s="92">
        <v>2187.5</v>
      </c>
      <c r="CS427" s="92">
        <v>26.4</v>
      </c>
      <c r="CT427" s="92">
        <v>5.3</v>
      </c>
      <c r="CU427" s="92">
        <v>5.0999999999999996</v>
      </c>
      <c r="CV427" s="92">
        <v>1582.4</v>
      </c>
      <c r="CW427" s="92">
        <v>-3375.8</v>
      </c>
    </row>
    <row r="428" spans="1:101" ht="20" x14ac:dyDescent="0.35">
      <c r="A428" s="98"/>
      <c r="B428" s="98"/>
      <c r="C428" s="98"/>
      <c r="D428" s="111"/>
      <c r="E428" s="99"/>
      <c r="F428" s="99"/>
      <c r="G428" s="99"/>
      <c r="H428" s="99"/>
      <c r="I428" s="99"/>
      <c r="J428" s="99"/>
      <c r="K428" s="99"/>
      <c r="L428" s="99"/>
      <c r="M428" s="99"/>
      <c r="N428" s="99"/>
      <c r="O428" s="99"/>
      <c r="P428" s="99"/>
      <c r="Q428" s="99"/>
      <c r="R428" s="99"/>
      <c r="S428" s="99"/>
      <c r="T428" s="99"/>
      <c r="U428" s="99"/>
      <c r="V428" s="99"/>
      <c r="W428" s="99"/>
      <c r="X428" s="99"/>
      <c r="Y428" s="99"/>
      <c r="Z428" s="99"/>
      <c r="AA428" s="99"/>
      <c r="AB428" s="99"/>
      <c r="AC428" s="99"/>
      <c r="AD428" s="99"/>
      <c r="AE428" s="99"/>
      <c r="AF428" s="99"/>
      <c r="AG428" s="99"/>
      <c r="AH428" s="99"/>
      <c r="AI428" s="99"/>
      <c r="AJ428" s="99"/>
      <c r="AK428" s="99"/>
      <c r="AL428" s="99"/>
      <c r="AM428" s="99"/>
      <c r="AN428" s="99"/>
      <c r="AO428" s="99"/>
      <c r="AP428" s="99"/>
      <c r="AQ428" s="99"/>
      <c r="AR428" s="99"/>
      <c r="AS428" s="99"/>
      <c r="AT428" s="99"/>
      <c r="AU428" s="99"/>
      <c r="AV428" s="99"/>
      <c r="AW428" s="99"/>
      <c r="BB428" s="138" t="s">
        <v>103</v>
      </c>
      <c r="BC428" s="89" t="s">
        <v>690</v>
      </c>
      <c r="BD428" s="88" t="s">
        <v>9</v>
      </c>
      <c r="BE428" s="91">
        <v>39.200000000000003</v>
      </c>
      <c r="BF428" s="91">
        <v>3.9</v>
      </c>
      <c r="BG428" s="91">
        <v>6.2</v>
      </c>
      <c r="BH428" s="91">
        <v>0.2</v>
      </c>
      <c r="BI428" s="91">
        <v>60.6</v>
      </c>
      <c r="BJ428" s="91">
        <v>7.6</v>
      </c>
      <c r="BK428" s="91">
        <v>30.5</v>
      </c>
      <c r="BL428" s="91">
        <v>31.4</v>
      </c>
      <c r="BM428" s="91">
        <v>10.3</v>
      </c>
      <c r="BN428" s="91">
        <v>36.4</v>
      </c>
      <c r="BO428" s="91">
        <v>26.5</v>
      </c>
      <c r="BP428" s="91">
        <v>33.200000000000003</v>
      </c>
      <c r="BQ428" s="91">
        <v>151.9</v>
      </c>
      <c r="BR428" s="91">
        <v>120.2</v>
      </c>
      <c r="BS428" s="91">
        <v>270.39999999999998</v>
      </c>
      <c r="BT428" s="91">
        <v>1022.9</v>
      </c>
      <c r="BU428" s="91">
        <v>635.5</v>
      </c>
      <c r="BV428" s="91">
        <v>331.8</v>
      </c>
      <c r="BW428" s="91">
        <v>47.6</v>
      </c>
      <c r="BX428" s="91">
        <v>270.89999999999998</v>
      </c>
      <c r="BY428" s="91">
        <v>467.6</v>
      </c>
      <c r="BZ428" s="91">
        <v>864.9</v>
      </c>
      <c r="CA428" s="91">
        <v>268.3</v>
      </c>
      <c r="CB428" s="91">
        <v>147</v>
      </c>
      <c r="CC428" s="91">
        <v>41.9</v>
      </c>
      <c r="CD428" s="91">
        <v>30.9</v>
      </c>
      <c r="CE428" s="91">
        <v>70.2</v>
      </c>
      <c r="CF428" s="91">
        <v>77.099999999999994</v>
      </c>
      <c r="CG428" s="91">
        <v>44.5</v>
      </c>
      <c r="CH428" s="91">
        <v>87.4</v>
      </c>
      <c r="CI428" s="91">
        <v>198.7</v>
      </c>
      <c r="CJ428" s="91">
        <v>77.5</v>
      </c>
      <c r="CK428" s="91">
        <v>33.200000000000003</v>
      </c>
      <c r="CL428" s="91">
        <v>61.1</v>
      </c>
      <c r="CM428" s="91">
        <v>38.6</v>
      </c>
      <c r="CN428" s="91">
        <v>0</v>
      </c>
      <c r="CO428" s="91">
        <v>1701.1</v>
      </c>
      <c r="CP428" s="91">
        <v>0</v>
      </c>
      <c r="CQ428" s="91">
        <v>189.6</v>
      </c>
      <c r="CR428" s="91">
        <v>2219.3000000000002</v>
      </c>
      <c r="CS428" s="91">
        <v>216</v>
      </c>
      <c r="CT428" s="91">
        <v>16.5</v>
      </c>
      <c r="CU428" s="91">
        <v>35.5</v>
      </c>
      <c r="CV428" s="91">
        <v>6831.4</v>
      </c>
      <c r="CW428" s="91">
        <v>-5353.2</v>
      </c>
    </row>
    <row r="429" spans="1:101" ht="20" x14ac:dyDescent="0.35">
      <c r="A429" s="98"/>
      <c r="B429" s="98"/>
      <c r="C429" s="98"/>
      <c r="D429" s="111"/>
      <c r="E429" s="99"/>
      <c r="F429" s="99"/>
      <c r="G429" s="99"/>
      <c r="H429" s="99"/>
      <c r="I429" s="99"/>
      <c r="J429" s="99"/>
      <c r="K429" s="99"/>
      <c r="L429" s="99"/>
      <c r="M429" s="99"/>
      <c r="N429" s="99"/>
      <c r="O429" s="99"/>
      <c r="P429" s="99"/>
      <c r="Q429" s="99"/>
      <c r="R429" s="99"/>
      <c r="S429" s="99"/>
      <c r="T429" s="99"/>
      <c r="U429" s="99"/>
      <c r="V429" s="99"/>
      <c r="W429" s="99"/>
      <c r="X429" s="99"/>
      <c r="Y429" s="99"/>
      <c r="Z429" s="99"/>
      <c r="AA429" s="99"/>
      <c r="AB429" s="99"/>
      <c r="AC429" s="99"/>
      <c r="AD429" s="99"/>
      <c r="AE429" s="99"/>
      <c r="AF429" s="99"/>
      <c r="AG429" s="99"/>
      <c r="AH429" s="99"/>
      <c r="AI429" s="99"/>
      <c r="AJ429" s="99"/>
      <c r="AK429" s="99"/>
      <c r="AL429" s="99"/>
      <c r="AM429" s="99"/>
      <c r="AN429" s="99"/>
      <c r="AO429" s="99"/>
      <c r="AP429" s="99"/>
      <c r="AQ429" s="99"/>
      <c r="AR429" s="99"/>
      <c r="AS429" s="99"/>
      <c r="AT429" s="99"/>
      <c r="AU429" s="99"/>
      <c r="AV429" s="99"/>
      <c r="AW429" s="99"/>
      <c r="BB429" s="139"/>
      <c r="BC429" s="89" t="s">
        <v>691</v>
      </c>
      <c r="BD429" s="88" t="s">
        <v>9</v>
      </c>
      <c r="BE429" s="92">
        <v>6.7</v>
      </c>
      <c r="BF429" s="92">
        <v>0.2</v>
      </c>
      <c r="BG429" s="92">
        <v>0.5</v>
      </c>
      <c r="BH429" s="92">
        <v>0</v>
      </c>
      <c r="BI429" s="92">
        <v>41.2</v>
      </c>
      <c r="BJ429" s="92">
        <v>3.6</v>
      </c>
      <c r="BK429" s="92">
        <v>2.5</v>
      </c>
      <c r="BL429" s="92">
        <v>6</v>
      </c>
      <c r="BM429" s="92">
        <v>30.5</v>
      </c>
      <c r="BN429" s="92">
        <v>57.3</v>
      </c>
      <c r="BO429" s="92">
        <v>7.8</v>
      </c>
      <c r="BP429" s="92">
        <v>18.8</v>
      </c>
      <c r="BQ429" s="92">
        <v>104.5</v>
      </c>
      <c r="BR429" s="92">
        <v>80.599999999999994</v>
      </c>
      <c r="BS429" s="92">
        <v>142.80000000000001</v>
      </c>
      <c r="BT429" s="92">
        <v>336.5</v>
      </c>
      <c r="BU429" s="92">
        <v>200.8</v>
      </c>
      <c r="BV429" s="92">
        <v>192.4</v>
      </c>
      <c r="BW429" s="92">
        <v>29.1</v>
      </c>
      <c r="BX429" s="92">
        <v>132.5</v>
      </c>
      <c r="BY429" s="92">
        <v>144.9</v>
      </c>
      <c r="BZ429" s="92">
        <v>1076.5</v>
      </c>
      <c r="CA429" s="92">
        <v>214.1</v>
      </c>
      <c r="CB429" s="92">
        <v>60.6</v>
      </c>
      <c r="CC429" s="92">
        <v>18.600000000000001</v>
      </c>
      <c r="CD429" s="92">
        <v>12.6</v>
      </c>
      <c r="CE429" s="92">
        <v>8.1999999999999993</v>
      </c>
      <c r="CF429" s="92">
        <v>54.6</v>
      </c>
      <c r="CG429" s="92">
        <v>7.1</v>
      </c>
      <c r="CH429" s="92">
        <v>13.3</v>
      </c>
      <c r="CI429" s="92">
        <v>114.8</v>
      </c>
      <c r="CJ429" s="92">
        <v>44.5</v>
      </c>
      <c r="CK429" s="92">
        <v>22.8</v>
      </c>
      <c r="CL429" s="92">
        <v>67.3</v>
      </c>
      <c r="CM429" s="92">
        <v>20.9</v>
      </c>
      <c r="CN429" s="92">
        <v>0</v>
      </c>
      <c r="CO429" s="92">
        <v>1478.6</v>
      </c>
      <c r="CP429" s="92">
        <v>0.1</v>
      </c>
      <c r="CQ429" s="92">
        <v>82.5</v>
      </c>
      <c r="CR429" s="92">
        <v>1519.8</v>
      </c>
      <c r="CS429" s="92">
        <v>137.5</v>
      </c>
      <c r="CT429" s="92">
        <v>20.3</v>
      </c>
      <c r="CU429" s="92">
        <v>11</v>
      </c>
      <c r="CV429" s="92">
        <v>1787.9</v>
      </c>
      <c r="CW429" s="92">
        <v>-4270</v>
      </c>
    </row>
    <row r="430" spans="1:101" ht="20" x14ac:dyDescent="0.35">
      <c r="A430" s="98"/>
      <c r="B430" s="98"/>
      <c r="C430" s="98"/>
      <c r="D430" s="111"/>
      <c r="E430" s="99"/>
      <c r="F430" s="99"/>
      <c r="G430" s="99"/>
      <c r="H430" s="99"/>
      <c r="I430" s="99"/>
      <c r="J430" s="99"/>
      <c r="K430" s="99"/>
      <c r="L430" s="99"/>
      <c r="M430" s="99"/>
      <c r="N430" s="99"/>
      <c r="O430" s="99"/>
      <c r="P430" s="99"/>
      <c r="Q430" s="99"/>
      <c r="R430" s="99"/>
      <c r="S430" s="99"/>
      <c r="T430" s="99"/>
      <c r="U430" s="99"/>
      <c r="V430" s="99"/>
      <c r="W430" s="99"/>
      <c r="X430" s="99"/>
      <c r="Y430" s="99"/>
      <c r="Z430" s="99"/>
      <c r="AA430" s="99"/>
      <c r="AB430" s="99"/>
      <c r="AC430" s="99"/>
      <c r="AD430" s="99"/>
      <c r="AE430" s="99"/>
      <c r="AF430" s="99"/>
      <c r="AG430" s="99"/>
      <c r="AH430" s="99"/>
      <c r="AI430" s="99"/>
      <c r="AJ430" s="99"/>
      <c r="AK430" s="99"/>
      <c r="AL430" s="99"/>
      <c r="AM430" s="99"/>
      <c r="AN430" s="99"/>
      <c r="AO430" s="99"/>
      <c r="AP430" s="99"/>
      <c r="AQ430" s="99"/>
      <c r="AR430" s="99"/>
      <c r="AS430" s="99"/>
      <c r="AT430" s="99"/>
      <c r="AU430" s="99"/>
      <c r="AV430" s="99"/>
      <c r="AW430" s="99"/>
      <c r="BB430" s="139"/>
      <c r="BC430" s="89" t="s">
        <v>692</v>
      </c>
      <c r="BD430" s="88" t="s">
        <v>9</v>
      </c>
      <c r="BE430" s="91">
        <v>40.799999999999997</v>
      </c>
      <c r="BF430" s="91">
        <v>10.8</v>
      </c>
      <c r="BG430" s="91">
        <v>5.3</v>
      </c>
      <c r="BH430" s="91">
        <v>0.4</v>
      </c>
      <c r="BI430" s="91">
        <v>31.1</v>
      </c>
      <c r="BJ430" s="91">
        <v>6.4</v>
      </c>
      <c r="BK430" s="91">
        <v>7.2</v>
      </c>
      <c r="BL430" s="91">
        <v>10</v>
      </c>
      <c r="BM430" s="91">
        <v>9.1</v>
      </c>
      <c r="BN430" s="91">
        <v>16.399999999999999</v>
      </c>
      <c r="BO430" s="91">
        <v>110.3</v>
      </c>
      <c r="BP430" s="91">
        <v>19.399999999999999</v>
      </c>
      <c r="BQ430" s="91">
        <v>78.3</v>
      </c>
      <c r="BR430" s="91">
        <v>155</v>
      </c>
      <c r="BS430" s="91">
        <v>481</v>
      </c>
      <c r="BT430" s="91">
        <v>1270.0999999999999</v>
      </c>
      <c r="BU430" s="91">
        <v>451.1</v>
      </c>
      <c r="BV430" s="91">
        <v>2261.3000000000002</v>
      </c>
      <c r="BW430" s="91">
        <v>54.5</v>
      </c>
      <c r="BX430" s="91">
        <v>339.6</v>
      </c>
      <c r="BY430" s="91">
        <v>374.7</v>
      </c>
      <c r="BZ430" s="91">
        <v>827.4</v>
      </c>
      <c r="CA430" s="91">
        <v>242.7</v>
      </c>
      <c r="CB430" s="91">
        <v>50.7</v>
      </c>
      <c r="CC430" s="91">
        <v>20.3</v>
      </c>
      <c r="CD430" s="91">
        <v>1.9</v>
      </c>
      <c r="CE430" s="91">
        <v>13.1</v>
      </c>
      <c r="CF430" s="91">
        <v>16.2</v>
      </c>
      <c r="CG430" s="91">
        <v>9.8000000000000007</v>
      </c>
      <c r="CH430" s="91">
        <v>190.8</v>
      </c>
      <c r="CI430" s="91">
        <v>102.7</v>
      </c>
      <c r="CJ430" s="91">
        <v>29.2</v>
      </c>
      <c r="CK430" s="91">
        <v>13.8</v>
      </c>
      <c r="CL430" s="91">
        <v>14</v>
      </c>
      <c r="CM430" s="91">
        <v>21.8</v>
      </c>
      <c r="CN430" s="91">
        <v>0</v>
      </c>
      <c r="CO430" s="91">
        <v>775.5</v>
      </c>
      <c r="CP430" s="91">
        <v>0</v>
      </c>
      <c r="CQ430" s="91">
        <v>78.400000000000006</v>
      </c>
      <c r="CR430" s="91">
        <v>1337.7</v>
      </c>
      <c r="CS430" s="91">
        <v>202.3</v>
      </c>
      <c r="CT430" s="91">
        <v>5</v>
      </c>
      <c r="CU430" s="91">
        <v>15.8</v>
      </c>
      <c r="CV430" s="91">
        <v>7229.9</v>
      </c>
      <c r="CW430" s="91">
        <v>-5519.8</v>
      </c>
    </row>
    <row r="431" spans="1:101" ht="20" x14ac:dyDescent="0.35">
      <c r="A431" s="98"/>
      <c r="B431" s="98"/>
      <c r="C431" s="98"/>
      <c r="D431" s="111"/>
      <c r="E431" s="99"/>
      <c r="F431" s="99"/>
      <c r="G431" s="99"/>
      <c r="H431" s="99"/>
      <c r="I431" s="99"/>
      <c r="J431" s="99"/>
      <c r="K431" s="99"/>
      <c r="L431" s="99"/>
      <c r="M431" s="99"/>
      <c r="N431" s="99"/>
      <c r="O431" s="99"/>
      <c r="P431" s="99"/>
      <c r="Q431" s="99"/>
      <c r="R431" s="99"/>
      <c r="S431" s="99"/>
      <c r="T431" s="99"/>
      <c r="U431" s="99"/>
      <c r="V431" s="99"/>
      <c r="W431" s="99"/>
      <c r="X431" s="99"/>
      <c r="Y431" s="99"/>
      <c r="Z431" s="99"/>
      <c r="AA431" s="99"/>
      <c r="AB431" s="99"/>
      <c r="AC431" s="99"/>
      <c r="AD431" s="99"/>
      <c r="AE431" s="99"/>
      <c r="AF431" s="99"/>
      <c r="AG431" s="99"/>
      <c r="AH431" s="99"/>
      <c r="AI431" s="99"/>
      <c r="AJ431" s="99"/>
      <c r="AK431" s="99"/>
      <c r="AL431" s="99"/>
      <c r="AM431" s="99"/>
      <c r="AN431" s="99"/>
      <c r="AO431" s="99"/>
      <c r="AP431" s="99"/>
      <c r="AQ431" s="99"/>
      <c r="AR431" s="99"/>
      <c r="AS431" s="99"/>
      <c r="AT431" s="99"/>
      <c r="AU431" s="99"/>
      <c r="AV431" s="99"/>
      <c r="AW431" s="99"/>
      <c r="BB431" s="139"/>
      <c r="BC431" s="89" t="s">
        <v>693</v>
      </c>
      <c r="BD431" s="88" t="s">
        <v>9</v>
      </c>
      <c r="BE431" s="92">
        <v>17.600000000000001</v>
      </c>
      <c r="BF431" s="92">
        <v>2.6</v>
      </c>
      <c r="BG431" s="92">
        <v>0.2</v>
      </c>
      <c r="BH431" s="92">
        <v>0.2</v>
      </c>
      <c r="BI431" s="92">
        <v>19.600000000000001</v>
      </c>
      <c r="BJ431" s="92">
        <v>0.8</v>
      </c>
      <c r="BK431" s="92">
        <v>2.5</v>
      </c>
      <c r="BL431" s="92">
        <v>4.3</v>
      </c>
      <c r="BM431" s="92">
        <v>2.2999999999999998</v>
      </c>
      <c r="BN431" s="92">
        <v>14</v>
      </c>
      <c r="BO431" s="92">
        <v>7.2</v>
      </c>
      <c r="BP431" s="92">
        <v>8.1999999999999993</v>
      </c>
      <c r="BQ431" s="92">
        <v>6.6</v>
      </c>
      <c r="BR431" s="92">
        <v>35.1</v>
      </c>
      <c r="BS431" s="92">
        <v>101.6</v>
      </c>
      <c r="BT431" s="92">
        <v>244.8</v>
      </c>
      <c r="BU431" s="92">
        <v>314.8</v>
      </c>
      <c r="BV431" s="92">
        <v>18.899999999999999</v>
      </c>
      <c r="BW431" s="92">
        <v>4.8</v>
      </c>
      <c r="BX431" s="92">
        <v>45.3</v>
      </c>
      <c r="BY431" s="92">
        <v>60</v>
      </c>
      <c r="BZ431" s="92">
        <v>411.3</v>
      </c>
      <c r="CA431" s="92">
        <v>55.6</v>
      </c>
      <c r="CB431" s="92">
        <v>46.6</v>
      </c>
      <c r="CC431" s="92">
        <v>7.3</v>
      </c>
      <c r="CD431" s="92">
        <v>4.7</v>
      </c>
      <c r="CE431" s="92">
        <v>36.299999999999997</v>
      </c>
      <c r="CF431" s="92">
        <v>21.1</v>
      </c>
      <c r="CG431" s="92">
        <v>9.1999999999999993</v>
      </c>
      <c r="CH431" s="92">
        <v>34.6</v>
      </c>
      <c r="CI431" s="92">
        <v>69.599999999999994</v>
      </c>
      <c r="CJ431" s="92">
        <v>26.5</v>
      </c>
      <c r="CK431" s="92">
        <v>20.7</v>
      </c>
      <c r="CL431" s="92">
        <v>19.3</v>
      </c>
      <c r="CM431" s="92">
        <v>22.2</v>
      </c>
      <c r="CN431" s="92">
        <v>0</v>
      </c>
      <c r="CO431" s="92">
        <v>859.6</v>
      </c>
      <c r="CP431" s="92">
        <v>0</v>
      </c>
      <c r="CQ431" s="92">
        <v>70.3</v>
      </c>
      <c r="CR431" s="92">
        <v>334.4</v>
      </c>
      <c r="CS431" s="92">
        <v>19.399999999999999</v>
      </c>
      <c r="CT431" s="92">
        <v>10</v>
      </c>
      <c r="CU431" s="92">
        <v>9.4</v>
      </c>
      <c r="CV431" s="92">
        <v>2102.8000000000002</v>
      </c>
      <c r="CW431" s="92">
        <v>-2100.4</v>
      </c>
    </row>
    <row r="432" spans="1:101" ht="20" x14ac:dyDescent="0.35">
      <c r="A432" s="98"/>
      <c r="B432" s="98"/>
      <c r="C432" s="100"/>
      <c r="D432" s="111"/>
      <c r="E432" s="99"/>
      <c r="F432" s="99"/>
      <c r="G432" s="99"/>
      <c r="H432" s="99"/>
      <c r="I432" s="99"/>
      <c r="J432" s="99"/>
      <c r="K432" s="99"/>
      <c r="L432" s="99"/>
      <c r="M432" s="99"/>
      <c r="N432" s="99"/>
      <c r="O432" s="99"/>
      <c r="P432" s="99"/>
      <c r="Q432" s="99"/>
      <c r="R432" s="99"/>
      <c r="S432" s="99"/>
      <c r="T432" s="99"/>
      <c r="U432" s="99"/>
      <c r="V432" s="99"/>
      <c r="W432" s="99"/>
      <c r="X432" s="99"/>
      <c r="Y432" s="99"/>
      <c r="Z432" s="99"/>
      <c r="AA432" s="99"/>
      <c r="AB432" s="99"/>
      <c r="AC432" s="99"/>
      <c r="AD432" s="99"/>
      <c r="AE432" s="99"/>
      <c r="AF432" s="99"/>
      <c r="AG432" s="99"/>
      <c r="AH432" s="99"/>
      <c r="AI432" s="99"/>
      <c r="AJ432" s="99"/>
      <c r="AK432" s="99"/>
      <c r="AL432" s="99"/>
      <c r="AM432" s="99"/>
      <c r="AN432" s="99"/>
      <c r="AO432" s="99"/>
      <c r="AP432" s="99"/>
      <c r="AQ432" s="99"/>
      <c r="AR432" s="99"/>
      <c r="AS432" s="99"/>
      <c r="AT432" s="99"/>
      <c r="AU432" s="99"/>
      <c r="AV432" s="99"/>
      <c r="AW432" s="99"/>
      <c r="BB432" s="139"/>
      <c r="BC432" s="89" t="s">
        <v>694</v>
      </c>
      <c r="BD432" s="88" t="s">
        <v>9</v>
      </c>
      <c r="BE432" s="91">
        <v>2.8</v>
      </c>
      <c r="BF432" s="91">
        <v>1</v>
      </c>
      <c r="BG432" s="91">
        <v>0.1</v>
      </c>
      <c r="BH432" s="91">
        <v>0</v>
      </c>
      <c r="BI432" s="91">
        <v>1.9</v>
      </c>
      <c r="BJ432" s="91">
        <v>0.3</v>
      </c>
      <c r="BK432" s="91">
        <v>3.7</v>
      </c>
      <c r="BL432" s="91">
        <v>0.4</v>
      </c>
      <c r="BM432" s="91">
        <v>0.1</v>
      </c>
      <c r="BN432" s="91">
        <v>0.4</v>
      </c>
      <c r="BO432" s="91">
        <v>2</v>
      </c>
      <c r="BP432" s="91">
        <v>1.2</v>
      </c>
      <c r="BQ432" s="91">
        <v>0.1</v>
      </c>
      <c r="BR432" s="91">
        <v>13.3</v>
      </c>
      <c r="BS432" s="91">
        <v>113.6</v>
      </c>
      <c r="BT432" s="91">
        <v>91.6</v>
      </c>
      <c r="BU432" s="91">
        <v>15</v>
      </c>
      <c r="BV432" s="91">
        <v>12.9</v>
      </c>
      <c r="BW432" s="91">
        <v>1.6</v>
      </c>
      <c r="BX432" s="91">
        <v>17.3</v>
      </c>
      <c r="BY432" s="91">
        <v>19.2</v>
      </c>
      <c r="BZ432" s="91">
        <v>65.2</v>
      </c>
      <c r="CA432" s="91">
        <v>16.100000000000001</v>
      </c>
      <c r="CB432" s="91">
        <v>16.899999999999999</v>
      </c>
      <c r="CC432" s="91">
        <v>1.1000000000000001</v>
      </c>
      <c r="CD432" s="91">
        <v>0.1</v>
      </c>
      <c r="CE432" s="91">
        <v>8.4</v>
      </c>
      <c r="CF432" s="91">
        <v>3.7</v>
      </c>
      <c r="CG432" s="91">
        <v>0.2</v>
      </c>
      <c r="CH432" s="91">
        <v>4.5999999999999996</v>
      </c>
      <c r="CI432" s="91">
        <v>8.4</v>
      </c>
      <c r="CJ432" s="91">
        <v>4.8</v>
      </c>
      <c r="CK432" s="91">
        <v>2.6</v>
      </c>
      <c r="CL432" s="91">
        <v>2.1</v>
      </c>
      <c r="CM432" s="91">
        <v>3.4</v>
      </c>
      <c r="CN432" s="91">
        <v>0</v>
      </c>
      <c r="CO432" s="91">
        <v>83.3</v>
      </c>
      <c r="CP432" s="91">
        <v>0</v>
      </c>
      <c r="CQ432" s="91">
        <v>3.1</v>
      </c>
      <c r="CR432" s="91">
        <v>97.4</v>
      </c>
      <c r="CS432" s="91">
        <v>2.2999999999999998</v>
      </c>
      <c r="CT432" s="91">
        <v>1.3</v>
      </c>
      <c r="CU432" s="91">
        <v>2.2999999999999998</v>
      </c>
      <c r="CV432" s="91">
        <v>480</v>
      </c>
      <c r="CW432" s="91">
        <v>-548.6</v>
      </c>
    </row>
    <row r="433" spans="1:101" ht="20" x14ac:dyDescent="0.35">
      <c r="A433" s="98"/>
      <c r="B433" s="98"/>
      <c r="C433" s="98"/>
      <c r="D433" s="111"/>
      <c r="E433" s="99"/>
      <c r="F433" s="99"/>
      <c r="G433" s="99"/>
      <c r="H433" s="99"/>
      <c r="I433" s="99"/>
      <c r="J433" s="99"/>
      <c r="K433" s="99"/>
      <c r="L433" s="99"/>
      <c r="M433" s="99"/>
      <c r="N433" s="99"/>
      <c r="O433" s="99"/>
      <c r="P433" s="99"/>
      <c r="Q433" s="99"/>
      <c r="R433" s="99"/>
      <c r="S433" s="99"/>
      <c r="T433" s="99"/>
      <c r="U433" s="99"/>
      <c r="V433" s="99"/>
      <c r="W433" s="99"/>
      <c r="X433" s="99"/>
      <c r="Y433" s="99"/>
      <c r="Z433" s="99"/>
      <c r="AA433" s="99"/>
      <c r="AB433" s="99"/>
      <c r="AC433" s="99"/>
      <c r="AD433" s="99"/>
      <c r="AE433" s="99"/>
      <c r="AF433" s="99"/>
      <c r="AG433" s="99"/>
      <c r="AH433" s="99"/>
      <c r="AI433" s="99"/>
      <c r="AJ433" s="99"/>
      <c r="AK433" s="99"/>
      <c r="AL433" s="99"/>
      <c r="AM433" s="99"/>
      <c r="AN433" s="99"/>
      <c r="AO433" s="99"/>
      <c r="AP433" s="99"/>
      <c r="AQ433" s="99"/>
      <c r="AR433" s="99"/>
      <c r="AS433" s="99"/>
      <c r="AT433" s="99"/>
      <c r="AU433" s="99"/>
      <c r="AV433" s="99"/>
      <c r="AW433" s="99"/>
      <c r="BB433" s="139"/>
      <c r="BC433" s="89" t="s">
        <v>695</v>
      </c>
      <c r="BD433" s="88" t="s">
        <v>9</v>
      </c>
      <c r="BE433" s="92">
        <v>8.8000000000000007</v>
      </c>
      <c r="BF433" s="92">
        <v>0.1</v>
      </c>
      <c r="BG433" s="92">
        <v>7.3</v>
      </c>
      <c r="BH433" s="92">
        <v>0.2</v>
      </c>
      <c r="BI433" s="92">
        <v>25.3</v>
      </c>
      <c r="BJ433" s="92">
        <v>2</v>
      </c>
      <c r="BK433" s="92">
        <v>14</v>
      </c>
      <c r="BL433" s="92">
        <v>44.4</v>
      </c>
      <c r="BM433" s="92">
        <v>12.3</v>
      </c>
      <c r="BN433" s="92">
        <v>23.9</v>
      </c>
      <c r="BO433" s="92">
        <v>15.8</v>
      </c>
      <c r="BP433" s="92">
        <v>12</v>
      </c>
      <c r="BQ433" s="92">
        <v>53.8</v>
      </c>
      <c r="BR433" s="92">
        <v>67</v>
      </c>
      <c r="BS433" s="92">
        <v>466.4</v>
      </c>
      <c r="BT433" s="92">
        <v>662.4</v>
      </c>
      <c r="BU433" s="92">
        <v>498.3</v>
      </c>
      <c r="BV433" s="92">
        <v>34.799999999999997</v>
      </c>
      <c r="BW433" s="92">
        <v>41</v>
      </c>
      <c r="BX433" s="92">
        <v>114.6</v>
      </c>
      <c r="BY433" s="92">
        <v>140.30000000000001</v>
      </c>
      <c r="BZ433" s="92">
        <v>592.29999999999995</v>
      </c>
      <c r="CA433" s="92">
        <v>118.2</v>
      </c>
      <c r="CB433" s="92">
        <v>45</v>
      </c>
      <c r="CC433" s="92">
        <v>18.8</v>
      </c>
      <c r="CD433" s="92">
        <v>13.9</v>
      </c>
      <c r="CE433" s="92">
        <v>39.9</v>
      </c>
      <c r="CF433" s="92">
        <v>52.1</v>
      </c>
      <c r="CG433" s="92">
        <v>16.5</v>
      </c>
      <c r="CH433" s="92">
        <v>18.600000000000001</v>
      </c>
      <c r="CI433" s="92">
        <v>91</v>
      </c>
      <c r="CJ433" s="92">
        <v>79.599999999999994</v>
      </c>
      <c r="CK433" s="92">
        <v>31.4</v>
      </c>
      <c r="CL433" s="92">
        <v>36.1</v>
      </c>
      <c r="CM433" s="92">
        <v>32.4</v>
      </c>
      <c r="CN433" s="92">
        <v>0</v>
      </c>
      <c r="CO433" s="92">
        <v>949.2</v>
      </c>
      <c r="CP433" s="92">
        <v>0.2</v>
      </c>
      <c r="CQ433" s="92">
        <v>114</v>
      </c>
      <c r="CR433" s="92">
        <v>559.9</v>
      </c>
      <c r="CS433" s="92">
        <v>38.6</v>
      </c>
      <c r="CT433" s="92">
        <v>5.3</v>
      </c>
      <c r="CU433" s="92">
        <v>5.2</v>
      </c>
      <c r="CV433" s="92">
        <v>2740.9</v>
      </c>
      <c r="CW433" s="92">
        <v>-2682.1</v>
      </c>
    </row>
    <row r="434" spans="1:101" ht="20" x14ac:dyDescent="0.35">
      <c r="A434" s="98"/>
      <c r="B434" s="98"/>
      <c r="C434" s="98"/>
      <c r="D434" s="111"/>
      <c r="E434" s="99"/>
      <c r="F434" s="99"/>
      <c r="G434" s="99"/>
      <c r="H434" s="99"/>
      <c r="I434" s="99"/>
      <c r="J434" s="99"/>
      <c r="K434" s="99"/>
      <c r="L434" s="99"/>
      <c r="M434" s="99"/>
      <c r="N434" s="99"/>
      <c r="O434" s="99"/>
      <c r="P434" s="99"/>
      <c r="Q434" s="99"/>
      <c r="R434" s="99"/>
      <c r="S434" s="99"/>
      <c r="T434" s="99"/>
      <c r="U434" s="99"/>
      <c r="V434" s="99"/>
      <c r="W434" s="99"/>
      <c r="X434" s="99"/>
      <c r="Y434" s="99"/>
      <c r="Z434" s="99"/>
      <c r="AA434" s="99"/>
      <c r="AB434" s="99"/>
      <c r="AC434" s="99"/>
      <c r="AD434" s="99"/>
      <c r="AE434" s="99"/>
      <c r="AF434" s="99"/>
      <c r="AG434" s="99"/>
      <c r="AH434" s="99"/>
      <c r="AI434" s="99"/>
      <c r="AJ434" s="99"/>
      <c r="AK434" s="99"/>
      <c r="AL434" s="99"/>
      <c r="AM434" s="99"/>
      <c r="AN434" s="99"/>
      <c r="AO434" s="99"/>
      <c r="AP434" s="99"/>
      <c r="AQ434" s="99"/>
      <c r="AR434" s="99"/>
      <c r="AS434" s="99"/>
      <c r="AT434" s="99"/>
      <c r="AU434" s="99"/>
      <c r="AV434" s="99"/>
      <c r="AW434" s="99"/>
      <c r="BB434" s="139"/>
      <c r="BC434" s="89" t="s">
        <v>696</v>
      </c>
      <c r="BD434" s="88" t="s">
        <v>9</v>
      </c>
      <c r="BE434" s="91">
        <v>43.9</v>
      </c>
      <c r="BF434" s="91">
        <v>0</v>
      </c>
      <c r="BG434" s="91">
        <v>11.2</v>
      </c>
      <c r="BH434" s="91">
        <v>0</v>
      </c>
      <c r="BI434" s="91">
        <v>60.1</v>
      </c>
      <c r="BJ434" s="91">
        <v>10.9</v>
      </c>
      <c r="BK434" s="91">
        <v>11.3</v>
      </c>
      <c r="BL434" s="91">
        <v>25.8</v>
      </c>
      <c r="BM434" s="91">
        <v>26.2</v>
      </c>
      <c r="BN434" s="91">
        <v>100.8</v>
      </c>
      <c r="BO434" s="91">
        <v>55</v>
      </c>
      <c r="BP434" s="91">
        <v>43</v>
      </c>
      <c r="BQ434" s="91">
        <v>133.69999999999999</v>
      </c>
      <c r="BR434" s="91">
        <v>243.5</v>
      </c>
      <c r="BS434" s="91">
        <v>587.20000000000005</v>
      </c>
      <c r="BT434" s="91">
        <v>1968.3</v>
      </c>
      <c r="BU434" s="91">
        <v>825.2</v>
      </c>
      <c r="BV434" s="91">
        <v>1054.8</v>
      </c>
      <c r="BW434" s="91">
        <v>733.4</v>
      </c>
      <c r="BX434" s="91">
        <v>1072.9000000000001</v>
      </c>
      <c r="BY434" s="91">
        <v>990.8</v>
      </c>
      <c r="BZ434" s="91">
        <v>3315.3</v>
      </c>
      <c r="CA434" s="91">
        <v>733.9</v>
      </c>
      <c r="CB434" s="91">
        <v>302.2</v>
      </c>
      <c r="CC434" s="91">
        <v>64.7</v>
      </c>
      <c r="CD434" s="91">
        <v>62.7</v>
      </c>
      <c r="CE434" s="91">
        <v>310.8</v>
      </c>
      <c r="CF434" s="91">
        <v>158.19999999999999</v>
      </c>
      <c r="CG434" s="91">
        <v>97.3</v>
      </c>
      <c r="CH434" s="91">
        <v>163.9</v>
      </c>
      <c r="CI434" s="91">
        <v>788.8</v>
      </c>
      <c r="CJ434" s="91">
        <v>188</v>
      </c>
      <c r="CK434" s="91">
        <v>82.1</v>
      </c>
      <c r="CL434" s="91">
        <v>119.6</v>
      </c>
      <c r="CM434" s="91">
        <v>197.8</v>
      </c>
      <c r="CN434" s="91">
        <v>0</v>
      </c>
      <c r="CO434" s="91">
        <v>8136.5</v>
      </c>
      <c r="CP434" s="91">
        <v>0</v>
      </c>
      <c r="CQ434" s="91">
        <v>127.5</v>
      </c>
      <c r="CR434" s="91">
        <v>2648.9</v>
      </c>
      <c r="CS434" s="91">
        <v>734.1</v>
      </c>
      <c r="CT434" s="91">
        <v>59.8</v>
      </c>
      <c r="CU434" s="91">
        <v>8.5</v>
      </c>
      <c r="CV434" s="91">
        <v>16371.2</v>
      </c>
      <c r="CW434" s="91">
        <v>-21156.1</v>
      </c>
    </row>
    <row r="435" spans="1:101" ht="20" x14ac:dyDescent="0.35">
      <c r="A435" s="98"/>
      <c r="B435" s="98"/>
      <c r="C435" s="98"/>
      <c r="D435" s="111"/>
      <c r="E435" s="99"/>
      <c r="F435" s="99"/>
      <c r="G435" s="99"/>
      <c r="H435" s="99"/>
      <c r="I435" s="99"/>
      <c r="J435" s="99"/>
      <c r="K435" s="99"/>
      <c r="L435" s="99"/>
      <c r="M435" s="99"/>
      <c r="N435" s="99"/>
      <c r="O435" s="99"/>
      <c r="P435" s="99"/>
      <c r="Q435" s="99"/>
      <c r="R435" s="99"/>
      <c r="S435" s="99"/>
      <c r="T435" s="99"/>
      <c r="U435" s="99"/>
      <c r="V435" s="99"/>
      <c r="W435" s="99"/>
      <c r="X435" s="99"/>
      <c r="Y435" s="99"/>
      <c r="Z435" s="99"/>
      <c r="AA435" s="99"/>
      <c r="AB435" s="99"/>
      <c r="AC435" s="99"/>
      <c r="AD435" s="99"/>
      <c r="AE435" s="99"/>
      <c r="AF435" s="99"/>
      <c r="AG435" s="99"/>
      <c r="AH435" s="99"/>
      <c r="AI435" s="99"/>
      <c r="AJ435" s="99"/>
      <c r="AK435" s="99"/>
      <c r="AL435" s="99"/>
      <c r="AM435" s="99"/>
      <c r="AN435" s="99"/>
      <c r="AO435" s="99"/>
      <c r="AP435" s="99"/>
      <c r="AQ435" s="99"/>
      <c r="AR435" s="99"/>
      <c r="AS435" s="99"/>
      <c r="AT435" s="99"/>
      <c r="AU435" s="99"/>
      <c r="AV435" s="99"/>
      <c r="AW435" s="99"/>
      <c r="BB435" s="139"/>
      <c r="BC435" s="89" t="s">
        <v>697</v>
      </c>
      <c r="BD435" s="88" t="s">
        <v>9</v>
      </c>
      <c r="BE435" s="92">
        <v>142.19999999999999</v>
      </c>
      <c r="BF435" s="92">
        <v>35.700000000000003</v>
      </c>
      <c r="BG435" s="92">
        <v>47.4</v>
      </c>
      <c r="BH435" s="92">
        <v>2.9</v>
      </c>
      <c r="BI435" s="92">
        <v>351.1</v>
      </c>
      <c r="BJ435" s="92">
        <v>72.099999999999994</v>
      </c>
      <c r="BK435" s="92">
        <v>110</v>
      </c>
      <c r="BL435" s="92">
        <v>197.6</v>
      </c>
      <c r="BM435" s="92">
        <v>190</v>
      </c>
      <c r="BN435" s="92">
        <v>602.79999999999995</v>
      </c>
      <c r="BO435" s="92">
        <v>405</v>
      </c>
      <c r="BP435" s="92">
        <v>256.7</v>
      </c>
      <c r="BQ435" s="92">
        <v>1088.9000000000001</v>
      </c>
      <c r="BR435" s="92">
        <v>1224.8</v>
      </c>
      <c r="BS435" s="92">
        <v>3921.7</v>
      </c>
      <c r="BT435" s="92">
        <v>15086.5</v>
      </c>
      <c r="BU435" s="92">
        <v>8422.2999999999993</v>
      </c>
      <c r="BV435" s="92">
        <v>7562.4</v>
      </c>
      <c r="BW435" s="92">
        <v>1099.4000000000001</v>
      </c>
      <c r="BX435" s="92">
        <v>1928.8</v>
      </c>
      <c r="BY435" s="92">
        <v>3157</v>
      </c>
      <c r="BZ435" s="92">
        <v>6455.1</v>
      </c>
      <c r="CA435" s="92">
        <v>1784.8</v>
      </c>
      <c r="CB435" s="92">
        <v>1483.1</v>
      </c>
      <c r="CC435" s="92">
        <v>160.5</v>
      </c>
      <c r="CD435" s="92">
        <v>168</v>
      </c>
      <c r="CE435" s="92">
        <v>1048.9000000000001</v>
      </c>
      <c r="CF435" s="92">
        <v>667.9</v>
      </c>
      <c r="CG435" s="92">
        <v>379.7</v>
      </c>
      <c r="CH435" s="92">
        <v>763</v>
      </c>
      <c r="CI435" s="92">
        <v>1501.4</v>
      </c>
      <c r="CJ435" s="92">
        <v>835.5</v>
      </c>
      <c r="CK435" s="92">
        <v>303.5</v>
      </c>
      <c r="CL435" s="92">
        <v>537.6</v>
      </c>
      <c r="CM435" s="92">
        <v>393.8</v>
      </c>
      <c r="CN435" s="92">
        <v>0</v>
      </c>
      <c r="CO435" s="92">
        <v>15369.7</v>
      </c>
      <c r="CP435" s="92">
        <v>0.5</v>
      </c>
      <c r="CQ435" s="92">
        <v>757.7</v>
      </c>
      <c r="CR435" s="92">
        <v>15623.4</v>
      </c>
      <c r="CS435" s="92">
        <v>-782.5</v>
      </c>
      <c r="CT435" s="92">
        <v>134.80000000000001</v>
      </c>
      <c r="CU435" s="92">
        <v>62.3</v>
      </c>
      <c r="CV435" s="92">
        <v>51283.3</v>
      </c>
      <c r="CW435" s="92">
        <v>-31890.799999999999</v>
      </c>
    </row>
    <row r="436" spans="1:101" ht="20" x14ac:dyDescent="0.35">
      <c r="A436" s="98"/>
      <c r="B436" s="98"/>
      <c r="C436" s="98"/>
      <c r="D436" s="111"/>
      <c r="E436" s="99"/>
      <c r="F436" s="99"/>
      <c r="G436" s="99"/>
      <c r="H436" s="99"/>
      <c r="I436" s="99"/>
      <c r="J436" s="99"/>
      <c r="K436" s="99"/>
      <c r="L436" s="99"/>
      <c r="M436" s="99"/>
      <c r="N436" s="99"/>
      <c r="O436" s="99"/>
      <c r="P436" s="99"/>
      <c r="Q436" s="99"/>
      <c r="R436" s="99"/>
      <c r="S436" s="99"/>
      <c r="T436" s="99"/>
      <c r="U436" s="99"/>
      <c r="V436" s="99"/>
      <c r="W436" s="99"/>
      <c r="X436" s="99"/>
      <c r="Y436" s="99"/>
      <c r="Z436" s="99"/>
      <c r="AA436" s="99"/>
      <c r="AB436" s="99"/>
      <c r="AC436" s="99"/>
      <c r="AD436" s="99"/>
      <c r="AE436" s="99"/>
      <c r="AF436" s="99"/>
      <c r="AG436" s="99"/>
      <c r="AH436" s="99"/>
      <c r="AI436" s="99"/>
      <c r="AJ436" s="99"/>
      <c r="AK436" s="99"/>
      <c r="AL436" s="99"/>
      <c r="AM436" s="99"/>
      <c r="AN436" s="99"/>
      <c r="AO436" s="99"/>
      <c r="AP436" s="99"/>
      <c r="AQ436" s="99"/>
      <c r="AR436" s="99"/>
      <c r="AS436" s="99"/>
      <c r="AT436" s="99"/>
      <c r="AU436" s="99"/>
      <c r="AV436" s="99"/>
      <c r="AW436" s="99"/>
      <c r="BB436" s="139"/>
      <c r="BC436" s="89" t="s">
        <v>698</v>
      </c>
      <c r="BD436" s="88" t="s">
        <v>9</v>
      </c>
      <c r="BE436" s="91">
        <v>8.1999999999999993</v>
      </c>
      <c r="BF436" s="91">
        <v>2.1</v>
      </c>
      <c r="BG436" s="91">
        <v>1.9</v>
      </c>
      <c r="BH436" s="91">
        <v>0</v>
      </c>
      <c r="BI436" s="91">
        <v>19.899999999999999</v>
      </c>
      <c r="BJ436" s="91">
        <v>3.8</v>
      </c>
      <c r="BK436" s="91">
        <v>1.3</v>
      </c>
      <c r="BL436" s="91">
        <v>6.4</v>
      </c>
      <c r="BM436" s="91">
        <v>20</v>
      </c>
      <c r="BN436" s="91">
        <v>9.1999999999999993</v>
      </c>
      <c r="BO436" s="91">
        <v>11.1</v>
      </c>
      <c r="BP436" s="91">
        <v>7.1</v>
      </c>
      <c r="BQ436" s="91">
        <v>15.6</v>
      </c>
      <c r="BR436" s="91">
        <v>18.600000000000001</v>
      </c>
      <c r="BS436" s="91">
        <v>27.2</v>
      </c>
      <c r="BT436" s="91">
        <v>156</v>
      </c>
      <c r="BU436" s="91">
        <v>24.2</v>
      </c>
      <c r="BV436" s="91">
        <v>4.4000000000000004</v>
      </c>
      <c r="BW436" s="91">
        <v>3.7</v>
      </c>
      <c r="BX436" s="91">
        <v>24.7</v>
      </c>
      <c r="BY436" s="91">
        <v>89.2</v>
      </c>
      <c r="BZ436" s="91">
        <v>229.8</v>
      </c>
      <c r="CA436" s="91">
        <v>56.4</v>
      </c>
      <c r="CB436" s="91">
        <v>75.400000000000006</v>
      </c>
      <c r="CC436" s="91">
        <v>41.6</v>
      </c>
      <c r="CD436" s="91">
        <v>6.7</v>
      </c>
      <c r="CE436" s="91">
        <v>115.8</v>
      </c>
      <c r="CF436" s="91">
        <v>12</v>
      </c>
      <c r="CG436" s="91">
        <v>0.4</v>
      </c>
      <c r="CH436" s="91">
        <v>0.6</v>
      </c>
      <c r="CI436" s="91">
        <v>69</v>
      </c>
      <c r="CJ436" s="91">
        <v>40.6</v>
      </c>
      <c r="CK436" s="91">
        <v>10.6</v>
      </c>
      <c r="CL436" s="91">
        <v>17.7</v>
      </c>
      <c r="CM436" s="91">
        <v>16</v>
      </c>
      <c r="CN436" s="91">
        <v>0</v>
      </c>
      <c r="CO436" s="91">
        <v>532.5</v>
      </c>
      <c r="CP436" s="91">
        <v>0.1</v>
      </c>
      <c r="CQ436" s="91">
        <v>12.7</v>
      </c>
      <c r="CR436" s="91">
        <v>232.6</v>
      </c>
      <c r="CS436" s="91">
        <v>-91.5</v>
      </c>
      <c r="CT436" s="91">
        <v>3.6</v>
      </c>
      <c r="CU436" s="91">
        <v>25.1</v>
      </c>
      <c r="CV436" s="91">
        <v>391.3</v>
      </c>
      <c r="CW436" s="91">
        <v>-904.5</v>
      </c>
    </row>
    <row r="437" spans="1:101" ht="20" x14ac:dyDescent="0.35">
      <c r="A437" s="98"/>
      <c r="B437" s="98"/>
      <c r="C437" s="98"/>
      <c r="D437" s="111"/>
      <c r="E437" s="99"/>
      <c r="F437" s="99"/>
      <c r="G437" s="99"/>
      <c r="H437" s="99"/>
      <c r="I437" s="99"/>
      <c r="J437" s="99"/>
      <c r="K437" s="99"/>
      <c r="L437" s="99"/>
      <c r="M437" s="99"/>
      <c r="N437" s="99"/>
      <c r="O437" s="99"/>
      <c r="P437" s="99"/>
      <c r="Q437" s="99"/>
      <c r="R437" s="99"/>
      <c r="S437" s="99"/>
      <c r="T437" s="99"/>
      <c r="U437" s="99"/>
      <c r="V437" s="99"/>
      <c r="W437" s="99"/>
      <c r="X437" s="99"/>
      <c r="Y437" s="99"/>
      <c r="Z437" s="99"/>
      <c r="AA437" s="99"/>
      <c r="AB437" s="99"/>
      <c r="AC437" s="99"/>
      <c r="AD437" s="99"/>
      <c r="AE437" s="99"/>
      <c r="AF437" s="99"/>
      <c r="AG437" s="99"/>
      <c r="AH437" s="99"/>
      <c r="AI437" s="99"/>
      <c r="AJ437" s="99"/>
      <c r="AK437" s="99"/>
      <c r="AL437" s="99"/>
      <c r="AM437" s="99"/>
      <c r="AN437" s="99"/>
      <c r="AO437" s="99"/>
      <c r="AP437" s="99"/>
      <c r="AQ437" s="99"/>
      <c r="AR437" s="99"/>
      <c r="AS437" s="99"/>
      <c r="AT437" s="99"/>
      <c r="AU437" s="99"/>
      <c r="AV437" s="99"/>
      <c r="AW437" s="99"/>
      <c r="BB437" s="139"/>
      <c r="BC437" s="89" t="s">
        <v>699</v>
      </c>
      <c r="BD437" s="88" t="s">
        <v>9</v>
      </c>
      <c r="BE437" s="92">
        <v>27.6</v>
      </c>
      <c r="BF437" s="92">
        <v>0.2</v>
      </c>
      <c r="BG437" s="92">
        <v>0.4</v>
      </c>
      <c r="BH437" s="92">
        <v>1</v>
      </c>
      <c r="BI437" s="92">
        <v>28.3</v>
      </c>
      <c r="BJ437" s="92">
        <v>3.3</v>
      </c>
      <c r="BK437" s="92">
        <v>5.3</v>
      </c>
      <c r="BL437" s="92">
        <v>11.2</v>
      </c>
      <c r="BM437" s="92">
        <v>6.9</v>
      </c>
      <c r="BN437" s="92">
        <v>38.1</v>
      </c>
      <c r="BO437" s="92">
        <v>36.200000000000003</v>
      </c>
      <c r="BP437" s="92">
        <v>16.2</v>
      </c>
      <c r="BQ437" s="92">
        <v>41.9</v>
      </c>
      <c r="BR437" s="92">
        <v>68.099999999999994</v>
      </c>
      <c r="BS437" s="92">
        <v>761.2</v>
      </c>
      <c r="BT437" s="92">
        <v>896.7</v>
      </c>
      <c r="BU437" s="92">
        <v>333.4</v>
      </c>
      <c r="BV437" s="92">
        <v>1018.6</v>
      </c>
      <c r="BW437" s="92">
        <v>17</v>
      </c>
      <c r="BX437" s="92">
        <v>84.3</v>
      </c>
      <c r="BY437" s="92">
        <v>135.80000000000001</v>
      </c>
      <c r="BZ437" s="92">
        <v>441.3</v>
      </c>
      <c r="CA437" s="92">
        <v>166.1</v>
      </c>
      <c r="CB437" s="92">
        <v>96.9</v>
      </c>
      <c r="CC437" s="92">
        <v>20.100000000000001</v>
      </c>
      <c r="CD437" s="92">
        <v>13.2</v>
      </c>
      <c r="CE437" s="92">
        <v>51.2</v>
      </c>
      <c r="CF437" s="92">
        <v>23.4</v>
      </c>
      <c r="CG437" s="92">
        <v>3.6</v>
      </c>
      <c r="CH437" s="92">
        <v>52.3</v>
      </c>
      <c r="CI437" s="92">
        <v>92.4</v>
      </c>
      <c r="CJ437" s="92">
        <v>44.6</v>
      </c>
      <c r="CK437" s="92">
        <v>19.899999999999999</v>
      </c>
      <c r="CL437" s="92">
        <v>22.2</v>
      </c>
      <c r="CM437" s="92">
        <v>49.5</v>
      </c>
      <c r="CN437" s="92">
        <v>0</v>
      </c>
      <c r="CO437" s="92">
        <v>581</v>
      </c>
      <c r="CP437" s="92">
        <v>0</v>
      </c>
      <c r="CQ437" s="92">
        <v>21.3</v>
      </c>
      <c r="CR437" s="92">
        <v>667</v>
      </c>
      <c r="CS437" s="92">
        <v>0.4</v>
      </c>
      <c r="CT437" s="92">
        <v>3.2</v>
      </c>
      <c r="CU437" s="92">
        <v>6.5</v>
      </c>
      <c r="CV437" s="92">
        <v>3654.8</v>
      </c>
      <c r="CW437" s="92">
        <v>-5390</v>
      </c>
    </row>
    <row r="438" spans="1:101" ht="20" x14ac:dyDescent="0.35">
      <c r="A438" s="98"/>
      <c r="B438" s="98"/>
      <c r="C438" s="98"/>
      <c r="D438" s="111"/>
      <c r="E438" s="99"/>
      <c r="F438" s="99"/>
      <c r="G438" s="99"/>
      <c r="H438" s="99"/>
      <c r="I438" s="99"/>
      <c r="J438" s="99"/>
      <c r="K438" s="99"/>
      <c r="L438" s="99"/>
      <c r="M438" s="99"/>
      <c r="N438" s="99"/>
      <c r="O438" s="99"/>
      <c r="P438" s="99"/>
      <c r="Q438" s="99"/>
      <c r="R438" s="99"/>
      <c r="S438" s="99"/>
      <c r="T438" s="99"/>
      <c r="U438" s="99"/>
      <c r="V438" s="99"/>
      <c r="W438" s="99"/>
      <c r="X438" s="99"/>
      <c r="Y438" s="99"/>
      <c r="Z438" s="99"/>
      <c r="AA438" s="99"/>
      <c r="AB438" s="99"/>
      <c r="AC438" s="99"/>
      <c r="AD438" s="99"/>
      <c r="AE438" s="99"/>
      <c r="AF438" s="99"/>
      <c r="AG438" s="99"/>
      <c r="AH438" s="99"/>
      <c r="AI438" s="99"/>
      <c r="AJ438" s="99"/>
      <c r="AK438" s="99"/>
      <c r="AL438" s="99"/>
      <c r="AM438" s="99"/>
      <c r="AN438" s="99"/>
      <c r="AO438" s="99"/>
      <c r="AP438" s="99"/>
      <c r="AQ438" s="99"/>
      <c r="AR438" s="99"/>
      <c r="AS438" s="99"/>
      <c r="AT438" s="99"/>
      <c r="AU438" s="99"/>
      <c r="AV438" s="99"/>
      <c r="AW438" s="99"/>
      <c r="BB438" s="139"/>
      <c r="BC438" s="89" t="s">
        <v>700</v>
      </c>
      <c r="BD438" s="88" t="s">
        <v>9</v>
      </c>
      <c r="BE438" s="91">
        <v>9.1999999999999993</v>
      </c>
      <c r="BF438" s="91">
        <v>0.1</v>
      </c>
      <c r="BG438" s="91">
        <v>0.9</v>
      </c>
      <c r="BH438" s="91">
        <v>0</v>
      </c>
      <c r="BI438" s="91">
        <v>22.3</v>
      </c>
      <c r="BJ438" s="91">
        <v>0.3</v>
      </c>
      <c r="BK438" s="91">
        <v>0.7</v>
      </c>
      <c r="BL438" s="91">
        <v>0.8</v>
      </c>
      <c r="BM438" s="91">
        <v>0.9</v>
      </c>
      <c r="BN438" s="91">
        <v>69.8</v>
      </c>
      <c r="BO438" s="91">
        <v>4.2</v>
      </c>
      <c r="BP438" s="91">
        <v>4.5999999999999996</v>
      </c>
      <c r="BQ438" s="91">
        <v>3.4</v>
      </c>
      <c r="BR438" s="91">
        <v>8.8000000000000007</v>
      </c>
      <c r="BS438" s="91">
        <v>274.10000000000002</v>
      </c>
      <c r="BT438" s="91">
        <v>96.1</v>
      </c>
      <c r="BU438" s="91">
        <v>43.7</v>
      </c>
      <c r="BV438" s="91">
        <v>13.9</v>
      </c>
      <c r="BW438" s="91">
        <v>0.9</v>
      </c>
      <c r="BX438" s="91">
        <v>43.1</v>
      </c>
      <c r="BY438" s="91">
        <v>6.5</v>
      </c>
      <c r="BZ438" s="91">
        <v>148.69999999999999</v>
      </c>
      <c r="CA438" s="91">
        <v>33.5</v>
      </c>
      <c r="CB438" s="91">
        <v>20.399999999999999</v>
      </c>
      <c r="CC438" s="91">
        <v>1.9</v>
      </c>
      <c r="CD438" s="91">
        <v>14.3</v>
      </c>
      <c r="CE438" s="91">
        <v>8.5</v>
      </c>
      <c r="CF438" s="91">
        <v>115.2</v>
      </c>
      <c r="CG438" s="91">
        <v>9.3000000000000007</v>
      </c>
      <c r="CH438" s="91">
        <v>3.4</v>
      </c>
      <c r="CI438" s="91">
        <v>36.5</v>
      </c>
      <c r="CJ438" s="91">
        <v>9.6999999999999993</v>
      </c>
      <c r="CK438" s="91">
        <v>1.2</v>
      </c>
      <c r="CL438" s="91">
        <v>3.5</v>
      </c>
      <c r="CM438" s="91">
        <v>4.2</v>
      </c>
      <c r="CN438" s="91">
        <v>0</v>
      </c>
      <c r="CO438" s="91">
        <v>243.5</v>
      </c>
      <c r="CP438" s="91">
        <v>0</v>
      </c>
      <c r="CQ438" s="91">
        <v>31.5</v>
      </c>
      <c r="CR438" s="91">
        <v>607.20000000000005</v>
      </c>
      <c r="CS438" s="91">
        <v>82.6</v>
      </c>
      <c r="CT438" s="91">
        <v>7.7</v>
      </c>
      <c r="CU438" s="91">
        <v>5.3</v>
      </c>
      <c r="CV438" s="91">
        <v>1569.8</v>
      </c>
      <c r="CW438" s="91">
        <v>-1684.2</v>
      </c>
    </row>
    <row r="439" spans="1:101" x14ac:dyDescent="0.35">
      <c r="A439" s="98"/>
      <c r="B439" s="98"/>
      <c r="C439" s="98"/>
      <c r="D439" s="111"/>
      <c r="E439" s="99"/>
      <c r="F439" s="99"/>
      <c r="G439" s="99"/>
      <c r="H439" s="99"/>
      <c r="I439" s="99"/>
      <c r="J439" s="99"/>
      <c r="K439" s="99"/>
      <c r="L439" s="99"/>
      <c r="M439" s="99"/>
      <c r="N439" s="99"/>
      <c r="O439" s="99"/>
      <c r="P439" s="99"/>
      <c r="Q439" s="99"/>
      <c r="R439" s="99"/>
      <c r="S439" s="99"/>
      <c r="T439" s="99"/>
      <c r="U439" s="99"/>
      <c r="V439" s="99"/>
      <c r="W439" s="99"/>
      <c r="X439" s="99"/>
      <c r="Y439" s="99"/>
      <c r="Z439" s="99"/>
      <c r="AA439" s="99"/>
      <c r="AB439" s="99"/>
      <c r="AC439" s="99"/>
      <c r="AD439" s="99"/>
      <c r="AE439" s="99"/>
      <c r="AF439" s="99"/>
      <c r="AG439" s="99"/>
      <c r="AH439" s="99"/>
      <c r="AI439" s="99"/>
      <c r="AJ439" s="99"/>
      <c r="AK439" s="99"/>
      <c r="AL439" s="99"/>
      <c r="AM439" s="99"/>
      <c r="AN439" s="99"/>
      <c r="AO439" s="99"/>
      <c r="AP439" s="99"/>
      <c r="AQ439" s="99"/>
      <c r="AR439" s="99"/>
      <c r="AS439" s="99"/>
      <c r="AT439" s="99"/>
      <c r="AU439" s="99"/>
      <c r="AV439" s="99"/>
      <c r="AW439" s="99"/>
      <c r="BB439" s="139"/>
      <c r="BC439" s="89" t="s">
        <v>701</v>
      </c>
      <c r="BD439" s="88" t="s">
        <v>9</v>
      </c>
      <c r="BE439" s="92">
        <v>103.4</v>
      </c>
      <c r="BF439" s="92">
        <v>60.5</v>
      </c>
      <c r="BG439" s="92">
        <v>3.6</v>
      </c>
      <c r="BH439" s="92">
        <v>0.7</v>
      </c>
      <c r="BI439" s="92">
        <v>263.2</v>
      </c>
      <c r="BJ439" s="92">
        <v>158.19999999999999</v>
      </c>
      <c r="BK439" s="92">
        <v>48.3</v>
      </c>
      <c r="BL439" s="92">
        <v>102</v>
      </c>
      <c r="BM439" s="92">
        <v>47.6</v>
      </c>
      <c r="BN439" s="92">
        <v>236.4</v>
      </c>
      <c r="BO439" s="92">
        <v>231.5</v>
      </c>
      <c r="BP439" s="92">
        <v>163.69999999999999</v>
      </c>
      <c r="BQ439" s="92">
        <v>547.6</v>
      </c>
      <c r="BR439" s="92">
        <v>759.6</v>
      </c>
      <c r="BS439" s="92">
        <v>1052.0999999999999</v>
      </c>
      <c r="BT439" s="92">
        <v>5798.6</v>
      </c>
      <c r="BU439" s="92">
        <v>4020.7</v>
      </c>
      <c r="BV439" s="92">
        <v>1379.9</v>
      </c>
      <c r="BW439" s="92">
        <v>460.8</v>
      </c>
      <c r="BX439" s="92">
        <v>947.9</v>
      </c>
      <c r="BY439" s="92">
        <v>1587</v>
      </c>
      <c r="BZ439" s="92">
        <v>4286.5</v>
      </c>
      <c r="CA439" s="92">
        <v>1310</v>
      </c>
      <c r="CB439" s="92">
        <v>926.6</v>
      </c>
      <c r="CC439" s="92">
        <v>176.6</v>
      </c>
      <c r="CD439" s="92">
        <v>91.6</v>
      </c>
      <c r="CE439" s="92">
        <v>418.2</v>
      </c>
      <c r="CF439" s="92">
        <v>294.7</v>
      </c>
      <c r="CG439" s="92">
        <v>103.4</v>
      </c>
      <c r="CH439" s="92">
        <v>107.5</v>
      </c>
      <c r="CI439" s="92">
        <v>827.6</v>
      </c>
      <c r="CJ439" s="92">
        <v>199.1</v>
      </c>
      <c r="CK439" s="92">
        <v>77.599999999999994</v>
      </c>
      <c r="CL439" s="92">
        <v>306.5</v>
      </c>
      <c r="CM439" s="92">
        <v>339.9</v>
      </c>
      <c r="CN439" s="92">
        <v>0</v>
      </c>
      <c r="CO439" s="92">
        <v>6434.8</v>
      </c>
      <c r="CP439" s="92">
        <v>0.3</v>
      </c>
      <c r="CQ439" s="92">
        <v>325.89999999999998</v>
      </c>
      <c r="CR439" s="92">
        <v>5202.7</v>
      </c>
      <c r="CS439" s="92">
        <v>440.4</v>
      </c>
      <c r="CT439" s="92">
        <v>27.6</v>
      </c>
      <c r="CU439" s="92">
        <v>34.1</v>
      </c>
      <c r="CV439" s="92">
        <v>17484.5</v>
      </c>
      <c r="CW439" s="92">
        <v>-14269.7</v>
      </c>
    </row>
    <row r="440" spans="1:101" ht="20" x14ac:dyDescent="0.35">
      <c r="A440" s="98"/>
      <c r="B440" s="98"/>
      <c r="C440" s="98"/>
      <c r="D440" s="111"/>
      <c r="E440" s="99"/>
      <c r="F440" s="99"/>
      <c r="G440" s="99"/>
      <c r="H440" s="99"/>
      <c r="I440" s="99"/>
      <c r="J440" s="99"/>
      <c r="K440" s="99"/>
      <c r="L440" s="99"/>
      <c r="M440" s="99"/>
      <c r="N440" s="99"/>
      <c r="O440" s="99"/>
      <c r="P440" s="99"/>
      <c r="Q440" s="99"/>
      <c r="R440" s="99"/>
      <c r="S440" s="99"/>
      <c r="T440" s="99"/>
      <c r="U440" s="99"/>
      <c r="V440" s="99"/>
      <c r="W440" s="99"/>
      <c r="X440" s="99"/>
      <c r="Y440" s="99"/>
      <c r="Z440" s="99"/>
      <c r="AA440" s="99"/>
      <c r="AB440" s="99"/>
      <c r="AC440" s="99"/>
      <c r="AD440" s="99"/>
      <c r="AE440" s="99"/>
      <c r="AF440" s="99"/>
      <c r="AG440" s="99"/>
      <c r="AH440" s="99"/>
      <c r="AI440" s="99"/>
      <c r="AJ440" s="99"/>
      <c r="AK440" s="99"/>
      <c r="AL440" s="99"/>
      <c r="AM440" s="99"/>
      <c r="AN440" s="99"/>
      <c r="AO440" s="99"/>
      <c r="AP440" s="99"/>
      <c r="AQ440" s="99"/>
      <c r="AR440" s="99"/>
      <c r="AS440" s="99"/>
      <c r="AT440" s="99"/>
      <c r="AU440" s="99"/>
      <c r="AV440" s="99"/>
      <c r="AW440" s="99"/>
      <c r="BB440" s="139"/>
      <c r="BC440" s="89" t="s">
        <v>702</v>
      </c>
      <c r="BD440" s="88" t="s">
        <v>9</v>
      </c>
      <c r="BE440" s="91">
        <v>1.5</v>
      </c>
      <c r="BF440" s="91">
        <v>0</v>
      </c>
      <c r="BG440" s="91">
        <v>0</v>
      </c>
      <c r="BH440" s="91">
        <v>0</v>
      </c>
      <c r="BI440" s="91">
        <v>1.3</v>
      </c>
      <c r="BJ440" s="91">
        <v>0.1</v>
      </c>
      <c r="BK440" s="91">
        <v>1.6</v>
      </c>
      <c r="BL440" s="91">
        <v>0.1</v>
      </c>
      <c r="BM440" s="91">
        <v>0</v>
      </c>
      <c r="BN440" s="91">
        <v>0.1</v>
      </c>
      <c r="BO440" s="91">
        <v>0.2</v>
      </c>
      <c r="BP440" s="91">
        <v>1</v>
      </c>
      <c r="BQ440" s="91">
        <v>0.1</v>
      </c>
      <c r="BR440" s="91">
        <v>3</v>
      </c>
      <c r="BS440" s="91">
        <v>18.100000000000001</v>
      </c>
      <c r="BT440" s="91">
        <v>26.1</v>
      </c>
      <c r="BU440" s="91">
        <v>5</v>
      </c>
      <c r="BV440" s="91">
        <v>0.3</v>
      </c>
      <c r="BW440" s="91">
        <v>0.9</v>
      </c>
      <c r="BX440" s="91">
        <v>6.6</v>
      </c>
      <c r="BY440" s="91">
        <v>14.6</v>
      </c>
      <c r="BZ440" s="91">
        <v>58.7</v>
      </c>
      <c r="CA440" s="91">
        <v>10</v>
      </c>
      <c r="CB440" s="91">
        <v>10.5</v>
      </c>
      <c r="CC440" s="91">
        <v>0.1</v>
      </c>
      <c r="CD440" s="91">
        <v>0</v>
      </c>
      <c r="CE440" s="91">
        <v>5.0999999999999996</v>
      </c>
      <c r="CF440" s="91">
        <v>0.2</v>
      </c>
      <c r="CG440" s="91">
        <v>0.1</v>
      </c>
      <c r="CH440" s="91">
        <v>1.7</v>
      </c>
      <c r="CI440" s="91">
        <v>2.1</v>
      </c>
      <c r="CJ440" s="91">
        <v>2.7</v>
      </c>
      <c r="CK440" s="91">
        <v>0.9</v>
      </c>
      <c r="CL440" s="91">
        <v>0.2</v>
      </c>
      <c r="CM440" s="91">
        <v>0.1</v>
      </c>
      <c r="CN440" s="91">
        <v>0</v>
      </c>
      <c r="CO440" s="91">
        <v>105.1</v>
      </c>
      <c r="CP440" s="91">
        <v>0</v>
      </c>
      <c r="CQ440" s="91">
        <v>0.9</v>
      </c>
      <c r="CR440" s="91">
        <v>115.6</v>
      </c>
      <c r="CS440" s="91">
        <v>1.7</v>
      </c>
      <c r="CT440" s="91">
        <v>0.9</v>
      </c>
      <c r="CU440" s="91">
        <v>1</v>
      </c>
      <c r="CV440" s="91">
        <v>148</v>
      </c>
      <c r="CW440" s="91">
        <v>-316.2</v>
      </c>
    </row>
    <row r="441" spans="1:101" ht="20" x14ac:dyDescent="0.35">
      <c r="A441" s="98"/>
      <c r="B441" s="98"/>
      <c r="C441" s="98"/>
      <c r="D441" s="111"/>
      <c r="E441" s="99"/>
      <c r="F441" s="99"/>
      <c r="G441" s="99"/>
      <c r="H441" s="99"/>
      <c r="I441" s="99"/>
      <c r="J441" s="99"/>
      <c r="K441" s="99"/>
      <c r="L441" s="99"/>
      <c r="M441" s="99"/>
      <c r="N441" s="99"/>
      <c r="O441" s="99"/>
      <c r="P441" s="99"/>
      <c r="Q441" s="99"/>
      <c r="R441" s="99"/>
      <c r="S441" s="99"/>
      <c r="T441" s="99"/>
      <c r="U441" s="99"/>
      <c r="V441" s="99"/>
      <c r="W441" s="99"/>
      <c r="X441" s="99"/>
      <c r="Y441" s="99"/>
      <c r="Z441" s="99"/>
      <c r="AA441" s="99"/>
      <c r="AB441" s="99"/>
      <c r="AC441" s="99"/>
      <c r="AD441" s="99"/>
      <c r="AE441" s="99"/>
      <c r="AF441" s="99"/>
      <c r="AG441" s="99"/>
      <c r="AH441" s="99"/>
      <c r="AI441" s="99"/>
      <c r="AJ441" s="99"/>
      <c r="AK441" s="99"/>
      <c r="AL441" s="99"/>
      <c r="AM441" s="99"/>
      <c r="AN441" s="99"/>
      <c r="AO441" s="99"/>
      <c r="AP441" s="99"/>
      <c r="AQ441" s="99"/>
      <c r="AR441" s="99"/>
      <c r="AS441" s="99"/>
      <c r="AT441" s="99"/>
      <c r="AU441" s="99"/>
      <c r="AV441" s="99"/>
      <c r="AW441" s="99"/>
      <c r="BB441" s="139"/>
      <c r="BC441" s="89" t="s">
        <v>703</v>
      </c>
      <c r="BD441" s="88" t="s">
        <v>9</v>
      </c>
      <c r="BE441" s="92">
        <v>3.5</v>
      </c>
      <c r="BF441" s="92">
        <v>0</v>
      </c>
      <c r="BG441" s="92">
        <v>0</v>
      </c>
      <c r="BH441" s="92">
        <v>0</v>
      </c>
      <c r="BI441" s="92">
        <v>2.5</v>
      </c>
      <c r="BJ441" s="92">
        <v>0.3</v>
      </c>
      <c r="BK441" s="92">
        <v>0.7</v>
      </c>
      <c r="BL441" s="92">
        <v>0.4</v>
      </c>
      <c r="BM441" s="92">
        <v>1.6</v>
      </c>
      <c r="BN441" s="92">
        <v>2.5</v>
      </c>
      <c r="BO441" s="92">
        <v>2.4</v>
      </c>
      <c r="BP441" s="92">
        <v>0.3</v>
      </c>
      <c r="BQ441" s="92">
        <v>0.1</v>
      </c>
      <c r="BR441" s="92">
        <v>5.2</v>
      </c>
      <c r="BS441" s="92">
        <v>10.9</v>
      </c>
      <c r="BT441" s="92">
        <v>43.2</v>
      </c>
      <c r="BU441" s="92">
        <v>8.4</v>
      </c>
      <c r="BV441" s="92">
        <v>1.3</v>
      </c>
      <c r="BW441" s="92">
        <v>0.9</v>
      </c>
      <c r="BX441" s="92">
        <v>22</v>
      </c>
      <c r="BY441" s="92">
        <v>13.2</v>
      </c>
      <c r="BZ441" s="92">
        <v>36.1</v>
      </c>
      <c r="CA441" s="92">
        <v>10.3</v>
      </c>
      <c r="CB441" s="92">
        <v>12</v>
      </c>
      <c r="CC441" s="92">
        <v>0.2</v>
      </c>
      <c r="CD441" s="92">
        <v>0.2</v>
      </c>
      <c r="CE441" s="92">
        <v>4.3</v>
      </c>
      <c r="CF441" s="92">
        <v>0.5</v>
      </c>
      <c r="CG441" s="92">
        <v>0.2</v>
      </c>
      <c r="CH441" s="92">
        <v>5.7</v>
      </c>
      <c r="CI441" s="92">
        <v>1.2</v>
      </c>
      <c r="CJ441" s="92">
        <v>4.4000000000000004</v>
      </c>
      <c r="CK441" s="92">
        <v>2</v>
      </c>
      <c r="CL441" s="92">
        <v>0.6</v>
      </c>
      <c r="CM441" s="92">
        <v>0.4</v>
      </c>
      <c r="CN441" s="92">
        <v>0</v>
      </c>
      <c r="CO441" s="92">
        <v>166.9</v>
      </c>
      <c r="CP441" s="92">
        <v>0</v>
      </c>
      <c r="CQ441" s="92">
        <v>1.3</v>
      </c>
      <c r="CR441" s="92">
        <v>93.2</v>
      </c>
      <c r="CS441" s="92">
        <v>10.6</v>
      </c>
      <c r="CT441" s="92">
        <v>1.2</v>
      </c>
      <c r="CU441" s="92">
        <v>1.4</v>
      </c>
      <c r="CV441" s="92">
        <v>289.7</v>
      </c>
      <c r="CW441" s="92">
        <v>-393.1</v>
      </c>
    </row>
    <row r="442" spans="1:101" ht="30" x14ac:dyDescent="0.35">
      <c r="A442" s="98"/>
      <c r="B442" s="98"/>
      <c r="C442" s="98"/>
      <c r="D442" s="111"/>
      <c r="E442" s="99"/>
      <c r="F442" s="99"/>
      <c r="G442" s="99"/>
      <c r="H442" s="99"/>
      <c r="I442" s="99"/>
      <c r="J442" s="99"/>
      <c r="K442" s="99"/>
      <c r="L442" s="99"/>
      <c r="M442" s="99"/>
      <c r="N442" s="99"/>
      <c r="O442" s="99"/>
      <c r="P442" s="99"/>
      <c r="Q442" s="99"/>
      <c r="R442" s="99"/>
      <c r="S442" s="99"/>
      <c r="T442" s="99"/>
      <c r="U442" s="99"/>
      <c r="V442" s="99"/>
      <c r="W442" s="99"/>
      <c r="X442" s="99"/>
      <c r="Y442" s="99"/>
      <c r="Z442" s="99"/>
      <c r="AA442" s="99"/>
      <c r="AB442" s="99"/>
      <c r="AC442" s="99"/>
      <c r="AD442" s="99"/>
      <c r="AE442" s="99"/>
      <c r="AF442" s="99"/>
      <c r="AG442" s="99"/>
      <c r="AH442" s="99"/>
      <c r="AI442" s="99"/>
      <c r="AJ442" s="99"/>
      <c r="AK442" s="99"/>
      <c r="AL442" s="99"/>
      <c r="AM442" s="99"/>
      <c r="AN442" s="99"/>
      <c r="AO442" s="99"/>
      <c r="AP442" s="99"/>
      <c r="AQ442" s="99"/>
      <c r="AR442" s="99"/>
      <c r="AS442" s="99"/>
      <c r="AT442" s="99"/>
      <c r="AU442" s="99"/>
      <c r="AV442" s="99"/>
      <c r="AW442" s="99"/>
      <c r="BB442" s="139"/>
      <c r="BC442" s="89" t="s">
        <v>704</v>
      </c>
      <c r="BD442" s="88" t="s">
        <v>9</v>
      </c>
      <c r="BE442" s="91">
        <v>0.1</v>
      </c>
      <c r="BF442" s="91">
        <v>0</v>
      </c>
      <c r="BG442" s="91">
        <v>0.1</v>
      </c>
      <c r="BH442" s="91">
        <v>0</v>
      </c>
      <c r="BI442" s="91">
        <v>0.6</v>
      </c>
      <c r="BJ442" s="91">
        <v>0.4</v>
      </c>
      <c r="BK442" s="91">
        <v>0.1</v>
      </c>
      <c r="BL442" s="91">
        <v>0.1</v>
      </c>
      <c r="BM442" s="91">
        <v>0.6</v>
      </c>
      <c r="BN442" s="91">
        <v>0.5</v>
      </c>
      <c r="BO442" s="91">
        <v>1.7</v>
      </c>
      <c r="BP442" s="91">
        <v>0.9</v>
      </c>
      <c r="BQ442" s="91">
        <v>9.8000000000000007</v>
      </c>
      <c r="BR442" s="91">
        <v>2.5</v>
      </c>
      <c r="BS442" s="91">
        <v>8.4</v>
      </c>
      <c r="BT442" s="91">
        <v>11.2</v>
      </c>
      <c r="BU442" s="91">
        <v>24.6</v>
      </c>
      <c r="BV442" s="91">
        <v>7</v>
      </c>
      <c r="BW442" s="91">
        <v>0.3</v>
      </c>
      <c r="BX442" s="91">
        <v>1.4</v>
      </c>
      <c r="BY442" s="91">
        <v>13.8</v>
      </c>
      <c r="BZ442" s="91">
        <v>14.1</v>
      </c>
      <c r="CA442" s="91">
        <v>9.6999999999999993</v>
      </c>
      <c r="CB442" s="91">
        <v>4</v>
      </c>
      <c r="CC442" s="91">
        <v>0.7</v>
      </c>
      <c r="CD442" s="91">
        <v>0.7</v>
      </c>
      <c r="CE442" s="91">
        <v>1.4</v>
      </c>
      <c r="CF442" s="91">
        <v>17.7</v>
      </c>
      <c r="CG442" s="91">
        <v>1.1000000000000001</v>
      </c>
      <c r="CH442" s="91">
        <v>0</v>
      </c>
      <c r="CI442" s="91">
        <v>19.2</v>
      </c>
      <c r="CJ442" s="91">
        <v>1.1000000000000001</v>
      </c>
      <c r="CK442" s="91">
        <v>0.2</v>
      </c>
      <c r="CL442" s="91">
        <v>0.3</v>
      </c>
      <c r="CM442" s="91">
        <v>0.5</v>
      </c>
      <c r="CN442" s="91">
        <v>0</v>
      </c>
      <c r="CO442" s="91">
        <v>64.099999999999994</v>
      </c>
      <c r="CP442" s="91">
        <v>0</v>
      </c>
      <c r="CQ442" s="91">
        <v>1.5</v>
      </c>
      <c r="CR442" s="91">
        <v>106</v>
      </c>
      <c r="CS442" s="91">
        <v>11.9</v>
      </c>
      <c r="CT442" s="91">
        <v>2.1</v>
      </c>
      <c r="CU442" s="91">
        <v>7.9</v>
      </c>
      <c r="CV442" s="91">
        <v>98.7</v>
      </c>
      <c r="CW442" s="91">
        <v>-247.4</v>
      </c>
    </row>
    <row r="443" spans="1:101" ht="30" x14ac:dyDescent="0.35">
      <c r="A443" s="98"/>
      <c r="B443" s="98"/>
      <c r="C443" s="98"/>
      <c r="D443" s="111"/>
      <c r="E443" s="99"/>
      <c r="F443" s="99"/>
      <c r="G443" s="99"/>
      <c r="H443" s="99"/>
      <c r="I443" s="99"/>
      <c r="J443" s="99"/>
      <c r="K443" s="99"/>
      <c r="L443" s="99"/>
      <c r="M443" s="99"/>
      <c r="N443" s="99"/>
      <c r="O443" s="99"/>
      <c r="P443" s="99"/>
      <c r="Q443" s="99"/>
      <c r="R443" s="99"/>
      <c r="S443" s="99"/>
      <c r="T443" s="99"/>
      <c r="U443" s="99"/>
      <c r="V443" s="99"/>
      <c r="W443" s="99"/>
      <c r="X443" s="99"/>
      <c r="Y443" s="99"/>
      <c r="Z443" s="99"/>
      <c r="AA443" s="99"/>
      <c r="AB443" s="99"/>
      <c r="AC443" s="99"/>
      <c r="AD443" s="99"/>
      <c r="AE443" s="99"/>
      <c r="AF443" s="99"/>
      <c r="AG443" s="99"/>
      <c r="AH443" s="99"/>
      <c r="AI443" s="99"/>
      <c r="AJ443" s="99"/>
      <c r="AK443" s="99"/>
      <c r="AL443" s="99"/>
      <c r="AM443" s="99"/>
      <c r="AN443" s="99"/>
      <c r="AO443" s="99"/>
      <c r="AP443" s="99"/>
      <c r="AQ443" s="99"/>
      <c r="AR443" s="99"/>
      <c r="AS443" s="99"/>
      <c r="AT443" s="99"/>
      <c r="AU443" s="99"/>
      <c r="AV443" s="99"/>
      <c r="AW443" s="99"/>
      <c r="BB443" s="139"/>
      <c r="BC443" s="89" t="s">
        <v>705</v>
      </c>
      <c r="BD443" s="88" t="s">
        <v>9</v>
      </c>
      <c r="BE443" s="92">
        <v>30.8</v>
      </c>
      <c r="BF443" s="92">
        <v>4.8</v>
      </c>
      <c r="BG443" s="92">
        <v>2.1</v>
      </c>
      <c r="BH443" s="92">
        <v>0</v>
      </c>
      <c r="BI443" s="92">
        <v>66.7</v>
      </c>
      <c r="BJ443" s="92">
        <v>3.5</v>
      </c>
      <c r="BK443" s="92">
        <v>3</v>
      </c>
      <c r="BL443" s="92">
        <v>13.1</v>
      </c>
      <c r="BM443" s="92">
        <v>11.3</v>
      </c>
      <c r="BN443" s="92">
        <v>54.3</v>
      </c>
      <c r="BO443" s="92">
        <v>11.9</v>
      </c>
      <c r="BP443" s="92">
        <v>11.9</v>
      </c>
      <c r="BQ443" s="92">
        <v>41.2</v>
      </c>
      <c r="BR443" s="92">
        <v>176.2</v>
      </c>
      <c r="BS443" s="92">
        <v>867</v>
      </c>
      <c r="BT443" s="92">
        <v>594.9</v>
      </c>
      <c r="BU443" s="92">
        <v>484.3</v>
      </c>
      <c r="BV443" s="92">
        <v>115</v>
      </c>
      <c r="BW443" s="92">
        <v>153</v>
      </c>
      <c r="BX443" s="92">
        <v>149.1</v>
      </c>
      <c r="BY443" s="92">
        <v>50.2</v>
      </c>
      <c r="BZ443" s="92">
        <v>1490.1</v>
      </c>
      <c r="CA443" s="92">
        <v>156.5</v>
      </c>
      <c r="CB443" s="92">
        <v>91.1</v>
      </c>
      <c r="CC443" s="92">
        <v>19.2</v>
      </c>
      <c r="CD443" s="92">
        <v>7.2</v>
      </c>
      <c r="CE443" s="92">
        <v>285.8</v>
      </c>
      <c r="CF443" s="92">
        <v>89.7</v>
      </c>
      <c r="CG443" s="92">
        <v>60.4</v>
      </c>
      <c r="CH443" s="92">
        <v>186.2</v>
      </c>
      <c r="CI443" s="92">
        <v>260.89999999999998</v>
      </c>
      <c r="CJ443" s="92">
        <v>96.9</v>
      </c>
      <c r="CK443" s="92">
        <v>40.5</v>
      </c>
      <c r="CL443" s="92">
        <v>44.5</v>
      </c>
      <c r="CM443" s="92">
        <v>35.200000000000003</v>
      </c>
      <c r="CN443" s="92">
        <v>0</v>
      </c>
      <c r="CO443" s="92">
        <v>1522.6</v>
      </c>
      <c r="CP443" s="92">
        <v>0</v>
      </c>
      <c r="CQ443" s="92">
        <v>174</v>
      </c>
      <c r="CR443" s="92">
        <v>673.5</v>
      </c>
      <c r="CS443" s="92">
        <v>81.2</v>
      </c>
      <c r="CT443" s="92">
        <v>23.3</v>
      </c>
      <c r="CU443" s="92">
        <v>14</v>
      </c>
      <c r="CV443" s="92">
        <v>2986.1</v>
      </c>
      <c r="CW443" s="92">
        <v>-5071.2</v>
      </c>
    </row>
    <row r="444" spans="1:101" ht="20" x14ac:dyDescent="0.35">
      <c r="A444" s="98"/>
      <c r="B444" s="98"/>
      <c r="C444" s="98"/>
      <c r="D444" s="111"/>
      <c r="E444" s="99"/>
      <c r="F444" s="99"/>
      <c r="G444" s="99"/>
      <c r="H444" s="99"/>
      <c r="I444" s="99"/>
      <c r="J444" s="99"/>
      <c r="K444" s="99"/>
      <c r="L444" s="99"/>
      <c r="M444" s="99"/>
      <c r="N444" s="99"/>
      <c r="O444" s="99"/>
      <c r="P444" s="99"/>
      <c r="Q444" s="99"/>
      <c r="R444" s="99"/>
      <c r="S444" s="99"/>
      <c r="T444" s="99"/>
      <c r="U444" s="99"/>
      <c r="V444" s="99"/>
      <c r="W444" s="99"/>
      <c r="X444" s="99"/>
      <c r="Y444" s="99"/>
      <c r="Z444" s="99"/>
      <c r="AA444" s="99"/>
      <c r="AB444" s="99"/>
      <c r="AC444" s="99"/>
      <c r="AD444" s="99"/>
      <c r="AE444" s="99"/>
      <c r="AF444" s="99"/>
      <c r="AG444" s="99"/>
      <c r="AH444" s="99"/>
      <c r="AI444" s="99"/>
      <c r="AJ444" s="99"/>
      <c r="AK444" s="99"/>
      <c r="AL444" s="99"/>
      <c r="AM444" s="99"/>
      <c r="AN444" s="99"/>
      <c r="AO444" s="99"/>
      <c r="AP444" s="99"/>
      <c r="AQ444" s="99"/>
      <c r="AR444" s="99"/>
      <c r="AS444" s="99"/>
      <c r="AT444" s="99"/>
      <c r="AU444" s="99"/>
      <c r="AV444" s="99"/>
      <c r="AW444" s="99"/>
      <c r="BB444" s="139"/>
      <c r="BC444" s="89" t="s">
        <v>706</v>
      </c>
      <c r="BD444" s="88" t="s">
        <v>9</v>
      </c>
      <c r="BE444" s="91">
        <v>61.1</v>
      </c>
      <c r="BF444" s="91">
        <v>26.1</v>
      </c>
      <c r="BG444" s="91">
        <v>22.6</v>
      </c>
      <c r="BH444" s="91">
        <v>1.6</v>
      </c>
      <c r="BI444" s="91">
        <v>86.4</v>
      </c>
      <c r="BJ444" s="91">
        <v>9.1999999999999993</v>
      </c>
      <c r="BK444" s="91">
        <v>27.4</v>
      </c>
      <c r="BL444" s="91">
        <v>27.1</v>
      </c>
      <c r="BM444" s="91">
        <v>33.4</v>
      </c>
      <c r="BN444" s="91">
        <v>51.9</v>
      </c>
      <c r="BO444" s="91">
        <v>80.599999999999994</v>
      </c>
      <c r="BP444" s="91">
        <v>53.6</v>
      </c>
      <c r="BQ444" s="91">
        <v>65.099999999999994</v>
      </c>
      <c r="BR444" s="91">
        <v>212.9</v>
      </c>
      <c r="BS444" s="91">
        <v>541.6</v>
      </c>
      <c r="BT444" s="91">
        <v>2075.8000000000002</v>
      </c>
      <c r="BU444" s="91">
        <v>366.3</v>
      </c>
      <c r="BV444" s="91">
        <v>634.29999999999995</v>
      </c>
      <c r="BW444" s="91">
        <v>79.400000000000006</v>
      </c>
      <c r="BX444" s="91">
        <v>415.9</v>
      </c>
      <c r="BY444" s="91">
        <v>404.4</v>
      </c>
      <c r="BZ444" s="91">
        <v>1437.9</v>
      </c>
      <c r="CA444" s="91">
        <v>370</v>
      </c>
      <c r="CB444" s="91">
        <v>254.2</v>
      </c>
      <c r="CC444" s="91">
        <v>15.9</v>
      </c>
      <c r="CD444" s="91">
        <v>26.1</v>
      </c>
      <c r="CE444" s="91">
        <v>135.5</v>
      </c>
      <c r="CF444" s="91">
        <v>58.7</v>
      </c>
      <c r="CG444" s="91">
        <v>30.1</v>
      </c>
      <c r="CH444" s="91">
        <v>110.2</v>
      </c>
      <c r="CI444" s="91">
        <v>163.69999999999999</v>
      </c>
      <c r="CJ444" s="91">
        <v>50.9</v>
      </c>
      <c r="CK444" s="91">
        <v>41.9</v>
      </c>
      <c r="CL444" s="91">
        <v>69.099999999999994</v>
      </c>
      <c r="CM444" s="91">
        <v>70.099999999999994</v>
      </c>
      <c r="CN444" s="91">
        <v>0</v>
      </c>
      <c r="CO444" s="91">
        <v>2841</v>
      </c>
      <c r="CP444" s="91">
        <v>0.1</v>
      </c>
      <c r="CQ444" s="91">
        <v>60</v>
      </c>
      <c r="CR444" s="91">
        <v>2067.4</v>
      </c>
      <c r="CS444" s="91">
        <v>83.4</v>
      </c>
      <c r="CT444" s="91">
        <v>12.6</v>
      </c>
      <c r="CU444" s="91">
        <v>16.600000000000001</v>
      </c>
      <c r="CV444" s="91">
        <v>10133.700000000001</v>
      </c>
      <c r="CW444" s="91">
        <v>-8601.2999999999993</v>
      </c>
    </row>
    <row r="445" spans="1:101" ht="20" x14ac:dyDescent="0.35">
      <c r="A445" s="98"/>
      <c r="B445" s="98"/>
      <c r="C445" s="98"/>
      <c r="D445" s="111"/>
      <c r="E445" s="99"/>
      <c r="F445" s="99"/>
      <c r="G445" s="99"/>
      <c r="H445" s="99"/>
      <c r="I445" s="99"/>
      <c r="J445" s="99"/>
      <c r="K445" s="99"/>
      <c r="L445" s="99"/>
      <c r="M445" s="99"/>
      <c r="N445" s="99"/>
      <c r="O445" s="99"/>
      <c r="P445" s="99"/>
      <c r="Q445" s="99"/>
      <c r="R445" s="99"/>
      <c r="S445" s="99"/>
      <c r="T445" s="99"/>
      <c r="U445" s="99"/>
      <c r="V445" s="99"/>
      <c r="W445" s="99"/>
      <c r="X445" s="99"/>
      <c r="Y445" s="99"/>
      <c r="Z445" s="99"/>
      <c r="AA445" s="99"/>
      <c r="AB445" s="99"/>
      <c r="AC445" s="99"/>
      <c r="AD445" s="99"/>
      <c r="AE445" s="99"/>
      <c r="AF445" s="99"/>
      <c r="AG445" s="99"/>
      <c r="AH445" s="99"/>
      <c r="AI445" s="99"/>
      <c r="AJ445" s="99"/>
      <c r="AK445" s="99"/>
      <c r="AL445" s="99"/>
      <c r="AM445" s="99"/>
      <c r="AN445" s="99"/>
      <c r="AO445" s="99"/>
      <c r="AP445" s="99"/>
      <c r="AQ445" s="99"/>
      <c r="AR445" s="99"/>
      <c r="AS445" s="99"/>
      <c r="AT445" s="99"/>
      <c r="AU445" s="99"/>
      <c r="AV445" s="99"/>
      <c r="AW445" s="99"/>
      <c r="BB445" s="139"/>
      <c r="BC445" s="89" t="s">
        <v>707</v>
      </c>
      <c r="BD445" s="88" t="s">
        <v>9</v>
      </c>
      <c r="BE445" s="92">
        <v>3.4</v>
      </c>
      <c r="BF445" s="92">
        <v>1.2</v>
      </c>
      <c r="BG445" s="92">
        <v>0.9</v>
      </c>
      <c r="BH445" s="92">
        <v>0</v>
      </c>
      <c r="BI445" s="92">
        <v>22</v>
      </c>
      <c r="BJ445" s="92">
        <v>6.8</v>
      </c>
      <c r="BK445" s="92">
        <v>1.8</v>
      </c>
      <c r="BL445" s="92">
        <v>3.1</v>
      </c>
      <c r="BM445" s="92">
        <v>1.9</v>
      </c>
      <c r="BN445" s="92">
        <v>6.4</v>
      </c>
      <c r="BO445" s="92">
        <v>11.9</v>
      </c>
      <c r="BP445" s="92">
        <v>8.3000000000000007</v>
      </c>
      <c r="BQ445" s="92">
        <v>16.2</v>
      </c>
      <c r="BR445" s="92">
        <v>33</v>
      </c>
      <c r="BS445" s="92">
        <v>161.5</v>
      </c>
      <c r="BT445" s="92">
        <v>280.89999999999998</v>
      </c>
      <c r="BU445" s="92">
        <v>56.4</v>
      </c>
      <c r="BV445" s="92">
        <v>173.8</v>
      </c>
      <c r="BW445" s="92">
        <v>12.3</v>
      </c>
      <c r="BX445" s="92">
        <v>71.3</v>
      </c>
      <c r="BY445" s="92">
        <v>44.6</v>
      </c>
      <c r="BZ445" s="92">
        <v>251.4</v>
      </c>
      <c r="CA445" s="92">
        <v>102.7</v>
      </c>
      <c r="CB445" s="92">
        <v>22.6</v>
      </c>
      <c r="CC445" s="92">
        <v>20.2</v>
      </c>
      <c r="CD445" s="92">
        <v>12.2</v>
      </c>
      <c r="CE445" s="92">
        <v>56.8</v>
      </c>
      <c r="CF445" s="92">
        <v>16.100000000000001</v>
      </c>
      <c r="CG445" s="92">
        <v>1</v>
      </c>
      <c r="CH445" s="92">
        <v>10.8</v>
      </c>
      <c r="CI445" s="92">
        <v>33</v>
      </c>
      <c r="CJ445" s="92">
        <v>3.6</v>
      </c>
      <c r="CK445" s="92">
        <v>1</v>
      </c>
      <c r="CL445" s="92">
        <v>6</v>
      </c>
      <c r="CM445" s="92">
        <v>4.3</v>
      </c>
      <c r="CN445" s="92">
        <v>0</v>
      </c>
      <c r="CO445" s="92">
        <v>764.3</v>
      </c>
      <c r="CP445" s="92">
        <v>0.1</v>
      </c>
      <c r="CQ445" s="92">
        <v>18.399999999999999</v>
      </c>
      <c r="CR445" s="92">
        <v>432.6</v>
      </c>
      <c r="CS445" s="92">
        <v>37.4</v>
      </c>
      <c r="CT445" s="92">
        <v>4.4000000000000004</v>
      </c>
      <c r="CU445" s="92">
        <v>18.600000000000001</v>
      </c>
      <c r="CV445" s="92">
        <v>2098.9</v>
      </c>
      <c r="CW445" s="92">
        <v>-2061.5</v>
      </c>
    </row>
    <row r="446" spans="1:101" ht="30" x14ac:dyDescent="0.35">
      <c r="A446" s="98"/>
      <c r="B446" s="98"/>
      <c r="C446" s="98"/>
      <c r="D446" s="111"/>
      <c r="E446" s="99"/>
      <c r="F446" s="99"/>
      <c r="G446" s="99"/>
      <c r="H446" s="99"/>
      <c r="I446" s="99"/>
      <c r="J446" s="99"/>
      <c r="K446" s="99"/>
      <c r="L446" s="99"/>
      <c r="M446" s="99"/>
      <c r="N446" s="99"/>
      <c r="O446" s="99"/>
      <c r="P446" s="99"/>
      <c r="Q446" s="99"/>
      <c r="R446" s="99"/>
      <c r="S446" s="99"/>
      <c r="T446" s="99"/>
      <c r="U446" s="99"/>
      <c r="V446" s="99"/>
      <c r="W446" s="99"/>
      <c r="X446" s="99"/>
      <c r="Y446" s="99"/>
      <c r="Z446" s="99"/>
      <c r="AA446" s="99"/>
      <c r="AB446" s="99"/>
      <c r="AC446" s="99"/>
      <c r="AD446" s="99"/>
      <c r="AE446" s="99"/>
      <c r="AF446" s="99"/>
      <c r="AG446" s="99"/>
      <c r="AH446" s="99"/>
      <c r="AI446" s="99"/>
      <c r="AJ446" s="99"/>
      <c r="AK446" s="99"/>
      <c r="AL446" s="99"/>
      <c r="AM446" s="99"/>
      <c r="AN446" s="99"/>
      <c r="AO446" s="99"/>
      <c r="AP446" s="99"/>
      <c r="AQ446" s="99"/>
      <c r="AR446" s="99"/>
      <c r="AS446" s="99"/>
      <c r="AT446" s="99"/>
      <c r="AU446" s="99"/>
      <c r="AV446" s="99"/>
      <c r="AW446" s="99"/>
      <c r="BB446" s="139"/>
      <c r="BC446" s="89" t="s">
        <v>708</v>
      </c>
      <c r="BD446" s="88" t="s">
        <v>9</v>
      </c>
      <c r="BE446" s="91">
        <v>10</v>
      </c>
      <c r="BF446" s="91">
        <v>0.2</v>
      </c>
      <c r="BG446" s="91">
        <v>0.3</v>
      </c>
      <c r="BH446" s="91">
        <v>0.1</v>
      </c>
      <c r="BI446" s="91">
        <v>7.1</v>
      </c>
      <c r="BJ446" s="91">
        <v>1.5</v>
      </c>
      <c r="BK446" s="91">
        <v>4</v>
      </c>
      <c r="BL446" s="91">
        <v>5.4</v>
      </c>
      <c r="BM446" s="91">
        <v>1.9</v>
      </c>
      <c r="BN446" s="91">
        <v>9.4</v>
      </c>
      <c r="BO446" s="91">
        <v>28.3</v>
      </c>
      <c r="BP446" s="91">
        <v>8.9</v>
      </c>
      <c r="BQ446" s="91">
        <v>40.200000000000003</v>
      </c>
      <c r="BR446" s="91">
        <v>87.8</v>
      </c>
      <c r="BS446" s="91">
        <v>431.8</v>
      </c>
      <c r="BT446" s="91">
        <v>774.1</v>
      </c>
      <c r="BU446" s="91">
        <v>248.6</v>
      </c>
      <c r="BV446" s="91">
        <v>577.9</v>
      </c>
      <c r="BW446" s="91">
        <v>8.6999999999999993</v>
      </c>
      <c r="BX446" s="91">
        <v>98.4</v>
      </c>
      <c r="BY446" s="91">
        <v>224.1</v>
      </c>
      <c r="BZ446" s="91">
        <v>389.9</v>
      </c>
      <c r="CA446" s="91">
        <v>93.4</v>
      </c>
      <c r="CB446" s="91">
        <v>57.6</v>
      </c>
      <c r="CC446" s="91">
        <v>5.5</v>
      </c>
      <c r="CD446" s="91">
        <v>4.2</v>
      </c>
      <c r="CE446" s="91">
        <v>34.299999999999997</v>
      </c>
      <c r="CF446" s="91">
        <v>30.4</v>
      </c>
      <c r="CG446" s="91">
        <v>3.4</v>
      </c>
      <c r="CH446" s="91">
        <v>28.3</v>
      </c>
      <c r="CI446" s="91">
        <v>91</v>
      </c>
      <c r="CJ446" s="91">
        <v>22.9</v>
      </c>
      <c r="CK446" s="91">
        <v>11.5</v>
      </c>
      <c r="CL446" s="91">
        <v>10.1</v>
      </c>
      <c r="CM446" s="91">
        <v>14.8</v>
      </c>
      <c r="CN446" s="91">
        <v>0</v>
      </c>
      <c r="CO446" s="91">
        <v>422.4</v>
      </c>
      <c r="CP446" s="91">
        <v>0.2</v>
      </c>
      <c r="CQ446" s="91">
        <v>21.1</v>
      </c>
      <c r="CR446" s="91">
        <v>695.1</v>
      </c>
      <c r="CS446" s="91">
        <v>17.600000000000001</v>
      </c>
      <c r="CT446" s="91">
        <v>5</v>
      </c>
      <c r="CU446" s="91">
        <v>6.6</v>
      </c>
      <c r="CV446" s="91">
        <v>3046.7</v>
      </c>
      <c r="CW446" s="91">
        <v>-3736</v>
      </c>
    </row>
    <row r="447" spans="1:101" ht="20" x14ac:dyDescent="0.35">
      <c r="A447" s="98"/>
      <c r="B447" s="98"/>
      <c r="C447" s="98"/>
      <c r="D447" s="111"/>
      <c r="E447" s="99"/>
      <c r="F447" s="99"/>
      <c r="G447" s="99"/>
      <c r="H447" s="99"/>
      <c r="I447" s="99"/>
      <c r="J447" s="99"/>
      <c r="K447" s="99"/>
      <c r="L447" s="99"/>
      <c r="M447" s="99"/>
      <c r="N447" s="99"/>
      <c r="O447" s="99"/>
      <c r="P447" s="99"/>
      <c r="Q447" s="99"/>
      <c r="R447" s="99"/>
      <c r="S447" s="99"/>
      <c r="T447" s="99"/>
      <c r="U447" s="99"/>
      <c r="V447" s="99"/>
      <c r="W447" s="99"/>
      <c r="X447" s="99"/>
      <c r="Y447" s="99"/>
      <c r="Z447" s="99"/>
      <c r="AA447" s="99"/>
      <c r="AB447" s="99"/>
      <c r="AC447" s="99"/>
      <c r="AD447" s="99"/>
      <c r="AE447" s="99"/>
      <c r="AF447" s="99"/>
      <c r="AG447" s="99"/>
      <c r="AH447" s="99"/>
      <c r="AI447" s="99"/>
      <c r="AJ447" s="99"/>
      <c r="AK447" s="99"/>
      <c r="AL447" s="99"/>
      <c r="AM447" s="99"/>
      <c r="AN447" s="99"/>
      <c r="AO447" s="99"/>
      <c r="AP447" s="99"/>
      <c r="AQ447" s="99"/>
      <c r="AR447" s="99"/>
      <c r="AS447" s="99"/>
      <c r="AT447" s="99"/>
      <c r="AU447" s="99"/>
      <c r="AV447" s="99"/>
      <c r="AW447" s="99"/>
      <c r="BB447" s="139"/>
      <c r="BC447" s="89" t="s">
        <v>709</v>
      </c>
      <c r="BD447" s="88" t="s">
        <v>9</v>
      </c>
      <c r="BE447" s="92">
        <v>5</v>
      </c>
      <c r="BF447" s="92">
        <v>0.2</v>
      </c>
      <c r="BG447" s="92">
        <v>0.8</v>
      </c>
      <c r="BH447" s="92">
        <v>0.1</v>
      </c>
      <c r="BI447" s="92">
        <v>6.4</v>
      </c>
      <c r="BJ447" s="92">
        <v>1.2</v>
      </c>
      <c r="BK447" s="92">
        <v>4.7</v>
      </c>
      <c r="BL447" s="92">
        <v>5.0999999999999996</v>
      </c>
      <c r="BM447" s="92">
        <v>0</v>
      </c>
      <c r="BN447" s="92">
        <v>13.8</v>
      </c>
      <c r="BO447" s="92">
        <v>12.5</v>
      </c>
      <c r="BP447" s="92">
        <v>7.1</v>
      </c>
      <c r="BQ447" s="92">
        <v>28</v>
      </c>
      <c r="BR447" s="92">
        <v>37.799999999999997</v>
      </c>
      <c r="BS447" s="92">
        <v>43.4</v>
      </c>
      <c r="BT447" s="92">
        <v>394.5</v>
      </c>
      <c r="BU447" s="92">
        <v>72.099999999999994</v>
      </c>
      <c r="BV447" s="92">
        <v>100.2</v>
      </c>
      <c r="BW447" s="92">
        <v>2.8</v>
      </c>
      <c r="BX447" s="92">
        <v>35.6</v>
      </c>
      <c r="BY447" s="92">
        <v>56.7</v>
      </c>
      <c r="BZ447" s="92">
        <v>167.4</v>
      </c>
      <c r="CA447" s="92">
        <v>55.2</v>
      </c>
      <c r="CB447" s="92">
        <v>39.299999999999997</v>
      </c>
      <c r="CC447" s="92">
        <v>5.8</v>
      </c>
      <c r="CD447" s="92">
        <v>3.7</v>
      </c>
      <c r="CE447" s="92">
        <v>23.4</v>
      </c>
      <c r="CF447" s="92">
        <v>9.1999999999999993</v>
      </c>
      <c r="CG447" s="92">
        <v>3.8</v>
      </c>
      <c r="CH447" s="92">
        <v>6.9</v>
      </c>
      <c r="CI447" s="92">
        <v>29.5</v>
      </c>
      <c r="CJ447" s="92">
        <v>13.2</v>
      </c>
      <c r="CK447" s="92">
        <v>8.4</v>
      </c>
      <c r="CL447" s="92">
        <v>10.4</v>
      </c>
      <c r="CM447" s="92">
        <v>11.3</v>
      </c>
      <c r="CN447" s="92">
        <v>0</v>
      </c>
      <c r="CO447" s="92">
        <v>267.7</v>
      </c>
      <c r="CP447" s="92">
        <v>0</v>
      </c>
      <c r="CQ447" s="92">
        <v>19.8</v>
      </c>
      <c r="CR447" s="92">
        <v>368.9</v>
      </c>
      <c r="CS447" s="92">
        <v>32</v>
      </c>
      <c r="CT447" s="92">
        <v>1.3</v>
      </c>
      <c r="CU447" s="92">
        <v>8.8000000000000007</v>
      </c>
      <c r="CV447" s="92">
        <v>1662.4</v>
      </c>
      <c r="CW447" s="92">
        <v>-1087.5999999999999</v>
      </c>
    </row>
    <row r="448" spans="1:101" ht="20" x14ac:dyDescent="0.35">
      <c r="A448" s="98"/>
      <c r="B448" s="98"/>
      <c r="C448" s="98"/>
      <c r="D448" s="111"/>
      <c r="E448" s="99"/>
      <c r="F448" s="99"/>
      <c r="G448" s="99"/>
      <c r="H448" s="99"/>
      <c r="I448" s="99"/>
      <c r="J448" s="99"/>
      <c r="K448" s="99"/>
      <c r="L448" s="99"/>
      <c r="M448" s="99"/>
      <c r="N448" s="99"/>
      <c r="O448" s="99"/>
      <c r="P448" s="99"/>
      <c r="Q448" s="99"/>
      <c r="R448" s="99"/>
      <c r="S448" s="99"/>
      <c r="T448" s="99"/>
      <c r="U448" s="99"/>
      <c r="V448" s="99"/>
      <c r="W448" s="99"/>
      <c r="X448" s="99"/>
      <c r="Y448" s="99"/>
      <c r="Z448" s="99"/>
      <c r="AA448" s="99"/>
      <c r="AB448" s="99"/>
      <c r="AC448" s="99"/>
      <c r="AD448" s="99"/>
      <c r="AE448" s="99"/>
      <c r="AF448" s="99"/>
      <c r="AG448" s="99"/>
      <c r="AH448" s="99"/>
      <c r="AI448" s="99"/>
      <c r="AJ448" s="99"/>
      <c r="AK448" s="99"/>
      <c r="AL448" s="99"/>
      <c r="AM448" s="99"/>
      <c r="AN448" s="99"/>
      <c r="AO448" s="99"/>
      <c r="AP448" s="99"/>
      <c r="AQ448" s="99"/>
      <c r="AR448" s="99"/>
      <c r="AS448" s="99"/>
      <c r="AT448" s="99"/>
      <c r="AU448" s="99"/>
      <c r="AV448" s="99"/>
      <c r="AW448" s="99"/>
      <c r="BB448" s="139"/>
      <c r="BC448" s="89" t="s">
        <v>710</v>
      </c>
      <c r="BD448" s="88" t="s">
        <v>9</v>
      </c>
      <c r="BE448" s="91">
        <v>93.1</v>
      </c>
      <c r="BF448" s="91">
        <v>4.9000000000000004</v>
      </c>
      <c r="BG448" s="91">
        <v>19.7</v>
      </c>
      <c r="BH448" s="91">
        <v>0.4</v>
      </c>
      <c r="BI448" s="91">
        <v>247.6</v>
      </c>
      <c r="BJ448" s="91">
        <v>34.4</v>
      </c>
      <c r="BK448" s="91">
        <v>24.5</v>
      </c>
      <c r="BL448" s="91">
        <v>58.1</v>
      </c>
      <c r="BM448" s="91">
        <v>55.2</v>
      </c>
      <c r="BN448" s="91">
        <v>181.9</v>
      </c>
      <c r="BO448" s="91">
        <v>76.599999999999994</v>
      </c>
      <c r="BP448" s="91">
        <v>80.400000000000006</v>
      </c>
      <c r="BQ448" s="91">
        <v>305.39999999999998</v>
      </c>
      <c r="BR448" s="91">
        <v>264.89999999999998</v>
      </c>
      <c r="BS448" s="91">
        <v>363.3</v>
      </c>
      <c r="BT448" s="91">
        <v>2430.1999999999998</v>
      </c>
      <c r="BU448" s="91">
        <v>813</v>
      </c>
      <c r="BV448" s="91">
        <v>1349.2</v>
      </c>
      <c r="BW448" s="91">
        <v>260.89999999999998</v>
      </c>
      <c r="BX448" s="91">
        <v>504.4</v>
      </c>
      <c r="BY448" s="91">
        <v>1186.3</v>
      </c>
      <c r="BZ448" s="91">
        <v>2741.1</v>
      </c>
      <c r="CA448" s="91">
        <v>733</v>
      </c>
      <c r="CB448" s="91">
        <v>456</v>
      </c>
      <c r="CC448" s="91">
        <v>126.3</v>
      </c>
      <c r="CD448" s="91">
        <v>66.099999999999994</v>
      </c>
      <c r="CE448" s="91">
        <v>296.39999999999998</v>
      </c>
      <c r="CF448" s="91">
        <v>164.5</v>
      </c>
      <c r="CG448" s="91">
        <v>75.900000000000006</v>
      </c>
      <c r="CH448" s="91">
        <v>69.2</v>
      </c>
      <c r="CI448" s="91">
        <v>466.4</v>
      </c>
      <c r="CJ448" s="91">
        <v>167.6</v>
      </c>
      <c r="CK448" s="91">
        <v>58.4</v>
      </c>
      <c r="CL448" s="91">
        <v>157.30000000000001</v>
      </c>
      <c r="CM448" s="91">
        <v>167.6</v>
      </c>
      <c r="CN448" s="91">
        <v>0</v>
      </c>
      <c r="CO448" s="91">
        <v>3030.4</v>
      </c>
      <c r="CP448" s="91">
        <v>0.7</v>
      </c>
      <c r="CQ448" s="91">
        <v>236.1</v>
      </c>
      <c r="CR448" s="91">
        <v>3285.3</v>
      </c>
      <c r="CS448" s="91">
        <v>303.7</v>
      </c>
      <c r="CT448" s="91">
        <v>21.3</v>
      </c>
      <c r="CU448" s="91">
        <v>83.4</v>
      </c>
      <c r="CV448" s="91">
        <v>9338.2999999999993</v>
      </c>
      <c r="CW448" s="91">
        <v>-10572.2</v>
      </c>
    </row>
    <row r="449" spans="1:101" ht="20" x14ac:dyDescent="0.35">
      <c r="A449" s="98"/>
      <c r="B449" s="98"/>
      <c r="C449" s="98"/>
      <c r="D449" s="111"/>
      <c r="E449" s="99"/>
      <c r="F449" s="99"/>
      <c r="G449" s="99"/>
      <c r="H449" s="99"/>
      <c r="I449" s="99"/>
      <c r="J449" s="99"/>
      <c r="K449" s="99"/>
      <c r="L449" s="99"/>
      <c r="M449" s="99"/>
      <c r="N449" s="99"/>
      <c r="O449" s="99"/>
      <c r="P449" s="99"/>
      <c r="Q449" s="99"/>
      <c r="R449" s="99"/>
      <c r="S449" s="99"/>
      <c r="T449" s="99"/>
      <c r="U449" s="99"/>
      <c r="V449" s="99"/>
      <c r="W449" s="99"/>
      <c r="X449" s="99"/>
      <c r="Y449" s="99"/>
      <c r="Z449" s="99"/>
      <c r="AA449" s="99"/>
      <c r="AB449" s="99"/>
      <c r="AC449" s="99"/>
      <c r="AD449" s="99"/>
      <c r="AE449" s="99"/>
      <c r="AF449" s="99"/>
      <c r="AG449" s="99"/>
      <c r="AH449" s="99"/>
      <c r="AI449" s="99"/>
      <c r="AJ449" s="99"/>
      <c r="AK449" s="99"/>
      <c r="AL449" s="99"/>
      <c r="AM449" s="99"/>
      <c r="AN449" s="99"/>
      <c r="AO449" s="99"/>
      <c r="AP449" s="99"/>
      <c r="AQ449" s="99"/>
      <c r="AR449" s="99"/>
      <c r="AS449" s="99"/>
      <c r="AT449" s="99"/>
      <c r="AU449" s="99"/>
      <c r="AV449" s="99"/>
      <c r="AW449" s="99"/>
      <c r="BB449" s="139"/>
      <c r="BC449" s="89" t="s">
        <v>711</v>
      </c>
      <c r="BD449" s="88" t="s">
        <v>9</v>
      </c>
      <c r="BE449" s="92">
        <v>22</v>
      </c>
      <c r="BF449" s="92">
        <v>1.5</v>
      </c>
      <c r="BG449" s="92">
        <v>21.5</v>
      </c>
      <c r="BH449" s="92">
        <v>0.2</v>
      </c>
      <c r="BI449" s="92">
        <v>34.9</v>
      </c>
      <c r="BJ449" s="92">
        <v>2.4</v>
      </c>
      <c r="BK449" s="92">
        <v>20.7</v>
      </c>
      <c r="BL449" s="92">
        <v>49.1</v>
      </c>
      <c r="BM449" s="92">
        <v>16.7</v>
      </c>
      <c r="BN449" s="92">
        <v>44.4</v>
      </c>
      <c r="BO449" s="92">
        <v>21.9</v>
      </c>
      <c r="BP449" s="92">
        <v>24.7</v>
      </c>
      <c r="BQ449" s="92">
        <v>107</v>
      </c>
      <c r="BR449" s="92">
        <v>119.1</v>
      </c>
      <c r="BS449" s="92">
        <v>328.6</v>
      </c>
      <c r="BT449" s="92">
        <v>1115.8</v>
      </c>
      <c r="BU449" s="92">
        <v>711.1</v>
      </c>
      <c r="BV449" s="92">
        <v>570</v>
      </c>
      <c r="BW449" s="92">
        <v>58.1</v>
      </c>
      <c r="BX449" s="92">
        <v>129.6</v>
      </c>
      <c r="BY449" s="92">
        <v>196</v>
      </c>
      <c r="BZ449" s="92">
        <v>926.7</v>
      </c>
      <c r="CA449" s="92">
        <v>174.1</v>
      </c>
      <c r="CB449" s="92">
        <v>228.1</v>
      </c>
      <c r="CC449" s="92">
        <v>28.3</v>
      </c>
      <c r="CD449" s="92">
        <v>17.399999999999999</v>
      </c>
      <c r="CE449" s="92">
        <v>142.5</v>
      </c>
      <c r="CF449" s="92">
        <v>132.80000000000001</v>
      </c>
      <c r="CG449" s="92">
        <v>20.2</v>
      </c>
      <c r="CH449" s="92">
        <v>263.5</v>
      </c>
      <c r="CI449" s="92">
        <v>293.5</v>
      </c>
      <c r="CJ449" s="92">
        <v>86.3</v>
      </c>
      <c r="CK449" s="92">
        <v>64.8</v>
      </c>
      <c r="CL449" s="92">
        <v>74.3</v>
      </c>
      <c r="CM449" s="92">
        <v>57.4</v>
      </c>
      <c r="CN449" s="92">
        <v>0</v>
      </c>
      <c r="CO449" s="92">
        <v>1133.4000000000001</v>
      </c>
      <c r="CP449" s="92">
        <v>0</v>
      </c>
      <c r="CQ449" s="92">
        <v>240.4</v>
      </c>
      <c r="CR449" s="92">
        <v>2167.3000000000002</v>
      </c>
      <c r="CS449" s="92">
        <v>171.7</v>
      </c>
      <c r="CT449" s="92">
        <v>18.7</v>
      </c>
      <c r="CU449" s="92">
        <v>17.2</v>
      </c>
      <c r="CV449" s="92">
        <v>5298.8</v>
      </c>
      <c r="CW449" s="92">
        <v>-7141.6</v>
      </c>
    </row>
    <row r="450" spans="1:101" ht="30" x14ac:dyDescent="0.35">
      <c r="A450" s="98"/>
      <c r="B450" s="98"/>
      <c r="C450" s="98"/>
      <c r="D450" s="111"/>
      <c r="E450" s="99"/>
      <c r="F450" s="99"/>
      <c r="G450" s="99"/>
      <c r="H450" s="99"/>
      <c r="I450" s="99"/>
      <c r="J450" s="99"/>
      <c r="K450" s="99"/>
      <c r="L450" s="99"/>
      <c r="M450" s="99"/>
      <c r="N450" s="99"/>
      <c r="O450" s="99"/>
      <c r="P450" s="99"/>
      <c r="Q450" s="99"/>
      <c r="R450" s="99"/>
      <c r="S450" s="99"/>
      <c r="T450" s="99"/>
      <c r="U450" s="99"/>
      <c r="V450" s="99"/>
      <c r="W450" s="99"/>
      <c r="X450" s="99"/>
      <c r="Y450" s="99"/>
      <c r="Z450" s="99"/>
      <c r="AA450" s="99"/>
      <c r="AB450" s="99"/>
      <c r="AC450" s="99"/>
      <c r="AD450" s="99"/>
      <c r="AE450" s="99"/>
      <c r="AF450" s="99"/>
      <c r="AG450" s="99"/>
      <c r="AH450" s="99"/>
      <c r="AI450" s="99"/>
      <c r="AJ450" s="99"/>
      <c r="AK450" s="99"/>
      <c r="AL450" s="99"/>
      <c r="AM450" s="99"/>
      <c r="AN450" s="99"/>
      <c r="AO450" s="99"/>
      <c r="AP450" s="99"/>
      <c r="AQ450" s="99"/>
      <c r="AR450" s="99"/>
      <c r="AS450" s="99"/>
      <c r="AT450" s="99"/>
      <c r="AU450" s="99"/>
      <c r="AV450" s="99"/>
      <c r="AW450" s="99"/>
      <c r="BB450" s="139"/>
      <c r="BC450" s="89" t="s">
        <v>718</v>
      </c>
      <c r="BD450" s="88" t="s">
        <v>9</v>
      </c>
      <c r="BE450" s="91">
        <v>13.7</v>
      </c>
      <c r="BF450" s="91">
        <v>2.8</v>
      </c>
      <c r="BG450" s="91">
        <v>6.5</v>
      </c>
      <c r="BH450" s="91">
        <v>0.1</v>
      </c>
      <c r="BI450" s="91">
        <v>37.6</v>
      </c>
      <c r="BJ450" s="91">
        <v>3.5</v>
      </c>
      <c r="BK450" s="91">
        <v>13.8</v>
      </c>
      <c r="BL450" s="91">
        <v>10.3</v>
      </c>
      <c r="BM450" s="91">
        <v>34.4</v>
      </c>
      <c r="BN450" s="91">
        <v>101.2</v>
      </c>
      <c r="BO450" s="91">
        <v>25.1</v>
      </c>
      <c r="BP450" s="91">
        <v>20.5</v>
      </c>
      <c r="BQ450" s="91">
        <v>44.8</v>
      </c>
      <c r="BR450" s="91">
        <v>148</v>
      </c>
      <c r="BS450" s="91">
        <v>3295</v>
      </c>
      <c r="BT450" s="91">
        <v>4184.3999999999996</v>
      </c>
      <c r="BU450" s="91">
        <v>1180.9000000000001</v>
      </c>
      <c r="BV450" s="91">
        <v>32.4</v>
      </c>
      <c r="BW450" s="91">
        <v>128.5</v>
      </c>
      <c r="BX450" s="91">
        <v>245.7</v>
      </c>
      <c r="BY450" s="91">
        <v>1017.1</v>
      </c>
      <c r="BZ450" s="91">
        <v>1708.7</v>
      </c>
      <c r="CA450" s="91">
        <v>650.29999999999995</v>
      </c>
      <c r="CB450" s="91">
        <v>260.2</v>
      </c>
      <c r="CC450" s="91">
        <v>4.9000000000000004</v>
      </c>
      <c r="CD450" s="91">
        <v>19.5</v>
      </c>
      <c r="CE450" s="91">
        <v>292.2</v>
      </c>
      <c r="CF450" s="91">
        <v>195.9</v>
      </c>
      <c r="CG450" s="91">
        <v>130.6</v>
      </c>
      <c r="CH450" s="91">
        <v>130.1</v>
      </c>
      <c r="CI450" s="91">
        <v>500.1</v>
      </c>
      <c r="CJ450" s="91">
        <v>225.2</v>
      </c>
      <c r="CK450" s="91">
        <v>20.8</v>
      </c>
      <c r="CL450" s="91">
        <v>52.8</v>
      </c>
      <c r="CM450" s="91">
        <v>98</v>
      </c>
      <c r="CN450" s="91">
        <v>0</v>
      </c>
      <c r="CO450" s="91">
        <v>255.6</v>
      </c>
      <c r="CP450" s="91">
        <v>2.7</v>
      </c>
      <c r="CQ450" s="91">
        <v>32.799999999999997</v>
      </c>
      <c r="CR450" s="91">
        <v>7325.9</v>
      </c>
      <c r="CS450" s="91">
        <v>-184</v>
      </c>
      <c r="CT450" s="91">
        <v>33.799999999999997</v>
      </c>
      <c r="CU450" s="91">
        <v>34.1</v>
      </c>
      <c r="CV450" s="91">
        <v>10202.9</v>
      </c>
      <c r="CW450" s="91">
        <v>-11828.4</v>
      </c>
    </row>
    <row r="451" spans="1:101" ht="20" x14ac:dyDescent="0.35">
      <c r="A451" s="98"/>
      <c r="B451" s="98"/>
      <c r="C451" s="98"/>
      <c r="D451" s="111"/>
      <c r="E451" s="99"/>
      <c r="F451" s="99"/>
      <c r="G451" s="99"/>
      <c r="H451" s="99"/>
      <c r="I451" s="99"/>
      <c r="J451" s="99"/>
      <c r="K451" s="99"/>
      <c r="L451" s="99"/>
      <c r="M451" s="99"/>
      <c r="N451" s="99"/>
      <c r="O451" s="99"/>
      <c r="P451" s="99"/>
      <c r="Q451" s="99"/>
      <c r="R451" s="99"/>
      <c r="S451" s="99"/>
      <c r="T451" s="99"/>
      <c r="U451" s="99"/>
      <c r="V451" s="99"/>
      <c r="W451" s="99"/>
      <c r="X451" s="99"/>
      <c r="Y451" s="99"/>
      <c r="Z451" s="99"/>
      <c r="AA451" s="99"/>
      <c r="AB451" s="99"/>
      <c r="AC451" s="99"/>
      <c r="AD451" s="99"/>
      <c r="AE451" s="99"/>
      <c r="AF451" s="99"/>
      <c r="AG451" s="99"/>
      <c r="AH451" s="99"/>
      <c r="AI451" s="99"/>
      <c r="AJ451" s="99"/>
      <c r="AK451" s="99"/>
      <c r="AL451" s="99"/>
      <c r="AM451" s="99"/>
      <c r="AN451" s="99"/>
      <c r="AO451" s="99"/>
      <c r="AP451" s="99"/>
      <c r="AQ451" s="99"/>
      <c r="AR451" s="99"/>
      <c r="AS451" s="99"/>
      <c r="AT451" s="99"/>
      <c r="AU451" s="99"/>
      <c r="AV451" s="99"/>
      <c r="AW451" s="99"/>
      <c r="BB451" s="139"/>
      <c r="BC451" s="89" t="s">
        <v>712</v>
      </c>
      <c r="BD451" s="88" t="s">
        <v>9</v>
      </c>
      <c r="BE451" s="92">
        <v>5.2</v>
      </c>
      <c r="BF451" s="92">
        <v>0.1</v>
      </c>
      <c r="BG451" s="92">
        <v>1.4</v>
      </c>
      <c r="BH451" s="92">
        <v>0</v>
      </c>
      <c r="BI451" s="92">
        <v>3.7</v>
      </c>
      <c r="BJ451" s="92">
        <v>1</v>
      </c>
      <c r="BK451" s="92">
        <v>0.2</v>
      </c>
      <c r="BL451" s="92">
        <v>0.9</v>
      </c>
      <c r="BM451" s="92">
        <v>1.7</v>
      </c>
      <c r="BN451" s="92">
        <v>3.5</v>
      </c>
      <c r="BO451" s="92">
        <v>5.4</v>
      </c>
      <c r="BP451" s="92">
        <v>4.9000000000000004</v>
      </c>
      <c r="BQ451" s="92">
        <v>18.3</v>
      </c>
      <c r="BR451" s="92">
        <v>13.6</v>
      </c>
      <c r="BS451" s="92">
        <v>20.5</v>
      </c>
      <c r="BT451" s="92">
        <v>211.4</v>
      </c>
      <c r="BU451" s="92">
        <v>44.8</v>
      </c>
      <c r="BV451" s="92">
        <v>18.5</v>
      </c>
      <c r="BW451" s="92">
        <v>4.5999999999999996</v>
      </c>
      <c r="BX451" s="92">
        <v>16.899999999999999</v>
      </c>
      <c r="BY451" s="92">
        <v>32.299999999999997</v>
      </c>
      <c r="BZ451" s="92">
        <v>217.4</v>
      </c>
      <c r="CA451" s="92">
        <v>37.1</v>
      </c>
      <c r="CB451" s="92">
        <v>22.4</v>
      </c>
      <c r="CC451" s="92">
        <v>1.3</v>
      </c>
      <c r="CD451" s="92">
        <v>2.2000000000000002</v>
      </c>
      <c r="CE451" s="92">
        <v>18.600000000000001</v>
      </c>
      <c r="CF451" s="92">
        <v>2.2000000000000002</v>
      </c>
      <c r="CG451" s="92">
        <v>1.1000000000000001</v>
      </c>
      <c r="CH451" s="92">
        <v>7.9</v>
      </c>
      <c r="CI451" s="92">
        <v>13.4</v>
      </c>
      <c r="CJ451" s="92">
        <v>5.4</v>
      </c>
      <c r="CK451" s="92">
        <v>2.8</v>
      </c>
      <c r="CL451" s="92">
        <v>3.5</v>
      </c>
      <c r="CM451" s="92">
        <v>6.3</v>
      </c>
      <c r="CN451" s="92">
        <v>0</v>
      </c>
      <c r="CO451" s="92">
        <v>385.5</v>
      </c>
      <c r="CP451" s="92">
        <v>0</v>
      </c>
      <c r="CQ451" s="92">
        <v>1.2</v>
      </c>
      <c r="CR451" s="92">
        <v>325.39999999999998</v>
      </c>
      <c r="CS451" s="92">
        <v>7.8</v>
      </c>
      <c r="CT451" s="92">
        <v>1.7</v>
      </c>
      <c r="CU451" s="92">
        <v>5.2</v>
      </c>
      <c r="CV451" s="92">
        <v>914.2</v>
      </c>
      <c r="CW451" s="92">
        <v>-890.1</v>
      </c>
    </row>
    <row r="452" spans="1:101" ht="20" x14ac:dyDescent="0.35">
      <c r="A452" s="98"/>
      <c r="B452" s="98"/>
      <c r="C452" s="98"/>
      <c r="D452" s="111"/>
      <c r="E452" s="99"/>
      <c r="F452" s="99"/>
      <c r="G452" s="99"/>
      <c r="H452" s="99"/>
      <c r="I452" s="99"/>
      <c r="J452" s="99"/>
      <c r="K452" s="99"/>
      <c r="L452" s="99"/>
      <c r="M452" s="99"/>
      <c r="N452" s="99"/>
      <c r="O452" s="99"/>
      <c r="P452" s="99"/>
      <c r="Q452" s="99"/>
      <c r="R452" s="99"/>
      <c r="S452" s="99"/>
      <c r="T452" s="99"/>
      <c r="U452" s="99"/>
      <c r="V452" s="99"/>
      <c r="W452" s="99"/>
      <c r="X452" s="99"/>
      <c r="Y452" s="99"/>
      <c r="Z452" s="99"/>
      <c r="AA452" s="99"/>
      <c r="AB452" s="99"/>
      <c r="AC452" s="99"/>
      <c r="AD452" s="99"/>
      <c r="AE452" s="99"/>
      <c r="AF452" s="99"/>
      <c r="AG452" s="99"/>
      <c r="AH452" s="99"/>
      <c r="AI452" s="99"/>
      <c r="AJ452" s="99"/>
      <c r="AK452" s="99"/>
      <c r="AL452" s="99"/>
      <c r="AM452" s="99"/>
      <c r="AN452" s="99"/>
      <c r="AO452" s="99"/>
      <c r="AP452" s="99"/>
      <c r="AQ452" s="99"/>
      <c r="AR452" s="99"/>
      <c r="AS452" s="99"/>
      <c r="AT452" s="99"/>
      <c r="AU452" s="99"/>
      <c r="AV452" s="99"/>
      <c r="AW452" s="99"/>
      <c r="BB452" s="139"/>
      <c r="BC452" s="90" t="s">
        <v>714</v>
      </c>
      <c r="BD452" s="88" t="s">
        <v>9</v>
      </c>
      <c r="BE452" s="91">
        <v>0.1</v>
      </c>
      <c r="BF452" s="91">
        <v>0</v>
      </c>
      <c r="BG452" s="91">
        <v>0</v>
      </c>
      <c r="BH452" s="91">
        <v>0</v>
      </c>
      <c r="BI452" s="91">
        <v>0.3</v>
      </c>
      <c r="BJ452" s="91">
        <v>0</v>
      </c>
      <c r="BK452" s="91">
        <v>0</v>
      </c>
      <c r="BL452" s="91">
        <v>0.1</v>
      </c>
      <c r="BM452" s="91">
        <v>0</v>
      </c>
      <c r="BN452" s="91">
        <v>0.3</v>
      </c>
      <c r="BO452" s="91">
        <v>0.1</v>
      </c>
      <c r="BP452" s="91">
        <v>0.1</v>
      </c>
      <c r="BQ452" s="91">
        <v>0</v>
      </c>
      <c r="BR452" s="91">
        <v>0.7</v>
      </c>
      <c r="BS452" s="91">
        <v>0.1</v>
      </c>
      <c r="BT452" s="91">
        <v>3.4</v>
      </c>
      <c r="BU452" s="91">
        <v>1</v>
      </c>
      <c r="BV452" s="91">
        <v>0.1</v>
      </c>
      <c r="BW452" s="91">
        <v>0</v>
      </c>
      <c r="BX452" s="91">
        <v>2.1</v>
      </c>
      <c r="BY452" s="91">
        <v>2.6</v>
      </c>
      <c r="BZ452" s="91">
        <v>15.5</v>
      </c>
      <c r="CA452" s="91">
        <v>1.6</v>
      </c>
      <c r="CB452" s="91">
        <v>1.4</v>
      </c>
      <c r="CC452" s="91">
        <v>0.5</v>
      </c>
      <c r="CD452" s="91">
        <v>0.1</v>
      </c>
      <c r="CE452" s="91">
        <v>1.3</v>
      </c>
      <c r="CF452" s="91">
        <v>0.3</v>
      </c>
      <c r="CG452" s="91">
        <v>0.5</v>
      </c>
      <c r="CH452" s="91">
        <v>0</v>
      </c>
      <c r="CI452" s="91">
        <v>0.1</v>
      </c>
      <c r="CJ452" s="91">
        <v>0.1</v>
      </c>
      <c r="CK452" s="91">
        <v>0.3</v>
      </c>
      <c r="CL452" s="91">
        <v>0.2</v>
      </c>
      <c r="CM452" s="91">
        <v>0.4</v>
      </c>
      <c r="CN452" s="91">
        <v>0</v>
      </c>
      <c r="CO452" s="91">
        <v>28.8</v>
      </c>
      <c r="CP452" s="91">
        <v>0</v>
      </c>
      <c r="CQ452" s="91">
        <v>0.3</v>
      </c>
      <c r="CR452" s="91">
        <v>16.8</v>
      </c>
      <c r="CS452" s="91">
        <v>8.1</v>
      </c>
      <c r="CT452" s="91">
        <v>1.7</v>
      </c>
      <c r="CU452" s="91">
        <v>1.6</v>
      </c>
      <c r="CV452" s="91">
        <v>8.6999999999999993</v>
      </c>
      <c r="CW452" s="91">
        <v>-70.599999999999994</v>
      </c>
    </row>
    <row r="453" spans="1:101" ht="20" x14ac:dyDescent="0.35">
      <c r="A453" s="98"/>
      <c r="B453" s="98"/>
      <c r="C453" s="98"/>
      <c r="D453" s="111"/>
      <c r="E453" s="99"/>
      <c r="F453" s="99"/>
      <c r="G453" s="99"/>
      <c r="H453" s="99"/>
      <c r="I453" s="99"/>
      <c r="J453" s="99"/>
      <c r="K453" s="99"/>
      <c r="L453" s="99"/>
      <c r="M453" s="99"/>
      <c r="N453" s="99"/>
      <c r="O453" s="99"/>
      <c r="P453" s="99"/>
      <c r="Q453" s="99"/>
      <c r="R453" s="99"/>
      <c r="S453" s="99"/>
      <c r="T453" s="99"/>
      <c r="U453" s="99"/>
      <c r="V453" s="99"/>
      <c r="W453" s="99"/>
      <c r="X453" s="99"/>
      <c r="Y453" s="99"/>
      <c r="Z453" s="99"/>
      <c r="AA453" s="99"/>
      <c r="AB453" s="99"/>
      <c r="AC453" s="99"/>
      <c r="AD453" s="99"/>
      <c r="AE453" s="99"/>
      <c r="AF453" s="99"/>
      <c r="AG453" s="99"/>
      <c r="AH453" s="99"/>
      <c r="AI453" s="99"/>
      <c r="AJ453" s="99"/>
      <c r="AK453" s="99"/>
      <c r="AL453" s="99"/>
      <c r="AM453" s="99"/>
      <c r="AN453" s="99"/>
      <c r="AO453" s="99"/>
      <c r="AP453" s="99"/>
      <c r="AQ453" s="99"/>
      <c r="AR453" s="99"/>
      <c r="AS453" s="99"/>
      <c r="AT453" s="99"/>
      <c r="AU453" s="99"/>
      <c r="AV453" s="99"/>
      <c r="AW453" s="99"/>
      <c r="BB453" s="139"/>
      <c r="BC453" s="89" t="s">
        <v>713</v>
      </c>
      <c r="BD453" s="88" t="s">
        <v>9</v>
      </c>
      <c r="BE453" s="92">
        <v>3.6</v>
      </c>
      <c r="BF453" s="92">
        <v>5.5</v>
      </c>
      <c r="BG453" s="92">
        <v>0.3</v>
      </c>
      <c r="BH453" s="92">
        <v>0.3</v>
      </c>
      <c r="BI453" s="92">
        <v>5.7</v>
      </c>
      <c r="BJ453" s="92">
        <v>0.6</v>
      </c>
      <c r="BK453" s="92">
        <v>1</v>
      </c>
      <c r="BL453" s="92">
        <v>0.9</v>
      </c>
      <c r="BM453" s="92">
        <v>0</v>
      </c>
      <c r="BN453" s="92">
        <v>1.1000000000000001</v>
      </c>
      <c r="BO453" s="92">
        <v>1.2</v>
      </c>
      <c r="BP453" s="92">
        <v>1.2</v>
      </c>
      <c r="BQ453" s="92">
        <v>0.7</v>
      </c>
      <c r="BR453" s="92">
        <v>9.6</v>
      </c>
      <c r="BS453" s="92">
        <v>27.6</v>
      </c>
      <c r="BT453" s="92">
        <v>101.3</v>
      </c>
      <c r="BU453" s="92">
        <v>22</v>
      </c>
      <c r="BV453" s="92">
        <v>2.9</v>
      </c>
      <c r="BW453" s="92">
        <v>9.8000000000000007</v>
      </c>
      <c r="BX453" s="92">
        <v>21.5</v>
      </c>
      <c r="BY453" s="92">
        <v>13.9</v>
      </c>
      <c r="BZ453" s="92">
        <v>98.1</v>
      </c>
      <c r="CA453" s="92">
        <v>21.4</v>
      </c>
      <c r="CB453" s="92">
        <v>8.6999999999999993</v>
      </c>
      <c r="CC453" s="92">
        <v>4.0999999999999996</v>
      </c>
      <c r="CD453" s="92">
        <v>0.3</v>
      </c>
      <c r="CE453" s="92">
        <v>6</v>
      </c>
      <c r="CF453" s="92">
        <v>1.7</v>
      </c>
      <c r="CG453" s="92">
        <v>0.7</v>
      </c>
      <c r="CH453" s="92">
        <v>2.5</v>
      </c>
      <c r="CI453" s="92">
        <v>7</v>
      </c>
      <c r="CJ453" s="92">
        <v>6.9</v>
      </c>
      <c r="CK453" s="92">
        <v>1.4</v>
      </c>
      <c r="CL453" s="92">
        <v>1.9</v>
      </c>
      <c r="CM453" s="92">
        <v>3.2</v>
      </c>
      <c r="CN453" s="92">
        <v>0</v>
      </c>
      <c r="CO453" s="92">
        <v>395</v>
      </c>
      <c r="CP453" s="92">
        <v>0</v>
      </c>
      <c r="CQ453" s="92">
        <v>2.1</v>
      </c>
      <c r="CR453" s="92">
        <v>264.7</v>
      </c>
      <c r="CS453" s="92">
        <v>11.1</v>
      </c>
      <c r="CT453" s="92">
        <v>1.2</v>
      </c>
      <c r="CU453" s="92">
        <v>21.7</v>
      </c>
      <c r="CV453" s="92">
        <v>388.1</v>
      </c>
      <c r="CW453" s="92">
        <v>-570.4</v>
      </c>
    </row>
    <row r="454" spans="1:101" ht="20" x14ac:dyDescent="0.35">
      <c r="A454" s="98"/>
      <c r="B454" s="98"/>
      <c r="C454" s="98"/>
      <c r="D454" s="111"/>
      <c r="E454" s="99"/>
      <c r="F454" s="99"/>
      <c r="G454" s="99"/>
      <c r="H454" s="99"/>
      <c r="I454" s="99"/>
      <c r="J454" s="99"/>
      <c r="K454" s="99"/>
      <c r="L454" s="99"/>
      <c r="M454" s="99"/>
      <c r="N454" s="99"/>
      <c r="O454" s="99"/>
      <c r="P454" s="99"/>
      <c r="Q454" s="99"/>
      <c r="R454" s="99"/>
      <c r="S454" s="99"/>
      <c r="T454" s="99"/>
      <c r="U454" s="99"/>
      <c r="V454" s="99"/>
      <c r="W454" s="99"/>
      <c r="X454" s="99"/>
      <c r="Y454" s="99"/>
      <c r="Z454" s="99"/>
      <c r="AA454" s="99"/>
      <c r="AB454" s="99"/>
      <c r="AC454" s="99"/>
      <c r="AD454" s="99"/>
      <c r="AE454" s="99"/>
      <c r="AF454" s="99"/>
      <c r="AG454" s="99"/>
      <c r="AH454" s="99"/>
      <c r="AI454" s="99"/>
      <c r="AJ454" s="99"/>
      <c r="AK454" s="99"/>
      <c r="AL454" s="99"/>
      <c r="AM454" s="99"/>
      <c r="AN454" s="99"/>
      <c r="AO454" s="99"/>
      <c r="AP454" s="99"/>
      <c r="AQ454" s="99"/>
      <c r="AR454" s="99"/>
      <c r="AS454" s="99"/>
      <c r="AT454" s="99"/>
      <c r="AU454" s="99"/>
      <c r="AV454" s="99"/>
      <c r="AW454" s="99"/>
      <c r="BB454" s="139"/>
      <c r="BC454" s="89" t="s">
        <v>715</v>
      </c>
      <c r="BD454" s="88" t="s">
        <v>9</v>
      </c>
      <c r="BE454" s="91">
        <v>0.2</v>
      </c>
      <c r="BF454" s="91">
        <v>0</v>
      </c>
      <c r="BG454" s="91">
        <v>0</v>
      </c>
      <c r="BH454" s="91">
        <v>0</v>
      </c>
      <c r="BI454" s="91">
        <v>0.4</v>
      </c>
      <c r="BJ454" s="91">
        <v>0</v>
      </c>
      <c r="BK454" s="91">
        <v>0</v>
      </c>
      <c r="BL454" s="91">
        <v>0.1</v>
      </c>
      <c r="BM454" s="91">
        <v>0</v>
      </c>
      <c r="BN454" s="91">
        <v>0.1</v>
      </c>
      <c r="BO454" s="91">
        <v>0.2</v>
      </c>
      <c r="BP454" s="91">
        <v>0.1</v>
      </c>
      <c r="BQ454" s="91">
        <v>0</v>
      </c>
      <c r="BR454" s="91">
        <v>0.2</v>
      </c>
      <c r="BS454" s="91">
        <v>28.1</v>
      </c>
      <c r="BT454" s="91">
        <v>3.9</v>
      </c>
      <c r="BU454" s="91">
        <v>0.4</v>
      </c>
      <c r="BV454" s="91">
        <v>0</v>
      </c>
      <c r="BW454" s="91">
        <v>0.2</v>
      </c>
      <c r="BX454" s="91">
        <v>2.7</v>
      </c>
      <c r="BY454" s="91">
        <v>3.3</v>
      </c>
      <c r="BZ454" s="91">
        <v>6.4</v>
      </c>
      <c r="CA454" s="91">
        <v>0.5</v>
      </c>
      <c r="CB454" s="91">
        <v>0.8</v>
      </c>
      <c r="CC454" s="91">
        <v>1.1000000000000001</v>
      </c>
      <c r="CD454" s="91">
        <v>0</v>
      </c>
      <c r="CE454" s="91">
        <v>2.2999999999999998</v>
      </c>
      <c r="CF454" s="91">
        <v>0.3</v>
      </c>
      <c r="CG454" s="91">
        <v>0.3</v>
      </c>
      <c r="CH454" s="91">
        <v>0.1</v>
      </c>
      <c r="CI454" s="91">
        <v>0.5</v>
      </c>
      <c r="CJ454" s="91">
        <v>0.3</v>
      </c>
      <c r="CK454" s="91">
        <v>0</v>
      </c>
      <c r="CL454" s="91">
        <v>0.2</v>
      </c>
      <c r="CM454" s="91">
        <v>0.9</v>
      </c>
      <c r="CN454" s="91">
        <v>0</v>
      </c>
      <c r="CO454" s="91">
        <v>30.6</v>
      </c>
      <c r="CP454" s="91">
        <v>0</v>
      </c>
      <c r="CQ454" s="91">
        <v>0.2</v>
      </c>
      <c r="CR454" s="91">
        <v>23.4</v>
      </c>
      <c r="CS454" s="91">
        <v>1</v>
      </c>
      <c r="CT454" s="91">
        <v>0.4</v>
      </c>
      <c r="CU454" s="91">
        <v>1.5</v>
      </c>
      <c r="CV454" s="91">
        <v>44.7</v>
      </c>
      <c r="CW454" s="91">
        <v>-93.8</v>
      </c>
    </row>
    <row r="455" spans="1:101" ht="20" x14ac:dyDescent="0.35">
      <c r="A455" s="98"/>
      <c r="B455" s="98"/>
      <c r="C455" s="98"/>
      <c r="D455" s="111"/>
      <c r="E455" s="99"/>
      <c r="F455" s="99"/>
      <c r="G455" s="99"/>
      <c r="H455" s="99"/>
      <c r="I455" s="99"/>
      <c r="J455" s="99"/>
      <c r="K455" s="99"/>
      <c r="L455" s="99"/>
      <c r="M455" s="99"/>
      <c r="N455" s="99"/>
      <c r="O455" s="99"/>
      <c r="P455" s="99"/>
      <c r="Q455" s="99"/>
      <c r="R455" s="99"/>
      <c r="S455" s="99"/>
      <c r="T455" s="99"/>
      <c r="U455" s="99"/>
      <c r="V455" s="99"/>
      <c r="W455" s="99"/>
      <c r="X455" s="99"/>
      <c r="Y455" s="99"/>
      <c r="Z455" s="99"/>
      <c r="AA455" s="99"/>
      <c r="AB455" s="99"/>
      <c r="AC455" s="99"/>
      <c r="AD455" s="99"/>
      <c r="AE455" s="99"/>
      <c r="AF455" s="99"/>
      <c r="AG455" s="99"/>
      <c r="AH455" s="99"/>
      <c r="AI455" s="99"/>
      <c r="AJ455" s="99"/>
      <c r="AK455" s="99"/>
      <c r="AL455" s="99"/>
      <c r="AM455" s="99"/>
      <c r="AN455" s="99"/>
      <c r="AO455" s="99"/>
      <c r="AP455" s="99"/>
      <c r="AQ455" s="99"/>
      <c r="AR455" s="99"/>
      <c r="AS455" s="99"/>
      <c r="AT455" s="99"/>
      <c r="AU455" s="99"/>
      <c r="AV455" s="99"/>
      <c r="AW455" s="99"/>
      <c r="BB455" s="140"/>
      <c r="BC455" s="89" t="s">
        <v>716</v>
      </c>
      <c r="BD455" s="88" t="s">
        <v>9</v>
      </c>
      <c r="BE455" s="92">
        <v>11.7</v>
      </c>
      <c r="BF455" s="92">
        <v>7.5</v>
      </c>
      <c r="BG455" s="92">
        <v>1</v>
      </c>
      <c r="BH455" s="92">
        <v>1.1000000000000001</v>
      </c>
      <c r="BI455" s="92">
        <v>11.1</v>
      </c>
      <c r="BJ455" s="92">
        <v>3</v>
      </c>
      <c r="BK455" s="92">
        <v>6</v>
      </c>
      <c r="BL455" s="92">
        <v>2.4</v>
      </c>
      <c r="BM455" s="92">
        <v>4.2</v>
      </c>
      <c r="BN455" s="92">
        <v>5.3</v>
      </c>
      <c r="BO455" s="92">
        <v>14</v>
      </c>
      <c r="BP455" s="92">
        <v>8.9</v>
      </c>
      <c r="BQ455" s="92">
        <v>25.8</v>
      </c>
      <c r="BR455" s="92">
        <v>32.200000000000003</v>
      </c>
      <c r="BS455" s="92">
        <v>140.30000000000001</v>
      </c>
      <c r="BT455" s="92">
        <v>753.3</v>
      </c>
      <c r="BU455" s="92">
        <v>125.8</v>
      </c>
      <c r="BV455" s="92">
        <v>267.3</v>
      </c>
      <c r="BW455" s="92">
        <v>33.5</v>
      </c>
      <c r="BX455" s="92">
        <v>78.5</v>
      </c>
      <c r="BY455" s="92">
        <v>194.1</v>
      </c>
      <c r="BZ455" s="92">
        <v>558.6</v>
      </c>
      <c r="CA455" s="92">
        <v>181.8</v>
      </c>
      <c r="CB455" s="92">
        <v>90.1</v>
      </c>
      <c r="CC455" s="92">
        <v>2.8</v>
      </c>
      <c r="CD455" s="92">
        <v>0.5</v>
      </c>
      <c r="CE455" s="92">
        <v>67.099999999999994</v>
      </c>
      <c r="CF455" s="92">
        <v>31.1</v>
      </c>
      <c r="CG455" s="92">
        <v>3.1</v>
      </c>
      <c r="CH455" s="92">
        <v>9.6</v>
      </c>
      <c r="CI455" s="92">
        <v>35.200000000000003</v>
      </c>
      <c r="CJ455" s="92">
        <v>11.7</v>
      </c>
      <c r="CK455" s="92">
        <v>9.1999999999999993</v>
      </c>
      <c r="CL455" s="92">
        <v>17.399999999999999</v>
      </c>
      <c r="CM455" s="92">
        <v>37.799999999999997</v>
      </c>
      <c r="CN455" s="92">
        <v>0</v>
      </c>
      <c r="CO455" s="92">
        <v>799.4</v>
      </c>
      <c r="CP455" s="92">
        <v>0</v>
      </c>
      <c r="CQ455" s="92">
        <v>2.2000000000000002</v>
      </c>
      <c r="CR455" s="92">
        <v>449.4</v>
      </c>
      <c r="CS455" s="92">
        <v>12.9</v>
      </c>
      <c r="CT455" s="92">
        <v>2.5</v>
      </c>
      <c r="CU455" s="92">
        <v>3.6</v>
      </c>
      <c r="CV455" s="92">
        <v>4084.4</v>
      </c>
      <c r="CW455" s="92">
        <v>-2250.8000000000002</v>
      </c>
    </row>
    <row r="456" spans="1:101" ht="20" x14ac:dyDescent="0.35">
      <c r="A456" s="98"/>
      <c r="B456" s="98"/>
      <c r="C456" s="98"/>
      <c r="D456" s="111"/>
      <c r="E456" s="99"/>
      <c r="F456" s="99"/>
      <c r="G456" s="99"/>
      <c r="H456" s="99"/>
      <c r="I456" s="99"/>
      <c r="J456" s="99"/>
      <c r="K456" s="99"/>
      <c r="L456" s="99"/>
      <c r="M456" s="99"/>
      <c r="N456" s="99"/>
      <c r="O456" s="99"/>
      <c r="P456" s="99"/>
      <c r="Q456" s="99"/>
      <c r="R456" s="99"/>
      <c r="S456" s="99"/>
      <c r="T456" s="99"/>
      <c r="U456" s="99"/>
      <c r="V456" s="99"/>
      <c r="W456" s="99"/>
      <c r="X456" s="99"/>
      <c r="Y456" s="99"/>
      <c r="Z456" s="99"/>
      <c r="AA456" s="99"/>
      <c r="AB456" s="99"/>
      <c r="AC456" s="99"/>
      <c r="AD456" s="99"/>
      <c r="AE456" s="99"/>
      <c r="AF456" s="99"/>
      <c r="AG456" s="99"/>
      <c r="AH456" s="99"/>
      <c r="AI456" s="99"/>
      <c r="AJ456" s="99"/>
      <c r="AK456" s="99"/>
      <c r="AL456" s="99"/>
      <c r="AM456" s="99"/>
      <c r="AN456" s="99"/>
      <c r="AO456" s="99"/>
      <c r="AP456" s="99"/>
      <c r="AQ456" s="99"/>
      <c r="AR456" s="99"/>
      <c r="AS456" s="99"/>
      <c r="AT456" s="99"/>
      <c r="AU456" s="99"/>
      <c r="AV456" s="99"/>
      <c r="AW456" s="99"/>
      <c r="BB456" s="138" t="s">
        <v>104</v>
      </c>
      <c r="BC456" s="89" t="s">
        <v>690</v>
      </c>
      <c r="BD456" s="88" t="s">
        <v>9</v>
      </c>
      <c r="BE456" s="91">
        <v>153.19999999999999</v>
      </c>
      <c r="BF456" s="91">
        <v>20.2</v>
      </c>
      <c r="BG456" s="91">
        <v>49.9</v>
      </c>
      <c r="BH456" s="91">
        <v>1.9</v>
      </c>
      <c r="BI456" s="91">
        <v>139.30000000000001</v>
      </c>
      <c r="BJ456" s="91">
        <v>28.3</v>
      </c>
      <c r="BK456" s="91">
        <v>92.3</v>
      </c>
      <c r="BL456" s="91">
        <v>106</v>
      </c>
      <c r="BM456" s="91">
        <v>28.8</v>
      </c>
      <c r="BN456" s="91">
        <v>123.3</v>
      </c>
      <c r="BO456" s="91">
        <v>68.3</v>
      </c>
      <c r="BP456" s="91">
        <v>105.1</v>
      </c>
      <c r="BQ456" s="91">
        <v>336.1</v>
      </c>
      <c r="BR456" s="91">
        <v>316.2</v>
      </c>
      <c r="BS456" s="91">
        <v>117</v>
      </c>
      <c r="BT456" s="91">
        <v>210.9</v>
      </c>
      <c r="BU456" s="91">
        <v>2570.4</v>
      </c>
      <c r="BV456" s="91">
        <v>579.4</v>
      </c>
      <c r="BW456" s="91">
        <v>87.8</v>
      </c>
      <c r="BX456" s="91">
        <v>441.8</v>
      </c>
      <c r="BY456" s="91">
        <v>387</v>
      </c>
      <c r="BZ456" s="91">
        <v>960.7</v>
      </c>
      <c r="CA456" s="91">
        <v>432.9</v>
      </c>
      <c r="CB456" s="91">
        <v>211.5</v>
      </c>
      <c r="CC456" s="91">
        <v>47.1</v>
      </c>
      <c r="CD456" s="91">
        <v>19.600000000000001</v>
      </c>
      <c r="CE456" s="91">
        <v>25.3</v>
      </c>
      <c r="CF456" s="91">
        <v>71.599999999999994</v>
      </c>
      <c r="CG456" s="91">
        <v>50.4</v>
      </c>
      <c r="CH456" s="91">
        <v>113.2</v>
      </c>
      <c r="CI456" s="91">
        <v>278.10000000000002</v>
      </c>
      <c r="CJ456" s="91">
        <v>231.2</v>
      </c>
      <c r="CK456" s="91">
        <v>39.700000000000003</v>
      </c>
      <c r="CL456" s="91">
        <v>46</v>
      </c>
      <c r="CM456" s="91">
        <v>38.5</v>
      </c>
      <c r="CN456" s="91">
        <v>0</v>
      </c>
      <c r="CO456" s="91">
        <v>848.8</v>
      </c>
      <c r="CP456" s="91">
        <v>0</v>
      </c>
      <c r="CQ456" s="91">
        <v>378.1</v>
      </c>
      <c r="CR456" s="91">
        <v>7491.8</v>
      </c>
      <c r="CS456" s="91">
        <v>1048.8</v>
      </c>
      <c r="CT456" s="91">
        <v>10.8</v>
      </c>
      <c r="CU456" s="91">
        <v>12.2</v>
      </c>
      <c r="CV456" s="91">
        <v>16209</v>
      </c>
      <c r="CW456" s="91">
        <v>-10686.4</v>
      </c>
    </row>
    <row r="457" spans="1:101" ht="20" x14ac:dyDescent="0.35">
      <c r="A457" s="98"/>
      <c r="B457" s="98"/>
      <c r="C457" s="98"/>
      <c r="D457" s="111"/>
      <c r="E457" s="99"/>
      <c r="F457" s="99"/>
      <c r="G457" s="99"/>
      <c r="H457" s="99"/>
      <c r="I457" s="99"/>
      <c r="J457" s="99"/>
      <c r="K457" s="99"/>
      <c r="L457" s="99"/>
      <c r="M457" s="99"/>
      <c r="N457" s="99"/>
      <c r="O457" s="99"/>
      <c r="P457" s="99"/>
      <c r="Q457" s="99"/>
      <c r="R457" s="99"/>
      <c r="S457" s="99"/>
      <c r="T457" s="99"/>
      <c r="U457" s="99"/>
      <c r="V457" s="99"/>
      <c r="W457" s="99"/>
      <c r="X457" s="99"/>
      <c r="Y457" s="99"/>
      <c r="Z457" s="99"/>
      <c r="AA457" s="99"/>
      <c r="AB457" s="99"/>
      <c r="AC457" s="99"/>
      <c r="AD457" s="99"/>
      <c r="AE457" s="99"/>
      <c r="AF457" s="99"/>
      <c r="AG457" s="99"/>
      <c r="AH457" s="99"/>
      <c r="AI457" s="99"/>
      <c r="AJ457" s="99"/>
      <c r="AK457" s="99"/>
      <c r="AL457" s="99"/>
      <c r="AM457" s="99"/>
      <c r="AN457" s="99"/>
      <c r="AO457" s="99"/>
      <c r="AP457" s="99"/>
      <c r="AQ457" s="99"/>
      <c r="AR457" s="99"/>
      <c r="AS457" s="99"/>
      <c r="AT457" s="99"/>
      <c r="AU457" s="99"/>
      <c r="AV457" s="99"/>
      <c r="AW457" s="99"/>
      <c r="BB457" s="139"/>
      <c r="BC457" s="89" t="s">
        <v>691</v>
      </c>
      <c r="BD457" s="88" t="s">
        <v>9</v>
      </c>
      <c r="BE457" s="92">
        <v>103.7</v>
      </c>
      <c r="BF457" s="92">
        <v>5.0999999999999996</v>
      </c>
      <c r="BG457" s="92">
        <v>15.5</v>
      </c>
      <c r="BH457" s="92">
        <v>0.9</v>
      </c>
      <c r="BI457" s="92">
        <v>149.6</v>
      </c>
      <c r="BJ457" s="92">
        <v>35</v>
      </c>
      <c r="BK457" s="92">
        <v>9.6</v>
      </c>
      <c r="BL457" s="92">
        <v>62.4</v>
      </c>
      <c r="BM457" s="92">
        <v>146.19999999999999</v>
      </c>
      <c r="BN457" s="92">
        <v>190.4</v>
      </c>
      <c r="BO457" s="92">
        <v>44.8</v>
      </c>
      <c r="BP457" s="92">
        <v>85</v>
      </c>
      <c r="BQ457" s="92">
        <v>307.39999999999998</v>
      </c>
      <c r="BR457" s="92">
        <v>223</v>
      </c>
      <c r="BS457" s="92">
        <v>55.2</v>
      </c>
      <c r="BT457" s="92">
        <v>62.9</v>
      </c>
      <c r="BU457" s="92">
        <v>815.3</v>
      </c>
      <c r="BV457" s="92">
        <v>353.2</v>
      </c>
      <c r="BW457" s="92">
        <v>61.8</v>
      </c>
      <c r="BX457" s="92">
        <v>248</v>
      </c>
      <c r="BY457" s="92">
        <v>201.8</v>
      </c>
      <c r="BZ457" s="92">
        <v>1029</v>
      </c>
      <c r="CA457" s="92">
        <v>395.3</v>
      </c>
      <c r="CB457" s="92">
        <v>210.3</v>
      </c>
      <c r="CC457" s="92">
        <v>28.1</v>
      </c>
      <c r="CD457" s="92">
        <v>10.199999999999999</v>
      </c>
      <c r="CE457" s="92">
        <v>39.299999999999997</v>
      </c>
      <c r="CF457" s="92">
        <v>22.5</v>
      </c>
      <c r="CG457" s="92">
        <v>15.5</v>
      </c>
      <c r="CH457" s="92">
        <v>75.5</v>
      </c>
      <c r="CI457" s="92">
        <v>208.2</v>
      </c>
      <c r="CJ457" s="92">
        <v>187.8</v>
      </c>
      <c r="CK457" s="92">
        <v>34</v>
      </c>
      <c r="CL457" s="92">
        <v>100.6</v>
      </c>
      <c r="CM457" s="92">
        <v>21.7</v>
      </c>
      <c r="CN457" s="92">
        <v>0</v>
      </c>
      <c r="CO457" s="92">
        <v>550.6</v>
      </c>
      <c r="CP457" s="92">
        <v>0.4</v>
      </c>
      <c r="CQ457" s="92">
        <v>239.7</v>
      </c>
      <c r="CR457" s="92">
        <v>5965.7</v>
      </c>
      <c r="CS457" s="92">
        <v>575.79999999999995</v>
      </c>
      <c r="CT457" s="92">
        <v>8.6</v>
      </c>
      <c r="CU457" s="92">
        <v>4.2</v>
      </c>
      <c r="CV457" s="92">
        <v>5556.5</v>
      </c>
      <c r="CW457" s="92">
        <v>-8503.6</v>
      </c>
    </row>
    <row r="458" spans="1:101" ht="20" x14ac:dyDescent="0.35">
      <c r="A458" s="98"/>
      <c r="B458" s="98"/>
      <c r="C458" s="98"/>
      <c r="D458" s="111"/>
      <c r="E458" s="99"/>
      <c r="F458" s="99"/>
      <c r="G458" s="99"/>
      <c r="H458" s="99"/>
      <c r="I458" s="99"/>
      <c r="J458" s="99"/>
      <c r="K458" s="99"/>
      <c r="L458" s="99"/>
      <c r="M458" s="99"/>
      <c r="N458" s="99"/>
      <c r="O458" s="99"/>
      <c r="P458" s="99"/>
      <c r="Q458" s="99"/>
      <c r="R458" s="99"/>
      <c r="S458" s="99"/>
      <c r="T458" s="99"/>
      <c r="U458" s="99"/>
      <c r="V458" s="99"/>
      <c r="W458" s="99"/>
      <c r="X458" s="99"/>
      <c r="Y458" s="99"/>
      <c r="Z458" s="99"/>
      <c r="AA458" s="99"/>
      <c r="AB458" s="99"/>
      <c r="AC458" s="99"/>
      <c r="AD458" s="99"/>
      <c r="AE458" s="99"/>
      <c r="AF458" s="99"/>
      <c r="AG458" s="99"/>
      <c r="AH458" s="99"/>
      <c r="AI458" s="99"/>
      <c r="AJ458" s="99"/>
      <c r="AK458" s="99"/>
      <c r="AL458" s="99"/>
      <c r="AM458" s="99"/>
      <c r="AN458" s="99"/>
      <c r="AO458" s="99"/>
      <c r="AP458" s="99"/>
      <c r="AQ458" s="99"/>
      <c r="AR458" s="99"/>
      <c r="AS458" s="99"/>
      <c r="AT458" s="99"/>
      <c r="AU458" s="99"/>
      <c r="AV458" s="99"/>
      <c r="AW458" s="99"/>
      <c r="BB458" s="139"/>
      <c r="BC458" s="89" t="s">
        <v>692</v>
      </c>
      <c r="BD458" s="88" t="s">
        <v>9</v>
      </c>
      <c r="BE458" s="91">
        <v>245.6</v>
      </c>
      <c r="BF458" s="91">
        <v>38.700000000000003</v>
      </c>
      <c r="BG458" s="91">
        <v>25.5</v>
      </c>
      <c r="BH458" s="91">
        <v>4.5999999999999996</v>
      </c>
      <c r="BI458" s="91">
        <v>56.1</v>
      </c>
      <c r="BJ458" s="91">
        <v>15.9</v>
      </c>
      <c r="BK458" s="91">
        <v>22.1</v>
      </c>
      <c r="BL458" s="91">
        <v>30.2</v>
      </c>
      <c r="BM458" s="91">
        <v>19.8</v>
      </c>
      <c r="BN458" s="91">
        <v>113.2</v>
      </c>
      <c r="BO458" s="91">
        <v>86.3</v>
      </c>
      <c r="BP458" s="91">
        <v>176.9</v>
      </c>
      <c r="BQ458" s="91">
        <v>132.4</v>
      </c>
      <c r="BR458" s="91">
        <v>237.8</v>
      </c>
      <c r="BS458" s="91">
        <v>169.5</v>
      </c>
      <c r="BT458" s="91">
        <v>194.5</v>
      </c>
      <c r="BU458" s="91">
        <v>597.4</v>
      </c>
      <c r="BV458" s="91">
        <v>592.6</v>
      </c>
      <c r="BW458" s="91">
        <v>67.8</v>
      </c>
      <c r="BX458" s="91">
        <v>231.3</v>
      </c>
      <c r="BY458" s="91">
        <v>283.89999999999998</v>
      </c>
      <c r="BZ458" s="91">
        <v>515</v>
      </c>
      <c r="CA458" s="91">
        <v>229.4</v>
      </c>
      <c r="CB458" s="91">
        <v>59.9</v>
      </c>
      <c r="CC458" s="91">
        <v>13.3</v>
      </c>
      <c r="CD458" s="91">
        <v>7.5</v>
      </c>
      <c r="CE458" s="91">
        <v>14.6</v>
      </c>
      <c r="CF458" s="91">
        <v>6</v>
      </c>
      <c r="CG458" s="91">
        <v>6.9</v>
      </c>
      <c r="CH458" s="91">
        <v>78.400000000000006</v>
      </c>
      <c r="CI458" s="91">
        <v>120.8</v>
      </c>
      <c r="CJ458" s="91">
        <v>18.2</v>
      </c>
      <c r="CK458" s="91">
        <v>13.3</v>
      </c>
      <c r="CL458" s="91">
        <v>14.9</v>
      </c>
      <c r="CM458" s="91">
        <v>65</v>
      </c>
      <c r="CN458" s="91">
        <v>0</v>
      </c>
      <c r="CO458" s="91">
        <v>254.8</v>
      </c>
      <c r="CP458" s="91">
        <v>0.2</v>
      </c>
      <c r="CQ458" s="91">
        <v>96.7</v>
      </c>
      <c r="CR458" s="91">
        <v>6354</v>
      </c>
      <c r="CS458" s="91">
        <v>694.8</v>
      </c>
      <c r="CT458" s="91">
        <v>2.9</v>
      </c>
      <c r="CU458" s="91">
        <v>6.1</v>
      </c>
      <c r="CV458" s="91">
        <v>8638.2999999999993</v>
      </c>
      <c r="CW458" s="91">
        <v>-7063</v>
      </c>
    </row>
    <row r="459" spans="1:101" ht="20" x14ac:dyDescent="0.35">
      <c r="A459" s="98"/>
      <c r="B459" s="98"/>
      <c r="C459" s="98"/>
      <c r="D459" s="111"/>
      <c r="E459" s="99"/>
      <c r="F459" s="99"/>
      <c r="G459" s="99"/>
      <c r="H459" s="99"/>
      <c r="I459" s="99"/>
      <c r="J459" s="99"/>
      <c r="K459" s="99"/>
      <c r="L459" s="99"/>
      <c r="M459" s="99"/>
      <c r="N459" s="99"/>
      <c r="O459" s="99"/>
      <c r="P459" s="99"/>
      <c r="Q459" s="99"/>
      <c r="R459" s="99"/>
      <c r="S459" s="99"/>
      <c r="T459" s="99"/>
      <c r="U459" s="99"/>
      <c r="V459" s="99"/>
      <c r="W459" s="99"/>
      <c r="X459" s="99"/>
      <c r="Y459" s="99"/>
      <c r="Z459" s="99"/>
      <c r="AA459" s="99"/>
      <c r="AB459" s="99"/>
      <c r="AC459" s="99"/>
      <c r="AD459" s="99"/>
      <c r="AE459" s="99"/>
      <c r="AF459" s="99"/>
      <c r="AG459" s="99"/>
      <c r="AH459" s="99"/>
      <c r="AI459" s="99"/>
      <c r="AJ459" s="99"/>
      <c r="AK459" s="99"/>
      <c r="AL459" s="99"/>
      <c r="AM459" s="99"/>
      <c r="AN459" s="99"/>
      <c r="AO459" s="99"/>
      <c r="AP459" s="99"/>
      <c r="AQ459" s="99"/>
      <c r="AR459" s="99"/>
      <c r="AS459" s="99"/>
      <c r="AT459" s="99"/>
      <c r="AU459" s="99"/>
      <c r="AV459" s="99"/>
      <c r="AW459" s="99"/>
      <c r="BB459" s="139"/>
      <c r="BC459" s="89" t="s">
        <v>693</v>
      </c>
      <c r="BD459" s="88" t="s">
        <v>9</v>
      </c>
      <c r="BE459" s="92">
        <v>188</v>
      </c>
      <c r="BF459" s="92">
        <v>37.299999999999997</v>
      </c>
      <c r="BG459" s="92">
        <v>8.5</v>
      </c>
      <c r="BH459" s="92">
        <v>7.6</v>
      </c>
      <c r="BI459" s="92">
        <v>116.3</v>
      </c>
      <c r="BJ459" s="92">
        <v>15.7</v>
      </c>
      <c r="BK459" s="92">
        <v>18.2</v>
      </c>
      <c r="BL459" s="92">
        <v>33.700000000000003</v>
      </c>
      <c r="BM459" s="92">
        <v>16.8</v>
      </c>
      <c r="BN459" s="92">
        <v>62.7</v>
      </c>
      <c r="BO459" s="92">
        <v>38</v>
      </c>
      <c r="BP459" s="92">
        <v>61.2</v>
      </c>
      <c r="BQ459" s="92">
        <v>31</v>
      </c>
      <c r="BR459" s="92">
        <v>201.8</v>
      </c>
      <c r="BS459" s="92">
        <v>76.3</v>
      </c>
      <c r="BT459" s="92">
        <v>91.3</v>
      </c>
      <c r="BU459" s="92">
        <v>2306.6999999999998</v>
      </c>
      <c r="BV459" s="92">
        <v>59.4</v>
      </c>
      <c r="BW459" s="92">
        <v>26.6</v>
      </c>
      <c r="BX459" s="92">
        <v>155.4</v>
      </c>
      <c r="BY459" s="92">
        <v>132.30000000000001</v>
      </c>
      <c r="BZ459" s="92">
        <v>866.2</v>
      </c>
      <c r="CA459" s="92">
        <v>189.2</v>
      </c>
      <c r="CB459" s="92">
        <v>201.6</v>
      </c>
      <c r="CC459" s="92">
        <v>20.3</v>
      </c>
      <c r="CD459" s="92">
        <v>11.4</v>
      </c>
      <c r="CE459" s="92">
        <v>33.700000000000003</v>
      </c>
      <c r="CF459" s="92">
        <v>41.8</v>
      </c>
      <c r="CG459" s="92">
        <v>37.799999999999997</v>
      </c>
      <c r="CH459" s="92">
        <v>133.5</v>
      </c>
      <c r="CI459" s="92">
        <v>240.3</v>
      </c>
      <c r="CJ459" s="92">
        <v>210.9</v>
      </c>
      <c r="CK459" s="92">
        <v>69.7</v>
      </c>
      <c r="CL459" s="92">
        <v>54.7</v>
      </c>
      <c r="CM459" s="92">
        <v>45.4</v>
      </c>
      <c r="CN459" s="92">
        <v>0</v>
      </c>
      <c r="CO459" s="92">
        <v>550.9</v>
      </c>
      <c r="CP459" s="92">
        <v>0</v>
      </c>
      <c r="CQ459" s="92">
        <v>341.3</v>
      </c>
      <c r="CR459" s="92">
        <v>4483</v>
      </c>
      <c r="CS459" s="92">
        <v>382</v>
      </c>
      <c r="CT459" s="92">
        <v>5.9</v>
      </c>
      <c r="CU459" s="92">
        <v>6.8</v>
      </c>
      <c r="CV459" s="92">
        <v>10887.5</v>
      </c>
      <c r="CW459" s="92">
        <v>-4350.7</v>
      </c>
    </row>
    <row r="460" spans="1:101" ht="20" x14ac:dyDescent="0.35">
      <c r="A460" s="98"/>
      <c r="B460" s="98"/>
      <c r="C460" s="100"/>
      <c r="D460" s="111"/>
      <c r="E460" s="99"/>
      <c r="F460" s="99"/>
      <c r="G460" s="99"/>
      <c r="H460" s="99"/>
      <c r="I460" s="99"/>
      <c r="J460" s="99"/>
      <c r="K460" s="99"/>
      <c r="L460" s="99"/>
      <c r="M460" s="99"/>
      <c r="N460" s="99"/>
      <c r="O460" s="99"/>
      <c r="P460" s="99"/>
      <c r="Q460" s="99"/>
      <c r="R460" s="99"/>
      <c r="S460" s="99"/>
      <c r="T460" s="99"/>
      <c r="U460" s="99"/>
      <c r="V460" s="99"/>
      <c r="W460" s="99"/>
      <c r="X460" s="99"/>
      <c r="Y460" s="99"/>
      <c r="Z460" s="99"/>
      <c r="AA460" s="99"/>
      <c r="AB460" s="99"/>
      <c r="AC460" s="99"/>
      <c r="AD460" s="99"/>
      <c r="AE460" s="99"/>
      <c r="AF460" s="99"/>
      <c r="AG460" s="99"/>
      <c r="AH460" s="99"/>
      <c r="AI460" s="99"/>
      <c r="AJ460" s="99"/>
      <c r="AK460" s="99"/>
      <c r="AL460" s="99"/>
      <c r="AM460" s="99"/>
      <c r="AN460" s="99"/>
      <c r="AO460" s="99"/>
      <c r="AP460" s="99"/>
      <c r="AQ460" s="99"/>
      <c r="AR460" s="99"/>
      <c r="AS460" s="99"/>
      <c r="AT460" s="99"/>
      <c r="AU460" s="99"/>
      <c r="AV460" s="99"/>
      <c r="AW460" s="99"/>
      <c r="BB460" s="139"/>
      <c r="BC460" s="89" t="s">
        <v>694</v>
      </c>
      <c r="BD460" s="88" t="s">
        <v>9</v>
      </c>
      <c r="BE460" s="91">
        <v>19.2</v>
      </c>
      <c r="BF460" s="91">
        <v>5.9</v>
      </c>
      <c r="BG460" s="91">
        <v>4.7</v>
      </c>
      <c r="BH460" s="91">
        <v>0</v>
      </c>
      <c r="BI460" s="91">
        <v>4.9000000000000004</v>
      </c>
      <c r="BJ460" s="91">
        <v>3</v>
      </c>
      <c r="BK460" s="91">
        <v>11.9</v>
      </c>
      <c r="BL460" s="91">
        <v>3.8</v>
      </c>
      <c r="BM460" s="91">
        <v>0.1</v>
      </c>
      <c r="BN460" s="91">
        <v>2.2999999999999998</v>
      </c>
      <c r="BO460" s="91">
        <v>3.3</v>
      </c>
      <c r="BP460" s="91">
        <v>4.5999999999999996</v>
      </c>
      <c r="BQ460" s="91">
        <v>1.1000000000000001</v>
      </c>
      <c r="BR460" s="91">
        <v>27.9</v>
      </c>
      <c r="BS460" s="91">
        <v>39.1</v>
      </c>
      <c r="BT460" s="91">
        <v>14.1</v>
      </c>
      <c r="BU460" s="91">
        <v>44.2</v>
      </c>
      <c r="BV460" s="91">
        <v>15.2</v>
      </c>
      <c r="BW460" s="91">
        <v>3.5</v>
      </c>
      <c r="BX460" s="91">
        <v>21.4</v>
      </c>
      <c r="BY460" s="91">
        <v>12.1</v>
      </c>
      <c r="BZ460" s="91">
        <v>45.6</v>
      </c>
      <c r="CA460" s="91">
        <v>16.899999999999999</v>
      </c>
      <c r="CB460" s="91">
        <v>20.9</v>
      </c>
      <c r="CC460" s="91">
        <v>1.4</v>
      </c>
      <c r="CD460" s="91">
        <v>0.2</v>
      </c>
      <c r="CE460" s="91">
        <v>2.2000000000000002</v>
      </c>
      <c r="CF460" s="91">
        <v>2.7</v>
      </c>
      <c r="CG460" s="91">
        <v>0.4</v>
      </c>
      <c r="CH460" s="91">
        <v>3.3</v>
      </c>
      <c r="CI460" s="91">
        <v>11.4</v>
      </c>
      <c r="CJ460" s="91">
        <v>13.4</v>
      </c>
      <c r="CK460" s="91">
        <v>2.2000000000000002</v>
      </c>
      <c r="CL460" s="91">
        <v>1.1000000000000001</v>
      </c>
      <c r="CM460" s="91">
        <v>3.2</v>
      </c>
      <c r="CN460" s="91">
        <v>0</v>
      </c>
      <c r="CO460" s="91">
        <v>19.8</v>
      </c>
      <c r="CP460" s="91">
        <v>0</v>
      </c>
      <c r="CQ460" s="91">
        <v>3.1</v>
      </c>
      <c r="CR460" s="91">
        <v>398.1</v>
      </c>
      <c r="CS460" s="91">
        <v>6.4</v>
      </c>
      <c r="CT460" s="91">
        <v>0.7</v>
      </c>
      <c r="CU460" s="91">
        <v>0.5</v>
      </c>
      <c r="CV460" s="91">
        <v>313.7</v>
      </c>
      <c r="CW460" s="91">
        <v>-705.7</v>
      </c>
    </row>
    <row r="461" spans="1:101" ht="20" x14ac:dyDescent="0.35">
      <c r="A461" s="98"/>
      <c r="B461" s="98"/>
      <c r="C461" s="98"/>
      <c r="D461" s="111"/>
      <c r="E461" s="99"/>
      <c r="F461" s="99"/>
      <c r="G461" s="99"/>
      <c r="H461" s="99"/>
      <c r="I461" s="99"/>
      <c r="J461" s="99"/>
      <c r="K461" s="99"/>
      <c r="L461" s="99"/>
      <c r="M461" s="99"/>
      <c r="N461" s="99"/>
      <c r="O461" s="99"/>
      <c r="P461" s="99"/>
      <c r="Q461" s="99"/>
      <c r="R461" s="99"/>
      <c r="S461" s="99"/>
      <c r="T461" s="99"/>
      <c r="U461" s="99"/>
      <c r="V461" s="99"/>
      <c r="W461" s="99"/>
      <c r="X461" s="99"/>
      <c r="Y461" s="99"/>
      <c r="Z461" s="99"/>
      <c r="AA461" s="99"/>
      <c r="AB461" s="99"/>
      <c r="AC461" s="99"/>
      <c r="AD461" s="99"/>
      <c r="AE461" s="99"/>
      <c r="AF461" s="99"/>
      <c r="AG461" s="99"/>
      <c r="AH461" s="99"/>
      <c r="AI461" s="99"/>
      <c r="AJ461" s="99"/>
      <c r="AK461" s="99"/>
      <c r="AL461" s="99"/>
      <c r="AM461" s="99"/>
      <c r="AN461" s="99"/>
      <c r="AO461" s="99"/>
      <c r="AP461" s="99"/>
      <c r="AQ461" s="99"/>
      <c r="AR461" s="99"/>
      <c r="AS461" s="99"/>
      <c r="AT461" s="99"/>
      <c r="AU461" s="99"/>
      <c r="AV461" s="99"/>
      <c r="AW461" s="99"/>
      <c r="BB461" s="139"/>
      <c r="BC461" s="89" t="s">
        <v>695</v>
      </c>
      <c r="BD461" s="88" t="s">
        <v>9</v>
      </c>
      <c r="BE461" s="92">
        <v>104.7</v>
      </c>
      <c r="BF461" s="92">
        <v>1.4</v>
      </c>
      <c r="BG461" s="92">
        <v>92.2</v>
      </c>
      <c r="BH461" s="92">
        <v>5.3</v>
      </c>
      <c r="BI461" s="92">
        <v>95.5</v>
      </c>
      <c r="BJ461" s="92">
        <v>20.100000000000001</v>
      </c>
      <c r="BK461" s="92">
        <v>62.4</v>
      </c>
      <c r="BL461" s="92">
        <v>249.1</v>
      </c>
      <c r="BM461" s="92">
        <v>58.2</v>
      </c>
      <c r="BN461" s="92">
        <v>76.900000000000006</v>
      </c>
      <c r="BO461" s="92">
        <v>43.3</v>
      </c>
      <c r="BP461" s="92">
        <v>56.7</v>
      </c>
      <c r="BQ461" s="92">
        <v>199.9</v>
      </c>
      <c r="BR461" s="92">
        <v>196.1</v>
      </c>
      <c r="BS461" s="92">
        <v>244.9</v>
      </c>
      <c r="BT461" s="92">
        <v>179.6</v>
      </c>
      <c r="BU461" s="92">
        <v>2066.6</v>
      </c>
      <c r="BV461" s="92">
        <v>76.099999999999994</v>
      </c>
      <c r="BW461" s="92">
        <v>125.6</v>
      </c>
      <c r="BX461" s="92">
        <v>250.5</v>
      </c>
      <c r="BY461" s="92">
        <v>181</v>
      </c>
      <c r="BZ461" s="92">
        <v>753.8</v>
      </c>
      <c r="CA461" s="92">
        <v>193.3</v>
      </c>
      <c r="CB461" s="92">
        <v>197.8</v>
      </c>
      <c r="CC461" s="92">
        <v>33.1</v>
      </c>
      <c r="CD461" s="92">
        <v>34.1</v>
      </c>
      <c r="CE461" s="92">
        <v>30.6</v>
      </c>
      <c r="CF461" s="92">
        <v>57.3</v>
      </c>
      <c r="CG461" s="92">
        <v>32.299999999999997</v>
      </c>
      <c r="CH461" s="92">
        <v>55.7</v>
      </c>
      <c r="CI461" s="92">
        <v>204.4</v>
      </c>
      <c r="CJ461" s="92">
        <v>348.2</v>
      </c>
      <c r="CK461" s="92">
        <v>63.3</v>
      </c>
      <c r="CL461" s="92">
        <v>55.2</v>
      </c>
      <c r="CM461" s="92">
        <v>41.3</v>
      </c>
      <c r="CN461" s="92">
        <v>0</v>
      </c>
      <c r="CO461" s="92">
        <v>803.5</v>
      </c>
      <c r="CP461" s="92">
        <v>0.3</v>
      </c>
      <c r="CQ461" s="92">
        <v>201.4</v>
      </c>
      <c r="CR461" s="92">
        <v>3326.6</v>
      </c>
      <c r="CS461" s="92">
        <v>225.8</v>
      </c>
      <c r="CT461" s="92">
        <v>2.4</v>
      </c>
      <c r="CU461" s="92">
        <v>5.3</v>
      </c>
      <c r="CV461" s="92">
        <v>8921</v>
      </c>
      <c r="CW461" s="92">
        <v>-4246.2</v>
      </c>
    </row>
    <row r="462" spans="1:101" ht="20" x14ac:dyDescent="0.35">
      <c r="A462" s="98"/>
      <c r="B462" s="98"/>
      <c r="C462" s="98"/>
      <c r="D462" s="111"/>
      <c r="E462" s="99"/>
      <c r="F462" s="99"/>
      <c r="G462" s="99"/>
      <c r="H462" s="99"/>
      <c r="I462" s="99"/>
      <c r="J462" s="99"/>
      <c r="K462" s="99"/>
      <c r="L462" s="99"/>
      <c r="M462" s="99"/>
      <c r="N462" s="99"/>
      <c r="O462" s="99"/>
      <c r="P462" s="99"/>
      <c r="Q462" s="99"/>
      <c r="R462" s="99"/>
      <c r="S462" s="99"/>
      <c r="T462" s="99"/>
      <c r="U462" s="99"/>
      <c r="V462" s="99"/>
      <c r="W462" s="99"/>
      <c r="X462" s="99"/>
      <c r="Y462" s="99"/>
      <c r="Z462" s="99"/>
      <c r="AA462" s="99"/>
      <c r="AB462" s="99"/>
      <c r="AC462" s="99"/>
      <c r="AD462" s="99"/>
      <c r="AE462" s="99"/>
      <c r="AF462" s="99"/>
      <c r="AG462" s="99"/>
      <c r="AH462" s="99"/>
      <c r="AI462" s="99"/>
      <c r="AJ462" s="99"/>
      <c r="AK462" s="99"/>
      <c r="AL462" s="99"/>
      <c r="AM462" s="99"/>
      <c r="AN462" s="99"/>
      <c r="AO462" s="99"/>
      <c r="AP462" s="99"/>
      <c r="AQ462" s="99"/>
      <c r="AR462" s="99"/>
      <c r="AS462" s="99"/>
      <c r="AT462" s="99"/>
      <c r="AU462" s="99"/>
      <c r="AV462" s="99"/>
      <c r="AW462" s="99"/>
      <c r="BB462" s="139"/>
      <c r="BC462" s="89" t="s">
        <v>696</v>
      </c>
      <c r="BD462" s="88" t="s">
        <v>9</v>
      </c>
      <c r="BE462" s="91">
        <v>434.3</v>
      </c>
      <c r="BF462" s="91">
        <v>0</v>
      </c>
      <c r="BG462" s="91">
        <v>101.7</v>
      </c>
      <c r="BH462" s="91">
        <v>0</v>
      </c>
      <c r="BI462" s="91">
        <v>191.9</v>
      </c>
      <c r="BJ462" s="91">
        <v>58.3</v>
      </c>
      <c r="BK462" s="91">
        <v>48.3</v>
      </c>
      <c r="BL462" s="91">
        <v>146.30000000000001</v>
      </c>
      <c r="BM462" s="91">
        <v>123.7</v>
      </c>
      <c r="BN462" s="91">
        <v>228</v>
      </c>
      <c r="BO462" s="91">
        <v>149.80000000000001</v>
      </c>
      <c r="BP462" s="91">
        <v>184.6</v>
      </c>
      <c r="BQ462" s="91">
        <v>332.2</v>
      </c>
      <c r="BR462" s="91">
        <v>566</v>
      </c>
      <c r="BS462" s="91">
        <v>203.1</v>
      </c>
      <c r="BT462" s="91">
        <v>283.60000000000002</v>
      </c>
      <c r="BU462" s="91">
        <v>3043.1</v>
      </c>
      <c r="BV462" s="91">
        <v>1490.3</v>
      </c>
      <c r="BW462" s="91">
        <v>1393.9</v>
      </c>
      <c r="BX462" s="91">
        <v>1639</v>
      </c>
      <c r="BY462" s="91">
        <v>663.6</v>
      </c>
      <c r="BZ462" s="91">
        <v>2623.2</v>
      </c>
      <c r="CA462" s="91">
        <v>996.7</v>
      </c>
      <c r="CB462" s="91">
        <v>464.9</v>
      </c>
      <c r="CC462" s="91">
        <v>44.8</v>
      </c>
      <c r="CD462" s="91">
        <v>61.9</v>
      </c>
      <c r="CE462" s="91">
        <v>97.6</v>
      </c>
      <c r="CF462" s="91">
        <v>105.7</v>
      </c>
      <c r="CG462" s="91">
        <v>105.8</v>
      </c>
      <c r="CH462" s="91">
        <v>102.6</v>
      </c>
      <c r="CI462" s="91">
        <v>1110.4000000000001</v>
      </c>
      <c r="CJ462" s="91">
        <v>753.6</v>
      </c>
      <c r="CK462" s="91">
        <v>102</v>
      </c>
      <c r="CL462" s="91">
        <v>119.3</v>
      </c>
      <c r="CM462" s="91">
        <v>129.80000000000001</v>
      </c>
      <c r="CN462" s="91">
        <v>0</v>
      </c>
      <c r="CO462" s="91">
        <v>1791.5</v>
      </c>
      <c r="CP462" s="91">
        <v>0</v>
      </c>
      <c r="CQ462" s="91">
        <v>212.1</v>
      </c>
      <c r="CR462" s="91">
        <v>15200</v>
      </c>
      <c r="CS462" s="91">
        <v>4820.7</v>
      </c>
      <c r="CT462" s="91">
        <v>25.4</v>
      </c>
      <c r="CU462" s="91">
        <v>0</v>
      </c>
      <c r="CV462" s="91">
        <v>29776.5</v>
      </c>
      <c r="CW462" s="91">
        <v>-30274.5</v>
      </c>
    </row>
    <row r="463" spans="1:101" ht="20" x14ac:dyDescent="0.35">
      <c r="A463" s="98"/>
      <c r="B463" s="98"/>
      <c r="C463" s="98"/>
      <c r="D463" s="111"/>
      <c r="E463" s="99"/>
      <c r="F463" s="99"/>
      <c r="G463" s="99"/>
      <c r="H463" s="99"/>
      <c r="I463" s="99"/>
      <c r="J463" s="99"/>
      <c r="K463" s="99"/>
      <c r="L463" s="99"/>
      <c r="M463" s="99"/>
      <c r="N463" s="99"/>
      <c r="O463" s="99"/>
      <c r="P463" s="99"/>
      <c r="Q463" s="99"/>
      <c r="R463" s="99"/>
      <c r="S463" s="99"/>
      <c r="T463" s="99"/>
      <c r="U463" s="99"/>
      <c r="V463" s="99"/>
      <c r="W463" s="99"/>
      <c r="X463" s="99"/>
      <c r="Y463" s="99"/>
      <c r="Z463" s="99"/>
      <c r="AA463" s="99"/>
      <c r="AB463" s="99"/>
      <c r="AC463" s="99"/>
      <c r="AD463" s="99"/>
      <c r="AE463" s="99"/>
      <c r="AF463" s="99"/>
      <c r="AG463" s="99"/>
      <c r="AH463" s="99"/>
      <c r="AI463" s="99"/>
      <c r="AJ463" s="99"/>
      <c r="AK463" s="99"/>
      <c r="AL463" s="99"/>
      <c r="AM463" s="99"/>
      <c r="AN463" s="99"/>
      <c r="AO463" s="99"/>
      <c r="AP463" s="99"/>
      <c r="AQ463" s="99"/>
      <c r="AR463" s="99"/>
      <c r="AS463" s="99"/>
      <c r="AT463" s="99"/>
      <c r="AU463" s="99"/>
      <c r="AV463" s="99"/>
      <c r="AW463" s="99"/>
      <c r="BB463" s="139"/>
      <c r="BC463" s="89" t="s">
        <v>697</v>
      </c>
      <c r="BD463" s="88" t="s">
        <v>9</v>
      </c>
      <c r="BE463" s="92">
        <v>1046.8</v>
      </c>
      <c r="BF463" s="92">
        <v>265.7</v>
      </c>
      <c r="BG463" s="92">
        <v>420.9</v>
      </c>
      <c r="BH463" s="92">
        <v>34.9</v>
      </c>
      <c r="BI463" s="92">
        <v>1074</v>
      </c>
      <c r="BJ463" s="92">
        <v>362.4</v>
      </c>
      <c r="BK463" s="92">
        <v>532.29999999999995</v>
      </c>
      <c r="BL463" s="92">
        <v>1096</v>
      </c>
      <c r="BM463" s="92">
        <v>686.9</v>
      </c>
      <c r="BN463" s="92">
        <v>1674.2</v>
      </c>
      <c r="BO463" s="92">
        <v>1352.6</v>
      </c>
      <c r="BP463" s="92">
        <v>1199.2</v>
      </c>
      <c r="BQ463" s="92">
        <v>3163.4</v>
      </c>
      <c r="BR463" s="92">
        <v>3670.8</v>
      </c>
      <c r="BS463" s="92">
        <v>1683.9</v>
      </c>
      <c r="BT463" s="92">
        <v>3093.2</v>
      </c>
      <c r="BU463" s="92">
        <v>39623.5</v>
      </c>
      <c r="BV463" s="92">
        <v>14877.8</v>
      </c>
      <c r="BW463" s="92">
        <v>2806.7</v>
      </c>
      <c r="BX463" s="92">
        <v>3966</v>
      </c>
      <c r="BY463" s="92">
        <v>3060</v>
      </c>
      <c r="BZ463" s="92">
        <v>7043.1</v>
      </c>
      <c r="CA463" s="92">
        <v>3223.1</v>
      </c>
      <c r="CB463" s="92">
        <v>3011</v>
      </c>
      <c r="CC463" s="92">
        <v>227.1</v>
      </c>
      <c r="CD463" s="92">
        <v>253.5</v>
      </c>
      <c r="CE463" s="92">
        <v>543</v>
      </c>
      <c r="CF463" s="92">
        <v>669.2</v>
      </c>
      <c r="CG463" s="92">
        <v>606.6</v>
      </c>
      <c r="CH463" s="92">
        <v>1147.4000000000001</v>
      </c>
      <c r="CI463" s="92">
        <v>2172.5</v>
      </c>
      <c r="CJ463" s="92">
        <v>3572.8</v>
      </c>
      <c r="CK463" s="92">
        <v>486.4</v>
      </c>
      <c r="CL463" s="92">
        <v>735.5</v>
      </c>
      <c r="CM463" s="92">
        <v>530.29999999999995</v>
      </c>
      <c r="CN463" s="92">
        <v>0</v>
      </c>
      <c r="CO463" s="92">
        <v>7121.7</v>
      </c>
      <c r="CP463" s="92">
        <v>1.4</v>
      </c>
      <c r="CQ463" s="92">
        <v>1620</v>
      </c>
      <c r="CR463" s="92">
        <v>58994.5</v>
      </c>
      <c r="CS463" s="92">
        <v>-2580.3000000000002</v>
      </c>
      <c r="CT463" s="92">
        <v>46.1</v>
      </c>
      <c r="CU463" s="92">
        <v>100.2</v>
      </c>
      <c r="CV463" s="92">
        <v>140345.20000000001</v>
      </c>
      <c r="CW463" s="92">
        <v>-44174.8</v>
      </c>
    </row>
    <row r="464" spans="1:101" ht="20" x14ac:dyDescent="0.35">
      <c r="A464" s="98"/>
      <c r="B464" s="98"/>
      <c r="C464" s="98"/>
      <c r="D464" s="111"/>
      <c r="E464" s="99"/>
      <c r="F464" s="99"/>
      <c r="G464" s="99"/>
      <c r="H464" s="99"/>
      <c r="I464" s="99"/>
      <c r="J464" s="99"/>
      <c r="K464" s="99"/>
      <c r="L464" s="99"/>
      <c r="M464" s="99"/>
      <c r="N464" s="99"/>
      <c r="O464" s="99"/>
      <c r="P464" s="99"/>
      <c r="Q464" s="99"/>
      <c r="R464" s="99"/>
      <c r="S464" s="99"/>
      <c r="T464" s="99"/>
      <c r="U464" s="99"/>
      <c r="V464" s="99"/>
      <c r="W464" s="99"/>
      <c r="X464" s="99"/>
      <c r="Y464" s="99"/>
      <c r="Z464" s="99"/>
      <c r="AA464" s="99"/>
      <c r="AB464" s="99"/>
      <c r="AC464" s="99"/>
      <c r="AD464" s="99"/>
      <c r="AE464" s="99"/>
      <c r="AF464" s="99"/>
      <c r="AG464" s="99"/>
      <c r="AH464" s="99"/>
      <c r="AI464" s="99"/>
      <c r="AJ464" s="99"/>
      <c r="AK464" s="99"/>
      <c r="AL464" s="99"/>
      <c r="AM464" s="99"/>
      <c r="AN464" s="99"/>
      <c r="AO464" s="99"/>
      <c r="AP464" s="99"/>
      <c r="AQ464" s="99"/>
      <c r="AR464" s="99"/>
      <c r="AS464" s="99"/>
      <c r="AT464" s="99"/>
      <c r="AU464" s="99"/>
      <c r="AV464" s="99"/>
      <c r="AW464" s="99"/>
      <c r="BB464" s="139"/>
      <c r="BC464" s="89" t="s">
        <v>698</v>
      </c>
      <c r="BD464" s="88" t="s">
        <v>9</v>
      </c>
      <c r="BE464" s="91">
        <v>148.6</v>
      </c>
      <c r="BF464" s="91">
        <v>14</v>
      </c>
      <c r="BG464" s="91">
        <v>42.4</v>
      </c>
      <c r="BH464" s="91">
        <v>1.5</v>
      </c>
      <c r="BI464" s="91">
        <v>68.7</v>
      </c>
      <c r="BJ464" s="91">
        <v>24.3</v>
      </c>
      <c r="BK464" s="91">
        <v>6.3</v>
      </c>
      <c r="BL464" s="91">
        <v>37.1</v>
      </c>
      <c r="BM464" s="91">
        <v>92.9</v>
      </c>
      <c r="BN464" s="91">
        <v>22.2</v>
      </c>
      <c r="BO464" s="91">
        <v>34</v>
      </c>
      <c r="BP464" s="91">
        <v>33.700000000000003</v>
      </c>
      <c r="BQ464" s="91">
        <v>35.1</v>
      </c>
      <c r="BR464" s="91">
        <v>51.5</v>
      </c>
      <c r="BS464" s="91">
        <v>9.6999999999999993</v>
      </c>
      <c r="BT464" s="91">
        <v>27.2</v>
      </c>
      <c r="BU464" s="91">
        <v>101.1</v>
      </c>
      <c r="BV464" s="91">
        <v>6.7</v>
      </c>
      <c r="BW464" s="91">
        <v>8.9</v>
      </c>
      <c r="BX464" s="91">
        <v>44.1</v>
      </c>
      <c r="BY464" s="91">
        <v>92</v>
      </c>
      <c r="BZ464" s="91">
        <v>214.8</v>
      </c>
      <c r="CA464" s="91">
        <v>154.69999999999999</v>
      </c>
      <c r="CB464" s="91">
        <v>154.9</v>
      </c>
      <c r="CC464" s="91">
        <v>40.4</v>
      </c>
      <c r="CD464" s="91">
        <v>9.4</v>
      </c>
      <c r="CE464" s="91">
        <v>12.8</v>
      </c>
      <c r="CF464" s="91">
        <v>1.8</v>
      </c>
      <c r="CG464" s="91">
        <v>0.7</v>
      </c>
      <c r="CH464" s="91">
        <v>0.9</v>
      </c>
      <c r="CI464" s="91">
        <v>31.1</v>
      </c>
      <c r="CJ464" s="91">
        <v>180.3</v>
      </c>
      <c r="CK464" s="91">
        <v>15.3</v>
      </c>
      <c r="CL464" s="91">
        <v>7</v>
      </c>
      <c r="CM464" s="91">
        <v>20.8</v>
      </c>
      <c r="CN464" s="91">
        <v>0</v>
      </c>
      <c r="CO464" s="91">
        <v>122.8</v>
      </c>
      <c r="CP464" s="91">
        <v>0.2</v>
      </c>
      <c r="CQ464" s="91">
        <v>15</v>
      </c>
      <c r="CR464" s="91">
        <v>1577.6</v>
      </c>
      <c r="CS464" s="91">
        <v>-565.1</v>
      </c>
      <c r="CT464" s="91">
        <v>2</v>
      </c>
      <c r="CU464" s="91">
        <v>3.1</v>
      </c>
      <c r="CV464" s="91">
        <v>645.70000000000005</v>
      </c>
      <c r="CW464" s="91">
        <v>-2429.1999999999998</v>
      </c>
    </row>
    <row r="465" spans="1:101" ht="20" x14ac:dyDescent="0.35">
      <c r="A465" s="98"/>
      <c r="B465" s="98"/>
      <c r="C465" s="98"/>
      <c r="D465" s="111"/>
      <c r="E465" s="99"/>
      <c r="F465" s="99"/>
      <c r="G465" s="99"/>
      <c r="H465" s="99"/>
      <c r="I465" s="99"/>
      <c r="J465" s="99"/>
      <c r="K465" s="99"/>
      <c r="L465" s="99"/>
      <c r="M465" s="99"/>
      <c r="N465" s="99"/>
      <c r="O465" s="99"/>
      <c r="P465" s="99"/>
      <c r="Q465" s="99"/>
      <c r="R465" s="99"/>
      <c r="S465" s="99"/>
      <c r="T465" s="99"/>
      <c r="U465" s="99"/>
      <c r="V465" s="99"/>
      <c r="W465" s="99"/>
      <c r="X465" s="99"/>
      <c r="Y465" s="99"/>
      <c r="Z465" s="99"/>
      <c r="AA465" s="99"/>
      <c r="AB465" s="99"/>
      <c r="AC465" s="99"/>
      <c r="AD465" s="99"/>
      <c r="AE465" s="99"/>
      <c r="AF465" s="99"/>
      <c r="AG465" s="99"/>
      <c r="AH465" s="99"/>
      <c r="AI465" s="99"/>
      <c r="AJ465" s="99"/>
      <c r="AK465" s="99"/>
      <c r="AL465" s="99"/>
      <c r="AM465" s="99"/>
      <c r="AN465" s="99"/>
      <c r="AO465" s="99"/>
      <c r="AP465" s="99"/>
      <c r="AQ465" s="99"/>
      <c r="AR465" s="99"/>
      <c r="AS465" s="99"/>
      <c r="AT465" s="99"/>
      <c r="AU465" s="99"/>
      <c r="AV465" s="99"/>
      <c r="AW465" s="99"/>
      <c r="BB465" s="139"/>
      <c r="BC465" s="89" t="s">
        <v>699</v>
      </c>
      <c r="BD465" s="88" t="s">
        <v>9</v>
      </c>
      <c r="BE465" s="92">
        <v>264.7</v>
      </c>
      <c r="BF465" s="92">
        <v>8.3000000000000007</v>
      </c>
      <c r="BG465" s="92">
        <v>14.7</v>
      </c>
      <c r="BH465" s="92">
        <v>8.5</v>
      </c>
      <c r="BI465" s="92">
        <v>119</v>
      </c>
      <c r="BJ465" s="92">
        <v>19.3</v>
      </c>
      <c r="BK465" s="92">
        <v>22.6</v>
      </c>
      <c r="BL465" s="92">
        <v>60.3</v>
      </c>
      <c r="BM465" s="92">
        <v>34.5</v>
      </c>
      <c r="BN465" s="92">
        <v>94.2</v>
      </c>
      <c r="BO465" s="92">
        <v>105.2</v>
      </c>
      <c r="BP465" s="92">
        <v>73.3</v>
      </c>
      <c r="BQ465" s="92">
        <v>103.8</v>
      </c>
      <c r="BR465" s="92">
        <v>186.2</v>
      </c>
      <c r="BS465" s="92">
        <v>287.3</v>
      </c>
      <c r="BT465" s="92">
        <v>151.5</v>
      </c>
      <c r="BU465" s="92">
        <v>1250.3</v>
      </c>
      <c r="BV465" s="92">
        <v>1540.4</v>
      </c>
      <c r="BW465" s="92">
        <v>32.5</v>
      </c>
      <c r="BX465" s="92">
        <v>140.69999999999999</v>
      </c>
      <c r="BY465" s="92">
        <v>139.80000000000001</v>
      </c>
      <c r="BZ465" s="92">
        <v>388.9</v>
      </c>
      <c r="CA465" s="92">
        <v>306.39999999999998</v>
      </c>
      <c r="CB465" s="92">
        <v>166</v>
      </c>
      <c r="CC465" s="92">
        <v>24.3</v>
      </c>
      <c r="CD465" s="92">
        <v>15</v>
      </c>
      <c r="CE465" s="92">
        <v>21.7</v>
      </c>
      <c r="CF465" s="92">
        <v>19.7</v>
      </c>
      <c r="CG465" s="92">
        <v>18.3</v>
      </c>
      <c r="CH465" s="92">
        <v>52.1</v>
      </c>
      <c r="CI465" s="92">
        <v>144.6</v>
      </c>
      <c r="CJ465" s="92">
        <v>176.9</v>
      </c>
      <c r="CK465" s="92">
        <v>25.6</v>
      </c>
      <c r="CL465" s="92">
        <v>28</v>
      </c>
      <c r="CM465" s="92">
        <v>41.5</v>
      </c>
      <c r="CN465" s="92">
        <v>0</v>
      </c>
      <c r="CO465" s="92">
        <v>164.1</v>
      </c>
      <c r="CP465" s="92">
        <v>0.3</v>
      </c>
      <c r="CQ465" s="92">
        <v>42.7</v>
      </c>
      <c r="CR465" s="92">
        <v>3660.6</v>
      </c>
      <c r="CS465" s="92">
        <v>-12.2</v>
      </c>
      <c r="CT465" s="92">
        <v>1.5</v>
      </c>
      <c r="CU465" s="92">
        <v>6.8</v>
      </c>
      <c r="CV465" s="92">
        <v>5534.6</v>
      </c>
      <c r="CW465" s="92">
        <v>-7321</v>
      </c>
    </row>
    <row r="466" spans="1:101" ht="20" x14ac:dyDescent="0.35">
      <c r="A466" s="98"/>
      <c r="B466" s="98"/>
      <c r="C466" s="98"/>
      <c r="D466" s="111"/>
      <c r="E466" s="99"/>
      <c r="F466" s="99"/>
      <c r="G466" s="99"/>
      <c r="H466" s="99"/>
      <c r="I466" s="99"/>
      <c r="J466" s="99"/>
      <c r="K466" s="99"/>
      <c r="L466" s="99"/>
      <c r="M466" s="99"/>
      <c r="N466" s="99"/>
      <c r="O466" s="99"/>
      <c r="P466" s="99"/>
      <c r="Q466" s="99"/>
      <c r="R466" s="99"/>
      <c r="S466" s="99"/>
      <c r="T466" s="99"/>
      <c r="U466" s="99"/>
      <c r="V466" s="99"/>
      <c r="W466" s="99"/>
      <c r="X466" s="99"/>
      <c r="Y466" s="99"/>
      <c r="Z466" s="99"/>
      <c r="AA466" s="99"/>
      <c r="AB466" s="99"/>
      <c r="AC466" s="99"/>
      <c r="AD466" s="99"/>
      <c r="AE466" s="99"/>
      <c r="AF466" s="99"/>
      <c r="AG466" s="99"/>
      <c r="AH466" s="99"/>
      <c r="AI466" s="99"/>
      <c r="AJ466" s="99"/>
      <c r="AK466" s="99"/>
      <c r="AL466" s="99"/>
      <c r="AM466" s="99"/>
      <c r="AN466" s="99"/>
      <c r="AO466" s="99"/>
      <c r="AP466" s="99"/>
      <c r="AQ466" s="99"/>
      <c r="AR466" s="99"/>
      <c r="AS466" s="99"/>
      <c r="AT466" s="99"/>
      <c r="AU466" s="99"/>
      <c r="AV466" s="99"/>
      <c r="AW466" s="99"/>
      <c r="BB466" s="139"/>
      <c r="BC466" s="89" t="s">
        <v>700</v>
      </c>
      <c r="BD466" s="88" t="s">
        <v>9</v>
      </c>
      <c r="BE466" s="91">
        <v>36.700000000000003</v>
      </c>
      <c r="BF466" s="91">
        <v>0.2</v>
      </c>
      <c r="BG466" s="91">
        <v>4.7</v>
      </c>
      <c r="BH466" s="91">
        <v>0</v>
      </c>
      <c r="BI466" s="91">
        <v>65</v>
      </c>
      <c r="BJ466" s="91">
        <v>1.7</v>
      </c>
      <c r="BK466" s="91">
        <v>3.9</v>
      </c>
      <c r="BL466" s="91">
        <v>3.9</v>
      </c>
      <c r="BM466" s="91">
        <v>3.5</v>
      </c>
      <c r="BN466" s="91">
        <v>143.30000000000001</v>
      </c>
      <c r="BO466" s="91">
        <v>8.4</v>
      </c>
      <c r="BP466" s="91">
        <v>12.8</v>
      </c>
      <c r="BQ466" s="91">
        <v>5.5</v>
      </c>
      <c r="BR466" s="91">
        <v>15.8</v>
      </c>
      <c r="BS466" s="91">
        <v>111.3</v>
      </c>
      <c r="BT466" s="91">
        <v>14.1</v>
      </c>
      <c r="BU466" s="91">
        <v>88</v>
      </c>
      <c r="BV466" s="91">
        <v>12.6</v>
      </c>
      <c r="BW466" s="91">
        <v>1.1000000000000001</v>
      </c>
      <c r="BX466" s="91">
        <v>64.099999999999994</v>
      </c>
      <c r="BY466" s="91">
        <v>20.5</v>
      </c>
      <c r="BZ466" s="91">
        <v>90.5</v>
      </c>
      <c r="CA466" s="91">
        <v>77.900000000000006</v>
      </c>
      <c r="CB466" s="91">
        <v>50.8</v>
      </c>
      <c r="CC466" s="91">
        <v>4.0999999999999996</v>
      </c>
      <c r="CD466" s="91">
        <v>44.1</v>
      </c>
      <c r="CE466" s="91">
        <v>4.5</v>
      </c>
      <c r="CF466" s="91">
        <v>199.1</v>
      </c>
      <c r="CG466" s="91">
        <v>14.6</v>
      </c>
      <c r="CH466" s="91">
        <v>6.8</v>
      </c>
      <c r="CI466" s="91">
        <v>65.599999999999994</v>
      </c>
      <c r="CJ466" s="91">
        <v>21.7</v>
      </c>
      <c r="CK466" s="91">
        <v>2.5</v>
      </c>
      <c r="CL466" s="91">
        <v>6.8</v>
      </c>
      <c r="CM466" s="91">
        <v>3.9</v>
      </c>
      <c r="CN466" s="91">
        <v>0</v>
      </c>
      <c r="CO466" s="91">
        <v>104</v>
      </c>
      <c r="CP466" s="91">
        <v>0</v>
      </c>
      <c r="CQ466" s="91">
        <v>93.8</v>
      </c>
      <c r="CR466" s="91">
        <v>3412.9</v>
      </c>
      <c r="CS466" s="91">
        <v>312.8</v>
      </c>
      <c r="CT466" s="91">
        <v>4</v>
      </c>
      <c r="CU466" s="91">
        <v>1.2</v>
      </c>
      <c r="CV466" s="91">
        <v>4280</v>
      </c>
      <c r="CW466" s="91">
        <v>-4250.5</v>
      </c>
    </row>
    <row r="467" spans="1:101" x14ac:dyDescent="0.35">
      <c r="A467" s="98"/>
      <c r="B467" s="98"/>
      <c r="C467" s="98"/>
      <c r="D467" s="111"/>
      <c r="E467" s="99"/>
      <c r="F467" s="99"/>
      <c r="G467" s="99"/>
      <c r="H467" s="99"/>
      <c r="I467" s="99"/>
      <c r="J467" s="99"/>
      <c r="K467" s="99"/>
      <c r="L467" s="99"/>
      <c r="M467" s="99"/>
      <c r="N467" s="99"/>
      <c r="O467" s="99"/>
      <c r="P467" s="99"/>
      <c r="Q467" s="99"/>
      <c r="R467" s="99"/>
      <c r="S467" s="99"/>
      <c r="T467" s="99"/>
      <c r="U467" s="99"/>
      <c r="V467" s="99"/>
      <c r="W467" s="99"/>
      <c r="X467" s="99"/>
      <c r="Y467" s="99"/>
      <c r="Z467" s="99"/>
      <c r="AA467" s="99"/>
      <c r="AB467" s="99"/>
      <c r="AC467" s="99"/>
      <c r="AD467" s="99"/>
      <c r="AE467" s="99"/>
      <c r="AF467" s="99"/>
      <c r="AG467" s="99"/>
      <c r="AH467" s="99"/>
      <c r="AI467" s="99"/>
      <c r="AJ467" s="99"/>
      <c r="AK467" s="99"/>
      <c r="AL467" s="99"/>
      <c r="AM467" s="99"/>
      <c r="AN467" s="99"/>
      <c r="AO467" s="99"/>
      <c r="AP467" s="99"/>
      <c r="AQ467" s="99"/>
      <c r="AR467" s="99"/>
      <c r="AS467" s="99"/>
      <c r="AT467" s="99"/>
      <c r="AU467" s="99"/>
      <c r="AV467" s="99"/>
      <c r="AW467" s="99"/>
      <c r="BB467" s="139"/>
      <c r="BC467" s="89" t="s">
        <v>701</v>
      </c>
      <c r="BD467" s="88" t="s">
        <v>9</v>
      </c>
      <c r="BE467" s="92">
        <v>545.9</v>
      </c>
      <c r="BF467" s="92">
        <v>311.2</v>
      </c>
      <c r="BG467" s="92">
        <v>24</v>
      </c>
      <c r="BH467" s="92">
        <v>9.1999999999999993</v>
      </c>
      <c r="BI467" s="92">
        <v>842.7</v>
      </c>
      <c r="BJ467" s="92">
        <v>625.6</v>
      </c>
      <c r="BK467" s="92">
        <v>185.4</v>
      </c>
      <c r="BL467" s="92">
        <v>425.9</v>
      </c>
      <c r="BM467" s="92">
        <v>188.4</v>
      </c>
      <c r="BN467" s="92">
        <v>567.20000000000005</v>
      </c>
      <c r="BO467" s="92">
        <v>541.79999999999995</v>
      </c>
      <c r="BP467" s="92">
        <v>572.6</v>
      </c>
      <c r="BQ467" s="92">
        <v>1446.9</v>
      </c>
      <c r="BR467" s="92">
        <v>2098.6999999999998</v>
      </c>
      <c r="BS467" s="92">
        <v>438.2</v>
      </c>
      <c r="BT467" s="92">
        <v>1050</v>
      </c>
      <c r="BU467" s="92">
        <v>13363.9</v>
      </c>
      <c r="BV467" s="92">
        <v>2087.1999999999998</v>
      </c>
      <c r="BW467" s="92">
        <v>976</v>
      </c>
      <c r="BX467" s="92">
        <v>1668.2</v>
      </c>
      <c r="BY467" s="92">
        <v>1646</v>
      </c>
      <c r="BZ467" s="92">
        <v>3980.6</v>
      </c>
      <c r="CA467" s="92">
        <v>2165.1</v>
      </c>
      <c r="CB467" s="92">
        <v>1807.8</v>
      </c>
      <c r="CC467" s="92">
        <v>261.89999999999998</v>
      </c>
      <c r="CD467" s="92">
        <v>136</v>
      </c>
      <c r="CE467" s="92">
        <v>237.3</v>
      </c>
      <c r="CF467" s="92">
        <v>300.8</v>
      </c>
      <c r="CG467" s="92">
        <v>165</v>
      </c>
      <c r="CH467" s="92">
        <v>193.2</v>
      </c>
      <c r="CI467" s="92">
        <v>1329</v>
      </c>
      <c r="CJ467" s="92">
        <v>657.6</v>
      </c>
      <c r="CK467" s="92">
        <v>103.7</v>
      </c>
      <c r="CL467" s="92">
        <v>440.3</v>
      </c>
      <c r="CM467" s="92">
        <v>374.8</v>
      </c>
      <c r="CN467" s="92">
        <v>0</v>
      </c>
      <c r="CO467" s="92">
        <v>3149.7</v>
      </c>
      <c r="CP467" s="92">
        <v>0.9</v>
      </c>
      <c r="CQ467" s="92">
        <v>968.3</v>
      </c>
      <c r="CR467" s="92">
        <v>27141.599999999999</v>
      </c>
      <c r="CS467" s="92">
        <v>2262.1999999999998</v>
      </c>
      <c r="CT467" s="92">
        <v>10.7</v>
      </c>
      <c r="CU467" s="92">
        <v>49.3</v>
      </c>
      <c r="CV467" s="92">
        <v>73420.800000000003</v>
      </c>
      <c r="CW467" s="92">
        <v>-22539.7</v>
      </c>
    </row>
    <row r="468" spans="1:101" ht="20" x14ac:dyDescent="0.35">
      <c r="A468" s="98"/>
      <c r="B468" s="98"/>
      <c r="C468" s="98"/>
      <c r="D468" s="111"/>
      <c r="E468" s="99"/>
      <c r="F468" s="99"/>
      <c r="G468" s="99"/>
      <c r="H468" s="99"/>
      <c r="I468" s="99"/>
      <c r="J468" s="99"/>
      <c r="K468" s="99"/>
      <c r="L468" s="99"/>
      <c r="M468" s="99"/>
      <c r="N468" s="99"/>
      <c r="O468" s="99"/>
      <c r="P468" s="99"/>
      <c r="Q468" s="99"/>
      <c r="R468" s="99"/>
      <c r="S468" s="99"/>
      <c r="T468" s="99"/>
      <c r="U468" s="99"/>
      <c r="V468" s="99"/>
      <c r="W468" s="99"/>
      <c r="X468" s="99"/>
      <c r="Y468" s="99"/>
      <c r="Z468" s="99"/>
      <c r="AA468" s="99"/>
      <c r="AB468" s="99"/>
      <c r="AC468" s="99"/>
      <c r="AD468" s="99"/>
      <c r="AE468" s="99"/>
      <c r="AF468" s="99"/>
      <c r="AG468" s="99"/>
      <c r="AH468" s="99"/>
      <c r="AI468" s="99"/>
      <c r="AJ468" s="99"/>
      <c r="AK468" s="99"/>
      <c r="AL468" s="99"/>
      <c r="AM468" s="99"/>
      <c r="AN468" s="99"/>
      <c r="AO468" s="99"/>
      <c r="AP468" s="99"/>
      <c r="AQ468" s="99"/>
      <c r="AR468" s="99"/>
      <c r="AS468" s="99"/>
      <c r="AT468" s="99"/>
      <c r="AU468" s="99"/>
      <c r="AV468" s="99"/>
      <c r="AW468" s="99"/>
      <c r="BB468" s="139"/>
      <c r="BC468" s="89" t="s">
        <v>702</v>
      </c>
      <c r="BD468" s="88" t="s">
        <v>9</v>
      </c>
      <c r="BE468" s="91">
        <v>17.600000000000001</v>
      </c>
      <c r="BF468" s="91">
        <v>1.6</v>
      </c>
      <c r="BG468" s="91">
        <v>0.1</v>
      </c>
      <c r="BH468" s="91">
        <v>0.8</v>
      </c>
      <c r="BI468" s="91">
        <v>3.4</v>
      </c>
      <c r="BJ468" s="91">
        <v>0.3</v>
      </c>
      <c r="BK468" s="91">
        <v>5.9</v>
      </c>
      <c r="BL468" s="91">
        <v>0.2</v>
      </c>
      <c r="BM468" s="91">
        <v>0</v>
      </c>
      <c r="BN468" s="91">
        <v>0.3</v>
      </c>
      <c r="BO468" s="91">
        <v>0.4</v>
      </c>
      <c r="BP468" s="91">
        <v>3.5</v>
      </c>
      <c r="BQ468" s="91">
        <v>1.2</v>
      </c>
      <c r="BR468" s="91">
        <v>8.1999999999999993</v>
      </c>
      <c r="BS468" s="91">
        <v>5.5</v>
      </c>
      <c r="BT468" s="91">
        <v>3.5</v>
      </c>
      <c r="BU468" s="91">
        <v>18.3</v>
      </c>
      <c r="BV468" s="91">
        <v>5.5</v>
      </c>
      <c r="BW468" s="91">
        <v>1.8</v>
      </c>
      <c r="BX468" s="91">
        <v>9.1</v>
      </c>
      <c r="BY468" s="91">
        <v>8.4</v>
      </c>
      <c r="BZ468" s="91">
        <v>45.7</v>
      </c>
      <c r="CA468" s="91">
        <v>13</v>
      </c>
      <c r="CB468" s="91">
        <v>13.7</v>
      </c>
      <c r="CC468" s="91">
        <v>0.3</v>
      </c>
      <c r="CD468" s="91">
        <v>0.1</v>
      </c>
      <c r="CE468" s="91">
        <v>0.5</v>
      </c>
      <c r="CF468" s="91">
        <v>0.3</v>
      </c>
      <c r="CG468" s="91">
        <v>0.2</v>
      </c>
      <c r="CH468" s="91">
        <v>0.7</v>
      </c>
      <c r="CI468" s="91">
        <v>3.5</v>
      </c>
      <c r="CJ468" s="91">
        <v>8.9</v>
      </c>
      <c r="CK468" s="91">
        <v>0.3</v>
      </c>
      <c r="CL468" s="91">
        <v>0.3</v>
      </c>
      <c r="CM468" s="91">
        <v>0.3</v>
      </c>
      <c r="CN468" s="91">
        <v>0</v>
      </c>
      <c r="CO468" s="91">
        <v>22.7</v>
      </c>
      <c r="CP468" s="91">
        <v>0</v>
      </c>
      <c r="CQ468" s="91">
        <v>0.6</v>
      </c>
      <c r="CR468" s="91">
        <v>445.4</v>
      </c>
      <c r="CS468" s="91">
        <v>5.9</v>
      </c>
      <c r="CT468" s="91">
        <v>0.5</v>
      </c>
      <c r="CU468" s="91">
        <v>0.3</v>
      </c>
      <c r="CV468" s="91">
        <v>160.69999999999999</v>
      </c>
      <c r="CW468" s="91">
        <v>-592.20000000000005</v>
      </c>
    </row>
    <row r="469" spans="1:101" ht="20" x14ac:dyDescent="0.35">
      <c r="A469" s="98"/>
      <c r="B469" s="98"/>
      <c r="C469" s="98"/>
      <c r="D469" s="111"/>
      <c r="E469" s="99"/>
      <c r="F469" s="99"/>
      <c r="G469" s="99"/>
      <c r="H469" s="99"/>
      <c r="I469" s="99"/>
      <c r="J469" s="99"/>
      <c r="K469" s="99"/>
      <c r="L469" s="99"/>
      <c r="M469" s="99"/>
      <c r="N469" s="99"/>
      <c r="O469" s="99"/>
      <c r="P469" s="99"/>
      <c r="Q469" s="99"/>
      <c r="R469" s="99"/>
      <c r="S469" s="99"/>
      <c r="T469" s="99"/>
      <c r="U469" s="99"/>
      <c r="V469" s="99"/>
      <c r="W469" s="99"/>
      <c r="X469" s="99"/>
      <c r="Y469" s="99"/>
      <c r="Z469" s="99"/>
      <c r="AA469" s="99"/>
      <c r="AB469" s="99"/>
      <c r="AC469" s="99"/>
      <c r="AD469" s="99"/>
      <c r="AE469" s="99"/>
      <c r="AF469" s="99"/>
      <c r="AG469" s="99"/>
      <c r="AH469" s="99"/>
      <c r="AI469" s="99"/>
      <c r="AJ469" s="99"/>
      <c r="AK469" s="99"/>
      <c r="AL469" s="99"/>
      <c r="AM469" s="99"/>
      <c r="AN469" s="99"/>
      <c r="AO469" s="99"/>
      <c r="AP469" s="99"/>
      <c r="AQ469" s="99"/>
      <c r="AR469" s="99"/>
      <c r="AS469" s="99"/>
      <c r="AT469" s="99"/>
      <c r="AU469" s="99"/>
      <c r="AV469" s="99"/>
      <c r="AW469" s="99"/>
      <c r="BB469" s="139"/>
      <c r="BC469" s="89" t="s">
        <v>703</v>
      </c>
      <c r="BD469" s="88" t="s">
        <v>9</v>
      </c>
      <c r="BE469" s="92">
        <v>25.1</v>
      </c>
      <c r="BF469" s="92">
        <v>0.8</v>
      </c>
      <c r="BG469" s="92">
        <v>0.1</v>
      </c>
      <c r="BH469" s="92">
        <v>0.7</v>
      </c>
      <c r="BI469" s="92">
        <v>8.1999999999999993</v>
      </c>
      <c r="BJ469" s="92">
        <v>2.2000000000000002</v>
      </c>
      <c r="BK469" s="92">
        <v>4.0999999999999996</v>
      </c>
      <c r="BL469" s="92">
        <v>2.2000000000000002</v>
      </c>
      <c r="BM469" s="92">
        <v>5.8</v>
      </c>
      <c r="BN469" s="92">
        <v>5.5</v>
      </c>
      <c r="BO469" s="92">
        <v>1.9</v>
      </c>
      <c r="BP469" s="92">
        <v>2.7</v>
      </c>
      <c r="BQ469" s="92">
        <v>0.9</v>
      </c>
      <c r="BR469" s="92">
        <v>12.6</v>
      </c>
      <c r="BS469" s="92">
        <v>3.8</v>
      </c>
      <c r="BT469" s="92">
        <v>6.8</v>
      </c>
      <c r="BU469" s="92">
        <v>27.7</v>
      </c>
      <c r="BV469" s="92">
        <v>7</v>
      </c>
      <c r="BW469" s="92">
        <v>1.9</v>
      </c>
      <c r="BX469" s="92">
        <v>31.7</v>
      </c>
      <c r="BY469" s="92">
        <v>9.6999999999999993</v>
      </c>
      <c r="BZ469" s="92">
        <v>28.2</v>
      </c>
      <c r="CA469" s="92">
        <v>14.8</v>
      </c>
      <c r="CB469" s="92">
        <v>17.2</v>
      </c>
      <c r="CC469" s="92">
        <v>0.4</v>
      </c>
      <c r="CD469" s="92">
        <v>0.4</v>
      </c>
      <c r="CE469" s="92">
        <v>0.7</v>
      </c>
      <c r="CF469" s="92">
        <v>0.7</v>
      </c>
      <c r="CG469" s="92">
        <v>0.4</v>
      </c>
      <c r="CH469" s="92">
        <v>3.4</v>
      </c>
      <c r="CI469" s="92">
        <v>2.6</v>
      </c>
      <c r="CJ469" s="92">
        <v>14.8</v>
      </c>
      <c r="CK469" s="92">
        <v>1.2</v>
      </c>
      <c r="CL469" s="92">
        <v>1.3</v>
      </c>
      <c r="CM469" s="92">
        <v>0.9</v>
      </c>
      <c r="CN469" s="92">
        <v>0</v>
      </c>
      <c r="CO469" s="92">
        <v>108.7</v>
      </c>
      <c r="CP469" s="92">
        <v>0</v>
      </c>
      <c r="CQ469" s="92">
        <v>2.4</v>
      </c>
      <c r="CR469" s="92">
        <v>516.79999999999995</v>
      </c>
      <c r="CS469" s="92">
        <v>67.3</v>
      </c>
      <c r="CT469" s="92">
        <v>0.6</v>
      </c>
      <c r="CU469" s="92">
        <v>1</v>
      </c>
      <c r="CV469" s="92">
        <v>325.5</v>
      </c>
      <c r="CW469" s="92">
        <v>-826.4</v>
      </c>
    </row>
    <row r="470" spans="1:101" ht="30" x14ac:dyDescent="0.35">
      <c r="A470" s="98"/>
      <c r="B470" s="98"/>
      <c r="C470" s="98"/>
      <c r="D470" s="111"/>
      <c r="E470" s="99"/>
      <c r="F470" s="99"/>
      <c r="G470" s="99"/>
      <c r="H470" s="99"/>
      <c r="I470" s="99"/>
      <c r="J470" s="99"/>
      <c r="K470" s="99"/>
      <c r="L470" s="99"/>
      <c r="M470" s="99"/>
      <c r="N470" s="99"/>
      <c r="O470" s="99"/>
      <c r="P470" s="99"/>
      <c r="Q470" s="99"/>
      <c r="R470" s="99"/>
      <c r="S470" s="99"/>
      <c r="T470" s="99"/>
      <c r="U470" s="99"/>
      <c r="V470" s="99"/>
      <c r="W470" s="99"/>
      <c r="X470" s="99"/>
      <c r="Y470" s="99"/>
      <c r="Z470" s="99"/>
      <c r="AA470" s="99"/>
      <c r="AB470" s="99"/>
      <c r="AC470" s="99"/>
      <c r="AD470" s="99"/>
      <c r="AE470" s="99"/>
      <c r="AF470" s="99"/>
      <c r="AG470" s="99"/>
      <c r="AH470" s="99"/>
      <c r="AI470" s="99"/>
      <c r="AJ470" s="99"/>
      <c r="AK470" s="99"/>
      <c r="AL470" s="99"/>
      <c r="AM470" s="99"/>
      <c r="AN470" s="99"/>
      <c r="AO470" s="99"/>
      <c r="AP470" s="99"/>
      <c r="AQ470" s="99"/>
      <c r="AR470" s="99"/>
      <c r="AS470" s="99"/>
      <c r="AT470" s="99"/>
      <c r="AU470" s="99"/>
      <c r="AV470" s="99"/>
      <c r="AW470" s="99"/>
      <c r="BB470" s="139"/>
      <c r="BC470" s="89" t="s">
        <v>704</v>
      </c>
      <c r="BD470" s="88" t="s">
        <v>9</v>
      </c>
      <c r="BE470" s="91">
        <v>6.2</v>
      </c>
      <c r="BF470" s="91">
        <v>0.6</v>
      </c>
      <c r="BG470" s="91">
        <v>1.3</v>
      </c>
      <c r="BH470" s="91">
        <v>0.4</v>
      </c>
      <c r="BI470" s="91">
        <v>3.1</v>
      </c>
      <c r="BJ470" s="91">
        <v>3.5</v>
      </c>
      <c r="BK470" s="91">
        <v>0.3</v>
      </c>
      <c r="BL470" s="91">
        <v>1.3</v>
      </c>
      <c r="BM470" s="91">
        <v>5.0999999999999996</v>
      </c>
      <c r="BN470" s="91">
        <v>2.1</v>
      </c>
      <c r="BO470" s="91">
        <v>8.6999999999999993</v>
      </c>
      <c r="BP470" s="91">
        <v>7</v>
      </c>
      <c r="BQ470" s="91">
        <v>49.7</v>
      </c>
      <c r="BR470" s="91">
        <v>12.1</v>
      </c>
      <c r="BS470" s="91">
        <v>5.2</v>
      </c>
      <c r="BT470" s="91">
        <v>3.3</v>
      </c>
      <c r="BU470" s="91">
        <v>202.8</v>
      </c>
      <c r="BV470" s="91">
        <v>21.3</v>
      </c>
      <c r="BW470" s="91">
        <v>1.3</v>
      </c>
      <c r="BX470" s="91">
        <v>4.7</v>
      </c>
      <c r="BY470" s="91">
        <v>15.3</v>
      </c>
      <c r="BZ470" s="91">
        <v>9.1999999999999993</v>
      </c>
      <c r="CA470" s="91">
        <v>26.7</v>
      </c>
      <c r="CB470" s="91">
        <v>16.8</v>
      </c>
      <c r="CC470" s="91">
        <v>1.2</v>
      </c>
      <c r="CD470" s="91">
        <v>1.3</v>
      </c>
      <c r="CE470" s="91">
        <v>5.7</v>
      </c>
      <c r="CF470" s="91">
        <v>25.3</v>
      </c>
      <c r="CG470" s="91">
        <v>1.8</v>
      </c>
      <c r="CH470" s="91">
        <v>0.1</v>
      </c>
      <c r="CI470" s="91">
        <v>86.5</v>
      </c>
      <c r="CJ470" s="91">
        <v>1</v>
      </c>
      <c r="CK470" s="91">
        <v>0.4</v>
      </c>
      <c r="CL470" s="91">
        <v>0.7</v>
      </c>
      <c r="CM470" s="91">
        <v>1.4</v>
      </c>
      <c r="CN470" s="91">
        <v>0</v>
      </c>
      <c r="CO470" s="91">
        <v>53.9</v>
      </c>
      <c r="CP470" s="91">
        <v>0</v>
      </c>
      <c r="CQ470" s="91">
        <v>4</v>
      </c>
      <c r="CR470" s="91">
        <v>548.4</v>
      </c>
      <c r="CS470" s="91">
        <v>100.9</v>
      </c>
      <c r="CT470" s="91">
        <v>1.2</v>
      </c>
      <c r="CU470" s="91">
        <v>0</v>
      </c>
      <c r="CV470" s="91">
        <v>1191.3</v>
      </c>
      <c r="CW470" s="91">
        <v>-562.79999999999995</v>
      </c>
    </row>
    <row r="471" spans="1:101" ht="30" x14ac:dyDescent="0.35">
      <c r="A471" s="98"/>
      <c r="B471" s="98"/>
      <c r="C471" s="98"/>
      <c r="D471" s="111"/>
      <c r="E471" s="99"/>
      <c r="F471" s="99"/>
      <c r="G471" s="99"/>
      <c r="H471" s="99"/>
      <c r="I471" s="99"/>
      <c r="J471" s="99"/>
      <c r="K471" s="99"/>
      <c r="L471" s="99"/>
      <c r="M471" s="99"/>
      <c r="N471" s="99"/>
      <c r="O471" s="99"/>
      <c r="P471" s="99"/>
      <c r="Q471" s="99"/>
      <c r="R471" s="99"/>
      <c r="S471" s="99"/>
      <c r="T471" s="99"/>
      <c r="U471" s="99"/>
      <c r="V471" s="99"/>
      <c r="W471" s="99"/>
      <c r="X471" s="99"/>
      <c r="Y471" s="99"/>
      <c r="Z471" s="99"/>
      <c r="AA471" s="99"/>
      <c r="AB471" s="99"/>
      <c r="AC471" s="99"/>
      <c r="AD471" s="99"/>
      <c r="AE471" s="99"/>
      <c r="AF471" s="99"/>
      <c r="AG471" s="99"/>
      <c r="AH471" s="99"/>
      <c r="AI471" s="99"/>
      <c r="AJ471" s="99"/>
      <c r="AK471" s="99"/>
      <c r="AL471" s="99"/>
      <c r="AM471" s="99"/>
      <c r="AN471" s="99"/>
      <c r="AO471" s="99"/>
      <c r="AP471" s="99"/>
      <c r="AQ471" s="99"/>
      <c r="AR471" s="99"/>
      <c r="AS471" s="99"/>
      <c r="AT471" s="99"/>
      <c r="AU471" s="99"/>
      <c r="AV471" s="99"/>
      <c r="AW471" s="99"/>
      <c r="BB471" s="139"/>
      <c r="BC471" s="89" t="s">
        <v>705</v>
      </c>
      <c r="BD471" s="88" t="s">
        <v>9</v>
      </c>
      <c r="BE471" s="92">
        <v>267.7</v>
      </c>
      <c r="BF471" s="92">
        <v>22.1</v>
      </c>
      <c r="BG471" s="92">
        <v>11.1</v>
      </c>
      <c r="BH471" s="92">
        <v>0</v>
      </c>
      <c r="BI471" s="92">
        <v>175.8</v>
      </c>
      <c r="BJ471" s="92">
        <v>19.7</v>
      </c>
      <c r="BK471" s="92">
        <v>17.7</v>
      </c>
      <c r="BL471" s="92">
        <v>54.5</v>
      </c>
      <c r="BM471" s="92">
        <v>44.2</v>
      </c>
      <c r="BN471" s="92">
        <v>275</v>
      </c>
      <c r="BO471" s="92">
        <v>46.5</v>
      </c>
      <c r="BP471" s="92">
        <v>48.1</v>
      </c>
      <c r="BQ471" s="92">
        <v>122.2</v>
      </c>
      <c r="BR471" s="92">
        <v>266.60000000000002</v>
      </c>
      <c r="BS471" s="92">
        <v>424.5</v>
      </c>
      <c r="BT471" s="92">
        <v>82.9</v>
      </c>
      <c r="BU471" s="92">
        <v>3956.4</v>
      </c>
      <c r="BV471" s="92">
        <v>366.7</v>
      </c>
      <c r="BW471" s="92">
        <v>301</v>
      </c>
      <c r="BX471" s="92">
        <v>384.4</v>
      </c>
      <c r="BY471" s="92">
        <v>184.2</v>
      </c>
      <c r="BZ471" s="92">
        <v>1012.6</v>
      </c>
      <c r="CA471" s="92">
        <v>388.9</v>
      </c>
      <c r="CB471" s="92">
        <v>437.5</v>
      </c>
      <c r="CC471" s="92">
        <v>28.8</v>
      </c>
      <c r="CD471" s="92">
        <v>8.4</v>
      </c>
      <c r="CE471" s="92">
        <v>49.7</v>
      </c>
      <c r="CF471" s="92">
        <v>67.599999999999994</v>
      </c>
      <c r="CG471" s="92">
        <v>29.2</v>
      </c>
      <c r="CH471" s="92">
        <v>385.9</v>
      </c>
      <c r="CI471" s="92">
        <v>356.7</v>
      </c>
      <c r="CJ471" s="92">
        <v>161.6</v>
      </c>
      <c r="CK471" s="92">
        <v>19.7</v>
      </c>
      <c r="CL471" s="92">
        <v>41.1</v>
      </c>
      <c r="CM471" s="92">
        <v>29.7</v>
      </c>
      <c r="CN471" s="92">
        <v>0</v>
      </c>
      <c r="CO471" s="92">
        <v>510.4</v>
      </c>
      <c r="CP471" s="92">
        <v>0</v>
      </c>
      <c r="CQ471" s="92">
        <v>114.3</v>
      </c>
      <c r="CR471" s="92">
        <v>7597</v>
      </c>
      <c r="CS471" s="92">
        <v>718.6</v>
      </c>
      <c r="CT471" s="92">
        <v>12</v>
      </c>
      <c r="CU471" s="92">
        <v>7.5</v>
      </c>
      <c r="CV471" s="92">
        <v>17031.599999999999</v>
      </c>
      <c r="CW471" s="92">
        <v>-7908</v>
      </c>
    </row>
    <row r="472" spans="1:101" ht="20" x14ac:dyDescent="0.35">
      <c r="A472" s="98"/>
      <c r="B472" s="98"/>
      <c r="C472" s="98"/>
      <c r="D472" s="111"/>
      <c r="E472" s="99"/>
      <c r="F472" s="99"/>
      <c r="G472" s="99"/>
      <c r="H472" s="99"/>
      <c r="I472" s="99"/>
      <c r="J472" s="99"/>
      <c r="K472" s="99"/>
      <c r="L472" s="99"/>
      <c r="M472" s="99"/>
      <c r="N472" s="99"/>
      <c r="O472" s="99"/>
      <c r="P472" s="99"/>
      <c r="Q472" s="99"/>
      <c r="R472" s="99"/>
      <c r="S472" s="99"/>
      <c r="T472" s="99"/>
      <c r="U472" s="99"/>
      <c r="V472" s="99"/>
      <c r="W472" s="99"/>
      <c r="X472" s="99"/>
      <c r="Y472" s="99"/>
      <c r="Z472" s="99"/>
      <c r="AA472" s="99"/>
      <c r="AB472" s="99"/>
      <c r="AC472" s="99"/>
      <c r="AD472" s="99"/>
      <c r="AE472" s="99"/>
      <c r="AF472" s="99"/>
      <c r="AG472" s="99"/>
      <c r="AH472" s="99"/>
      <c r="AI472" s="99"/>
      <c r="AJ472" s="99"/>
      <c r="AK472" s="99"/>
      <c r="AL472" s="99"/>
      <c r="AM472" s="99"/>
      <c r="AN472" s="99"/>
      <c r="AO472" s="99"/>
      <c r="AP472" s="99"/>
      <c r="AQ472" s="99"/>
      <c r="AR472" s="99"/>
      <c r="AS472" s="99"/>
      <c r="AT472" s="99"/>
      <c r="AU472" s="99"/>
      <c r="AV472" s="99"/>
      <c r="AW472" s="99"/>
      <c r="BB472" s="139"/>
      <c r="BC472" s="89" t="s">
        <v>706</v>
      </c>
      <c r="BD472" s="88" t="s">
        <v>9</v>
      </c>
      <c r="BE472" s="91">
        <v>305</v>
      </c>
      <c r="BF472" s="91">
        <v>117.2</v>
      </c>
      <c r="BG472" s="91">
        <v>120.4</v>
      </c>
      <c r="BH472" s="91">
        <v>14.4</v>
      </c>
      <c r="BI472" s="91">
        <v>182.8</v>
      </c>
      <c r="BJ472" s="91">
        <v>33.9</v>
      </c>
      <c r="BK472" s="91">
        <v>75.599999999999994</v>
      </c>
      <c r="BL472" s="91">
        <v>95.8</v>
      </c>
      <c r="BM472" s="91">
        <v>100</v>
      </c>
      <c r="BN472" s="91">
        <v>92.7</v>
      </c>
      <c r="BO472" s="91">
        <v>164.7</v>
      </c>
      <c r="BP472" s="91">
        <v>136.4</v>
      </c>
      <c r="BQ472" s="91">
        <v>136.19999999999999</v>
      </c>
      <c r="BR472" s="91">
        <v>431.1</v>
      </c>
      <c r="BS472" s="91">
        <v>182.3</v>
      </c>
      <c r="BT472" s="91">
        <v>298.2</v>
      </c>
      <c r="BU472" s="91">
        <v>1052</v>
      </c>
      <c r="BV472" s="91">
        <v>805.1</v>
      </c>
      <c r="BW472" s="91">
        <v>128.5</v>
      </c>
      <c r="BX472" s="91">
        <v>549.20000000000005</v>
      </c>
      <c r="BY472" s="91">
        <v>256.89999999999998</v>
      </c>
      <c r="BZ472" s="91">
        <v>1031.3</v>
      </c>
      <c r="CA472" s="91">
        <v>426.7</v>
      </c>
      <c r="CB472" s="91">
        <v>332.3</v>
      </c>
      <c r="CC472" s="91">
        <v>13.6</v>
      </c>
      <c r="CD472" s="91">
        <v>21.9</v>
      </c>
      <c r="CE472" s="91">
        <v>48.3</v>
      </c>
      <c r="CF472" s="91">
        <v>39</v>
      </c>
      <c r="CG472" s="91">
        <v>35.200000000000003</v>
      </c>
      <c r="CH472" s="91">
        <v>111.1</v>
      </c>
      <c r="CI472" s="91">
        <v>199.7</v>
      </c>
      <c r="CJ472" s="91">
        <v>142.9</v>
      </c>
      <c r="CK472" s="91">
        <v>44.5</v>
      </c>
      <c r="CL472" s="91">
        <v>68.900000000000006</v>
      </c>
      <c r="CM472" s="91">
        <v>34.700000000000003</v>
      </c>
      <c r="CN472" s="91">
        <v>0</v>
      </c>
      <c r="CO472" s="91">
        <v>819.5</v>
      </c>
      <c r="CP472" s="91">
        <v>0.2</v>
      </c>
      <c r="CQ472" s="91">
        <v>157.5</v>
      </c>
      <c r="CR472" s="91">
        <v>7513.4</v>
      </c>
      <c r="CS472" s="91">
        <v>228.9</v>
      </c>
      <c r="CT472" s="91">
        <v>8.9</v>
      </c>
      <c r="CU472" s="91">
        <v>5.6</v>
      </c>
      <c r="CV472" s="91">
        <v>8595.6</v>
      </c>
      <c r="CW472" s="91">
        <v>-13101.8</v>
      </c>
    </row>
    <row r="473" spans="1:101" ht="20" x14ac:dyDescent="0.35">
      <c r="A473" s="98"/>
      <c r="B473" s="98"/>
      <c r="C473" s="98"/>
      <c r="D473" s="111"/>
      <c r="E473" s="99"/>
      <c r="F473" s="99"/>
      <c r="G473" s="99"/>
      <c r="H473" s="99"/>
      <c r="I473" s="99"/>
      <c r="J473" s="99"/>
      <c r="K473" s="99"/>
      <c r="L473" s="99"/>
      <c r="M473" s="99"/>
      <c r="N473" s="99"/>
      <c r="O473" s="99"/>
      <c r="P473" s="99"/>
      <c r="Q473" s="99"/>
      <c r="R473" s="99"/>
      <c r="S473" s="99"/>
      <c r="T473" s="99"/>
      <c r="U473" s="99"/>
      <c r="V473" s="99"/>
      <c r="W473" s="99"/>
      <c r="X473" s="99"/>
      <c r="Y473" s="99"/>
      <c r="Z473" s="99"/>
      <c r="AA473" s="99"/>
      <c r="AB473" s="99"/>
      <c r="AC473" s="99"/>
      <c r="AD473" s="99"/>
      <c r="AE473" s="99"/>
      <c r="AF473" s="99"/>
      <c r="AG473" s="99"/>
      <c r="AH473" s="99"/>
      <c r="AI473" s="99"/>
      <c r="AJ473" s="99"/>
      <c r="AK473" s="99"/>
      <c r="AL473" s="99"/>
      <c r="AM473" s="99"/>
      <c r="AN473" s="99"/>
      <c r="AO473" s="99"/>
      <c r="AP473" s="99"/>
      <c r="AQ473" s="99"/>
      <c r="AR473" s="99"/>
      <c r="AS473" s="99"/>
      <c r="AT473" s="99"/>
      <c r="AU473" s="99"/>
      <c r="AV473" s="99"/>
      <c r="AW473" s="99"/>
      <c r="BB473" s="139"/>
      <c r="BC473" s="89" t="s">
        <v>707</v>
      </c>
      <c r="BD473" s="88" t="s">
        <v>9</v>
      </c>
      <c r="BE473" s="92">
        <v>8.9</v>
      </c>
      <c r="BF473" s="92">
        <v>5.4</v>
      </c>
      <c r="BG473" s="92">
        <v>19.399999999999999</v>
      </c>
      <c r="BH473" s="92">
        <v>0.8</v>
      </c>
      <c r="BI473" s="92">
        <v>40.5</v>
      </c>
      <c r="BJ473" s="92">
        <v>36.1</v>
      </c>
      <c r="BK473" s="92">
        <v>3.1</v>
      </c>
      <c r="BL473" s="92">
        <v>11.6</v>
      </c>
      <c r="BM473" s="92">
        <v>3.5</v>
      </c>
      <c r="BN473" s="92">
        <v>10.4</v>
      </c>
      <c r="BO473" s="92">
        <v>12.6</v>
      </c>
      <c r="BP473" s="92">
        <v>29.7</v>
      </c>
      <c r="BQ473" s="92">
        <v>29.3</v>
      </c>
      <c r="BR473" s="92">
        <v>68.2</v>
      </c>
      <c r="BS473" s="92">
        <v>19.399999999999999</v>
      </c>
      <c r="BT473" s="92">
        <v>60.5</v>
      </c>
      <c r="BU473" s="92">
        <v>339.5</v>
      </c>
      <c r="BV473" s="92">
        <v>86.2</v>
      </c>
      <c r="BW473" s="92">
        <v>15.9</v>
      </c>
      <c r="BX473" s="92">
        <v>45.4</v>
      </c>
      <c r="BY473" s="92">
        <v>21</v>
      </c>
      <c r="BZ473" s="92">
        <v>128.19999999999999</v>
      </c>
      <c r="CA473" s="92">
        <v>62.3</v>
      </c>
      <c r="CB473" s="92">
        <v>24.5</v>
      </c>
      <c r="CC473" s="92">
        <v>11.4</v>
      </c>
      <c r="CD473" s="92">
        <v>2.2000000000000002</v>
      </c>
      <c r="CE473" s="92">
        <v>6.8</v>
      </c>
      <c r="CF473" s="92">
        <v>4.5</v>
      </c>
      <c r="CG473" s="92">
        <v>1.8</v>
      </c>
      <c r="CH473" s="92">
        <v>28.6</v>
      </c>
      <c r="CI473" s="92">
        <v>18.3</v>
      </c>
      <c r="CJ473" s="92">
        <v>10.7</v>
      </c>
      <c r="CK473" s="92">
        <v>1.8</v>
      </c>
      <c r="CL473" s="92">
        <v>18.5</v>
      </c>
      <c r="CM473" s="92">
        <v>4.0999999999999996</v>
      </c>
      <c r="CN473" s="92">
        <v>0</v>
      </c>
      <c r="CO473" s="92">
        <v>119.1</v>
      </c>
      <c r="CP473" s="92">
        <v>0.1</v>
      </c>
      <c r="CQ473" s="92">
        <v>15.7</v>
      </c>
      <c r="CR473" s="92">
        <v>2102.6999999999998</v>
      </c>
      <c r="CS473" s="92">
        <v>130.5</v>
      </c>
      <c r="CT473" s="92">
        <v>1.8</v>
      </c>
      <c r="CU473" s="92">
        <v>1.5</v>
      </c>
      <c r="CV473" s="92">
        <v>2029.7</v>
      </c>
      <c r="CW473" s="92">
        <v>-2869.2</v>
      </c>
    </row>
    <row r="474" spans="1:101" ht="30" x14ac:dyDescent="0.35">
      <c r="A474" s="98"/>
      <c r="B474" s="98"/>
      <c r="C474" s="98"/>
      <c r="D474" s="111"/>
      <c r="E474" s="99"/>
      <c r="F474" s="99"/>
      <c r="G474" s="99"/>
      <c r="H474" s="99"/>
      <c r="I474" s="99"/>
      <c r="J474" s="99"/>
      <c r="K474" s="99"/>
      <c r="L474" s="99"/>
      <c r="M474" s="99"/>
      <c r="N474" s="99"/>
      <c r="O474" s="99"/>
      <c r="P474" s="99"/>
      <c r="Q474" s="99"/>
      <c r="R474" s="99"/>
      <c r="S474" s="99"/>
      <c r="T474" s="99"/>
      <c r="U474" s="99"/>
      <c r="V474" s="99"/>
      <c r="W474" s="99"/>
      <c r="X474" s="99"/>
      <c r="Y474" s="99"/>
      <c r="Z474" s="99"/>
      <c r="AA474" s="99"/>
      <c r="AB474" s="99"/>
      <c r="AC474" s="99"/>
      <c r="AD474" s="99"/>
      <c r="AE474" s="99"/>
      <c r="AF474" s="99"/>
      <c r="AG474" s="99"/>
      <c r="AH474" s="99"/>
      <c r="AI474" s="99"/>
      <c r="AJ474" s="99"/>
      <c r="AK474" s="99"/>
      <c r="AL474" s="99"/>
      <c r="AM474" s="99"/>
      <c r="AN474" s="99"/>
      <c r="AO474" s="99"/>
      <c r="AP474" s="99"/>
      <c r="AQ474" s="99"/>
      <c r="AR474" s="99"/>
      <c r="AS474" s="99"/>
      <c r="AT474" s="99"/>
      <c r="AU474" s="99"/>
      <c r="AV474" s="99"/>
      <c r="AW474" s="99"/>
      <c r="BB474" s="139"/>
      <c r="BC474" s="89" t="s">
        <v>708</v>
      </c>
      <c r="BD474" s="88" t="s">
        <v>9</v>
      </c>
      <c r="BE474" s="91">
        <v>24</v>
      </c>
      <c r="BF474" s="91">
        <v>0.3</v>
      </c>
      <c r="BG474" s="91">
        <v>0.5</v>
      </c>
      <c r="BH474" s="91">
        <v>1.1000000000000001</v>
      </c>
      <c r="BI474" s="91">
        <v>7.5</v>
      </c>
      <c r="BJ474" s="91">
        <v>1.7</v>
      </c>
      <c r="BK474" s="91">
        <v>9.6</v>
      </c>
      <c r="BL474" s="91">
        <v>9.6999999999999993</v>
      </c>
      <c r="BM474" s="91">
        <v>3.7</v>
      </c>
      <c r="BN474" s="91">
        <v>6.7</v>
      </c>
      <c r="BO474" s="91">
        <v>25.9</v>
      </c>
      <c r="BP474" s="91">
        <v>10.5</v>
      </c>
      <c r="BQ474" s="91">
        <v>39.1</v>
      </c>
      <c r="BR474" s="91">
        <v>95.6</v>
      </c>
      <c r="BS474" s="91">
        <v>80.7</v>
      </c>
      <c r="BT474" s="91">
        <v>53</v>
      </c>
      <c r="BU474" s="91">
        <v>214</v>
      </c>
      <c r="BV474" s="91">
        <v>296.2</v>
      </c>
      <c r="BW474" s="91">
        <v>5.2</v>
      </c>
      <c r="BX474" s="91">
        <v>44.3</v>
      </c>
      <c r="BY474" s="91">
        <v>45.6</v>
      </c>
      <c r="BZ474" s="91">
        <v>118.3</v>
      </c>
      <c r="CA474" s="91">
        <v>42.4</v>
      </c>
      <c r="CB474" s="91">
        <v>29.9</v>
      </c>
      <c r="CC474" s="91">
        <v>1.9</v>
      </c>
      <c r="CD474" s="91">
        <v>1.2</v>
      </c>
      <c r="CE474" s="91">
        <v>5.0999999999999996</v>
      </c>
      <c r="CF474" s="91">
        <v>6</v>
      </c>
      <c r="CG474" s="91">
        <v>1.7</v>
      </c>
      <c r="CH474" s="91">
        <v>12.1</v>
      </c>
      <c r="CI474" s="91">
        <v>41.8</v>
      </c>
      <c r="CJ474" s="91">
        <v>21.4</v>
      </c>
      <c r="CK474" s="91">
        <v>5.2</v>
      </c>
      <c r="CL474" s="91">
        <v>4.4000000000000004</v>
      </c>
      <c r="CM474" s="91">
        <v>2.8</v>
      </c>
      <c r="CN474" s="91">
        <v>0</v>
      </c>
      <c r="CO474" s="91">
        <v>107.6</v>
      </c>
      <c r="CP474" s="91">
        <v>1.2</v>
      </c>
      <c r="CQ474" s="91">
        <v>15.4</v>
      </c>
      <c r="CR474" s="91">
        <v>3465.2</v>
      </c>
      <c r="CS474" s="91">
        <v>23.4</v>
      </c>
      <c r="CT474" s="91">
        <v>2.8</v>
      </c>
      <c r="CU474" s="91">
        <v>2.2000000000000002</v>
      </c>
      <c r="CV474" s="91">
        <v>3702.6</v>
      </c>
      <c r="CW474" s="91">
        <v>-3903.4</v>
      </c>
    </row>
    <row r="475" spans="1:101" ht="20" x14ac:dyDescent="0.35">
      <c r="A475" s="98"/>
      <c r="B475" s="98"/>
      <c r="C475" s="98"/>
      <c r="D475" s="111"/>
      <c r="E475" s="99"/>
      <c r="F475" s="99"/>
      <c r="G475" s="99"/>
      <c r="H475" s="99"/>
      <c r="I475" s="99"/>
      <c r="J475" s="99"/>
      <c r="K475" s="99"/>
      <c r="L475" s="99"/>
      <c r="M475" s="99"/>
      <c r="N475" s="99"/>
      <c r="O475" s="99"/>
      <c r="P475" s="99"/>
      <c r="Q475" s="99"/>
      <c r="R475" s="99"/>
      <c r="S475" s="99"/>
      <c r="T475" s="99"/>
      <c r="U475" s="99"/>
      <c r="V475" s="99"/>
      <c r="W475" s="99"/>
      <c r="X475" s="99"/>
      <c r="Y475" s="99"/>
      <c r="Z475" s="99"/>
      <c r="AA475" s="99"/>
      <c r="AB475" s="99"/>
      <c r="AC475" s="99"/>
      <c r="AD475" s="99"/>
      <c r="AE475" s="99"/>
      <c r="AF475" s="99"/>
      <c r="AG475" s="99"/>
      <c r="AH475" s="99"/>
      <c r="AI475" s="99"/>
      <c r="AJ475" s="99"/>
      <c r="AK475" s="99"/>
      <c r="AL475" s="99"/>
      <c r="AM475" s="99"/>
      <c r="AN475" s="99"/>
      <c r="AO475" s="99"/>
      <c r="AP475" s="99"/>
      <c r="AQ475" s="99"/>
      <c r="AR475" s="99"/>
      <c r="AS475" s="99"/>
      <c r="AT475" s="99"/>
      <c r="AU475" s="99"/>
      <c r="AV475" s="99"/>
      <c r="AW475" s="99"/>
      <c r="BB475" s="139"/>
      <c r="BC475" s="89" t="s">
        <v>709</v>
      </c>
      <c r="BD475" s="88" t="s">
        <v>9</v>
      </c>
      <c r="BE475" s="92">
        <v>9.6999999999999993</v>
      </c>
      <c r="BF475" s="92">
        <v>0.3</v>
      </c>
      <c r="BG475" s="92">
        <v>1.9</v>
      </c>
      <c r="BH475" s="92">
        <v>0.1</v>
      </c>
      <c r="BI475" s="92">
        <v>5.7</v>
      </c>
      <c r="BJ475" s="92">
        <v>1.4</v>
      </c>
      <c r="BK475" s="92">
        <v>4.5999999999999996</v>
      </c>
      <c r="BL475" s="92">
        <v>5.7</v>
      </c>
      <c r="BM475" s="92">
        <v>0</v>
      </c>
      <c r="BN475" s="92">
        <v>10.199999999999999</v>
      </c>
      <c r="BO475" s="92">
        <v>9.5</v>
      </c>
      <c r="BP475" s="92">
        <v>5.5</v>
      </c>
      <c r="BQ475" s="92">
        <v>22.1</v>
      </c>
      <c r="BR475" s="92">
        <v>33.700000000000003</v>
      </c>
      <c r="BS475" s="92">
        <v>6.9</v>
      </c>
      <c r="BT475" s="92">
        <v>26.6</v>
      </c>
      <c r="BU475" s="92">
        <v>51.1</v>
      </c>
      <c r="BV475" s="92">
        <v>41.2</v>
      </c>
      <c r="BW475" s="92">
        <v>1.3</v>
      </c>
      <c r="BX475" s="92">
        <v>16.7</v>
      </c>
      <c r="BY475" s="92">
        <v>17.7</v>
      </c>
      <c r="BZ475" s="92">
        <v>44.3</v>
      </c>
      <c r="CA475" s="92">
        <v>24.1</v>
      </c>
      <c r="CB475" s="92">
        <v>22.5</v>
      </c>
      <c r="CC475" s="92">
        <v>2.4</v>
      </c>
      <c r="CD475" s="92">
        <v>1</v>
      </c>
      <c r="CE475" s="92">
        <v>5.8</v>
      </c>
      <c r="CF475" s="92">
        <v>2.4</v>
      </c>
      <c r="CG475" s="92">
        <v>2.1</v>
      </c>
      <c r="CH475" s="92">
        <v>3.6</v>
      </c>
      <c r="CI475" s="92">
        <v>13.3</v>
      </c>
      <c r="CJ475" s="92">
        <v>10.199999999999999</v>
      </c>
      <c r="CK475" s="92">
        <v>2</v>
      </c>
      <c r="CL475" s="92">
        <v>4.2</v>
      </c>
      <c r="CM475" s="92">
        <v>2.6</v>
      </c>
      <c r="CN475" s="92">
        <v>0</v>
      </c>
      <c r="CO475" s="92">
        <v>74.900000000000006</v>
      </c>
      <c r="CP475" s="92">
        <v>0</v>
      </c>
      <c r="CQ475" s="92">
        <v>10.9</v>
      </c>
      <c r="CR475" s="92">
        <v>587.79999999999995</v>
      </c>
      <c r="CS475" s="92">
        <v>16.600000000000001</v>
      </c>
      <c r="CT475" s="92">
        <v>0.8</v>
      </c>
      <c r="CU475" s="92">
        <v>1.7</v>
      </c>
      <c r="CV475" s="92">
        <v>1210</v>
      </c>
      <c r="CW475" s="92">
        <v>-748</v>
      </c>
    </row>
    <row r="476" spans="1:101" ht="20" x14ac:dyDescent="0.35">
      <c r="A476" s="98"/>
      <c r="B476" s="98"/>
      <c r="C476" s="98"/>
      <c r="D476" s="111"/>
      <c r="E476" s="99"/>
      <c r="F476" s="99"/>
      <c r="G476" s="99"/>
      <c r="H476" s="99"/>
      <c r="I476" s="99"/>
      <c r="J476" s="99"/>
      <c r="K476" s="99"/>
      <c r="L476" s="99"/>
      <c r="M476" s="99"/>
      <c r="N476" s="99"/>
      <c r="O476" s="99"/>
      <c r="P476" s="99"/>
      <c r="Q476" s="99"/>
      <c r="R476" s="99"/>
      <c r="S476" s="99"/>
      <c r="T476" s="99"/>
      <c r="U476" s="99"/>
      <c r="V476" s="99"/>
      <c r="W476" s="99"/>
      <c r="X476" s="99"/>
      <c r="Y476" s="99"/>
      <c r="Z476" s="99"/>
      <c r="AA476" s="99"/>
      <c r="AB476" s="99"/>
      <c r="AC476" s="99"/>
      <c r="AD476" s="99"/>
      <c r="AE476" s="99"/>
      <c r="AF476" s="99"/>
      <c r="AG476" s="99"/>
      <c r="AH476" s="99"/>
      <c r="AI476" s="99"/>
      <c r="AJ476" s="99"/>
      <c r="AK476" s="99"/>
      <c r="AL476" s="99"/>
      <c r="AM476" s="99"/>
      <c r="AN476" s="99"/>
      <c r="AO476" s="99"/>
      <c r="AP476" s="99"/>
      <c r="AQ476" s="99"/>
      <c r="AR476" s="99"/>
      <c r="AS476" s="99"/>
      <c r="AT476" s="99"/>
      <c r="AU476" s="99"/>
      <c r="AV476" s="99"/>
      <c r="AW476" s="99"/>
      <c r="BB476" s="139"/>
      <c r="BC476" s="89" t="s">
        <v>710</v>
      </c>
      <c r="BD476" s="88" t="s">
        <v>9</v>
      </c>
      <c r="BE476" s="91">
        <v>322.60000000000002</v>
      </c>
      <c r="BF476" s="91">
        <v>24</v>
      </c>
      <c r="BG476" s="91">
        <v>140.1</v>
      </c>
      <c r="BH476" s="91">
        <v>4.8</v>
      </c>
      <c r="BI476" s="91">
        <v>502.3</v>
      </c>
      <c r="BJ476" s="91">
        <v>96.4</v>
      </c>
      <c r="BK476" s="91">
        <v>63.5</v>
      </c>
      <c r="BL476" s="91">
        <v>175.1</v>
      </c>
      <c r="BM476" s="91">
        <v>149.6</v>
      </c>
      <c r="BN476" s="91">
        <v>307.60000000000002</v>
      </c>
      <c r="BO476" s="91">
        <v>144</v>
      </c>
      <c r="BP476" s="91">
        <v>216.6</v>
      </c>
      <c r="BQ476" s="91">
        <v>579.29999999999995</v>
      </c>
      <c r="BR476" s="91">
        <v>483.9</v>
      </c>
      <c r="BS476" s="91">
        <v>112.2</v>
      </c>
      <c r="BT476" s="91">
        <v>339</v>
      </c>
      <c r="BU476" s="91">
        <v>2075.9</v>
      </c>
      <c r="BV476" s="91">
        <v>1514.7</v>
      </c>
      <c r="BW476" s="91">
        <v>378.9</v>
      </c>
      <c r="BX476" s="91">
        <v>675.7</v>
      </c>
      <c r="BY476" s="91">
        <v>897</v>
      </c>
      <c r="BZ476" s="91">
        <v>1850.1</v>
      </c>
      <c r="CA476" s="91">
        <v>892.1</v>
      </c>
      <c r="CB476" s="91">
        <v>700.1</v>
      </c>
      <c r="CC476" s="91">
        <v>138.5</v>
      </c>
      <c r="CD476" s="91">
        <v>71.2</v>
      </c>
      <c r="CE476" s="91">
        <v>152.80000000000001</v>
      </c>
      <c r="CF476" s="91">
        <v>134.9</v>
      </c>
      <c r="CG476" s="91">
        <v>101.3</v>
      </c>
      <c r="CH476" s="91">
        <v>101.9</v>
      </c>
      <c r="CI476" s="91">
        <v>638.6</v>
      </c>
      <c r="CJ476" s="91">
        <v>397.4</v>
      </c>
      <c r="CK476" s="91">
        <v>69.5</v>
      </c>
      <c r="CL476" s="91">
        <v>199.5</v>
      </c>
      <c r="CM476" s="91">
        <v>145</v>
      </c>
      <c r="CN476" s="91">
        <v>0</v>
      </c>
      <c r="CO476" s="91">
        <v>860.7</v>
      </c>
      <c r="CP476" s="91">
        <v>1.2</v>
      </c>
      <c r="CQ476" s="91">
        <v>290.3</v>
      </c>
      <c r="CR476" s="91">
        <v>15573.6</v>
      </c>
      <c r="CS476" s="91">
        <v>1329.3</v>
      </c>
      <c r="CT476" s="91">
        <v>12.6</v>
      </c>
      <c r="CU476" s="91">
        <v>17.7</v>
      </c>
      <c r="CV476" s="91">
        <v>13287</v>
      </c>
      <c r="CW476" s="91">
        <v>-16068.5</v>
      </c>
    </row>
    <row r="477" spans="1:101" ht="20" x14ac:dyDescent="0.35">
      <c r="A477" s="98"/>
      <c r="B477" s="98"/>
      <c r="C477" s="98"/>
      <c r="D477" s="111"/>
      <c r="E477" s="99"/>
      <c r="F477" s="99"/>
      <c r="G477" s="99"/>
      <c r="H477" s="99"/>
      <c r="I477" s="99"/>
      <c r="J477" s="99"/>
      <c r="K477" s="99"/>
      <c r="L477" s="99"/>
      <c r="M477" s="99"/>
      <c r="N477" s="99"/>
      <c r="O477" s="99"/>
      <c r="P477" s="99"/>
      <c r="Q477" s="99"/>
      <c r="R477" s="99"/>
      <c r="S477" s="99"/>
      <c r="T477" s="99"/>
      <c r="U477" s="99"/>
      <c r="V477" s="99"/>
      <c r="W477" s="99"/>
      <c r="X477" s="99"/>
      <c r="Y477" s="99"/>
      <c r="Z477" s="99"/>
      <c r="AA477" s="99"/>
      <c r="AB477" s="99"/>
      <c r="AC477" s="99"/>
      <c r="AD477" s="99"/>
      <c r="AE477" s="99"/>
      <c r="AF477" s="99"/>
      <c r="AG477" s="99"/>
      <c r="AH477" s="99"/>
      <c r="AI477" s="99"/>
      <c r="AJ477" s="99"/>
      <c r="AK477" s="99"/>
      <c r="AL477" s="99"/>
      <c r="AM477" s="99"/>
      <c r="AN477" s="99"/>
      <c r="AO477" s="99"/>
      <c r="AP477" s="99"/>
      <c r="AQ477" s="99"/>
      <c r="AR477" s="99"/>
      <c r="AS477" s="99"/>
      <c r="AT477" s="99"/>
      <c r="AU477" s="99"/>
      <c r="AV477" s="99"/>
      <c r="AW477" s="99"/>
      <c r="BB477" s="139"/>
      <c r="BC477" s="89" t="s">
        <v>711</v>
      </c>
      <c r="BD477" s="88" t="s">
        <v>9</v>
      </c>
      <c r="BE477" s="92">
        <v>81.099999999999994</v>
      </c>
      <c r="BF477" s="92">
        <v>4.8</v>
      </c>
      <c r="BG477" s="92">
        <v>74.2</v>
      </c>
      <c r="BH477" s="92">
        <v>2.1</v>
      </c>
      <c r="BI477" s="92">
        <v>93.5</v>
      </c>
      <c r="BJ477" s="92">
        <v>9</v>
      </c>
      <c r="BK477" s="92">
        <v>49</v>
      </c>
      <c r="BL477" s="92">
        <v>141.30000000000001</v>
      </c>
      <c r="BM477" s="92">
        <v>45.7</v>
      </c>
      <c r="BN477" s="92">
        <v>74.5</v>
      </c>
      <c r="BO477" s="92">
        <v>42</v>
      </c>
      <c r="BP477" s="92">
        <v>56.8</v>
      </c>
      <c r="BQ477" s="92">
        <v>173.9</v>
      </c>
      <c r="BR477" s="92">
        <v>195.5</v>
      </c>
      <c r="BS477" s="92">
        <v>74</v>
      </c>
      <c r="BT477" s="92">
        <v>130.4</v>
      </c>
      <c r="BU477" s="92">
        <v>1387.5</v>
      </c>
      <c r="BV477" s="92">
        <v>560.29999999999995</v>
      </c>
      <c r="BW477" s="92">
        <v>70.3</v>
      </c>
      <c r="BX477" s="92">
        <v>132.9</v>
      </c>
      <c r="BY477" s="92">
        <v>135.1</v>
      </c>
      <c r="BZ477" s="92">
        <v>503.8</v>
      </c>
      <c r="CA477" s="92">
        <v>233.8</v>
      </c>
      <c r="CB477" s="92">
        <v>280.39999999999998</v>
      </c>
      <c r="CC477" s="92">
        <v>45.4</v>
      </c>
      <c r="CD477" s="92">
        <v>37.6</v>
      </c>
      <c r="CE477" s="92">
        <v>52.8</v>
      </c>
      <c r="CF477" s="92">
        <v>99.3</v>
      </c>
      <c r="CG477" s="92">
        <v>34.299999999999997</v>
      </c>
      <c r="CH477" s="92">
        <v>220.4</v>
      </c>
      <c r="CI477" s="92">
        <v>320.5</v>
      </c>
      <c r="CJ477" s="92">
        <v>176.4</v>
      </c>
      <c r="CK477" s="92">
        <v>64.3</v>
      </c>
      <c r="CL477" s="92">
        <v>80.599999999999994</v>
      </c>
      <c r="CM477" s="92">
        <v>50.8</v>
      </c>
      <c r="CN477" s="92">
        <v>0</v>
      </c>
      <c r="CO477" s="92">
        <v>826.1</v>
      </c>
      <c r="CP477" s="92">
        <v>0.4</v>
      </c>
      <c r="CQ477" s="92">
        <v>381.2</v>
      </c>
      <c r="CR477" s="92">
        <v>8420.7999999999993</v>
      </c>
      <c r="CS477" s="92">
        <v>460.2</v>
      </c>
      <c r="CT477" s="92">
        <v>8.9</v>
      </c>
      <c r="CU477" s="92">
        <v>11.3</v>
      </c>
      <c r="CV477" s="92">
        <v>15234.2</v>
      </c>
      <c r="CW477" s="92">
        <v>-9063.6</v>
      </c>
    </row>
    <row r="478" spans="1:101" ht="30" x14ac:dyDescent="0.35">
      <c r="A478" s="98"/>
      <c r="B478" s="98"/>
      <c r="C478" s="98"/>
      <c r="D478" s="111"/>
      <c r="E478" s="99"/>
      <c r="F478" s="99"/>
      <c r="G478" s="99"/>
      <c r="H478" s="99"/>
      <c r="I478" s="99"/>
      <c r="J478" s="99"/>
      <c r="K478" s="99"/>
      <c r="L478" s="99"/>
      <c r="M478" s="99"/>
      <c r="N478" s="99"/>
      <c r="O478" s="99"/>
      <c r="P478" s="99"/>
      <c r="Q478" s="99"/>
      <c r="R478" s="99"/>
      <c r="S478" s="99"/>
      <c r="T478" s="99"/>
      <c r="U478" s="99"/>
      <c r="V478" s="99"/>
      <c r="W478" s="99"/>
      <c r="X478" s="99"/>
      <c r="Y478" s="99"/>
      <c r="Z478" s="99"/>
      <c r="AA478" s="99"/>
      <c r="AB478" s="99"/>
      <c r="AC478" s="99"/>
      <c r="AD478" s="99"/>
      <c r="AE478" s="99"/>
      <c r="AF478" s="99"/>
      <c r="AG478" s="99"/>
      <c r="AH478" s="99"/>
      <c r="AI478" s="99"/>
      <c r="AJ478" s="99"/>
      <c r="AK478" s="99"/>
      <c r="AL478" s="99"/>
      <c r="AM478" s="99"/>
      <c r="AN478" s="99"/>
      <c r="AO478" s="99"/>
      <c r="AP478" s="99"/>
      <c r="AQ478" s="99"/>
      <c r="AR478" s="99"/>
      <c r="AS478" s="99"/>
      <c r="AT478" s="99"/>
      <c r="AU478" s="99"/>
      <c r="AV478" s="99"/>
      <c r="AW478" s="99"/>
      <c r="BB478" s="139"/>
      <c r="BC478" s="89" t="s">
        <v>718</v>
      </c>
      <c r="BD478" s="88" t="s">
        <v>9</v>
      </c>
      <c r="BE478" s="91">
        <v>92.4</v>
      </c>
      <c r="BF478" s="91">
        <v>12.8</v>
      </c>
      <c r="BG478" s="91">
        <v>38.4</v>
      </c>
      <c r="BH478" s="91">
        <v>0.7</v>
      </c>
      <c r="BI478" s="91">
        <v>89</v>
      </c>
      <c r="BJ478" s="91">
        <v>12.1</v>
      </c>
      <c r="BK478" s="91">
        <v>39.700000000000003</v>
      </c>
      <c r="BL478" s="91">
        <v>49</v>
      </c>
      <c r="BM478" s="91">
        <v>105.7</v>
      </c>
      <c r="BN478" s="91">
        <v>206.9</v>
      </c>
      <c r="BO478" s="91">
        <v>45.4</v>
      </c>
      <c r="BP478" s="91">
        <v>57.6</v>
      </c>
      <c r="BQ478" s="91">
        <v>66.400000000000006</v>
      </c>
      <c r="BR478" s="91">
        <v>227.9</v>
      </c>
      <c r="BS478" s="91">
        <v>661.7</v>
      </c>
      <c r="BT478" s="91">
        <v>374.2</v>
      </c>
      <c r="BU478" s="91">
        <v>2722</v>
      </c>
      <c r="BV478" s="91">
        <v>34</v>
      </c>
      <c r="BW478" s="91">
        <v>149.80000000000001</v>
      </c>
      <c r="BX478" s="91">
        <v>236</v>
      </c>
      <c r="BY478" s="91">
        <v>332.8</v>
      </c>
      <c r="BZ478" s="91">
        <v>854.4</v>
      </c>
      <c r="CA478" s="91">
        <v>634.4</v>
      </c>
      <c r="CB478" s="91">
        <v>304.60000000000002</v>
      </c>
      <c r="CC478" s="91">
        <v>13.2</v>
      </c>
      <c r="CD478" s="91">
        <v>19.5</v>
      </c>
      <c r="CE478" s="91">
        <v>47.7</v>
      </c>
      <c r="CF478" s="91">
        <v>86.8</v>
      </c>
      <c r="CG478" s="91">
        <v>122.7</v>
      </c>
      <c r="CH478" s="91">
        <v>63.5</v>
      </c>
      <c r="CI478" s="91">
        <v>382.5</v>
      </c>
      <c r="CJ478" s="91">
        <v>566.9</v>
      </c>
      <c r="CK478" s="91">
        <v>17.899999999999999</v>
      </c>
      <c r="CL478" s="91">
        <v>55.1</v>
      </c>
      <c r="CM478" s="91">
        <v>59.4</v>
      </c>
      <c r="CN478" s="91">
        <v>0</v>
      </c>
      <c r="CO478" s="91">
        <v>950.2</v>
      </c>
      <c r="CP478" s="91">
        <v>0.1</v>
      </c>
      <c r="CQ478" s="91">
        <v>98.5</v>
      </c>
      <c r="CR478" s="91">
        <v>10049.4</v>
      </c>
      <c r="CS478" s="91">
        <v>-249.3</v>
      </c>
      <c r="CT478" s="91">
        <v>17</v>
      </c>
      <c r="CU478" s="91">
        <v>5.5</v>
      </c>
      <c r="CV478" s="91">
        <v>24132.1</v>
      </c>
      <c r="CW478" s="91">
        <v>-13356.6</v>
      </c>
    </row>
    <row r="479" spans="1:101" ht="20" x14ac:dyDescent="0.35">
      <c r="A479" s="98"/>
      <c r="B479" s="98"/>
      <c r="C479" s="98"/>
      <c r="D479" s="111"/>
      <c r="E479" s="99"/>
      <c r="F479" s="99"/>
      <c r="G479" s="99"/>
      <c r="H479" s="99"/>
      <c r="I479" s="99"/>
      <c r="J479" s="99"/>
      <c r="K479" s="99"/>
      <c r="L479" s="99"/>
      <c r="M479" s="99"/>
      <c r="N479" s="99"/>
      <c r="O479" s="99"/>
      <c r="P479" s="99"/>
      <c r="Q479" s="99"/>
      <c r="R479" s="99"/>
      <c r="S479" s="99"/>
      <c r="T479" s="99"/>
      <c r="U479" s="99"/>
      <c r="V479" s="99"/>
      <c r="W479" s="99"/>
      <c r="X479" s="99"/>
      <c r="Y479" s="99"/>
      <c r="Z479" s="99"/>
      <c r="AA479" s="99"/>
      <c r="AB479" s="99"/>
      <c r="AC479" s="99"/>
      <c r="AD479" s="99"/>
      <c r="AE479" s="99"/>
      <c r="AF479" s="99"/>
      <c r="AG479" s="99"/>
      <c r="AH479" s="99"/>
      <c r="AI479" s="99"/>
      <c r="AJ479" s="99"/>
      <c r="AK479" s="99"/>
      <c r="AL479" s="99"/>
      <c r="AM479" s="99"/>
      <c r="AN479" s="99"/>
      <c r="AO479" s="99"/>
      <c r="AP479" s="99"/>
      <c r="AQ479" s="99"/>
      <c r="AR479" s="99"/>
      <c r="AS479" s="99"/>
      <c r="AT479" s="99"/>
      <c r="AU479" s="99"/>
      <c r="AV479" s="99"/>
      <c r="AW479" s="99"/>
      <c r="BB479" s="139"/>
      <c r="BC479" s="89" t="s">
        <v>712</v>
      </c>
      <c r="BD479" s="88" t="s">
        <v>9</v>
      </c>
      <c r="BE479" s="92">
        <v>50.5</v>
      </c>
      <c r="BF479" s="92">
        <v>4.3</v>
      </c>
      <c r="BG479" s="92">
        <v>24.1</v>
      </c>
      <c r="BH479" s="92">
        <v>0.9</v>
      </c>
      <c r="BI479" s="92">
        <v>23.4</v>
      </c>
      <c r="BJ479" s="92">
        <v>18.5</v>
      </c>
      <c r="BK479" s="92">
        <v>4.0999999999999996</v>
      </c>
      <c r="BL479" s="92">
        <v>7.2</v>
      </c>
      <c r="BM479" s="92">
        <v>9.6</v>
      </c>
      <c r="BN479" s="92">
        <v>9.9</v>
      </c>
      <c r="BO479" s="92">
        <v>15.3</v>
      </c>
      <c r="BP479" s="92">
        <v>23.4</v>
      </c>
      <c r="BQ479" s="92">
        <v>36.5</v>
      </c>
      <c r="BR479" s="92">
        <v>40.6</v>
      </c>
      <c r="BS479" s="92">
        <v>7.7</v>
      </c>
      <c r="BT479" s="92">
        <v>37</v>
      </c>
      <c r="BU479" s="92">
        <v>179.3</v>
      </c>
      <c r="BV479" s="92">
        <v>30.2</v>
      </c>
      <c r="BW479" s="92">
        <v>10.3</v>
      </c>
      <c r="BX479" s="92">
        <v>40</v>
      </c>
      <c r="BY479" s="92">
        <v>29.6</v>
      </c>
      <c r="BZ479" s="92">
        <v>217.6</v>
      </c>
      <c r="CA479" s="92">
        <v>58</v>
      </c>
      <c r="CB479" s="92">
        <v>43.8</v>
      </c>
      <c r="CC479" s="92">
        <v>2.7</v>
      </c>
      <c r="CD479" s="92">
        <v>1.6</v>
      </c>
      <c r="CE479" s="92">
        <v>7.8</v>
      </c>
      <c r="CF479" s="92">
        <v>3.7</v>
      </c>
      <c r="CG479" s="92">
        <v>1.7</v>
      </c>
      <c r="CH479" s="92">
        <v>11.2</v>
      </c>
      <c r="CI479" s="92">
        <v>27.7</v>
      </c>
      <c r="CJ479" s="92">
        <v>23.3</v>
      </c>
      <c r="CK479" s="92">
        <v>1</v>
      </c>
      <c r="CL479" s="92">
        <v>4.9000000000000004</v>
      </c>
      <c r="CM479" s="92">
        <v>6.5</v>
      </c>
      <c r="CN479" s="92">
        <v>0</v>
      </c>
      <c r="CO479" s="92">
        <v>132.30000000000001</v>
      </c>
      <c r="CP479" s="92">
        <v>0.1</v>
      </c>
      <c r="CQ479" s="92">
        <v>3.9</v>
      </c>
      <c r="CR479" s="92">
        <v>1337</v>
      </c>
      <c r="CS479" s="92">
        <v>30</v>
      </c>
      <c r="CT479" s="92">
        <v>0.8</v>
      </c>
      <c r="CU479" s="92">
        <v>3.1</v>
      </c>
      <c r="CV479" s="92">
        <v>1130.0999999999999</v>
      </c>
      <c r="CW479" s="92">
        <v>-2130.6999999999998</v>
      </c>
    </row>
    <row r="480" spans="1:101" ht="20" x14ac:dyDescent="0.35">
      <c r="A480" s="98"/>
      <c r="B480" s="98"/>
      <c r="C480" s="98"/>
      <c r="D480" s="111"/>
      <c r="E480" s="99"/>
      <c r="F480" s="99"/>
      <c r="G480" s="99"/>
      <c r="H480" s="99"/>
      <c r="I480" s="99"/>
      <c r="J480" s="99"/>
      <c r="K480" s="99"/>
      <c r="L480" s="99"/>
      <c r="M480" s="99"/>
      <c r="N480" s="99"/>
      <c r="O480" s="99"/>
      <c r="P480" s="99"/>
      <c r="Q480" s="99"/>
      <c r="R480" s="99"/>
      <c r="S480" s="99"/>
      <c r="T480" s="99"/>
      <c r="U480" s="99"/>
      <c r="V480" s="99"/>
      <c r="W480" s="99"/>
      <c r="X480" s="99"/>
      <c r="Y480" s="99"/>
      <c r="Z480" s="99"/>
      <c r="AA480" s="99"/>
      <c r="AB480" s="99"/>
      <c r="AC480" s="99"/>
      <c r="AD480" s="99"/>
      <c r="AE480" s="99"/>
      <c r="AF480" s="99"/>
      <c r="AG480" s="99"/>
      <c r="AH480" s="99"/>
      <c r="AI480" s="99"/>
      <c r="AJ480" s="99"/>
      <c r="AK480" s="99"/>
      <c r="AL480" s="99"/>
      <c r="AM480" s="99"/>
      <c r="AN480" s="99"/>
      <c r="AO480" s="99"/>
      <c r="AP480" s="99"/>
      <c r="AQ480" s="99"/>
      <c r="AR480" s="99"/>
      <c r="AS480" s="99"/>
      <c r="AT480" s="99"/>
      <c r="AU480" s="99"/>
      <c r="AV480" s="99"/>
      <c r="AW480" s="99"/>
      <c r="BB480" s="139"/>
      <c r="BC480" s="90" t="s">
        <v>714</v>
      </c>
      <c r="BD480" s="88" t="s">
        <v>9</v>
      </c>
      <c r="BE480" s="91">
        <v>3.5</v>
      </c>
      <c r="BF480" s="91">
        <v>0.3</v>
      </c>
      <c r="BG480" s="91">
        <v>1.3</v>
      </c>
      <c r="BH480" s="91">
        <v>0.2</v>
      </c>
      <c r="BI480" s="91">
        <v>1.3</v>
      </c>
      <c r="BJ480" s="91">
        <v>0</v>
      </c>
      <c r="BK480" s="91">
        <v>0.4</v>
      </c>
      <c r="BL480" s="91">
        <v>0.3</v>
      </c>
      <c r="BM480" s="91">
        <v>0</v>
      </c>
      <c r="BN480" s="91">
        <v>0.7</v>
      </c>
      <c r="BO480" s="91">
        <v>0.6</v>
      </c>
      <c r="BP480" s="91">
        <v>1.6</v>
      </c>
      <c r="BQ480" s="91">
        <v>0.1</v>
      </c>
      <c r="BR480" s="91">
        <v>2.4</v>
      </c>
      <c r="BS480" s="91">
        <v>0.1</v>
      </c>
      <c r="BT480" s="91">
        <v>0.2</v>
      </c>
      <c r="BU480" s="91">
        <v>5.6</v>
      </c>
      <c r="BV480" s="91">
        <v>0</v>
      </c>
      <c r="BW480" s="91">
        <v>0</v>
      </c>
      <c r="BX480" s="91">
        <v>5</v>
      </c>
      <c r="BY480" s="91">
        <v>2.2000000000000002</v>
      </c>
      <c r="BZ480" s="91">
        <v>19.399999999999999</v>
      </c>
      <c r="CA480" s="91">
        <v>3.6</v>
      </c>
      <c r="CB480" s="91">
        <v>3.9</v>
      </c>
      <c r="CC480" s="91">
        <v>0.8</v>
      </c>
      <c r="CD480" s="91">
        <v>1</v>
      </c>
      <c r="CE480" s="91">
        <v>0.6</v>
      </c>
      <c r="CF480" s="91">
        <v>0.3</v>
      </c>
      <c r="CG480" s="91">
        <v>3.6</v>
      </c>
      <c r="CH480" s="91">
        <v>0.4</v>
      </c>
      <c r="CI480" s="91">
        <v>1.3</v>
      </c>
      <c r="CJ480" s="91">
        <v>1.3</v>
      </c>
      <c r="CK480" s="91">
        <v>0.6</v>
      </c>
      <c r="CL480" s="91">
        <v>0.2</v>
      </c>
      <c r="CM480" s="91">
        <v>0.7</v>
      </c>
      <c r="CN480" s="91">
        <v>0</v>
      </c>
      <c r="CO480" s="91">
        <v>33.700000000000003</v>
      </c>
      <c r="CP480" s="91">
        <v>0</v>
      </c>
      <c r="CQ480" s="91">
        <v>0.7</v>
      </c>
      <c r="CR480" s="91">
        <v>93.1</v>
      </c>
      <c r="CS480" s="91">
        <v>40.4</v>
      </c>
      <c r="CT480" s="91">
        <v>0.8</v>
      </c>
      <c r="CU480" s="91">
        <v>0.5</v>
      </c>
      <c r="CV480" s="91">
        <v>34.799999999999997</v>
      </c>
      <c r="CW480" s="91">
        <v>-216</v>
      </c>
    </row>
    <row r="481" spans="1:101" ht="20" x14ac:dyDescent="0.35">
      <c r="A481" s="98"/>
      <c r="B481" s="98"/>
      <c r="C481" s="98"/>
      <c r="D481" s="111"/>
      <c r="E481" s="99"/>
      <c r="F481" s="99"/>
      <c r="G481" s="99"/>
      <c r="H481" s="99"/>
      <c r="I481" s="99"/>
      <c r="J481" s="99"/>
      <c r="K481" s="99"/>
      <c r="L481" s="99"/>
      <c r="M481" s="99"/>
      <c r="N481" s="99"/>
      <c r="O481" s="99"/>
      <c r="P481" s="99"/>
      <c r="Q481" s="99"/>
      <c r="R481" s="99"/>
      <c r="S481" s="99"/>
      <c r="T481" s="99"/>
      <c r="U481" s="99"/>
      <c r="V481" s="99"/>
      <c r="W481" s="99"/>
      <c r="X481" s="99"/>
      <c r="Y481" s="99"/>
      <c r="Z481" s="99"/>
      <c r="AA481" s="99"/>
      <c r="AB481" s="99"/>
      <c r="AC481" s="99"/>
      <c r="AD481" s="99"/>
      <c r="AE481" s="99"/>
      <c r="AF481" s="99"/>
      <c r="AG481" s="99"/>
      <c r="AH481" s="99"/>
      <c r="AI481" s="99"/>
      <c r="AJ481" s="99"/>
      <c r="AK481" s="99"/>
      <c r="AL481" s="99"/>
      <c r="AM481" s="99"/>
      <c r="AN481" s="99"/>
      <c r="AO481" s="99"/>
      <c r="AP481" s="99"/>
      <c r="AQ481" s="99"/>
      <c r="AR481" s="99"/>
      <c r="AS481" s="99"/>
      <c r="AT481" s="99"/>
      <c r="AU481" s="99"/>
      <c r="AV481" s="99"/>
      <c r="AW481" s="99"/>
      <c r="BB481" s="139"/>
      <c r="BC481" s="89" t="s">
        <v>713</v>
      </c>
      <c r="BD481" s="88" t="s">
        <v>9</v>
      </c>
      <c r="BE481" s="92">
        <v>8.9</v>
      </c>
      <c r="BF481" s="92">
        <v>26.2</v>
      </c>
      <c r="BG481" s="92">
        <v>3.6</v>
      </c>
      <c r="BH481" s="92">
        <v>4.5999999999999996</v>
      </c>
      <c r="BI481" s="92">
        <v>12</v>
      </c>
      <c r="BJ481" s="92">
        <v>3</v>
      </c>
      <c r="BK481" s="92">
        <v>5.7</v>
      </c>
      <c r="BL481" s="92">
        <v>4.8</v>
      </c>
      <c r="BM481" s="92">
        <v>0</v>
      </c>
      <c r="BN481" s="92">
        <v>4.4000000000000004</v>
      </c>
      <c r="BO481" s="92">
        <v>4</v>
      </c>
      <c r="BP481" s="92">
        <v>7.4</v>
      </c>
      <c r="BQ481" s="92">
        <v>2.7</v>
      </c>
      <c r="BR481" s="92">
        <v>20.100000000000001</v>
      </c>
      <c r="BS481" s="92">
        <v>5.0999999999999996</v>
      </c>
      <c r="BT481" s="92">
        <v>13.2</v>
      </c>
      <c r="BU481" s="92">
        <v>55.6</v>
      </c>
      <c r="BV481" s="92">
        <v>3.4</v>
      </c>
      <c r="BW481" s="92">
        <v>18.600000000000001</v>
      </c>
      <c r="BX481" s="92">
        <v>23.7</v>
      </c>
      <c r="BY481" s="92">
        <v>11.5</v>
      </c>
      <c r="BZ481" s="92">
        <v>67.7</v>
      </c>
      <c r="CA481" s="92">
        <v>31.5</v>
      </c>
      <c r="CB481" s="92">
        <v>15.4</v>
      </c>
      <c r="CC481" s="92">
        <v>3.4</v>
      </c>
      <c r="CD481" s="92">
        <v>16.3</v>
      </c>
      <c r="CE481" s="92">
        <v>16.3</v>
      </c>
      <c r="CF481" s="92">
        <v>1.8</v>
      </c>
      <c r="CG481" s="92">
        <v>2.2999999999999998</v>
      </c>
      <c r="CH481" s="92">
        <v>1.6</v>
      </c>
      <c r="CI481" s="92">
        <v>15.2</v>
      </c>
      <c r="CJ481" s="92">
        <v>38.4</v>
      </c>
      <c r="CK481" s="92">
        <v>4.2</v>
      </c>
      <c r="CL481" s="92">
        <v>2.2999999999999998</v>
      </c>
      <c r="CM481" s="92">
        <v>8.1999999999999993</v>
      </c>
      <c r="CN481" s="92">
        <v>0</v>
      </c>
      <c r="CO481" s="92">
        <v>80</v>
      </c>
      <c r="CP481" s="92">
        <v>1</v>
      </c>
      <c r="CQ481" s="92">
        <v>3.5</v>
      </c>
      <c r="CR481" s="92">
        <v>763.4</v>
      </c>
      <c r="CS481" s="92">
        <v>37.5</v>
      </c>
      <c r="CT481" s="92">
        <v>0.4</v>
      </c>
      <c r="CU481" s="92">
        <v>12.7</v>
      </c>
      <c r="CV481" s="92">
        <v>360.8</v>
      </c>
      <c r="CW481" s="92">
        <v>-861.9</v>
      </c>
    </row>
    <row r="482" spans="1:101" ht="20" x14ac:dyDescent="0.35">
      <c r="A482" s="98"/>
      <c r="B482" s="98"/>
      <c r="C482" s="98"/>
      <c r="D482" s="111"/>
      <c r="E482" s="99"/>
      <c r="F482" s="99"/>
      <c r="G482" s="99"/>
      <c r="H482" s="99"/>
      <c r="I482" s="99"/>
      <c r="J482" s="99"/>
      <c r="K482" s="99"/>
      <c r="L482" s="99"/>
      <c r="M482" s="99"/>
      <c r="N482" s="99"/>
      <c r="O482" s="99"/>
      <c r="P482" s="99"/>
      <c r="Q482" s="99"/>
      <c r="R482" s="99"/>
      <c r="S482" s="99"/>
      <c r="T482" s="99"/>
      <c r="U482" s="99"/>
      <c r="V482" s="99"/>
      <c r="W482" s="99"/>
      <c r="X482" s="99"/>
      <c r="Y482" s="99"/>
      <c r="Z482" s="99"/>
      <c r="AA482" s="99"/>
      <c r="AB482" s="99"/>
      <c r="AC482" s="99"/>
      <c r="AD482" s="99"/>
      <c r="AE482" s="99"/>
      <c r="AF482" s="99"/>
      <c r="AG482" s="99"/>
      <c r="AH482" s="99"/>
      <c r="AI482" s="99"/>
      <c r="AJ482" s="99"/>
      <c r="AK482" s="99"/>
      <c r="AL482" s="99"/>
      <c r="AM482" s="99"/>
      <c r="AN482" s="99"/>
      <c r="AO482" s="99"/>
      <c r="AP482" s="99"/>
      <c r="AQ482" s="99"/>
      <c r="AR482" s="99"/>
      <c r="AS482" s="99"/>
      <c r="AT482" s="99"/>
      <c r="AU482" s="99"/>
      <c r="AV482" s="99"/>
      <c r="AW482" s="99"/>
      <c r="BB482" s="139"/>
      <c r="BC482" s="89" t="s">
        <v>715</v>
      </c>
      <c r="BD482" s="88" t="s">
        <v>9</v>
      </c>
      <c r="BE482" s="91">
        <v>2.2999999999999998</v>
      </c>
      <c r="BF482" s="91">
        <v>1.3</v>
      </c>
      <c r="BG482" s="91">
        <v>0.1</v>
      </c>
      <c r="BH482" s="91">
        <v>0.6</v>
      </c>
      <c r="BI482" s="91">
        <v>1.2</v>
      </c>
      <c r="BJ482" s="91">
        <v>0</v>
      </c>
      <c r="BK482" s="91">
        <v>0</v>
      </c>
      <c r="BL482" s="91">
        <v>0.1</v>
      </c>
      <c r="BM482" s="91">
        <v>0</v>
      </c>
      <c r="BN482" s="91">
        <v>0.2</v>
      </c>
      <c r="BO482" s="91">
        <v>0.2</v>
      </c>
      <c r="BP482" s="91">
        <v>0.1</v>
      </c>
      <c r="BQ482" s="91">
        <v>0</v>
      </c>
      <c r="BR482" s="91">
        <v>0.3</v>
      </c>
      <c r="BS482" s="91">
        <v>25.4</v>
      </c>
      <c r="BT482" s="91">
        <v>0.2</v>
      </c>
      <c r="BU482" s="91">
        <v>4.0999999999999996</v>
      </c>
      <c r="BV482" s="91">
        <v>0</v>
      </c>
      <c r="BW482" s="91">
        <v>1.5</v>
      </c>
      <c r="BX482" s="91">
        <v>12.4</v>
      </c>
      <c r="BY482" s="91">
        <v>3.3</v>
      </c>
      <c r="BZ482" s="91">
        <v>17</v>
      </c>
      <c r="CA482" s="91">
        <v>0.6</v>
      </c>
      <c r="CB482" s="91">
        <v>5.9</v>
      </c>
      <c r="CC482" s="91">
        <v>1.2</v>
      </c>
      <c r="CD482" s="91">
        <v>0.1</v>
      </c>
      <c r="CE482" s="91">
        <v>0.6</v>
      </c>
      <c r="CF482" s="91">
        <v>0.3</v>
      </c>
      <c r="CG482" s="91">
        <v>0.6</v>
      </c>
      <c r="CH482" s="91">
        <v>0</v>
      </c>
      <c r="CI482" s="91">
        <v>3.4</v>
      </c>
      <c r="CJ482" s="91">
        <v>4</v>
      </c>
      <c r="CK482" s="91">
        <v>0</v>
      </c>
      <c r="CL482" s="91">
        <v>0.2</v>
      </c>
      <c r="CM482" s="91">
        <v>0.8</v>
      </c>
      <c r="CN482" s="91">
        <v>0</v>
      </c>
      <c r="CO482" s="91">
        <v>12.2</v>
      </c>
      <c r="CP482" s="91">
        <v>0</v>
      </c>
      <c r="CQ482" s="91">
        <v>1.3</v>
      </c>
      <c r="CR482" s="91">
        <v>155.5</v>
      </c>
      <c r="CS482" s="91">
        <v>13.8</v>
      </c>
      <c r="CT482" s="91">
        <v>0.3</v>
      </c>
      <c r="CU482" s="91">
        <v>0</v>
      </c>
      <c r="CV482" s="91">
        <v>33.6</v>
      </c>
      <c r="CW482" s="91">
        <v>-264.60000000000002</v>
      </c>
    </row>
    <row r="483" spans="1:101" ht="20" x14ac:dyDescent="0.35">
      <c r="A483" s="98"/>
      <c r="B483" s="98"/>
      <c r="C483" s="98"/>
      <c r="D483" s="111"/>
      <c r="E483" s="99"/>
      <c r="F483" s="99"/>
      <c r="G483" s="99"/>
      <c r="H483" s="99"/>
      <c r="I483" s="99"/>
      <c r="J483" s="99"/>
      <c r="K483" s="99"/>
      <c r="L483" s="99"/>
      <c r="M483" s="99"/>
      <c r="N483" s="99"/>
      <c r="O483" s="99"/>
      <c r="P483" s="99"/>
      <c r="Q483" s="99"/>
      <c r="R483" s="99"/>
      <c r="S483" s="99"/>
      <c r="T483" s="99"/>
      <c r="U483" s="99"/>
      <c r="V483" s="99"/>
      <c r="W483" s="99"/>
      <c r="X483" s="99"/>
      <c r="Y483" s="99"/>
      <c r="Z483" s="99"/>
      <c r="AA483" s="99"/>
      <c r="AB483" s="99"/>
      <c r="AC483" s="99"/>
      <c r="AD483" s="99"/>
      <c r="AE483" s="99"/>
      <c r="AF483" s="99"/>
      <c r="AG483" s="99"/>
      <c r="AH483" s="99"/>
      <c r="AI483" s="99"/>
      <c r="AJ483" s="99"/>
      <c r="AK483" s="99"/>
      <c r="AL483" s="99"/>
      <c r="AM483" s="99"/>
      <c r="AN483" s="99"/>
      <c r="AO483" s="99"/>
      <c r="AP483" s="99"/>
      <c r="AQ483" s="99"/>
      <c r="AR483" s="99"/>
      <c r="AS483" s="99"/>
      <c r="AT483" s="99"/>
      <c r="AU483" s="99"/>
      <c r="AV483" s="99"/>
      <c r="AW483" s="99"/>
      <c r="BB483" s="140"/>
      <c r="BC483" s="89" t="s">
        <v>716</v>
      </c>
      <c r="BD483" s="88" t="s">
        <v>9</v>
      </c>
      <c r="BE483" s="92">
        <v>63</v>
      </c>
      <c r="BF483" s="92">
        <v>28.5</v>
      </c>
      <c r="BG483" s="92">
        <v>6.6</v>
      </c>
      <c r="BH483" s="92">
        <v>8.1</v>
      </c>
      <c r="BI483" s="92">
        <v>23.9</v>
      </c>
      <c r="BJ483" s="92">
        <v>8.6999999999999993</v>
      </c>
      <c r="BK483" s="92">
        <v>13.2</v>
      </c>
      <c r="BL483" s="92">
        <v>6.1</v>
      </c>
      <c r="BM483" s="92">
        <v>9.5</v>
      </c>
      <c r="BN483" s="92">
        <v>7.3</v>
      </c>
      <c r="BO483" s="92">
        <v>20.6</v>
      </c>
      <c r="BP483" s="92">
        <v>18</v>
      </c>
      <c r="BQ483" s="92">
        <v>35.1</v>
      </c>
      <c r="BR483" s="92">
        <v>40.5</v>
      </c>
      <c r="BS483" s="92">
        <v>23.6</v>
      </c>
      <c r="BT483" s="92">
        <v>56.7</v>
      </c>
      <c r="BU483" s="92">
        <v>220.5</v>
      </c>
      <c r="BV483" s="92">
        <v>187.7</v>
      </c>
      <c r="BW483" s="92">
        <v>38.200000000000003</v>
      </c>
      <c r="BX483" s="92">
        <v>59</v>
      </c>
      <c r="BY483" s="92">
        <v>59.8</v>
      </c>
      <c r="BZ483" s="92">
        <v>222.7</v>
      </c>
      <c r="CA483" s="92">
        <v>119</v>
      </c>
      <c r="CB483" s="92">
        <v>52.1</v>
      </c>
      <c r="CC483" s="92">
        <v>1.4</v>
      </c>
      <c r="CD483" s="92">
        <v>0.6</v>
      </c>
      <c r="CE483" s="92">
        <v>11</v>
      </c>
      <c r="CF483" s="92">
        <v>3.2</v>
      </c>
      <c r="CG483" s="92">
        <v>3.2</v>
      </c>
      <c r="CH483" s="92">
        <v>5.8</v>
      </c>
      <c r="CI483" s="92">
        <v>48.4</v>
      </c>
      <c r="CJ483" s="92">
        <v>23.3</v>
      </c>
      <c r="CK483" s="92">
        <v>5.9</v>
      </c>
      <c r="CL483" s="92">
        <v>4.0999999999999996</v>
      </c>
      <c r="CM483" s="92">
        <v>3.3</v>
      </c>
      <c r="CN483" s="92">
        <v>0</v>
      </c>
      <c r="CO483" s="92">
        <v>292.3</v>
      </c>
      <c r="CP483" s="92">
        <v>0</v>
      </c>
      <c r="CQ483" s="92">
        <v>6.7</v>
      </c>
      <c r="CR483" s="92">
        <v>4019.7</v>
      </c>
      <c r="CS483" s="92">
        <v>72.2</v>
      </c>
      <c r="CT483" s="92">
        <v>1.5</v>
      </c>
      <c r="CU483" s="92">
        <v>0</v>
      </c>
      <c r="CV483" s="92">
        <v>3160.2</v>
      </c>
      <c r="CW483" s="92">
        <v>-5123.2</v>
      </c>
    </row>
    <row r="484" spans="1:101" ht="20" x14ac:dyDescent="0.35">
      <c r="A484" s="98"/>
      <c r="B484" s="98"/>
      <c r="C484" s="98"/>
      <c r="D484" s="111"/>
      <c r="E484" s="99"/>
      <c r="F484" s="99"/>
      <c r="G484" s="99"/>
      <c r="H484" s="99"/>
      <c r="I484" s="99"/>
      <c r="J484" s="99"/>
      <c r="K484" s="99"/>
      <c r="L484" s="99"/>
      <c r="M484" s="99"/>
      <c r="N484" s="99"/>
      <c r="O484" s="99"/>
      <c r="P484" s="99"/>
      <c r="Q484" s="99"/>
      <c r="R484" s="99"/>
      <c r="S484" s="99"/>
      <c r="T484" s="99"/>
      <c r="U484" s="99"/>
      <c r="V484" s="99"/>
      <c r="W484" s="99"/>
      <c r="X484" s="99"/>
      <c r="Y484" s="99"/>
      <c r="Z484" s="99"/>
      <c r="AA484" s="99"/>
      <c r="AB484" s="99"/>
      <c r="AC484" s="99"/>
      <c r="AD484" s="99"/>
      <c r="AE484" s="99"/>
      <c r="AF484" s="99"/>
      <c r="AG484" s="99"/>
      <c r="AH484" s="99"/>
      <c r="AI484" s="99"/>
      <c r="AJ484" s="99"/>
      <c r="AK484" s="99"/>
      <c r="AL484" s="99"/>
      <c r="AM484" s="99"/>
      <c r="AN484" s="99"/>
      <c r="AO484" s="99"/>
      <c r="AP484" s="99"/>
      <c r="AQ484" s="99"/>
      <c r="AR484" s="99"/>
      <c r="AS484" s="99"/>
      <c r="AT484" s="99"/>
      <c r="AU484" s="99"/>
      <c r="AV484" s="99"/>
      <c r="AW484" s="99"/>
      <c r="BB484" s="138" t="s">
        <v>105</v>
      </c>
      <c r="BC484" s="89" t="s">
        <v>690</v>
      </c>
      <c r="BD484" s="88" t="s">
        <v>9</v>
      </c>
      <c r="BE484" s="91">
        <v>25.6</v>
      </c>
      <c r="BF484" s="91">
        <v>2.7</v>
      </c>
      <c r="BG484" s="91">
        <v>4.0999999999999996</v>
      </c>
      <c r="BH484" s="91">
        <v>0.2</v>
      </c>
      <c r="BI484" s="91">
        <v>29.7</v>
      </c>
      <c r="BJ484" s="91">
        <v>7.2</v>
      </c>
      <c r="BK484" s="91">
        <v>25.6</v>
      </c>
      <c r="BL484" s="91">
        <v>13</v>
      </c>
      <c r="BM484" s="91">
        <v>3.2</v>
      </c>
      <c r="BN484" s="91">
        <v>18.399999999999999</v>
      </c>
      <c r="BO484" s="91">
        <v>16.7</v>
      </c>
      <c r="BP484" s="91">
        <v>24.9</v>
      </c>
      <c r="BQ484" s="91">
        <v>45.2</v>
      </c>
      <c r="BR484" s="91">
        <v>72.400000000000006</v>
      </c>
      <c r="BS484" s="91">
        <v>37.9</v>
      </c>
      <c r="BT484" s="91">
        <v>100.6</v>
      </c>
      <c r="BU484" s="91">
        <v>365.1</v>
      </c>
      <c r="BV484" s="91">
        <v>3560.7</v>
      </c>
      <c r="BW484" s="91">
        <v>49.6</v>
      </c>
      <c r="BX484" s="91">
        <v>112.4</v>
      </c>
      <c r="BY484" s="91">
        <v>117.1</v>
      </c>
      <c r="BZ484" s="91">
        <v>196.1</v>
      </c>
      <c r="CA484" s="91">
        <v>715.9</v>
      </c>
      <c r="CB484" s="91">
        <v>357.3</v>
      </c>
      <c r="CC484" s="91">
        <v>17.2</v>
      </c>
      <c r="CD484" s="91">
        <v>6</v>
      </c>
      <c r="CE484" s="91">
        <v>7.4</v>
      </c>
      <c r="CF484" s="91">
        <v>29.1</v>
      </c>
      <c r="CG484" s="91">
        <v>21.3</v>
      </c>
      <c r="CH484" s="91">
        <v>18</v>
      </c>
      <c r="CI484" s="91">
        <v>158.69999999999999</v>
      </c>
      <c r="CJ484" s="91">
        <v>84</v>
      </c>
      <c r="CK484" s="91">
        <v>16.399999999999999</v>
      </c>
      <c r="CL484" s="91">
        <v>18.7</v>
      </c>
      <c r="CM484" s="91">
        <v>17.399999999999999</v>
      </c>
      <c r="CN484" s="91">
        <v>0</v>
      </c>
      <c r="CO484" s="91">
        <v>3757.5</v>
      </c>
      <c r="CP484" s="91">
        <v>0</v>
      </c>
      <c r="CQ484" s="91">
        <v>450.8</v>
      </c>
      <c r="CR484" s="91">
        <v>3909.4</v>
      </c>
      <c r="CS484" s="91">
        <v>300</v>
      </c>
      <c r="CT484" s="91">
        <v>35.6</v>
      </c>
      <c r="CU484" s="91">
        <v>46.4</v>
      </c>
      <c r="CV484" s="91">
        <v>12682.7</v>
      </c>
      <c r="CW484" s="91">
        <v>-10932.1</v>
      </c>
    </row>
    <row r="485" spans="1:101" ht="20" x14ac:dyDescent="0.35">
      <c r="A485" s="98"/>
      <c r="B485" s="98"/>
      <c r="C485" s="98"/>
      <c r="D485" s="111"/>
      <c r="E485" s="99"/>
      <c r="F485" s="99"/>
      <c r="G485" s="99"/>
      <c r="H485" s="99"/>
      <c r="I485" s="99"/>
      <c r="J485" s="99"/>
      <c r="K485" s="99"/>
      <c r="L485" s="99"/>
      <c r="M485" s="99"/>
      <c r="N485" s="99"/>
      <c r="O485" s="99"/>
      <c r="P485" s="99"/>
      <c r="Q485" s="99"/>
      <c r="R485" s="99"/>
      <c r="S485" s="99"/>
      <c r="T485" s="99"/>
      <c r="U485" s="99"/>
      <c r="V485" s="99"/>
      <c r="W485" s="99"/>
      <c r="X485" s="99"/>
      <c r="Y485" s="99"/>
      <c r="Z485" s="99"/>
      <c r="AA485" s="99"/>
      <c r="AB485" s="99"/>
      <c r="AC485" s="99"/>
      <c r="AD485" s="99"/>
      <c r="AE485" s="99"/>
      <c r="AF485" s="99"/>
      <c r="AG485" s="99"/>
      <c r="AH485" s="99"/>
      <c r="AI485" s="99"/>
      <c r="AJ485" s="99"/>
      <c r="AK485" s="99"/>
      <c r="AL485" s="99"/>
      <c r="AM485" s="99"/>
      <c r="AN485" s="99"/>
      <c r="AO485" s="99"/>
      <c r="AP485" s="99"/>
      <c r="AQ485" s="99"/>
      <c r="AR485" s="99"/>
      <c r="AS485" s="99"/>
      <c r="AT485" s="99"/>
      <c r="AU485" s="99"/>
      <c r="AV485" s="99"/>
      <c r="AW485" s="99"/>
      <c r="BB485" s="139"/>
      <c r="BC485" s="89" t="s">
        <v>691</v>
      </c>
      <c r="BD485" s="88" t="s">
        <v>9</v>
      </c>
      <c r="BE485" s="92">
        <v>7</v>
      </c>
      <c r="BF485" s="92">
        <v>0.4</v>
      </c>
      <c r="BG485" s="92">
        <v>0.9</v>
      </c>
      <c r="BH485" s="92">
        <v>0.1</v>
      </c>
      <c r="BI485" s="92">
        <v>53.3</v>
      </c>
      <c r="BJ485" s="92">
        <v>9.1</v>
      </c>
      <c r="BK485" s="92">
        <v>4.0999999999999996</v>
      </c>
      <c r="BL485" s="92">
        <v>7.9</v>
      </c>
      <c r="BM485" s="92">
        <v>16.2</v>
      </c>
      <c r="BN485" s="92">
        <v>95.2</v>
      </c>
      <c r="BO485" s="92">
        <v>11.4</v>
      </c>
      <c r="BP485" s="92">
        <v>12.5</v>
      </c>
      <c r="BQ485" s="92">
        <v>61.9</v>
      </c>
      <c r="BR485" s="92">
        <v>120</v>
      </c>
      <c r="BS485" s="92">
        <v>13.9</v>
      </c>
      <c r="BT485" s="92">
        <v>60.5</v>
      </c>
      <c r="BU485" s="92">
        <v>239.7</v>
      </c>
      <c r="BV485" s="92">
        <v>5864.6</v>
      </c>
      <c r="BW485" s="92">
        <v>69.3</v>
      </c>
      <c r="BX485" s="92">
        <v>128.6</v>
      </c>
      <c r="BY485" s="92">
        <v>153.6</v>
      </c>
      <c r="BZ485" s="92">
        <v>184.6</v>
      </c>
      <c r="CA485" s="92">
        <v>1686.7</v>
      </c>
      <c r="CB485" s="92">
        <v>891.2</v>
      </c>
      <c r="CC485" s="92">
        <v>22.2</v>
      </c>
      <c r="CD485" s="92">
        <v>4.0999999999999996</v>
      </c>
      <c r="CE485" s="92">
        <v>6.3</v>
      </c>
      <c r="CF485" s="92">
        <v>14.8</v>
      </c>
      <c r="CG485" s="92">
        <v>8.4</v>
      </c>
      <c r="CH485" s="92">
        <v>9.9</v>
      </c>
      <c r="CI485" s="92">
        <v>311.3</v>
      </c>
      <c r="CJ485" s="92">
        <v>145.1</v>
      </c>
      <c r="CK485" s="92">
        <v>8</v>
      </c>
      <c r="CL485" s="92">
        <v>77</v>
      </c>
      <c r="CM485" s="92">
        <v>9.8000000000000007</v>
      </c>
      <c r="CN485" s="92">
        <v>0</v>
      </c>
      <c r="CO485" s="92">
        <v>5037.7</v>
      </c>
      <c r="CP485" s="92">
        <v>0.6</v>
      </c>
      <c r="CQ485" s="92">
        <v>371.6</v>
      </c>
      <c r="CR485" s="92">
        <v>6439.9</v>
      </c>
      <c r="CS485" s="92">
        <v>1142.8</v>
      </c>
      <c r="CT485" s="92">
        <v>40.4</v>
      </c>
      <c r="CU485" s="92">
        <v>18.600000000000001</v>
      </c>
      <c r="CV485" s="92">
        <v>12887</v>
      </c>
      <c r="CW485" s="92">
        <v>-20060.8</v>
      </c>
    </row>
    <row r="486" spans="1:101" ht="20" x14ac:dyDescent="0.35">
      <c r="A486" s="98"/>
      <c r="B486" s="98"/>
      <c r="C486" s="98"/>
      <c r="D486" s="111"/>
      <c r="E486" s="99"/>
      <c r="F486" s="99"/>
      <c r="G486" s="99"/>
      <c r="H486" s="99"/>
      <c r="I486" s="99"/>
      <c r="J486" s="99"/>
      <c r="K486" s="99"/>
      <c r="L486" s="99"/>
      <c r="M486" s="99"/>
      <c r="N486" s="99"/>
      <c r="O486" s="99"/>
      <c r="P486" s="99"/>
      <c r="Q486" s="99"/>
      <c r="R486" s="99"/>
      <c r="S486" s="99"/>
      <c r="T486" s="99"/>
      <c r="U486" s="99"/>
      <c r="V486" s="99"/>
      <c r="W486" s="99"/>
      <c r="X486" s="99"/>
      <c r="Y486" s="99"/>
      <c r="Z486" s="99"/>
      <c r="AA486" s="99"/>
      <c r="AB486" s="99"/>
      <c r="AC486" s="99"/>
      <c r="AD486" s="99"/>
      <c r="AE486" s="99"/>
      <c r="AF486" s="99"/>
      <c r="AG486" s="99"/>
      <c r="AH486" s="99"/>
      <c r="AI486" s="99"/>
      <c r="AJ486" s="99"/>
      <c r="AK486" s="99"/>
      <c r="AL486" s="99"/>
      <c r="AM486" s="99"/>
      <c r="AN486" s="99"/>
      <c r="AO486" s="99"/>
      <c r="AP486" s="99"/>
      <c r="AQ486" s="99"/>
      <c r="AR486" s="99"/>
      <c r="AS486" s="99"/>
      <c r="AT486" s="99"/>
      <c r="AU486" s="99"/>
      <c r="AV486" s="99"/>
      <c r="AW486" s="99"/>
      <c r="BB486" s="139"/>
      <c r="BC486" s="89" t="s">
        <v>692</v>
      </c>
      <c r="BD486" s="88" t="s">
        <v>9</v>
      </c>
      <c r="BE486" s="91">
        <v>93.5</v>
      </c>
      <c r="BF486" s="91">
        <v>2.6</v>
      </c>
      <c r="BG486" s="91">
        <v>6.2</v>
      </c>
      <c r="BH486" s="91">
        <v>0.2</v>
      </c>
      <c r="BI486" s="91">
        <v>20.7</v>
      </c>
      <c r="BJ486" s="91">
        <v>8</v>
      </c>
      <c r="BK486" s="91">
        <v>4.9000000000000004</v>
      </c>
      <c r="BL486" s="91">
        <v>4.4000000000000004</v>
      </c>
      <c r="BM486" s="91">
        <v>4.5</v>
      </c>
      <c r="BN486" s="91">
        <v>12.2</v>
      </c>
      <c r="BO486" s="91">
        <v>240.7</v>
      </c>
      <c r="BP486" s="91">
        <v>59.3</v>
      </c>
      <c r="BQ486" s="91">
        <v>21.6</v>
      </c>
      <c r="BR486" s="91">
        <v>104.5</v>
      </c>
      <c r="BS486" s="91">
        <v>55.9</v>
      </c>
      <c r="BT486" s="91">
        <v>1366.9</v>
      </c>
      <c r="BU486" s="91">
        <v>236.3</v>
      </c>
      <c r="BV486" s="91">
        <v>15751.8</v>
      </c>
      <c r="BW486" s="91">
        <v>42.5</v>
      </c>
      <c r="BX486" s="91">
        <v>43.3</v>
      </c>
      <c r="BY486" s="91">
        <v>141.30000000000001</v>
      </c>
      <c r="BZ486" s="91">
        <v>226.7</v>
      </c>
      <c r="CA486" s="91">
        <v>1495.8</v>
      </c>
      <c r="CB486" s="91">
        <v>528.79999999999995</v>
      </c>
      <c r="CC486" s="91">
        <v>7.7</v>
      </c>
      <c r="CD486" s="91">
        <v>3.1</v>
      </c>
      <c r="CE486" s="91">
        <v>4.8</v>
      </c>
      <c r="CF486" s="91">
        <v>7.7</v>
      </c>
      <c r="CG486" s="91">
        <v>14.2</v>
      </c>
      <c r="CH486" s="91">
        <v>37.4</v>
      </c>
      <c r="CI486" s="91">
        <v>116.1</v>
      </c>
      <c r="CJ486" s="91">
        <v>14.1</v>
      </c>
      <c r="CK486" s="91">
        <v>5.2</v>
      </c>
      <c r="CL486" s="91">
        <v>13.8</v>
      </c>
      <c r="CM486" s="91">
        <v>15</v>
      </c>
      <c r="CN486" s="91">
        <v>0</v>
      </c>
      <c r="CO486" s="91">
        <v>2464.6</v>
      </c>
      <c r="CP486" s="91">
        <v>0.2</v>
      </c>
      <c r="CQ486" s="91">
        <v>247.9</v>
      </c>
      <c r="CR486" s="91">
        <v>4221.3999999999996</v>
      </c>
      <c r="CS486" s="91">
        <v>671.3</v>
      </c>
      <c r="CT486" s="91">
        <v>10.1</v>
      </c>
      <c r="CU486" s="91">
        <v>28.1</v>
      </c>
      <c r="CV486" s="91">
        <v>31467.3</v>
      </c>
      <c r="CW486" s="91">
        <v>-15076</v>
      </c>
    </row>
    <row r="487" spans="1:101" ht="20" x14ac:dyDescent="0.35">
      <c r="A487" s="98"/>
      <c r="B487" s="98"/>
      <c r="C487" s="98"/>
      <c r="D487" s="111"/>
      <c r="E487" s="99"/>
      <c r="F487" s="99"/>
      <c r="G487" s="99"/>
      <c r="H487" s="99"/>
      <c r="I487" s="99"/>
      <c r="J487" s="99"/>
      <c r="K487" s="99"/>
      <c r="L487" s="99"/>
      <c r="M487" s="99"/>
      <c r="N487" s="99"/>
      <c r="O487" s="99"/>
      <c r="P487" s="99"/>
      <c r="Q487" s="99"/>
      <c r="R487" s="99"/>
      <c r="S487" s="99"/>
      <c r="T487" s="99"/>
      <c r="U487" s="99"/>
      <c r="V487" s="99"/>
      <c r="W487" s="99"/>
      <c r="X487" s="99"/>
      <c r="Y487" s="99"/>
      <c r="Z487" s="99"/>
      <c r="AA487" s="99"/>
      <c r="AB487" s="99"/>
      <c r="AC487" s="99"/>
      <c r="AD487" s="99"/>
      <c r="AE487" s="99"/>
      <c r="AF487" s="99"/>
      <c r="AG487" s="99"/>
      <c r="AH487" s="99"/>
      <c r="AI487" s="99"/>
      <c r="AJ487" s="99"/>
      <c r="AK487" s="99"/>
      <c r="AL487" s="99"/>
      <c r="AM487" s="99"/>
      <c r="AN487" s="99"/>
      <c r="AO487" s="99"/>
      <c r="AP487" s="99"/>
      <c r="AQ487" s="99"/>
      <c r="AR487" s="99"/>
      <c r="AS487" s="99"/>
      <c r="AT487" s="99"/>
      <c r="AU487" s="99"/>
      <c r="AV487" s="99"/>
      <c r="AW487" s="99"/>
      <c r="BB487" s="139"/>
      <c r="BC487" s="89" t="s">
        <v>693</v>
      </c>
      <c r="BD487" s="88" t="s">
        <v>9</v>
      </c>
      <c r="BE487" s="92">
        <v>14.9</v>
      </c>
      <c r="BF487" s="92">
        <v>1</v>
      </c>
      <c r="BG487" s="92">
        <v>0.2</v>
      </c>
      <c r="BH487" s="92">
        <v>0.2</v>
      </c>
      <c r="BI487" s="92">
        <v>13.8</v>
      </c>
      <c r="BJ487" s="92">
        <v>1.3</v>
      </c>
      <c r="BK487" s="92">
        <v>2.1</v>
      </c>
      <c r="BL487" s="92">
        <v>2.1</v>
      </c>
      <c r="BM487" s="92">
        <v>0.9</v>
      </c>
      <c r="BN487" s="92">
        <v>6.5</v>
      </c>
      <c r="BO487" s="92">
        <v>6.7</v>
      </c>
      <c r="BP487" s="92">
        <v>4.0999999999999996</v>
      </c>
      <c r="BQ487" s="92">
        <v>1.5</v>
      </c>
      <c r="BR487" s="92">
        <v>15.3</v>
      </c>
      <c r="BS487" s="92">
        <v>5.2</v>
      </c>
      <c r="BT487" s="92">
        <v>13.5</v>
      </c>
      <c r="BU487" s="92">
        <v>121.3</v>
      </c>
      <c r="BV487" s="92">
        <v>121.5</v>
      </c>
      <c r="BW487" s="92">
        <v>2</v>
      </c>
      <c r="BX487" s="92">
        <v>17.100000000000001</v>
      </c>
      <c r="BY487" s="92">
        <v>17.3</v>
      </c>
      <c r="BZ487" s="92">
        <v>55.3</v>
      </c>
      <c r="CA487" s="92">
        <v>187.1</v>
      </c>
      <c r="CB487" s="92">
        <v>67</v>
      </c>
      <c r="CC487" s="92">
        <v>3.5</v>
      </c>
      <c r="CD487" s="92">
        <v>1.3</v>
      </c>
      <c r="CE487" s="92">
        <v>4.0999999999999996</v>
      </c>
      <c r="CF487" s="92">
        <v>5.2</v>
      </c>
      <c r="CG487" s="92">
        <v>2.6</v>
      </c>
      <c r="CH487" s="92">
        <v>7</v>
      </c>
      <c r="CI487" s="92">
        <v>24.3</v>
      </c>
      <c r="CJ487" s="92">
        <v>21.5</v>
      </c>
      <c r="CK487" s="92">
        <v>8.1</v>
      </c>
      <c r="CL487" s="92">
        <v>6</v>
      </c>
      <c r="CM487" s="92">
        <v>3.2</v>
      </c>
      <c r="CN487" s="92">
        <v>0</v>
      </c>
      <c r="CO487" s="92">
        <v>1591.7</v>
      </c>
      <c r="CP487" s="92">
        <v>0</v>
      </c>
      <c r="CQ487" s="92">
        <v>109.8</v>
      </c>
      <c r="CR487" s="92">
        <v>1984</v>
      </c>
      <c r="CS487" s="92">
        <v>49</v>
      </c>
      <c r="CT487" s="92">
        <v>24.9</v>
      </c>
      <c r="CU487" s="92">
        <v>4.5999999999999996</v>
      </c>
      <c r="CV487" s="92">
        <v>648.79999999999995</v>
      </c>
      <c r="CW487" s="92">
        <v>-4006.6</v>
      </c>
    </row>
    <row r="488" spans="1:101" ht="20" x14ac:dyDescent="0.35">
      <c r="A488" s="98"/>
      <c r="B488" s="98"/>
      <c r="C488" s="100"/>
      <c r="D488" s="111"/>
      <c r="E488" s="99"/>
      <c r="F488" s="99"/>
      <c r="G488" s="99"/>
      <c r="H488" s="99"/>
      <c r="I488" s="99"/>
      <c r="J488" s="99"/>
      <c r="K488" s="99"/>
      <c r="L488" s="99"/>
      <c r="M488" s="99"/>
      <c r="N488" s="99"/>
      <c r="O488" s="99"/>
      <c r="P488" s="99"/>
      <c r="Q488" s="99"/>
      <c r="R488" s="99"/>
      <c r="S488" s="99"/>
      <c r="T488" s="99"/>
      <c r="U488" s="99"/>
      <c r="V488" s="99"/>
      <c r="W488" s="99"/>
      <c r="X488" s="99"/>
      <c r="Y488" s="99"/>
      <c r="Z488" s="99"/>
      <c r="AA488" s="99"/>
      <c r="AB488" s="99"/>
      <c r="AC488" s="99"/>
      <c r="AD488" s="99"/>
      <c r="AE488" s="99"/>
      <c r="AF488" s="99"/>
      <c r="AG488" s="99"/>
      <c r="AH488" s="99"/>
      <c r="AI488" s="99"/>
      <c r="AJ488" s="99"/>
      <c r="AK488" s="99"/>
      <c r="AL488" s="99"/>
      <c r="AM488" s="99"/>
      <c r="AN488" s="99"/>
      <c r="AO488" s="99"/>
      <c r="AP488" s="99"/>
      <c r="AQ488" s="99"/>
      <c r="AR488" s="99"/>
      <c r="AS488" s="99"/>
      <c r="AT488" s="99"/>
      <c r="AU488" s="99"/>
      <c r="AV488" s="99"/>
      <c r="AW488" s="99"/>
      <c r="BB488" s="139"/>
      <c r="BC488" s="89" t="s">
        <v>694</v>
      </c>
      <c r="BD488" s="88" t="s">
        <v>9</v>
      </c>
      <c r="BE488" s="91">
        <v>5.3</v>
      </c>
      <c r="BF488" s="91">
        <v>0.3</v>
      </c>
      <c r="BG488" s="91">
        <v>0.2</v>
      </c>
      <c r="BH488" s="91">
        <v>0</v>
      </c>
      <c r="BI488" s="91">
        <v>1</v>
      </c>
      <c r="BJ488" s="91">
        <v>0.8</v>
      </c>
      <c r="BK488" s="91">
        <v>5</v>
      </c>
      <c r="BL488" s="91">
        <v>0.4</v>
      </c>
      <c r="BM488" s="91">
        <v>0</v>
      </c>
      <c r="BN488" s="91">
        <v>0.4</v>
      </c>
      <c r="BO488" s="91">
        <v>1.6</v>
      </c>
      <c r="BP488" s="91">
        <v>1.2</v>
      </c>
      <c r="BQ488" s="91">
        <v>0.2</v>
      </c>
      <c r="BR488" s="91">
        <v>9.1999999999999993</v>
      </c>
      <c r="BS488" s="91">
        <v>12.8</v>
      </c>
      <c r="BT488" s="91">
        <v>2.7</v>
      </c>
      <c r="BU488" s="91">
        <v>6.6</v>
      </c>
      <c r="BV488" s="91">
        <v>121.3</v>
      </c>
      <c r="BW488" s="91">
        <v>0.5</v>
      </c>
      <c r="BX488" s="91">
        <v>5.8</v>
      </c>
      <c r="BY488" s="91">
        <v>3.8</v>
      </c>
      <c r="BZ488" s="91">
        <v>10.1</v>
      </c>
      <c r="CA488" s="91">
        <v>55.1</v>
      </c>
      <c r="CB488" s="91">
        <v>45.1</v>
      </c>
      <c r="CC488" s="91">
        <v>0.3</v>
      </c>
      <c r="CD488" s="91">
        <v>0.1</v>
      </c>
      <c r="CE488" s="91">
        <v>0.7</v>
      </c>
      <c r="CF488" s="91">
        <v>0.6</v>
      </c>
      <c r="CG488" s="91">
        <v>0.2</v>
      </c>
      <c r="CH488" s="91">
        <v>1.3</v>
      </c>
      <c r="CI488" s="91">
        <v>6.3</v>
      </c>
      <c r="CJ488" s="91">
        <v>5.7</v>
      </c>
      <c r="CK488" s="91">
        <v>0.4</v>
      </c>
      <c r="CL488" s="91">
        <v>0.5</v>
      </c>
      <c r="CM488" s="91">
        <v>0.5</v>
      </c>
      <c r="CN488" s="91">
        <v>0</v>
      </c>
      <c r="CO488" s="91">
        <v>227.7</v>
      </c>
      <c r="CP488" s="91">
        <v>0</v>
      </c>
      <c r="CQ488" s="91">
        <v>6.5</v>
      </c>
      <c r="CR488" s="91">
        <v>365.5</v>
      </c>
      <c r="CS488" s="91">
        <v>6</v>
      </c>
      <c r="CT488" s="91">
        <v>2.1</v>
      </c>
      <c r="CU488" s="91">
        <v>2.7</v>
      </c>
      <c r="CV488" s="91">
        <v>280.7</v>
      </c>
      <c r="CW488" s="91">
        <v>-664.2</v>
      </c>
    </row>
    <row r="489" spans="1:101" ht="20" x14ac:dyDescent="0.35">
      <c r="A489" s="98"/>
      <c r="B489" s="98"/>
      <c r="C489" s="98"/>
      <c r="D489" s="111"/>
      <c r="E489" s="99"/>
      <c r="F489" s="99"/>
      <c r="G489" s="99"/>
      <c r="H489" s="99"/>
      <c r="I489" s="99"/>
      <c r="J489" s="99"/>
      <c r="K489" s="99"/>
      <c r="L489" s="99"/>
      <c r="M489" s="99"/>
      <c r="N489" s="99"/>
      <c r="O489" s="99"/>
      <c r="P489" s="99"/>
      <c r="Q489" s="99"/>
      <c r="R489" s="99"/>
      <c r="S489" s="99"/>
      <c r="T489" s="99"/>
      <c r="U489" s="99"/>
      <c r="V489" s="99"/>
      <c r="W489" s="99"/>
      <c r="X489" s="99"/>
      <c r="Y489" s="99"/>
      <c r="Z489" s="99"/>
      <c r="AA489" s="99"/>
      <c r="AB489" s="99"/>
      <c r="AC489" s="99"/>
      <c r="AD489" s="99"/>
      <c r="AE489" s="99"/>
      <c r="AF489" s="99"/>
      <c r="AG489" s="99"/>
      <c r="AH489" s="99"/>
      <c r="AI489" s="99"/>
      <c r="AJ489" s="99"/>
      <c r="AK489" s="99"/>
      <c r="AL489" s="99"/>
      <c r="AM489" s="99"/>
      <c r="AN489" s="99"/>
      <c r="AO489" s="99"/>
      <c r="AP489" s="99"/>
      <c r="AQ489" s="99"/>
      <c r="AR489" s="99"/>
      <c r="AS489" s="99"/>
      <c r="AT489" s="99"/>
      <c r="AU489" s="99"/>
      <c r="AV489" s="99"/>
      <c r="AW489" s="99"/>
      <c r="BB489" s="139"/>
      <c r="BC489" s="89" t="s">
        <v>695</v>
      </c>
      <c r="BD489" s="88" t="s">
        <v>9</v>
      </c>
      <c r="BE489" s="92">
        <v>12.4</v>
      </c>
      <c r="BF489" s="92">
        <v>0.1</v>
      </c>
      <c r="BG489" s="92">
        <v>3.6</v>
      </c>
      <c r="BH489" s="92">
        <v>0.2</v>
      </c>
      <c r="BI489" s="92">
        <v>11.4</v>
      </c>
      <c r="BJ489" s="92">
        <v>1.5</v>
      </c>
      <c r="BK489" s="92">
        <v>4.2</v>
      </c>
      <c r="BL489" s="92">
        <v>16</v>
      </c>
      <c r="BM489" s="92">
        <v>4.3</v>
      </c>
      <c r="BN489" s="92">
        <v>9.1999999999999993</v>
      </c>
      <c r="BO489" s="92">
        <v>12</v>
      </c>
      <c r="BP489" s="92">
        <v>3.5</v>
      </c>
      <c r="BQ489" s="92">
        <v>17.100000000000001</v>
      </c>
      <c r="BR489" s="92">
        <v>30.7</v>
      </c>
      <c r="BS489" s="92">
        <v>27.1</v>
      </c>
      <c r="BT489" s="92">
        <v>16.8</v>
      </c>
      <c r="BU489" s="92">
        <v>225.7</v>
      </c>
      <c r="BV489" s="92">
        <v>340.8</v>
      </c>
      <c r="BW489" s="92">
        <v>13.1</v>
      </c>
      <c r="BX489" s="92">
        <v>10.9</v>
      </c>
      <c r="BY489" s="92">
        <v>13.2</v>
      </c>
      <c r="BZ489" s="92">
        <v>86.5</v>
      </c>
      <c r="CA489" s="92">
        <v>362.3</v>
      </c>
      <c r="CB489" s="92">
        <v>178.1</v>
      </c>
      <c r="CC489" s="92">
        <v>7.7</v>
      </c>
      <c r="CD489" s="92">
        <v>3</v>
      </c>
      <c r="CE489" s="92">
        <v>2.5</v>
      </c>
      <c r="CF489" s="92">
        <v>7</v>
      </c>
      <c r="CG489" s="92">
        <v>4</v>
      </c>
      <c r="CH489" s="92">
        <v>7.2</v>
      </c>
      <c r="CI489" s="92">
        <v>22.6</v>
      </c>
      <c r="CJ489" s="92">
        <v>22.3</v>
      </c>
      <c r="CK489" s="92">
        <v>6</v>
      </c>
      <c r="CL489" s="92">
        <v>6.2</v>
      </c>
      <c r="CM489" s="92">
        <v>5</v>
      </c>
      <c r="CN489" s="92">
        <v>0</v>
      </c>
      <c r="CO489" s="92">
        <v>1930.8</v>
      </c>
      <c r="CP489" s="92">
        <v>0.2</v>
      </c>
      <c r="CQ489" s="92">
        <v>100.4</v>
      </c>
      <c r="CR489" s="92">
        <v>1192.5</v>
      </c>
      <c r="CS489" s="92">
        <v>137.9</v>
      </c>
      <c r="CT489" s="92">
        <v>11.1</v>
      </c>
      <c r="CU489" s="92">
        <v>2.2999999999999998</v>
      </c>
      <c r="CV489" s="92">
        <v>1019</v>
      </c>
      <c r="CW489" s="92">
        <v>-4110.7</v>
      </c>
    </row>
    <row r="490" spans="1:101" ht="20" x14ac:dyDescent="0.35">
      <c r="A490" s="98"/>
      <c r="B490" s="98"/>
      <c r="C490" s="98"/>
      <c r="D490" s="111"/>
      <c r="E490" s="99"/>
      <c r="F490" s="99"/>
      <c r="G490" s="99"/>
      <c r="H490" s="99"/>
      <c r="I490" s="99"/>
      <c r="J490" s="99"/>
      <c r="K490" s="99"/>
      <c r="L490" s="99"/>
      <c r="M490" s="99"/>
      <c r="N490" s="99"/>
      <c r="O490" s="99"/>
      <c r="P490" s="99"/>
      <c r="Q490" s="99"/>
      <c r="R490" s="99"/>
      <c r="S490" s="99"/>
      <c r="T490" s="99"/>
      <c r="U490" s="99"/>
      <c r="V490" s="99"/>
      <c r="W490" s="99"/>
      <c r="X490" s="99"/>
      <c r="Y490" s="99"/>
      <c r="Z490" s="99"/>
      <c r="AA490" s="99"/>
      <c r="AB490" s="99"/>
      <c r="AC490" s="99"/>
      <c r="AD490" s="99"/>
      <c r="AE490" s="99"/>
      <c r="AF490" s="99"/>
      <c r="AG490" s="99"/>
      <c r="AH490" s="99"/>
      <c r="AI490" s="99"/>
      <c r="AJ490" s="99"/>
      <c r="AK490" s="99"/>
      <c r="AL490" s="99"/>
      <c r="AM490" s="99"/>
      <c r="AN490" s="99"/>
      <c r="AO490" s="99"/>
      <c r="AP490" s="99"/>
      <c r="AQ490" s="99"/>
      <c r="AR490" s="99"/>
      <c r="AS490" s="99"/>
      <c r="AT490" s="99"/>
      <c r="AU490" s="99"/>
      <c r="AV490" s="99"/>
      <c r="AW490" s="99"/>
      <c r="BB490" s="139"/>
      <c r="BC490" s="89" t="s">
        <v>696</v>
      </c>
      <c r="BD490" s="88" t="s">
        <v>9</v>
      </c>
      <c r="BE490" s="91">
        <v>69.8</v>
      </c>
      <c r="BF490" s="91">
        <v>0</v>
      </c>
      <c r="BG490" s="91">
        <v>13.4</v>
      </c>
      <c r="BH490" s="91">
        <v>0</v>
      </c>
      <c r="BI490" s="91">
        <v>39.1</v>
      </c>
      <c r="BJ490" s="91">
        <v>10.7</v>
      </c>
      <c r="BK490" s="91">
        <v>12.4</v>
      </c>
      <c r="BL490" s="91">
        <v>19.100000000000001</v>
      </c>
      <c r="BM490" s="91">
        <v>16.7</v>
      </c>
      <c r="BN490" s="91">
        <v>54.2</v>
      </c>
      <c r="BO490" s="91">
        <v>56.2</v>
      </c>
      <c r="BP490" s="91">
        <v>36</v>
      </c>
      <c r="BQ490" s="91">
        <v>33.6</v>
      </c>
      <c r="BR490" s="91">
        <v>117.6</v>
      </c>
      <c r="BS490" s="91">
        <v>48.7</v>
      </c>
      <c r="BT490" s="91">
        <v>114.9</v>
      </c>
      <c r="BU490" s="91">
        <v>331</v>
      </c>
      <c r="BV490" s="91">
        <v>9216.7999999999993</v>
      </c>
      <c r="BW490" s="91">
        <v>785.9</v>
      </c>
      <c r="BX490" s="91">
        <v>334.6</v>
      </c>
      <c r="BY490" s="91">
        <v>151.1</v>
      </c>
      <c r="BZ490" s="91">
        <v>405.7</v>
      </c>
      <c r="CA490" s="91">
        <v>1560.6</v>
      </c>
      <c r="CB490" s="91">
        <v>820.2</v>
      </c>
      <c r="CC490" s="91">
        <v>23.4</v>
      </c>
      <c r="CD490" s="91">
        <v>24</v>
      </c>
      <c r="CE490" s="91">
        <v>34.1</v>
      </c>
      <c r="CF490" s="91">
        <v>36.200000000000003</v>
      </c>
      <c r="CG490" s="91">
        <v>42.3</v>
      </c>
      <c r="CH490" s="91">
        <v>42.8</v>
      </c>
      <c r="CI490" s="91">
        <v>634</v>
      </c>
      <c r="CJ490" s="91">
        <v>206.5</v>
      </c>
      <c r="CK490" s="91">
        <v>27.4</v>
      </c>
      <c r="CL490" s="91">
        <v>45</v>
      </c>
      <c r="CM490" s="91">
        <v>59.9</v>
      </c>
      <c r="CN490" s="91">
        <v>0</v>
      </c>
      <c r="CO490" s="91">
        <v>36823.300000000003</v>
      </c>
      <c r="CP490" s="91">
        <v>0</v>
      </c>
      <c r="CQ490" s="91">
        <v>444.2</v>
      </c>
      <c r="CR490" s="91">
        <v>12017</v>
      </c>
      <c r="CS490" s="91">
        <v>749.1</v>
      </c>
      <c r="CT490" s="91">
        <v>110</v>
      </c>
      <c r="CU490" s="91">
        <v>98.2</v>
      </c>
      <c r="CV490" s="91">
        <v>38026.800000000003</v>
      </c>
      <c r="CW490" s="91">
        <v>-42713.3</v>
      </c>
    </row>
    <row r="491" spans="1:101" ht="20" x14ac:dyDescent="0.35">
      <c r="A491" s="98"/>
      <c r="B491" s="98"/>
      <c r="C491" s="98"/>
      <c r="D491" s="111"/>
      <c r="E491" s="99"/>
      <c r="F491" s="99"/>
      <c r="G491" s="99"/>
      <c r="H491" s="99"/>
      <c r="I491" s="99"/>
      <c r="J491" s="99"/>
      <c r="K491" s="99"/>
      <c r="L491" s="99"/>
      <c r="M491" s="99"/>
      <c r="N491" s="99"/>
      <c r="O491" s="99"/>
      <c r="P491" s="99"/>
      <c r="Q491" s="99"/>
      <c r="R491" s="99"/>
      <c r="S491" s="99"/>
      <c r="T491" s="99"/>
      <c r="U491" s="99"/>
      <c r="V491" s="99"/>
      <c r="W491" s="99"/>
      <c r="X491" s="99"/>
      <c r="Y491" s="99"/>
      <c r="Z491" s="99"/>
      <c r="AA491" s="99"/>
      <c r="AB491" s="99"/>
      <c r="AC491" s="99"/>
      <c r="AD491" s="99"/>
      <c r="AE491" s="99"/>
      <c r="AF491" s="99"/>
      <c r="AG491" s="99"/>
      <c r="AH491" s="99"/>
      <c r="AI491" s="99"/>
      <c r="AJ491" s="99"/>
      <c r="AK491" s="99"/>
      <c r="AL491" s="99"/>
      <c r="AM491" s="99"/>
      <c r="AN491" s="99"/>
      <c r="AO491" s="99"/>
      <c r="AP491" s="99"/>
      <c r="AQ491" s="99"/>
      <c r="AR491" s="99"/>
      <c r="AS491" s="99"/>
      <c r="AT491" s="99"/>
      <c r="AU491" s="99"/>
      <c r="AV491" s="99"/>
      <c r="AW491" s="99"/>
      <c r="BB491" s="139"/>
      <c r="BC491" s="89" t="s">
        <v>697</v>
      </c>
      <c r="BD491" s="88" t="s">
        <v>9</v>
      </c>
      <c r="BE491" s="92">
        <v>349.2</v>
      </c>
      <c r="BF491" s="92">
        <v>40.700000000000003</v>
      </c>
      <c r="BG491" s="92">
        <v>87.8</v>
      </c>
      <c r="BH491" s="92">
        <v>7.8</v>
      </c>
      <c r="BI491" s="92">
        <v>372.6</v>
      </c>
      <c r="BJ491" s="92">
        <v>107.7</v>
      </c>
      <c r="BK491" s="92">
        <v>235.1</v>
      </c>
      <c r="BL491" s="92">
        <v>237.6</v>
      </c>
      <c r="BM491" s="92">
        <v>181.8</v>
      </c>
      <c r="BN491" s="92">
        <v>566.6</v>
      </c>
      <c r="BO491" s="92">
        <v>751.3</v>
      </c>
      <c r="BP491" s="92">
        <v>418.7</v>
      </c>
      <c r="BQ491" s="92">
        <v>506</v>
      </c>
      <c r="BR491" s="92">
        <v>1226.9000000000001</v>
      </c>
      <c r="BS491" s="92">
        <v>764.1</v>
      </c>
      <c r="BT491" s="92">
        <v>1949.4</v>
      </c>
      <c r="BU491" s="92">
        <v>6984.4</v>
      </c>
      <c r="BV491" s="92">
        <v>118759.6</v>
      </c>
      <c r="BW491" s="92">
        <v>1386</v>
      </c>
      <c r="BX491" s="92">
        <v>1330</v>
      </c>
      <c r="BY491" s="92">
        <v>1617.1</v>
      </c>
      <c r="BZ491" s="92">
        <v>2402</v>
      </c>
      <c r="CA491" s="92">
        <v>6875.1</v>
      </c>
      <c r="CB491" s="92">
        <v>6340.1</v>
      </c>
      <c r="CC491" s="92">
        <v>157</v>
      </c>
      <c r="CD491" s="92">
        <v>158.4</v>
      </c>
      <c r="CE491" s="92">
        <v>324.3</v>
      </c>
      <c r="CF491" s="92">
        <v>460.3</v>
      </c>
      <c r="CG491" s="92">
        <v>467</v>
      </c>
      <c r="CH491" s="92">
        <v>745.7</v>
      </c>
      <c r="CI491" s="92">
        <v>2783.1</v>
      </c>
      <c r="CJ491" s="92">
        <v>1973.1</v>
      </c>
      <c r="CK491" s="92">
        <v>282.89999999999998</v>
      </c>
      <c r="CL491" s="92">
        <v>449.2</v>
      </c>
      <c r="CM491" s="92">
        <v>375.1</v>
      </c>
      <c r="CN491" s="92">
        <v>0</v>
      </c>
      <c r="CO491" s="92">
        <v>65864</v>
      </c>
      <c r="CP491" s="92">
        <v>6</v>
      </c>
      <c r="CQ491" s="92">
        <v>6290.5</v>
      </c>
      <c r="CR491" s="92">
        <v>36820.800000000003</v>
      </c>
      <c r="CS491" s="92">
        <v>-738.9</v>
      </c>
      <c r="CT491" s="92">
        <v>197.9</v>
      </c>
      <c r="CU491" s="92">
        <v>391.6</v>
      </c>
      <c r="CV491" s="92">
        <v>223471.8</v>
      </c>
      <c r="CW491" s="92">
        <v>-69140.3</v>
      </c>
    </row>
    <row r="492" spans="1:101" ht="20" x14ac:dyDescent="0.35">
      <c r="A492" s="98"/>
      <c r="B492" s="98"/>
      <c r="C492" s="98"/>
      <c r="D492" s="111"/>
      <c r="E492" s="99"/>
      <c r="F492" s="99"/>
      <c r="G492" s="99"/>
      <c r="H492" s="99"/>
      <c r="I492" s="99"/>
      <c r="J492" s="99"/>
      <c r="K492" s="99"/>
      <c r="L492" s="99"/>
      <c r="M492" s="99"/>
      <c r="N492" s="99"/>
      <c r="O492" s="99"/>
      <c r="P492" s="99"/>
      <c r="Q492" s="99"/>
      <c r="R492" s="99"/>
      <c r="S492" s="99"/>
      <c r="T492" s="99"/>
      <c r="U492" s="99"/>
      <c r="V492" s="99"/>
      <c r="W492" s="99"/>
      <c r="X492" s="99"/>
      <c r="Y492" s="99"/>
      <c r="Z492" s="99"/>
      <c r="AA492" s="99"/>
      <c r="AB492" s="99"/>
      <c r="AC492" s="99"/>
      <c r="AD492" s="99"/>
      <c r="AE492" s="99"/>
      <c r="AF492" s="99"/>
      <c r="AG492" s="99"/>
      <c r="AH492" s="99"/>
      <c r="AI492" s="99"/>
      <c r="AJ492" s="99"/>
      <c r="AK492" s="99"/>
      <c r="AL492" s="99"/>
      <c r="AM492" s="99"/>
      <c r="AN492" s="99"/>
      <c r="AO492" s="99"/>
      <c r="AP492" s="99"/>
      <c r="AQ492" s="99"/>
      <c r="AR492" s="99"/>
      <c r="AS492" s="99"/>
      <c r="AT492" s="99"/>
      <c r="AU492" s="99"/>
      <c r="AV492" s="99"/>
      <c r="AW492" s="99"/>
      <c r="BB492" s="139"/>
      <c r="BC492" s="89" t="s">
        <v>698</v>
      </c>
      <c r="BD492" s="88" t="s">
        <v>9</v>
      </c>
      <c r="BE492" s="91">
        <v>5.3</v>
      </c>
      <c r="BF492" s="91">
        <v>0.5</v>
      </c>
      <c r="BG492" s="91">
        <v>1.3</v>
      </c>
      <c r="BH492" s="91">
        <v>0.1</v>
      </c>
      <c r="BI492" s="91">
        <v>4.4000000000000004</v>
      </c>
      <c r="BJ492" s="91">
        <v>1.1000000000000001</v>
      </c>
      <c r="BK492" s="91">
        <v>0.3</v>
      </c>
      <c r="BL492" s="91">
        <v>1.4</v>
      </c>
      <c r="BM492" s="91">
        <v>3.2</v>
      </c>
      <c r="BN492" s="91">
        <v>1.3</v>
      </c>
      <c r="BO492" s="91">
        <v>2.6</v>
      </c>
      <c r="BP492" s="91">
        <v>2.2000000000000002</v>
      </c>
      <c r="BQ492" s="91">
        <v>2</v>
      </c>
      <c r="BR492" s="91">
        <v>2.8</v>
      </c>
      <c r="BS492" s="91">
        <v>1.1000000000000001</v>
      </c>
      <c r="BT492" s="91">
        <v>3.5</v>
      </c>
      <c r="BU492" s="91">
        <v>3.8</v>
      </c>
      <c r="BV492" s="91">
        <v>4.9000000000000004</v>
      </c>
      <c r="BW492" s="91">
        <v>0.4</v>
      </c>
      <c r="BX492" s="91">
        <v>1.9</v>
      </c>
      <c r="BY492" s="91">
        <v>4.4000000000000004</v>
      </c>
      <c r="BZ492" s="91">
        <v>10.7</v>
      </c>
      <c r="CA492" s="91">
        <v>58.2</v>
      </c>
      <c r="CB492" s="91">
        <v>23.4</v>
      </c>
      <c r="CC492" s="91">
        <v>4.9000000000000004</v>
      </c>
      <c r="CD492" s="91">
        <v>0.6</v>
      </c>
      <c r="CE492" s="91">
        <v>3.1</v>
      </c>
      <c r="CF492" s="91">
        <v>0.5</v>
      </c>
      <c r="CG492" s="91">
        <v>0.2</v>
      </c>
      <c r="CH492" s="91">
        <v>0.3</v>
      </c>
      <c r="CI492" s="91">
        <v>5.0999999999999996</v>
      </c>
      <c r="CJ492" s="91">
        <v>10.9</v>
      </c>
      <c r="CK492" s="91">
        <v>0.8</v>
      </c>
      <c r="CL492" s="91">
        <v>1.6</v>
      </c>
      <c r="CM492" s="91">
        <v>3.2</v>
      </c>
      <c r="CN492" s="91">
        <v>0</v>
      </c>
      <c r="CO492" s="91">
        <v>1093.3</v>
      </c>
      <c r="CP492" s="91">
        <v>0</v>
      </c>
      <c r="CQ492" s="91">
        <v>3.8</v>
      </c>
      <c r="CR492" s="91">
        <v>292.89999999999998</v>
      </c>
      <c r="CS492" s="91">
        <v>-76.599999999999994</v>
      </c>
      <c r="CT492" s="91">
        <v>7.2</v>
      </c>
      <c r="CU492" s="91">
        <v>3.4</v>
      </c>
      <c r="CV492" s="91">
        <v>48.1</v>
      </c>
      <c r="CW492" s="91">
        <v>-1388.2</v>
      </c>
    </row>
    <row r="493" spans="1:101" ht="20" x14ac:dyDescent="0.35">
      <c r="A493" s="98"/>
      <c r="B493" s="98"/>
      <c r="C493" s="98"/>
      <c r="D493" s="111"/>
      <c r="E493" s="99"/>
      <c r="F493" s="99"/>
      <c r="G493" s="99"/>
      <c r="H493" s="99"/>
      <c r="I493" s="99"/>
      <c r="J493" s="99"/>
      <c r="K493" s="99"/>
      <c r="L493" s="99"/>
      <c r="M493" s="99"/>
      <c r="N493" s="99"/>
      <c r="O493" s="99"/>
      <c r="P493" s="99"/>
      <c r="Q493" s="99"/>
      <c r="R493" s="99"/>
      <c r="S493" s="99"/>
      <c r="T493" s="99"/>
      <c r="U493" s="99"/>
      <c r="V493" s="99"/>
      <c r="W493" s="99"/>
      <c r="X493" s="99"/>
      <c r="Y493" s="99"/>
      <c r="Z493" s="99"/>
      <c r="AA493" s="99"/>
      <c r="AB493" s="99"/>
      <c r="AC493" s="99"/>
      <c r="AD493" s="99"/>
      <c r="AE493" s="99"/>
      <c r="AF493" s="99"/>
      <c r="AG493" s="99"/>
      <c r="AH493" s="99"/>
      <c r="AI493" s="99"/>
      <c r="AJ493" s="99"/>
      <c r="AK493" s="99"/>
      <c r="AL493" s="99"/>
      <c r="AM493" s="99"/>
      <c r="AN493" s="99"/>
      <c r="AO493" s="99"/>
      <c r="AP493" s="99"/>
      <c r="AQ493" s="99"/>
      <c r="AR493" s="99"/>
      <c r="AS493" s="99"/>
      <c r="AT493" s="99"/>
      <c r="AU493" s="99"/>
      <c r="AV493" s="99"/>
      <c r="AW493" s="99"/>
      <c r="BB493" s="139"/>
      <c r="BC493" s="89" t="s">
        <v>699</v>
      </c>
      <c r="BD493" s="88" t="s">
        <v>9</v>
      </c>
      <c r="BE493" s="92">
        <v>68.900000000000006</v>
      </c>
      <c r="BF493" s="92">
        <v>1.6</v>
      </c>
      <c r="BG493" s="92">
        <v>2.4</v>
      </c>
      <c r="BH493" s="92">
        <v>1</v>
      </c>
      <c r="BI493" s="92">
        <v>36.9</v>
      </c>
      <c r="BJ493" s="92">
        <v>6.4</v>
      </c>
      <c r="BK493" s="92">
        <v>7.5</v>
      </c>
      <c r="BL493" s="92">
        <v>10.8</v>
      </c>
      <c r="BM493" s="92">
        <v>6.5</v>
      </c>
      <c r="BN493" s="92">
        <v>27.8</v>
      </c>
      <c r="BO493" s="92">
        <v>51</v>
      </c>
      <c r="BP493" s="92">
        <v>37.6</v>
      </c>
      <c r="BQ493" s="92">
        <v>26.8</v>
      </c>
      <c r="BR493" s="92">
        <v>67.900000000000006</v>
      </c>
      <c r="BS493" s="92">
        <v>178.3</v>
      </c>
      <c r="BT493" s="92">
        <v>92.9</v>
      </c>
      <c r="BU493" s="92">
        <v>231.3</v>
      </c>
      <c r="BV493" s="92">
        <v>7696</v>
      </c>
      <c r="BW493" s="92">
        <v>15.4</v>
      </c>
      <c r="BX493" s="92">
        <v>40.299999999999997</v>
      </c>
      <c r="BY493" s="92">
        <v>51</v>
      </c>
      <c r="BZ493" s="92">
        <v>170.4</v>
      </c>
      <c r="CA493" s="92">
        <v>353.6</v>
      </c>
      <c r="CB493" s="92">
        <v>279.10000000000002</v>
      </c>
      <c r="CC493" s="92">
        <v>15.7</v>
      </c>
      <c r="CD493" s="92">
        <v>6.3</v>
      </c>
      <c r="CE493" s="92">
        <v>12.6</v>
      </c>
      <c r="CF493" s="92">
        <v>12.1</v>
      </c>
      <c r="CG493" s="92">
        <v>14.5</v>
      </c>
      <c r="CH493" s="92">
        <v>37.9</v>
      </c>
      <c r="CI493" s="92">
        <v>115</v>
      </c>
      <c r="CJ493" s="92">
        <v>72.8</v>
      </c>
      <c r="CK493" s="92">
        <v>12.2</v>
      </c>
      <c r="CL493" s="92">
        <v>19.7</v>
      </c>
      <c r="CM493" s="92">
        <v>26.9</v>
      </c>
      <c r="CN493" s="92">
        <v>0</v>
      </c>
      <c r="CO493" s="92">
        <v>1607.1</v>
      </c>
      <c r="CP493" s="92">
        <v>0</v>
      </c>
      <c r="CQ493" s="92">
        <v>145.4</v>
      </c>
      <c r="CR493" s="92">
        <v>1710</v>
      </c>
      <c r="CS493" s="92">
        <v>35.700000000000003</v>
      </c>
      <c r="CT493" s="92">
        <v>5.5</v>
      </c>
      <c r="CU493" s="92">
        <v>28.4</v>
      </c>
      <c r="CV493" s="92">
        <v>23078.1</v>
      </c>
      <c r="CW493" s="92">
        <v>-8577.5</v>
      </c>
    </row>
    <row r="494" spans="1:101" ht="20" x14ac:dyDescent="0.35">
      <c r="A494" s="98"/>
      <c r="B494" s="98"/>
      <c r="C494" s="98"/>
      <c r="D494" s="111"/>
      <c r="E494" s="99"/>
      <c r="F494" s="99"/>
      <c r="G494" s="99"/>
      <c r="H494" s="99"/>
      <c r="I494" s="99"/>
      <c r="J494" s="99"/>
      <c r="K494" s="99"/>
      <c r="L494" s="99"/>
      <c r="M494" s="99"/>
      <c r="N494" s="99"/>
      <c r="O494" s="99"/>
      <c r="P494" s="99"/>
      <c r="Q494" s="99"/>
      <c r="R494" s="99"/>
      <c r="S494" s="99"/>
      <c r="T494" s="99"/>
      <c r="U494" s="99"/>
      <c r="V494" s="99"/>
      <c r="W494" s="99"/>
      <c r="X494" s="99"/>
      <c r="Y494" s="99"/>
      <c r="Z494" s="99"/>
      <c r="AA494" s="99"/>
      <c r="AB494" s="99"/>
      <c r="AC494" s="99"/>
      <c r="AD494" s="99"/>
      <c r="AE494" s="99"/>
      <c r="AF494" s="99"/>
      <c r="AG494" s="99"/>
      <c r="AH494" s="99"/>
      <c r="AI494" s="99"/>
      <c r="AJ494" s="99"/>
      <c r="AK494" s="99"/>
      <c r="AL494" s="99"/>
      <c r="AM494" s="99"/>
      <c r="AN494" s="99"/>
      <c r="AO494" s="99"/>
      <c r="AP494" s="99"/>
      <c r="AQ494" s="99"/>
      <c r="AR494" s="99"/>
      <c r="AS494" s="99"/>
      <c r="AT494" s="99"/>
      <c r="AU494" s="99"/>
      <c r="AV494" s="99"/>
      <c r="AW494" s="99"/>
      <c r="BB494" s="139"/>
      <c r="BC494" s="89" t="s">
        <v>700</v>
      </c>
      <c r="BD494" s="88" t="s">
        <v>9</v>
      </c>
      <c r="BE494" s="91">
        <v>4.5</v>
      </c>
      <c r="BF494" s="91">
        <v>0</v>
      </c>
      <c r="BG494" s="91">
        <v>0.3</v>
      </c>
      <c r="BH494" s="91">
        <v>0</v>
      </c>
      <c r="BI494" s="91">
        <v>10.1</v>
      </c>
      <c r="BJ494" s="91">
        <v>0.5</v>
      </c>
      <c r="BK494" s="91">
        <v>0.7</v>
      </c>
      <c r="BL494" s="91">
        <v>0.8</v>
      </c>
      <c r="BM494" s="91">
        <v>0.6</v>
      </c>
      <c r="BN494" s="91">
        <v>109.1</v>
      </c>
      <c r="BO494" s="91">
        <v>4</v>
      </c>
      <c r="BP494" s="91">
        <v>3</v>
      </c>
      <c r="BQ494" s="91">
        <v>0.7</v>
      </c>
      <c r="BR494" s="91">
        <v>2.8</v>
      </c>
      <c r="BS494" s="91">
        <v>47.1</v>
      </c>
      <c r="BT494" s="91">
        <v>5.2</v>
      </c>
      <c r="BU494" s="91">
        <v>10.8</v>
      </c>
      <c r="BV494" s="91">
        <v>38</v>
      </c>
      <c r="BW494" s="91">
        <v>0.1</v>
      </c>
      <c r="BX494" s="91">
        <v>16.2</v>
      </c>
      <c r="BY494" s="91">
        <v>3.8</v>
      </c>
      <c r="BZ494" s="91">
        <v>26.5</v>
      </c>
      <c r="CA494" s="91">
        <v>19.2</v>
      </c>
      <c r="CB494" s="91">
        <v>13</v>
      </c>
      <c r="CC494" s="91">
        <v>0.8</v>
      </c>
      <c r="CD494" s="91">
        <v>7.5</v>
      </c>
      <c r="CE494" s="91">
        <v>1</v>
      </c>
      <c r="CF494" s="91">
        <v>68</v>
      </c>
      <c r="CG494" s="91">
        <v>11.5</v>
      </c>
      <c r="CH494" s="91">
        <v>0.8</v>
      </c>
      <c r="CI494" s="91">
        <v>29</v>
      </c>
      <c r="CJ494" s="91">
        <v>10.1</v>
      </c>
      <c r="CK494" s="91">
        <v>2.1</v>
      </c>
      <c r="CL494" s="91">
        <v>6</v>
      </c>
      <c r="CM494" s="91">
        <v>1.5</v>
      </c>
      <c r="CN494" s="91">
        <v>0</v>
      </c>
      <c r="CO494" s="91">
        <v>2016.3</v>
      </c>
      <c r="CP494" s="91">
        <v>0</v>
      </c>
      <c r="CQ494" s="91">
        <v>242</v>
      </c>
      <c r="CR494" s="91">
        <v>2186.1999999999998</v>
      </c>
      <c r="CS494" s="91">
        <v>113</v>
      </c>
      <c r="CT494" s="91">
        <v>15.4</v>
      </c>
      <c r="CU494" s="91">
        <v>3.5</v>
      </c>
      <c r="CV494" s="91">
        <v>154.4</v>
      </c>
      <c r="CW494" s="91">
        <v>-4122.8999999999996</v>
      </c>
    </row>
    <row r="495" spans="1:101" x14ac:dyDescent="0.35">
      <c r="A495" s="98"/>
      <c r="B495" s="98"/>
      <c r="C495" s="98"/>
      <c r="D495" s="111"/>
      <c r="E495" s="99"/>
      <c r="F495" s="99"/>
      <c r="G495" s="99"/>
      <c r="H495" s="99"/>
      <c r="I495" s="99"/>
      <c r="J495" s="99"/>
      <c r="K495" s="99"/>
      <c r="L495" s="99"/>
      <c r="M495" s="99"/>
      <c r="N495" s="99"/>
      <c r="O495" s="99"/>
      <c r="P495" s="99"/>
      <c r="Q495" s="99"/>
      <c r="R495" s="99"/>
      <c r="S495" s="99"/>
      <c r="T495" s="99"/>
      <c r="U495" s="99"/>
      <c r="V495" s="99"/>
      <c r="W495" s="99"/>
      <c r="X495" s="99"/>
      <c r="Y495" s="99"/>
      <c r="Z495" s="99"/>
      <c r="AA495" s="99"/>
      <c r="AB495" s="99"/>
      <c r="AC495" s="99"/>
      <c r="AD495" s="99"/>
      <c r="AE495" s="99"/>
      <c r="AF495" s="99"/>
      <c r="AG495" s="99"/>
      <c r="AH495" s="99"/>
      <c r="AI495" s="99"/>
      <c r="AJ495" s="99"/>
      <c r="AK495" s="99"/>
      <c r="AL495" s="99"/>
      <c r="AM495" s="99"/>
      <c r="AN495" s="99"/>
      <c r="AO495" s="99"/>
      <c r="AP495" s="99"/>
      <c r="AQ495" s="99"/>
      <c r="AR495" s="99"/>
      <c r="AS495" s="99"/>
      <c r="AT495" s="99"/>
      <c r="AU495" s="99"/>
      <c r="AV495" s="99"/>
      <c r="AW495" s="99"/>
      <c r="BB495" s="139"/>
      <c r="BC495" s="89" t="s">
        <v>701</v>
      </c>
      <c r="BD495" s="88" t="s">
        <v>9</v>
      </c>
      <c r="BE495" s="92">
        <v>119.6</v>
      </c>
      <c r="BF495" s="92">
        <v>31.7</v>
      </c>
      <c r="BG495" s="92">
        <v>5.8</v>
      </c>
      <c r="BH495" s="92">
        <v>1.6</v>
      </c>
      <c r="BI495" s="92">
        <v>191.3</v>
      </c>
      <c r="BJ495" s="92">
        <v>156.1</v>
      </c>
      <c r="BK495" s="92">
        <v>56.5</v>
      </c>
      <c r="BL495" s="92">
        <v>76.5</v>
      </c>
      <c r="BM495" s="92">
        <v>31.7</v>
      </c>
      <c r="BN495" s="92">
        <v>177.1</v>
      </c>
      <c r="BO495" s="92">
        <v>268.8</v>
      </c>
      <c r="BP495" s="92">
        <v>161.80000000000001</v>
      </c>
      <c r="BQ495" s="92">
        <v>158.69999999999999</v>
      </c>
      <c r="BR495" s="92">
        <v>537.9</v>
      </c>
      <c r="BS495" s="92">
        <v>146.6</v>
      </c>
      <c r="BT495" s="92">
        <v>533</v>
      </c>
      <c r="BU495" s="92">
        <v>2284.1</v>
      </c>
      <c r="BV495" s="92">
        <v>16810.3</v>
      </c>
      <c r="BW495" s="92">
        <v>406</v>
      </c>
      <c r="BX495" s="92">
        <v>504.8</v>
      </c>
      <c r="BY495" s="92">
        <v>643.20000000000005</v>
      </c>
      <c r="BZ495" s="92">
        <v>930.1</v>
      </c>
      <c r="CA495" s="92">
        <v>4559.7</v>
      </c>
      <c r="CB495" s="92">
        <v>2822.2</v>
      </c>
      <c r="CC495" s="92">
        <v>100.7</v>
      </c>
      <c r="CD495" s="92">
        <v>52.9</v>
      </c>
      <c r="CE495" s="92">
        <v>88.8</v>
      </c>
      <c r="CF495" s="92">
        <v>132.4</v>
      </c>
      <c r="CG495" s="92">
        <v>105.1</v>
      </c>
      <c r="CH495" s="92">
        <v>61.8</v>
      </c>
      <c r="CI495" s="92">
        <v>1002.4</v>
      </c>
      <c r="CJ495" s="92">
        <v>277.60000000000002</v>
      </c>
      <c r="CK495" s="92">
        <v>38.799999999999997</v>
      </c>
      <c r="CL495" s="92">
        <v>174.5</v>
      </c>
      <c r="CM495" s="92">
        <v>167.3</v>
      </c>
      <c r="CN495" s="92">
        <v>0</v>
      </c>
      <c r="CO495" s="92">
        <v>20522.099999999999</v>
      </c>
      <c r="CP495" s="92">
        <v>1.6</v>
      </c>
      <c r="CQ495" s="92">
        <v>1710.1</v>
      </c>
      <c r="CR495" s="92">
        <v>6877.6</v>
      </c>
      <c r="CS495" s="92">
        <v>555</v>
      </c>
      <c r="CT495" s="92">
        <v>47.2</v>
      </c>
      <c r="CU495" s="92">
        <v>123.6</v>
      </c>
      <c r="CV495" s="92">
        <v>31827.7</v>
      </c>
      <c r="CW495" s="92">
        <v>-29964.799999999999</v>
      </c>
    </row>
    <row r="496" spans="1:101" ht="20" x14ac:dyDescent="0.35">
      <c r="A496" s="98"/>
      <c r="B496" s="98"/>
      <c r="C496" s="98"/>
      <c r="D496" s="111"/>
      <c r="E496" s="99"/>
      <c r="F496" s="99"/>
      <c r="G496" s="99"/>
      <c r="H496" s="99"/>
      <c r="I496" s="99"/>
      <c r="J496" s="99"/>
      <c r="K496" s="99"/>
      <c r="L496" s="99"/>
      <c r="M496" s="99"/>
      <c r="N496" s="99"/>
      <c r="O496" s="99"/>
      <c r="P496" s="99"/>
      <c r="Q496" s="99"/>
      <c r="R496" s="99"/>
      <c r="S496" s="99"/>
      <c r="T496" s="99"/>
      <c r="U496" s="99"/>
      <c r="V496" s="99"/>
      <c r="W496" s="99"/>
      <c r="X496" s="99"/>
      <c r="Y496" s="99"/>
      <c r="Z496" s="99"/>
      <c r="AA496" s="99"/>
      <c r="AB496" s="99"/>
      <c r="AC496" s="99"/>
      <c r="AD496" s="99"/>
      <c r="AE496" s="99"/>
      <c r="AF496" s="99"/>
      <c r="AG496" s="99"/>
      <c r="AH496" s="99"/>
      <c r="AI496" s="99"/>
      <c r="AJ496" s="99"/>
      <c r="AK496" s="99"/>
      <c r="AL496" s="99"/>
      <c r="AM496" s="99"/>
      <c r="AN496" s="99"/>
      <c r="AO496" s="99"/>
      <c r="AP496" s="99"/>
      <c r="AQ496" s="99"/>
      <c r="AR496" s="99"/>
      <c r="AS496" s="99"/>
      <c r="AT496" s="99"/>
      <c r="AU496" s="99"/>
      <c r="AV496" s="99"/>
      <c r="AW496" s="99"/>
      <c r="BB496" s="139"/>
      <c r="BC496" s="89" t="s">
        <v>702</v>
      </c>
      <c r="BD496" s="88" t="s">
        <v>9</v>
      </c>
      <c r="BE496" s="91">
        <v>1.7</v>
      </c>
      <c r="BF496" s="91">
        <v>0.1</v>
      </c>
      <c r="BG496" s="91">
        <v>0</v>
      </c>
      <c r="BH496" s="91">
        <v>0</v>
      </c>
      <c r="BI496" s="91">
        <v>0.7</v>
      </c>
      <c r="BJ496" s="91">
        <v>0.4</v>
      </c>
      <c r="BK496" s="91">
        <v>0.6</v>
      </c>
      <c r="BL496" s="91">
        <v>0.1</v>
      </c>
      <c r="BM496" s="91">
        <v>0</v>
      </c>
      <c r="BN496" s="91">
        <v>0.2</v>
      </c>
      <c r="BO496" s="91">
        <v>0.3</v>
      </c>
      <c r="BP496" s="91">
        <v>0.3</v>
      </c>
      <c r="BQ496" s="91">
        <v>0.2</v>
      </c>
      <c r="BR496" s="91">
        <v>0.9</v>
      </c>
      <c r="BS496" s="91">
        <v>1</v>
      </c>
      <c r="BT496" s="91">
        <v>0.7</v>
      </c>
      <c r="BU496" s="91">
        <v>0.7</v>
      </c>
      <c r="BV496" s="91">
        <v>16.3</v>
      </c>
      <c r="BW496" s="91">
        <v>0.2</v>
      </c>
      <c r="BX496" s="91">
        <v>1.6</v>
      </c>
      <c r="BY496" s="91">
        <v>0.7</v>
      </c>
      <c r="BZ496" s="91">
        <v>6.9</v>
      </c>
      <c r="CA496" s="91">
        <v>11.7</v>
      </c>
      <c r="CB496" s="91">
        <v>10.7</v>
      </c>
      <c r="CC496" s="91">
        <v>0.1</v>
      </c>
      <c r="CD496" s="91">
        <v>0</v>
      </c>
      <c r="CE496" s="91">
        <v>0.2</v>
      </c>
      <c r="CF496" s="91">
        <v>0.1</v>
      </c>
      <c r="CG496" s="91">
        <v>0.1</v>
      </c>
      <c r="CH496" s="91">
        <v>0.2</v>
      </c>
      <c r="CI496" s="91">
        <v>0.5</v>
      </c>
      <c r="CJ496" s="91">
        <v>0.7</v>
      </c>
      <c r="CK496" s="91">
        <v>0.1</v>
      </c>
      <c r="CL496" s="91">
        <v>0.2</v>
      </c>
      <c r="CM496" s="91">
        <v>0.1</v>
      </c>
      <c r="CN496" s="91">
        <v>0</v>
      </c>
      <c r="CO496" s="91">
        <v>158.1</v>
      </c>
      <c r="CP496" s="91">
        <v>0</v>
      </c>
      <c r="CQ496" s="91">
        <v>0.2</v>
      </c>
      <c r="CR496" s="91">
        <v>147.80000000000001</v>
      </c>
      <c r="CS496" s="91">
        <v>1.2</v>
      </c>
      <c r="CT496" s="91">
        <v>1.8</v>
      </c>
      <c r="CU496" s="91">
        <v>1.1000000000000001</v>
      </c>
      <c r="CV496" s="91">
        <v>86.6</v>
      </c>
      <c r="CW496" s="91">
        <v>-291.89999999999998</v>
      </c>
    </row>
    <row r="497" spans="1:101" ht="20" x14ac:dyDescent="0.35">
      <c r="A497" s="98"/>
      <c r="B497" s="98"/>
      <c r="C497" s="98"/>
      <c r="D497" s="111"/>
      <c r="E497" s="99"/>
      <c r="F497" s="99"/>
      <c r="G497" s="99"/>
      <c r="H497" s="99"/>
      <c r="I497" s="99"/>
      <c r="J497" s="99"/>
      <c r="K497" s="99"/>
      <c r="L497" s="99"/>
      <c r="M497" s="99"/>
      <c r="N497" s="99"/>
      <c r="O497" s="99"/>
      <c r="P497" s="99"/>
      <c r="Q497" s="99"/>
      <c r="R497" s="99"/>
      <c r="S497" s="99"/>
      <c r="T497" s="99"/>
      <c r="U497" s="99"/>
      <c r="V497" s="99"/>
      <c r="W497" s="99"/>
      <c r="X497" s="99"/>
      <c r="Y497" s="99"/>
      <c r="Z497" s="99"/>
      <c r="AA497" s="99"/>
      <c r="AB497" s="99"/>
      <c r="AC497" s="99"/>
      <c r="AD497" s="99"/>
      <c r="AE497" s="99"/>
      <c r="AF497" s="99"/>
      <c r="AG497" s="99"/>
      <c r="AH497" s="99"/>
      <c r="AI497" s="99"/>
      <c r="AJ497" s="99"/>
      <c r="AK497" s="99"/>
      <c r="AL497" s="99"/>
      <c r="AM497" s="99"/>
      <c r="AN497" s="99"/>
      <c r="AO497" s="99"/>
      <c r="AP497" s="99"/>
      <c r="AQ497" s="99"/>
      <c r="AR497" s="99"/>
      <c r="AS497" s="99"/>
      <c r="AT497" s="99"/>
      <c r="AU497" s="99"/>
      <c r="AV497" s="99"/>
      <c r="AW497" s="99"/>
      <c r="BB497" s="139"/>
      <c r="BC497" s="89" t="s">
        <v>703</v>
      </c>
      <c r="BD497" s="88" t="s">
        <v>9</v>
      </c>
      <c r="BE497" s="92">
        <v>5.6</v>
      </c>
      <c r="BF497" s="92">
        <v>0</v>
      </c>
      <c r="BG497" s="92">
        <v>0.1</v>
      </c>
      <c r="BH497" s="92">
        <v>0</v>
      </c>
      <c r="BI497" s="92">
        <v>2.6</v>
      </c>
      <c r="BJ497" s="92">
        <v>0.7</v>
      </c>
      <c r="BK497" s="92">
        <v>1.3</v>
      </c>
      <c r="BL497" s="92">
        <v>0.4</v>
      </c>
      <c r="BM497" s="92">
        <v>0.7</v>
      </c>
      <c r="BN497" s="92">
        <v>2.1</v>
      </c>
      <c r="BO497" s="92">
        <v>1.8</v>
      </c>
      <c r="BP497" s="92">
        <v>0.3</v>
      </c>
      <c r="BQ497" s="92">
        <v>0.1</v>
      </c>
      <c r="BR497" s="92">
        <v>1.8</v>
      </c>
      <c r="BS497" s="92">
        <v>0.7</v>
      </c>
      <c r="BT497" s="92">
        <v>1.5</v>
      </c>
      <c r="BU497" s="92">
        <v>4</v>
      </c>
      <c r="BV497" s="92">
        <v>41.6</v>
      </c>
      <c r="BW497" s="92">
        <v>1.1000000000000001</v>
      </c>
      <c r="BX497" s="92">
        <v>4.8</v>
      </c>
      <c r="BY497" s="92">
        <v>2.8</v>
      </c>
      <c r="BZ497" s="92">
        <v>6.3</v>
      </c>
      <c r="CA497" s="92">
        <v>35.299999999999997</v>
      </c>
      <c r="CB497" s="92">
        <v>35.6</v>
      </c>
      <c r="CC497" s="92">
        <v>0.2</v>
      </c>
      <c r="CD497" s="92">
        <v>0.1</v>
      </c>
      <c r="CE497" s="92">
        <v>0.2</v>
      </c>
      <c r="CF497" s="92">
        <v>0.2</v>
      </c>
      <c r="CG497" s="92">
        <v>0.1</v>
      </c>
      <c r="CH497" s="92">
        <v>0.6</v>
      </c>
      <c r="CI497" s="92">
        <v>1.2</v>
      </c>
      <c r="CJ497" s="92">
        <v>5.0999999999999996</v>
      </c>
      <c r="CK497" s="92">
        <v>0.4</v>
      </c>
      <c r="CL497" s="92">
        <v>0.4</v>
      </c>
      <c r="CM497" s="92">
        <v>0.3</v>
      </c>
      <c r="CN497" s="92">
        <v>0</v>
      </c>
      <c r="CO497" s="92">
        <v>420.6</v>
      </c>
      <c r="CP497" s="92">
        <v>0</v>
      </c>
      <c r="CQ497" s="92">
        <v>0.8</v>
      </c>
      <c r="CR497" s="92">
        <v>417.2</v>
      </c>
      <c r="CS497" s="92">
        <v>49.1</v>
      </c>
      <c r="CT497" s="92">
        <v>2.2999999999999998</v>
      </c>
      <c r="CU497" s="92">
        <v>0.8</v>
      </c>
      <c r="CV497" s="92">
        <v>146.9</v>
      </c>
      <c r="CW497" s="92">
        <v>-905.7</v>
      </c>
    </row>
    <row r="498" spans="1:101" ht="30" x14ac:dyDescent="0.35">
      <c r="A498" s="98"/>
      <c r="B498" s="98"/>
      <c r="C498" s="98"/>
      <c r="D498" s="111"/>
      <c r="E498" s="99"/>
      <c r="F498" s="99"/>
      <c r="G498" s="99"/>
      <c r="H498" s="99"/>
      <c r="I498" s="99"/>
      <c r="J498" s="99"/>
      <c r="K498" s="99"/>
      <c r="L498" s="99"/>
      <c r="M498" s="99"/>
      <c r="N498" s="99"/>
      <c r="O498" s="99"/>
      <c r="P498" s="99"/>
      <c r="Q498" s="99"/>
      <c r="R498" s="99"/>
      <c r="S498" s="99"/>
      <c r="T498" s="99"/>
      <c r="U498" s="99"/>
      <c r="V498" s="99"/>
      <c r="W498" s="99"/>
      <c r="X498" s="99"/>
      <c r="Y498" s="99"/>
      <c r="Z498" s="99"/>
      <c r="AA498" s="99"/>
      <c r="AB498" s="99"/>
      <c r="AC498" s="99"/>
      <c r="AD498" s="99"/>
      <c r="AE498" s="99"/>
      <c r="AF498" s="99"/>
      <c r="AG498" s="99"/>
      <c r="AH498" s="99"/>
      <c r="AI498" s="99"/>
      <c r="AJ498" s="99"/>
      <c r="AK498" s="99"/>
      <c r="AL498" s="99"/>
      <c r="AM498" s="99"/>
      <c r="AN498" s="99"/>
      <c r="AO498" s="99"/>
      <c r="AP498" s="99"/>
      <c r="AQ498" s="99"/>
      <c r="AR498" s="99"/>
      <c r="AS498" s="99"/>
      <c r="AT498" s="99"/>
      <c r="AU498" s="99"/>
      <c r="AV498" s="99"/>
      <c r="AW498" s="99"/>
      <c r="BB498" s="139"/>
      <c r="BC498" s="89" t="s">
        <v>704</v>
      </c>
      <c r="BD498" s="88" t="s">
        <v>9</v>
      </c>
      <c r="BE498" s="91">
        <v>0.2</v>
      </c>
      <c r="BF498" s="91">
        <v>0</v>
      </c>
      <c r="BG498" s="91">
        <v>0.1</v>
      </c>
      <c r="BH498" s="91">
        <v>0</v>
      </c>
      <c r="BI498" s="91">
        <v>0.5</v>
      </c>
      <c r="BJ498" s="91">
        <v>0.5</v>
      </c>
      <c r="BK498" s="91">
        <v>0.2</v>
      </c>
      <c r="BL498" s="91">
        <v>0.1</v>
      </c>
      <c r="BM498" s="91">
        <v>0.4</v>
      </c>
      <c r="BN498" s="91">
        <v>0.2</v>
      </c>
      <c r="BO498" s="91">
        <v>2.4</v>
      </c>
      <c r="BP498" s="91">
        <v>0.9</v>
      </c>
      <c r="BQ498" s="91">
        <v>2.4</v>
      </c>
      <c r="BR498" s="91">
        <v>1.3</v>
      </c>
      <c r="BS498" s="91">
        <v>0.9</v>
      </c>
      <c r="BT498" s="91">
        <v>0.8</v>
      </c>
      <c r="BU498" s="91">
        <v>11.2</v>
      </c>
      <c r="BV498" s="91">
        <v>68.3</v>
      </c>
      <c r="BW498" s="91">
        <v>0.1</v>
      </c>
      <c r="BX498" s="91">
        <v>0.6</v>
      </c>
      <c r="BY498" s="91">
        <v>2.6</v>
      </c>
      <c r="BZ498" s="91">
        <v>7.3</v>
      </c>
      <c r="CA498" s="91">
        <v>25.6</v>
      </c>
      <c r="CB498" s="91">
        <v>5.7</v>
      </c>
      <c r="CC498" s="91">
        <v>0.5</v>
      </c>
      <c r="CD498" s="91">
        <v>0.8</v>
      </c>
      <c r="CE498" s="91">
        <v>1.9</v>
      </c>
      <c r="CF498" s="91">
        <v>9.1999999999999993</v>
      </c>
      <c r="CG498" s="91">
        <v>3.2</v>
      </c>
      <c r="CH498" s="91">
        <v>0.1</v>
      </c>
      <c r="CI498" s="91">
        <v>43.1</v>
      </c>
      <c r="CJ498" s="91">
        <v>1.2</v>
      </c>
      <c r="CK498" s="91">
        <v>0.6</v>
      </c>
      <c r="CL498" s="91">
        <v>0.4</v>
      </c>
      <c r="CM498" s="91">
        <v>0.6</v>
      </c>
      <c r="CN498" s="91">
        <v>0</v>
      </c>
      <c r="CO498" s="91">
        <v>299.60000000000002</v>
      </c>
      <c r="CP498" s="91">
        <v>0</v>
      </c>
      <c r="CQ498" s="91">
        <v>12</v>
      </c>
      <c r="CR498" s="91">
        <v>616.79999999999995</v>
      </c>
      <c r="CS498" s="91">
        <v>75.8</v>
      </c>
      <c r="CT498" s="91">
        <v>5.0999999999999996</v>
      </c>
      <c r="CU498" s="91">
        <v>10.3</v>
      </c>
      <c r="CV498" s="91">
        <v>80.8</v>
      </c>
      <c r="CW498" s="91">
        <v>-612</v>
      </c>
    </row>
    <row r="499" spans="1:101" ht="30" x14ac:dyDescent="0.35">
      <c r="A499" s="98"/>
      <c r="B499" s="98"/>
      <c r="C499" s="98"/>
      <c r="D499" s="111"/>
      <c r="E499" s="99"/>
      <c r="F499" s="99"/>
      <c r="G499" s="99"/>
      <c r="H499" s="99"/>
      <c r="I499" s="99"/>
      <c r="J499" s="99"/>
      <c r="K499" s="99"/>
      <c r="L499" s="99"/>
      <c r="M499" s="99"/>
      <c r="N499" s="99"/>
      <c r="O499" s="99"/>
      <c r="P499" s="99"/>
      <c r="Q499" s="99"/>
      <c r="R499" s="99"/>
      <c r="S499" s="99"/>
      <c r="T499" s="99"/>
      <c r="U499" s="99"/>
      <c r="V499" s="99"/>
      <c r="W499" s="99"/>
      <c r="X499" s="99"/>
      <c r="Y499" s="99"/>
      <c r="Z499" s="99"/>
      <c r="AA499" s="99"/>
      <c r="AB499" s="99"/>
      <c r="AC499" s="99"/>
      <c r="AD499" s="99"/>
      <c r="AE499" s="99"/>
      <c r="AF499" s="99"/>
      <c r="AG499" s="99"/>
      <c r="AH499" s="99"/>
      <c r="AI499" s="99"/>
      <c r="AJ499" s="99"/>
      <c r="AK499" s="99"/>
      <c r="AL499" s="99"/>
      <c r="AM499" s="99"/>
      <c r="AN499" s="99"/>
      <c r="AO499" s="99"/>
      <c r="AP499" s="99"/>
      <c r="AQ499" s="99"/>
      <c r="AR499" s="99"/>
      <c r="AS499" s="99"/>
      <c r="AT499" s="99"/>
      <c r="AU499" s="99"/>
      <c r="AV499" s="99"/>
      <c r="AW499" s="99"/>
      <c r="BB499" s="139"/>
      <c r="BC499" s="89" t="s">
        <v>705</v>
      </c>
      <c r="BD499" s="88" t="s">
        <v>9</v>
      </c>
      <c r="BE499" s="92">
        <v>16.8</v>
      </c>
      <c r="BF499" s="92">
        <v>2.4</v>
      </c>
      <c r="BG499" s="92">
        <v>2.4</v>
      </c>
      <c r="BH499" s="92">
        <v>0</v>
      </c>
      <c r="BI499" s="92">
        <v>27.4</v>
      </c>
      <c r="BJ499" s="92">
        <v>2.9</v>
      </c>
      <c r="BK499" s="92">
        <v>2.5</v>
      </c>
      <c r="BL499" s="92">
        <v>7.9</v>
      </c>
      <c r="BM499" s="92">
        <v>2.5</v>
      </c>
      <c r="BN499" s="92">
        <v>19.5</v>
      </c>
      <c r="BO499" s="92">
        <v>7.6</v>
      </c>
      <c r="BP499" s="92">
        <v>6.1</v>
      </c>
      <c r="BQ499" s="92">
        <v>10.1</v>
      </c>
      <c r="BR499" s="92">
        <v>34.4</v>
      </c>
      <c r="BS499" s="92">
        <v>93.6</v>
      </c>
      <c r="BT499" s="92">
        <v>16</v>
      </c>
      <c r="BU499" s="92">
        <v>121.2</v>
      </c>
      <c r="BV499" s="92">
        <v>2300.8000000000002</v>
      </c>
      <c r="BW499" s="92">
        <v>63.2</v>
      </c>
      <c r="BX499" s="92">
        <v>34.6</v>
      </c>
      <c r="BY499" s="92">
        <v>20.3</v>
      </c>
      <c r="BZ499" s="92">
        <v>216.8</v>
      </c>
      <c r="CA499" s="92">
        <v>1253.2</v>
      </c>
      <c r="CB499" s="92">
        <v>82.6</v>
      </c>
      <c r="CC499" s="92">
        <v>7.9</v>
      </c>
      <c r="CD499" s="92">
        <v>4.5999999999999996</v>
      </c>
      <c r="CE499" s="92">
        <v>12.2</v>
      </c>
      <c r="CF499" s="92">
        <v>15.2</v>
      </c>
      <c r="CG499" s="92">
        <v>18.2</v>
      </c>
      <c r="CH499" s="92">
        <v>65.2</v>
      </c>
      <c r="CI499" s="92">
        <v>138.30000000000001</v>
      </c>
      <c r="CJ499" s="92">
        <v>26.3</v>
      </c>
      <c r="CK499" s="92">
        <v>16.600000000000001</v>
      </c>
      <c r="CL499" s="92">
        <v>17.399999999999999</v>
      </c>
      <c r="CM499" s="92">
        <v>10.6</v>
      </c>
      <c r="CN499" s="92">
        <v>0</v>
      </c>
      <c r="CO499" s="92">
        <v>3940.8</v>
      </c>
      <c r="CP499" s="92">
        <v>0</v>
      </c>
      <c r="CQ499" s="92">
        <v>84.8</v>
      </c>
      <c r="CR499" s="92">
        <v>8485.1</v>
      </c>
      <c r="CS499" s="92">
        <v>1243.5999999999999</v>
      </c>
      <c r="CT499" s="92">
        <v>50.9</v>
      </c>
      <c r="CU499" s="92">
        <v>20.9</v>
      </c>
      <c r="CV499" s="92">
        <v>5455.7</v>
      </c>
      <c r="CW499" s="92">
        <v>-12871.9</v>
      </c>
    </row>
    <row r="500" spans="1:101" ht="20" x14ac:dyDescent="0.35">
      <c r="A500" s="98"/>
      <c r="B500" s="98"/>
      <c r="C500" s="98"/>
      <c r="D500" s="111"/>
      <c r="E500" s="99"/>
      <c r="F500" s="99"/>
      <c r="G500" s="99"/>
      <c r="H500" s="99"/>
      <c r="I500" s="99"/>
      <c r="J500" s="99"/>
      <c r="K500" s="99"/>
      <c r="L500" s="99"/>
      <c r="M500" s="99"/>
      <c r="N500" s="99"/>
      <c r="O500" s="99"/>
      <c r="P500" s="99"/>
      <c r="Q500" s="99"/>
      <c r="R500" s="99"/>
      <c r="S500" s="99"/>
      <c r="T500" s="99"/>
      <c r="U500" s="99"/>
      <c r="V500" s="99"/>
      <c r="W500" s="99"/>
      <c r="X500" s="99"/>
      <c r="Y500" s="99"/>
      <c r="Z500" s="99"/>
      <c r="AA500" s="99"/>
      <c r="AB500" s="99"/>
      <c r="AC500" s="99"/>
      <c r="AD500" s="99"/>
      <c r="AE500" s="99"/>
      <c r="AF500" s="99"/>
      <c r="AG500" s="99"/>
      <c r="AH500" s="99"/>
      <c r="AI500" s="99"/>
      <c r="AJ500" s="99"/>
      <c r="AK500" s="99"/>
      <c r="AL500" s="99"/>
      <c r="AM500" s="99"/>
      <c r="AN500" s="99"/>
      <c r="AO500" s="99"/>
      <c r="AP500" s="99"/>
      <c r="AQ500" s="99"/>
      <c r="AR500" s="99"/>
      <c r="AS500" s="99"/>
      <c r="AT500" s="99"/>
      <c r="AU500" s="99"/>
      <c r="AV500" s="99"/>
      <c r="AW500" s="99"/>
      <c r="BB500" s="139"/>
      <c r="BC500" s="89" t="s">
        <v>706</v>
      </c>
      <c r="BD500" s="88" t="s">
        <v>9</v>
      </c>
      <c r="BE500" s="91">
        <v>124.5</v>
      </c>
      <c r="BF500" s="91">
        <v>25.6</v>
      </c>
      <c r="BG500" s="91">
        <v>31.2</v>
      </c>
      <c r="BH500" s="91">
        <v>3.9</v>
      </c>
      <c r="BI500" s="91">
        <v>82.4</v>
      </c>
      <c r="BJ500" s="91">
        <v>16.399999999999999</v>
      </c>
      <c r="BK500" s="91">
        <v>42.3</v>
      </c>
      <c r="BL500" s="91">
        <v>28.7</v>
      </c>
      <c r="BM500" s="91">
        <v>29.4</v>
      </c>
      <c r="BN500" s="91">
        <v>48.4</v>
      </c>
      <c r="BO500" s="91">
        <v>163.9</v>
      </c>
      <c r="BP500" s="91">
        <v>61.5</v>
      </c>
      <c r="BQ500" s="91">
        <v>27.7</v>
      </c>
      <c r="BR500" s="91">
        <v>185.3</v>
      </c>
      <c r="BS500" s="91">
        <v>78.3</v>
      </c>
      <c r="BT500" s="91">
        <v>248.9</v>
      </c>
      <c r="BU500" s="91">
        <v>265.2</v>
      </c>
      <c r="BV500" s="91">
        <v>9766.9</v>
      </c>
      <c r="BW500" s="91">
        <v>108.2</v>
      </c>
      <c r="BX500" s="91">
        <v>289.89999999999998</v>
      </c>
      <c r="BY500" s="91">
        <v>154.9</v>
      </c>
      <c r="BZ500" s="91">
        <v>404</v>
      </c>
      <c r="CA500" s="91">
        <v>1541.9</v>
      </c>
      <c r="CB500" s="91">
        <v>1518.7</v>
      </c>
      <c r="CC500" s="91">
        <v>11.8</v>
      </c>
      <c r="CD500" s="91">
        <v>17.399999999999999</v>
      </c>
      <c r="CE500" s="91">
        <v>31.8</v>
      </c>
      <c r="CF500" s="91">
        <v>27.5</v>
      </c>
      <c r="CG500" s="91">
        <v>35.1</v>
      </c>
      <c r="CH500" s="91">
        <v>62.8</v>
      </c>
      <c r="CI500" s="91">
        <v>254.2</v>
      </c>
      <c r="CJ500" s="91">
        <v>98.9</v>
      </c>
      <c r="CK500" s="91">
        <v>28.4</v>
      </c>
      <c r="CL500" s="91">
        <v>50.5</v>
      </c>
      <c r="CM500" s="91">
        <v>34.5</v>
      </c>
      <c r="CN500" s="91">
        <v>0</v>
      </c>
      <c r="CO500" s="91">
        <v>8030.3</v>
      </c>
      <c r="CP500" s="91">
        <v>0.3</v>
      </c>
      <c r="CQ500" s="91">
        <v>263.7</v>
      </c>
      <c r="CR500" s="91">
        <v>6071.8</v>
      </c>
      <c r="CS500" s="91">
        <v>456.7</v>
      </c>
      <c r="CT500" s="91">
        <v>30.3</v>
      </c>
      <c r="CU500" s="91">
        <v>29</v>
      </c>
      <c r="CV500" s="91">
        <v>17847.099999999999</v>
      </c>
      <c r="CW500" s="91">
        <v>-14721.4</v>
      </c>
    </row>
    <row r="501" spans="1:101" ht="20" x14ac:dyDescent="0.35">
      <c r="A501" s="98"/>
      <c r="B501" s="98"/>
      <c r="C501" s="98"/>
      <c r="D501" s="111"/>
      <c r="E501" s="99"/>
      <c r="F501" s="99"/>
      <c r="G501" s="99"/>
      <c r="H501" s="99"/>
      <c r="I501" s="99"/>
      <c r="J501" s="99"/>
      <c r="K501" s="99"/>
      <c r="L501" s="99"/>
      <c r="M501" s="99"/>
      <c r="N501" s="99"/>
      <c r="O501" s="99"/>
      <c r="P501" s="99"/>
      <c r="Q501" s="99"/>
      <c r="R501" s="99"/>
      <c r="S501" s="99"/>
      <c r="T501" s="99"/>
      <c r="U501" s="99"/>
      <c r="V501" s="99"/>
      <c r="W501" s="99"/>
      <c r="X501" s="99"/>
      <c r="Y501" s="99"/>
      <c r="Z501" s="99"/>
      <c r="AA501" s="99"/>
      <c r="AB501" s="99"/>
      <c r="AC501" s="99"/>
      <c r="AD501" s="99"/>
      <c r="AE501" s="99"/>
      <c r="AF501" s="99"/>
      <c r="AG501" s="99"/>
      <c r="AH501" s="99"/>
      <c r="AI501" s="99"/>
      <c r="AJ501" s="99"/>
      <c r="AK501" s="99"/>
      <c r="AL501" s="99"/>
      <c r="AM501" s="99"/>
      <c r="AN501" s="99"/>
      <c r="AO501" s="99"/>
      <c r="AP501" s="99"/>
      <c r="AQ501" s="99"/>
      <c r="AR501" s="99"/>
      <c r="AS501" s="99"/>
      <c r="AT501" s="99"/>
      <c r="AU501" s="99"/>
      <c r="AV501" s="99"/>
      <c r="AW501" s="99"/>
      <c r="BB501" s="139"/>
      <c r="BC501" s="89" t="s">
        <v>707</v>
      </c>
      <c r="BD501" s="88" t="s">
        <v>9</v>
      </c>
      <c r="BE501" s="92">
        <v>3.5</v>
      </c>
      <c r="BF501" s="92">
        <v>0.5</v>
      </c>
      <c r="BG501" s="92">
        <v>1.2</v>
      </c>
      <c r="BH501" s="92">
        <v>0.1</v>
      </c>
      <c r="BI501" s="92">
        <v>12.6</v>
      </c>
      <c r="BJ501" s="92">
        <v>9.1999999999999993</v>
      </c>
      <c r="BK501" s="92">
        <v>1.6</v>
      </c>
      <c r="BL501" s="92">
        <v>2.6</v>
      </c>
      <c r="BM501" s="92">
        <v>1.1000000000000001</v>
      </c>
      <c r="BN501" s="92">
        <v>3.9</v>
      </c>
      <c r="BO501" s="92">
        <v>12.2</v>
      </c>
      <c r="BP501" s="92">
        <v>4.5</v>
      </c>
      <c r="BQ501" s="92">
        <v>4.2</v>
      </c>
      <c r="BR501" s="92">
        <v>18.899999999999999</v>
      </c>
      <c r="BS501" s="92">
        <v>13.5</v>
      </c>
      <c r="BT501" s="92">
        <v>13.4</v>
      </c>
      <c r="BU501" s="92">
        <v>18.100000000000001</v>
      </c>
      <c r="BV501" s="92">
        <v>2666.4</v>
      </c>
      <c r="BW501" s="92">
        <v>6</v>
      </c>
      <c r="BX501" s="92">
        <v>9.3000000000000007</v>
      </c>
      <c r="BY501" s="92">
        <v>6.9</v>
      </c>
      <c r="BZ501" s="92">
        <v>28.6</v>
      </c>
      <c r="CA501" s="92">
        <v>306.89999999999998</v>
      </c>
      <c r="CB501" s="92">
        <v>18.899999999999999</v>
      </c>
      <c r="CC501" s="92">
        <v>7.8</v>
      </c>
      <c r="CD501" s="92">
        <v>2.2000000000000002</v>
      </c>
      <c r="CE501" s="92">
        <v>6.6</v>
      </c>
      <c r="CF501" s="92">
        <v>3.8</v>
      </c>
      <c r="CG501" s="92">
        <v>3.5</v>
      </c>
      <c r="CH501" s="92">
        <v>4</v>
      </c>
      <c r="CI501" s="92">
        <v>21</v>
      </c>
      <c r="CJ501" s="92">
        <v>11.1</v>
      </c>
      <c r="CK501" s="92">
        <v>1.7</v>
      </c>
      <c r="CL501" s="92">
        <v>9.5</v>
      </c>
      <c r="CM501" s="92">
        <v>3.9</v>
      </c>
      <c r="CN501" s="92">
        <v>0</v>
      </c>
      <c r="CO501" s="92">
        <v>3645.1</v>
      </c>
      <c r="CP501" s="92">
        <v>0.2</v>
      </c>
      <c r="CQ501" s="92">
        <v>29.2</v>
      </c>
      <c r="CR501" s="92">
        <v>1311.7</v>
      </c>
      <c r="CS501" s="92">
        <v>62.7</v>
      </c>
      <c r="CT501" s="92">
        <v>9.1999999999999993</v>
      </c>
      <c r="CU501" s="92">
        <v>31.2</v>
      </c>
      <c r="CV501" s="92">
        <v>6515.4</v>
      </c>
      <c r="CW501" s="92">
        <v>-6546.8</v>
      </c>
    </row>
    <row r="502" spans="1:101" ht="30" x14ac:dyDescent="0.35">
      <c r="A502" s="98"/>
      <c r="B502" s="98"/>
      <c r="C502" s="98"/>
      <c r="D502" s="111"/>
      <c r="E502" s="99"/>
      <c r="F502" s="99"/>
      <c r="G502" s="99"/>
      <c r="H502" s="99"/>
      <c r="I502" s="99"/>
      <c r="J502" s="99"/>
      <c r="K502" s="99"/>
      <c r="L502" s="99"/>
      <c r="M502" s="99"/>
      <c r="N502" s="99"/>
      <c r="O502" s="99"/>
      <c r="P502" s="99"/>
      <c r="Q502" s="99"/>
      <c r="R502" s="99"/>
      <c r="S502" s="99"/>
      <c r="T502" s="99"/>
      <c r="U502" s="99"/>
      <c r="V502" s="99"/>
      <c r="W502" s="99"/>
      <c r="X502" s="99"/>
      <c r="Y502" s="99"/>
      <c r="Z502" s="99"/>
      <c r="AA502" s="99"/>
      <c r="AB502" s="99"/>
      <c r="AC502" s="99"/>
      <c r="AD502" s="99"/>
      <c r="AE502" s="99"/>
      <c r="AF502" s="99"/>
      <c r="AG502" s="99"/>
      <c r="AH502" s="99"/>
      <c r="AI502" s="99"/>
      <c r="AJ502" s="99"/>
      <c r="AK502" s="99"/>
      <c r="AL502" s="99"/>
      <c r="AM502" s="99"/>
      <c r="AN502" s="99"/>
      <c r="AO502" s="99"/>
      <c r="AP502" s="99"/>
      <c r="AQ502" s="99"/>
      <c r="AR502" s="99"/>
      <c r="AS502" s="99"/>
      <c r="AT502" s="99"/>
      <c r="AU502" s="99"/>
      <c r="AV502" s="99"/>
      <c r="AW502" s="99"/>
      <c r="BB502" s="139"/>
      <c r="BC502" s="89" t="s">
        <v>708</v>
      </c>
      <c r="BD502" s="88" t="s">
        <v>9</v>
      </c>
      <c r="BE502" s="91">
        <v>32</v>
      </c>
      <c r="BF502" s="91">
        <v>0.1</v>
      </c>
      <c r="BG502" s="91">
        <v>0.2</v>
      </c>
      <c r="BH502" s="91">
        <v>1</v>
      </c>
      <c r="BI502" s="91">
        <v>5.5</v>
      </c>
      <c r="BJ502" s="91">
        <v>1.7</v>
      </c>
      <c r="BK502" s="91">
        <v>1.1000000000000001</v>
      </c>
      <c r="BL502" s="91">
        <v>2.4</v>
      </c>
      <c r="BM502" s="91">
        <v>0.9</v>
      </c>
      <c r="BN502" s="91">
        <v>2.5</v>
      </c>
      <c r="BO502" s="91">
        <v>54.5</v>
      </c>
      <c r="BP502" s="91">
        <v>16.100000000000001</v>
      </c>
      <c r="BQ502" s="91">
        <v>16.100000000000001</v>
      </c>
      <c r="BR502" s="91">
        <v>81.099999999999994</v>
      </c>
      <c r="BS502" s="91">
        <v>41.1</v>
      </c>
      <c r="BT502" s="91">
        <v>103.8</v>
      </c>
      <c r="BU502" s="91">
        <v>211</v>
      </c>
      <c r="BV502" s="91">
        <v>13426.8</v>
      </c>
      <c r="BW502" s="91">
        <v>15.3</v>
      </c>
      <c r="BX502" s="91">
        <v>69.5</v>
      </c>
      <c r="BY502" s="91">
        <v>55.6</v>
      </c>
      <c r="BZ502" s="91">
        <v>95.6</v>
      </c>
      <c r="CA502" s="91">
        <v>471.1</v>
      </c>
      <c r="CB502" s="91">
        <v>452</v>
      </c>
      <c r="CC502" s="91">
        <v>2.9</v>
      </c>
      <c r="CD502" s="91">
        <v>0.8</v>
      </c>
      <c r="CE502" s="91">
        <v>2.7</v>
      </c>
      <c r="CF502" s="91">
        <v>3.8</v>
      </c>
      <c r="CG502" s="91">
        <v>8.1</v>
      </c>
      <c r="CH502" s="91">
        <v>17.899999999999999</v>
      </c>
      <c r="CI502" s="91">
        <v>150.9</v>
      </c>
      <c r="CJ502" s="91">
        <v>49.5</v>
      </c>
      <c r="CK502" s="91">
        <v>8.3000000000000007</v>
      </c>
      <c r="CL502" s="91">
        <v>6.9</v>
      </c>
      <c r="CM502" s="91">
        <v>4.4000000000000004</v>
      </c>
      <c r="CN502" s="91">
        <v>0</v>
      </c>
      <c r="CO502" s="91">
        <v>577.70000000000005</v>
      </c>
      <c r="CP502" s="91">
        <v>0.1</v>
      </c>
      <c r="CQ502" s="91">
        <v>24.2</v>
      </c>
      <c r="CR502" s="91">
        <v>2057</v>
      </c>
      <c r="CS502" s="91">
        <v>113.6</v>
      </c>
      <c r="CT502" s="91">
        <v>9.4</v>
      </c>
      <c r="CU502" s="91">
        <v>9.6999999999999993</v>
      </c>
      <c r="CV502" s="91">
        <v>18870</v>
      </c>
      <c r="CW502" s="91">
        <v>-9980.6</v>
      </c>
    </row>
    <row r="503" spans="1:101" ht="20" x14ac:dyDescent="0.35">
      <c r="A503" s="98"/>
      <c r="B503" s="98"/>
      <c r="C503" s="98"/>
      <c r="D503" s="111"/>
      <c r="E503" s="99"/>
      <c r="F503" s="99"/>
      <c r="G503" s="99"/>
      <c r="H503" s="99"/>
      <c r="I503" s="99"/>
      <c r="J503" s="99"/>
      <c r="K503" s="99"/>
      <c r="L503" s="99"/>
      <c r="M503" s="99"/>
      <c r="N503" s="99"/>
      <c r="O503" s="99"/>
      <c r="P503" s="99"/>
      <c r="Q503" s="99"/>
      <c r="R503" s="99"/>
      <c r="S503" s="99"/>
      <c r="T503" s="99"/>
      <c r="U503" s="99"/>
      <c r="V503" s="99"/>
      <c r="W503" s="99"/>
      <c r="X503" s="99"/>
      <c r="Y503" s="99"/>
      <c r="Z503" s="99"/>
      <c r="AA503" s="99"/>
      <c r="AB503" s="99"/>
      <c r="AC503" s="99"/>
      <c r="AD503" s="99"/>
      <c r="AE503" s="99"/>
      <c r="AF503" s="99"/>
      <c r="AG503" s="99"/>
      <c r="AH503" s="99"/>
      <c r="AI503" s="99"/>
      <c r="AJ503" s="99"/>
      <c r="AK503" s="99"/>
      <c r="AL503" s="99"/>
      <c r="AM503" s="99"/>
      <c r="AN503" s="99"/>
      <c r="AO503" s="99"/>
      <c r="AP503" s="99"/>
      <c r="AQ503" s="99"/>
      <c r="AR503" s="99"/>
      <c r="AS503" s="99"/>
      <c r="AT503" s="99"/>
      <c r="AU503" s="99"/>
      <c r="AV503" s="99"/>
      <c r="AW503" s="99"/>
      <c r="BB503" s="139"/>
      <c r="BC503" s="89" t="s">
        <v>709</v>
      </c>
      <c r="BD503" s="88" t="s">
        <v>9</v>
      </c>
      <c r="BE503" s="92">
        <v>5.6</v>
      </c>
      <c r="BF503" s="92">
        <v>0.1</v>
      </c>
      <c r="BG503" s="92">
        <v>0.3</v>
      </c>
      <c r="BH503" s="92">
        <v>0.1</v>
      </c>
      <c r="BI503" s="92">
        <v>6</v>
      </c>
      <c r="BJ503" s="92">
        <v>1.9</v>
      </c>
      <c r="BK503" s="92">
        <v>2.2000000000000002</v>
      </c>
      <c r="BL503" s="92">
        <v>2.9</v>
      </c>
      <c r="BM503" s="92">
        <v>0</v>
      </c>
      <c r="BN503" s="92">
        <v>7.7</v>
      </c>
      <c r="BO503" s="92">
        <v>11.3</v>
      </c>
      <c r="BP503" s="92">
        <v>3</v>
      </c>
      <c r="BQ503" s="92">
        <v>10.7</v>
      </c>
      <c r="BR503" s="92">
        <v>21.7</v>
      </c>
      <c r="BS503" s="92">
        <v>5.8</v>
      </c>
      <c r="BT503" s="92">
        <v>43.6</v>
      </c>
      <c r="BU503" s="92">
        <v>28.3</v>
      </c>
      <c r="BV503" s="92">
        <v>736.9</v>
      </c>
      <c r="BW503" s="92">
        <v>3.2</v>
      </c>
      <c r="BX503" s="92">
        <v>7.6</v>
      </c>
      <c r="BY503" s="92">
        <v>18.3</v>
      </c>
      <c r="BZ503" s="92">
        <v>38.4</v>
      </c>
      <c r="CA503" s="92">
        <v>114.4</v>
      </c>
      <c r="CB503" s="92">
        <v>111.3</v>
      </c>
      <c r="CC503" s="92">
        <v>3.8</v>
      </c>
      <c r="CD503" s="92">
        <v>1</v>
      </c>
      <c r="CE503" s="92">
        <v>3.3</v>
      </c>
      <c r="CF503" s="92">
        <v>2.5</v>
      </c>
      <c r="CG503" s="92">
        <v>1.5</v>
      </c>
      <c r="CH503" s="92">
        <v>1.2</v>
      </c>
      <c r="CI503" s="92">
        <v>19.7</v>
      </c>
      <c r="CJ503" s="92">
        <v>15.7</v>
      </c>
      <c r="CK503" s="92">
        <v>2.2999999999999998</v>
      </c>
      <c r="CL503" s="92">
        <v>4.0999999999999996</v>
      </c>
      <c r="CM503" s="92">
        <v>3.1</v>
      </c>
      <c r="CN503" s="92">
        <v>0</v>
      </c>
      <c r="CO503" s="92">
        <v>741.9</v>
      </c>
      <c r="CP503" s="92">
        <v>0</v>
      </c>
      <c r="CQ503" s="92">
        <v>40.6</v>
      </c>
      <c r="CR503" s="92">
        <v>500.2</v>
      </c>
      <c r="CS503" s="92">
        <v>15.3</v>
      </c>
      <c r="CT503" s="92">
        <v>1.4</v>
      </c>
      <c r="CU503" s="92">
        <v>7.6</v>
      </c>
      <c r="CV503" s="92">
        <v>2362.6999999999998</v>
      </c>
      <c r="CW503" s="92">
        <v>-1685.5</v>
      </c>
    </row>
    <row r="504" spans="1:101" ht="20" x14ac:dyDescent="0.35">
      <c r="A504" s="98"/>
      <c r="B504" s="98"/>
      <c r="C504" s="98"/>
      <c r="D504" s="111"/>
      <c r="E504" s="99"/>
      <c r="F504" s="99"/>
      <c r="G504" s="99"/>
      <c r="H504" s="99"/>
      <c r="I504" s="99"/>
      <c r="J504" s="99"/>
      <c r="K504" s="99"/>
      <c r="L504" s="99"/>
      <c r="M504" s="99"/>
      <c r="N504" s="99"/>
      <c r="O504" s="99"/>
      <c r="P504" s="99"/>
      <c r="Q504" s="99"/>
      <c r="R504" s="99"/>
      <c r="S504" s="99"/>
      <c r="T504" s="99"/>
      <c r="U504" s="99"/>
      <c r="V504" s="99"/>
      <c r="W504" s="99"/>
      <c r="X504" s="99"/>
      <c r="Y504" s="99"/>
      <c r="Z504" s="99"/>
      <c r="AA504" s="99"/>
      <c r="AB504" s="99"/>
      <c r="AC504" s="99"/>
      <c r="AD504" s="99"/>
      <c r="AE504" s="99"/>
      <c r="AF504" s="99"/>
      <c r="AG504" s="99"/>
      <c r="AH504" s="99"/>
      <c r="AI504" s="99"/>
      <c r="AJ504" s="99"/>
      <c r="AK504" s="99"/>
      <c r="AL504" s="99"/>
      <c r="AM504" s="99"/>
      <c r="AN504" s="99"/>
      <c r="AO504" s="99"/>
      <c r="AP504" s="99"/>
      <c r="AQ504" s="99"/>
      <c r="AR504" s="99"/>
      <c r="AS504" s="99"/>
      <c r="AT504" s="99"/>
      <c r="AU504" s="99"/>
      <c r="AV504" s="99"/>
      <c r="AW504" s="99"/>
      <c r="BB504" s="139"/>
      <c r="BC504" s="89" t="s">
        <v>710</v>
      </c>
      <c r="BD504" s="88" t="s">
        <v>9</v>
      </c>
      <c r="BE504" s="91">
        <v>137.4</v>
      </c>
      <c r="BF504" s="91">
        <v>4.5999999999999996</v>
      </c>
      <c r="BG504" s="91">
        <v>34</v>
      </c>
      <c r="BH504" s="91">
        <v>1.4</v>
      </c>
      <c r="BI504" s="91">
        <v>368.1</v>
      </c>
      <c r="BJ504" s="91">
        <v>55.5</v>
      </c>
      <c r="BK504" s="91">
        <v>41.6</v>
      </c>
      <c r="BL504" s="91">
        <v>62.6</v>
      </c>
      <c r="BM504" s="91">
        <v>55</v>
      </c>
      <c r="BN504" s="91">
        <v>198.5</v>
      </c>
      <c r="BO504" s="91">
        <v>126.9</v>
      </c>
      <c r="BP504" s="91">
        <v>106.8</v>
      </c>
      <c r="BQ504" s="91">
        <v>131.80000000000001</v>
      </c>
      <c r="BR504" s="91">
        <v>232.9</v>
      </c>
      <c r="BS504" s="91">
        <v>56.1</v>
      </c>
      <c r="BT504" s="91">
        <v>263.39999999999998</v>
      </c>
      <c r="BU504" s="91">
        <v>542</v>
      </c>
      <c r="BV504" s="91">
        <v>20900.5</v>
      </c>
      <c r="BW504" s="91">
        <v>309.60000000000002</v>
      </c>
      <c r="BX504" s="91">
        <v>287</v>
      </c>
      <c r="BY504" s="91">
        <v>423.1</v>
      </c>
      <c r="BZ504" s="91">
        <v>841.2</v>
      </c>
      <c r="CA504" s="91">
        <v>3352.4</v>
      </c>
      <c r="CB504" s="91">
        <v>1569.3</v>
      </c>
      <c r="CC504" s="91">
        <v>165.8</v>
      </c>
      <c r="CD504" s="91">
        <v>58.3</v>
      </c>
      <c r="CE504" s="91">
        <v>51.3</v>
      </c>
      <c r="CF504" s="91">
        <v>74.099999999999994</v>
      </c>
      <c r="CG504" s="91">
        <v>65.099999999999994</v>
      </c>
      <c r="CH504" s="91">
        <v>73.7</v>
      </c>
      <c r="CI504" s="91">
        <v>615.1</v>
      </c>
      <c r="CJ504" s="91">
        <v>269</v>
      </c>
      <c r="CK504" s="91">
        <v>40</v>
      </c>
      <c r="CL504" s="91">
        <v>145.4</v>
      </c>
      <c r="CM504" s="91">
        <v>103.2</v>
      </c>
      <c r="CN504" s="91">
        <v>0</v>
      </c>
      <c r="CO504" s="91">
        <v>13354.2</v>
      </c>
      <c r="CP504" s="91">
        <v>1</v>
      </c>
      <c r="CQ504" s="91">
        <v>675</v>
      </c>
      <c r="CR504" s="91">
        <v>12367.3</v>
      </c>
      <c r="CS504" s="91">
        <v>1356.2</v>
      </c>
      <c r="CT504" s="91">
        <v>44.2</v>
      </c>
      <c r="CU504" s="91">
        <v>171.9</v>
      </c>
      <c r="CV504" s="91">
        <v>43305.5</v>
      </c>
      <c r="CW504" s="91">
        <v>-31678</v>
      </c>
    </row>
    <row r="505" spans="1:101" ht="20" x14ac:dyDescent="0.35">
      <c r="A505" s="98"/>
      <c r="B505" s="98"/>
      <c r="C505" s="98"/>
      <c r="D505" s="111"/>
      <c r="E505" s="99"/>
      <c r="F505" s="99"/>
      <c r="G505" s="99"/>
      <c r="H505" s="99"/>
      <c r="I505" s="99"/>
      <c r="J505" s="99"/>
      <c r="K505" s="99"/>
      <c r="L505" s="99"/>
      <c r="M505" s="99"/>
      <c r="N505" s="99"/>
      <c r="O505" s="99"/>
      <c r="P505" s="99"/>
      <c r="Q505" s="99"/>
      <c r="R505" s="99"/>
      <c r="S505" s="99"/>
      <c r="T505" s="99"/>
      <c r="U505" s="99"/>
      <c r="V505" s="99"/>
      <c r="W505" s="99"/>
      <c r="X505" s="99"/>
      <c r="Y505" s="99"/>
      <c r="Z505" s="99"/>
      <c r="AA505" s="99"/>
      <c r="AB505" s="99"/>
      <c r="AC505" s="99"/>
      <c r="AD505" s="99"/>
      <c r="AE505" s="99"/>
      <c r="AF505" s="99"/>
      <c r="AG505" s="99"/>
      <c r="AH505" s="99"/>
      <c r="AI505" s="99"/>
      <c r="AJ505" s="99"/>
      <c r="AK505" s="99"/>
      <c r="AL505" s="99"/>
      <c r="AM505" s="99"/>
      <c r="AN505" s="99"/>
      <c r="AO505" s="99"/>
      <c r="AP505" s="99"/>
      <c r="AQ505" s="99"/>
      <c r="AR505" s="99"/>
      <c r="AS505" s="99"/>
      <c r="AT505" s="99"/>
      <c r="AU505" s="99"/>
      <c r="AV505" s="99"/>
      <c r="AW505" s="99"/>
      <c r="BB505" s="139"/>
      <c r="BC505" s="89" t="s">
        <v>711</v>
      </c>
      <c r="BD505" s="88" t="s">
        <v>9</v>
      </c>
      <c r="BE505" s="92">
        <v>81.8</v>
      </c>
      <c r="BF505" s="92">
        <v>1.2</v>
      </c>
      <c r="BG505" s="92">
        <v>24.3</v>
      </c>
      <c r="BH505" s="92">
        <v>0.5</v>
      </c>
      <c r="BI505" s="92">
        <v>206.7</v>
      </c>
      <c r="BJ505" s="92">
        <v>17.7</v>
      </c>
      <c r="BK505" s="92">
        <v>39.6</v>
      </c>
      <c r="BL505" s="92">
        <v>98.2</v>
      </c>
      <c r="BM505" s="92">
        <v>64</v>
      </c>
      <c r="BN505" s="92">
        <v>93.2</v>
      </c>
      <c r="BO505" s="92">
        <v>40.1</v>
      </c>
      <c r="BP505" s="92">
        <v>34.4</v>
      </c>
      <c r="BQ505" s="92">
        <v>114.3</v>
      </c>
      <c r="BR505" s="92">
        <v>146.6</v>
      </c>
      <c r="BS505" s="92">
        <v>56.3</v>
      </c>
      <c r="BT505" s="92">
        <v>126.5</v>
      </c>
      <c r="BU505" s="92">
        <v>487.3</v>
      </c>
      <c r="BV505" s="92">
        <v>7787.5</v>
      </c>
      <c r="BW505" s="92">
        <v>75</v>
      </c>
      <c r="BX505" s="92">
        <v>111</v>
      </c>
      <c r="BY505" s="92">
        <v>138.80000000000001</v>
      </c>
      <c r="BZ505" s="92">
        <v>316.89999999999998</v>
      </c>
      <c r="CA505" s="92">
        <v>950.9</v>
      </c>
      <c r="CB505" s="92">
        <v>794.2</v>
      </c>
      <c r="CC505" s="92">
        <v>121.2</v>
      </c>
      <c r="CD505" s="92">
        <v>71.400000000000006</v>
      </c>
      <c r="CE505" s="92">
        <v>69.5</v>
      </c>
      <c r="CF505" s="92">
        <v>158.19999999999999</v>
      </c>
      <c r="CG505" s="92">
        <v>44.7</v>
      </c>
      <c r="CH505" s="92">
        <v>178.6</v>
      </c>
      <c r="CI505" s="92">
        <v>427.3</v>
      </c>
      <c r="CJ505" s="92">
        <v>191.8</v>
      </c>
      <c r="CK505" s="92">
        <v>83.6</v>
      </c>
      <c r="CL505" s="92">
        <v>132.1</v>
      </c>
      <c r="CM505" s="92">
        <v>87.1</v>
      </c>
      <c r="CN505" s="92">
        <v>0</v>
      </c>
      <c r="CO505" s="92">
        <v>6533</v>
      </c>
      <c r="CP505" s="92">
        <v>0</v>
      </c>
      <c r="CQ505" s="92">
        <v>699.4</v>
      </c>
      <c r="CR505" s="92">
        <v>5736.8</v>
      </c>
      <c r="CS505" s="92">
        <v>114.9</v>
      </c>
      <c r="CT505" s="92">
        <v>30.5</v>
      </c>
      <c r="CU505" s="92">
        <v>60.1</v>
      </c>
      <c r="CV505" s="92">
        <v>17403</v>
      </c>
      <c r="CW505" s="92">
        <v>-10995.7</v>
      </c>
    </row>
    <row r="506" spans="1:101" ht="30" x14ac:dyDescent="0.35">
      <c r="A506" s="98"/>
      <c r="B506" s="98"/>
      <c r="C506" s="98"/>
      <c r="D506" s="111"/>
      <c r="E506" s="99"/>
      <c r="F506" s="99"/>
      <c r="G506" s="99"/>
      <c r="H506" s="99"/>
      <c r="I506" s="99"/>
      <c r="J506" s="99"/>
      <c r="K506" s="99"/>
      <c r="L506" s="99"/>
      <c r="M506" s="99"/>
      <c r="N506" s="99"/>
      <c r="O506" s="99"/>
      <c r="P506" s="99"/>
      <c r="Q506" s="99"/>
      <c r="R506" s="99"/>
      <c r="S506" s="99"/>
      <c r="T506" s="99"/>
      <c r="U506" s="99"/>
      <c r="V506" s="99"/>
      <c r="W506" s="99"/>
      <c r="X506" s="99"/>
      <c r="Y506" s="99"/>
      <c r="Z506" s="99"/>
      <c r="AA506" s="99"/>
      <c r="AB506" s="99"/>
      <c r="AC506" s="99"/>
      <c r="AD506" s="99"/>
      <c r="AE506" s="99"/>
      <c r="AF506" s="99"/>
      <c r="AG506" s="99"/>
      <c r="AH506" s="99"/>
      <c r="AI506" s="99"/>
      <c r="AJ506" s="99"/>
      <c r="AK506" s="99"/>
      <c r="AL506" s="99"/>
      <c r="AM506" s="99"/>
      <c r="AN506" s="99"/>
      <c r="AO506" s="99"/>
      <c r="AP506" s="99"/>
      <c r="AQ506" s="99"/>
      <c r="AR506" s="99"/>
      <c r="AS506" s="99"/>
      <c r="AT506" s="99"/>
      <c r="AU506" s="99"/>
      <c r="AV506" s="99"/>
      <c r="AW506" s="99"/>
      <c r="BB506" s="139"/>
      <c r="BC506" s="89" t="s">
        <v>718</v>
      </c>
      <c r="BD506" s="88" t="s">
        <v>9</v>
      </c>
      <c r="BE506" s="91">
        <v>34</v>
      </c>
      <c r="BF506" s="91">
        <v>5.4</v>
      </c>
      <c r="BG506" s="91">
        <v>15</v>
      </c>
      <c r="BH506" s="91">
        <v>0.2</v>
      </c>
      <c r="BI506" s="91">
        <v>27.9</v>
      </c>
      <c r="BJ506" s="91">
        <v>2.6</v>
      </c>
      <c r="BK506" s="91">
        <v>25.6</v>
      </c>
      <c r="BL506" s="91">
        <v>3.8</v>
      </c>
      <c r="BM506" s="91">
        <v>50.8</v>
      </c>
      <c r="BN506" s="91">
        <v>191.5</v>
      </c>
      <c r="BO506" s="91">
        <v>7.8</v>
      </c>
      <c r="BP506" s="91">
        <v>27</v>
      </c>
      <c r="BQ506" s="91">
        <v>11.4</v>
      </c>
      <c r="BR506" s="91">
        <v>104.6</v>
      </c>
      <c r="BS506" s="91">
        <v>279.7</v>
      </c>
      <c r="BT506" s="91">
        <v>358.9</v>
      </c>
      <c r="BU506" s="91">
        <v>739</v>
      </c>
      <c r="BV506" s="91">
        <v>548.9</v>
      </c>
      <c r="BW506" s="91">
        <v>161.4</v>
      </c>
      <c r="BX506" s="91">
        <v>150</v>
      </c>
      <c r="BY506" s="91">
        <v>186</v>
      </c>
      <c r="BZ506" s="91">
        <v>274.39999999999998</v>
      </c>
      <c r="CA506" s="91">
        <v>2308.4</v>
      </c>
      <c r="CB506" s="91">
        <v>1346.4</v>
      </c>
      <c r="CC506" s="91">
        <v>3.7</v>
      </c>
      <c r="CD506" s="91">
        <v>19.8</v>
      </c>
      <c r="CE506" s="91">
        <v>7.4</v>
      </c>
      <c r="CF506" s="91">
        <v>66</v>
      </c>
      <c r="CG506" s="91">
        <v>52.6</v>
      </c>
      <c r="CH506" s="91">
        <v>47.4</v>
      </c>
      <c r="CI506" s="91">
        <v>501.9</v>
      </c>
      <c r="CJ506" s="91">
        <v>426</v>
      </c>
      <c r="CK506" s="91">
        <v>11.4</v>
      </c>
      <c r="CL506" s="91">
        <v>25.1</v>
      </c>
      <c r="CM506" s="91">
        <v>80.099999999999994</v>
      </c>
      <c r="CN506" s="91">
        <v>0</v>
      </c>
      <c r="CO506" s="91">
        <v>503.4</v>
      </c>
      <c r="CP506" s="91">
        <v>0</v>
      </c>
      <c r="CQ506" s="91">
        <v>252.1</v>
      </c>
      <c r="CR506" s="91">
        <v>3259.9</v>
      </c>
      <c r="CS506" s="91">
        <v>-68</v>
      </c>
      <c r="CT506" s="91">
        <v>71.099999999999994</v>
      </c>
      <c r="CU506" s="91">
        <v>10.5</v>
      </c>
      <c r="CV506" s="91">
        <v>1548.9</v>
      </c>
      <c r="CW506" s="91">
        <v>-11656.2</v>
      </c>
    </row>
    <row r="507" spans="1:101" ht="20" x14ac:dyDescent="0.35">
      <c r="A507" s="98"/>
      <c r="B507" s="98"/>
      <c r="C507" s="98"/>
      <c r="D507" s="111"/>
      <c r="E507" s="99"/>
      <c r="F507" s="99"/>
      <c r="G507" s="99"/>
      <c r="H507" s="99"/>
      <c r="I507" s="99"/>
      <c r="J507" s="99"/>
      <c r="K507" s="99"/>
      <c r="L507" s="99"/>
      <c r="M507" s="99"/>
      <c r="N507" s="99"/>
      <c r="O507" s="99"/>
      <c r="P507" s="99"/>
      <c r="Q507" s="99"/>
      <c r="R507" s="99"/>
      <c r="S507" s="99"/>
      <c r="T507" s="99"/>
      <c r="U507" s="99"/>
      <c r="V507" s="99"/>
      <c r="W507" s="99"/>
      <c r="X507" s="99"/>
      <c r="Y507" s="99"/>
      <c r="Z507" s="99"/>
      <c r="AA507" s="99"/>
      <c r="AB507" s="99"/>
      <c r="AC507" s="99"/>
      <c r="AD507" s="99"/>
      <c r="AE507" s="99"/>
      <c r="AF507" s="99"/>
      <c r="AG507" s="99"/>
      <c r="AH507" s="99"/>
      <c r="AI507" s="99"/>
      <c r="AJ507" s="99"/>
      <c r="AK507" s="99"/>
      <c r="AL507" s="99"/>
      <c r="AM507" s="99"/>
      <c r="AN507" s="99"/>
      <c r="AO507" s="99"/>
      <c r="AP507" s="99"/>
      <c r="AQ507" s="99"/>
      <c r="AR507" s="99"/>
      <c r="AS507" s="99"/>
      <c r="AT507" s="99"/>
      <c r="AU507" s="99"/>
      <c r="AV507" s="99"/>
      <c r="AW507" s="99"/>
      <c r="BB507" s="139"/>
      <c r="BC507" s="89" t="s">
        <v>712</v>
      </c>
      <c r="BD507" s="88" t="s">
        <v>9</v>
      </c>
      <c r="BE507" s="92">
        <v>16.3</v>
      </c>
      <c r="BF507" s="92">
        <v>0.3</v>
      </c>
      <c r="BG507" s="92">
        <v>2.9</v>
      </c>
      <c r="BH507" s="92">
        <v>0.1</v>
      </c>
      <c r="BI507" s="92">
        <v>4.9000000000000004</v>
      </c>
      <c r="BJ507" s="92">
        <v>4.7</v>
      </c>
      <c r="BK507" s="92">
        <v>3.6</v>
      </c>
      <c r="BL507" s="92">
        <v>2.8</v>
      </c>
      <c r="BM507" s="92">
        <v>1.8</v>
      </c>
      <c r="BN507" s="92">
        <v>3.1</v>
      </c>
      <c r="BO507" s="92">
        <v>2.6</v>
      </c>
      <c r="BP507" s="92">
        <v>7</v>
      </c>
      <c r="BQ507" s="92">
        <v>7.5</v>
      </c>
      <c r="BR507" s="92">
        <v>5.0999999999999996</v>
      </c>
      <c r="BS507" s="92">
        <v>3.3</v>
      </c>
      <c r="BT507" s="92">
        <v>8.3000000000000007</v>
      </c>
      <c r="BU507" s="92">
        <v>10.5</v>
      </c>
      <c r="BV507" s="92">
        <v>293.7</v>
      </c>
      <c r="BW507" s="92">
        <v>10</v>
      </c>
      <c r="BX507" s="92">
        <v>12.4</v>
      </c>
      <c r="BY507" s="92">
        <v>10.9</v>
      </c>
      <c r="BZ507" s="92">
        <v>50.1</v>
      </c>
      <c r="CA507" s="92">
        <v>133.19999999999999</v>
      </c>
      <c r="CB507" s="92">
        <v>148.5</v>
      </c>
      <c r="CC507" s="92">
        <v>1.6</v>
      </c>
      <c r="CD507" s="92">
        <v>0.4</v>
      </c>
      <c r="CE507" s="92">
        <v>4.9000000000000004</v>
      </c>
      <c r="CF507" s="92">
        <v>1.8</v>
      </c>
      <c r="CG507" s="92">
        <v>0.4</v>
      </c>
      <c r="CH507" s="92">
        <v>1.2</v>
      </c>
      <c r="CI507" s="92">
        <v>14.9</v>
      </c>
      <c r="CJ507" s="92">
        <v>12.9</v>
      </c>
      <c r="CK507" s="92">
        <v>0.6</v>
      </c>
      <c r="CL507" s="92">
        <v>1.3</v>
      </c>
      <c r="CM507" s="92">
        <v>1.8</v>
      </c>
      <c r="CN507" s="92">
        <v>0</v>
      </c>
      <c r="CO507" s="92">
        <v>808.7</v>
      </c>
      <c r="CP507" s="92">
        <v>0</v>
      </c>
      <c r="CQ507" s="92">
        <v>5.8</v>
      </c>
      <c r="CR507" s="92">
        <v>423.3</v>
      </c>
      <c r="CS507" s="92">
        <v>12.9</v>
      </c>
      <c r="CT507" s="92">
        <v>3.1</v>
      </c>
      <c r="CU507" s="92">
        <v>4.7</v>
      </c>
      <c r="CV507" s="92">
        <v>504.6</v>
      </c>
      <c r="CW507" s="92">
        <v>-1527</v>
      </c>
    </row>
    <row r="508" spans="1:101" ht="20" x14ac:dyDescent="0.35">
      <c r="A508" s="98"/>
      <c r="B508" s="98"/>
      <c r="C508" s="98"/>
      <c r="D508" s="111"/>
      <c r="E508" s="99"/>
      <c r="F508" s="99"/>
      <c r="G508" s="99"/>
      <c r="H508" s="99"/>
      <c r="I508" s="99"/>
      <c r="J508" s="99"/>
      <c r="K508" s="99"/>
      <c r="L508" s="99"/>
      <c r="M508" s="99"/>
      <c r="N508" s="99"/>
      <c r="O508" s="99"/>
      <c r="P508" s="99"/>
      <c r="Q508" s="99"/>
      <c r="R508" s="99"/>
      <c r="S508" s="99"/>
      <c r="T508" s="99"/>
      <c r="U508" s="99"/>
      <c r="V508" s="99"/>
      <c r="W508" s="99"/>
      <c r="X508" s="99"/>
      <c r="Y508" s="99"/>
      <c r="Z508" s="99"/>
      <c r="AA508" s="99"/>
      <c r="AB508" s="99"/>
      <c r="AC508" s="99"/>
      <c r="AD508" s="99"/>
      <c r="AE508" s="99"/>
      <c r="AF508" s="99"/>
      <c r="AG508" s="99"/>
      <c r="AH508" s="99"/>
      <c r="AI508" s="99"/>
      <c r="AJ508" s="99"/>
      <c r="AK508" s="99"/>
      <c r="AL508" s="99"/>
      <c r="AM508" s="99"/>
      <c r="AN508" s="99"/>
      <c r="AO508" s="99"/>
      <c r="AP508" s="99"/>
      <c r="AQ508" s="99"/>
      <c r="AR508" s="99"/>
      <c r="AS508" s="99"/>
      <c r="AT508" s="99"/>
      <c r="AU508" s="99"/>
      <c r="AV508" s="99"/>
      <c r="AW508" s="99"/>
      <c r="BB508" s="139"/>
      <c r="BC508" s="90" t="s">
        <v>714</v>
      </c>
      <c r="BD508" s="88" t="s">
        <v>9</v>
      </c>
      <c r="BE508" s="91">
        <v>0.5</v>
      </c>
      <c r="BF508" s="91">
        <v>0</v>
      </c>
      <c r="BG508" s="91">
        <v>0.1</v>
      </c>
      <c r="BH508" s="91">
        <v>0</v>
      </c>
      <c r="BI508" s="91">
        <v>0.2</v>
      </c>
      <c r="BJ508" s="91">
        <v>0</v>
      </c>
      <c r="BK508" s="91">
        <v>0.1</v>
      </c>
      <c r="BL508" s="91">
        <v>0</v>
      </c>
      <c r="BM508" s="91">
        <v>0</v>
      </c>
      <c r="BN508" s="91">
        <v>0.1</v>
      </c>
      <c r="BO508" s="91">
        <v>0.1</v>
      </c>
      <c r="BP508" s="91">
        <v>0.2</v>
      </c>
      <c r="BQ508" s="91">
        <v>0</v>
      </c>
      <c r="BR508" s="91">
        <v>0.3</v>
      </c>
      <c r="BS508" s="91">
        <v>0</v>
      </c>
      <c r="BT508" s="91">
        <v>0</v>
      </c>
      <c r="BU508" s="91">
        <v>0.2</v>
      </c>
      <c r="BV508" s="91">
        <v>1.3</v>
      </c>
      <c r="BW508" s="91">
        <v>0</v>
      </c>
      <c r="BX508" s="91">
        <v>0.2</v>
      </c>
      <c r="BY508" s="91">
        <v>0.1</v>
      </c>
      <c r="BZ508" s="91">
        <v>2.2999999999999998</v>
      </c>
      <c r="CA508" s="91">
        <v>8.1</v>
      </c>
      <c r="CB508" s="91">
        <v>3.2</v>
      </c>
      <c r="CC508" s="91">
        <v>0.2</v>
      </c>
      <c r="CD508" s="91">
        <v>0.1</v>
      </c>
      <c r="CE508" s="91">
        <v>0.2</v>
      </c>
      <c r="CF508" s="91">
        <v>0.1</v>
      </c>
      <c r="CG508" s="91">
        <v>0.5</v>
      </c>
      <c r="CH508" s="91">
        <v>0.1</v>
      </c>
      <c r="CI508" s="91">
        <v>0.4</v>
      </c>
      <c r="CJ508" s="91">
        <v>0.3</v>
      </c>
      <c r="CK508" s="91">
        <v>0.1</v>
      </c>
      <c r="CL508" s="91">
        <v>0.1</v>
      </c>
      <c r="CM508" s="91">
        <v>0.1</v>
      </c>
      <c r="CN508" s="91">
        <v>0</v>
      </c>
      <c r="CO508" s="91">
        <v>170.1</v>
      </c>
      <c r="CP508" s="91">
        <v>0</v>
      </c>
      <c r="CQ508" s="91">
        <v>1.7</v>
      </c>
      <c r="CR508" s="91">
        <v>42.5</v>
      </c>
      <c r="CS508" s="91">
        <v>18.8</v>
      </c>
      <c r="CT508" s="91">
        <v>2.7</v>
      </c>
      <c r="CU508" s="91">
        <v>0.3</v>
      </c>
      <c r="CV508" s="91">
        <v>2.8</v>
      </c>
      <c r="CW508" s="91">
        <v>-248.5</v>
      </c>
    </row>
    <row r="509" spans="1:101" ht="20" x14ac:dyDescent="0.35">
      <c r="A509" s="98"/>
      <c r="B509" s="98"/>
      <c r="C509" s="98"/>
      <c r="D509" s="111"/>
      <c r="E509" s="99"/>
      <c r="F509" s="99"/>
      <c r="G509" s="99"/>
      <c r="H509" s="99"/>
      <c r="I509" s="99"/>
      <c r="J509" s="99"/>
      <c r="K509" s="99"/>
      <c r="L509" s="99"/>
      <c r="M509" s="99"/>
      <c r="N509" s="99"/>
      <c r="O509" s="99"/>
      <c r="P509" s="99"/>
      <c r="Q509" s="99"/>
      <c r="R509" s="99"/>
      <c r="S509" s="99"/>
      <c r="T509" s="99"/>
      <c r="U509" s="99"/>
      <c r="V509" s="99"/>
      <c r="W509" s="99"/>
      <c r="X509" s="99"/>
      <c r="Y509" s="99"/>
      <c r="Z509" s="99"/>
      <c r="AA509" s="99"/>
      <c r="AB509" s="99"/>
      <c r="AC509" s="99"/>
      <c r="AD509" s="99"/>
      <c r="AE509" s="99"/>
      <c r="AF509" s="99"/>
      <c r="AG509" s="99"/>
      <c r="AH509" s="99"/>
      <c r="AI509" s="99"/>
      <c r="AJ509" s="99"/>
      <c r="AK509" s="99"/>
      <c r="AL509" s="99"/>
      <c r="AM509" s="99"/>
      <c r="AN509" s="99"/>
      <c r="AO509" s="99"/>
      <c r="AP509" s="99"/>
      <c r="AQ509" s="99"/>
      <c r="AR509" s="99"/>
      <c r="AS509" s="99"/>
      <c r="AT509" s="99"/>
      <c r="AU509" s="99"/>
      <c r="AV509" s="99"/>
      <c r="AW509" s="99"/>
      <c r="BB509" s="139"/>
      <c r="BC509" s="89" t="s">
        <v>713</v>
      </c>
      <c r="BD509" s="88" t="s">
        <v>9</v>
      </c>
      <c r="BE509" s="92">
        <v>0.9</v>
      </c>
      <c r="BF509" s="92">
        <v>4.5</v>
      </c>
      <c r="BG509" s="92">
        <v>1.1000000000000001</v>
      </c>
      <c r="BH509" s="92">
        <v>1.2</v>
      </c>
      <c r="BI509" s="92">
        <v>3</v>
      </c>
      <c r="BJ509" s="92">
        <v>1.7</v>
      </c>
      <c r="BK509" s="92">
        <v>0.7</v>
      </c>
      <c r="BL509" s="92">
        <v>0.6</v>
      </c>
      <c r="BM509" s="92">
        <v>0</v>
      </c>
      <c r="BN509" s="92">
        <v>0.8</v>
      </c>
      <c r="BO509" s="92">
        <v>1.2</v>
      </c>
      <c r="BP509" s="92">
        <v>1</v>
      </c>
      <c r="BQ509" s="92">
        <v>0.4</v>
      </c>
      <c r="BR509" s="92">
        <v>7.1</v>
      </c>
      <c r="BS509" s="92">
        <v>1.4</v>
      </c>
      <c r="BT509" s="92">
        <v>10.7</v>
      </c>
      <c r="BU509" s="92">
        <v>13.7</v>
      </c>
      <c r="BV509" s="92">
        <v>39.4</v>
      </c>
      <c r="BW509" s="92">
        <v>7.7</v>
      </c>
      <c r="BX509" s="92">
        <v>4</v>
      </c>
      <c r="BY509" s="92">
        <v>5.5</v>
      </c>
      <c r="BZ509" s="92">
        <v>21.6</v>
      </c>
      <c r="CA509" s="92">
        <v>82.8</v>
      </c>
      <c r="CB509" s="92">
        <v>55.3</v>
      </c>
      <c r="CC509" s="92">
        <v>2.4</v>
      </c>
      <c r="CD509" s="92">
        <v>0.2</v>
      </c>
      <c r="CE509" s="92">
        <v>2.2999999999999998</v>
      </c>
      <c r="CF509" s="92">
        <v>1.2</v>
      </c>
      <c r="CG509" s="92">
        <v>2</v>
      </c>
      <c r="CH509" s="92">
        <v>1.2</v>
      </c>
      <c r="CI509" s="92">
        <v>22.6</v>
      </c>
      <c r="CJ509" s="92">
        <v>24.2</v>
      </c>
      <c r="CK509" s="92">
        <v>0.4</v>
      </c>
      <c r="CL509" s="92">
        <v>0.6</v>
      </c>
      <c r="CM509" s="92">
        <v>0.9</v>
      </c>
      <c r="CN509" s="92">
        <v>0</v>
      </c>
      <c r="CO509" s="92">
        <v>319.60000000000002</v>
      </c>
      <c r="CP509" s="92">
        <v>0</v>
      </c>
      <c r="CQ509" s="92">
        <v>7</v>
      </c>
      <c r="CR509" s="92">
        <v>186.6</v>
      </c>
      <c r="CS509" s="92">
        <v>22.1</v>
      </c>
      <c r="CT509" s="92">
        <v>1.7</v>
      </c>
      <c r="CU509" s="92">
        <v>7.8</v>
      </c>
      <c r="CV509" s="92">
        <v>71.2</v>
      </c>
      <c r="CW509" s="92">
        <v>-764.3</v>
      </c>
    </row>
    <row r="510" spans="1:101" ht="20" x14ac:dyDescent="0.35">
      <c r="A510" s="98"/>
      <c r="B510" s="98"/>
      <c r="C510" s="98"/>
      <c r="D510" s="111"/>
      <c r="E510" s="99"/>
      <c r="F510" s="99"/>
      <c r="G510" s="99"/>
      <c r="H510" s="99"/>
      <c r="I510" s="99"/>
      <c r="J510" s="99"/>
      <c r="K510" s="99"/>
      <c r="L510" s="99"/>
      <c r="M510" s="99"/>
      <c r="N510" s="99"/>
      <c r="O510" s="99"/>
      <c r="P510" s="99"/>
      <c r="Q510" s="99"/>
      <c r="R510" s="99"/>
      <c r="S510" s="99"/>
      <c r="T510" s="99"/>
      <c r="U510" s="99"/>
      <c r="V510" s="99"/>
      <c r="W510" s="99"/>
      <c r="X510" s="99"/>
      <c r="Y510" s="99"/>
      <c r="Z510" s="99"/>
      <c r="AA510" s="99"/>
      <c r="AB510" s="99"/>
      <c r="AC510" s="99"/>
      <c r="AD510" s="99"/>
      <c r="AE510" s="99"/>
      <c r="AF510" s="99"/>
      <c r="AG510" s="99"/>
      <c r="AH510" s="99"/>
      <c r="AI510" s="99"/>
      <c r="AJ510" s="99"/>
      <c r="AK510" s="99"/>
      <c r="AL510" s="99"/>
      <c r="AM510" s="99"/>
      <c r="AN510" s="99"/>
      <c r="AO510" s="99"/>
      <c r="AP510" s="99"/>
      <c r="AQ510" s="99"/>
      <c r="AR510" s="99"/>
      <c r="AS510" s="99"/>
      <c r="AT510" s="99"/>
      <c r="AU510" s="99"/>
      <c r="AV510" s="99"/>
      <c r="AW510" s="99"/>
      <c r="BB510" s="139"/>
      <c r="BC510" s="89" t="s">
        <v>715</v>
      </c>
      <c r="BD510" s="88" t="s">
        <v>9</v>
      </c>
      <c r="BE510" s="91">
        <v>0.5</v>
      </c>
      <c r="BF510" s="91">
        <v>0.1</v>
      </c>
      <c r="BG510" s="91">
        <v>0</v>
      </c>
      <c r="BH510" s="91">
        <v>0.1</v>
      </c>
      <c r="BI510" s="91">
        <v>0.3</v>
      </c>
      <c r="BJ510" s="91">
        <v>0</v>
      </c>
      <c r="BK510" s="91">
        <v>0</v>
      </c>
      <c r="BL510" s="91">
        <v>0</v>
      </c>
      <c r="BM510" s="91">
        <v>0</v>
      </c>
      <c r="BN510" s="91">
        <v>0.1</v>
      </c>
      <c r="BO510" s="91">
        <v>0.2</v>
      </c>
      <c r="BP510" s="91">
        <v>0.1</v>
      </c>
      <c r="BQ510" s="91">
        <v>0</v>
      </c>
      <c r="BR510" s="91">
        <v>0.4</v>
      </c>
      <c r="BS510" s="91">
        <v>2.6</v>
      </c>
      <c r="BT510" s="91">
        <v>0.1</v>
      </c>
      <c r="BU510" s="91">
        <v>0.2</v>
      </c>
      <c r="BV510" s="91">
        <v>4.2</v>
      </c>
      <c r="BW510" s="91">
        <v>0.8</v>
      </c>
      <c r="BX510" s="91">
        <v>1.8</v>
      </c>
      <c r="BY510" s="91">
        <v>0.2</v>
      </c>
      <c r="BZ510" s="91">
        <v>1.8</v>
      </c>
      <c r="CA510" s="91">
        <v>4.7</v>
      </c>
      <c r="CB510" s="91">
        <v>3.2</v>
      </c>
      <c r="CC510" s="91">
        <v>0.5</v>
      </c>
      <c r="CD510" s="91">
        <v>0</v>
      </c>
      <c r="CE510" s="91">
        <v>0.2</v>
      </c>
      <c r="CF510" s="91">
        <v>0.1</v>
      </c>
      <c r="CG510" s="91">
        <v>0.5</v>
      </c>
      <c r="CH510" s="91">
        <v>0</v>
      </c>
      <c r="CI510" s="91">
        <v>1.5</v>
      </c>
      <c r="CJ510" s="91">
        <v>1.5</v>
      </c>
      <c r="CK510" s="91">
        <v>0</v>
      </c>
      <c r="CL510" s="91">
        <v>0.3</v>
      </c>
      <c r="CM510" s="91">
        <v>0.7</v>
      </c>
      <c r="CN510" s="91">
        <v>0</v>
      </c>
      <c r="CO510" s="91">
        <v>58.9</v>
      </c>
      <c r="CP510" s="91">
        <v>0</v>
      </c>
      <c r="CQ510" s="91">
        <v>0.9</v>
      </c>
      <c r="CR510" s="91">
        <v>58.7</v>
      </c>
      <c r="CS510" s="91">
        <v>2.5</v>
      </c>
      <c r="CT510" s="91">
        <v>0.9</v>
      </c>
      <c r="CU510" s="91">
        <v>1.2</v>
      </c>
      <c r="CV510" s="91">
        <v>11.2</v>
      </c>
      <c r="CW510" s="91">
        <v>-121.7</v>
      </c>
    </row>
    <row r="511" spans="1:101" ht="20" x14ac:dyDescent="0.35">
      <c r="A511" s="98"/>
      <c r="B511" s="98"/>
      <c r="C511" s="98"/>
      <c r="D511" s="111"/>
      <c r="E511" s="99"/>
      <c r="F511" s="99"/>
      <c r="G511" s="99"/>
      <c r="H511" s="99"/>
      <c r="I511" s="99"/>
      <c r="J511" s="99"/>
      <c r="K511" s="99"/>
      <c r="L511" s="99"/>
      <c r="M511" s="99"/>
      <c r="N511" s="99"/>
      <c r="O511" s="99"/>
      <c r="P511" s="99"/>
      <c r="Q511" s="99"/>
      <c r="R511" s="99"/>
      <c r="S511" s="99"/>
      <c r="T511" s="99"/>
      <c r="U511" s="99"/>
      <c r="V511" s="99"/>
      <c r="W511" s="99"/>
      <c r="X511" s="99"/>
      <c r="Y511" s="99"/>
      <c r="Z511" s="99"/>
      <c r="AA511" s="99"/>
      <c r="AB511" s="99"/>
      <c r="AC511" s="99"/>
      <c r="AD511" s="99"/>
      <c r="AE511" s="99"/>
      <c r="AF511" s="99"/>
      <c r="AG511" s="99"/>
      <c r="AH511" s="99"/>
      <c r="AI511" s="99"/>
      <c r="AJ511" s="99"/>
      <c r="AK511" s="99"/>
      <c r="AL511" s="99"/>
      <c r="AM511" s="99"/>
      <c r="AN511" s="99"/>
      <c r="AO511" s="99"/>
      <c r="AP511" s="99"/>
      <c r="AQ511" s="99"/>
      <c r="AR511" s="99"/>
      <c r="AS511" s="99"/>
      <c r="AT511" s="99"/>
      <c r="AU511" s="99"/>
      <c r="AV511" s="99"/>
      <c r="AW511" s="99"/>
      <c r="BB511" s="140"/>
      <c r="BC511" s="89" t="s">
        <v>716</v>
      </c>
      <c r="BD511" s="88" t="s">
        <v>9</v>
      </c>
      <c r="BE511" s="92">
        <v>45.4</v>
      </c>
      <c r="BF511" s="92">
        <v>6.6</v>
      </c>
      <c r="BG511" s="92">
        <v>3.2</v>
      </c>
      <c r="BH511" s="92">
        <v>3.2</v>
      </c>
      <c r="BI511" s="92">
        <v>9.9</v>
      </c>
      <c r="BJ511" s="92">
        <v>5.6</v>
      </c>
      <c r="BK511" s="92">
        <v>13.7</v>
      </c>
      <c r="BL511" s="92">
        <v>3</v>
      </c>
      <c r="BM511" s="92">
        <v>4.5</v>
      </c>
      <c r="BN511" s="92">
        <v>5.2</v>
      </c>
      <c r="BO511" s="92">
        <v>24.4</v>
      </c>
      <c r="BP511" s="92">
        <v>13.7</v>
      </c>
      <c r="BQ511" s="92">
        <v>8.1</v>
      </c>
      <c r="BR511" s="92">
        <v>27.3</v>
      </c>
      <c r="BS511" s="92">
        <v>19.100000000000001</v>
      </c>
      <c r="BT511" s="92">
        <v>82.2</v>
      </c>
      <c r="BU511" s="92">
        <v>91.4</v>
      </c>
      <c r="BV511" s="92">
        <v>5392.5</v>
      </c>
      <c r="BW511" s="92">
        <v>25</v>
      </c>
      <c r="BX511" s="92">
        <v>55.5</v>
      </c>
      <c r="BY511" s="92">
        <v>60.4</v>
      </c>
      <c r="BZ511" s="92">
        <v>110.8</v>
      </c>
      <c r="CA511" s="92">
        <v>701.9</v>
      </c>
      <c r="CB511" s="92">
        <v>700.8</v>
      </c>
      <c r="CC511" s="92">
        <v>3.3</v>
      </c>
      <c r="CD511" s="92">
        <v>0.4</v>
      </c>
      <c r="CE511" s="92">
        <v>14.5</v>
      </c>
      <c r="CF511" s="92">
        <v>12.4</v>
      </c>
      <c r="CG511" s="92">
        <v>5.5</v>
      </c>
      <c r="CH511" s="92">
        <v>8</v>
      </c>
      <c r="CI511" s="92">
        <v>115.9</v>
      </c>
      <c r="CJ511" s="92">
        <v>26</v>
      </c>
      <c r="CK511" s="92">
        <v>5.7</v>
      </c>
      <c r="CL511" s="92">
        <v>11.4</v>
      </c>
      <c r="CM511" s="92">
        <v>14.1</v>
      </c>
      <c r="CN511" s="92">
        <v>0</v>
      </c>
      <c r="CO511" s="92">
        <v>1475.7</v>
      </c>
      <c r="CP511" s="92">
        <v>0</v>
      </c>
      <c r="CQ511" s="92">
        <v>10.5</v>
      </c>
      <c r="CR511" s="92">
        <v>5045.3</v>
      </c>
      <c r="CS511" s="92">
        <v>196.4</v>
      </c>
      <c r="CT511" s="92">
        <v>5</v>
      </c>
      <c r="CU511" s="92">
        <v>5.0999999999999996</v>
      </c>
      <c r="CV511" s="92">
        <v>5642.6</v>
      </c>
      <c r="CW511" s="92">
        <v>-4577.6000000000004</v>
      </c>
    </row>
    <row r="512" spans="1:101" ht="20" x14ac:dyDescent="0.35">
      <c r="A512" s="98"/>
      <c r="B512" s="98"/>
      <c r="C512" s="98"/>
      <c r="D512" s="111"/>
      <c r="E512" s="99"/>
      <c r="F512" s="99"/>
      <c r="G512" s="99"/>
      <c r="H512" s="99"/>
      <c r="I512" s="99"/>
      <c r="J512" s="99"/>
      <c r="K512" s="99"/>
      <c r="L512" s="99"/>
      <c r="M512" s="99"/>
      <c r="N512" s="99"/>
      <c r="O512" s="99"/>
      <c r="P512" s="99"/>
      <c r="Q512" s="99"/>
      <c r="R512" s="99"/>
      <c r="S512" s="99"/>
      <c r="T512" s="99"/>
      <c r="U512" s="99"/>
      <c r="V512" s="99"/>
      <c r="W512" s="99"/>
      <c r="X512" s="99"/>
      <c r="Y512" s="99"/>
      <c r="Z512" s="99"/>
      <c r="AA512" s="99"/>
      <c r="AB512" s="99"/>
      <c r="AC512" s="99"/>
      <c r="AD512" s="99"/>
      <c r="AE512" s="99"/>
      <c r="AF512" s="99"/>
      <c r="AG512" s="99"/>
      <c r="AH512" s="99"/>
      <c r="AI512" s="99"/>
      <c r="AJ512" s="99"/>
      <c r="AK512" s="99"/>
      <c r="AL512" s="99"/>
      <c r="AM512" s="99"/>
      <c r="AN512" s="99"/>
      <c r="AO512" s="99"/>
      <c r="AP512" s="99"/>
      <c r="AQ512" s="99"/>
      <c r="AR512" s="99"/>
      <c r="AS512" s="99"/>
      <c r="AT512" s="99"/>
      <c r="AU512" s="99"/>
      <c r="AV512" s="99"/>
      <c r="AW512" s="99"/>
      <c r="BB512" s="138" t="s">
        <v>106</v>
      </c>
      <c r="BC512" s="89" t="s">
        <v>690</v>
      </c>
      <c r="BD512" s="88" t="s">
        <v>9</v>
      </c>
      <c r="BE512" s="91">
        <v>5.0999999999999996</v>
      </c>
      <c r="BF512" s="91">
        <v>0.5</v>
      </c>
      <c r="BG512" s="91">
        <v>0.5</v>
      </c>
      <c r="BH512" s="91">
        <v>0</v>
      </c>
      <c r="BI512" s="91">
        <v>5.5</v>
      </c>
      <c r="BJ512" s="91">
        <v>0.9</v>
      </c>
      <c r="BK512" s="91">
        <v>2.7</v>
      </c>
      <c r="BL512" s="91">
        <v>2.7</v>
      </c>
      <c r="BM512" s="91">
        <v>0.9</v>
      </c>
      <c r="BN512" s="91">
        <v>4</v>
      </c>
      <c r="BO512" s="91">
        <v>1.8</v>
      </c>
      <c r="BP512" s="91">
        <v>2.5</v>
      </c>
      <c r="BQ512" s="91">
        <v>9.3000000000000007</v>
      </c>
      <c r="BR512" s="91">
        <v>8.1999999999999993</v>
      </c>
      <c r="BS512" s="91">
        <v>7.8</v>
      </c>
      <c r="BT512" s="91">
        <v>9.1</v>
      </c>
      <c r="BU512" s="91">
        <v>57.6</v>
      </c>
      <c r="BV512" s="91">
        <v>13.9</v>
      </c>
      <c r="BW512" s="91">
        <v>496.2</v>
      </c>
      <c r="BX512" s="91">
        <v>11.4</v>
      </c>
      <c r="BY512" s="91">
        <v>13.2</v>
      </c>
      <c r="BZ512" s="91">
        <v>28.7</v>
      </c>
      <c r="CA512" s="91">
        <v>47.2</v>
      </c>
      <c r="CB512" s="91">
        <v>134.80000000000001</v>
      </c>
      <c r="CC512" s="91">
        <v>2.7</v>
      </c>
      <c r="CD512" s="91">
        <v>1.6</v>
      </c>
      <c r="CE512" s="91">
        <v>2.2000000000000002</v>
      </c>
      <c r="CF512" s="91">
        <v>5.2</v>
      </c>
      <c r="CG512" s="91">
        <v>4.0999999999999996</v>
      </c>
      <c r="CH512" s="91">
        <v>7.1</v>
      </c>
      <c r="CI512" s="91">
        <v>39.700000000000003</v>
      </c>
      <c r="CJ512" s="91">
        <v>161.5</v>
      </c>
      <c r="CK512" s="91">
        <v>2</v>
      </c>
      <c r="CL512" s="91">
        <v>4.5</v>
      </c>
      <c r="CM512" s="91">
        <v>3.2</v>
      </c>
      <c r="CN512" s="91">
        <v>0</v>
      </c>
      <c r="CO512" s="91">
        <v>425.1</v>
      </c>
      <c r="CP512" s="91">
        <v>0</v>
      </c>
      <c r="CQ512" s="91">
        <v>377.2</v>
      </c>
      <c r="CR512" s="91">
        <v>576.5</v>
      </c>
      <c r="CS512" s="91">
        <v>53.5</v>
      </c>
      <c r="CT512" s="91">
        <v>3</v>
      </c>
      <c r="CU512" s="91">
        <v>1.6</v>
      </c>
      <c r="CV512" s="91">
        <v>2183.4</v>
      </c>
      <c r="CW512" s="91">
        <v>-2088.6999999999998</v>
      </c>
    </row>
    <row r="513" spans="1:101" ht="20" x14ac:dyDescent="0.35">
      <c r="A513" s="98"/>
      <c r="B513" s="98"/>
      <c r="C513" s="98"/>
      <c r="D513" s="111"/>
      <c r="E513" s="99"/>
      <c r="F513" s="99"/>
      <c r="G513" s="99"/>
      <c r="H513" s="99"/>
      <c r="I513" s="99"/>
      <c r="J513" s="99"/>
      <c r="K513" s="99"/>
      <c r="L513" s="99"/>
      <c r="M513" s="99"/>
      <c r="N513" s="99"/>
      <c r="O513" s="99"/>
      <c r="P513" s="99"/>
      <c r="Q513" s="99"/>
      <c r="R513" s="99"/>
      <c r="S513" s="99"/>
      <c r="T513" s="99"/>
      <c r="U513" s="99"/>
      <c r="V513" s="99"/>
      <c r="W513" s="99"/>
      <c r="X513" s="99"/>
      <c r="Y513" s="99"/>
      <c r="Z513" s="99"/>
      <c r="AA513" s="99"/>
      <c r="AB513" s="99"/>
      <c r="AC513" s="99"/>
      <c r="AD513" s="99"/>
      <c r="AE513" s="99"/>
      <c r="AF513" s="99"/>
      <c r="AG513" s="99"/>
      <c r="AH513" s="99"/>
      <c r="AI513" s="99"/>
      <c r="AJ513" s="99"/>
      <c r="AK513" s="99"/>
      <c r="AL513" s="99"/>
      <c r="AM513" s="99"/>
      <c r="AN513" s="99"/>
      <c r="AO513" s="99"/>
      <c r="AP513" s="99"/>
      <c r="AQ513" s="99"/>
      <c r="AR513" s="99"/>
      <c r="AS513" s="99"/>
      <c r="AT513" s="99"/>
      <c r="AU513" s="99"/>
      <c r="AV513" s="99"/>
      <c r="AW513" s="99"/>
      <c r="BB513" s="139"/>
      <c r="BC513" s="89" t="s">
        <v>691</v>
      </c>
      <c r="BD513" s="88" t="s">
        <v>9</v>
      </c>
      <c r="BE513" s="92">
        <v>3.8</v>
      </c>
      <c r="BF513" s="92">
        <v>0.2</v>
      </c>
      <c r="BG513" s="92">
        <v>0.3</v>
      </c>
      <c r="BH513" s="92">
        <v>0</v>
      </c>
      <c r="BI513" s="92">
        <v>8</v>
      </c>
      <c r="BJ513" s="92">
        <v>1.8</v>
      </c>
      <c r="BK513" s="92">
        <v>1.4</v>
      </c>
      <c r="BL513" s="92">
        <v>2.6</v>
      </c>
      <c r="BM513" s="92">
        <v>6.2</v>
      </c>
      <c r="BN513" s="92">
        <v>12.8</v>
      </c>
      <c r="BO513" s="92">
        <v>2.1</v>
      </c>
      <c r="BP513" s="92">
        <v>3.9</v>
      </c>
      <c r="BQ513" s="92">
        <v>18.100000000000001</v>
      </c>
      <c r="BR513" s="92">
        <v>15.7</v>
      </c>
      <c r="BS513" s="92">
        <v>5.2</v>
      </c>
      <c r="BT513" s="92">
        <v>3.3</v>
      </c>
      <c r="BU513" s="92">
        <v>22.4</v>
      </c>
      <c r="BV513" s="92">
        <v>17.899999999999999</v>
      </c>
      <c r="BW513" s="92">
        <v>238.5</v>
      </c>
      <c r="BX513" s="92">
        <v>11</v>
      </c>
      <c r="BY513" s="92">
        <v>11.3</v>
      </c>
      <c r="BZ513" s="92">
        <v>57.7</v>
      </c>
      <c r="CA513" s="92">
        <v>34.4</v>
      </c>
      <c r="CB513" s="92">
        <v>108.3</v>
      </c>
      <c r="CC513" s="92">
        <v>1.9</v>
      </c>
      <c r="CD513" s="92">
        <v>1.3</v>
      </c>
      <c r="CE513" s="92">
        <v>3.7</v>
      </c>
      <c r="CF513" s="92">
        <v>7.6</v>
      </c>
      <c r="CG513" s="92">
        <v>3.7</v>
      </c>
      <c r="CH513" s="92">
        <v>8.3000000000000007</v>
      </c>
      <c r="CI513" s="92">
        <v>50.5</v>
      </c>
      <c r="CJ513" s="92">
        <v>94.7</v>
      </c>
      <c r="CK513" s="92">
        <v>2.8</v>
      </c>
      <c r="CL513" s="92">
        <v>9.9</v>
      </c>
      <c r="CM513" s="92">
        <v>4.5</v>
      </c>
      <c r="CN513" s="92">
        <v>0</v>
      </c>
      <c r="CO513" s="92">
        <v>161.4</v>
      </c>
      <c r="CP513" s="92">
        <v>0.2</v>
      </c>
      <c r="CQ513" s="92">
        <v>402.7</v>
      </c>
      <c r="CR513" s="92">
        <v>645.5</v>
      </c>
      <c r="CS513" s="92">
        <v>52.9</v>
      </c>
      <c r="CT513" s="92">
        <v>2.6</v>
      </c>
      <c r="CU513" s="92">
        <v>0.5</v>
      </c>
      <c r="CV513" s="92">
        <v>1315</v>
      </c>
      <c r="CW513" s="92">
        <v>-810</v>
      </c>
    </row>
    <row r="514" spans="1:101" ht="20" x14ac:dyDescent="0.35">
      <c r="A514" s="98"/>
      <c r="B514" s="98"/>
      <c r="C514" s="98"/>
      <c r="D514" s="111"/>
      <c r="E514" s="99"/>
      <c r="F514" s="99"/>
      <c r="G514" s="99"/>
      <c r="H514" s="99"/>
      <c r="I514" s="99"/>
      <c r="J514" s="99"/>
      <c r="K514" s="99"/>
      <c r="L514" s="99"/>
      <c r="M514" s="99"/>
      <c r="N514" s="99"/>
      <c r="O514" s="99"/>
      <c r="P514" s="99"/>
      <c r="Q514" s="99"/>
      <c r="R514" s="99"/>
      <c r="S514" s="99"/>
      <c r="T514" s="99"/>
      <c r="U514" s="99"/>
      <c r="V514" s="99"/>
      <c r="W514" s="99"/>
      <c r="X514" s="99"/>
      <c r="Y514" s="99"/>
      <c r="Z514" s="99"/>
      <c r="AA514" s="99"/>
      <c r="AB514" s="99"/>
      <c r="AC514" s="99"/>
      <c r="AD514" s="99"/>
      <c r="AE514" s="99"/>
      <c r="AF514" s="99"/>
      <c r="AG514" s="99"/>
      <c r="AH514" s="99"/>
      <c r="AI514" s="99"/>
      <c r="AJ514" s="99"/>
      <c r="AK514" s="99"/>
      <c r="AL514" s="99"/>
      <c r="AM514" s="99"/>
      <c r="AN514" s="99"/>
      <c r="AO514" s="99"/>
      <c r="AP514" s="99"/>
      <c r="AQ514" s="99"/>
      <c r="AR514" s="99"/>
      <c r="AS514" s="99"/>
      <c r="AT514" s="99"/>
      <c r="AU514" s="99"/>
      <c r="AV514" s="99"/>
      <c r="AW514" s="99"/>
      <c r="BB514" s="139"/>
      <c r="BC514" s="89" t="s">
        <v>692</v>
      </c>
      <c r="BD514" s="88" t="s">
        <v>9</v>
      </c>
      <c r="BE514" s="91">
        <v>12.6</v>
      </c>
      <c r="BF514" s="91">
        <v>3.4</v>
      </c>
      <c r="BG514" s="91">
        <v>0.9</v>
      </c>
      <c r="BH514" s="91">
        <v>0.2</v>
      </c>
      <c r="BI514" s="91">
        <v>6.8</v>
      </c>
      <c r="BJ514" s="91">
        <v>1.2</v>
      </c>
      <c r="BK514" s="91">
        <v>2</v>
      </c>
      <c r="BL514" s="91">
        <v>4.4000000000000004</v>
      </c>
      <c r="BM514" s="91">
        <v>5.6</v>
      </c>
      <c r="BN514" s="91">
        <v>4.5</v>
      </c>
      <c r="BO514" s="91">
        <v>5.9</v>
      </c>
      <c r="BP514" s="91">
        <v>2.9</v>
      </c>
      <c r="BQ514" s="91">
        <v>16.100000000000001</v>
      </c>
      <c r="BR514" s="91">
        <v>23.8</v>
      </c>
      <c r="BS514" s="91">
        <v>14.4</v>
      </c>
      <c r="BT514" s="91">
        <v>17.3</v>
      </c>
      <c r="BU514" s="91">
        <v>69</v>
      </c>
      <c r="BV514" s="91">
        <v>49.4</v>
      </c>
      <c r="BW514" s="91">
        <v>540.9</v>
      </c>
      <c r="BX514" s="91">
        <v>19.100000000000001</v>
      </c>
      <c r="BY514" s="91">
        <v>17.5</v>
      </c>
      <c r="BZ514" s="91">
        <v>17.5</v>
      </c>
      <c r="CA514" s="91">
        <v>36.4</v>
      </c>
      <c r="CB514" s="91">
        <v>67.7</v>
      </c>
      <c r="CC514" s="91">
        <v>2.2000000000000002</v>
      </c>
      <c r="CD514" s="91">
        <v>0.5</v>
      </c>
      <c r="CE514" s="91">
        <v>1.7</v>
      </c>
      <c r="CF514" s="91">
        <v>2.1</v>
      </c>
      <c r="CG514" s="91">
        <v>1.3</v>
      </c>
      <c r="CH514" s="91">
        <v>5.9</v>
      </c>
      <c r="CI514" s="91">
        <v>14.7</v>
      </c>
      <c r="CJ514" s="91">
        <v>76.2</v>
      </c>
      <c r="CK514" s="91">
        <v>1.3</v>
      </c>
      <c r="CL514" s="91">
        <v>2.4</v>
      </c>
      <c r="CM514" s="91">
        <v>4</v>
      </c>
      <c r="CN514" s="91">
        <v>0</v>
      </c>
      <c r="CO514" s="91">
        <v>386.6</v>
      </c>
      <c r="CP514" s="91">
        <v>0</v>
      </c>
      <c r="CQ514" s="91">
        <v>155.5</v>
      </c>
      <c r="CR514" s="91">
        <v>592.29999999999995</v>
      </c>
      <c r="CS514" s="91">
        <v>68</v>
      </c>
      <c r="CT514" s="91">
        <v>0.8</v>
      </c>
      <c r="CU514" s="91">
        <v>1</v>
      </c>
      <c r="CV514" s="91">
        <v>1443.5</v>
      </c>
      <c r="CW514" s="91">
        <v>-936.2</v>
      </c>
    </row>
    <row r="515" spans="1:101" ht="20" x14ac:dyDescent="0.35">
      <c r="A515" s="98"/>
      <c r="B515" s="98"/>
      <c r="C515" s="98"/>
      <c r="D515" s="111"/>
      <c r="E515" s="99"/>
      <c r="F515" s="99"/>
      <c r="G515" s="99"/>
      <c r="H515" s="99"/>
      <c r="I515" s="99"/>
      <c r="J515" s="99"/>
      <c r="K515" s="99"/>
      <c r="L515" s="99"/>
      <c r="M515" s="99"/>
      <c r="N515" s="99"/>
      <c r="O515" s="99"/>
      <c r="P515" s="99"/>
      <c r="Q515" s="99"/>
      <c r="R515" s="99"/>
      <c r="S515" s="99"/>
      <c r="T515" s="99"/>
      <c r="U515" s="99"/>
      <c r="V515" s="99"/>
      <c r="W515" s="99"/>
      <c r="X515" s="99"/>
      <c r="Y515" s="99"/>
      <c r="Z515" s="99"/>
      <c r="AA515" s="99"/>
      <c r="AB515" s="99"/>
      <c r="AC515" s="99"/>
      <c r="AD515" s="99"/>
      <c r="AE515" s="99"/>
      <c r="AF515" s="99"/>
      <c r="AG515" s="99"/>
      <c r="AH515" s="99"/>
      <c r="AI515" s="99"/>
      <c r="AJ515" s="99"/>
      <c r="AK515" s="99"/>
      <c r="AL515" s="99"/>
      <c r="AM515" s="99"/>
      <c r="AN515" s="99"/>
      <c r="AO515" s="99"/>
      <c r="AP515" s="99"/>
      <c r="AQ515" s="99"/>
      <c r="AR515" s="99"/>
      <c r="AS515" s="99"/>
      <c r="AT515" s="99"/>
      <c r="AU515" s="99"/>
      <c r="AV515" s="99"/>
      <c r="AW515" s="99"/>
      <c r="BB515" s="139"/>
      <c r="BC515" s="89" t="s">
        <v>693</v>
      </c>
      <c r="BD515" s="88" t="s">
        <v>9</v>
      </c>
      <c r="BE515" s="92">
        <v>23</v>
      </c>
      <c r="BF515" s="92">
        <v>2.7</v>
      </c>
      <c r="BG515" s="92">
        <v>0.1</v>
      </c>
      <c r="BH515" s="92">
        <v>0.1</v>
      </c>
      <c r="BI515" s="92">
        <v>6.1</v>
      </c>
      <c r="BJ515" s="92">
        <v>1.3</v>
      </c>
      <c r="BK515" s="92">
        <v>0.6</v>
      </c>
      <c r="BL515" s="92">
        <v>1.2</v>
      </c>
      <c r="BM515" s="92">
        <v>1</v>
      </c>
      <c r="BN515" s="92">
        <v>2.9</v>
      </c>
      <c r="BO515" s="92">
        <v>1.1000000000000001</v>
      </c>
      <c r="BP515" s="92">
        <v>1.5</v>
      </c>
      <c r="BQ515" s="92">
        <v>1.4</v>
      </c>
      <c r="BR515" s="92">
        <v>7.7</v>
      </c>
      <c r="BS515" s="92">
        <v>2.8</v>
      </c>
      <c r="BT515" s="92">
        <v>6.7</v>
      </c>
      <c r="BU515" s="92">
        <v>65.3</v>
      </c>
      <c r="BV515" s="92">
        <v>0.9</v>
      </c>
      <c r="BW515" s="92">
        <v>107.9</v>
      </c>
      <c r="BX515" s="92">
        <v>6.7</v>
      </c>
      <c r="BY515" s="92">
        <v>5.7</v>
      </c>
      <c r="BZ515" s="92">
        <v>58.3</v>
      </c>
      <c r="CA515" s="92">
        <v>13.2</v>
      </c>
      <c r="CB515" s="92">
        <v>1136</v>
      </c>
      <c r="CC515" s="92">
        <v>1.3</v>
      </c>
      <c r="CD515" s="92">
        <v>0.8</v>
      </c>
      <c r="CE515" s="92">
        <v>2.6</v>
      </c>
      <c r="CF515" s="92">
        <v>2.4</v>
      </c>
      <c r="CG515" s="92">
        <v>1.9</v>
      </c>
      <c r="CH515" s="92">
        <v>15.1</v>
      </c>
      <c r="CI515" s="92">
        <v>102</v>
      </c>
      <c r="CJ515" s="92">
        <v>302.60000000000002</v>
      </c>
      <c r="CK515" s="92">
        <v>2.5</v>
      </c>
      <c r="CL515" s="92">
        <v>4.2</v>
      </c>
      <c r="CM515" s="92">
        <v>2.6</v>
      </c>
      <c r="CN515" s="92">
        <v>0</v>
      </c>
      <c r="CO515" s="92">
        <v>79.400000000000006</v>
      </c>
      <c r="CP515" s="92">
        <v>0</v>
      </c>
      <c r="CQ515" s="92">
        <v>248.6</v>
      </c>
      <c r="CR515" s="92">
        <v>2326.4</v>
      </c>
      <c r="CS515" s="92">
        <v>136.19999999999999</v>
      </c>
      <c r="CT515" s="92">
        <v>1.8</v>
      </c>
      <c r="CU515" s="92">
        <v>1</v>
      </c>
      <c r="CV515" s="92">
        <v>304.10000000000002</v>
      </c>
      <c r="CW515" s="92">
        <v>-4356.3999999999996</v>
      </c>
    </row>
    <row r="516" spans="1:101" ht="20" x14ac:dyDescent="0.35">
      <c r="A516" s="98"/>
      <c r="B516" s="98"/>
      <c r="C516" s="100"/>
      <c r="D516" s="111"/>
      <c r="E516" s="99"/>
      <c r="F516" s="99"/>
      <c r="G516" s="99"/>
      <c r="H516" s="99"/>
      <c r="I516" s="99"/>
      <c r="J516" s="99"/>
      <c r="K516" s="99"/>
      <c r="L516" s="99"/>
      <c r="M516" s="99"/>
      <c r="N516" s="99"/>
      <c r="O516" s="99"/>
      <c r="P516" s="99"/>
      <c r="Q516" s="99"/>
      <c r="R516" s="99"/>
      <c r="S516" s="99"/>
      <c r="T516" s="99"/>
      <c r="U516" s="99"/>
      <c r="V516" s="99"/>
      <c r="W516" s="99"/>
      <c r="X516" s="99"/>
      <c r="Y516" s="99"/>
      <c r="Z516" s="99"/>
      <c r="AA516" s="99"/>
      <c r="AB516" s="99"/>
      <c r="AC516" s="99"/>
      <c r="AD516" s="99"/>
      <c r="AE516" s="99"/>
      <c r="AF516" s="99"/>
      <c r="AG516" s="99"/>
      <c r="AH516" s="99"/>
      <c r="AI516" s="99"/>
      <c r="AJ516" s="99"/>
      <c r="AK516" s="99"/>
      <c r="AL516" s="99"/>
      <c r="AM516" s="99"/>
      <c r="AN516" s="99"/>
      <c r="AO516" s="99"/>
      <c r="AP516" s="99"/>
      <c r="AQ516" s="99"/>
      <c r="AR516" s="99"/>
      <c r="AS516" s="99"/>
      <c r="AT516" s="99"/>
      <c r="AU516" s="99"/>
      <c r="AV516" s="99"/>
      <c r="AW516" s="99"/>
      <c r="BB516" s="139"/>
      <c r="BC516" s="89" t="s">
        <v>694</v>
      </c>
      <c r="BD516" s="88" t="s">
        <v>9</v>
      </c>
      <c r="BE516" s="91">
        <v>1</v>
      </c>
      <c r="BF516" s="91">
        <v>0.2</v>
      </c>
      <c r="BG516" s="91">
        <v>0.1</v>
      </c>
      <c r="BH516" s="91">
        <v>0</v>
      </c>
      <c r="BI516" s="91">
        <v>0.3</v>
      </c>
      <c r="BJ516" s="91">
        <v>0.1</v>
      </c>
      <c r="BK516" s="91">
        <v>0.5</v>
      </c>
      <c r="BL516" s="91">
        <v>0.1</v>
      </c>
      <c r="BM516" s="91">
        <v>0</v>
      </c>
      <c r="BN516" s="91">
        <v>0.1</v>
      </c>
      <c r="BO516" s="91">
        <v>0.1</v>
      </c>
      <c r="BP516" s="91">
        <v>0.1</v>
      </c>
      <c r="BQ516" s="91">
        <v>0</v>
      </c>
      <c r="BR516" s="91">
        <v>1.5</v>
      </c>
      <c r="BS516" s="91">
        <v>2.1</v>
      </c>
      <c r="BT516" s="91">
        <v>0.6</v>
      </c>
      <c r="BU516" s="91">
        <v>1.3</v>
      </c>
      <c r="BV516" s="91">
        <v>0.5</v>
      </c>
      <c r="BW516" s="91">
        <v>3</v>
      </c>
      <c r="BX516" s="91">
        <v>0.7</v>
      </c>
      <c r="BY516" s="91">
        <v>0.4</v>
      </c>
      <c r="BZ516" s="91">
        <v>1.9</v>
      </c>
      <c r="CA516" s="91">
        <v>3.1</v>
      </c>
      <c r="CB516" s="91">
        <v>21.3</v>
      </c>
      <c r="CC516" s="91">
        <v>0.1</v>
      </c>
      <c r="CD516" s="91">
        <v>0</v>
      </c>
      <c r="CE516" s="91">
        <v>0.1</v>
      </c>
      <c r="CF516" s="91">
        <v>0.2</v>
      </c>
      <c r="CG516" s="91">
        <v>0.1</v>
      </c>
      <c r="CH516" s="91">
        <v>0.4</v>
      </c>
      <c r="CI516" s="91">
        <v>2.6</v>
      </c>
      <c r="CJ516" s="91">
        <v>13.4</v>
      </c>
      <c r="CK516" s="91">
        <v>0.1</v>
      </c>
      <c r="CL516" s="91">
        <v>0.2</v>
      </c>
      <c r="CM516" s="91">
        <v>0.4</v>
      </c>
      <c r="CN516" s="91">
        <v>0</v>
      </c>
      <c r="CO516" s="91">
        <v>13.1</v>
      </c>
      <c r="CP516" s="91">
        <v>0</v>
      </c>
      <c r="CQ516" s="91">
        <v>13</v>
      </c>
      <c r="CR516" s="91">
        <v>64.400000000000006</v>
      </c>
      <c r="CS516" s="91">
        <v>1.7</v>
      </c>
      <c r="CT516" s="91">
        <v>0.3</v>
      </c>
      <c r="CU516" s="91">
        <v>0</v>
      </c>
      <c r="CV516" s="91">
        <v>34.9</v>
      </c>
      <c r="CW516" s="91">
        <v>-121.3</v>
      </c>
    </row>
    <row r="517" spans="1:101" ht="20" x14ac:dyDescent="0.35">
      <c r="A517" s="98"/>
      <c r="B517" s="98"/>
      <c r="C517" s="98"/>
      <c r="D517" s="111"/>
      <c r="E517" s="99"/>
      <c r="F517" s="99"/>
      <c r="G517" s="99"/>
      <c r="H517" s="99"/>
      <c r="I517" s="99"/>
      <c r="J517" s="99"/>
      <c r="K517" s="99"/>
      <c r="L517" s="99"/>
      <c r="M517" s="99"/>
      <c r="N517" s="99"/>
      <c r="O517" s="99"/>
      <c r="P517" s="99"/>
      <c r="Q517" s="99"/>
      <c r="R517" s="99"/>
      <c r="S517" s="99"/>
      <c r="T517" s="99"/>
      <c r="U517" s="99"/>
      <c r="V517" s="99"/>
      <c r="W517" s="99"/>
      <c r="X517" s="99"/>
      <c r="Y517" s="99"/>
      <c r="Z517" s="99"/>
      <c r="AA517" s="99"/>
      <c r="AB517" s="99"/>
      <c r="AC517" s="99"/>
      <c r="AD517" s="99"/>
      <c r="AE517" s="99"/>
      <c r="AF517" s="99"/>
      <c r="AG517" s="99"/>
      <c r="AH517" s="99"/>
      <c r="AI517" s="99"/>
      <c r="AJ517" s="99"/>
      <c r="AK517" s="99"/>
      <c r="AL517" s="99"/>
      <c r="AM517" s="99"/>
      <c r="AN517" s="99"/>
      <c r="AO517" s="99"/>
      <c r="AP517" s="99"/>
      <c r="AQ517" s="99"/>
      <c r="AR517" s="99"/>
      <c r="AS517" s="99"/>
      <c r="AT517" s="99"/>
      <c r="AU517" s="99"/>
      <c r="AV517" s="99"/>
      <c r="AW517" s="99"/>
      <c r="BB517" s="139"/>
      <c r="BC517" s="89" t="s">
        <v>695</v>
      </c>
      <c r="BD517" s="88" t="s">
        <v>9</v>
      </c>
      <c r="BE517" s="92">
        <v>5.2</v>
      </c>
      <c r="BF517" s="92">
        <v>0.1</v>
      </c>
      <c r="BG517" s="92">
        <v>1.4</v>
      </c>
      <c r="BH517" s="92">
        <v>0.1</v>
      </c>
      <c r="BI517" s="92">
        <v>4</v>
      </c>
      <c r="BJ517" s="92">
        <v>0.5</v>
      </c>
      <c r="BK517" s="92">
        <v>2.2000000000000002</v>
      </c>
      <c r="BL517" s="92">
        <v>6.8</v>
      </c>
      <c r="BM517" s="92">
        <v>2.6</v>
      </c>
      <c r="BN517" s="92">
        <v>3.4</v>
      </c>
      <c r="BO517" s="92">
        <v>1.9</v>
      </c>
      <c r="BP517" s="92">
        <v>1.6</v>
      </c>
      <c r="BQ517" s="92">
        <v>7.6</v>
      </c>
      <c r="BR517" s="92">
        <v>11.6</v>
      </c>
      <c r="BS517" s="92">
        <v>11.5</v>
      </c>
      <c r="BT517" s="92">
        <v>6.9</v>
      </c>
      <c r="BU517" s="92">
        <v>55</v>
      </c>
      <c r="BV517" s="92">
        <v>2.4</v>
      </c>
      <c r="BW517" s="92">
        <v>227</v>
      </c>
      <c r="BX517" s="92">
        <v>7.5</v>
      </c>
      <c r="BY517" s="92">
        <v>6.5</v>
      </c>
      <c r="BZ517" s="92">
        <v>37.700000000000003</v>
      </c>
      <c r="CA517" s="92">
        <v>24.7</v>
      </c>
      <c r="CB517" s="92">
        <v>140.4</v>
      </c>
      <c r="CC517" s="92">
        <v>1.7</v>
      </c>
      <c r="CD517" s="92">
        <v>1.5</v>
      </c>
      <c r="CE517" s="92">
        <v>1.5</v>
      </c>
      <c r="CF517" s="92">
        <v>3.6</v>
      </c>
      <c r="CG517" s="92">
        <v>1.9</v>
      </c>
      <c r="CH517" s="92">
        <v>5.7</v>
      </c>
      <c r="CI517" s="92">
        <v>32.4</v>
      </c>
      <c r="CJ517" s="92">
        <v>240.3</v>
      </c>
      <c r="CK517" s="92">
        <v>2.9</v>
      </c>
      <c r="CL517" s="92">
        <v>4.0999999999999996</v>
      </c>
      <c r="CM517" s="92">
        <v>4.0999999999999996</v>
      </c>
      <c r="CN517" s="92">
        <v>0</v>
      </c>
      <c r="CO517" s="92">
        <v>335.7</v>
      </c>
      <c r="CP517" s="92">
        <v>0.1</v>
      </c>
      <c r="CQ517" s="92">
        <v>185.2</v>
      </c>
      <c r="CR517" s="92">
        <v>520.29999999999995</v>
      </c>
      <c r="CS517" s="92">
        <v>15.1</v>
      </c>
      <c r="CT517" s="92">
        <v>1</v>
      </c>
      <c r="CU517" s="92">
        <v>0.2</v>
      </c>
      <c r="CV517" s="92">
        <v>1022.7</v>
      </c>
      <c r="CW517" s="92">
        <v>-1148.5999999999999</v>
      </c>
    </row>
    <row r="518" spans="1:101" ht="20" x14ac:dyDescent="0.35">
      <c r="A518" s="98"/>
      <c r="B518" s="98"/>
      <c r="C518" s="98"/>
      <c r="D518" s="111"/>
      <c r="E518" s="99"/>
      <c r="F518" s="99"/>
      <c r="G518" s="99"/>
      <c r="H518" s="99"/>
      <c r="I518" s="99"/>
      <c r="J518" s="99"/>
      <c r="K518" s="99"/>
      <c r="L518" s="99"/>
      <c r="M518" s="99"/>
      <c r="N518" s="99"/>
      <c r="O518" s="99"/>
      <c r="P518" s="99"/>
      <c r="Q518" s="99"/>
      <c r="R518" s="99"/>
      <c r="S518" s="99"/>
      <c r="T518" s="99"/>
      <c r="U518" s="99"/>
      <c r="V518" s="99"/>
      <c r="W518" s="99"/>
      <c r="X518" s="99"/>
      <c r="Y518" s="99"/>
      <c r="Z518" s="99"/>
      <c r="AA518" s="99"/>
      <c r="AB518" s="99"/>
      <c r="AC518" s="99"/>
      <c r="AD518" s="99"/>
      <c r="AE518" s="99"/>
      <c r="AF518" s="99"/>
      <c r="AG518" s="99"/>
      <c r="AH518" s="99"/>
      <c r="AI518" s="99"/>
      <c r="AJ518" s="99"/>
      <c r="AK518" s="99"/>
      <c r="AL518" s="99"/>
      <c r="AM518" s="99"/>
      <c r="AN518" s="99"/>
      <c r="AO518" s="99"/>
      <c r="AP518" s="99"/>
      <c r="AQ518" s="99"/>
      <c r="AR518" s="99"/>
      <c r="AS518" s="99"/>
      <c r="AT518" s="99"/>
      <c r="AU518" s="99"/>
      <c r="AV518" s="99"/>
      <c r="AW518" s="99"/>
      <c r="BB518" s="139"/>
      <c r="BC518" s="89" t="s">
        <v>696</v>
      </c>
      <c r="BD518" s="88" t="s">
        <v>9</v>
      </c>
      <c r="BE518" s="91">
        <v>46.5</v>
      </c>
      <c r="BF518" s="91">
        <v>0.1</v>
      </c>
      <c r="BG518" s="91">
        <v>1.3</v>
      </c>
      <c r="BH518" s="91">
        <v>0</v>
      </c>
      <c r="BI518" s="91">
        <v>11</v>
      </c>
      <c r="BJ518" s="91">
        <v>2.2000000000000002</v>
      </c>
      <c r="BK518" s="91">
        <v>1.8</v>
      </c>
      <c r="BL518" s="91">
        <v>5</v>
      </c>
      <c r="BM518" s="91">
        <v>6</v>
      </c>
      <c r="BN518" s="91">
        <v>10</v>
      </c>
      <c r="BO518" s="91">
        <v>4.5</v>
      </c>
      <c r="BP518" s="91">
        <v>4.7</v>
      </c>
      <c r="BQ518" s="91">
        <v>10.7</v>
      </c>
      <c r="BR518" s="91">
        <v>23.7</v>
      </c>
      <c r="BS518" s="91">
        <v>15.5</v>
      </c>
      <c r="BT518" s="91">
        <v>22.4</v>
      </c>
      <c r="BU518" s="91">
        <v>181.4</v>
      </c>
      <c r="BV518" s="91">
        <v>42.2</v>
      </c>
      <c r="BW518" s="91">
        <v>21950.400000000001</v>
      </c>
      <c r="BX518" s="91">
        <v>55.4</v>
      </c>
      <c r="BY518" s="91">
        <v>20.399999999999999</v>
      </c>
      <c r="BZ518" s="91">
        <v>196.3</v>
      </c>
      <c r="CA518" s="91">
        <v>300.39999999999998</v>
      </c>
      <c r="CB518" s="91">
        <v>1620.7</v>
      </c>
      <c r="CC518" s="91">
        <v>5.5</v>
      </c>
      <c r="CD518" s="91">
        <v>6.3</v>
      </c>
      <c r="CE518" s="91">
        <v>7.6</v>
      </c>
      <c r="CF518" s="91">
        <v>11.5</v>
      </c>
      <c r="CG518" s="91">
        <v>11.1</v>
      </c>
      <c r="CH518" s="91">
        <v>23.3</v>
      </c>
      <c r="CI518" s="91">
        <v>648.70000000000005</v>
      </c>
      <c r="CJ518" s="91">
        <v>2159.9</v>
      </c>
      <c r="CK518" s="91">
        <v>8.5</v>
      </c>
      <c r="CL518" s="91">
        <v>17.5</v>
      </c>
      <c r="CM518" s="91">
        <v>49.5</v>
      </c>
      <c r="CN518" s="91">
        <v>0</v>
      </c>
      <c r="CO518" s="91">
        <v>4417.3999999999996</v>
      </c>
      <c r="CP518" s="91">
        <v>0</v>
      </c>
      <c r="CQ518" s="91">
        <v>5800.6</v>
      </c>
      <c r="CR518" s="91">
        <v>11502.5</v>
      </c>
      <c r="CS518" s="91">
        <v>2734.6</v>
      </c>
      <c r="CT518" s="91">
        <v>9</v>
      </c>
      <c r="CU518" s="91">
        <v>0</v>
      </c>
      <c r="CV518" s="91">
        <v>62066.9</v>
      </c>
      <c r="CW518" s="91">
        <v>-39343.800000000003</v>
      </c>
    </row>
    <row r="519" spans="1:101" ht="20" x14ac:dyDescent="0.35">
      <c r="A519" s="98"/>
      <c r="B519" s="98"/>
      <c r="C519" s="98"/>
      <c r="D519" s="111"/>
      <c r="E519" s="99"/>
      <c r="F519" s="99"/>
      <c r="G519" s="99"/>
      <c r="H519" s="99"/>
      <c r="I519" s="99"/>
      <c r="J519" s="99"/>
      <c r="K519" s="99"/>
      <c r="L519" s="99"/>
      <c r="M519" s="99"/>
      <c r="N519" s="99"/>
      <c r="O519" s="99"/>
      <c r="P519" s="99"/>
      <c r="Q519" s="99"/>
      <c r="R519" s="99"/>
      <c r="S519" s="99"/>
      <c r="T519" s="99"/>
      <c r="U519" s="99"/>
      <c r="V519" s="99"/>
      <c r="W519" s="99"/>
      <c r="X519" s="99"/>
      <c r="Y519" s="99"/>
      <c r="Z519" s="99"/>
      <c r="AA519" s="99"/>
      <c r="AB519" s="99"/>
      <c r="AC519" s="99"/>
      <c r="AD519" s="99"/>
      <c r="AE519" s="99"/>
      <c r="AF519" s="99"/>
      <c r="AG519" s="99"/>
      <c r="AH519" s="99"/>
      <c r="AI519" s="99"/>
      <c r="AJ519" s="99"/>
      <c r="AK519" s="99"/>
      <c r="AL519" s="99"/>
      <c r="AM519" s="99"/>
      <c r="AN519" s="99"/>
      <c r="AO519" s="99"/>
      <c r="AP519" s="99"/>
      <c r="AQ519" s="99"/>
      <c r="AR519" s="99"/>
      <c r="AS519" s="99"/>
      <c r="AT519" s="99"/>
      <c r="AU519" s="99"/>
      <c r="AV519" s="99"/>
      <c r="AW519" s="99"/>
      <c r="BB519" s="139"/>
      <c r="BC519" s="89" t="s">
        <v>697</v>
      </c>
      <c r="BD519" s="88" t="s">
        <v>9</v>
      </c>
      <c r="BE519" s="92">
        <v>32.799999999999997</v>
      </c>
      <c r="BF519" s="92">
        <v>8.1999999999999993</v>
      </c>
      <c r="BG519" s="92">
        <v>5.6</v>
      </c>
      <c r="BH519" s="92">
        <v>0.4</v>
      </c>
      <c r="BI519" s="92">
        <v>48.6</v>
      </c>
      <c r="BJ519" s="92">
        <v>11</v>
      </c>
      <c r="BK519" s="92">
        <v>16.5</v>
      </c>
      <c r="BL519" s="92">
        <v>32.700000000000003</v>
      </c>
      <c r="BM519" s="92">
        <v>25.6</v>
      </c>
      <c r="BN519" s="92">
        <v>59.5</v>
      </c>
      <c r="BO519" s="92">
        <v>40.5</v>
      </c>
      <c r="BP519" s="92">
        <v>32.799999999999997</v>
      </c>
      <c r="BQ519" s="92">
        <v>119.5</v>
      </c>
      <c r="BR519" s="92">
        <v>122.4</v>
      </c>
      <c r="BS519" s="92">
        <v>140.69999999999999</v>
      </c>
      <c r="BT519" s="92">
        <v>153.9</v>
      </c>
      <c r="BU519" s="92">
        <v>651.79999999999995</v>
      </c>
      <c r="BV519" s="92">
        <v>365.7</v>
      </c>
      <c r="BW519" s="92">
        <v>7493.3</v>
      </c>
      <c r="BX519" s="92">
        <v>129.1</v>
      </c>
      <c r="BY519" s="92">
        <v>144.80000000000001</v>
      </c>
      <c r="BZ519" s="92">
        <v>239.1</v>
      </c>
      <c r="CA519" s="92">
        <v>265.2</v>
      </c>
      <c r="CB519" s="92">
        <v>1334.6</v>
      </c>
      <c r="CC519" s="92">
        <v>19.399999999999999</v>
      </c>
      <c r="CD519" s="92">
        <v>18.2</v>
      </c>
      <c r="CE519" s="92">
        <v>52.1</v>
      </c>
      <c r="CF519" s="92">
        <v>69.400000000000006</v>
      </c>
      <c r="CG519" s="92">
        <v>57.8</v>
      </c>
      <c r="CH519" s="92">
        <v>141.6</v>
      </c>
      <c r="CI519" s="92">
        <v>373.8</v>
      </c>
      <c r="CJ519" s="92">
        <v>1503.2</v>
      </c>
      <c r="CK519" s="92">
        <v>37</v>
      </c>
      <c r="CL519" s="92">
        <v>78.8</v>
      </c>
      <c r="CM519" s="92">
        <v>37.799999999999997</v>
      </c>
      <c r="CN519" s="92">
        <v>0</v>
      </c>
      <c r="CO519" s="92">
        <v>5687.1</v>
      </c>
      <c r="CP519" s="92">
        <v>0.7</v>
      </c>
      <c r="CQ519" s="92">
        <v>2560.5</v>
      </c>
      <c r="CR519" s="92">
        <v>12784.1</v>
      </c>
      <c r="CS519" s="92">
        <v>-550.1</v>
      </c>
      <c r="CT519" s="92">
        <v>14.6</v>
      </c>
      <c r="CU519" s="92">
        <v>26.1</v>
      </c>
      <c r="CV519" s="92">
        <v>38363.300000000003</v>
      </c>
      <c r="CW519" s="92">
        <v>-22800</v>
      </c>
    </row>
    <row r="520" spans="1:101" ht="20" x14ac:dyDescent="0.35">
      <c r="A520" s="98"/>
      <c r="B520" s="98"/>
      <c r="C520" s="98"/>
      <c r="D520" s="111"/>
      <c r="E520" s="99"/>
      <c r="F520" s="99"/>
      <c r="G520" s="99"/>
      <c r="H520" s="99"/>
      <c r="I520" s="99"/>
      <c r="J520" s="99"/>
      <c r="K520" s="99"/>
      <c r="L520" s="99"/>
      <c r="M520" s="99"/>
      <c r="N520" s="99"/>
      <c r="O520" s="99"/>
      <c r="P520" s="99"/>
      <c r="Q520" s="99"/>
      <c r="R520" s="99"/>
      <c r="S520" s="99"/>
      <c r="T520" s="99"/>
      <c r="U520" s="99"/>
      <c r="V520" s="99"/>
      <c r="W520" s="99"/>
      <c r="X520" s="99"/>
      <c r="Y520" s="99"/>
      <c r="Z520" s="99"/>
      <c r="AA520" s="99"/>
      <c r="AB520" s="99"/>
      <c r="AC520" s="99"/>
      <c r="AD520" s="99"/>
      <c r="AE520" s="99"/>
      <c r="AF520" s="99"/>
      <c r="AG520" s="99"/>
      <c r="AH520" s="99"/>
      <c r="AI520" s="99"/>
      <c r="AJ520" s="99"/>
      <c r="AK520" s="99"/>
      <c r="AL520" s="99"/>
      <c r="AM520" s="99"/>
      <c r="AN520" s="99"/>
      <c r="AO520" s="99"/>
      <c r="AP520" s="99"/>
      <c r="AQ520" s="99"/>
      <c r="AR520" s="99"/>
      <c r="AS520" s="99"/>
      <c r="AT520" s="99"/>
      <c r="AU520" s="99"/>
      <c r="AV520" s="99"/>
      <c r="AW520" s="99"/>
      <c r="BB520" s="139"/>
      <c r="BC520" s="89" t="s">
        <v>698</v>
      </c>
      <c r="BD520" s="88" t="s">
        <v>9</v>
      </c>
      <c r="BE520" s="91">
        <v>31.9</v>
      </c>
      <c r="BF520" s="91">
        <v>0.4</v>
      </c>
      <c r="BG520" s="91">
        <v>1.1000000000000001</v>
      </c>
      <c r="BH520" s="91">
        <v>0</v>
      </c>
      <c r="BI520" s="91">
        <v>5</v>
      </c>
      <c r="BJ520" s="91">
        <v>0.8</v>
      </c>
      <c r="BK520" s="91">
        <v>0.3</v>
      </c>
      <c r="BL520" s="91">
        <v>1.6</v>
      </c>
      <c r="BM520" s="91">
        <v>7.1</v>
      </c>
      <c r="BN520" s="91">
        <v>1.3</v>
      </c>
      <c r="BO520" s="91">
        <v>1.1000000000000001</v>
      </c>
      <c r="BP520" s="91">
        <v>1.4</v>
      </c>
      <c r="BQ520" s="91">
        <v>2.4</v>
      </c>
      <c r="BR520" s="91">
        <v>2.1</v>
      </c>
      <c r="BS520" s="91">
        <v>1.4</v>
      </c>
      <c r="BT520" s="91">
        <v>2.5</v>
      </c>
      <c r="BU520" s="91">
        <v>2.8</v>
      </c>
      <c r="BV520" s="91">
        <v>0.1</v>
      </c>
      <c r="BW520" s="91">
        <v>25.9</v>
      </c>
      <c r="BX520" s="91">
        <v>2.4</v>
      </c>
      <c r="BY520" s="91">
        <v>2.6</v>
      </c>
      <c r="BZ520" s="91">
        <v>16.8</v>
      </c>
      <c r="CA520" s="91">
        <v>29.3</v>
      </c>
      <c r="CB520" s="91">
        <v>1055</v>
      </c>
      <c r="CC520" s="91">
        <v>4.5</v>
      </c>
      <c r="CD520" s="91">
        <v>0.7</v>
      </c>
      <c r="CE520" s="91">
        <v>7.9</v>
      </c>
      <c r="CF520" s="91">
        <v>1</v>
      </c>
      <c r="CG520" s="91">
        <v>0.2</v>
      </c>
      <c r="CH520" s="91">
        <v>0.4</v>
      </c>
      <c r="CI520" s="91">
        <v>70.2</v>
      </c>
      <c r="CJ520" s="91">
        <v>279.2</v>
      </c>
      <c r="CK520" s="91">
        <v>0.7</v>
      </c>
      <c r="CL520" s="91">
        <v>3.2</v>
      </c>
      <c r="CM520" s="91">
        <v>2.5</v>
      </c>
      <c r="CN520" s="91">
        <v>0</v>
      </c>
      <c r="CO520" s="91">
        <v>338.1</v>
      </c>
      <c r="CP520" s="91">
        <v>0</v>
      </c>
      <c r="CQ520" s="91">
        <v>127.7</v>
      </c>
      <c r="CR520" s="91">
        <v>3490.8</v>
      </c>
      <c r="CS520" s="91">
        <v>-551.1</v>
      </c>
      <c r="CT520" s="91">
        <v>0.6</v>
      </c>
      <c r="CU520" s="91">
        <v>1.2</v>
      </c>
      <c r="CV520" s="91">
        <v>193</v>
      </c>
      <c r="CW520" s="91">
        <v>-4804.8</v>
      </c>
    </row>
    <row r="521" spans="1:101" ht="20" x14ac:dyDescent="0.35">
      <c r="A521" s="98"/>
      <c r="B521" s="98"/>
      <c r="C521" s="98"/>
      <c r="D521" s="111"/>
      <c r="E521" s="99"/>
      <c r="F521" s="99"/>
      <c r="G521" s="99"/>
      <c r="H521" s="99"/>
      <c r="I521" s="99"/>
      <c r="J521" s="99"/>
      <c r="K521" s="99"/>
      <c r="L521" s="99"/>
      <c r="M521" s="99"/>
      <c r="N521" s="99"/>
      <c r="O521" s="99"/>
      <c r="P521" s="99"/>
      <c r="Q521" s="99"/>
      <c r="R521" s="99"/>
      <c r="S521" s="99"/>
      <c r="T521" s="99"/>
      <c r="U521" s="99"/>
      <c r="V521" s="99"/>
      <c r="W521" s="99"/>
      <c r="X521" s="99"/>
      <c r="Y521" s="99"/>
      <c r="Z521" s="99"/>
      <c r="AA521" s="99"/>
      <c r="AB521" s="99"/>
      <c r="AC521" s="99"/>
      <c r="AD521" s="99"/>
      <c r="AE521" s="99"/>
      <c r="AF521" s="99"/>
      <c r="AG521" s="99"/>
      <c r="AH521" s="99"/>
      <c r="AI521" s="99"/>
      <c r="AJ521" s="99"/>
      <c r="AK521" s="99"/>
      <c r="AL521" s="99"/>
      <c r="AM521" s="99"/>
      <c r="AN521" s="99"/>
      <c r="AO521" s="99"/>
      <c r="AP521" s="99"/>
      <c r="AQ521" s="99"/>
      <c r="AR521" s="99"/>
      <c r="AS521" s="99"/>
      <c r="AT521" s="99"/>
      <c r="AU521" s="99"/>
      <c r="AV521" s="99"/>
      <c r="AW521" s="99"/>
      <c r="BB521" s="139"/>
      <c r="BC521" s="89" t="s">
        <v>699</v>
      </c>
      <c r="BD521" s="88" t="s">
        <v>9</v>
      </c>
      <c r="BE521" s="92">
        <v>3.9</v>
      </c>
      <c r="BF521" s="92">
        <v>0.2</v>
      </c>
      <c r="BG521" s="92">
        <v>0.2</v>
      </c>
      <c r="BH521" s="92">
        <v>0.1</v>
      </c>
      <c r="BI521" s="92">
        <v>3.5</v>
      </c>
      <c r="BJ521" s="92">
        <v>0.4</v>
      </c>
      <c r="BK521" s="92">
        <v>0.5</v>
      </c>
      <c r="BL521" s="92">
        <v>1.3</v>
      </c>
      <c r="BM521" s="92">
        <v>1.1000000000000001</v>
      </c>
      <c r="BN521" s="92">
        <v>2.9</v>
      </c>
      <c r="BO521" s="92">
        <v>2.2999999999999998</v>
      </c>
      <c r="BP521" s="92">
        <v>1.4</v>
      </c>
      <c r="BQ521" s="92">
        <v>2.9</v>
      </c>
      <c r="BR521" s="92">
        <v>4.7</v>
      </c>
      <c r="BS521" s="92">
        <v>21.5</v>
      </c>
      <c r="BT521" s="92">
        <v>5.8</v>
      </c>
      <c r="BU521" s="92">
        <v>21.6</v>
      </c>
      <c r="BV521" s="92">
        <v>28.6</v>
      </c>
      <c r="BW521" s="92">
        <v>132</v>
      </c>
      <c r="BX521" s="92">
        <v>3.7</v>
      </c>
      <c r="BY521" s="92">
        <v>3.9</v>
      </c>
      <c r="BZ521" s="92">
        <v>9.1</v>
      </c>
      <c r="CA521" s="92">
        <v>19.5</v>
      </c>
      <c r="CB521" s="92">
        <v>80.8</v>
      </c>
      <c r="CC521" s="92">
        <v>1.2</v>
      </c>
      <c r="CD521" s="92">
        <v>0.8</v>
      </c>
      <c r="CE521" s="92">
        <v>1.5</v>
      </c>
      <c r="CF521" s="92">
        <v>1.3</v>
      </c>
      <c r="CG521" s="92">
        <v>0.8</v>
      </c>
      <c r="CH521" s="92">
        <v>3.7</v>
      </c>
      <c r="CI521" s="92">
        <v>12.7</v>
      </c>
      <c r="CJ521" s="92">
        <v>77.900000000000006</v>
      </c>
      <c r="CK521" s="92">
        <v>0.9</v>
      </c>
      <c r="CL521" s="92">
        <v>1.8</v>
      </c>
      <c r="CM521" s="92">
        <v>3.3</v>
      </c>
      <c r="CN521" s="92">
        <v>0</v>
      </c>
      <c r="CO521" s="92">
        <v>110.9</v>
      </c>
      <c r="CP521" s="92">
        <v>0</v>
      </c>
      <c r="CQ521" s="92">
        <v>86.9</v>
      </c>
      <c r="CR521" s="92">
        <v>973.1</v>
      </c>
      <c r="CS521" s="92">
        <v>-6.5</v>
      </c>
      <c r="CT521" s="92">
        <v>0.4</v>
      </c>
      <c r="CU521" s="92">
        <v>0.3</v>
      </c>
      <c r="CV521" s="92">
        <v>444.8</v>
      </c>
      <c r="CW521" s="92">
        <v>-1482.9</v>
      </c>
    </row>
    <row r="522" spans="1:101" ht="20" x14ac:dyDescent="0.35">
      <c r="A522" s="98"/>
      <c r="B522" s="98"/>
      <c r="C522" s="98"/>
      <c r="D522" s="111"/>
      <c r="E522" s="99"/>
      <c r="F522" s="99"/>
      <c r="G522" s="99"/>
      <c r="H522" s="99"/>
      <c r="I522" s="99"/>
      <c r="J522" s="99"/>
      <c r="K522" s="99"/>
      <c r="L522" s="99"/>
      <c r="M522" s="99"/>
      <c r="N522" s="99"/>
      <c r="O522" s="99"/>
      <c r="P522" s="99"/>
      <c r="Q522" s="99"/>
      <c r="R522" s="99"/>
      <c r="S522" s="99"/>
      <c r="T522" s="99"/>
      <c r="U522" s="99"/>
      <c r="V522" s="99"/>
      <c r="W522" s="99"/>
      <c r="X522" s="99"/>
      <c r="Y522" s="99"/>
      <c r="Z522" s="99"/>
      <c r="AA522" s="99"/>
      <c r="AB522" s="99"/>
      <c r="AC522" s="99"/>
      <c r="AD522" s="99"/>
      <c r="AE522" s="99"/>
      <c r="AF522" s="99"/>
      <c r="AG522" s="99"/>
      <c r="AH522" s="99"/>
      <c r="AI522" s="99"/>
      <c r="AJ522" s="99"/>
      <c r="AK522" s="99"/>
      <c r="AL522" s="99"/>
      <c r="AM522" s="99"/>
      <c r="AN522" s="99"/>
      <c r="AO522" s="99"/>
      <c r="AP522" s="99"/>
      <c r="AQ522" s="99"/>
      <c r="AR522" s="99"/>
      <c r="AS522" s="99"/>
      <c r="AT522" s="99"/>
      <c r="AU522" s="99"/>
      <c r="AV522" s="99"/>
      <c r="AW522" s="99"/>
      <c r="BB522" s="139"/>
      <c r="BC522" s="89" t="s">
        <v>700</v>
      </c>
      <c r="BD522" s="88" t="s">
        <v>9</v>
      </c>
      <c r="BE522" s="91">
        <v>6.5</v>
      </c>
      <c r="BF522" s="91">
        <v>0.1</v>
      </c>
      <c r="BG522" s="91">
        <v>0.8</v>
      </c>
      <c r="BH522" s="91">
        <v>0</v>
      </c>
      <c r="BI522" s="91">
        <v>13</v>
      </c>
      <c r="BJ522" s="91">
        <v>0.4</v>
      </c>
      <c r="BK522" s="91">
        <v>0.7</v>
      </c>
      <c r="BL522" s="91">
        <v>0.8</v>
      </c>
      <c r="BM522" s="91">
        <v>0.7</v>
      </c>
      <c r="BN522" s="91">
        <v>57.7</v>
      </c>
      <c r="BO522" s="91">
        <v>1.6</v>
      </c>
      <c r="BP522" s="91">
        <v>2.4</v>
      </c>
      <c r="BQ522" s="91">
        <v>1.1000000000000001</v>
      </c>
      <c r="BR522" s="91">
        <v>2.6</v>
      </c>
      <c r="BS522" s="91">
        <v>23.3</v>
      </c>
      <c r="BT522" s="91">
        <v>2.4</v>
      </c>
      <c r="BU522" s="91">
        <v>7.7</v>
      </c>
      <c r="BV522" s="91">
        <v>1.4</v>
      </c>
      <c r="BW522" s="91">
        <v>3.8</v>
      </c>
      <c r="BX522" s="91">
        <v>12</v>
      </c>
      <c r="BY522" s="91">
        <v>4.3</v>
      </c>
      <c r="BZ522" s="91">
        <v>15.8</v>
      </c>
      <c r="CA522" s="91">
        <v>10.6</v>
      </c>
      <c r="CB522" s="91">
        <v>60.3</v>
      </c>
      <c r="CC522" s="91">
        <v>1</v>
      </c>
      <c r="CD522" s="91">
        <v>5.7</v>
      </c>
      <c r="CE522" s="91">
        <v>1.3</v>
      </c>
      <c r="CF522" s="91">
        <v>38.299999999999997</v>
      </c>
      <c r="CG522" s="91">
        <v>7</v>
      </c>
      <c r="CH522" s="91">
        <v>2.2000000000000002</v>
      </c>
      <c r="CI522" s="91">
        <v>28.9</v>
      </c>
      <c r="CJ522" s="91">
        <v>23.4</v>
      </c>
      <c r="CK522" s="91">
        <v>1.2</v>
      </c>
      <c r="CL522" s="91">
        <v>2.7</v>
      </c>
      <c r="CM522" s="91">
        <v>1.3</v>
      </c>
      <c r="CN522" s="91">
        <v>0</v>
      </c>
      <c r="CO522" s="91">
        <v>16.2</v>
      </c>
      <c r="CP522" s="91">
        <v>0</v>
      </c>
      <c r="CQ522" s="91">
        <v>115.4</v>
      </c>
      <c r="CR522" s="91">
        <v>7088.5</v>
      </c>
      <c r="CS522" s="91">
        <v>989.1</v>
      </c>
      <c r="CT522" s="91">
        <v>1.4</v>
      </c>
      <c r="CU522" s="91">
        <v>0</v>
      </c>
      <c r="CV522" s="91">
        <v>148.4</v>
      </c>
      <c r="CW522" s="91">
        <v>-8437.1</v>
      </c>
    </row>
    <row r="523" spans="1:101" x14ac:dyDescent="0.35">
      <c r="A523" s="98"/>
      <c r="B523" s="98"/>
      <c r="C523" s="98"/>
      <c r="D523" s="111"/>
      <c r="E523" s="99"/>
      <c r="F523" s="99"/>
      <c r="G523" s="99"/>
      <c r="H523" s="99"/>
      <c r="I523" s="99"/>
      <c r="J523" s="99"/>
      <c r="K523" s="99"/>
      <c r="L523" s="99"/>
      <c r="M523" s="99"/>
      <c r="N523" s="99"/>
      <c r="O523" s="99"/>
      <c r="P523" s="99"/>
      <c r="Q523" s="99"/>
      <c r="R523" s="99"/>
      <c r="S523" s="99"/>
      <c r="T523" s="99"/>
      <c r="U523" s="99"/>
      <c r="V523" s="99"/>
      <c r="W523" s="99"/>
      <c r="X523" s="99"/>
      <c r="Y523" s="99"/>
      <c r="Z523" s="99"/>
      <c r="AA523" s="99"/>
      <c r="AB523" s="99"/>
      <c r="AC523" s="99"/>
      <c r="AD523" s="99"/>
      <c r="AE523" s="99"/>
      <c r="AF523" s="99"/>
      <c r="AG523" s="99"/>
      <c r="AH523" s="99"/>
      <c r="AI523" s="99"/>
      <c r="AJ523" s="99"/>
      <c r="AK523" s="99"/>
      <c r="AL523" s="99"/>
      <c r="AM523" s="99"/>
      <c r="AN523" s="99"/>
      <c r="AO523" s="99"/>
      <c r="AP523" s="99"/>
      <c r="AQ523" s="99"/>
      <c r="AR523" s="99"/>
      <c r="AS523" s="99"/>
      <c r="AT523" s="99"/>
      <c r="AU523" s="99"/>
      <c r="AV523" s="99"/>
      <c r="AW523" s="99"/>
      <c r="BB523" s="139"/>
      <c r="BC523" s="89" t="s">
        <v>701</v>
      </c>
      <c r="BD523" s="88" t="s">
        <v>9</v>
      </c>
      <c r="BE523" s="92">
        <v>71.5</v>
      </c>
      <c r="BF523" s="92">
        <v>37.4</v>
      </c>
      <c r="BG523" s="92">
        <v>1.2</v>
      </c>
      <c r="BH523" s="92">
        <v>0.4</v>
      </c>
      <c r="BI523" s="92">
        <v>100.3</v>
      </c>
      <c r="BJ523" s="92">
        <v>59.2</v>
      </c>
      <c r="BK523" s="92">
        <v>13.6</v>
      </c>
      <c r="BL523" s="92">
        <v>36.6</v>
      </c>
      <c r="BM523" s="92">
        <v>17.5</v>
      </c>
      <c r="BN523" s="92">
        <v>96.8</v>
      </c>
      <c r="BO523" s="92">
        <v>45.2</v>
      </c>
      <c r="BP523" s="92">
        <v>43.2</v>
      </c>
      <c r="BQ523" s="92">
        <v>78.8</v>
      </c>
      <c r="BR523" s="92">
        <v>118.9</v>
      </c>
      <c r="BS523" s="92">
        <v>64.8</v>
      </c>
      <c r="BT523" s="92">
        <v>100.7</v>
      </c>
      <c r="BU523" s="92">
        <v>640.4</v>
      </c>
      <c r="BV523" s="92">
        <v>100.5</v>
      </c>
      <c r="BW523" s="92">
        <v>6339.5</v>
      </c>
      <c r="BX523" s="92">
        <v>106.8</v>
      </c>
      <c r="BY523" s="92">
        <v>168.3</v>
      </c>
      <c r="BZ523" s="92">
        <v>441.4</v>
      </c>
      <c r="CA523" s="92">
        <v>525.79999999999995</v>
      </c>
      <c r="CB523" s="92">
        <v>1875.3</v>
      </c>
      <c r="CC523" s="92">
        <v>64.599999999999994</v>
      </c>
      <c r="CD523" s="92">
        <v>44.8</v>
      </c>
      <c r="CE523" s="92">
        <v>45.8</v>
      </c>
      <c r="CF523" s="92">
        <v>95.9</v>
      </c>
      <c r="CG523" s="92">
        <v>47</v>
      </c>
      <c r="CH523" s="92">
        <v>39.5</v>
      </c>
      <c r="CI523" s="92">
        <v>553.79999999999995</v>
      </c>
      <c r="CJ523" s="92">
        <v>1067.0999999999999</v>
      </c>
      <c r="CK523" s="92">
        <v>20.7</v>
      </c>
      <c r="CL523" s="92">
        <v>98</v>
      </c>
      <c r="CM523" s="92">
        <v>94.7</v>
      </c>
      <c r="CN523" s="92">
        <v>0</v>
      </c>
      <c r="CO523" s="92">
        <v>2957.9</v>
      </c>
      <c r="CP523" s="92">
        <v>0.8</v>
      </c>
      <c r="CQ523" s="92">
        <v>2723.5</v>
      </c>
      <c r="CR523" s="92">
        <v>6788.8</v>
      </c>
      <c r="CS523" s="92">
        <v>475.1</v>
      </c>
      <c r="CT523" s="92">
        <v>3.4</v>
      </c>
      <c r="CU523" s="92">
        <v>24.1</v>
      </c>
      <c r="CV523" s="92">
        <v>10927.4</v>
      </c>
      <c r="CW523" s="92">
        <v>-9045.7999999999993</v>
      </c>
    </row>
    <row r="524" spans="1:101" ht="20" x14ac:dyDescent="0.35">
      <c r="A524" s="98"/>
      <c r="B524" s="98"/>
      <c r="C524" s="98"/>
      <c r="D524" s="111"/>
      <c r="E524" s="99"/>
      <c r="F524" s="99"/>
      <c r="G524" s="99"/>
      <c r="H524" s="99"/>
      <c r="I524" s="99"/>
      <c r="J524" s="99"/>
      <c r="K524" s="99"/>
      <c r="L524" s="99"/>
      <c r="M524" s="99"/>
      <c r="N524" s="99"/>
      <c r="O524" s="99"/>
      <c r="P524" s="99"/>
      <c r="Q524" s="99"/>
      <c r="R524" s="99"/>
      <c r="S524" s="99"/>
      <c r="T524" s="99"/>
      <c r="U524" s="99"/>
      <c r="V524" s="99"/>
      <c r="W524" s="99"/>
      <c r="X524" s="99"/>
      <c r="Y524" s="99"/>
      <c r="Z524" s="99"/>
      <c r="AA524" s="99"/>
      <c r="AB524" s="99"/>
      <c r="AC524" s="99"/>
      <c r="AD524" s="99"/>
      <c r="AE524" s="99"/>
      <c r="AF524" s="99"/>
      <c r="AG524" s="99"/>
      <c r="AH524" s="99"/>
      <c r="AI524" s="99"/>
      <c r="AJ524" s="99"/>
      <c r="AK524" s="99"/>
      <c r="AL524" s="99"/>
      <c r="AM524" s="99"/>
      <c r="AN524" s="99"/>
      <c r="AO524" s="99"/>
      <c r="AP524" s="99"/>
      <c r="AQ524" s="99"/>
      <c r="AR524" s="99"/>
      <c r="AS524" s="99"/>
      <c r="AT524" s="99"/>
      <c r="AU524" s="99"/>
      <c r="AV524" s="99"/>
      <c r="AW524" s="99"/>
      <c r="BB524" s="139"/>
      <c r="BC524" s="89" t="s">
        <v>702</v>
      </c>
      <c r="BD524" s="88" t="s">
        <v>9</v>
      </c>
      <c r="BE524" s="91">
        <v>1.9</v>
      </c>
      <c r="BF524" s="91">
        <v>0.2</v>
      </c>
      <c r="BG524" s="91">
        <v>0</v>
      </c>
      <c r="BH524" s="91">
        <v>0</v>
      </c>
      <c r="BI524" s="91">
        <v>0.2</v>
      </c>
      <c r="BJ524" s="91">
        <v>0.1</v>
      </c>
      <c r="BK524" s="91">
        <v>0.3</v>
      </c>
      <c r="BL524" s="91">
        <v>0.1</v>
      </c>
      <c r="BM524" s="91">
        <v>0</v>
      </c>
      <c r="BN524" s="91">
        <v>0.1</v>
      </c>
      <c r="BO524" s="91">
        <v>0.1</v>
      </c>
      <c r="BP524" s="91">
        <v>0.1</v>
      </c>
      <c r="BQ524" s="91">
        <v>0.1</v>
      </c>
      <c r="BR524" s="91">
        <v>0.5</v>
      </c>
      <c r="BS524" s="91">
        <v>0.4</v>
      </c>
      <c r="BT524" s="91">
        <v>0.3</v>
      </c>
      <c r="BU524" s="91">
        <v>1.2</v>
      </c>
      <c r="BV524" s="91">
        <v>0.2</v>
      </c>
      <c r="BW524" s="91">
        <v>17.5</v>
      </c>
      <c r="BX524" s="91">
        <v>0.4</v>
      </c>
      <c r="BY524" s="91">
        <v>0.4</v>
      </c>
      <c r="BZ524" s="91">
        <v>3.2</v>
      </c>
      <c r="CA524" s="91">
        <v>4.9000000000000004</v>
      </c>
      <c r="CB524" s="91">
        <v>38.799999999999997</v>
      </c>
      <c r="CC524" s="91">
        <v>0.1</v>
      </c>
      <c r="CD524" s="91">
        <v>0</v>
      </c>
      <c r="CE524" s="91">
        <v>0.1</v>
      </c>
      <c r="CF524" s="91">
        <v>0.1</v>
      </c>
      <c r="CG524" s="91">
        <v>0.1</v>
      </c>
      <c r="CH524" s="91">
        <v>0.3</v>
      </c>
      <c r="CI524" s="91">
        <v>3.7</v>
      </c>
      <c r="CJ524" s="91">
        <v>27.9</v>
      </c>
      <c r="CK524" s="91">
        <v>0.1</v>
      </c>
      <c r="CL524" s="91">
        <v>0.1</v>
      </c>
      <c r="CM524" s="91">
        <v>0.3</v>
      </c>
      <c r="CN524" s="91">
        <v>0</v>
      </c>
      <c r="CO524" s="91">
        <v>23.9</v>
      </c>
      <c r="CP524" s="91">
        <v>0</v>
      </c>
      <c r="CQ524" s="91">
        <v>9.8000000000000007</v>
      </c>
      <c r="CR524" s="91">
        <v>153.9</v>
      </c>
      <c r="CS524" s="91">
        <v>2.4</v>
      </c>
      <c r="CT524" s="91">
        <v>0.2</v>
      </c>
      <c r="CU524" s="91">
        <v>0</v>
      </c>
      <c r="CV524" s="91">
        <v>44.8</v>
      </c>
      <c r="CW524" s="91">
        <v>-227.9</v>
      </c>
    </row>
    <row r="525" spans="1:101" ht="20" x14ac:dyDescent="0.35">
      <c r="A525" s="98"/>
      <c r="B525" s="98"/>
      <c r="C525" s="98"/>
      <c r="D525" s="111"/>
      <c r="E525" s="99"/>
      <c r="F525" s="99"/>
      <c r="G525" s="99"/>
      <c r="H525" s="99"/>
      <c r="I525" s="99"/>
      <c r="J525" s="99"/>
      <c r="K525" s="99"/>
      <c r="L525" s="99"/>
      <c r="M525" s="99"/>
      <c r="N525" s="99"/>
      <c r="O525" s="99"/>
      <c r="P525" s="99"/>
      <c r="Q525" s="99"/>
      <c r="R525" s="99"/>
      <c r="S525" s="99"/>
      <c r="T525" s="99"/>
      <c r="U525" s="99"/>
      <c r="V525" s="99"/>
      <c r="W525" s="99"/>
      <c r="X525" s="99"/>
      <c r="Y525" s="99"/>
      <c r="Z525" s="99"/>
      <c r="AA525" s="99"/>
      <c r="AB525" s="99"/>
      <c r="AC525" s="99"/>
      <c r="AD525" s="99"/>
      <c r="AE525" s="99"/>
      <c r="AF525" s="99"/>
      <c r="AG525" s="99"/>
      <c r="AH525" s="99"/>
      <c r="AI525" s="99"/>
      <c r="AJ525" s="99"/>
      <c r="AK525" s="99"/>
      <c r="AL525" s="99"/>
      <c r="AM525" s="99"/>
      <c r="AN525" s="99"/>
      <c r="AO525" s="99"/>
      <c r="AP525" s="99"/>
      <c r="AQ525" s="99"/>
      <c r="AR525" s="99"/>
      <c r="AS525" s="99"/>
      <c r="AT525" s="99"/>
      <c r="AU525" s="99"/>
      <c r="AV525" s="99"/>
      <c r="AW525" s="99"/>
      <c r="BB525" s="139"/>
      <c r="BC525" s="89" t="s">
        <v>703</v>
      </c>
      <c r="BD525" s="88" t="s">
        <v>9</v>
      </c>
      <c r="BE525" s="92">
        <v>3.1</v>
      </c>
      <c r="BF525" s="92">
        <v>0.1</v>
      </c>
      <c r="BG525" s="92">
        <v>0</v>
      </c>
      <c r="BH525" s="92">
        <v>0</v>
      </c>
      <c r="BI525" s="92">
        <v>0.9</v>
      </c>
      <c r="BJ525" s="92">
        <v>0.2</v>
      </c>
      <c r="BK525" s="92">
        <v>0.3</v>
      </c>
      <c r="BL525" s="92">
        <v>0.2</v>
      </c>
      <c r="BM525" s="92">
        <v>1</v>
      </c>
      <c r="BN525" s="92">
        <v>0.7</v>
      </c>
      <c r="BO525" s="92">
        <v>0.4</v>
      </c>
      <c r="BP525" s="92">
        <v>0.2</v>
      </c>
      <c r="BQ525" s="92">
        <v>0.1</v>
      </c>
      <c r="BR525" s="92">
        <v>2.2000000000000002</v>
      </c>
      <c r="BS525" s="92">
        <v>0.3</v>
      </c>
      <c r="BT525" s="92">
        <v>0.7</v>
      </c>
      <c r="BU525" s="92">
        <v>1.4</v>
      </c>
      <c r="BV525" s="92">
        <v>0.3</v>
      </c>
      <c r="BW525" s="92">
        <v>12</v>
      </c>
      <c r="BX525" s="92">
        <v>2.7</v>
      </c>
      <c r="BY525" s="92">
        <v>1</v>
      </c>
      <c r="BZ525" s="92">
        <v>3.9</v>
      </c>
      <c r="CA525" s="92">
        <v>3.1</v>
      </c>
      <c r="CB525" s="92">
        <v>14.4</v>
      </c>
      <c r="CC525" s="92">
        <v>0.1</v>
      </c>
      <c r="CD525" s="92">
        <v>0.1</v>
      </c>
      <c r="CE525" s="92">
        <v>0.2</v>
      </c>
      <c r="CF525" s="92">
        <v>0.2</v>
      </c>
      <c r="CG525" s="92">
        <v>0.1</v>
      </c>
      <c r="CH525" s="92">
        <v>0.4</v>
      </c>
      <c r="CI525" s="92">
        <v>7.8</v>
      </c>
      <c r="CJ525" s="92">
        <v>25.3</v>
      </c>
      <c r="CK525" s="92">
        <v>0.2</v>
      </c>
      <c r="CL525" s="92">
        <v>0.5</v>
      </c>
      <c r="CM525" s="92">
        <v>0.4</v>
      </c>
      <c r="CN525" s="92">
        <v>0</v>
      </c>
      <c r="CO525" s="92">
        <v>38.6</v>
      </c>
      <c r="CP525" s="92">
        <v>0</v>
      </c>
      <c r="CQ525" s="92">
        <v>30.8</v>
      </c>
      <c r="CR525" s="92">
        <v>188.1</v>
      </c>
      <c r="CS525" s="92">
        <v>24</v>
      </c>
      <c r="CT525" s="92">
        <v>0.3</v>
      </c>
      <c r="CU525" s="92">
        <v>0.3</v>
      </c>
      <c r="CV525" s="92">
        <v>69.900000000000006</v>
      </c>
      <c r="CW525" s="92">
        <v>-268.2</v>
      </c>
    </row>
    <row r="526" spans="1:101" ht="30" x14ac:dyDescent="0.35">
      <c r="A526" s="98"/>
      <c r="B526" s="98"/>
      <c r="C526" s="98"/>
      <c r="D526" s="111"/>
      <c r="E526" s="99"/>
      <c r="F526" s="99"/>
      <c r="G526" s="99"/>
      <c r="H526" s="99"/>
      <c r="I526" s="99"/>
      <c r="J526" s="99"/>
      <c r="K526" s="99"/>
      <c r="L526" s="99"/>
      <c r="M526" s="99"/>
      <c r="N526" s="99"/>
      <c r="O526" s="99"/>
      <c r="P526" s="99"/>
      <c r="Q526" s="99"/>
      <c r="R526" s="99"/>
      <c r="S526" s="99"/>
      <c r="T526" s="99"/>
      <c r="U526" s="99"/>
      <c r="V526" s="99"/>
      <c r="W526" s="99"/>
      <c r="X526" s="99"/>
      <c r="Y526" s="99"/>
      <c r="Z526" s="99"/>
      <c r="AA526" s="99"/>
      <c r="AB526" s="99"/>
      <c r="AC526" s="99"/>
      <c r="AD526" s="99"/>
      <c r="AE526" s="99"/>
      <c r="AF526" s="99"/>
      <c r="AG526" s="99"/>
      <c r="AH526" s="99"/>
      <c r="AI526" s="99"/>
      <c r="AJ526" s="99"/>
      <c r="AK526" s="99"/>
      <c r="AL526" s="99"/>
      <c r="AM526" s="99"/>
      <c r="AN526" s="99"/>
      <c r="AO526" s="99"/>
      <c r="AP526" s="99"/>
      <c r="AQ526" s="99"/>
      <c r="AR526" s="99"/>
      <c r="AS526" s="99"/>
      <c r="AT526" s="99"/>
      <c r="AU526" s="99"/>
      <c r="AV526" s="99"/>
      <c r="AW526" s="99"/>
      <c r="BB526" s="139"/>
      <c r="BC526" s="89" t="s">
        <v>704</v>
      </c>
      <c r="BD526" s="88" t="s">
        <v>9</v>
      </c>
      <c r="BE526" s="91">
        <v>0.1</v>
      </c>
      <c r="BF526" s="91">
        <v>0</v>
      </c>
      <c r="BG526" s="91">
        <v>0</v>
      </c>
      <c r="BH526" s="91">
        <v>0</v>
      </c>
      <c r="BI526" s="91">
        <v>0.2</v>
      </c>
      <c r="BJ526" s="91">
        <v>0.1</v>
      </c>
      <c r="BK526" s="91">
        <v>0</v>
      </c>
      <c r="BL526" s="91">
        <v>0</v>
      </c>
      <c r="BM526" s="91">
        <v>0.1</v>
      </c>
      <c r="BN526" s="91">
        <v>0.1</v>
      </c>
      <c r="BO526" s="91">
        <v>0.2</v>
      </c>
      <c r="BP526" s="91">
        <v>0.2</v>
      </c>
      <c r="BQ526" s="91">
        <v>1.4</v>
      </c>
      <c r="BR526" s="91">
        <v>0.3</v>
      </c>
      <c r="BS526" s="91">
        <v>0.3</v>
      </c>
      <c r="BT526" s="91">
        <v>0.1</v>
      </c>
      <c r="BU526" s="91">
        <v>5.2</v>
      </c>
      <c r="BV526" s="91">
        <v>0.3</v>
      </c>
      <c r="BW526" s="91">
        <v>4</v>
      </c>
      <c r="BX526" s="91">
        <v>0.1</v>
      </c>
      <c r="BY526" s="91">
        <v>0.3</v>
      </c>
      <c r="BZ526" s="91">
        <v>2.5</v>
      </c>
      <c r="CA526" s="91">
        <v>7.2</v>
      </c>
      <c r="CB526" s="91">
        <v>46.5</v>
      </c>
      <c r="CC526" s="91">
        <v>0.1</v>
      </c>
      <c r="CD526" s="91">
        <v>0.3</v>
      </c>
      <c r="CE526" s="91">
        <v>0.6</v>
      </c>
      <c r="CF526" s="91">
        <v>5.2</v>
      </c>
      <c r="CG526" s="91">
        <v>0.6</v>
      </c>
      <c r="CH526" s="91">
        <v>0.7</v>
      </c>
      <c r="CI526" s="91">
        <v>32.9</v>
      </c>
      <c r="CJ526" s="91">
        <v>12</v>
      </c>
      <c r="CK526" s="91">
        <v>0.2</v>
      </c>
      <c r="CL526" s="91">
        <v>0.2</v>
      </c>
      <c r="CM526" s="91">
        <v>0.3</v>
      </c>
      <c r="CN526" s="91">
        <v>0</v>
      </c>
      <c r="CO526" s="91">
        <v>25.4</v>
      </c>
      <c r="CP526" s="91">
        <v>0</v>
      </c>
      <c r="CQ526" s="91">
        <v>36.5</v>
      </c>
      <c r="CR526" s="91">
        <v>413.2</v>
      </c>
      <c r="CS526" s="91">
        <v>145.4</v>
      </c>
      <c r="CT526" s="91">
        <v>0.3</v>
      </c>
      <c r="CU526" s="91">
        <v>0</v>
      </c>
      <c r="CV526" s="91">
        <v>10.199999999999999</v>
      </c>
      <c r="CW526" s="91">
        <v>-710.5</v>
      </c>
    </row>
    <row r="527" spans="1:101" ht="30" x14ac:dyDescent="0.35">
      <c r="A527" s="98"/>
      <c r="B527" s="98"/>
      <c r="C527" s="98"/>
      <c r="D527" s="111"/>
      <c r="E527" s="99"/>
      <c r="F527" s="99"/>
      <c r="G527" s="99"/>
      <c r="H527" s="99"/>
      <c r="I527" s="99"/>
      <c r="J527" s="99"/>
      <c r="K527" s="99"/>
      <c r="L527" s="99"/>
      <c r="M527" s="99"/>
      <c r="N527" s="99"/>
      <c r="O527" s="99"/>
      <c r="P527" s="99"/>
      <c r="Q527" s="99"/>
      <c r="R527" s="99"/>
      <c r="S527" s="99"/>
      <c r="T527" s="99"/>
      <c r="U527" s="99"/>
      <c r="V527" s="99"/>
      <c r="W527" s="99"/>
      <c r="X527" s="99"/>
      <c r="Y527" s="99"/>
      <c r="Z527" s="99"/>
      <c r="AA527" s="99"/>
      <c r="AB527" s="99"/>
      <c r="AC527" s="99"/>
      <c r="AD527" s="99"/>
      <c r="AE527" s="99"/>
      <c r="AF527" s="99"/>
      <c r="AG527" s="99"/>
      <c r="AH527" s="99"/>
      <c r="AI527" s="99"/>
      <c r="AJ527" s="99"/>
      <c r="AK527" s="99"/>
      <c r="AL527" s="99"/>
      <c r="AM527" s="99"/>
      <c r="AN527" s="99"/>
      <c r="AO527" s="99"/>
      <c r="AP527" s="99"/>
      <c r="AQ527" s="99"/>
      <c r="AR527" s="99"/>
      <c r="AS527" s="99"/>
      <c r="AT527" s="99"/>
      <c r="AU527" s="99"/>
      <c r="AV527" s="99"/>
      <c r="AW527" s="99"/>
      <c r="BB527" s="139"/>
      <c r="BC527" s="89" t="s">
        <v>705</v>
      </c>
      <c r="BD527" s="88" t="s">
        <v>9</v>
      </c>
      <c r="BE527" s="92">
        <v>85</v>
      </c>
      <c r="BF527" s="92">
        <v>8.1999999999999993</v>
      </c>
      <c r="BG527" s="92">
        <v>0.8</v>
      </c>
      <c r="BH527" s="92">
        <v>0</v>
      </c>
      <c r="BI527" s="92">
        <v>47.4</v>
      </c>
      <c r="BJ527" s="92">
        <v>1.4</v>
      </c>
      <c r="BK527" s="92">
        <v>4.7</v>
      </c>
      <c r="BL527" s="92">
        <v>14.8</v>
      </c>
      <c r="BM527" s="92">
        <v>13</v>
      </c>
      <c r="BN527" s="92">
        <v>61.8</v>
      </c>
      <c r="BO527" s="92">
        <v>9</v>
      </c>
      <c r="BP527" s="92">
        <v>12.9</v>
      </c>
      <c r="BQ527" s="92">
        <v>21.6</v>
      </c>
      <c r="BR527" s="92">
        <v>50.6</v>
      </c>
      <c r="BS527" s="92">
        <v>51.2</v>
      </c>
      <c r="BT527" s="92">
        <v>10.1</v>
      </c>
      <c r="BU527" s="92">
        <v>101.2</v>
      </c>
      <c r="BV527" s="92">
        <v>18.600000000000001</v>
      </c>
      <c r="BW527" s="92">
        <v>1028.3</v>
      </c>
      <c r="BX527" s="92">
        <v>44</v>
      </c>
      <c r="BY527" s="92">
        <v>57.3</v>
      </c>
      <c r="BZ527" s="92">
        <v>119.1</v>
      </c>
      <c r="CA527" s="92">
        <v>85.9</v>
      </c>
      <c r="CB527" s="92">
        <v>494</v>
      </c>
      <c r="CC527" s="92">
        <v>8.6999999999999993</v>
      </c>
      <c r="CD527" s="92">
        <v>2.2000000000000002</v>
      </c>
      <c r="CE527" s="92">
        <v>9.1</v>
      </c>
      <c r="CF527" s="92">
        <v>12.1</v>
      </c>
      <c r="CG527" s="92">
        <v>6.2</v>
      </c>
      <c r="CH527" s="92">
        <v>110.7</v>
      </c>
      <c r="CI527" s="92">
        <v>114.4</v>
      </c>
      <c r="CJ527" s="92">
        <v>423.4</v>
      </c>
      <c r="CK527" s="92">
        <v>4.2</v>
      </c>
      <c r="CL527" s="92">
        <v>7.7</v>
      </c>
      <c r="CM527" s="92">
        <v>7.4</v>
      </c>
      <c r="CN527" s="92">
        <v>0</v>
      </c>
      <c r="CO527" s="92">
        <v>2732.3</v>
      </c>
      <c r="CP527" s="92">
        <v>0</v>
      </c>
      <c r="CQ527" s="92">
        <v>1221.5999999999999</v>
      </c>
      <c r="CR527" s="92">
        <v>2077.1</v>
      </c>
      <c r="CS527" s="92">
        <v>266.2</v>
      </c>
      <c r="CT527" s="92">
        <v>3.4</v>
      </c>
      <c r="CU527" s="92">
        <v>1.9</v>
      </c>
      <c r="CV527" s="92">
        <v>4800.3</v>
      </c>
      <c r="CW527" s="92">
        <v>-5611.6</v>
      </c>
    </row>
    <row r="528" spans="1:101" ht="20" x14ac:dyDescent="0.35">
      <c r="A528" s="98"/>
      <c r="B528" s="98"/>
      <c r="C528" s="98"/>
      <c r="D528" s="111"/>
      <c r="E528" s="99"/>
      <c r="F528" s="99"/>
      <c r="G528" s="99"/>
      <c r="H528" s="99"/>
      <c r="I528" s="99"/>
      <c r="J528" s="99"/>
      <c r="K528" s="99"/>
      <c r="L528" s="99"/>
      <c r="M528" s="99"/>
      <c r="N528" s="99"/>
      <c r="O528" s="99"/>
      <c r="P528" s="99"/>
      <c r="Q528" s="99"/>
      <c r="R528" s="99"/>
      <c r="S528" s="99"/>
      <c r="T528" s="99"/>
      <c r="U528" s="99"/>
      <c r="V528" s="99"/>
      <c r="W528" s="99"/>
      <c r="X528" s="99"/>
      <c r="Y528" s="99"/>
      <c r="Z528" s="99"/>
      <c r="AA528" s="99"/>
      <c r="AB528" s="99"/>
      <c r="AC528" s="99"/>
      <c r="AD528" s="99"/>
      <c r="AE528" s="99"/>
      <c r="AF528" s="99"/>
      <c r="AG528" s="99"/>
      <c r="AH528" s="99"/>
      <c r="AI528" s="99"/>
      <c r="AJ528" s="99"/>
      <c r="AK528" s="99"/>
      <c r="AL528" s="99"/>
      <c r="AM528" s="99"/>
      <c r="AN528" s="99"/>
      <c r="AO528" s="99"/>
      <c r="AP528" s="99"/>
      <c r="AQ528" s="99"/>
      <c r="AR528" s="99"/>
      <c r="AS528" s="99"/>
      <c r="AT528" s="99"/>
      <c r="AU528" s="99"/>
      <c r="AV528" s="99"/>
      <c r="AW528" s="99"/>
      <c r="BB528" s="139"/>
      <c r="BC528" s="89" t="s">
        <v>706</v>
      </c>
      <c r="BD528" s="88" t="s">
        <v>9</v>
      </c>
      <c r="BE528" s="91">
        <v>38.9</v>
      </c>
      <c r="BF528" s="91">
        <v>12.6</v>
      </c>
      <c r="BG528" s="91">
        <v>6.2</v>
      </c>
      <c r="BH528" s="91">
        <v>0.5</v>
      </c>
      <c r="BI528" s="91">
        <v>26.2</v>
      </c>
      <c r="BJ528" s="91">
        <v>2.9</v>
      </c>
      <c r="BK528" s="91">
        <v>8.9</v>
      </c>
      <c r="BL528" s="91">
        <v>7.8</v>
      </c>
      <c r="BM528" s="91">
        <v>16.3</v>
      </c>
      <c r="BN528" s="91">
        <v>10.1</v>
      </c>
      <c r="BO528" s="91">
        <v>13.4</v>
      </c>
      <c r="BP528" s="91">
        <v>10.199999999999999</v>
      </c>
      <c r="BQ528" s="91">
        <v>13.9</v>
      </c>
      <c r="BR528" s="91">
        <v>56.3</v>
      </c>
      <c r="BS528" s="91">
        <v>17.5</v>
      </c>
      <c r="BT528" s="91">
        <v>65.3</v>
      </c>
      <c r="BU528" s="91">
        <v>102.2</v>
      </c>
      <c r="BV528" s="91">
        <v>53.8</v>
      </c>
      <c r="BW528" s="91">
        <v>1571.2</v>
      </c>
      <c r="BX528" s="91">
        <v>48.3</v>
      </c>
      <c r="BY528" s="91">
        <v>28.4</v>
      </c>
      <c r="BZ528" s="91">
        <v>231.5</v>
      </c>
      <c r="CA528" s="91">
        <v>129.80000000000001</v>
      </c>
      <c r="CB528" s="91">
        <v>470.3</v>
      </c>
      <c r="CC528" s="91">
        <v>3</v>
      </c>
      <c r="CD528" s="91">
        <v>3.6</v>
      </c>
      <c r="CE528" s="91">
        <v>7.5</v>
      </c>
      <c r="CF528" s="91">
        <v>6.2</v>
      </c>
      <c r="CG528" s="91">
        <v>6.6</v>
      </c>
      <c r="CH528" s="91">
        <v>28.1</v>
      </c>
      <c r="CI528" s="91">
        <v>256.39999999999998</v>
      </c>
      <c r="CJ528" s="91">
        <v>753.7</v>
      </c>
      <c r="CK528" s="91">
        <v>5.8</v>
      </c>
      <c r="CL528" s="91">
        <v>14</v>
      </c>
      <c r="CM528" s="91">
        <v>11.4</v>
      </c>
      <c r="CN528" s="91">
        <v>0</v>
      </c>
      <c r="CO528" s="91">
        <v>412</v>
      </c>
      <c r="CP528" s="91">
        <v>0.1</v>
      </c>
      <c r="CQ528" s="91">
        <v>869.2</v>
      </c>
      <c r="CR528" s="91">
        <v>4150.3</v>
      </c>
      <c r="CS528" s="91">
        <v>194.7</v>
      </c>
      <c r="CT528" s="91">
        <v>2.6</v>
      </c>
      <c r="CU528" s="91">
        <v>2.4</v>
      </c>
      <c r="CV528" s="91">
        <v>3757.7</v>
      </c>
      <c r="CW528" s="91">
        <v>-7536.3</v>
      </c>
    </row>
    <row r="529" spans="1:101" ht="20" x14ac:dyDescent="0.35">
      <c r="A529" s="98"/>
      <c r="B529" s="98"/>
      <c r="C529" s="98"/>
      <c r="D529" s="111"/>
      <c r="E529" s="99"/>
      <c r="F529" s="99"/>
      <c r="G529" s="99"/>
      <c r="H529" s="99"/>
      <c r="I529" s="99"/>
      <c r="J529" s="99"/>
      <c r="K529" s="99"/>
      <c r="L529" s="99"/>
      <c r="M529" s="99"/>
      <c r="N529" s="99"/>
      <c r="O529" s="99"/>
      <c r="P529" s="99"/>
      <c r="Q529" s="99"/>
      <c r="R529" s="99"/>
      <c r="S529" s="99"/>
      <c r="T529" s="99"/>
      <c r="U529" s="99"/>
      <c r="V529" s="99"/>
      <c r="W529" s="99"/>
      <c r="X529" s="99"/>
      <c r="Y529" s="99"/>
      <c r="Z529" s="99"/>
      <c r="AA529" s="99"/>
      <c r="AB529" s="99"/>
      <c r="AC529" s="99"/>
      <c r="AD529" s="99"/>
      <c r="AE529" s="99"/>
      <c r="AF529" s="99"/>
      <c r="AG529" s="99"/>
      <c r="AH529" s="99"/>
      <c r="AI529" s="99"/>
      <c r="AJ529" s="99"/>
      <c r="AK529" s="99"/>
      <c r="AL529" s="99"/>
      <c r="AM529" s="99"/>
      <c r="AN529" s="99"/>
      <c r="AO529" s="99"/>
      <c r="AP529" s="99"/>
      <c r="AQ529" s="99"/>
      <c r="AR529" s="99"/>
      <c r="AS529" s="99"/>
      <c r="AT529" s="99"/>
      <c r="AU529" s="99"/>
      <c r="AV529" s="99"/>
      <c r="AW529" s="99"/>
      <c r="BB529" s="139"/>
      <c r="BC529" s="89" t="s">
        <v>707</v>
      </c>
      <c r="BD529" s="88" t="s">
        <v>9</v>
      </c>
      <c r="BE529" s="92">
        <v>4.0999999999999996</v>
      </c>
      <c r="BF529" s="92">
        <v>0.3</v>
      </c>
      <c r="BG529" s="92">
        <v>0.4</v>
      </c>
      <c r="BH529" s="92">
        <v>0</v>
      </c>
      <c r="BI529" s="92">
        <v>3.3</v>
      </c>
      <c r="BJ529" s="92">
        <v>3.8</v>
      </c>
      <c r="BK529" s="92">
        <v>0.7</v>
      </c>
      <c r="BL529" s="92">
        <v>1.1000000000000001</v>
      </c>
      <c r="BM529" s="92">
        <v>0.9</v>
      </c>
      <c r="BN529" s="92">
        <v>1.2</v>
      </c>
      <c r="BO529" s="92">
        <v>1</v>
      </c>
      <c r="BP529" s="92">
        <v>1.3</v>
      </c>
      <c r="BQ529" s="92">
        <v>1.8</v>
      </c>
      <c r="BR529" s="92">
        <v>4.0999999999999996</v>
      </c>
      <c r="BS529" s="92">
        <v>2.2999999999999998</v>
      </c>
      <c r="BT529" s="92">
        <v>2.7</v>
      </c>
      <c r="BU529" s="92">
        <v>8.9</v>
      </c>
      <c r="BV529" s="92">
        <v>5</v>
      </c>
      <c r="BW529" s="92">
        <v>144.6</v>
      </c>
      <c r="BX529" s="92">
        <v>4.4000000000000004</v>
      </c>
      <c r="BY529" s="92">
        <v>2.1</v>
      </c>
      <c r="BZ529" s="92">
        <v>7.7</v>
      </c>
      <c r="CA529" s="92">
        <v>24.6</v>
      </c>
      <c r="CB529" s="92">
        <v>122.9</v>
      </c>
      <c r="CC529" s="92">
        <v>1.6</v>
      </c>
      <c r="CD529" s="92">
        <v>0.6</v>
      </c>
      <c r="CE529" s="92">
        <v>1.6</v>
      </c>
      <c r="CF529" s="92">
        <v>1</v>
      </c>
      <c r="CG529" s="92">
        <v>0.6</v>
      </c>
      <c r="CH529" s="92">
        <v>1.2</v>
      </c>
      <c r="CI529" s="92">
        <v>13.1</v>
      </c>
      <c r="CJ529" s="92">
        <v>116.7</v>
      </c>
      <c r="CK529" s="92">
        <v>0.7</v>
      </c>
      <c r="CL529" s="92">
        <v>3.6</v>
      </c>
      <c r="CM529" s="92">
        <v>2</v>
      </c>
      <c r="CN529" s="92">
        <v>0</v>
      </c>
      <c r="CO529" s="92">
        <v>272.39999999999998</v>
      </c>
      <c r="CP529" s="92">
        <v>0</v>
      </c>
      <c r="CQ529" s="92">
        <v>105.3</v>
      </c>
      <c r="CR529" s="92">
        <v>225.8</v>
      </c>
      <c r="CS529" s="92">
        <v>19.5</v>
      </c>
      <c r="CT529" s="92">
        <v>0.6</v>
      </c>
      <c r="CU529" s="92">
        <v>1.8</v>
      </c>
      <c r="CV529" s="92">
        <v>465.8</v>
      </c>
      <c r="CW529" s="92">
        <v>-937</v>
      </c>
    </row>
    <row r="530" spans="1:101" ht="30" x14ac:dyDescent="0.35">
      <c r="A530" s="98"/>
      <c r="B530" s="98"/>
      <c r="C530" s="98"/>
      <c r="D530" s="111"/>
      <c r="E530" s="99"/>
      <c r="F530" s="99"/>
      <c r="G530" s="99"/>
      <c r="H530" s="99"/>
      <c r="I530" s="99"/>
      <c r="J530" s="99"/>
      <c r="K530" s="99"/>
      <c r="L530" s="99"/>
      <c r="M530" s="99"/>
      <c r="N530" s="99"/>
      <c r="O530" s="99"/>
      <c r="P530" s="99"/>
      <c r="Q530" s="99"/>
      <c r="R530" s="99"/>
      <c r="S530" s="99"/>
      <c r="T530" s="99"/>
      <c r="U530" s="99"/>
      <c r="V530" s="99"/>
      <c r="W530" s="99"/>
      <c r="X530" s="99"/>
      <c r="Y530" s="99"/>
      <c r="Z530" s="99"/>
      <c r="AA530" s="99"/>
      <c r="AB530" s="99"/>
      <c r="AC530" s="99"/>
      <c r="AD530" s="99"/>
      <c r="AE530" s="99"/>
      <c r="AF530" s="99"/>
      <c r="AG530" s="99"/>
      <c r="AH530" s="99"/>
      <c r="AI530" s="99"/>
      <c r="AJ530" s="99"/>
      <c r="AK530" s="99"/>
      <c r="AL530" s="99"/>
      <c r="AM530" s="99"/>
      <c r="AN530" s="99"/>
      <c r="AO530" s="99"/>
      <c r="AP530" s="99"/>
      <c r="AQ530" s="99"/>
      <c r="AR530" s="99"/>
      <c r="AS530" s="99"/>
      <c r="AT530" s="99"/>
      <c r="AU530" s="99"/>
      <c r="AV530" s="99"/>
      <c r="AW530" s="99"/>
      <c r="BB530" s="139"/>
      <c r="BC530" s="89" t="s">
        <v>708</v>
      </c>
      <c r="BD530" s="88" t="s">
        <v>9</v>
      </c>
      <c r="BE530" s="91">
        <v>2.4</v>
      </c>
      <c r="BF530" s="91">
        <v>0.2</v>
      </c>
      <c r="BG530" s="91">
        <v>0.1</v>
      </c>
      <c r="BH530" s="91">
        <v>0</v>
      </c>
      <c r="BI530" s="91">
        <v>0.7</v>
      </c>
      <c r="BJ530" s="91">
        <v>0.2</v>
      </c>
      <c r="BK530" s="91">
        <v>0.4</v>
      </c>
      <c r="BL530" s="91">
        <v>0.7</v>
      </c>
      <c r="BM530" s="91">
        <v>0.8</v>
      </c>
      <c r="BN530" s="91">
        <v>0.7</v>
      </c>
      <c r="BO530" s="91">
        <v>1.7</v>
      </c>
      <c r="BP530" s="91">
        <v>0.7</v>
      </c>
      <c r="BQ530" s="91">
        <v>3.6</v>
      </c>
      <c r="BR530" s="91">
        <v>7.5</v>
      </c>
      <c r="BS530" s="91">
        <v>10.1</v>
      </c>
      <c r="BT530" s="91">
        <v>10</v>
      </c>
      <c r="BU530" s="91">
        <v>24</v>
      </c>
      <c r="BV530" s="91">
        <v>25.3</v>
      </c>
      <c r="BW530" s="91">
        <v>124.1</v>
      </c>
      <c r="BX530" s="91">
        <v>4.5</v>
      </c>
      <c r="BY530" s="91">
        <v>5.6</v>
      </c>
      <c r="BZ530" s="91">
        <v>10.199999999999999</v>
      </c>
      <c r="CA530" s="91">
        <v>14.8</v>
      </c>
      <c r="CB530" s="91">
        <v>36.4</v>
      </c>
      <c r="CC530" s="91">
        <v>0.3</v>
      </c>
      <c r="CD530" s="91">
        <v>0.3</v>
      </c>
      <c r="CE530" s="91">
        <v>0.9</v>
      </c>
      <c r="CF530" s="91">
        <v>1.3</v>
      </c>
      <c r="CG530" s="91">
        <v>0.5</v>
      </c>
      <c r="CH530" s="91">
        <v>2.7</v>
      </c>
      <c r="CI530" s="91">
        <v>12.5</v>
      </c>
      <c r="CJ530" s="91">
        <v>65.3</v>
      </c>
      <c r="CK530" s="91">
        <v>0.7</v>
      </c>
      <c r="CL530" s="91">
        <v>0.8</v>
      </c>
      <c r="CM530" s="91">
        <v>1.9</v>
      </c>
      <c r="CN530" s="91">
        <v>0</v>
      </c>
      <c r="CO530" s="91">
        <v>42.5</v>
      </c>
      <c r="CP530" s="91">
        <v>0</v>
      </c>
      <c r="CQ530" s="91">
        <v>86.4</v>
      </c>
      <c r="CR530" s="91">
        <v>363.2</v>
      </c>
      <c r="CS530" s="91">
        <v>6.8</v>
      </c>
      <c r="CT530" s="91">
        <v>0.7</v>
      </c>
      <c r="CU530" s="91">
        <v>0.4</v>
      </c>
      <c r="CV530" s="91">
        <v>267.3</v>
      </c>
      <c r="CW530" s="91">
        <v>-683.4</v>
      </c>
    </row>
    <row r="531" spans="1:101" ht="20" x14ac:dyDescent="0.35">
      <c r="A531" s="98"/>
      <c r="B531" s="98"/>
      <c r="C531" s="98"/>
      <c r="D531" s="111"/>
      <c r="E531" s="99"/>
      <c r="F531" s="99"/>
      <c r="G531" s="99"/>
      <c r="H531" s="99"/>
      <c r="I531" s="99"/>
      <c r="J531" s="99"/>
      <c r="K531" s="99"/>
      <c r="L531" s="99"/>
      <c r="M531" s="99"/>
      <c r="N531" s="99"/>
      <c r="O531" s="99"/>
      <c r="P531" s="99"/>
      <c r="Q531" s="99"/>
      <c r="R531" s="99"/>
      <c r="S531" s="99"/>
      <c r="T531" s="99"/>
      <c r="U531" s="99"/>
      <c r="V531" s="99"/>
      <c r="W531" s="99"/>
      <c r="X531" s="99"/>
      <c r="Y531" s="99"/>
      <c r="Z531" s="99"/>
      <c r="AA531" s="99"/>
      <c r="AB531" s="99"/>
      <c r="AC531" s="99"/>
      <c r="AD531" s="99"/>
      <c r="AE531" s="99"/>
      <c r="AF531" s="99"/>
      <c r="AG531" s="99"/>
      <c r="AH531" s="99"/>
      <c r="AI531" s="99"/>
      <c r="AJ531" s="99"/>
      <c r="AK531" s="99"/>
      <c r="AL531" s="99"/>
      <c r="AM531" s="99"/>
      <c r="AN531" s="99"/>
      <c r="AO531" s="99"/>
      <c r="AP531" s="99"/>
      <c r="AQ531" s="99"/>
      <c r="AR531" s="99"/>
      <c r="AS531" s="99"/>
      <c r="AT531" s="99"/>
      <c r="AU531" s="99"/>
      <c r="AV531" s="99"/>
      <c r="AW531" s="99"/>
      <c r="BB531" s="139"/>
      <c r="BC531" s="89" t="s">
        <v>709</v>
      </c>
      <c r="BD531" s="88" t="s">
        <v>9</v>
      </c>
      <c r="BE531" s="92">
        <v>0.5</v>
      </c>
      <c r="BF531" s="92">
        <v>0</v>
      </c>
      <c r="BG531" s="92">
        <v>0.1</v>
      </c>
      <c r="BH531" s="92">
        <v>0</v>
      </c>
      <c r="BI531" s="92">
        <v>0.2</v>
      </c>
      <c r="BJ531" s="92">
        <v>0.1</v>
      </c>
      <c r="BK531" s="92">
        <v>0.2</v>
      </c>
      <c r="BL531" s="92">
        <v>0.2</v>
      </c>
      <c r="BM531" s="92">
        <v>0</v>
      </c>
      <c r="BN531" s="92">
        <v>0.5</v>
      </c>
      <c r="BO531" s="92">
        <v>0.4</v>
      </c>
      <c r="BP531" s="92">
        <v>0.2</v>
      </c>
      <c r="BQ531" s="92">
        <v>1</v>
      </c>
      <c r="BR531" s="92">
        <v>1.9</v>
      </c>
      <c r="BS531" s="92">
        <v>0.4</v>
      </c>
      <c r="BT531" s="92">
        <v>1.7</v>
      </c>
      <c r="BU531" s="92">
        <v>1.9</v>
      </c>
      <c r="BV531" s="92">
        <v>1.9</v>
      </c>
      <c r="BW531" s="92">
        <v>4.5</v>
      </c>
      <c r="BX531" s="92">
        <v>0.7</v>
      </c>
      <c r="BY531" s="92">
        <v>0.7</v>
      </c>
      <c r="BZ531" s="92">
        <v>2.7</v>
      </c>
      <c r="CA531" s="92">
        <v>2</v>
      </c>
      <c r="CB531" s="92">
        <v>8.1999999999999993</v>
      </c>
      <c r="CC531" s="92">
        <v>0.2</v>
      </c>
      <c r="CD531" s="92">
        <v>0.1</v>
      </c>
      <c r="CE531" s="92">
        <v>0.3</v>
      </c>
      <c r="CF531" s="92">
        <v>0.2</v>
      </c>
      <c r="CG531" s="92">
        <v>0.1</v>
      </c>
      <c r="CH531" s="92">
        <v>0.2</v>
      </c>
      <c r="CI531" s="92">
        <v>3.3</v>
      </c>
      <c r="CJ531" s="92">
        <v>8.6999999999999993</v>
      </c>
      <c r="CK531" s="92">
        <v>0.2</v>
      </c>
      <c r="CL531" s="92">
        <v>0.5</v>
      </c>
      <c r="CM531" s="92">
        <v>0.3</v>
      </c>
      <c r="CN531" s="92">
        <v>0</v>
      </c>
      <c r="CO531" s="92">
        <v>10.7</v>
      </c>
      <c r="CP531" s="92">
        <v>0</v>
      </c>
      <c r="CQ531" s="92">
        <v>9.6</v>
      </c>
      <c r="CR531" s="92">
        <v>5</v>
      </c>
      <c r="CS531" s="92">
        <v>0.2</v>
      </c>
      <c r="CT531" s="92">
        <v>0.1</v>
      </c>
      <c r="CU531" s="92">
        <v>0.5</v>
      </c>
      <c r="CV531" s="92">
        <v>62.4</v>
      </c>
      <c r="CW531" s="92">
        <v>-40.5</v>
      </c>
    </row>
    <row r="532" spans="1:101" ht="20" x14ac:dyDescent="0.35">
      <c r="A532" s="98"/>
      <c r="B532" s="98"/>
      <c r="C532" s="98"/>
      <c r="D532" s="111"/>
      <c r="E532" s="99"/>
      <c r="F532" s="99"/>
      <c r="G532" s="99"/>
      <c r="H532" s="99"/>
      <c r="I532" s="99"/>
      <c r="J532" s="99"/>
      <c r="K532" s="99"/>
      <c r="L532" s="99"/>
      <c r="M532" s="99"/>
      <c r="N532" s="99"/>
      <c r="O532" s="99"/>
      <c r="P532" s="99"/>
      <c r="Q532" s="99"/>
      <c r="R532" s="99"/>
      <c r="S532" s="99"/>
      <c r="T532" s="99"/>
      <c r="U532" s="99"/>
      <c r="V532" s="99"/>
      <c r="W532" s="99"/>
      <c r="X532" s="99"/>
      <c r="Y532" s="99"/>
      <c r="Z532" s="99"/>
      <c r="AA532" s="99"/>
      <c r="AB532" s="99"/>
      <c r="AC532" s="99"/>
      <c r="AD532" s="99"/>
      <c r="AE532" s="99"/>
      <c r="AF532" s="99"/>
      <c r="AG532" s="99"/>
      <c r="AH532" s="99"/>
      <c r="AI532" s="99"/>
      <c r="AJ532" s="99"/>
      <c r="AK532" s="99"/>
      <c r="AL532" s="99"/>
      <c r="AM532" s="99"/>
      <c r="AN532" s="99"/>
      <c r="AO532" s="99"/>
      <c r="AP532" s="99"/>
      <c r="AQ532" s="99"/>
      <c r="AR532" s="99"/>
      <c r="AS532" s="99"/>
      <c r="AT532" s="99"/>
      <c r="AU532" s="99"/>
      <c r="AV532" s="99"/>
      <c r="AW532" s="99"/>
      <c r="BB532" s="139"/>
      <c r="BC532" s="89" t="s">
        <v>710</v>
      </c>
      <c r="BD532" s="88" t="s">
        <v>9</v>
      </c>
      <c r="BE532" s="91">
        <v>89.5</v>
      </c>
      <c r="BF532" s="91">
        <v>4.7</v>
      </c>
      <c r="BG532" s="91">
        <v>15.8</v>
      </c>
      <c r="BH532" s="91">
        <v>0.5</v>
      </c>
      <c r="BI532" s="91">
        <v>146.1</v>
      </c>
      <c r="BJ532" s="91">
        <v>20.3</v>
      </c>
      <c r="BK532" s="91">
        <v>14.3</v>
      </c>
      <c r="BL532" s="91">
        <v>37.700000000000003</v>
      </c>
      <c r="BM532" s="91">
        <v>35.5</v>
      </c>
      <c r="BN532" s="91">
        <v>75.5</v>
      </c>
      <c r="BO532" s="91">
        <v>26.3</v>
      </c>
      <c r="BP532" s="91">
        <v>43.4</v>
      </c>
      <c r="BQ532" s="91">
        <v>153.9</v>
      </c>
      <c r="BR532" s="91">
        <v>82.9</v>
      </c>
      <c r="BS532" s="91">
        <v>25.4</v>
      </c>
      <c r="BT532" s="91">
        <v>58.8</v>
      </c>
      <c r="BU532" s="91">
        <v>175</v>
      </c>
      <c r="BV532" s="91">
        <v>135.4</v>
      </c>
      <c r="BW532" s="91">
        <v>4317.3</v>
      </c>
      <c r="BX532" s="91">
        <v>151.69999999999999</v>
      </c>
      <c r="BY532" s="91">
        <v>250.9</v>
      </c>
      <c r="BZ532" s="91">
        <v>369.8</v>
      </c>
      <c r="CA532" s="91">
        <v>331.8</v>
      </c>
      <c r="CB532" s="91">
        <v>883.5</v>
      </c>
      <c r="CC532" s="91">
        <v>47.6</v>
      </c>
      <c r="CD532" s="91">
        <v>22.9</v>
      </c>
      <c r="CE532" s="91">
        <v>56.1</v>
      </c>
      <c r="CF532" s="91">
        <v>50.4</v>
      </c>
      <c r="CG532" s="91">
        <v>37.299999999999997</v>
      </c>
      <c r="CH532" s="91">
        <v>49.8</v>
      </c>
      <c r="CI532" s="91">
        <v>314.60000000000002</v>
      </c>
      <c r="CJ532" s="91">
        <v>625</v>
      </c>
      <c r="CK532" s="91">
        <v>20.2</v>
      </c>
      <c r="CL532" s="91">
        <v>72.900000000000006</v>
      </c>
      <c r="CM532" s="91">
        <v>50.4</v>
      </c>
      <c r="CN532" s="91">
        <v>0</v>
      </c>
      <c r="CO532" s="91">
        <v>911.9</v>
      </c>
      <c r="CP532" s="91">
        <v>0.4</v>
      </c>
      <c r="CQ532" s="91">
        <v>1391.4</v>
      </c>
      <c r="CR532" s="91">
        <v>6945.4</v>
      </c>
      <c r="CS532" s="91">
        <v>533.79999999999995</v>
      </c>
      <c r="CT532" s="91">
        <v>4</v>
      </c>
      <c r="CU532" s="91">
        <v>7.8</v>
      </c>
      <c r="CV532" s="91">
        <v>7383.9</v>
      </c>
      <c r="CW532" s="91">
        <v>-6146.1</v>
      </c>
    </row>
    <row r="533" spans="1:101" ht="20" x14ac:dyDescent="0.35">
      <c r="A533" s="98"/>
      <c r="B533" s="98"/>
      <c r="C533" s="98"/>
      <c r="D533" s="111"/>
      <c r="E533" s="99"/>
      <c r="F533" s="99"/>
      <c r="G533" s="99"/>
      <c r="H533" s="99"/>
      <c r="I533" s="99"/>
      <c r="J533" s="99"/>
      <c r="K533" s="99"/>
      <c r="L533" s="99"/>
      <c r="M533" s="99"/>
      <c r="N533" s="99"/>
      <c r="O533" s="99"/>
      <c r="P533" s="99"/>
      <c r="Q533" s="99"/>
      <c r="R533" s="99"/>
      <c r="S533" s="99"/>
      <c r="T533" s="99"/>
      <c r="U533" s="99"/>
      <c r="V533" s="99"/>
      <c r="W533" s="99"/>
      <c r="X533" s="99"/>
      <c r="Y533" s="99"/>
      <c r="Z533" s="99"/>
      <c r="AA533" s="99"/>
      <c r="AB533" s="99"/>
      <c r="AC533" s="99"/>
      <c r="AD533" s="99"/>
      <c r="AE533" s="99"/>
      <c r="AF533" s="99"/>
      <c r="AG533" s="99"/>
      <c r="AH533" s="99"/>
      <c r="AI533" s="99"/>
      <c r="AJ533" s="99"/>
      <c r="AK533" s="99"/>
      <c r="AL533" s="99"/>
      <c r="AM533" s="99"/>
      <c r="AN533" s="99"/>
      <c r="AO533" s="99"/>
      <c r="AP533" s="99"/>
      <c r="AQ533" s="99"/>
      <c r="AR533" s="99"/>
      <c r="AS533" s="99"/>
      <c r="AT533" s="99"/>
      <c r="AU533" s="99"/>
      <c r="AV533" s="99"/>
      <c r="AW533" s="99"/>
      <c r="BB533" s="139"/>
      <c r="BC533" s="89" t="s">
        <v>711</v>
      </c>
      <c r="BD533" s="88" t="s">
        <v>9</v>
      </c>
      <c r="BE533" s="92">
        <v>13.1</v>
      </c>
      <c r="BF533" s="92">
        <v>0.9</v>
      </c>
      <c r="BG533" s="92">
        <v>6.7</v>
      </c>
      <c r="BH533" s="92">
        <v>0.2</v>
      </c>
      <c r="BI533" s="92">
        <v>14.1</v>
      </c>
      <c r="BJ533" s="92">
        <v>1.1000000000000001</v>
      </c>
      <c r="BK533" s="92">
        <v>7</v>
      </c>
      <c r="BL533" s="92">
        <v>18.7</v>
      </c>
      <c r="BM533" s="92">
        <v>7.2</v>
      </c>
      <c r="BN533" s="92">
        <v>15.1</v>
      </c>
      <c r="BO533" s="92">
        <v>5</v>
      </c>
      <c r="BP533" s="92">
        <v>7.6</v>
      </c>
      <c r="BQ533" s="92">
        <v>28.1</v>
      </c>
      <c r="BR533" s="92">
        <v>23.2</v>
      </c>
      <c r="BS533" s="92">
        <v>12.8</v>
      </c>
      <c r="BT533" s="92">
        <v>18</v>
      </c>
      <c r="BU533" s="92">
        <v>113.1</v>
      </c>
      <c r="BV533" s="92">
        <v>45.3</v>
      </c>
      <c r="BW533" s="92">
        <v>973.1</v>
      </c>
      <c r="BX533" s="92">
        <v>18.7</v>
      </c>
      <c r="BY533" s="92">
        <v>28.1</v>
      </c>
      <c r="BZ533" s="92">
        <v>140.19999999999999</v>
      </c>
      <c r="CA533" s="92">
        <v>70.400000000000006</v>
      </c>
      <c r="CB533" s="92">
        <v>374.8</v>
      </c>
      <c r="CC533" s="92">
        <v>6.6</v>
      </c>
      <c r="CD533" s="92">
        <v>8.6</v>
      </c>
      <c r="CE533" s="92">
        <v>16.100000000000001</v>
      </c>
      <c r="CF533" s="92">
        <v>28.3</v>
      </c>
      <c r="CG533" s="92">
        <v>6.7</v>
      </c>
      <c r="CH533" s="92">
        <v>98</v>
      </c>
      <c r="CI533" s="92">
        <v>182.9</v>
      </c>
      <c r="CJ533" s="92">
        <v>370.3</v>
      </c>
      <c r="CK533" s="92">
        <v>13.2</v>
      </c>
      <c r="CL533" s="92">
        <v>24.9</v>
      </c>
      <c r="CM533" s="92">
        <v>14.9</v>
      </c>
      <c r="CN533" s="92">
        <v>0</v>
      </c>
      <c r="CO533" s="92">
        <v>313.3</v>
      </c>
      <c r="CP533" s="92">
        <v>0</v>
      </c>
      <c r="CQ533" s="92">
        <v>1538.4</v>
      </c>
      <c r="CR533" s="92">
        <v>1346.6</v>
      </c>
      <c r="CS533" s="92">
        <v>75.8</v>
      </c>
      <c r="CT533" s="92">
        <v>2.6</v>
      </c>
      <c r="CU533" s="92">
        <v>3</v>
      </c>
      <c r="CV533" s="92">
        <v>1620.2</v>
      </c>
      <c r="CW533" s="92">
        <v>-2000.7</v>
      </c>
    </row>
    <row r="534" spans="1:101" ht="30" x14ac:dyDescent="0.35">
      <c r="A534" s="98"/>
      <c r="B534" s="98"/>
      <c r="C534" s="98"/>
      <c r="D534" s="111"/>
      <c r="E534" s="99"/>
      <c r="F534" s="99"/>
      <c r="G534" s="99"/>
      <c r="H534" s="99"/>
      <c r="I534" s="99"/>
      <c r="J534" s="99"/>
      <c r="K534" s="99"/>
      <c r="L534" s="99"/>
      <c r="M534" s="99"/>
      <c r="N534" s="99"/>
      <c r="O534" s="99"/>
      <c r="P534" s="99"/>
      <c r="Q534" s="99"/>
      <c r="R534" s="99"/>
      <c r="S534" s="99"/>
      <c r="T534" s="99"/>
      <c r="U534" s="99"/>
      <c r="V534" s="99"/>
      <c r="W534" s="99"/>
      <c r="X534" s="99"/>
      <c r="Y534" s="99"/>
      <c r="Z534" s="99"/>
      <c r="AA534" s="99"/>
      <c r="AB534" s="99"/>
      <c r="AC534" s="99"/>
      <c r="AD534" s="99"/>
      <c r="AE534" s="99"/>
      <c r="AF534" s="99"/>
      <c r="AG534" s="99"/>
      <c r="AH534" s="99"/>
      <c r="AI534" s="99"/>
      <c r="AJ534" s="99"/>
      <c r="AK534" s="99"/>
      <c r="AL534" s="99"/>
      <c r="AM534" s="99"/>
      <c r="AN534" s="99"/>
      <c r="AO534" s="99"/>
      <c r="AP534" s="99"/>
      <c r="AQ534" s="99"/>
      <c r="AR534" s="99"/>
      <c r="AS534" s="99"/>
      <c r="AT534" s="99"/>
      <c r="AU534" s="99"/>
      <c r="AV534" s="99"/>
      <c r="AW534" s="99"/>
      <c r="BB534" s="139"/>
      <c r="BC534" s="89" t="s">
        <v>718</v>
      </c>
      <c r="BD534" s="88" t="s">
        <v>9</v>
      </c>
      <c r="BE534" s="91">
        <v>1.8</v>
      </c>
      <c r="BF534" s="91">
        <v>1.5</v>
      </c>
      <c r="BG534" s="91">
        <v>1.3</v>
      </c>
      <c r="BH534" s="91">
        <v>0</v>
      </c>
      <c r="BI534" s="91">
        <v>10.1</v>
      </c>
      <c r="BJ534" s="91">
        <v>0.7</v>
      </c>
      <c r="BK534" s="91">
        <v>3</v>
      </c>
      <c r="BL534" s="91">
        <v>3.3</v>
      </c>
      <c r="BM534" s="91">
        <v>13.3</v>
      </c>
      <c r="BN534" s="91">
        <v>59.5</v>
      </c>
      <c r="BO534" s="91">
        <v>2.4</v>
      </c>
      <c r="BP534" s="91">
        <v>3.3</v>
      </c>
      <c r="BQ534" s="91">
        <v>7.2</v>
      </c>
      <c r="BR534" s="91">
        <v>18.5</v>
      </c>
      <c r="BS534" s="91">
        <v>46.2</v>
      </c>
      <c r="BT534" s="91">
        <v>17</v>
      </c>
      <c r="BU534" s="91">
        <v>63.6</v>
      </c>
      <c r="BV534" s="91">
        <v>1.5</v>
      </c>
      <c r="BW534" s="91">
        <v>518</v>
      </c>
      <c r="BX534" s="91">
        <v>18.8</v>
      </c>
      <c r="BY534" s="91">
        <v>39</v>
      </c>
      <c r="BZ534" s="91">
        <v>44.9</v>
      </c>
      <c r="CA534" s="91">
        <v>76.8</v>
      </c>
      <c r="CB534" s="91">
        <v>229.8</v>
      </c>
      <c r="CC534" s="91">
        <v>4.5</v>
      </c>
      <c r="CD534" s="91">
        <v>3.1</v>
      </c>
      <c r="CE534" s="91">
        <v>9.3000000000000007</v>
      </c>
      <c r="CF534" s="91">
        <v>7.2</v>
      </c>
      <c r="CG534" s="91">
        <v>18.100000000000001</v>
      </c>
      <c r="CH534" s="91">
        <v>25.9</v>
      </c>
      <c r="CI534" s="91">
        <v>60</v>
      </c>
      <c r="CJ534" s="91">
        <v>260.3</v>
      </c>
      <c r="CK534" s="91">
        <v>1.6</v>
      </c>
      <c r="CL534" s="91">
        <v>11.2</v>
      </c>
      <c r="CM534" s="91">
        <v>12.8</v>
      </c>
      <c r="CN534" s="91">
        <v>0</v>
      </c>
      <c r="CO534" s="91">
        <v>1821.9</v>
      </c>
      <c r="CP534" s="91">
        <v>0</v>
      </c>
      <c r="CQ534" s="91">
        <v>85.5</v>
      </c>
      <c r="CR534" s="91">
        <v>2698.3</v>
      </c>
      <c r="CS534" s="91">
        <v>-64.900000000000006</v>
      </c>
      <c r="CT534" s="91">
        <v>5.4</v>
      </c>
      <c r="CU534" s="91">
        <v>1.8</v>
      </c>
      <c r="CV534" s="91">
        <v>3766.7</v>
      </c>
      <c r="CW534" s="91">
        <v>-4681.2</v>
      </c>
    </row>
    <row r="535" spans="1:101" ht="20" x14ac:dyDescent="0.35">
      <c r="A535" s="98"/>
      <c r="B535" s="98"/>
      <c r="C535" s="98"/>
      <c r="D535" s="111"/>
      <c r="E535" s="99"/>
      <c r="F535" s="99"/>
      <c r="G535" s="99"/>
      <c r="H535" s="99"/>
      <c r="I535" s="99"/>
      <c r="J535" s="99"/>
      <c r="K535" s="99"/>
      <c r="L535" s="99"/>
      <c r="M535" s="99"/>
      <c r="N535" s="99"/>
      <c r="O535" s="99"/>
      <c r="P535" s="99"/>
      <c r="Q535" s="99"/>
      <c r="R535" s="99"/>
      <c r="S535" s="99"/>
      <c r="T535" s="99"/>
      <c r="U535" s="99"/>
      <c r="V535" s="99"/>
      <c r="W535" s="99"/>
      <c r="X535" s="99"/>
      <c r="Y535" s="99"/>
      <c r="Z535" s="99"/>
      <c r="AA535" s="99"/>
      <c r="AB535" s="99"/>
      <c r="AC535" s="99"/>
      <c r="AD535" s="99"/>
      <c r="AE535" s="99"/>
      <c r="AF535" s="99"/>
      <c r="AG535" s="99"/>
      <c r="AH535" s="99"/>
      <c r="AI535" s="99"/>
      <c r="AJ535" s="99"/>
      <c r="AK535" s="99"/>
      <c r="AL535" s="99"/>
      <c r="AM535" s="99"/>
      <c r="AN535" s="99"/>
      <c r="AO535" s="99"/>
      <c r="AP535" s="99"/>
      <c r="AQ535" s="99"/>
      <c r="AR535" s="99"/>
      <c r="AS535" s="99"/>
      <c r="AT535" s="99"/>
      <c r="AU535" s="99"/>
      <c r="AV535" s="99"/>
      <c r="AW535" s="99"/>
      <c r="BB535" s="139"/>
      <c r="BC535" s="89" t="s">
        <v>712</v>
      </c>
      <c r="BD535" s="88" t="s">
        <v>9</v>
      </c>
      <c r="BE535" s="92">
        <v>2.9</v>
      </c>
      <c r="BF535" s="92">
        <v>0.3</v>
      </c>
      <c r="BG535" s="92">
        <v>0.4</v>
      </c>
      <c r="BH535" s="92">
        <v>0</v>
      </c>
      <c r="BI535" s="92">
        <v>1.2</v>
      </c>
      <c r="BJ535" s="92">
        <v>0.5</v>
      </c>
      <c r="BK535" s="92">
        <v>0.2</v>
      </c>
      <c r="BL535" s="92">
        <v>0.2</v>
      </c>
      <c r="BM535" s="92">
        <v>0.8</v>
      </c>
      <c r="BN535" s="92">
        <v>0.5</v>
      </c>
      <c r="BO535" s="92">
        <v>0.5</v>
      </c>
      <c r="BP535" s="92">
        <v>0.3</v>
      </c>
      <c r="BQ535" s="92">
        <v>1.9</v>
      </c>
      <c r="BR535" s="92">
        <v>1.4</v>
      </c>
      <c r="BS535" s="92">
        <v>0.6</v>
      </c>
      <c r="BT535" s="92">
        <v>1.9</v>
      </c>
      <c r="BU535" s="92">
        <v>6.2</v>
      </c>
      <c r="BV535" s="92">
        <v>0.8</v>
      </c>
      <c r="BW535" s="92">
        <v>95.9</v>
      </c>
      <c r="BX535" s="92">
        <v>1.7</v>
      </c>
      <c r="BY535" s="92">
        <v>1.4</v>
      </c>
      <c r="BZ535" s="92">
        <v>9.4</v>
      </c>
      <c r="CA535" s="92">
        <v>7.9</v>
      </c>
      <c r="CB535" s="92">
        <v>42</v>
      </c>
      <c r="CC535" s="92">
        <v>0.2</v>
      </c>
      <c r="CD535" s="92">
        <v>0.1</v>
      </c>
      <c r="CE535" s="92">
        <v>0.8</v>
      </c>
      <c r="CF535" s="92">
        <v>0.7</v>
      </c>
      <c r="CG535" s="92">
        <v>0.1</v>
      </c>
      <c r="CH535" s="92">
        <v>1.3</v>
      </c>
      <c r="CI535" s="92">
        <v>8</v>
      </c>
      <c r="CJ535" s="92">
        <v>32.6</v>
      </c>
      <c r="CK535" s="92">
        <v>0.2</v>
      </c>
      <c r="CL535" s="92">
        <v>0.6</v>
      </c>
      <c r="CM535" s="92">
        <v>2.8</v>
      </c>
      <c r="CN535" s="92">
        <v>0</v>
      </c>
      <c r="CO535" s="92">
        <v>38.200000000000003</v>
      </c>
      <c r="CP535" s="92">
        <v>0</v>
      </c>
      <c r="CQ535" s="92">
        <v>29.1</v>
      </c>
      <c r="CR535" s="92">
        <v>86.6</v>
      </c>
      <c r="CS535" s="92">
        <v>2.2999999999999998</v>
      </c>
      <c r="CT535" s="92">
        <v>0.2</v>
      </c>
      <c r="CU535" s="92">
        <v>0.2</v>
      </c>
      <c r="CV535" s="92">
        <v>197.7</v>
      </c>
      <c r="CW535" s="92">
        <v>-237.2</v>
      </c>
    </row>
    <row r="536" spans="1:101" ht="20" x14ac:dyDescent="0.35">
      <c r="A536" s="98"/>
      <c r="B536" s="98"/>
      <c r="C536" s="98"/>
      <c r="D536" s="111"/>
      <c r="E536" s="99"/>
      <c r="F536" s="99"/>
      <c r="G536" s="99"/>
      <c r="H536" s="99"/>
      <c r="I536" s="99"/>
      <c r="J536" s="99"/>
      <c r="K536" s="99"/>
      <c r="L536" s="99"/>
      <c r="M536" s="99"/>
      <c r="N536" s="99"/>
      <c r="O536" s="99"/>
      <c r="P536" s="99"/>
      <c r="Q536" s="99"/>
      <c r="R536" s="99"/>
      <c r="S536" s="99"/>
      <c r="T536" s="99"/>
      <c r="U536" s="99"/>
      <c r="V536" s="99"/>
      <c r="W536" s="99"/>
      <c r="X536" s="99"/>
      <c r="Y536" s="99"/>
      <c r="Z536" s="99"/>
      <c r="AA536" s="99"/>
      <c r="AB536" s="99"/>
      <c r="AC536" s="99"/>
      <c r="AD536" s="99"/>
      <c r="AE536" s="99"/>
      <c r="AF536" s="99"/>
      <c r="AG536" s="99"/>
      <c r="AH536" s="99"/>
      <c r="AI536" s="99"/>
      <c r="AJ536" s="99"/>
      <c r="AK536" s="99"/>
      <c r="AL536" s="99"/>
      <c r="AM536" s="99"/>
      <c r="AN536" s="99"/>
      <c r="AO536" s="99"/>
      <c r="AP536" s="99"/>
      <c r="AQ536" s="99"/>
      <c r="AR536" s="99"/>
      <c r="AS536" s="99"/>
      <c r="AT536" s="99"/>
      <c r="AU536" s="99"/>
      <c r="AV536" s="99"/>
      <c r="AW536" s="99"/>
      <c r="BB536" s="139"/>
      <c r="BC536" s="90" t="s">
        <v>714</v>
      </c>
      <c r="BD536" s="88" t="s">
        <v>9</v>
      </c>
      <c r="BE536" s="91">
        <v>1.6</v>
      </c>
      <c r="BF536" s="91">
        <v>0</v>
      </c>
      <c r="BG536" s="91">
        <v>0</v>
      </c>
      <c r="BH536" s="91">
        <v>0</v>
      </c>
      <c r="BI536" s="91">
        <v>0.1</v>
      </c>
      <c r="BJ536" s="91">
        <v>0</v>
      </c>
      <c r="BK536" s="91">
        <v>0</v>
      </c>
      <c r="BL536" s="91">
        <v>0</v>
      </c>
      <c r="BM536" s="91">
        <v>0</v>
      </c>
      <c r="BN536" s="91">
        <v>0</v>
      </c>
      <c r="BO536" s="91">
        <v>0</v>
      </c>
      <c r="BP536" s="91">
        <v>0</v>
      </c>
      <c r="BQ536" s="91">
        <v>0</v>
      </c>
      <c r="BR536" s="91">
        <v>0.1</v>
      </c>
      <c r="BS536" s="91">
        <v>0</v>
      </c>
      <c r="BT536" s="91">
        <v>0.1</v>
      </c>
      <c r="BU536" s="91">
        <v>0.2</v>
      </c>
      <c r="BV536" s="91">
        <v>0</v>
      </c>
      <c r="BW536" s="91">
        <v>0.1</v>
      </c>
      <c r="BX536" s="91">
        <v>0.1</v>
      </c>
      <c r="BY536" s="91">
        <v>0.1</v>
      </c>
      <c r="BZ536" s="91">
        <v>2.5</v>
      </c>
      <c r="CA536" s="91">
        <v>0.6</v>
      </c>
      <c r="CB536" s="91">
        <v>57.1</v>
      </c>
      <c r="CC536" s="91">
        <v>0.1</v>
      </c>
      <c r="CD536" s="91">
        <v>0.2</v>
      </c>
      <c r="CE536" s="91">
        <v>0.1</v>
      </c>
      <c r="CF536" s="91">
        <v>0.5</v>
      </c>
      <c r="CG536" s="91">
        <v>1.3</v>
      </c>
      <c r="CH536" s="91">
        <v>0</v>
      </c>
      <c r="CI536" s="91">
        <v>1.4</v>
      </c>
      <c r="CJ536" s="91">
        <v>3.3</v>
      </c>
      <c r="CK536" s="91">
        <v>0.1</v>
      </c>
      <c r="CL536" s="91">
        <v>0</v>
      </c>
      <c r="CM536" s="91">
        <v>0.1</v>
      </c>
      <c r="CN536" s="91">
        <v>0</v>
      </c>
      <c r="CO536" s="91">
        <v>4.2</v>
      </c>
      <c r="CP536" s="91">
        <v>0</v>
      </c>
      <c r="CQ536" s="91">
        <v>2.1</v>
      </c>
      <c r="CR536" s="91">
        <v>15.7</v>
      </c>
      <c r="CS536" s="91">
        <v>8.1999999999999993</v>
      </c>
      <c r="CT536" s="91">
        <v>0.4</v>
      </c>
      <c r="CU536" s="91">
        <v>0</v>
      </c>
      <c r="CV536" s="91">
        <v>1.6</v>
      </c>
      <c r="CW536" s="91">
        <v>-100</v>
      </c>
    </row>
    <row r="537" spans="1:101" ht="20" x14ac:dyDescent="0.35">
      <c r="A537" s="98"/>
      <c r="B537" s="98"/>
      <c r="C537" s="98"/>
      <c r="D537" s="111"/>
      <c r="E537" s="99"/>
      <c r="F537" s="99"/>
      <c r="G537" s="99"/>
      <c r="H537" s="99"/>
      <c r="I537" s="99"/>
      <c r="J537" s="99"/>
      <c r="K537" s="99"/>
      <c r="L537" s="99"/>
      <c r="M537" s="99"/>
      <c r="N537" s="99"/>
      <c r="O537" s="99"/>
      <c r="P537" s="99"/>
      <c r="Q537" s="99"/>
      <c r="R537" s="99"/>
      <c r="S537" s="99"/>
      <c r="T537" s="99"/>
      <c r="U537" s="99"/>
      <c r="V537" s="99"/>
      <c r="W537" s="99"/>
      <c r="X537" s="99"/>
      <c r="Y537" s="99"/>
      <c r="Z537" s="99"/>
      <c r="AA537" s="99"/>
      <c r="AB537" s="99"/>
      <c r="AC537" s="99"/>
      <c r="AD537" s="99"/>
      <c r="AE537" s="99"/>
      <c r="AF537" s="99"/>
      <c r="AG537" s="99"/>
      <c r="AH537" s="99"/>
      <c r="AI537" s="99"/>
      <c r="AJ537" s="99"/>
      <c r="AK537" s="99"/>
      <c r="AL537" s="99"/>
      <c r="AM537" s="99"/>
      <c r="AN537" s="99"/>
      <c r="AO537" s="99"/>
      <c r="AP537" s="99"/>
      <c r="AQ537" s="99"/>
      <c r="AR537" s="99"/>
      <c r="AS537" s="99"/>
      <c r="AT537" s="99"/>
      <c r="AU537" s="99"/>
      <c r="AV537" s="99"/>
      <c r="AW537" s="99"/>
      <c r="BB537" s="139"/>
      <c r="BC537" s="89" t="s">
        <v>713</v>
      </c>
      <c r="BD537" s="88" t="s">
        <v>9</v>
      </c>
      <c r="BE537" s="92">
        <v>8.9</v>
      </c>
      <c r="BF537" s="92">
        <v>4</v>
      </c>
      <c r="BG537" s="92">
        <v>0.3</v>
      </c>
      <c r="BH537" s="92">
        <v>0.4</v>
      </c>
      <c r="BI537" s="92">
        <v>3.5</v>
      </c>
      <c r="BJ537" s="92">
        <v>0.4</v>
      </c>
      <c r="BK537" s="92">
        <v>1.2</v>
      </c>
      <c r="BL537" s="92">
        <v>1</v>
      </c>
      <c r="BM537" s="92">
        <v>0</v>
      </c>
      <c r="BN537" s="92">
        <v>1</v>
      </c>
      <c r="BO537" s="92">
        <v>0.6</v>
      </c>
      <c r="BP537" s="92">
        <v>1.4</v>
      </c>
      <c r="BQ537" s="92">
        <v>0.8</v>
      </c>
      <c r="BR537" s="92">
        <v>3</v>
      </c>
      <c r="BS537" s="92">
        <v>0.8</v>
      </c>
      <c r="BT537" s="92">
        <v>2</v>
      </c>
      <c r="BU537" s="92">
        <v>3.3</v>
      </c>
      <c r="BV537" s="92">
        <v>0.2</v>
      </c>
      <c r="BW537" s="92">
        <v>68</v>
      </c>
      <c r="BX537" s="92">
        <v>6.2</v>
      </c>
      <c r="BY537" s="92">
        <v>3.1</v>
      </c>
      <c r="BZ537" s="92">
        <v>9.3000000000000007</v>
      </c>
      <c r="CA537" s="92">
        <v>4.5999999999999996</v>
      </c>
      <c r="CB537" s="92">
        <v>34.700000000000003</v>
      </c>
      <c r="CC537" s="92">
        <v>1.1000000000000001</v>
      </c>
      <c r="CD537" s="92">
        <v>0.4</v>
      </c>
      <c r="CE537" s="92">
        <v>2</v>
      </c>
      <c r="CF537" s="92">
        <v>0.1</v>
      </c>
      <c r="CG537" s="92">
        <v>0.1</v>
      </c>
      <c r="CH537" s="92">
        <v>1.7</v>
      </c>
      <c r="CI537" s="92">
        <v>9.1</v>
      </c>
      <c r="CJ537" s="92">
        <v>48.2</v>
      </c>
      <c r="CK537" s="92">
        <v>0.5</v>
      </c>
      <c r="CL537" s="92">
        <v>1</v>
      </c>
      <c r="CM537" s="92">
        <v>1.1000000000000001</v>
      </c>
      <c r="CN537" s="92">
        <v>0</v>
      </c>
      <c r="CO537" s="92">
        <v>10.3</v>
      </c>
      <c r="CP537" s="92">
        <v>0</v>
      </c>
      <c r="CQ537" s="92">
        <v>70.400000000000006</v>
      </c>
      <c r="CR537" s="92">
        <v>264.89999999999998</v>
      </c>
      <c r="CS537" s="92">
        <v>7.9</v>
      </c>
      <c r="CT537" s="92">
        <v>0.1</v>
      </c>
      <c r="CU537" s="92">
        <v>1.1000000000000001</v>
      </c>
      <c r="CV537" s="92">
        <v>346.3</v>
      </c>
      <c r="CW537" s="92">
        <v>-300.7</v>
      </c>
    </row>
    <row r="538" spans="1:101" ht="20" x14ac:dyDescent="0.35">
      <c r="A538" s="98"/>
      <c r="B538" s="98"/>
      <c r="C538" s="98"/>
      <c r="D538" s="111"/>
      <c r="E538" s="99"/>
      <c r="F538" s="99"/>
      <c r="G538" s="99"/>
      <c r="H538" s="99"/>
      <c r="I538" s="99"/>
      <c r="J538" s="99"/>
      <c r="K538" s="99"/>
      <c r="L538" s="99"/>
      <c r="M538" s="99"/>
      <c r="N538" s="99"/>
      <c r="O538" s="99"/>
      <c r="P538" s="99"/>
      <c r="Q538" s="99"/>
      <c r="R538" s="99"/>
      <c r="S538" s="99"/>
      <c r="T538" s="99"/>
      <c r="U538" s="99"/>
      <c r="V538" s="99"/>
      <c r="W538" s="99"/>
      <c r="X538" s="99"/>
      <c r="Y538" s="99"/>
      <c r="Z538" s="99"/>
      <c r="AA538" s="99"/>
      <c r="AB538" s="99"/>
      <c r="AC538" s="99"/>
      <c r="AD538" s="99"/>
      <c r="AE538" s="99"/>
      <c r="AF538" s="99"/>
      <c r="AG538" s="99"/>
      <c r="AH538" s="99"/>
      <c r="AI538" s="99"/>
      <c r="AJ538" s="99"/>
      <c r="AK538" s="99"/>
      <c r="AL538" s="99"/>
      <c r="AM538" s="99"/>
      <c r="AN538" s="99"/>
      <c r="AO538" s="99"/>
      <c r="AP538" s="99"/>
      <c r="AQ538" s="99"/>
      <c r="AR538" s="99"/>
      <c r="AS538" s="99"/>
      <c r="AT538" s="99"/>
      <c r="AU538" s="99"/>
      <c r="AV538" s="99"/>
      <c r="AW538" s="99"/>
      <c r="BB538" s="139"/>
      <c r="BC538" s="89" t="s">
        <v>715</v>
      </c>
      <c r="BD538" s="88" t="s">
        <v>9</v>
      </c>
      <c r="BE538" s="91">
        <v>68.599999999999994</v>
      </c>
      <c r="BF538" s="91">
        <v>2.5</v>
      </c>
      <c r="BG538" s="91">
        <v>0.1</v>
      </c>
      <c r="BH538" s="91">
        <v>0</v>
      </c>
      <c r="BI538" s="91">
        <v>0.3</v>
      </c>
      <c r="BJ538" s="91">
        <v>0</v>
      </c>
      <c r="BK538" s="91">
        <v>0.1</v>
      </c>
      <c r="BL538" s="91">
        <v>0.3</v>
      </c>
      <c r="BM538" s="91">
        <v>0.1</v>
      </c>
      <c r="BN538" s="91">
        <v>0.2</v>
      </c>
      <c r="BO538" s="91">
        <v>0.2</v>
      </c>
      <c r="BP538" s="91">
        <v>0.2</v>
      </c>
      <c r="BQ538" s="91">
        <v>0</v>
      </c>
      <c r="BR538" s="91">
        <v>1.8</v>
      </c>
      <c r="BS538" s="91">
        <v>6.6</v>
      </c>
      <c r="BT538" s="91">
        <v>4.9000000000000004</v>
      </c>
      <c r="BU538" s="91">
        <v>3.6</v>
      </c>
      <c r="BV538" s="91">
        <v>0.1</v>
      </c>
      <c r="BW538" s="91">
        <v>82.6</v>
      </c>
      <c r="BX538" s="91">
        <v>2.9</v>
      </c>
      <c r="BY538" s="91">
        <v>0.6</v>
      </c>
      <c r="BZ538" s="91">
        <v>41.9</v>
      </c>
      <c r="CA538" s="91">
        <v>15.5</v>
      </c>
      <c r="CB538" s="91">
        <v>237.6</v>
      </c>
      <c r="CC538" s="91">
        <v>0.5</v>
      </c>
      <c r="CD538" s="91">
        <v>0.2</v>
      </c>
      <c r="CE538" s="91">
        <v>0.5</v>
      </c>
      <c r="CF538" s="91">
        <v>0.7</v>
      </c>
      <c r="CG538" s="91">
        <v>1.8</v>
      </c>
      <c r="CH538" s="91">
        <v>0.2</v>
      </c>
      <c r="CI538" s="91">
        <v>83.1</v>
      </c>
      <c r="CJ538" s="91">
        <v>145.30000000000001</v>
      </c>
      <c r="CK538" s="91">
        <v>0.3</v>
      </c>
      <c r="CL538" s="91">
        <v>0.8</v>
      </c>
      <c r="CM538" s="91">
        <v>2.9</v>
      </c>
      <c r="CN538" s="91">
        <v>0</v>
      </c>
      <c r="CO538" s="91">
        <v>55.4</v>
      </c>
      <c r="CP538" s="91">
        <v>0</v>
      </c>
      <c r="CQ538" s="91">
        <v>102.2</v>
      </c>
      <c r="CR538" s="91">
        <v>486.6</v>
      </c>
      <c r="CS538" s="91">
        <v>49.7</v>
      </c>
      <c r="CT538" s="91">
        <v>0.1</v>
      </c>
      <c r="CU538" s="91">
        <v>0</v>
      </c>
      <c r="CV538" s="91">
        <v>50.8</v>
      </c>
      <c r="CW538" s="91">
        <v>-1305.7</v>
      </c>
    </row>
    <row r="539" spans="1:101" ht="20" x14ac:dyDescent="0.35">
      <c r="A539" s="98"/>
      <c r="B539" s="98"/>
      <c r="C539" s="98"/>
      <c r="D539" s="111"/>
      <c r="E539" s="99"/>
      <c r="F539" s="99"/>
      <c r="G539" s="99"/>
      <c r="H539" s="99"/>
      <c r="I539" s="99"/>
      <c r="J539" s="99"/>
      <c r="K539" s="99"/>
      <c r="L539" s="99"/>
      <c r="M539" s="99"/>
      <c r="N539" s="99"/>
      <c r="O539" s="99"/>
      <c r="P539" s="99"/>
      <c r="Q539" s="99"/>
      <c r="R539" s="99"/>
      <c r="S539" s="99"/>
      <c r="T539" s="99"/>
      <c r="U539" s="99"/>
      <c r="V539" s="99"/>
      <c r="W539" s="99"/>
      <c r="X539" s="99"/>
      <c r="Y539" s="99"/>
      <c r="Z539" s="99"/>
      <c r="AA539" s="99"/>
      <c r="AB539" s="99"/>
      <c r="AC539" s="99"/>
      <c r="AD539" s="99"/>
      <c r="AE539" s="99"/>
      <c r="AF539" s="99"/>
      <c r="AG539" s="99"/>
      <c r="AH539" s="99"/>
      <c r="AI539" s="99"/>
      <c r="AJ539" s="99"/>
      <c r="AK539" s="99"/>
      <c r="AL539" s="99"/>
      <c r="AM539" s="99"/>
      <c r="AN539" s="99"/>
      <c r="AO539" s="99"/>
      <c r="AP539" s="99"/>
      <c r="AQ539" s="99"/>
      <c r="AR539" s="99"/>
      <c r="AS539" s="99"/>
      <c r="AT539" s="99"/>
      <c r="AU539" s="99"/>
      <c r="AV539" s="99"/>
      <c r="AW539" s="99"/>
      <c r="BB539" s="140"/>
      <c r="BC539" s="89" t="s">
        <v>716</v>
      </c>
      <c r="BD539" s="88" t="s">
        <v>9</v>
      </c>
      <c r="BE539" s="92">
        <v>9.9</v>
      </c>
      <c r="BF539" s="92">
        <v>2.5</v>
      </c>
      <c r="BG539" s="92">
        <v>0.1</v>
      </c>
      <c r="BH539" s="92">
        <v>0.1</v>
      </c>
      <c r="BI539" s="92">
        <v>1.2</v>
      </c>
      <c r="BJ539" s="92">
        <v>0.7</v>
      </c>
      <c r="BK539" s="92">
        <v>0.5</v>
      </c>
      <c r="BL539" s="92">
        <v>0.3</v>
      </c>
      <c r="BM539" s="92">
        <v>0.7</v>
      </c>
      <c r="BN539" s="92">
        <v>0.4</v>
      </c>
      <c r="BO539" s="92">
        <v>0.7</v>
      </c>
      <c r="BP539" s="92">
        <v>0.5</v>
      </c>
      <c r="BQ539" s="92">
        <v>1.3</v>
      </c>
      <c r="BR539" s="92">
        <v>2.1</v>
      </c>
      <c r="BS539" s="92">
        <v>2.5</v>
      </c>
      <c r="BT539" s="92">
        <v>6.2</v>
      </c>
      <c r="BU539" s="92">
        <v>15</v>
      </c>
      <c r="BV539" s="92">
        <v>6.1</v>
      </c>
      <c r="BW539" s="92">
        <v>417.9</v>
      </c>
      <c r="BX539" s="92">
        <v>2.4</v>
      </c>
      <c r="BY539" s="92">
        <v>2.4</v>
      </c>
      <c r="BZ539" s="92">
        <v>23.6</v>
      </c>
      <c r="CA539" s="92">
        <v>30.9</v>
      </c>
      <c r="CB539" s="92">
        <v>114.3</v>
      </c>
      <c r="CC539" s="92">
        <v>0.2</v>
      </c>
      <c r="CD539" s="92">
        <v>0.3</v>
      </c>
      <c r="CE539" s="92">
        <v>1.1000000000000001</v>
      </c>
      <c r="CF539" s="92">
        <v>1.2</v>
      </c>
      <c r="CG539" s="92">
        <v>0.3</v>
      </c>
      <c r="CH539" s="92">
        <v>1.2</v>
      </c>
      <c r="CI539" s="92">
        <v>38.200000000000003</v>
      </c>
      <c r="CJ539" s="92">
        <v>84.9</v>
      </c>
      <c r="CK539" s="92">
        <v>0.5</v>
      </c>
      <c r="CL539" s="92">
        <v>1.5</v>
      </c>
      <c r="CM539" s="92">
        <v>5</v>
      </c>
      <c r="CN539" s="92">
        <v>0</v>
      </c>
      <c r="CO539" s="92">
        <v>144.30000000000001</v>
      </c>
      <c r="CP539" s="92">
        <v>0</v>
      </c>
      <c r="CQ539" s="92">
        <v>172</v>
      </c>
      <c r="CR539" s="92">
        <v>89.4</v>
      </c>
      <c r="CS539" s="92">
        <v>10</v>
      </c>
      <c r="CT539" s="92">
        <v>0.4</v>
      </c>
      <c r="CU539" s="92">
        <v>0</v>
      </c>
      <c r="CV539" s="92">
        <v>1352.9</v>
      </c>
      <c r="CW539" s="92">
        <v>-374.1</v>
      </c>
    </row>
    <row r="540" spans="1:101" ht="20" x14ac:dyDescent="0.35">
      <c r="A540" s="98"/>
      <c r="B540" s="98"/>
      <c r="C540" s="98"/>
      <c r="D540" s="111"/>
      <c r="E540" s="99"/>
      <c r="F540" s="99"/>
      <c r="G540" s="99"/>
      <c r="H540" s="99"/>
      <c r="I540" s="99"/>
      <c r="J540" s="99"/>
      <c r="K540" s="99"/>
      <c r="L540" s="99"/>
      <c r="M540" s="99"/>
      <c r="N540" s="99"/>
      <c r="O540" s="99"/>
      <c r="P540" s="99"/>
      <c r="Q540" s="99"/>
      <c r="R540" s="99"/>
      <c r="S540" s="99"/>
      <c r="T540" s="99"/>
      <c r="U540" s="99"/>
      <c r="V540" s="99"/>
      <c r="W540" s="99"/>
      <c r="X540" s="99"/>
      <c r="Y540" s="99"/>
      <c r="Z540" s="99"/>
      <c r="AA540" s="99"/>
      <c r="AB540" s="99"/>
      <c r="AC540" s="99"/>
      <c r="AD540" s="99"/>
      <c r="AE540" s="99"/>
      <c r="AF540" s="99"/>
      <c r="AG540" s="99"/>
      <c r="AH540" s="99"/>
      <c r="AI540" s="99"/>
      <c r="AJ540" s="99"/>
      <c r="AK540" s="99"/>
      <c r="AL540" s="99"/>
      <c r="AM540" s="99"/>
      <c r="AN540" s="99"/>
      <c r="AO540" s="99"/>
      <c r="AP540" s="99"/>
      <c r="AQ540" s="99"/>
      <c r="AR540" s="99"/>
      <c r="AS540" s="99"/>
      <c r="AT540" s="99"/>
      <c r="AU540" s="99"/>
      <c r="AV540" s="99"/>
      <c r="AW540" s="99"/>
      <c r="BB540" s="138" t="s">
        <v>107</v>
      </c>
      <c r="BC540" s="89" t="s">
        <v>690</v>
      </c>
      <c r="BD540" s="88" t="s">
        <v>9</v>
      </c>
      <c r="BE540" s="91">
        <v>133.30000000000001</v>
      </c>
      <c r="BF540" s="91">
        <v>8.1</v>
      </c>
      <c r="BG540" s="91">
        <v>14.5</v>
      </c>
      <c r="BH540" s="91">
        <v>0.7</v>
      </c>
      <c r="BI540" s="91">
        <v>151.80000000000001</v>
      </c>
      <c r="BJ540" s="91">
        <v>30.1</v>
      </c>
      <c r="BK540" s="91">
        <v>109.1</v>
      </c>
      <c r="BL540" s="91">
        <v>88.1</v>
      </c>
      <c r="BM540" s="91">
        <v>21</v>
      </c>
      <c r="BN540" s="91">
        <v>115.4</v>
      </c>
      <c r="BO540" s="91">
        <v>47.6</v>
      </c>
      <c r="BP540" s="91">
        <v>82.3</v>
      </c>
      <c r="BQ540" s="91">
        <v>428.9</v>
      </c>
      <c r="BR540" s="91">
        <v>189.6</v>
      </c>
      <c r="BS540" s="91">
        <v>83</v>
      </c>
      <c r="BT540" s="91">
        <v>129.69999999999999</v>
      </c>
      <c r="BU540" s="91">
        <v>396.2</v>
      </c>
      <c r="BV540" s="91">
        <v>179</v>
      </c>
      <c r="BW540" s="91">
        <v>31.6</v>
      </c>
      <c r="BX540" s="91">
        <v>652.5</v>
      </c>
      <c r="BY540" s="91">
        <v>474.5</v>
      </c>
      <c r="BZ540" s="91">
        <v>522.79999999999995</v>
      </c>
      <c r="CA540" s="91">
        <v>275.5</v>
      </c>
      <c r="CB540" s="91">
        <v>352.1</v>
      </c>
      <c r="CC540" s="91">
        <v>79.5</v>
      </c>
      <c r="CD540" s="91">
        <v>32.200000000000003</v>
      </c>
      <c r="CE540" s="91">
        <v>65.5</v>
      </c>
      <c r="CF540" s="91">
        <v>65.3</v>
      </c>
      <c r="CG540" s="91">
        <v>73</v>
      </c>
      <c r="CH540" s="91">
        <v>249.6</v>
      </c>
      <c r="CI540" s="91">
        <v>267.2</v>
      </c>
      <c r="CJ540" s="91">
        <v>153.69999999999999</v>
      </c>
      <c r="CK540" s="91">
        <v>72</v>
      </c>
      <c r="CL540" s="91">
        <v>367.6</v>
      </c>
      <c r="CM540" s="91">
        <v>74.7</v>
      </c>
      <c r="CN540" s="91">
        <v>0</v>
      </c>
      <c r="CO540" s="91">
        <v>4315.2</v>
      </c>
      <c r="CP540" s="91">
        <v>0</v>
      </c>
      <c r="CQ540" s="91">
        <v>259.89999999999998</v>
      </c>
      <c r="CR540" s="91">
        <v>3579.1</v>
      </c>
      <c r="CS540" s="91">
        <v>148.5</v>
      </c>
      <c r="CT540" s="91">
        <v>100.4</v>
      </c>
      <c r="CU540" s="91">
        <v>208.9</v>
      </c>
      <c r="CV540" s="91">
        <v>5015.3</v>
      </c>
      <c r="CW540" s="91">
        <v>-4878.5</v>
      </c>
    </row>
    <row r="541" spans="1:101" ht="20" x14ac:dyDescent="0.35">
      <c r="A541" s="98"/>
      <c r="B541" s="98"/>
      <c r="C541" s="98"/>
      <c r="D541" s="111"/>
      <c r="E541" s="99"/>
      <c r="F541" s="99"/>
      <c r="G541" s="99"/>
      <c r="H541" s="99"/>
      <c r="I541" s="99"/>
      <c r="J541" s="99"/>
      <c r="K541" s="99"/>
      <c r="L541" s="99"/>
      <c r="M541" s="99"/>
      <c r="N541" s="99"/>
      <c r="O541" s="99"/>
      <c r="P541" s="99"/>
      <c r="Q541" s="99"/>
      <c r="R541" s="99"/>
      <c r="S541" s="99"/>
      <c r="T541" s="99"/>
      <c r="U541" s="99"/>
      <c r="V541" s="99"/>
      <c r="W541" s="99"/>
      <c r="X541" s="99"/>
      <c r="Y541" s="99"/>
      <c r="Z541" s="99"/>
      <c r="AA541" s="99"/>
      <c r="AB541" s="99"/>
      <c r="AC541" s="99"/>
      <c r="AD541" s="99"/>
      <c r="AE541" s="99"/>
      <c r="AF541" s="99"/>
      <c r="AG541" s="99"/>
      <c r="AH541" s="99"/>
      <c r="AI541" s="99"/>
      <c r="AJ541" s="99"/>
      <c r="AK541" s="99"/>
      <c r="AL541" s="99"/>
      <c r="AM541" s="99"/>
      <c r="AN541" s="99"/>
      <c r="AO541" s="99"/>
      <c r="AP541" s="99"/>
      <c r="AQ541" s="99"/>
      <c r="AR541" s="99"/>
      <c r="AS541" s="99"/>
      <c r="AT541" s="99"/>
      <c r="AU541" s="99"/>
      <c r="AV541" s="99"/>
      <c r="AW541" s="99"/>
      <c r="BB541" s="139"/>
      <c r="BC541" s="89" t="s">
        <v>691</v>
      </c>
      <c r="BD541" s="88" t="s">
        <v>9</v>
      </c>
      <c r="BE541" s="92">
        <v>102.9</v>
      </c>
      <c r="BF541" s="92">
        <v>2.5</v>
      </c>
      <c r="BG541" s="92">
        <v>5.4</v>
      </c>
      <c r="BH541" s="92">
        <v>0.4</v>
      </c>
      <c r="BI541" s="92">
        <v>200</v>
      </c>
      <c r="BJ541" s="92">
        <v>41.4</v>
      </c>
      <c r="BK541" s="92">
        <v>47.2</v>
      </c>
      <c r="BL541" s="92">
        <v>75.8</v>
      </c>
      <c r="BM541" s="92">
        <v>149.1</v>
      </c>
      <c r="BN541" s="92">
        <v>232.5</v>
      </c>
      <c r="BO541" s="92">
        <v>38.4</v>
      </c>
      <c r="BP541" s="92">
        <v>77.900000000000006</v>
      </c>
      <c r="BQ541" s="92">
        <v>438.6</v>
      </c>
      <c r="BR541" s="92">
        <v>147</v>
      </c>
      <c r="BS541" s="92">
        <v>40.6</v>
      </c>
      <c r="BT541" s="92">
        <v>42.1</v>
      </c>
      <c r="BU541" s="92">
        <v>143.80000000000001</v>
      </c>
      <c r="BV541" s="92">
        <v>129.6</v>
      </c>
      <c r="BW541" s="92">
        <v>16</v>
      </c>
      <c r="BX541" s="92">
        <v>391.2</v>
      </c>
      <c r="BY541" s="92">
        <v>243.3</v>
      </c>
      <c r="BZ541" s="92">
        <v>711</v>
      </c>
      <c r="CA541" s="92">
        <v>372.7</v>
      </c>
      <c r="CB541" s="92">
        <v>482.2</v>
      </c>
      <c r="CC541" s="92">
        <v>51.7</v>
      </c>
      <c r="CD541" s="92">
        <v>28.8</v>
      </c>
      <c r="CE541" s="92">
        <v>93.2</v>
      </c>
      <c r="CF541" s="92">
        <v>72.599999999999994</v>
      </c>
      <c r="CG541" s="92">
        <v>79.5</v>
      </c>
      <c r="CH541" s="92">
        <v>310.8</v>
      </c>
      <c r="CI541" s="92">
        <v>470.9</v>
      </c>
      <c r="CJ541" s="92">
        <v>149.6</v>
      </c>
      <c r="CK541" s="92">
        <v>80.5</v>
      </c>
      <c r="CL541" s="92">
        <v>733.1</v>
      </c>
      <c r="CM541" s="92">
        <v>104.9</v>
      </c>
      <c r="CN541" s="92">
        <v>0</v>
      </c>
      <c r="CO541" s="92">
        <v>2920.4</v>
      </c>
      <c r="CP541" s="92">
        <v>0.1</v>
      </c>
      <c r="CQ541" s="92">
        <v>102.2</v>
      </c>
      <c r="CR541" s="92">
        <v>1592.4</v>
      </c>
      <c r="CS541" s="92">
        <v>65</v>
      </c>
      <c r="CT541" s="92">
        <v>148.9</v>
      </c>
      <c r="CU541" s="92">
        <v>74.599999999999994</v>
      </c>
      <c r="CV541" s="92">
        <v>2601</v>
      </c>
      <c r="CW541" s="92">
        <v>-4415.8</v>
      </c>
    </row>
    <row r="542" spans="1:101" ht="20" x14ac:dyDescent="0.35">
      <c r="A542" s="98"/>
      <c r="B542" s="98"/>
      <c r="C542" s="98"/>
      <c r="D542" s="111"/>
      <c r="E542" s="99"/>
      <c r="F542" s="99"/>
      <c r="G542" s="99"/>
      <c r="H542" s="99"/>
      <c r="I542" s="99"/>
      <c r="J542" s="99"/>
      <c r="K542" s="99"/>
      <c r="L542" s="99"/>
      <c r="M542" s="99"/>
      <c r="N542" s="99"/>
      <c r="O542" s="99"/>
      <c r="P542" s="99"/>
      <c r="Q542" s="99"/>
      <c r="R542" s="99"/>
      <c r="S542" s="99"/>
      <c r="T542" s="99"/>
      <c r="U542" s="99"/>
      <c r="V542" s="99"/>
      <c r="W542" s="99"/>
      <c r="X542" s="99"/>
      <c r="Y542" s="99"/>
      <c r="Z542" s="99"/>
      <c r="AA542" s="99"/>
      <c r="AB542" s="99"/>
      <c r="AC542" s="99"/>
      <c r="AD542" s="99"/>
      <c r="AE542" s="99"/>
      <c r="AF542" s="99"/>
      <c r="AG542" s="99"/>
      <c r="AH542" s="99"/>
      <c r="AI542" s="99"/>
      <c r="AJ542" s="99"/>
      <c r="AK542" s="99"/>
      <c r="AL542" s="99"/>
      <c r="AM542" s="99"/>
      <c r="AN542" s="99"/>
      <c r="AO542" s="99"/>
      <c r="AP542" s="99"/>
      <c r="AQ542" s="99"/>
      <c r="AR542" s="99"/>
      <c r="AS542" s="99"/>
      <c r="AT542" s="99"/>
      <c r="AU542" s="99"/>
      <c r="AV542" s="99"/>
      <c r="AW542" s="99"/>
      <c r="BB542" s="139"/>
      <c r="BC542" s="89" t="s">
        <v>692</v>
      </c>
      <c r="BD542" s="88" t="s">
        <v>9</v>
      </c>
      <c r="BE542" s="91">
        <v>180.6</v>
      </c>
      <c r="BF542" s="91">
        <v>20.7</v>
      </c>
      <c r="BG542" s="91">
        <v>12.1</v>
      </c>
      <c r="BH542" s="91">
        <v>2.4</v>
      </c>
      <c r="BI542" s="91">
        <v>104.7</v>
      </c>
      <c r="BJ542" s="91">
        <v>24.2</v>
      </c>
      <c r="BK542" s="91">
        <v>32.200000000000003</v>
      </c>
      <c r="BL542" s="91">
        <v>70.2</v>
      </c>
      <c r="BM542" s="91">
        <v>89.2</v>
      </c>
      <c r="BN542" s="91">
        <v>62.9</v>
      </c>
      <c r="BO542" s="91">
        <v>74.8</v>
      </c>
      <c r="BP542" s="91">
        <v>36.5</v>
      </c>
      <c r="BQ542" s="91">
        <v>218.6</v>
      </c>
      <c r="BR542" s="91">
        <v>133</v>
      </c>
      <c r="BS542" s="91">
        <v>113.9</v>
      </c>
      <c r="BT542" s="91">
        <v>158.4</v>
      </c>
      <c r="BU542" s="91">
        <v>580.6</v>
      </c>
      <c r="BV542" s="91">
        <v>326.5</v>
      </c>
      <c r="BW542" s="91">
        <v>30.5</v>
      </c>
      <c r="BX542" s="91">
        <v>635.70000000000005</v>
      </c>
      <c r="BY542" s="91">
        <v>259.8</v>
      </c>
      <c r="BZ542" s="91">
        <v>127.6</v>
      </c>
      <c r="CA542" s="91">
        <v>272.5</v>
      </c>
      <c r="CB542" s="91">
        <v>251.8</v>
      </c>
      <c r="CC542" s="91">
        <v>42.8</v>
      </c>
      <c r="CD542" s="91">
        <v>3.2</v>
      </c>
      <c r="CE542" s="91">
        <v>18.899999999999999</v>
      </c>
      <c r="CF542" s="91">
        <v>12.7</v>
      </c>
      <c r="CG542" s="91">
        <v>10.8</v>
      </c>
      <c r="CH542" s="91">
        <v>75.3</v>
      </c>
      <c r="CI542" s="91">
        <v>117.8</v>
      </c>
      <c r="CJ542" s="91">
        <v>67.8</v>
      </c>
      <c r="CK542" s="91">
        <v>52</v>
      </c>
      <c r="CL542" s="91">
        <v>273.7</v>
      </c>
      <c r="CM542" s="91">
        <v>113.1</v>
      </c>
      <c r="CN542" s="91">
        <v>0</v>
      </c>
      <c r="CO542" s="91">
        <v>1395.6</v>
      </c>
      <c r="CP542" s="91">
        <v>0.1</v>
      </c>
      <c r="CQ542" s="91">
        <v>231.7</v>
      </c>
      <c r="CR542" s="91">
        <v>1861.1</v>
      </c>
      <c r="CS542" s="91">
        <v>105.4</v>
      </c>
      <c r="CT542" s="91">
        <v>31.9</v>
      </c>
      <c r="CU542" s="91">
        <v>92.8</v>
      </c>
      <c r="CV542" s="91">
        <v>2918.2</v>
      </c>
      <c r="CW542" s="91">
        <v>-2902.2</v>
      </c>
    </row>
    <row r="543" spans="1:101" ht="20" x14ac:dyDescent="0.35">
      <c r="A543" s="98"/>
      <c r="B543" s="98"/>
      <c r="C543" s="98"/>
      <c r="D543" s="111"/>
      <c r="E543" s="99"/>
      <c r="F543" s="99"/>
      <c r="G543" s="99"/>
      <c r="H543" s="99"/>
      <c r="I543" s="99"/>
      <c r="J543" s="99"/>
      <c r="K543" s="99"/>
      <c r="L543" s="99"/>
      <c r="M543" s="99"/>
      <c r="N543" s="99"/>
      <c r="O543" s="99"/>
      <c r="P543" s="99"/>
      <c r="Q543" s="99"/>
      <c r="R543" s="99"/>
      <c r="S543" s="99"/>
      <c r="T543" s="99"/>
      <c r="U543" s="99"/>
      <c r="V543" s="99"/>
      <c r="W543" s="99"/>
      <c r="X543" s="99"/>
      <c r="Y543" s="99"/>
      <c r="Z543" s="99"/>
      <c r="AA543" s="99"/>
      <c r="AB543" s="99"/>
      <c r="AC543" s="99"/>
      <c r="AD543" s="99"/>
      <c r="AE543" s="99"/>
      <c r="AF543" s="99"/>
      <c r="AG543" s="99"/>
      <c r="AH543" s="99"/>
      <c r="AI543" s="99"/>
      <c r="AJ543" s="99"/>
      <c r="AK543" s="99"/>
      <c r="AL543" s="99"/>
      <c r="AM543" s="99"/>
      <c r="AN543" s="99"/>
      <c r="AO543" s="99"/>
      <c r="AP543" s="99"/>
      <c r="AQ543" s="99"/>
      <c r="AR543" s="99"/>
      <c r="AS543" s="99"/>
      <c r="AT543" s="99"/>
      <c r="AU543" s="99"/>
      <c r="AV543" s="99"/>
      <c r="AW543" s="99"/>
      <c r="BB543" s="139"/>
      <c r="BC543" s="89" t="s">
        <v>693</v>
      </c>
      <c r="BD543" s="88" t="s">
        <v>9</v>
      </c>
      <c r="BE543" s="92">
        <v>178.7</v>
      </c>
      <c r="BF543" s="92">
        <v>17.399999999999999</v>
      </c>
      <c r="BG543" s="92">
        <v>2.2999999999999998</v>
      </c>
      <c r="BH543" s="92">
        <v>2.6</v>
      </c>
      <c r="BI543" s="92">
        <v>143</v>
      </c>
      <c r="BJ543" s="92">
        <v>18.3</v>
      </c>
      <c r="BK543" s="92">
        <v>26.5</v>
      </c>
      <c r="BL543" s="92">
        <v>26.9</v>
      </c>
      <c r="BM543" s="92">
        <v>13</v>
      </c>
      <c r="BN543" s="92">
        <v>71.8</v>
      </c>
      <c r="BO543" s="92">
        <v>24.3</v>
      </c>
      <c r="BP543" s="92">
        <v>37.9</v>
      </c>
      <c r="BQ543" s="92">
        <v>34.1</v>
      </c>
      <c r="BR543" s="92">
        <v>89.1</v>
      </c>
      <c r="BS543" s="92">
        <v>55.1</v>
      </c>
      <c r="BT543" s="92">
        <v>45.3</v>
      </c>
      <c r="BU543" s="92">
        <v>345</v>
      </c>
      <c r="BV543" s="92">
        <v>18.2</v>
      </c>
      <c r="BW543" s="92">
        <v>10.6</v>
      </c>
      <c r="BX543" s="92">
        <v>423.8</v>
      </c>
      <c r="BY543" s="92">
        <v>148.4</v>
      </c>
      <c r="BZ543" s="92">
        <v>435.4</v>
      </c>
      <c r="CA543" s="92">
        <v>130.5</v>
      </c>
      <c r="CB543" s="92">
        <v>409</v>
      </c>
      <c r="CC543" s="92">
        <v>36</v>
      </c>
      <c r="CD543" s="92">
        <v>20.100000000000001</v>
      </c>
      <c r="CE543" s="92">
        <v>64.2</v>
      </c>
      <c r="CF543" s="92">
        <v>44</v>
      </c>
      <c r="CG543" s="92">
        <v>52.1</v>
      </c>
      <c r="CH543" s="92">
        <v>416.8</v>
      </c>
      <c r="CI543" s="92">
        <v>261.2</v>
      </c>
      <c r="CJ543" s="92">
        <v>155.6</v>
      </c>
      <c r="CK543" s="92">
        <v>160.1</v>
      </c>
      <c r="CL543" s="92">
        <v>410</v>
      </c>
      <c r="CM543" s="92">
        <v>88.8</v>
      </c>
      <c r="CN543" s="92">
        <v>0</v>
      </c>
      <c r="CO543" s="92">
        <v>2005.7</v>
      </c>
      <c r="CP543" s="92">
        <v>0</v>
      </c>
      <c r="CQ543" s="92">
        <v>677.4</v>
      </c>
      <c r="CR543" s="92">
        <v>787.5</v>
      </c>
      <c r="CS543" s="92">
        <v>-0.7</v>
      </c>
      <c r="CT543" s="92">
        <v>72.599999999999994</v>
      </c>
      <c r="CU543" s="92">
        <v>107.4</v>
      </c>
      <c r="CV543" s="92">
        <v>3576.5</v>
      </c>
      <c r="CW543" s="92">
        <v>-2576.1</v>
      </c>
    </row>
    <row r="544" spans="1:101" ht="20" x14ac:dyDescent="0.35">
      <c r="A544" s="98"/>
      <c r="B544" s="98"/>
      <c r="C544" s="100"/>
      <c r="D544" s="111"/>
      <c r="E544" s="99"/>
      <c r="F544" s="99"/>
      <c r="G544" s="99"/>
      <c r="H544" s="99"/>
      <c r="I544" s="99"/>
      <c r="J544" s="99"/>
      <c r="K544" s="99"/>
      <c r="L544" s="99"/>
      <c r="M544" s="99"/>
      <c r="N544" s="99"/>
      <c r="O544" s="99"/>
      <c r="P544" s="99"/>
      <c r="Q544" s="99"/>
      <c r="R544" s="99"/>
      <c r="S544" s="99"/>
      <c r="T544" s="99"/>
      <c r="U544" s="99"/>
      <c r="V544" s="99"/>
      <c r="W544" s="99"/>
      <c r="X544" s="99"/>
      <c r="Y544" s="99"/>
      <c r="Z544" s="99"/>
      <c r="AA544" s="99"/>
      <c r="AB544" s="99"/>
      <c r="AC544" s="99"/>
      <c r="AD544" s="99"/>
      <c r="AE544" s="99"/>
      <c r="AF544" s="99"/>
      <c r="AG544" s="99"/>
      <c r="AH544" s="99"/>
      <c r="AI544" s="99"/>
      <c r="AJ544" s="99"/>
      <c r="AK544" s="99"/>
      <c r="AL544" s="99"/>
      <c r="AM544" s="99"/>
      <c r="AN544" s="99"/>
      <c r="AO544" s="99"/>
      <c r="AP544" s="99"/>
      <c r="AQ544" s="99"/>
      <c r="AR544" s="99"/>
      <c r="AS544" s="99"/>
      <c r="AT544" s="99"/>
      <c r="AU544" s="99"/>
      <c r="AV544" s="99"/>
      <c r="AW544" s="99"/>
      <c r="BB544" s="139"/>
      <c r="BC544" s="89" t="s">
        <v>694</v>
      </c>
      <c r="BD544" s="88" t="s">
        <v>9</v>
      </c>
      <c r="BE544" s="91">
        <v>29.6</v>
      </c>
      <c r="BF544" s="91">
        <v>4.3</v>
      </c>
      <c r="BG544" s="91">
        <v>2</v>
      </c>
      <c r="BH544" s="91">
        <v>0</v>
      </c>
      <c r="BI544" s="91">
        <v>12</v>
      </c>
      <c r="BJ544" s="91">
        <v>4.8</v>
      </c>
      <c r="BK544" s="91">
        <v>25.4</v>
      </c>
      <c r="BL544" s="91">
        <v>6.4</v>
      </c>
      <c r="BM544" s="91">
        <v>0.6</v>
      </c>
      <c r="BN544" s="91">
        <v>3.3</v>
      </c>
      <c r="BO544" s="91">
        <v>3.3</v>
      </c>
      <c r="BP544" s="91">
        <v>4.9000000000000004</v>
      </c>
      <c r="BQ544" s="91">
        <v>2</v>
      </c>
      <c r="BR544" s="91">
        <v>19.8</v>
      </c>
      <c r="BS544" s="91">
        <v>33.1</v>
      </c>
      <c r="BT544" s="91">
        <v>7.2</v>
      </c>
      <c r="BU544" s="91">
        <v>9.1</v>
      </c>
      <c r="BV544" s="91">
        <v>6</v>
      </c>
      <c r="BW544" s="91">
        <v>1.9</v>
      </c>
      <c r="BX544" s="91">
        <v>63.8</v>
      </c>
      <c r="BY544" s="91">
        <v>20.5</v>
      </c>
      <c r="BZ544" s="91">
        <v>36</v>
      </c>
      <c r="CA544" s="91">
        <v>19.399999999999999</v>
      </c>
      <c r="CB544" s="91">
        <v>67.8</v>
      </c>
      <c r="CC544" s="91">
        <v>3.7</v>
      </c>
      <c r="CD544" s="91">
        <v>0.8</v>
      </c>
      <c r="CE544" s="91">
        <v>7.5</v>
      </c>
      <c r="CF544" s="91">
        <v>0.6</v>
      </c>
      <c r="CG544" s="91">
        <v>2</v>
      </c>
      <c r="CH544" s="91">
        <v>24.7</v>
      </c>
      <c r="CI544" s="91">
        <v>16.7</v>
      </c>
      <c r="CJ544" s="91">
        <v>14.2</v>
      </c>
      <c r="CK544" s="91">
        <v>9.1999999999999993</v>
      </c>
      <c r="CL544" s="91">
        <v>29.4</v>
      </c>
      <c r="CM544" s="91">
        <v>8.1999999999999993</v>
      </c>
      <c r="CN544" s="91">
        <v>0</v>
      </c>
      <c r="CO544" s="91">
        <v>152</v>
      </c>
      <c r="CP544" s="91">
        <v>0</v>
      </c>
      <c r="CQ544" s="91">
        <v>2.4</v>
      </c>
      <c r="CR544" s="91">
        <v>139.5</v>
      </c>
      <c r="CS544" s="91">
        <v>2.6</v>
      </c>
      <c r="CT544" s="91">
        <v>10</v>
      </c>
      <c r="CU544" s="91">
        <v>27</v>
      </c>
      <c r="CV544" s="91">
        <v>540.9</v>
      </c>
      <c r="CW544" s="91">
        <v>-270.2</v>
      </c>
    </row>
    <row r="545" spans="1:101" ht="20" x14ac:dyDescent="0.35">
      <c r="A545" s="98"/>
      <c r="B545" s="98"/>
      <c r="C545" s="98"/>
      <c r="D545" s="111"/>
      <c r="E545" s="99"/>
      <c r="F545" s="99"/>
      <c r="G545" s="99"/>
      <c r="H545" s="99"/>
      <c r="I545" s="99"/>
      <c r="J545" s="99"/>
      <c r="K545" s="99"/>
      <c r="L545" s="99"/>
      <c r="M545" s="99"/>
      <c r="N545" s="99"/>
      <c r="O545" s="99"/>
      <c r="P545" s="99"/>
      <c r="Q545" s="99"/>
      <c r="R545" s="99"/>
      <c r="S545" s="99"/>
      <c r="T545" s="99"/>
      <c r="U545" s="99"/>
      <c r="V545" s="99"/>
      <c r="W545" s="99"/>
      <c r="X545" s="99"/>
      <c r="Y545" s="99"/>
      <c r="Z545" s="99"/>
      <c r="AA545" s="99"/>
      <c r="AB545" s="99"/>
      <c r="AC545" s="99"/>
      <c r="AD545" s="99"/>
      <c r="AE545" s="99"/>
      <c r="AF545" s="99"/>
      <c r="AG545" s="99"/>
      <c r="AH545" s="99"/>
      <c r="AI545" s="99"/>
      <c r="AJ545" s="99"/>
      <c r="AK545" s="99"/>
      <c r="AL545" s="99"/>
      <c r="AM545" s="99"/>
      <c r="AN545" s="99"/>
      <c r="AO545" s="99"/>
      <c r="AP545" s="99"/>
      <c r="AQ545" s="99"/>
      <c r="AR545" s="99"/>
      <c r="AS545" s="99"/>
      <c r="AT545" s="99"/>
      <c r="AU545" s="99"/>
      <c r="AV545" s="99"/>
      <c r="AW545" s="99"/>
      <c r="BB545" s="139"/>
      <c r="BC545" s="89" t="s">
        <v>695</v>
      </c>
      <c r="BD545" s="88" t="s">
        <v>9</v>
      </c>
      <c r="BE545" s="92">
        <v>87.2</v>
      </c>
      <c r="BF545" s="92">
        <v>0.9</v>
      </c>
      <c r="BG545" s="92">
        <v>28.1</v>
      </c>
      <c r="BH545" s="92">
        <v>1.9</v>
      </c>
      <c r="BI545" s="92">
        <v>86.6</v>
      </c>
      <c r="BJ545" s="92">
        <v>12.1</v>
      </c>
      <c r="BK545" s="92">
        <v>49.4</v>
      </c>
      <c r="BL545" s="92">
        <v>161.4</v>
      </c>
      <c r="BM545" s="92">
        <v>42.4</v>
      </c>
      <c r="BN545" s="92">
        <v>56.3</v>
      </c>
      <c r="BO545" s="92">
        <v>21.8</v>
      </c>
      <c r="BP545" s="92">
        <v>38.299999999999997</v>
      </c>
      <c r="BQ545" s="92">
        <v>219.7</v>
      </c>
      <c r="BR545" s="92">
        <v>86.3</v>
      </c>
      <c r="BS545" s="92">
        <v>121.9</v>
      </c>
      <c r="BT545" s="92">
        <v>63.1</v>
      </c>
      <c r="BU545" s="92">
        <v>295.3</v>
      </c>
      <c r="BV545" s="92">
        <v>14.3</v>
      </c>
      <c r="BW545" s="92">
        <v>44.2</v>
      </c>
      <c r="BX545" s="92">
        <v>254.1</v>
      </c>
      <c r="BY545" s="92">
        <v>171.6</v>
      </c>
      <c r="BZ545" s="92">
        <v>258</v>
      </c>
      <c r="CA545" s="92">
        <v>79.3</v>
      </c>
      <c r="CB545" s="92">
        <v>282.39999999999998</v>
      </c>
      <c r="CC545" s="92">
        <v>32.200000000000003</v>
      </c>
      <c r="CD545" s="92">
        <v>21.4</v>
      </c>
      <c r="CE545" s="92">
        <v>37.299999999999997</v>
      </c>
      <c r="CF545" s="92">
        <v>14.5</v>
      </c>
      <c r="CG545" s="92">
        <v>11</v>
      </c>
      <c r="CH545" s="92">
        <v>20.7</v>
      </c>
      <c r="CI545" s="92">
        <v>83.7</v>
      </c>
      <c r="CJ545" s="92">
        <v>165</v>
      </c>
      <c r="CK545" s="92">
        <v>49.5</v>
      </c>
      <c r="CL545" s="92">
        <v>157.69999999999999</v>
      </c>
      <c r="CM545" s="92">
        <v>45.8</v>
      </c>
      <c r="CN545" s="92">
        <v>0</v>
      </c>
      <c r="CO545" s="92">
        <v>1556.8</v>
      </c>
      <c r="CP545" s="92">
        <v>0</v>
      </c>
      <c r="CQ545" s="92">
        <v>36.700000000000003</v>
      </c>
      <c r="CR545" s="92">
        <v>884.3</v>
      </c>
      <c r="CS545" s="92">
        <v>3.5</v>
      </c>
      <c r="CT545" s="92">
        <v>44.1</v>
      </c>
      <c r="CU545" s="92">
        <v>25.5</v>
      </c>
      <c r="CV545" s="92">
        <v>981.6</v>
      </c>
      <c r="CW545" s="92">
        <v>-1420.7</v>
      </c>
    </row>
    <row r="546" spans="1:101" ht="20" x14ac:dyDescent="0.35">
      <c r="A546" s="98"/>
      <c r="B546" s="98"/>
      <c r="C546" s="98"/>
      <c r="D546" s="111"/>
      <c r="E546" s="99"/>
      <c r="F546" s="99"/>
      <c r="G546" s="99"/>
      <c r="H546" s="99"/>
      <c r="I546" s="99"/>
      <c r="J546" s="99"/>
      <c r="K546" s="99"/>
      <c r="L546" s="99"/>
      <c r="M546" s="99"/>
      <c r="N546" s="99"/>
      <c r="O546" s="99"/>
      <c r="P546" s="99"/>
      <c r="Q546" s="99"/>
      <c r="R546" s="99"/>
      <c r="S546" s="99"/>
      <c r="T546" s="99"/>
      <c r="U546" s="99"/>
      <c r="V546" s="99"/>
      <c r="W546" s="99"/>
      <c r="X546" s="99"/>
      <c r="Y546" s="99"/>
      <c r="Z546" s="99"/>
      <c r="AA546" s="99"/>
      <c r="AB546" s="99"/>
      <c r="AC546" s="99"/>
      <c r="AD546" s="99"/>
      <c r="AE546" s="99"/>
      <c r="AF546" s="99"/>
      <c r="AG546" s="99"/>
      <c r="AH546" s="99"/>
      <c r="AI546" s="99"/>
      <c r="AJ546" s="99"/>
      <c r="AK546" s="99"/>
      <c r="AL546" s="99"/>
      <c r="AM546" s="99"/>
      <c r="AN546" s="99"/>
      <c r="AO546" s="99"/>
      <c r="AP546" s="99"/>
      <c r="AQ546" s="99"/>
      <c r="AR546" s="99"/>
      <c r="AS546" s="99"/>
      <c r="AT546" s="99"/>
      <c r="AU546" s="99"/>
      <c r="AV546" s="99"/>
      <c r="AW546" s="99"/>
      <c r="BB546" s="139"/>
      <c r="BC546" s="89" t="s">
        <v>696</v>
      </c>
      <c r="BD546" s="88" t="s">
        <v>9</v>
      </c>
      <c r="BE546" s="91">
        <v>1047</v>
      </c>
      <c r="BF546" s="91">
        <v>1.5</v>
      </c>
      <c r="BG546" s="91">
        <v>73.400000000000006</v>
      </c>
      <c r="BH546" s="91">
        <v>0.3</v>
      </c>
      <c r="BI546" s="91">
        <v>748.5</v>
      </c>
      <c r="BJ546" s="91">
        <v>115.3</v>
      </c>
      <c r="BK546" s="91">
        <v>116.7</v>
      </c>
      <c r="BL546" s="91">
        <v>324.10000000000002</v>
      </c>
      <c r="BM546" s="91">
        <v>275.2</v>
      </c>
      <c r="BN546" s="91">
        <v>587.5</v>
      </c>
      <c r="BO546" s="91">
        <v>209.5</v>
      </c>
      <c r="BP546" s="91">
        <v>360.9</v>
      </c>
      <c r="BQ546" s="91">
        <v>1174.0999999999999</v>
      </c>
      <c r="BR546" s="91">
        <v>664.5</v>
      </c>
      <c r="BS546" s="91">
        <v>269.10000000000002</v>
      </c>
      <c r="BT546" s="91">
        <v>336.1</v>
      </c>
      <c r="BU546" s="91">
        <v>919.5</v>
      </c>
      <c r="BV546" s="91">
        <v>784.9</v>
      </c>
      <c r="BW546" s="91">
        <v>743.4</v>
      </c>
      <c r="BX546" s="91">
        <v>4783.7</v>
      </c>
      <c r="BY546" s="91">
        <v>2381.6999999999998</v>
      </c>
      <c r="BZ546" s="91">
        <v>2594.6</v>
      </c>
      <c r="CA546" s="91">
        <v>1639.7</v>
      </c>
      <c r="CB546" s="91">
        <v>2730.2</v>
      </c>
      <c r="CC546" s="91">
        <v>311</v>
      </c>
      <c r="CD546" s="91">
        <v>260.10000000000002</v>
      </c>
      <c r="CE546" s="91">
        <v>605</v>
      </c>
      <c r="CF546" s="91">
        <v>268</v>
      </c>
      <c r="CG546" s="91">
        <v>595</v>
      </c>
      <c r="CH546" s="91">
        <v>1281.2</v>
      </c>
      <c r="CI546" s="91">
        <v>2587.8000000000002</v>
      </c>
      <c r="CJ546" s="91">
        <v>1014.7</v>
      </c>
      <c r="CK546" s="91">
        <v>349.2</v>
      </c>
      <c r="CL546" s="91">
        <v>1561.8</v>
      </c>
      <c r="CM546" s="91">
        <v>422.8</v>
      </c>
      <c r="CN546" s="91">
        <v>0</v>
      </c>
      <c r="CO546" s="91">
        <v>17530.2</v>
      </c>
      <c r="CP546" s="91">
        <v>0</v>
      </c>
      <c r="CQ546" s="91">
        <v>188.2</v>
      </c>
      <c r="CR546" s="91">
        <v>31210.6</v>
      </c>
      <c r="CS546" s="91">
        <v>317.8</v>
      </c>
      <c r="CT546" s="91">
        <v>403.4</v>
      </c>
      <c r="CU546" s="91">
        <v>174.3</v>
      </c>
      <c r="CV546" s="91">
        <v>12371.1</v>
      </c>
      <c r="CW546" s="91">
        <v>-19417.8</v>
      </c>
    </row>
    <row r="547" spans="1:101" ht="20" x14ac:dyDescent="0.35">
      <c r="A547" s="98"/>
      <c r="B547" s="98"/>
      <c r="C547" s="98"/>
      <c r="D547" s="111"/>
      <c r="E547" s="99"/>
      <c r="F547" s="99"/>
      <c r="G547" s="99"/>
      <c r="H547" s="99"/>
      <c r="I547" s="99"/>
      <c r="J547" s="99"/>
      <c r="K547" s="99"/>
      <c r="L547" s="99"/>
      <c r="M547" s="99"/>
      <c r="N547" s="99"/>
      <c r="O547" s="99"/>
      <c r="P547" s="99"/>
      <c r="Q547" s="99"/>
      <c r="R547" s="99"/>
      <c r="S547" s="99"/>
      <c r="T547" s="99"/>
      <c r="U547" s="99"/>
      <c r="V547" s="99"/>
      <c r="W547" s="99"/>
      <c r="X547" s="99"/>
      <c r="Y547" s="99"/>
      <c r="Z547" s="99"/>
      <c r="AA547" s="99"/>
      <c r="AB547" s="99"/>
      <c r="AC547" s="99"/>
      <c r="AD547" s="99"/>
      <c r="AE547" s="99"/>
      <c r="AF547" s="99"/>
      <c r="AG547" s="99"/>
      <c r="AH547" s="99"/>
      <c r="AI547" s="99"/>
      <c r="AJ547" s="99"/>
      <c r="AK547" s="99"/>
      <c r="AL547" s="99"/>
      <c r="AM547" s="99"/>
      <c r="AN547" s="99"/>
      <c r="AO547" s="99"/>
      <c r="AP547" s="99"/>
      <c r="AQ547" s="99"/>
      <c r="AR547" s="99"/>
      <c r="AS547" s="99"/>
      <c r="AT547" s="99"/>
      <c r="AU547" s="99"/>
      <c r="AV547" s="99"/>
      <c r="AW547" s="99"/>
      <c r="BB547" s="139"/>
      <c r="BC547" s="89" t="s">
        <v>697</v>
      </c>
      <c r="BD547" s="88" t="s">
        <v>9</v>
      </c>
      <c r="BE547" s="92">
        <v>505.9</v>
      </c>
      <c r="BF547" s="92">
        <v>44.9</v>
      </c>
      <c r="BG547" s="92">
        <v>69.2</v>
      </c>
      <c r="BH547" s="92">
        <v>6.2</v>
      </c>
      <c r="BI547" s="92">
        <v>735.6</v>
      </c>
      <c r="BJ547" s="92">
        <v>213.5</v>
      </c>
      <c r="BK547" s="92">
        <v>312.3</v>
      </c>
      <c r="BL547" s="92">
        <v>543</v>
      </c>
      <c r="BM547" s="92">
        <v>304</v>
      </c>
      <c r="BN547" s="92">
        <v>956.4</v>
      </c>
      <c r="BO547" s="92">
        <v>501.8</v>
      </c>
      <c r="BP547" s="92">
        <v>505.1</v>
      </c>
      <c r="BQ547" s="92">
        <v>2087.5</v>
      </c>
      <c r="BR547" s="92">
        <v>1107.5999999999999</v>
      </c>
      <c r="BS547" s="92">
        <v>720.7</v>
      </c>
      <c r="BT547" s="92">
        <v>985.5</v>
      </c>
      <c r="BU547" s="92">
        <v>3151.6</v>
      </c>
      <c r="BV547" s="92">
        <v>2479.4</v>
      </c>
      <c r="BW547" s="92">
        <v>447</v>
      </c>
      <c r="BX547" s="92">
        <v>3811</v>
      </c>
      <c r="BY547" s="92">
        <v>2200</v>
      </c>
      <c r="BZ547" s="92">
        <v>2202.4</v>
      </c>
      <c r="CA547" s="92">
        <v>1443.5</v>
      </c>
      <c r="CB547" s="92">
        <v>3038.5</v>
      </c>
      <c r="CC547" s="92">
        <v>245.2</v>
      </c>
      <c r="CD547" s="92">
        <v>215.4</v>
      </c>
      <c r="CE547" s="92">
        <v>571.4</v>
      </c>
      <c r="CF547" s="92">
        <v>397.7</v>
      </c>
      <c r="CG547" s="92">
        <v>658.3</v>
      </c>
      <c r="CH547" s="92">
        <v>2179.1</v>
      </c>
      <c r="CI547" s="92">
        <v>1557.6</v>
      </c>
      <c r="CJ547" s="92">
        <v>1480</v>
      </c>
      <c r="CK547" s="92">
        <v>665.2</v>
      </c>
      <c r="CL547" s="92">
        <v>3272.1</v>
      </c>
      <c r="CM547" s="92">
        <v>594</v>
      </c>
      <c r="CN547" s="92">
        <v>0</v>
      </c>
      <c r="CO547" s="92">
        <v>32683.8</v>
      </c>
      <c r="CP547" s="92">
        <v>0.8</v>
      </c>
      <c r="CQ547" s="92">
        <v>2690.6</v>
      </c>
      <c r="CR547" s="92">
        <v>24020</v>
      </c>
      <c r="CS547" s="92">
        <v>-487.9</v>
      </c>
      <c r="CT547" s="92">
        <v>1001.8</v>
      </c>
      <c r="CU547" s="92">
        <v>264.10000000000002</v>
      </c>
      <c r="CV547" s="92">
        <v>24149.599999999999</v>
      </c>
      <c r="CW547" s="92">
        <v>-22988.1</v>
      </c>
    </row>
    <row r="548" spans="1:101" ht="20" x14ac:dyDescent="0.35">
      <c r="A548" s="98"/>
      <c r="B548" s="98"/>
      <c r="C548" s="98"/>
      <c r="D548" s="111"/>
      <c r="E548" s="99"/>
      <c r="F548" s="99"/>
      <c r="G548" s="99"/>
      <c r="H548" s="99"/>
      <c r="I548" s="99"/>
      <c r="J548" s="99"/>
      <c r="K548" s="99"/>
      <c r="L548" s="99"/>
      <c r="M548" s="99"/>
      <c r="N548" s="99"/>
      <c r="O548" s="99"/>
      <c r="P548" s="99"/>
      <c r="Q548" s="99"/>
      <c r="R548" s="99"/>
      <c r="S548" s="99"/>
      <c r="T548" s="99"/>
      <c r="U548" s="99"/>
      <c r="V548" s="99"/>
      <c r="W548" s="99"/>
      <c r="X548" s="99"/>
      <c r="Y548" s="99"/>
      <c r="Z548" s="99"/>
      <c r="AA548" s="99"/>
      <c r="AB548" s="99"/>
      <c r="AC548" s="99"/>
      <c r="AD548" s="99"/>
      <c r="AE548" s="99"/>
      <c r="AF548" s="99"/>
      <c r="AG548" s="99"/>
      <c r="AH548" s="99"/>
      <c r="AI548" s="99"/>
      <c r="AJ548" s="99"/>
      <c r="AK548" s="99"/>
      <c r="AL548" s="99"/>
      <c r="AM548" s="99"/>
      <c r="AN548" s="99"/>
      <c r="AO548" s="99"/>
      <c r="AP548" s="99"/>
      <c r="AQ548" s="99"/>
      <c r="AR548" s="99"/>
      <c r="AS548" s="99"/>
      <c r="AT548" s="99"/>
      <c r="AU548" s="99"/>
      <c r="AV548" s="99"/>
      <c r="AW548" s="99"/>
      <c r="BB548" s="139"/>
      <c r="BC548" s="89" t="s">
        <v>698</v>
      </c>
      <c r="BD548" s="88" t="s">
        <v>9</v>
      </c>
      <c r="BE548" s="91">
        <v>104.3</v>
      </c>
      <c r="BF548" s="91">
        <v>3.1</v>
      </c>
      <c r="BG548" s="91">
        <v>9.1</v>
      </c>
      <c r="BH548" s="91">
        <v>0.3</v>
      </c>
      <c r="BI548" s="91">
        <v>74.3</v>
      </c>
      <c r="BJ548" s="91">
        <v>17</v>
      </c>
      <c r="BK548" s="91">
        <v>8.1999999999999993</v>
      </c>
      <c r="BL548" s="91">
        <v>22.7</v>
      </c>
      <c r="BM548" s="91">
        <v>60.1</v>
      </c>
      <c r="BN548" s="91">
        <v>20.100000000000001</v>
      </c>
      <c r="BO548" s="91">
        <v>17.3</v>
      </c>
      <c r="BP548" s="91">
        <v>19.5</v>
      </c>
      <c r="BQ548" s="91">
        <v>32.5</v>
      </c>
      <c r="BR548" s="91">
        <v>26.5</v>
      </c>
      <c r="BS548" s="91">
        <v>4.8</v>
      </c>
      <c r="BT548" s="91">
        <v>11.3</v>
      </c>
      <c r="BU548" s="91">
        <v>11.5</v>
      </c>
      <c r="BV548" s="91">
        <v>1.1000000000000001</v>
      </c>
      <c r="BW548" s="91">
        <v>1.9</v>
      </c>
      <c r="BX548" s="91">
        <v>58.2</v>
      </c>
      <c r="BY548" s="91">
        <v>35.4</v>
      </c>
      <c r="BZ548" s="91">
        <v>91.7</v>
      </c>
      <c r="CA548" s="91">
        <v>165.6</v>
      </c>
      <c r="CB548" s="91">
        <v>306.10000000000002</v>
      </c>
      <c r="CC548" s="91">
        <v>72.5</v>
      </c>
      <c r="CD548" s="91">
        <v>6.2</v>
      </c>
      <c r="CE548" s="91">
        <v>66.3</v>
      </c>
      <c r="CF548" s="91">
        <v>7</v>
      </c>
      <c r="CG548" s="91">
        <v>4.9000000000000004</v>
      </c>
      <c r="CH548" s="91">
        <v>2.9</v>
      </c>
      <c r="CI548" s="91">
        <v>60.4</v>
      </c>
      <c r="CJ548" s="91">
        <v>77.5</v>
      </c>
      <c r="CK548" s="91">
        <v>18.100000000000001</v>
      </c>
      <c r="CL548" s="91">
        <v>99.6</v>
      </c>
      <c r="CM548" s="91">
        <v>40.9</v>
      </c>
      <c r="CN548" s="91">
        <v>0</v>
      </c>
      <c r="CO548" s="91">
        <v>756.4</v>
      </c>
      <c r="CP548" s="91">
        <v>0.2</v>
      </c>
      <c r="CQ548" s="91">
        <v>15.4</v>
      </c>
      <c r="CR548" s="91">
        <v>335.9</v>
      </c>
      <c r="CS548" s="91">
        <v>-118.2</v>
      </c>
      <c r="CT548" s="91">
        <v>26.8</v>
      </c>
      <c r="CU548" s="91">
        <v>152.30000000000001</v>
      </c>
      <c r="CV548" s="91">
        <v>400.1</v>
      </c>
      <c r="CW548" s="91">
        <v>-915.2</v>
      </c>
    </row>
    <row r="549" spans="1:101" ht="20" x14ac:dyDescent="0.35">
      <c r="A549" s="98"/>
      <c r="B549" s="98"/>
      <c r="C549" s="98"/>
      <c r="D549" s="111"/>
      <c r="E549" s="99"/>
      <c r="F549" s="99"/>
      <c r="G549" s="99"/>
      <c r="H549" s="99"/>
      <c r="I549" s="99"/>
      <c r="J549" s="99"/>
      <c r="K549" s="99"/>
      <c r="L549" s="99"/>
      <c r="M549" s="99"/>
      <c r="N549" s="99"/>
      <c r="O549" s="99"/>
      <c r="P549" s="99"/>
      <c r="Q549" s="99"/>
      <c r="R549" s="99"/>
      <c r="S549" s="99"/>
      <c r="T549" s="99"/>
      <c r="U549" s="99"/>
      <c r="V549" s="99"/>
      <c r="W549" s="99"/>
      <c r="X549" s="99"/>
      <c r="Y549" s="99"/>
      <c r="Z549" s="99"/>
      <c r="AA549" s="99"/>
      <c r="AB549" s="99"/>
      <c r="AC549" s="99"/>
      <c r="AD549" s="99"/>
      <c r="AE549" s="99"/>
      <c r="AF549" s="99"/>
      <c r="AG549" s="99"/>
      <c r="AH549" s="99"/>
      <c r="AI549" s="99"/>
      <c r="AJ549" s="99"/>
      <c r="AK549" s="99"/>
      <c r="AL549" s="99"/>
      <c r="AM549" s="99"/>
      <c r="AN549" s="99"/>
      <c r="AO549" s="99"/>
      <c r="AP549" s="99"/>
      <c r="AQ549" s="99"/>
      <c r="AR549" s="99"/>
      <c r="AS549" s="99"/>
      <c r="AT549" s="99"/>
      <c r="AU549" s="99"/>
      <c r="AV549" s="99"/>
      <c r="AW549" s="99"/>
      <c r="BB549" s="139"/>
      <c r="BC549" s="89" t="s">
        <v>699</v>
      </c>
      <c r="BD549" s="88" t="s">
        <v>9</v>
      </c>
      <c r="BE549" s="92">
        <v>15.5</v>
      </c>
      <c r="BF549" s="92">
        <v>1.2</v>
      </c>
      <c r="BG549" s="92">
        <v>1.7</v>
      </c>
      <c r="BH549" s="92">
        <v>1.1000000000000001</v>
      </c>
      <c r="BI549" s="92">
        <v>56.6</v>
      </c>
      <c r="BJ549" s="92">
        <v>12.6</v>
      </c>
      <c r="BK549" s="92">
        <v>13.1</v>
      </c>
      <c r="BL549" s="92">
        <v>23.1</v>
      </c>
      <c r="BM549" s="92">
        <v>8.1</v>
      </c>
      <c r="BN549" s="92">
        <v>45.3</v>
      </c>
      <c r="BO549" s="92">
        <v>33.200000000000003</v>
      </c>
      <c r="BP549" s="92">
        <v>22.4</v>
      </c>
      <c r="BQ549" s="92">
        <v>46.9</v>
      </c>
      <c r="BR549" s="92">
        <v>42.1</v>
      </c>
      <c r="BS549" s="92">
        <v>108.7</v>
      </c>
      <c r="BT549" s="92">
        <v>38.799999999999997</v>
      </c>
      <c r="BU549" s="92">
        <v>78.400000000000006</v>
      </c>
      <c r="BV549" s="92">
        <v>233.2</v>
      </c>
      <c r="BW549" s="92">
        <v>6</v>
      </c>
      <c r="BX549" s="92">
        <v>163.5</v>
      </c>
      <c r="BY549" s="92">
        <v>59.8</v>
      </c>
      <c r="BZ549" s="92">
        <v>110.9</v>
      </c>
      <c r="CA549" s="92">
        <v>103.5</v>
      </c>
      <c r="CB549" s="92">
        <v>119.9</v>
      </c>
      <c r="CC549" s="92">
        <v>25.2</v>
      </c>
      <c r="CD549" s="92">
        <v>13.4</v>
      </c>
      <c r="CE549" s="92">
        <v>16.600000000000001</v>
      </c>
      <c r="CF549" s="92">
        <v>10.4</v>
      </c>
      <c r="CG549" s="92">
        <v>16.100000000000001</v>
      </c>
      <c r="CH549" s="92">
        <v>70.8</v>
      </c>
      <c r="CI549" s="92">
        <v>77.7</v>
      </c>
      <c r="CJ549" s="92">
        <v>63</v>
      </c>
      <c r="CK549" s="92">
        <v>34.5</v>
      </c>
      <c r="CL549" s="92">
        <v>133.6</v>
      </c>
      <c r="CM549" s="92">
        <v>43.2</v>
      </c>
      <c r="CN549" s="92">
        <v>0</v>
      </c>
      <c r="CO549" s="92">
        <v>736.6</v>
      </c>
      <c r="CP549" s="92">
        <v>0</v>
      </c>
      <c r="CQ549" s="92">
        <v>27.9</v>
      </c>
      <c r="CR549" s="92">
        <v>520.5</v>
      </c>
      <c r="CS549" s="92">
        <v>0.2</v>
      </c>
      <c r="CT549" s="92">
        <v>19.7</v>
      </c>
      <c r="CU549" s="92">
        <v>65.900000000000006</v>
      </c>
      <c r="CV549" s="92">
        <v>1624.9</v>
      </c>
      <c r="CW549" s="92">
        <v>-1570.8</v>
      </c>
    </row>
    <row r="550" spans="1:101" ht="20" x14ac:dyDescent="0.35">
      <c r="A550" s="98"/>
      <c r="B550" s="98"/>
      <c r="C550" s="98"/>
      <c r="D550" s="111"/>
      <c r="E550" s="99"/>
      <c r="F550" s="99"/>
      <c r="G550" s="99"/>
      <c r="H550" s="99"/>
      <c r="I550" s="99"/>
      <c r="J550" s="99"/>
      <c r="K550" s="99"/>
      <c r="L550" s="99"/>
      <c r="M550" s="99"/>
      <c r="N550" s="99"/>
      <c r="O550" s="99"/>
      <c r="P550" s="99"/>
      <c r="Q550" s="99"/>
      <c r="R550" s="99"/>
      <c r="S550" s="99"/>
      <c r="T550" s="99"/>
      <c r="U550" s="99"/>
      <c r="V550" s="99"/>
      <c r="W550" s="99"/>
      <c r="X550" s="99"/>
      <c r="Y550" s="99"/>
      <c r="Z550" s="99"/>
      <c r="AA550" s="99"/>
      <c r="AB550" s="99"/>
      <c r="AC550" s="99"/>
      <c r="AD550" s="99"/>
      <c r="AE550" s="99"/>
      <c r="AF550" s="99"/>
      <c r="AG550" s="99"/>
      <c r="AH550" s="99"/>
      <c r="AI550" s="99"/>
      <c r="AJ550" s="99"/>
      <c r="AK550" s="99"/>
      <c r="AL550" s="99"/>
      <c r="AM550" s="99"/>
      <c r="AN550" s="99"/>
      <c r="AO550" s="99"/>
      <c r="AP550" s="99"/>
      <c r="AQ550" s="99"/>
      <c r="AR550" s="99"/>
      <c r="AS550" s="99"/>
      <c r="AT550" s="99"/>
      <c r="AU550" s="99"/>
      <c r="AV550" s="99"/>
      <c r="AW550" s="99"/>
      <c r="BB550" s="139"/>
      <c r="BC550" s="89" t="s">
        <v>700</v>
      </c>
      <c r="BD550" s="88" t="s">
        <v>9</v>
      </c>
      <c r="BE550" s="91">
        <v>200</v>
      </c>
      <c r="BF550" s="91">
        <v>2.2000000000000002</v>
      </c>
      <c r="BG550" s="91">
        <v>23.1</v>
      </c>
      <c r="BH550" s="91">
        <v>0.5</v>
      </c>
      <c r="BI550" s="91">
        <v>401.7</v>
      </c>
      <c r="BJ550" s="91">
        <v>6.4</v>
      </c>
      <c r="BK550" s="91">
        <v>38.299999999999997</v>
      </c>
      <c r="BL550" s="91">
        <v>33.700000000000003</v>
      </c>
      <c r="BM550" s="91">
        <v>17.600000000000001</v>
      </c>
      <c r="BN550" s="91">
        <v>1028.8</v>
      </c>
      <c r="BO550" s="91">
        <v>39.299999999999997</v>
      </c>
      <c r="BP550" s="91">
        <v>81.3</v>
      </c>
      <c r="BQ550" s="91">
        <v>35.5</v>
      </c>
      <c r="BR550" s="91">
        <v>73.5</v>
      </c>
      <c r="BS550" s="91">
        <v>532.29999999999995</v>
      </c>
      <c r="BT550" s="91">
        <v>37.6</v>
      </c>
      <c r="BU550" s="91">
        <v>156.4</v>
      </c>
      <c r="BV550" s="91">
        <v>49.6</v>
      </c>
      <c r="BW550" s="91">
        <v>5.3</v>
      </c>
      <c r="BX550" s="91">
        <v>2741.8</v>
      </c>
      <c r="BY550" s="91">
        <v>154.80000000000001</v>
      </c>
      <c r="BZ550" s="91">
        <v>652.70000000000005</v>
      </c>
      <c r="CA550" s="91">
        <v>148.19999999999999</v>
      </c>
      <c r="CB550" s="91">
        <v>358.9</v>
      </c>
      <c r="CC550" s="91">
        <v>44.2</v>
      </c>
      <c r="CD550" s="91">
        <v>106.1</v>
      </c>
      <c r="CE550" s="91">
        <v>41.8</v>
      </c>
      <c r="CF550" s="91">
        <v>479</v>
      </c>
      <c r="CG550" s="91">
        <v>191.1</v>
      </c>
      <c r="CH550" s="91">
        <v>82.2</v>
      </c>
      <c r="CI550" s="91">
        <v>547.70000000000005</v>
      </c>
      <c r="CJ550" s="91">
        <v>180.5</v>
      </c>
      <c r="CK550" s="91">
        <v>102.1</v>
      </c>
      <c r="CL550" s="91">
        <v>896.1</v>
      </c>
      <c r="CM550" s="91">
        <v>80.8</v>
      </c>
      <c r="CN550" s="91">
        <v>0</v>
      </c>
      <c r="CO550" s="91">
        <v>2189.4</v>
      </c>
      <c r="CP550" s="91">
        <v>0</v>
      </c>
      <c r="CQ550" s="91">
        <v>620.29999999999995</v>
      </c>
      <c r="CR550" s="91">
        <v>2004.8</v>
      </c>
      <c r="CS550" s="91">
        <v>829.4</v>
      </c>
      <c r="CT550" s="91">
        <v>56.4</v>
      </c>
      <c r="CU550" s="91">
        <v>93.1</v>
      </c>
      <c r="CV550" s="91">
        <v>13806.8</v>
      </c>
      <c r="CW550" s="91">
        <v>-4446.1000000000004</v>
      </c>
    </row>
    <row r="551" spans="1:101" x14ac:dyDescent="0.35">
      <c r="A551" s="98"/>
      <c r="B551" s="98"/>
      <c r="C551" s="98"/>
      <c r="D551" s="111"/>
      <c r="E551" s="99"/>
      <c r="F551" s="99"/>
      <c r="G551" s="99"/>
      <c r="H551" s="99"/>
      <c r="I551" s="99"/>
      <c r="J551" s="99"/>
      <c r="K551" s="99"/>
      <c r="L551" s="99"/>
      <c r="M551" s="99"/>
      <c r="N551" s="99"/>
      <c r="O551" s="99"/>
      <c r="P551" s="99"/>
      <c r="Q551" s="99"/>
      <c r="R551" s="99"/>
      <c r="S551" s="99"/>
      <c r="T551" s="99"/>
      <c r="U551" s="99"/>
      <c r="V551" s="99"/>
      <c r="W551" s="99"/>
      <c r="X551" s="99"/>
      <c r="Y551" s="99"/>
      <c r="Z551" s="99"/>
      <c r="AA551" s="99"/>
      <c r="AB551" s="99"/>
      <c r="AC551" s="99"/>
      <c r="AD551" s="99"/>
      <c r="AE551" s="99"/>
      <c r="AF551" s="99"/>
      <c r="AG551" s="99"/>
      <c r="AH551" s="99"/>
      <c r="AI551" s="99"/>
      <c r="AJ551" s="99"/>
      <c r="AK551" s="99"/>
      <c r="AL551" s="99"/>
      <c r="AM551" s="99"/>
      <c r="AN551" s="99"/>
      <c r="AO551" s="99"/>
      <c r="AP551" s="99"/>
      <c r="AQ551" s="99"/>
      <c r="AR551" s="99"/>
      <c r="AS551" s="99"/>
      <c r="AT551" s="99"/>
      <c r="AU551" s="99"/>
      <c r="AV551" s="99"/>
      <c r="AW551" s="99"/>
      <c r="BB551" s="139"/>
      <c r="BC551" s="89" t="s">
        <v>701</v>
      </c>
      <c r="BD551" s="88" t="s">
        <v>9</v>
      </c>
      <c r="BE551" s="92">
        <v>325.39999999999998</v>
      </c>
      <c r="BF551" s="92">
        <v>95.2</v>
      </c>
      <c r="BG551" s="92">
        <v>5.5</v>
      </c>
      <c r="BH551" s="92">
        <v>2.2999999999999998</v>
      </c>
      <c r="BI551" s="92">
        <v>727</v>
      </c>
      <c r="BJ551" s="92">
        <v>783.8</v>
      </c>
      <c r="BK551" s="92">
        <v>269</v>
      </c>
      <c r="BL551" s="92">
        <v>295.60000000000002</v>
      </c>
      <c r="BM551" s="92">
        <v>95</v>
      </c>
      <c r="BN551" s="92">
        <v>413.7</v>
      </c>
      <c r="BO551" s="92">
        <v>324.39999999999998</v>
      </c>
      <c r="BP551" s="92">
        <v>355.1</v>
      </c>
      <c r="BQ551" s="92">
        <v>1062.2</v>
      </c>
      <c r="BR551" s="92">
        <v>939.6</v>
      </c>
      <c r="BS551" s="92">
        <v>284.5</v>
      </c>
      <c r="BT551" s="92">
        <v>531</v>
      </c>
      <c r="BU551" s="92">
        <v>1969.7</v>
      </c>
      <c r="BV551" s="92">
        <v>668.6</v>
      </c>
      <c r="BW551" s="92">
        <v>461.7</v>
      </c>
      <c r="BX551" s="92">
        <v>3795.4</v>
      </c>
      <c r="BY551" s="92">
        <v>1249.4000000000001</v>
      </c>
      <c r="BZ551" s="92">
        <v>2506.5</v>
      </c>
      <c r="CA551" s="92">
        <v>1491.3</v>
      </c>
      <c r="CB551" s="92">
        <v>1559.9</v>
      </c>
      <c r="CC551" s="92">
        <v>369.6</v>
      </c>
      <c r="CD551" s="92">
        <v>137.19999999999999</v>
      </c>
      <c r="CE551" s="92">
        <v>249.4</v>
      </c>
      <c r="CF551" s="92">
        <v>220</v>
      </c>
      <c r="CG551" s="92">
        <v>237</v>
      </c>
      <c r="CH551" s="92">
        <v>279.3</v>
      </c>
      <c r="CI551" s="92">
        <v>1269.8</v>
      </c>
      <c r="CJ551" s="92">
        <v>490.8</v>
      </c>
      <c r="CK551" s="92">
        <v>277.60000000000002</v>
      </c>
      <c r="CL551" s="92">
        <v>2960.2</v>
      </c>
      <c r="CM551" s="92">
        <v>696.9</v>
      </c>
      <c r="CN551" s="92">
        <v>0</v>
      </c>
      <c r="CO551" s="92">
        <v>14236.8</v>
      </c>
      <c r="CP551" s="92">
        <v>0.2</v>
      </c>
      <c r="CQ551" s="92">
        <v>323.89999999999998</v>
      </c>
      <c r="CR551" s="92">
        <v>13347.9</v>
      </c>
      <c r="CS551" s="92">
        <v>712.6</v>
      </c>
      <c r="CT551" s="92">
        <v>187.1</v>
      </c>
      <c r="CU551" s="92">
        <v>285.89999999999998</v>
      </c>
      <c r="CV551" s="92">
        <v>18263.5</v>
      </c>
      <c r="CW551" s="92">
        <v>-9113.4</v>
      </c>
    </row>
    <row r="552" spans="1:101" ht="20" x14ac:dyDescent="0.35">
      <c r="A552" s="98"/>
      <c r="B552" s="98"/>
      <c r="C552" s="98"/>
      <c r="D552" s="111"/>
      <c r="E552" s="99"/>
      <c r="F552" s="99"/>
      <c r="G552" s="99"/>
      <c r="H552" s="99"/>
      <c r="I552" s="99"/>
      <c r="J552" s="99"/>
      <c r="K552" s="99"/>
      <c r="L552" s="99"/>
      <c r="M552" s="99"/>
      <c r="N552" s="99"/>
      <c r="O552" s="99"/>
      <c r="P552" s="99"/>
      <c r="Q552" s="99"/>
      <c r="R552" s="99"/>
      <c r="S552" s="99"/>
      <c r="T552" s="99"/>
      <c r="U552" s="99"/>
      <c r="V552" s="99"/>
      <c r="W552" s="99"/>
      <c r="X552" s="99"/>
      <c r="Y552" s="99"/>
      <c r="Z552" s="99"/>
      <c r="AA552" s="99"/>
      <c r="AB552" s="99"/>
      <c r="AC552" s="99"/>
      <c r="AD552" s="99"/>
      <c r="AE552" s="99"/>
      <c r="AF552" s="99"/>
      <c r="AG552" s="99"/>
      <c r="AH552" s="99"/>
      <c r="AI552" s="99"/>
      <c r="AJ552" s="99"/>
      <c r="AK552" s="99"/>
      <c r="AL552" s="99"/>
      <c r="AM552" s="99"/>
      <c r="AN552" s="99"/>
      <c r="AO552" s="99"/>
      <c r="AP552" s="99"/>
      <c r="AQ552" s="99"/>
      <c r="AR552" s="99"/>
      <c r="AS552" s="99"/>
      <c r="AT552" s="99"/>
      <c r="AU552" s="99"/>
      <c r="AV552" s="99"/>
      <c r="AW552" s="99"/>
      <c r="BB552" s="139"/>
      <c r="BC552" s="89" t="s">
        <v>702</v>
      </c>
      <c r="BD552" s="88" t="s">
        <v>9</v>
      </c>
      <c r="BE552" s="91">
        <v>37</v>
      </c>
      <c r="BF552" s="91">
        <v>1.4</v>
      </c>
      <c r="BG552" s="91">
        <v>2</v>
      </c>
      <c r="BH552" s="91">
        <v>0.5</v>
      </c>
      <c r="BI552" s="91">
        <v>11</v>
      </c>
      <c r="BJ552" s="91">
        <v>1.6</v>
      </c>
      <c r="BK552" s="91">
        <v>13.9</v>
      </c>
      <c r="BL552" s="91">
        <v>3.9</v>
      </c>
      <c r="BM552" s="91">
        <v>0</v>
      </c>
      <c r="BN552" s="91">
        <v>2.2000000000000002</v>
      </c>
      <c r="BO552" s="91">
        <v>1.6</v>
      </c>
      <c r="BP552" s="91">
        <v>5.4</v>
      </c>
      <c r="BQ552" s="91">
        <v>4.4000000000000004</v>
      </c>
      <c r="BR552" s="91">
        <v>6.8</v>
      </c>
      <c r="BS552" s="91">
        <v>1.1000000000000001</v>
      </c>
      <c r="BT552" s="91">
        <v>3</v>
      </c>
      <c r="BU552" s="91">
        <v>4.2</v>
      </c>
      <c r="BV552" s="91">
        <v>1.9</v>
      </c>
      <c r="BW552" s="91">
        <v>2.2999999999999998</v>
      </c>
      <c r="BX552" s="91">
        <v>29.4</v>
      </c>
      <c r="BY552" s="91">
        <v>26</v>
      </c>
      <c r="BZ552" s="91">
        <v>42.5</v>
      </c>
      <c r="CA552" s="91">
        <v>19.8</v>
      </c>
      <c r="CB552" s="91">
        <v>61</v>
      </c>
      <c r="CC552" s="91">
        <v>2.7</v>
      </c>
      <c r="CD552" s="91">
        <v>0.5</v>
      </c>
      <c r="CE552" s="91">
        <v>7.7</v>
      </c>
      <c r="CF552" s="91">
        <v>1.2</v>
      </c>
      <c r="CG552" s="91">
        <v>2.1</v>
      </c>
      <c r="CH552" s="91">
        <v>21.6</v>
      </c>
      <c r="CI552" s="91">
        <v>12.9</v>
      </c>
      <c r="CJ552" s="91">
        <v>13</v>
      </c>
      <c r="CK552" s="91">
        <v>5.9</v>
      </c>
      <c r="CL552" s="91">
        <v>12</v>
      </c>
      <c r="CM552" s="91">
        <v>5.5</v>
      </c>
      <c r="CN552" s="91">
        <v>0</v>
      </c>
      <c r="CO552" s="91">
        <v>186.6</v>
      </c>
      <c r="CP552" s="91">
        <v>0</v>
      </c>
      <c r="CQ552" s="91">
        <v>5.7</v>
      </c>
      <c r="CR552" s="91">
        <v>127.3</v>
      </c>
      <c r="CS552" s="91">
        <v>1.4</v>
      </c>
      <c r="CT552" s="91">
        <v>7.3</v>
      </c>
      <c r="CU552" s="91">
        <v>10.7</v>
      </c>
      <c r="CV552" s="91">
        <v>258.8</v>
      </c>
      <c r="CW552" s="91">
        <v>-280.8</v>
      </c>
    </row>
    <row r="553" spans="1:101" ht="20" x14ac:dyDescent="0.35">
      <c r="A553" s="98"/>
      <c r="B553" s="98"/>
      <c r="C553" s="98"/>
      <c r="D553" s="111"/>
      <c r="E553" s="99"/>
      <c r="F553" s="99"/>
      <c r="G553" s="99"/>
      <c r="H553" s="99"/>
      <c r="I553" s="99"/>
      <c r="J553" s="99"/>
      <c r="K553" s="99"/>
      <c r="L553" s="99"/>
      <c r="M553" s="99"/>
      <c r="N553" s="99"/>
      <c r="O553" s="99"/>
      <c r="P553" s="99"/>
      <c r="Q553" s="99"/>
      <c r="R553" s="99"/>
      <c r="S553" s="99"/>
      <c r="T553" s="99"/>
      <c r="U553" s="99"/>
      <c r="V553" s="99"/>
      <c r="W553" s="99"/>
      <c r="X553" s="99"/>
      <c r="Y553" s="99"/>
      <c r="Z553" s="99"/>
      <c r="AA553" s="99"/>
      <c r="AB553" s="99"/>
      <c r="AC553" s="99"/>
      <c r="AD553" s="99"/>
      <c r="AE553" s="99"/>
      <c r="AF553" s="99"/>
      <c r="AG553" s="99"/>
      <c r="AH553" s="99"/>
      <c r="AI553" s="99"/>
      <c r="AJ553" s="99"/>
      <c r="AK553" s="99"/>
      <c r="AL553" s="99"/>
      <c r="AM553" s="99"/>
      <c r="AN553" s="99"/>
      <c r="AO553" s="99"/>
      <c r="AP553" s="99"/>
      <c r="AQ553" s="99"/>
      <c r="AR553" s="99"/>
      <c r="AS553" s="99"/>
      <c r="AT553" s="99"/>
      <c r="AU553" s="99"/>
      <c r="AV553" s="99"/>
      <c r="AW553" s="99"/>
      <c r="BB553" s="139"/>
      <c r="BC553" s="89" t="s">
        <v>703</v>
      </c>
      <c r="BD553" s="88" t="s">
        <v>9</v>
      </c>
      <c r="BE553" s="92">
        <v>60.8</v>
      </c>
      <c r="BF553" s="92">
        <v>0.9</v>
      </c>
      <c r="BG553" s="92">
        <v>1.7</v>
      </c>
      <c r="BH553" s="92">
        <v>0.5</v>
      </c>
      <c r="BI553" s="92">
        <v>33.200000000000003</v>
      </c>
      <c r="BJ553" s="92">
        <v>13.2</v>
      </c>
      <c r="BK553" s="92">
        <v>24.3</v>
      </c>
      <c r="BL553" s="92">
        <v>8.6999999999999993</v>
      </c>
      <c r="BM553" s="92">
        <v>11.7</v>
      </c>
      <c r="BN553" s="92">
        <v>17.7</v>
      </c>
      <c r="BO553" s="92">
        <v>9.4</v>
      </c>
      <c r="BP553" s="92">
        <v>7.1</v>
      </c>
      <c r="BQ553" s="92">
        <v>2.7</v>
      </c>
      <c r="BR553" s="92">
        <v>19.7</v>
      </c>
      <c r="BS553" s="92">
        <v>7.9</v>
      </c>
      <c r="BT553" s="92">
        <v>4.9000000000000004</v>
      </c>
      <c r="BU553" s="92">
        <v>12.8</v>
      </c>
      <c r="BV553" s="92">
        <v>4.2</v>
      </c>
      <c r="BW553" s="92">
        <v>3.1</v>
      </c>
      <c r="BX553" s="92">
        <v>227.7</v>
      </c>
      <c r="BY553" s="92">
        <v>43.4</v>
      </c>
      <c r="BZ553" s="92">
        <v>63.5</v>
      </c>
      <c r="CA553" s="92">
        <v>46.5</v>
      </c>
      <c r="CB553" s="92">
        <v>94.3</v>
      </c>
      <c r="CC553" s="92">
        <v>4.9000000000000004</v>
      </c>
      <c r="CD553" s="92">
        <v>0.9</v>
      </c>
      <c r="CE553" s="92">
        <v>8.3000000000000007</v>
      </c>
      <c r="CF553" s="92">
        <v>3.6</v>
      </c>
      <c r="CG553" s="92">
        <v>4.9000000000000004</v>
      </c>
      <c r="CH553" s="92">
        <v>3.8</v>
      </c>
      <c r="CI553" s="92">
        <v>31</v>
      </c>
      <c r="CJ553" s="92">
        <v>42.4</v>
      </c>
      <c r="CK553" s="92">
        <v>26.5</v>
      </c>
      <c r="CL553" s="92">
        <v>80.400000000000006</v>
      </c>
      <c r="CM553" s="92">
        <v>17.3</v>
      </c>
      <c r="CN553" s="92">
        <v>0</v>
      </c>
      <c r="CO553" s="92">
        <v>561.79999999999995</v>
      </c>
      <c r="CP553" s="92">
        <v>0</v>
      </c>
      <c r="CQ553" s="92">
        <v>8.9</v>
      </c>
      <c r="CR553" s="92">
        <v>145.80000000000001</v>
      </c>
      <c r="CS553" s="92">
        <v>33.6</v>
      </c>
      <c r="CT553" s="92">
        <v>9.6</v>
      </c>
      <c r="CU553" s="92">
        <v>18.7</v>
      </c>
      <c r="CV553" s="92">
        <v>1423.4</v>
      </c>
      <c r="CW553" s="92">
        <v>-443.6</v>
      </c>
    </row>
    <row r="554" spans="1:101" ht="30" x14ac:dyDescent="0.35">
      <c r="A554" s="98"/>
      <c r="B554" s="98"/>
      <c r="C554" s="98"/>
      <c r="D554" s="111"/>
      <c r="E554" s="99"/>
      <c r="F554" s="99"/>
      <c r="G554" s="99"/>
      <c r="H554" s="99"/>
      <c r="I554" s="99"/>
      <c r="J554" s="99"/>
      <c r="K554" s="99"/>
      <c r="L554" s="99"/>
      <c r="M554" s="99"/>
      <c r="N554" s="99"/>
      <c r="O554" s="99"/>
      <c r="P554" s="99"/>
      <c r="Q554" s="99"/>
      <c r="R554" s="99"/>
      <c r="S554" s="99"/>
      <c r="T554" s="99"/>
      <c r="U554" s="99"/>
      <c r="V554" s="99"/>
      <c r="W554" s="99"/>
      <c r="X554" s="99"/>
      <c r="Y554" s="99"/>
      <c r="Z554" s="99"/>
      <c r="AA554" s="99"/>
      <c r="AB554" s="99"/>
      <c r="AC554" s="99"/>
      <c r="AD554" s="99"/>
      <c r="AE554" s="99"/>
      <c r="AF554" s="99"/>
      <c r="AG554" s="99"/>
      <c r="AH554" s="99"/>
      <c r="AI554" s="99"/>
      <c r="AJ554" s="99"/>
      <c r="AK554" s="99"/>
      <c r="AL554" s="99"/>
      <c r="AM554" s="99"/>
      <c r="AN554" s="99"/>
      <c r="AO554" s="99"/>
      <c r="AP554" s="99"/>
      <c r="AQ554" s="99"/>
      <c r="AR554" s="99"/>
      <c r="AS554" s="99"/>
      <c r="AT554" s="99"/>
      <c r="AU554" s="99"/>
      <c r="AV554" s="99"/>
      <c r="AW554" s="99"/>
      <c r="BB554" s="139"/>
      <c r="BC554" s="89" t="s">
        <v>704</v>
      </c>
      <c r="BD554" s="88" t="s">
        <v>9</v>
      </c>
      <c r="BE554" s="91">
        <v>0.1</v>
      </c>
      <c r="BF554" s="91">
        <v>0.1</v>
      </c>
      <c r="BG554" s="91">
        <v>0.1</v>
      </c>
      <c r="BH554" s="91">
        <v>0</v>
      </c>
      <c r="BI554" s="91">
        <v>1.8</v>
      </c>
      <c r="BJ554" s="91">
        <v>1</v>
      </c>
      <c r="BK554" s="91">
        <v>0.3</v>
      </c>
      <c r="BL554" s="91">
        <v>0.5</v>
      </c>
      <c r="BM554" s="91">
        <v>1.6</v>
      </c>
      <c r="BN554" s="91">
        <v>0.3</v>
      </c>
      <c r="BO554" s="91">
        <v>2.4</v>
      </c>
      <c r="BP554" s="91">
        <v>2.1</v>
      </c>
      <c r="BQ554" s="91">
        <v>26.4</v>
      </c>
      <c r="BR554" s="91">
        <v>2.2999999999999998</v>
      </c>
      <c r="BS554" s="91">
        <v>1.4</v>
      </c>
      <c r="BT554" s="91">
        <v>0.7</v>
      </c>
      <c r="BU554" s="91">
        <v>9.1999999999999993</v>
      </c>
      <c r="BV554" s="91">
        <v>1.8</v>
      </c>
      <c r="BW554" s="91">
        <v>0.1</v>
      </c>
      <c r="BX554" s="91">
        <v>1.9</v>
      </c>
      <c r="BY554" s="91">
        <v>1.5</v>
      </c>
      <c r="BZ554" s="91">
        <v>3.4</v>
      </c>
      <c r="CA554" s="91">
        <v>7.5</v>
      </c>
      <c r="CB554" s="91">
        <v>13</v>
      </c>
      <c r="CC554" s="91">
        <v>0.9</v>
      </c>
      <c r="CD554" s="91">
        <v>0.7</v>
      </c>
      <c r="CE554" s="91">
        <v>1</v>
      </c>
      <c r="CF554" s="91">
        <v>14.6</v>
      </c>
      <c r="CG554" s="91">
        <v>1.7</v>
      </c>
      <c r="CH554" s="91">
        <v>0.1</v>
      </c>
      <c r="CI554" s="91">
        <v>29</v>
      </c>
      <c r="CJ554" s="91">
        <v>0.5</v>
      </c>
      <c r="CK554" s="91">
        <v>0.2</v>
      </c>
      <c r="CL554" s="91">
        <v>0.8</v>
      </c>
      <c r="CM554" s="91">
        <v>0.3</v>
      </c>
      <c r="CN554" s="91">
        <v>0</v>
      </c>
      <c r="CO554" s="91">
        <v>128</v>
      </c>
      <c r="CP554" s="91">
        <v>0</v>
      </c>
      <c r="CQ554" s="91">
        <v>2.9</v>
      </c>
      <c r="CR554" s="91">
        <v>60.5</v>
      </c>
      <c r="CS554" s="91">
        <v>2.1</v>
      </c>
      <c r="CT554" s="91">
        <v>13.8</v>
      </c>
      <c r="CU554" s="91">
        <v>11.7</v>
      </c>
      <c r="CV554" s="91">
        <v>171.9</v>
      </c>
      <c r="CW554" s="91">
        <v>-288.5</v>
      </c>
    </row>
    <row r="555" spans="1:101" ht="30" x14ac:dyDescent="0.35">
      <c r="A555" s="98"/>
      <c r="B555" s="98"/>
      <c r="C555" s="98"/>
      <c r="D555" s="111"/>
      <c r="E555" s="99"/>
      <c r="F555" s="99"/>
      <c r="G555" s="99"/>
      <c r="H555" s="99"/>
      <c r="I555" s="99"/>
      <c r="J555" s="99"/>
      <c r="K555" s="99"/>
      <c r="L555" s="99"/>
      <c r="M555" s="99"/>
      <c r="N555" s="99"/>
      <c r="O555" s="99"/>
      <c r="P555" s="99"/>
      <c r="Q555" s="99"/>
      <c r="R555" s="99"/>
      <c r="S555" s="99"/>
      <c r="T555" s="99"/>
      <c r="U555" s="99"/>
      <c r="V555" s="99"/>
      <c r="W555" s="99"/>
      <c r="X555" s="99"/>
      <c r="Y555" s="99"/>
      <c r="Z555" s="99"/>
      <c r="AA555" s="99"/>
      <c r="AB555" s="99"/>
      <c r="AC555" s="99"/>
      <c r="AD555" s="99"/>
      <c r="AE555" s="99"/>
      <c r="AF555" s="99"/>
      <c r="AG555" s="99"/>
      <c r="AH555" s="99"/>
      <c r="AI555" s="99"/>
      <c r="AJ555" s="99"/>
      <c r="AK555" s="99"/>
      <c r="AL555" s="99"/>
      <c r="AM555" s="99"/>
      <c r="AN555" s="99"/>
      <c r="AO555" s="99"/>
      <c r="AP555" s="99"/>
      <c r="AQ555" s="99"/>
      <c r="AR555" s="99"/>
      <c r="AS555" s="99"/>
      <c r="AT555" s="99"/>
      <c r="AU555" s="99"/>
      <c r="AV555" s="99"/>
      <c r="AW555" s="99"/>
      <c r="BB555" s="139"/>
      <c r="BC555" s="89" t="s">
        <v>705</v>
      </c>
      <c r="BD555" s="88" t="s">
        <v>9</v>
      </c>
      <c r="BE555" s="92">
        <v>837</v>
      </c>
      <c r="BF555" s="92">
        <v>61.3</v>
      </c>
      <c r="BG555" s="92">
        <v>6.7</v>
      </c>
      <c r="BH555" s="92">
        <v>0</v>
      </c>
      <c r="BI555" s="92">
        <v>504</v>
      </c>
      <c r="BJ555" s="92">
        <v>21.8</v>
      </c>
      <c r="BK555" s="92">
        <v>51.5</v>
      </c>
      <c r="BL555" s="92">
        <v>152.4</v>
      </c>
      <c r="BM555" s="92">
        <v>119.1</v>
      </c>
      <c r="BN555" s="92">
        <v>649.70000000000005</v>
      </c>
      <c r="BO555" s="92">
        <v>102.5</v>
      </c>
      <c r="BP555" s="92">
        <v>141.9</v>
      </c>
      <c r="BQ555" s="92">
        <v>212.4</v>
      </c>
      <c r="BR555" s="92">
        <v>408.9</v>
      </c>
      <c r="BS555" s="92">
        <v>281.7</v>
      </c>
      <c r="BT555" s="92">
        <v>70.3</v>
      </c>
      <c r="BU555" s="92">
        <v>440.9</v>
      </c>
      <c r="BV555" s="92">
        <v>124.5</v>
      </c>
      <c r="BW555" s="92">
        <v>247.5</v>
      </c>
      <c r="BX555" s="92">
        <v>729.1</v>
      </c>
      <c r="BY555" s="92">
        <v>597.29999999999995</v>
      </c>
      <c r="BZ555" s="92">
        <v>1114.3</v>
      </c>
      <c r="CA555" s="92">
        <v>551.1</v>
      </c>
      <c r="CB555" s="92">
        <v>1416.3</v>
      </c>
      <c r="CC555" s="92">
        <v>110.9</v>
      </c>
      <c r="CD555" s="92">
        <v>28</v>
      </c>
      <c r="CE555" s="92">
        <v>78.099999999999994</v>
      </c>
      <c r="CF555" s="92">
        <v>118</v>
      </c>
      <c r="CG555" s="92">
        <v>127.6</v>
      </c>
      <c r="CH555" s="92">
        <v>1223.2</v>
      </c>
      <c r="CI555" s="92">
        <v>715.3</v>
      </c>
      <c r="CJ555" s="92">
        <v>644.20000000000005</v>
      </c>
      <c r="CK555" s="92">
        <v>207.4</v>
      </c>
      <c r="CL555" s="92">
        <v>691</v>
      </c>
      <c r="CM555" s="92">
        <v>163.69999999999999</v>
      </c>
      <c r="CN555" s="92">
        <v>0</v>
      </c>
      <c r="CO555" s="92">
        <v>1913.4</v>
      </c>
      <c r="CP555" s="92">
        <v>0</v>
      </c>
      <c r="CQ555" s="92">
        <v>2107.9</v>
      </c>
      <c r="CR555" s="92">
        <v>2258.1</v>
      </c>
      <c r="CS555" s="92">
        <v>364.1</v>
      </c>
      <c r="CT555" s="92">
        <v>162.1</v>
      </c>
      <c r="CU555" s="92">
        <v>170.5</v>
      </c>
      <c r="CV555" s="92">
        <v>4529.7</v>
      </c>
      <c r="CW555" s="92">
        <v>-3402.4</v>
      </c>
    </row>
    <row r="556" spans="1:101" ht="20" x14ac:dyDescent="0.35">
      <c r="A556" s="98"/>
      <c r="B556" s="98"/>
      <c r="C556" s="98"/>
      <c r="D556" s="111"/>
      <c r="E556" s="99"/>
      <c r="F556" s="99"/>
      <c r="G556" s="99"/>
      <c r="H556" s="99"/>
      <c r="I556" s="99"/>
      <c r="J556" s="99"/>
      <c r="K556" s="99"/>
      <c r="L556" s="99"/>
      <c r="M556" s="99"/>
      <c r="N556" s="99"/>
      <c r="O556" s="99"/>
      <c r="P556" s="99"/>
      <c r="Q556" s="99"/>
      <c r="R556" s="99"/>
      <c r="S556" s="99"/>
      <c r="T556" s="99"/>
      <c r="U556" s="99"/>
      <c r="V556" s="99"/>
      <c r="W556" s="99"/>
      <c r="X556" s="99"/>
      <c r="Y556" s="99"/>
      <c r="Z556" s="99"/>
      <c r="AA556" s="99"/>
      <c r="AB556" s="99"/>
      <c r="AC556" s="99"/>
      <c r="AD556" s="99"/>
      <c r="AE556" s="99"/>
      <c r="AF556" s="99"/>
      <c r="AG556" s="99"/>
      <c r="AH556" s="99"/>
      <c r="AI556" s="99"/>
      <c r="AJ556" s="99"/>
      <c r="AK556" s="99"/>
      <c r="AL556" s="99"/>
      <c r="AM556" s="99"/>
      <c r="AN556" s="99"/>
      <c r="AO556" s="99"/>
      <c r="AP556" s="99"/>
      <c r="AQ556" s="99"/>
      <c r="AR556" s="99"/>
      <c r="AS556" s="99"/>
      <c r="AT556" s="99"/>
      <c r="AU556" s="99"/>
      <c r="AV556" s="99"/>
      <c r="AW556" s="99"/>
      <c r="BB556" s="139"/>
      <c r="BC556" s="89" t="s">
        <v>706</v>
      </c>
      <c r="BD556" s="88" t="s">
        <v>9</v>
      </c>
      <c r="BE556" s="91">
        <v>495.4</v>
      </c>
      <c r="BF556" s="91">
        <v>70.8</v>
      </c>
      <c r="BG556" s="91">
        <v>71.099999999999994</v>
      </c>
      <c r="BH556" s="91">
        <v>8.5</v>
      </c>
      <c r="BI556" s="91">
        <v>378.3</v>
      </c>
      <c r="BJ556" s="91">
        <v>59.7</v>
      </c>
      <c r="BK556" s="91">
        <v>159</v>
      </c>
      <c r="BL556" s="91">
        <v>148.5</v>
      </c>
      <c r="BM556" s="91">
        <v>146.4</v>
      </c>
      <c r="BN556" s="91">
        <v>158.80000000000001</v>
      </c>
      <c r="BO556" s="91">
        <v>173</v>
      </c>
      <c r="BP556" s="91">
        <v>186.6</v>
      </c>
      <c r="BQ556" s="91">
        <v>270.8</v>
      </c>
      <c r="BR556" s="91">
        <v>330.6</v>
      </c>
      <c r="BS556" s="91">
        <v>177.7</v>
      </c>
      <c r="BT556" s="91">
        <v>256.89999999999998</v>
      </c>
      <c r="BU556" s="91">
        <v>267.3</v>
      </c>
      <c r="BV556" s="91">
        <v>397.8</v>
      </c>
      <c r="BW556" s="91">
        <v>121.9</v>
      </c>
      <c r="BX556" s="91">
        <v>1450.5</v>
      </c>
      <c r="BY556" s="91">
        <v>572</v>
      </c>
      <c r="BZ556" s="91">
        <v>896.3</v>
      </c>
      <c r="CA556" s="91">
        <v>561.5</v>
      </c>
      <c r="CB556" s="91">
        <v>926.7</v>
      </c>
      <c r="CC556" s="91">
        <v>44.4</v>
      </c>
      <c r="CD556" s="91">
        <v>55.6</v>
      </c>
      <c r="CE556" s="91">
        <v>154.69999999999999</v>
      </c>
      <c r="CF556" s="91">
        <v>70.3</v>
      </c>
      <c r="CG556" s="91">
        <v>118.2</v>
      </c>
      <c r="CH556" s="91">
        <v>623.4</v>
      </c>
      <c r="CI556" s="91">
        <v>363.7</v>
      </c>
      <c r="CJ556" s="91">
        <v>168.7</v>
      </c>
      <c r="CK556" s="91">
        <v>146.6</v>
      </c>
      <c r="CL556" s="91">
        <v>741.4</v>
      </c>
      <c r="CM556" s="91">
        <v>117.3</v>
      </c>
      <c r="CN556" s="91">
        <v>0</v>
      </c>
      <c r="CO556" s="91">
        <v>4009.5</v>
      </c>
      <c r="CP556" s="91">
        <v>0.4</v>
      </c>
      <c r="CQ556" s="91">
        <v>408.4</v>
      </c>
      <c r="CR556" s="91">
        <v>4122.5</v>
      </c>
      <c r="CS556" s="91">
        <v>62.6</v>
      </c>
      <c r="CT556" s="91">
        <v>79.099999999999994</v>
      </c>
      <c r="CU556" s="91">
        <v>149</v>
      </c>
      <c r="CV556" s="91">
        <v>9421.5</v>
      </c>
      <c r="CW556" s="91">
        <v>-3614.9</v>
      </c>
    </row>
    <row r="557" spans="1:101" ht="20" x14ac:dyDescent="0.35">
      <c r="A557" s="98"/>
      <c r="B557" s="98"/>
      <c r="C557" s="98"/>
      <c r="D557" s="111"/>
      <c r="E557" s="99"/>
      <c r="F557" s="99"/>
      <c r="G557" s="99"/>
      <c r="H557" s="99"/>
      <c r="I557" s="99"/>
      <c r="J557" s="99"/>
      <c r="K557" s="99"/>
      <c r="L557" s="99"/>
      <c r="M557" s="99"/>
      <c r="N557" s="99"/>
      <c r="O557" s="99"/>
      <c r="P557" s="99"/>
      <c r="Q557" s="99"/>
      <c r="R557" s="99"/>
      <c r="S557" s="99"/>
      <c r="T557" s="99"/>
      <c r="U557" s="99"/>
      <c r="V557" s="99"/>
      <c r="W557" s="99"/>
      <c r="X557" s="99"/>
      <c r="Y557" s="99"/>
      <c r="Z557" s="99"/>
      <c r="AA557" s="99"/>
      <c r="AB557" s="99"/>
      <c r="AC557" s="99"/>
      <c r="AD557" s="99"/>
      <c r="AE557" s="99"/>
      <c r="AF557" s="99"/>
      <c r="AG557" s="99"/>
      <c r="AH557" s="99"/>
      <c r="AI557" s="99"/>
      <c r="AJ557" s="99"/>
      <c r="AK557" s="99"/>
      <c r="AL557" s="99"/>
      <c r="AM557" s="99"/>
      <c r="AN557" s="99"/>
      <c r="AO557" s="99"/>
      <c r="AP557" s="99"/>
      <c r="AQ557" s="99"/>
      <c r="AR557" s="99"/>
      <c r="AS557" s="99"/>
      <c r="AT557" s="99"/>
      <c r="AU557" s="99"/>
      <c r="AV557" s="99"/>
      <c r="AW557" s="99"/>
      <c r="BB557" s="139"/>
      <c r="BC557" s="89" t="s">
        <v>707</v>
      </c>
      <c r="BD557" s="88" t="s">
        <v>9</v>
      </c>
      <c r="BE557" s="92">
        <v>29</v>
      </c>
      <c r="BF557" s="92">
        <v>5.5</v>
      </c>
      <c r="BG557" s="92">
        <v>12.8</v>
      </c>
      <c r="BH557" s="92">
        <v>0.6</v>
      </c>
      <c r="BI557" s="92">
        <v>105.9</v>
      </c>
      <c r="BJ557" s="92">
        <v>74.900000000000006</v>
      </c>
      <c r="BK557" s="92">
        <v>42</v>
      </c>
      <c r="BL557" s="92">
        <v>39</v>
      </c>
      <c r="BM557" s="92">
        <v>27.3</v>
      </c>
      <c r="BN557" s="92">
        <v>39.1</v>
      </c>
      <c r="BO557" s="92">
        <v>31.2</v>
      </c>
      <c r="BP557" s="92">
        <v>46.3</v>
      </c>
      <c r="BQ557" s="92">
        <v>77.7</v>
      </c>
      <c r="BR557" s="92">
        <v>44.5</v>
      </c>
      <c r="BS557" s="92">
        <v>18.3</v>
      </c>
      <c r="BT557" s="92">
        <v>27</v>
      </c>
      <c r="BU557" s="92">
        <v>23.7</v>
      </c>
      <c r="BV557" s="92">
        <v>40.5</v>
      </c>
      <c r="BW557" s="92">
        <v>10.6</v>
      </c>
      <c r="BX557" s="92">
        <v>233.8</v>
      </c>
      <c r="BY557" s="92">
        <v>85.1</v>
      </c>
      <c r="BZ557" s="92">
        <v>80.900000000000006</v>
      </c>
      <c r="CA557" s="92">
        <v>97.5</v>
      </c>
      <c r="CB557" s="92">
        <v>205.1</v>
      </c>
      <c r="CC557" s="92">
        <v>55.6</v>
      </c>
      <c r="CD557" s="92">
        <v>13.2</v>
      </c>
      <c r="CE557" s="92">
        <v>43.2</v>
      </c>
      <c r="CF557" s="92">
        <v>30.8</v>
      </c>
      <c r="CG557" s="92">
        <v>12.7</v>
      </c>
      <c r="CH557" s="92">
        <v>43.8</v>
      </c>
      <c r="CI557" s="92">
        <v>101.6</v>
      </c>
      <c r="CJ557" s="92">
        <v>26</v>
      </c>
      <c r="CK557" s="92">
        <v>22.3</v>
      </c>
      <c r="CL557" s="92">
        <v>187.7</v>
      </c>
      <c r="CM557" s="92">
        <v>37.5</v>
      </c>
      <c r="CN557" s="92">
        <v>0</v>
      </c>
      <c r="CO557" s="92">
        <v>1563.3</v>
      </c>
      <c r="CP557" s="92">
        <v>0.1</v>
      </c>
      <c r="CQ557" s="92">
        <v>125.2</v>
      </c>
      <c r="CR557" s="92">
        <v>951.2</v>
      </c>
      <c r="CS557" s="92">
        <v>28</v>
      </c>
      <c r="CT557" s="92">
        <v>30.2</v>
      </c>
      <c r="CU557" s="92">
        <v>164.9</v>
      </c>
      <c r="CV557" s="92">
        <v>1576.8</v>
      </c>
      <c r="CW557" s="92">
        <v>-1618.2</v>
      </c>
    </row>
    <row r="558" spans="1:101" ht="30" x14ac:dyDescent="0.35">
      <c r="A558" s="98"/>
      <c r="B558" s="98"/>
      <c r="C558" s="98"/>
      <c r="D558" s="111"/>
      <c r="E558" s="99"/>
      <c r="F558" s="99"/>
      <c r="G558" s="99"/>
      <c r="H558" s="99"/>
      <c r="I558" s="99"/>
      <c r="J558" s="99"/>
      <c r="K558" s="99"/>
      <c r="L558" s="99"/>
      <c r="M558" s="99"/>
      <c r="N558" s="99"/>
      <c r="O558" s="99"/>
      <c r="P558" s="99"/>
      <c r="Q558" s="99"/>
      <c r="R558" s="99"/>
      <c r="S558" s="99"/>
      <c r="T558" s="99"/>
      <c r="U558" s="99"/>
      <c r="V558" s="99"/>
      <c r="W558" s="99"/>
      <c r="X558" s="99"/>
      <c r="Y558" s="99"/>
      <c r="Z558" s="99"/>
      <c r="AA558" s="99"/>
      <c r="AB558" s="99"/>
      <c r="AC558" s="99"/>
      <c r="AD558" s="99"/>
      <c r="AE558" s="99"/>
      <c r="AF558" s="99"/>
      <c r="AG558" s="99"/>
      <c r="AH558" s="99"/>
      <c r="AI558" s="99"/>
      <c r="AJ558" s="99"/>
      <c r="AK558" s="99"/>
      <c r="AL558" s="99"/>
      <c r="AM558" s="99"/>
      <c r="AN558" s="99"/>
      <c r="AO558" s="99"/>
      <c r="AP558" s="99"/>
      <c r="AQ558" s="99"/>
      <c r="AR558" s="99"/>
      <c r="AS558" s="99"/>
      <c r="AT558" s="99"/>
      <c r="AU558" s="99"/>
      <c r="AV558" s="99"/>
      <c r="AW558" s="99"/>
      <c r="BB558" s="139"/>
      <c r="BC558" s="89" t="s">
        <v>708</v>
      </c>
      <c r="BD558" s="88" t="s">
        <v>9</v>
      </c>
      <c r="BE558" s="91">
        <v>63.3</v>
      </c>
      <c r="BF558" s="91">
        <v>2</v>
      </c>
      <c r="BG558" s="91">
        <v>3.3</v>
      </c>
      <c r="BH558" s="91">
        <v>1.5</v>
      </c>
      <c r="BI558" s="91">
        <v>25.6</v>
      </c>
      <c r="BJ558" s="91">
        <v>9.4</v>
      </c>
      <c r="BK558" s="91">
        <v>23.5</v>
      </c>
      <c r="BL558" s="91">
        <v>25.6</v>
      </c>
      <c r="BM558" s="91">
        <v>15.1</v>
      </c>
      <c r="BN558" s="91">
        <v>19.8</v>
      </c>
      <c r="BO558" s="91">
        <v>43.8</v>
      </c>
      <c r="BP558" s="91">
        <v>26.5</v>
      </c>
      <c r="BQ558" s="91">
        <v>124.6</v>
      </c>
      <c r="BR558" s="91">
        <v>93.3</v>
      </c>
      <c r="BS558" s="91">
        <v>94.6</v>
      </c>
      <c r="BT558" s="91">
        <v>59.6</v>
      </c>
      <c r="BU558" s="91">
        <v>113.1</v>
      </c>
      <c r="BV558" s="91">
        <v>232.9</v>
      </c>
      <c r="BW558" s="91">
        <v>15.2</v>
      </c>
      <c r="BX558" s="91">
        <v>221.8</v>
      </c>
      <c r="BY558" s="91">
        <v>171.8</v>
      </c>
      <c r="BZ558" s="91">
        <v>191.9</v>
      </c>
      <c r="CA558" s="91">
        <v>110</v>
      </c>
      <c r="CB558" s="91">
        <v>132.5</v>
      </c>
      <c r="CC558" s="91">
        <v>11.8</v>
      </c>
      <c r="CD558" s="91">
        <v>10.6</v>
      </c>
      <c r="CE558" s="91">
        <v>23.3</v>
      </c>
      <c r="CF558" s="91">
        <v>24.5</v>
      </c>
      <c r="CG558" s="91">
        <v>17.8</v>
      </c>
      <c r="CH558" s="91">
        <v>103</v>
      </c>
      <c r="CI558" s="91">
        <v>167.1</v>
      </c>
      <c r="CJ558" s="91">
        <v>61.2</v>
      </c>
      <c r="CK558" s="91">
        <v>38.1</v>
      </c>
      <c r="CL558" s="91">
        <v>94.2</v>
      </c>
      <c r="CM558" s="91">
        <v>32.9</v>
      </c>
      <c r="CN558" s="91">
        <v>0</v>
      </c>
      <c r="CO558" s="91">
        <v>814.1</v>
      </c>
      <c r="CP558" s="91">
        <v>0.2</v>
      </c>
      <c r="CQ558" s="91">
        <v>24.8</v>
      </c>
      <c r="CR558" s="91">
        <v>160.9</v>
      </c>
      <c r="CS558" s="91">
        <v>3.1</v>
      </c>
      <c r="CT558" s="91">
        <v>35.700000000000003</v>
      </c>
      <c r="CU558" s="91">
        <v>31.9</v>
      </c>
      <c r="CV558" s="91">
        <v>1473.6</v>
      </c>
      <c r="CW558" s="91">
        <v>-1439.7</v>
      </c>
    </row>
    <row r="559" spans="1:101" ht="20" x14ac:dyDescent="0.35">
      <c r="A559" s="98"/>
      <c r="B559" s="98"/>
      <c r="C559" s="98"/>
      <c r="D559" s="111"/>
      <c r="E559" s="99"/>
      <c r="F559" s="99"/>
      <c r="G559" s="99"/>
      <c r="H559" s="99"/>
      <c r="I559" s="99"/>
      <c r="J559" s="99"/>
      <c r="K559" s="99"/>
      <c r="L559" s="99"/>
      <c r="M559" s="99"/>
      <c r="N559" s="99"/>
      <c r="O559" s="99"/>
      <c r="P559" s="99"/>
      <c r="Q559" s="99"/>
      <c r="R559" s="99"/>
      <c r="S559" s="99"/>
      <c r="T559" s="99"/>
      <c r="U559" s="99"/>
      <c r="V559" s="99"/>
      <c r="W559" s="99"/>
      <c r="X559" s="99"/>
      <c r="Y559" s="99"/>
      <c r="Z559" s="99"/>
      <c r="AA559" s="99"/>
      <c r="AB559" s="99"/>
      <c r="AC559" s="99"/>
      <c r="AD559" s="99"/>
      <c r="AE559" s="99"/>
      <c r="AF559" s="99"/>
      <c r="AG559" s="99"/>
      <c r="AH559" s="99"/>
      <c r="AI559" s="99"/>
      <c r="AJ559" s="99"/>
      <c r="AK559" s="99"/>
      <c r="AL559" s="99"/>
      <c r="AM559" s="99"/>
      <c r="AN559" s="99"/>
      <c r="AO559" s="99"/>
      <c r="AP559" s="99"/>
      <c r="AQ559" s="99"/>
      <c r="AR559" s="99"/>
      <c r="AS559" s="99"/>
      <c r="AT559" s="99"/>
      <c r="AU559" s="99"/>
      <c r="AV559" s="99"/>
      <c r="AW559" s="99"/>
      <c r="BB559" s="139"/>
      <c r="BC559" s="89" t="s">
        <v>709</v>
      </c>
      <c r="BD559" s="88" t="s">
        <v>9</v>
      </c>
      <c r="BE559" s="92">
        <v>26.9</v>
      </c>
      <c r="BF559" s="92">
        <v>1.7</v>
      </c>
      <c r="BG559" s="92">
        <v>7.5</v>
      </c>
      <c r="BH559" s="92">
        <v>0.6</v>
      </c>
      <c r="BI559" s="92">
        <v>11.9</v>
      </c>
      <c r="BJ559" s="92">
        <v>4.5</v>
      </c>
      <c r="BK559" s="92">
        <v>16.8</v>
      </c>
      <c r="BL559" s="92">
        <v>13.6</v>
      </c>
      <c r="BM559" s="92">
        <v>0</v>
      </c>
      <c r="BN559" s="92">
        <v>22.9</v>
      </c>
      <c r="BO559" s="92">
        <v>13.1</v>
      </c>
      <c r="BP559" s="92">
        <v>13</v>
      </c>
      <c r="BQ559" s="92">
        <v>47.5</v>
      </c>
      <c r="BR559" s="92">
        <v>31.4</v>
      </c>
      <c r="BS559" s="92">
        <v>10.9</v>
      </c>
      <c r="BT559" s="92">
        <v>29.3</v>
      </c>
      <c r="BU559" s="92">
        <v>29.5</v>
      </c>
      <c r="BV559" s="92">
        <v>30.4</v>
      </c>
      <c r="BW559" s="92">
        <v>1</v>
      </c>
      <c r="BX559" s="92">
        <v>60.6</v>
      </c>
      <c r="BY559" s="92">
        <v>48.5</v>
      </c>
      <c r="BZ559" s="92">
        <v>60.7</v>
      </c>
      <c r="CA559" s="92">
        <v>40.700000000000003</v>
      </c>
      <c r="CB559" s="92">
        <v>84.9</v>
      </c>
      <c r="CC559" s="92">
        <v>7.2</v>
      </c>
      <c r="CD559" s="92">
        <v>3.1</v>
      </c>
      <c r="CE559" s="92">
        <v>15.6</v>
      </c>
      <c r="CF559" s="92">
        <v>6.2</v>
      </c>
      <c r="CG559" s="92">
        <v>9.6</v>
      </c>
      <c r="CH559" s="92">
        <v>22.8</v>
      </c>
      <c r="CI559" s="92">
        <v>27.2</v>
      </c>
      <c r="CJ559" s="92">
        <v>21.9</v>
      </c>
      <c r="CK559" s="92">
        <v>11.6</v>
      </c>
      <c r="CL559" s="92">
        <v>42.3</v>
      </c>
      <c r="CM559" s="92">
        <v>12.1</v>
      </c>
      <c r="CN559" s="92">
        <v>0</v>
      </c>
      <c r="CO559" s="92">
        <v>318.7</v>
      </c>
      <c r="CP559" s="92">
        <v>0.8</v>
      </c>
      <c r="CQ559" s="92">
        <v>14.2</v>
      </c>
      <c r="CR559" s="92">
        <v>101.3</v>
      </c>
      <c r="CS559" s="92">
        <v>3.5</v>
      </c>
      <c r="CT559" s="92">
        <v>7.5</v>
      </c>
      <c r="CU559" s="92">
        <v>29.4</v>
      </c>
      <c r="CV559" s="92">
        <v>645.5</v>
      </c>
      <c r="CW559" s="92">
        <v>-429</v>
      </c>
    </row>
    <row r="560" spans="1:101" ht="20" x14ac:dyDescent="0.35">
      <c r="A560" s="98"/>
      <c r="B560" s="98"/>
      <c r="C560" s="98"/>
      <c r="D560" s="111"/>
      <c r="E560" s="99"/>
      <c r="F560" s="99"/>
      <c r="G560" s="99"/>
      <c r="H560" s="99"/>
      <c r="I560" s="99"/>
      <c r="J560" s="99"/>
      <c r="K560" s="99"/>
      <c r="L560" s="99"/>
      <c r="M560" s="99"/>
      <c r="N560" s="99"/>
      <c r="O560" s="99"/>
      <c r="P560" s="99"/>
      <c r="Q560" s="99"/>
      <c r="R560" s="99"/>
      <c r="S560" s="99"/>
      <c r="T560" s="99"/>
      <c r="U560" s="99"/>
      <c r="V560" s="99"/>
      <c r="W560" s="99"/>
      <c r="X560" s="99"/>
      <c r="Y560" s="99"/>
      <c r="Z560" s="99"/>
      <c r="AA560" s="99"/>
      <c r="AB560" s="99"/>
      <c r="AC560" s="99"/>
      <c r="AD560" s="99"/>
      <c r="AE560" s="99"/>
      <c r="AF560" s="99"/>
      <c r="AG560" s="99"/>
      <c r="AH560" s="99"/>
      <c r="AI560" s="99"/>
      <c r="AJ560" s="99"/>
      <c r="AK560" s="99"/>
      <c r="AL560" s="99"/>
      <c r="AM560" s="99"/>
      <c r="AN560" s="99"/>
      <c r="AO560" s="99"/>
      <c r="AP560" s="99"/>
      <c r="AQ560" s="99"/>
      <c r="AR560" s="99"/>
      <c r="AS560" s="99"/>
      <c r="AT560" s="99"/>
      <c r="AU560" s="99"/>
      <c r="AV560" s="99"/>
      <c r="AW560" s="99"/>
      <c r="BB560" s="139"/>
      <c r="BC560" s="89" t="s">
        <v>710</v>
      </c>
      <c r="BD560" s="88" t="s">
        <v>9</v>
      </c>
      <c r="BE560" s="91">
        <v>364.4</v>
      </c>
      <c r="BF560" s="91">
        <v>12.5</v>
      </c>
      <c r="BG560" s="91">
        <v>64.2</v>
      </c>
      <c r="BH560" s="91">
        <v>2.2999999999999998</v>
      </c>
      <c r="BI560" s="91">
        <v>700</v>
      </c>
      <c r="BJ560" s="91">
        <v>153.4</v>
      </c>
      <c r="BK560" s="91">
        <v>124.8</v>
      </c>
      <c r="BL560" s="91">
        <v>212</v>
      </c>
      <c r="BM560" s="91">
        <v>155.30000000000001</v>
      </c>
      <c r="BN560" s="91">
        <v>389.6</v>
      </c>
      <c r="BO560" s="91">
        <v>133.6</v>
      </c>
      <c r="BP560" s="91">
        <v>220</v>
      </c>
      <c r="BQ560" s="91">
        <v>797</v>
      </c>
      <c r="BR560" s="91">
        <v>365.1</v>
      </c>
      <c r="BS560" s="91">
        <v>108.1</v>
      </c>
      <c r="BT560" s="91">
        <v>261.3</v>
      </c>
      <c r="BU560" s="91">
        <v>484.9</v>
      </c>
      <c r="BV560" s="91">
        <v>690.4</v>
      </c>
      <c r="BW560" s="91">
        <v>199.5</v>
      </c>
      <c r="BX560" s="91">
        <v>1253.7</v>
      </c>
      <c r="BY560" s="91">
        <v>1235.9000000000001</v>
      </c>
      <c r="BZ560" s="91">
        <v>1581.8</v>
      </c>
      <c r="CA560" s="91">
        <v>867.5</v>
      </c>
      <c r="CB560" s="91">
        <v>1189.7</v>
      </c>
      <c r="CC560" s="91">
        <v>255.2</v>
      </c>
      <c r="CD560" s="91">
        <v>112.8</v>
      </c>
      <c r="CE560" s="91">
        <v>264.7</v>
      </c>
      <c r="CF560" s="91">
        <v>158.69999999999999</v>
      </c>
      <c r="CG560" s="91">
        <v>167.5</v>
      </c>
      <c r="CH560" s="91">
        <v>205.3</v>
      </c>
      <c r="CI560" s="91">
        <v>756.8</v>
      </c>
      <c r="CJ560" s="91">
        <v>381.8</v>
      </c>
      <c r="CK560" s="91">
        <v>154.80000000000001</v>
      </c>
      <c r="CL560" s="91">
        <v>1096.8</v>
      </c>
      <c r="CM560" s="91">
        <v>283.3</v>
      </c>
      <c r="CN560" s="91">
        <v>0</v>
      </c>
      <c r="CO560" s="91">
        <v>6446.5</v>
      </c>
      <c r="CP560" s="91">
        <v>0.8</v>
      </c>
      <c r="CQ560" s="91">
        <v>207.3</v>
      </c>
      <c r="CR560" s="91">
        <v>7473.7</v>
      </c>
      <c r="CS560" s="91">
        <v>273.7</v>
      </c>
      <c r="CT560" s="91">
        <v>166.2</v>
      </c>
      <c r="CU560" s="91">
        <v>486.1</v>
      </c>
      <c r="CV560" s="91">
        <v>4502.7</v>
      </c>
      <c r="CW560" s="91">
        <v>-6413.2</v>
      </c>
    </row>
    <row r="561" spans="1:101" ht="20" x14ac:dyDescent="0.35">
      <c r="A561" s="98"/>
      <c r="B561" s="98"/>
      <c r="C561" s="98"/>
      <c r="D561" s="111"/>
      <c r="E561" s="99"/>
      <c r="F561" s="99"/>
      <c r="G561" s="99"/>
      <c r="H561" s="99"/>
      <c r="I561" s="99"/>
      <c r="J561" s="99"/>
      <c r="K561" s="99"/>
      <c r="L561" s="99"/>
      <c r="M561" s="99"/>
      <c r="N561" s="99"/>
      <c r="O561" s="99"/>
      <c r="P561" s="99"/>
      <c r="Q561" s="99"/>
      <c r="R561" s="99"/>
      <c r="S561" s="99"/>
      <c r="T561" s="99"/>
      <c r="U561" s="99"/>
      <c r="V561" s="99"/>
      <c r="W561" s="99"/>
      <c r="X561" s="99"/>
      <c r="Y561" s="99"/>
      <c r="Z561" s="99"/>
      <c r="AA561" s="99"/>
      <c r="AB561" s="99"/>
      <c r="AC561" s="99"/>
      <c r="AD561" s="99"/>
      <c r="AE561" s="99"/>
      <c r="AF561" s="99"/>
      <c r="AG561" s="99"/>
      <c r="AH561" s="99"/>
      <c r="AI561" s="99"/>
      <c r="AJ561" s="99"/>
      <c r="AK561" s="99"/>
      <c r="AL561" s="99"/>
      <c r="AM561" s="99"/>
      <c r="AN561" s="99"/>
      <c r="AO561" s="99"/>
      <c r="AP561" s="99"/>
      <c r="AQ561" s="99"/>
      <c r="AR561" s="99"/>
      <c r="AS561" s="99"/>
      <c r="AT561" s="99"/>
      <c r="AU561" s="99"/>
      <c r="AV561" s="99"/>
      <c r="AW561" s="99"/>
      <c r="BB561" s="139"/>
      <c r="BC561" s="89" t="s">
        <v>711</v>
      </c>
      <c r="BD561" s="88" t="s">
        <v>9</v>
      </c>
      <c r="BE561" s="92">
        <v>70.2</v>
      </c>
      <c r="BF561" s="92">
        <v>2.1</v>
      </c>
      <c r="BG561" s="92">
        <v>27.4</v>
      </c>
      <c r="BH561" s="92">
        <v>0.8</v>
      </c>
      <c r="BI561" s="92">
        <v>76.5</v>
      </c>
      <c r="BJ561" s="92">
        <v>7.2</v>
      </c>
      <c r="BK561" s="92">
        <v>55.8</v>
      </c>
      <c r="BL561" s="92">
        <v>103.3</v>
      </c>
      <c r="BM561" s="92">
        <v>30.1</v>
      </c>
      <c r="BN561" s="92">
        <v>64.8</v>
      </c>
      <c r="BO561" s="92">
        <v>27.3</v>
      </c>
      <c r="BP561" s="92">
        <v>44.8</v>
      </c>
      <c r="BQ561" s="92">
        <v>193.8</v>
      </c>
      <c r="BR561" s="92">
        <v>109.7</v>
      </c>
      <c r="BS561" s="92">
        <v>55.3</v>
      </c>
      <c r="BT561" s="92">
        <v>71.7</v>
      </c>
      <c r="BU561" s="92">
        <v>257.2</v>
      </c>
      <c r="BV561" s="92">
        <v>189.1</v>
      </c>
      <c r="BW561" s="92">
        <v>31.4</v>
      </c>
      <c r="BX561" s="92">
        <v>239.4</v>
      </c>
      <c r="BY561" s="92">
        <v>128</v>
      </c>
      <c r="BZ561" s="92">
        <v>300.7</v>
      </c>
      <c r="CA561" s="92">
        <v>133.30000000000001</v>
      </c>
      <c r="CB561" s="92">
        <v>368.3</v>
      </c>
      <c r="CC561" s="92">
        <v>40.1</v>
      </c>
      <c r="CD561" s="92">
        <v>36.9</v>
      </c>
      <c r="CE561" s="92">
        <v>76.3</v>
      </c>
      <c r="CF561" s="92">
        <v>74.599999999999994</v>
      </c>
      <c r="CG561" s="92">
        <v>30.7</v>
      </c>
      <c r="CH561" s="92">
        <v>579.70000000000005</v>
      </c>
      <c r="CI561" s="92">
        <v>244</v>
      </c>
      <c r="CJ561" s="92">
        <v>133.69999999999999</v>
      </c>
      <c r="CK561" s="92">
        <v>124</v>
      </c>
      <c r="CL561" s="92">
        <v>400.2</v>
      </c>
      <c r="CM561" s="92">
        <v>76.2</v>
      </c>
      <c r="CN561" s="92">
        <v>0</v>
      </c>
      <c r="CO561" s="92">
        <v>3136.1</v>
      </c>
      <c r="CP561" s="92">
        <v>0.2</v>
      </c>
      <c r="CQ561" s="92">
        <v>131.5</v>
      </c>
      <c r="CR561" s="92">
        <v>1611.6</v>
      </c>
      <c r="CS561" s="92">
        <v>42.3</v>
      </c>
      <c r="CT561" s="92">
        <v>153.4</v>
      </c>
      <c r="CU561" s="92">
        <v>136.69999999999999</v>
      </c>
      <c r="CV561" s="92">
        <v>2784.7</v>
      </c>
      <c r="CW561" s="92">
        <v>-3579.5</v>
      </c>
    </row>
    <row r="562" spans="1:101" ht="30" x14ac:dyDescent="0.35">
      <c r="A562" s="98"/>
      <c r="B562" s="98"/>
      <c r="C562" s="98"/>
      <c r="D562" s="111"/>
      <c r="E562" s="99"/>
      <c r="F562" s="99"/>
      <c r="G562" s="99"/>
      <c r="H562" s="99"/>
      <c r="I562" s="99"/>
      <c r="J562" s="99"/>
      <c r="K562" s="99"/>
      <c r="L562" s="99"/>
      <c r="M562" s="99"/>
      <c r="N562" s="99"/>
      <c r="O562" s="99"/>
      <c r="P562" s="99"/>
      <c r="Q562" s="99"/>
      <c r="R562" s="99"/>
      <c r="S562" s="99"/>
      <c r="T562" s="99"/>
      <c r="U562" s="99"/>
      <c r="V562" s="99"/>
      <c r="W562" s="99"/>
      <c r="X562" s="99"/>
      <c r="Y562" s="99"/>
      <c r="Z562" s="99"/>
      <c r="AA562" s="99"/>
      <c r="AB562" s="99"/>
      <c r="AC562" s="99"/>
      <c r="AD562" s="99"/>
      <c r="AE562" s="99"/>
      <c r="AF562" s="99"/>
      <c r="AG562" s="99"/>
      <c r="AH562" s="99"/>
      <c r="AI562" s="99"/>
      <c r="AJ562" s="99"/>
      <c r="AK562" s="99"/>
      <c r="AL562" s="99"/>
      <c r="AM562" s="99"/>
      <c r="AN562" s="99"/>
      <c r="AO562" s="99"/>
      <c r="AP562" s="99"/>
      <c r="AQ562" s="99"/>
      <c r="AR562" s="99"/>
      <c r="AS562" s="99"/>
      <c r="AT562" s="99"/>
      <c r="AU562" s="99"/>
      <c r="AV562" s="99"/>
      <c r="AW562" s="99"/>
      <c r="BB562" s="139"/>
      <c r="BC562" s="89" t="s">
        <v>718</v>
      </c>
      <c r="BD562" s="88" t="s">
        <v>9</v>
      </c>
      <c r="BE562" s="91">
        <v>29</v>
      </c>
      <c r="BF562" s="91">
        <v>8.4</v>
      </c>
      <c r="BG562" s="91">
        <v>16.8</v>
      </c>
      <c r="BH562" s="91">
        <v>0.4</v>
      </c>
      <c r="BI562" s="91">
        <v>240.3</v>
      </c>
      <c r="BJ562" s="91">
        <v>46.2</v>
      </c>
      <c r="BK562" s="91">
        <v>112.2</v>
      </c>
      <c r="BL562" s="91">
        <v>135.4</v>
      </c>
      <c r="BM562" s="91">
        <v>136.69999999999999</v>
      </c>
      <c r="BN562" s="91">
        <v>442.1</v>
      </c>
      <c r="BO562" s="91">
        <v>64.099999999999994</v>
      </c>
      <c r="BP562" s="91">
        <v>96.3</v>
      </c>
      <c r="BQ562" s="91">
        <v>157.1</v>
      </c>
      <c r="BR562" s="91">
        <v>268.89999999999998</v>
      </c>
      <c r="BS562" s="91">
        <v>1000</v>
      </c>
      <c r="BT562" s="91">
        <v>331</v>
      </c>
      <c r="BU562" s="91">
        <v>817.2</v>
      </c>
      <c r="BV562" s="91">
        <v>23.3</v>
      </c>
      <c r="BW562" s="91">
        <v>79.5</v>
      </c>
      <c r="BX562" s="91">
        <v>1602.3</v>
      </c>
      <c r="BY562" s="91">
        <v>1070</v>
      </c>
      <c r="BZ562" s="91">
        <v>1759.4</v>
      </c>
      <c r="CA562" s="91">
        <v>1796.7</v>
      </c>
      <c r="CB562" s="91">
        <v>1124.5999999999999</v>
      </c>
      <c r="CC562" s="91">
        <v>231.5</v>
      </c>
      <c r="CD562" s="91">
        <v>107.7</v>
      </c>
      <c r="CE562" s="91">
        <v>166.4</v>
      </c>
      <c r="CF562" s="91">
        <v>252.7</v>
      </c>
      <c r="CG562" s="91">
        <v>1099.9000000000001</v>
      </c>
      <c r="CH562" s="91">
        <v>996.8</v>
      </c>
      <c r="CI562" s="91">
        <v>1932.6</v>
      </c>
      <c r="CJ562" s="91">
        <v>1576.3</v>
      </c>
      <c r="CK562" s="91">
        <v>251</v>
      </c>
      <c r="CL562" s="91">
        <v>1156.9000000000001</v>
      </c>
      <c r="CM562" s="91">
        <v>538.70000000000005</v>
      </c>
      <c r="CN562" s="91">
        <v>0</v>
      </c>
      <c r="CO562" s="91">
        <v>1058.3</v>
      </c>
      <c r="CP562" s="91">
        <v>1.7</v>
      </c>
      <c r="CQ562" s="91">
        <v>50</v>
      </c>
      <c r="CR562" s="91">
        <v>267.39999999999998</v>
      </c>
      <c r="CS562" s="91">
        <v>10.199999999999999</v>
      </c>
      <c r="CT562" s="91">
        <v>260</v>
      </c>
      <c r="CU562" s="91">
        <v>139.4</v>
      </c>
      <c r="CV562" s="91">
        <v>7328.8</v>
      </c>
      <c r="CW562" s="91">
        <v>-13318.9</v>
      </c>
    </row>
    <row r="563" spans="1:101" ht="20" x14ac:dyDescent="0.35">
      <c r="A563" s="98"/>
      <c r="B563" s="98"/>
      <c r="C563" s="98"/>
      <c r="D563" s="111"/>
      <c r="E563" s="99"/>
      <c r="F563" s="99"/>
      <c r="G563" s="99"/>
      <c r="H563" s="99"/>
      <c r="I563" s="99"/>
      <c r="J563" s="99"/>
      <c r="K563" s="99"/>
      <c r="L563" s="99"/>
      <c r="M563" s="99"/>
      <c r="N563" s="99"/>
      <c r="O563" s="99"/>
      <c r="P563" s="99"/>
      <c r="Q563" s="99"/>
      <c r="R563" s="99"/>
      <c r="S563" s="99"/>
      <c r="T563" s="99"/>
      <c r="U563" s="99"/>
      <c r="V563" s="99"/>
      <c r="W563" s="99"/>
      <c r="X563" s="99"/>
      <c r="Y563" s="99"/>
      <c r="Z563" s="99"/>
      <c r="AA563" s="99"/>
      <c r="AB563" s="99"/>
      <c r="AC563" s="99"/>
      <c r="AD563" s="99"/>
      <c r="AE563" s="99"/>
      <c r="AF563" s="99"/>
      <c r="AG563" s="99"/>
      <c r="AH563" s="99"/>
      <c r="AI563" s="99"/>
      <c r="AJ563" s="99"/>
      <c r="AK563" s="99"/>
      <c r="AL563" s="99"/>
      <c r="AM563" s="99"/>
      <c r="AN563" s="99"/>
      <c r="AO563" s="99"/>
      <c r="AP563" s="99"/>
      <c r="AQ563" s="99"/>
      <c r="AR563" s="99"/>
      <c r="AS563" s="99"/>
      <c r="AT563" s="99"/>
      <c r="AU563" s="99"/>
      <c r="AV563" s="99"/>
      <c r="AW563" s="99"/>
      <c r="BB563" s="139"/>
      <c r="BC563" s="89" t="s">
        <v>712</v>
      </c>
      <c r="BD563" s="88" t="s">
        <v>9</v>
      </c>
      <c r="BE563" s="92">
        <v>40.5</v>
      </c>
      <c r="BF563" s="92">
        <v>1.6</v>
      </c>
      <c r="BG563" s="92">
        <v>6.8</v>
      </c>
      <c r="BH563" s="92">
        <v>0.3</v>
      </c>
      <c r="BI563" s="92">
        <v>24.8</v>
      </c>
      <c r="BJ563" s="92">
        <v>24.2</v>
      </c>
      <c r="BK563" s="92">
        <v>3.9</v>
      </c>
      <c r="BL563" s="92">
        <v>1.2</v>
      </c>
      <c r="BM563" s="92">
        <v>7</v>
      </c>
      <c r="BN563" s="92">
        <v>7.7</v>
      </c>
      <c r="BO563" s="92">
        <v>9</v>
      </c>
      <c r="BP563" s="92">
        <v>1.3</v>
      </c>
      <c r="BQ563" s="92">
        <v>36.4</v>
      </c>
      <c r="BR563" s="92">
        <v>16.2</v>
      </c>
      <c r="BS563" s="92">
        <v>4.5</v>
      </c>
      <c r="BT563" s="92">
        <v>15.8</v>
      </c>
      <c r="BU563" s="92">
        <v>21.1</v>
      </c>
      <c r="BV563" s="92">
        <v>5.7</v>
      </c>
      <c r="BW563" s="92">
        <v>2.7</v>
      </c>
      <c r="BX563" s="92">
        <v>90.5</v>
      </c>
      <c r="BY563" s="92">
        <v>29</v>
      </c>
      <c r="BZ563" s="92">
        <v>112.4</v>
      </c>
      <c r="CA563" s="92">
        <v>52.3</v>
      </c>
      <c r="CB563" s="92">
        <v>72.5</v>
      </c>
      <c r="CC563" s="92">
        <v>4.7</v>
      </c>
      <c r="CD563" s="92">
        <v>3.2</v>
      </c>
      <c r="CE563" s="92">
        <v>15.6</v>
      </c>
      <c r="CF563" s="92">
        <v>10.9</v>
      </c>
      <c r="CG563" s="92">
        <v>3</v>
      </c>
      <c r="CH563" s="92">
        <v>27</v>
      </c>
      <c r="CI563" s="92">
        <v>34.700000000000003</v>
      </c>
      <c r="CJ563" s="92">
        <v>17.3</v>
      </c>
      <c r="CK563" s="92">
        <v>9.6</v>
      </c>
      <c r="CL563" s="92">
        <v>41.8</v>
      </c>
      <c r="CM563" s="92">
        <v>17</v>
      </c>
      <c r="CN563" s="92">
        <v>0</v>
      </c>
      <c r="CO563" s="92">
        <v>407.6</v>
      </c>
      <c r="CP563" s="92">
        <v>0.2</v>
      </c>
      <c r="CQ563" s="92">
        <v>2.8</v>
      </c>
      <c r="CR563" s="92">
        <v>113.1</v>
      </c>
      <c r="CS563" s="92">
        <v>2.4</v>
      </c>
      <c r="CT563" s="92">
        <v>12.3</v>
      </c>
      <c r="CU563" s="92">
        <v>42.7</v>
      </c>
      <c r="CV563" s="92">
        <v>525.6</v>
      </c>
      <c r="CW563" s="92">
        <v>-403.5</v>
      </c>
    </row>
    <row r="564" spans="1:101" ht="20" x14ac:dyDescent="0.35">
      <c r="A564" s="98"/>
      <c r="B564" s="98"/>
      <c r="C564" s="98"/>
      <c r="D564" s="111"/>
      <c r="E564" s="99"/>
      <c r="F564" s="99"/>
      <c r="G564" s="99"/>
      <c r="H564" s="99"/>
      <c r="I564" s="99"/>
      <c r="J564" s="99"/>
      <c r="K564" s="99"/>
      <c r="L564" s="99"/>
      <c r="M564" s="99"/>
      <c r="N564" s="99"/>
      <c r="O564" s="99"/>
      <c r="P564" s="99"/>
      <c r="Q564" s="99"/>
      <c r="R564" s="99"/>
      <c r="S564" s="99"/>
      <c r="T564" s="99"/>
      <c r="U564" s="99"/>
      <c r="V564" s="99"/>
      <c r="W564" s="99"/>
      <c r="X564" s="99"/>
      <c r="Y564" s="99"/>
      <c r="Z564" s="99"/>
      <c r="AA564" s="99"/>
      <c r="AB564" s="99"/>
      <c r="AC564" s="99"/>
      <c r="AD564" s="99"/>
      <c r="AE564" s="99"/>
      <c r="AF564" s="99"/>
      <c r="AG564" s="99"/>
      <c r="AH564" s="99"/>
      <c r="AI564" s="99"/>
      <c r="AJ564" s="99"/>
      <c r="AK564" s="99"/>
      <c r="AL564" s="99"/>
      <c r="AM564" s="99"/>
      <c r="AN564" s="99"/>
      <c r="AO564" s="99"/>
      <c r="AP564" s="99"/>
      <c r="AQ564" s="99"/>
      <c r="AR564" s="99"/>
      <c r="AS564" s="99"/>
      <c r="AT564" s="99"/>
      <c r="AU564" s="99"/>
      <c r="AV564" s="99"/>
      <c r="AW564" s="99"/>
      <c r="BB564" s="139"/>
      <c r="BC564" s="90" t="s">
        <v>714</v>
      </c>
      <c r="BD564" s="88" t="s">
        <v>9</v>
      </c>
      <c r="BE564" s="91">
        <v>0.7</v>
      </c>
      <c r="BF564" s="91">
        <v>0.1</v>
      </c>
      <c r="BG564" s="91">
        <v>0.4</v>
      </c>
      <c r="BH564" s="91">
        <v>0.1</v>
      </c>
      <c r="BI564" s="91">
        <v>2.5</v>
      </c>
      <c r="BJ564" s="91">
        <v>0.2</v>
      </c>
      <c r="BK564" s="91">
        <v>0.6</v>
      </c>
      <c r="BL564" s="91">
        <v>0.5</v>
      </c>
      <c r="BM564" s="91">
        <v>0</v>
      </c>
      <c r="BN564" s="91">
        <v>0.4</v>
      </c>
      <c r="BO564" s="91">
        <v>0.1</v>
      </c>
      <c r="BP564" s="91">
        <v>1.6</v>
      </c>
      <c r="BQ564" s="91">
        <v>0.2</v>
      </c>
      <c r="BR564" s="91">
        <v>1.3</v>
      </c>
      <c r="BS564" s="91">
        <v>0.1</v>
      </c>
      <c r="BT564" s="91">
        <v>0.1</v>
      </c>
      <c r="BU564" s="91">
        <v>0.2</v>
      </c>
      <c r="BV564" s="91">
        <v>0</v>
      </c>
      <c r="BW564" s="91">
        <v>0</v>
      </c>
      <c r="BX564" s="91">
        <v>5.9</v>
      </c>
      <c r="BY564" s="91">
        <v>4.8</v>
      </c>
      <c r="BZ564" s="91">
        <v>12.8</v>
      </c>
      <c r="CA564" s="91">
        <v>3.8</v>
      </c>
      <c r="CB564" s="91">
        <v>12.2</v>
      </c>
      <c r="CC564" s="91">
        <v>1.9</v>
      </c>
      <c r="CD564" s="91">
        <v>0.7</v>
      </c>
      <c r="CE564" s="91">
        <v>1.6</v>
      </c>
      <c r="CF564" s="91">
        <v>2.2000000000000002</v>
      </c>
      <c r="CG564" s="91">
        <v>7</v>
      </c>
      <c r="CH564" s="91">
        <v>0.4</v>
      </c>
      <c r="CI564" s="91">
        <v>1.6</v>
      </c>
      <c r="CJ564" s="91">
        <v>1.1000000000000001</v>
      </c>
      <c r="CK564" s="91">
        <v>1.3</v>
      </c>
      <c r="CL564" s="91">
        <v>2.2000000000000002</v>
      </c>
      <c r="CM564" s="91">
        <v>1.2</v>
      </c>
      <c r="CN564" s="91">
        <v>0</v>
      </c>
      <c r="CO564" s="91">
        <v>93.3</v>
      </c>
      <c r="CP564" s="91">
        <v>0</v>
      </c>
      <c r="CQ564" s="91">
        <v>0.4</v>
      </c>
      <c r="CR564" s="91">
        <v>37.1</v>
      </c>
      <c r="CS564" s="91">
        <v>10.1</v>
      </c>
      <c r="CT564" s="91">
        <v>12.3</v>
      </c>
      <c r="CU564" s="91">
        <v>8.1</v>
      </c>
      <c r="CV564" s="91">
        <v>104.5</v>
      </c>
      <c r="CW564" s="91">
        <v>-165.6</v>
      </c>
    </row>
    <row r="565" spans="1:101" ht="20" x14ac:dyDescent="0.35">
      <c r="A565" s="98"/>
      <c r="B565" s="98"/>
      <c r="C565" s="98"/>
      <c r="D565" s="111"/>
      <c r="E565" s="99"/>
      <c r="F565" s="99"/>
      <c r="G565" s="99"/>
      <c r="H565" s="99"/>
      <c r="I565" s="99"/>
      <c r="J565" s="99"/>
      <c r="K565" s="99"/>
      <c r="L565" s="99"/>
      <c r="M565" s="99"/>
      <c r="N565" s="99"/>
      <c r="O565" s="99"/>
      <c r="P565" s="99"/>
      <c r="Q565" s="99"/>
      <c r="R565" s="99"/>
      <c r="S565" s="99"/>
      <c r="T565" s="99"/>
      <c r="U565" s="99"/>
      <c r="V565" s="99"/>
      <c r="W565" s="99"/>
      <c r="X565" s="99"/>
      <c r="Y565" s="99"/>
      <c r="Z565" s="99"/>
      <c r="AA565" s="99"/>
      <c r="AB565" s="99"/>
      <c r="AC565" s="99"/>
      <c r="AD565" s="99"/>
      <c r="AE565" s="99"/>
      <c r="AF565" s="99"/>
      <c r="AG565" s="99"/>
      <c r="AH565" s="99"/>
      <c r="AI565" s="99"/>
      <c r="AJ565" s="99"/>
      <c r="AK565" s="99"/>
      <c r="AL565" s="99"/>
      <c r="AM565" s="99"/>
      <c r="AN565" s="99"/>
      <c r="AO565" s="99"/>
      <c r="AP565" s="99"/>
      <c r="AQ565" s="99"/>
      <c r="AR565" s="99"/>
      <c r="AS565" s="99"/>
      <c r="AT565" s="99"/>
      <c r="AU565" s="99"/>
      <c r="AV565" s="99"/>
      <c r="AW565" s="99"/>
      <c r="BB565" s="139"/>
      <c r="BC565" s="89" t="s">
        <v>713</v>
      </c>
      <c r="BD565" s="88" t="s">
        <v>9</v>
      </c>
      <c r="BE565" s="92">
        <v>48.6</v>
      </c>
      <c r="BF565" s="92">
        <v>24.9</v>
      </c>
      <c r="BG565" s="92">
        <v>2.6</v>
      </c>
      <c r="BH565" s="92">
        <v>3</v>
      </c>
      <c r="BI565" s="92">
        <v>30.6</v>
      </c>
      <c r="BJ565" s="92">
        <v>11.5</v>
      </c>
      <c r="BK565" s="92">
        <v>12.9</v>
      </c>
      <c r="BL565" s="92">
        <v>10.1</v>
      </c>
      <c r="BM565" s="92">
        <v>0</v>
      </c>
      <c r="BN565" s="92">
        <v>10</v>
      </c>
      <c r="BO565" s="92">
        <v>5</v>
      </c>
      <c r="BP565" s="92">
        <v>17.600000000000001</v>
      </c>
      <c r="BQ565" s="92">
        <v>6.7</v>
      </c>
      <c r="BR565" s="92">
        <v>18.399999999999999</v>
      </c>
      <c r="BS565" s="92">
        <v>7.2</v>
      </c>
      <c r="BT565" s="92">
        <v>14.4</v>
      </c>
      <c r="BU565" s="92">
        <v>15.4</v>
      </c>
      <c r="BV565" s="92">
        <v>1.7</v>
      </c>
      <c r="BW565" s="92">
        <v>18.899999999999999</v>
      </c>
      <c r="BX565" s="92">
        <v>70.7</v>
      </c>
      <c r="BY565" s="92">
        <v>26.1</v>
      </c>
      <c r="BZ565" s="92">
        <v>96.2</v>
      </c>
      <c r="CA565" s="92">
        <v>39.4</v>
      </c>
      <c r="CB565" s="92">
        <v>75.900000000000006</v>
      </c>
      <c r="CC565" s="92">
        <v>13.4</v>
      </c>
      <c r="CD565" s="92">
        <v>2.9</v>
      </c>
      <c r="CE565" s="92">
        <v>17.5</v>
      </c>
      <c r="CF565" s="92">
        <v>1.5</v>
      </c>
      <c r="CG565" s="92">
        <v>0.4</v>
      </c>
      <c r="CH565" s="92">
        <v>14.6</v>
      </c>
      <c r="CI565" s="92">
        <v>21.4</v>
      </c>
      <c r="CJ565" s="92">
        <v>54.5</v>
      </c>
      <c r="CK565" s="92">
        <v>14.5</v>
      </c>
      <c r="CL565" s="92">
        <v>30.1</v>
      </c>
      <c r="CM565" s="92">
        <v>7.9</v>
      </c>
      <c r="CN565" s="92">
        <v>0</v>
      </c>
      <c r="CO565" s="92">
        <v>277.8</v>
      </c>
      <c r="CP565" s="92">
        <v>0</v>
      </c>
      <c r="CQ565" s="92">
        <v>8.3000000000000007</v>
      </c>
      <c r="CR565" s="92">
        <v>80.400000000000006</v>
      </c>
      <c r="CS565" s="92">
        <v>1.8</v>
      </c>
      <c r="CT565" s="92">
        <v>7</v>
      </c>
      <c r="CU565" s="92">
        <v>98.5</v>
      </c>
      <c r="CV565" s="92">
        <v>274</v>
      </c>
      <c r="CW565" s="92">
        <v>-281.39999999999998</v>
      </c>
    </row>
    <row r="566" spans="1:101" ht="20" x14ac:dyDescent="0.35">
      <c r="A566" s="98"/>
      <c r="B566" s="98"/>
      <c r="C566" s="98"/>
      <c r="D566" s="111"/>
      <c r="E566" s="99"/>
      <c r="F566" s="99"/>
      <c r="G566" s="99"/>
      <c r="H566" s="99"/>
      <c r="I566" s="99"/>
      <c r="J566" s="99"/>
      <c r="K566" s="99"/>
      <c r="L566" s="99"/>
      <c r="M566" s="99"/>
      <c r="N566" s="99"/>
      <c r="O566" s="99"/>
      <c r="P566" s="99"/>
      <c r="Q566" s="99"/>
      <c r="R566" s="99"/>
      <c r="S566" s="99"/>
      <c r="T566" s="99"/>
      <c r="U566" s="99"/>
      <c r="V566" s="99"/>
      <c r="W566" s="99"/>
      <c r="X566" s="99"/>
      <c r="Y566" s="99"/>
      <c r="Z566" s="99"/>
      <c r="AA566" s="99"/>
      <c r="AB566" s="99"/>
      <c r="AC566" s="99"/>
      <c r="AD566" s="99"/>
      <c r="AE566" s="99"/>
      <c r="AF566" s="99"/>
      <c r="AG566" s="99"/>
      <c r="AH566" s="99"/>
      <c r="AI566" s="99"/>
      <c r="AJ566" s="99"/>
      <c r="AK566" s="99"/>
      <c r="AL566" s="99"/>
      <c r="AM566" s="99"/>
      <c r="AN566" s="99"/>
      <c r="AO566" s="99"/>
      <c r="AP566" s="99"/>
      <c r="AQ566" s="99"/>
      <c r="AR566" s="99"/>
      <c r="AS566" s="99"/>
      <c r="AT566" s="99"/>
      <c r="AU566" s="99"/>
      <c r="AV566" s="99"/>
      <c r="AW566" s="99"/>
      <c r="BB566" s="139"/>
      <c r="BC566" s="89" t="s">
        <v>715</v>
      </c>
      <c r="BD566" s="88" t="s">
        <v>9</v>
      </c>
      <c r="BE566" s="91">
        <v>6</v>
      </c>
      <c r="BF566" s="91">
        <v>0.9</v>
      </c>
      <c r="BG566" s="91">
        <v>0.6</v>
      </c>
      <c r="BH566" s="91">
        <v>0.3</v>
      </c>
      <c r="BI566" s="91">
        <v>3.1</v>
      </c>
      <c r="BJ566" s="91">
        <v>0.6</v>
      </c>
      <c r="BK566" s="91">
        <v>0.4</v>
      </c>
      <c r="BL566" s="91">
        <v>0.1</v>
      </c>
      <c r="BM566" s="91">
        <v>0.1</v>
      </c>
      <c r="BN566" s="91">
        <v>2</v>
      </c>
      <c r="BO566" s="91">
        <v>0.2</v>
      </c>
      <c r="BP566" s="91">
        <v>2.2000000000000002</v>
      </c>
      <c r="BQ566" s="91">
        <v>0</v>
      </c>
      <c r="BR566" s="91">
        <v>0.4</v>
      </c>
      <c r="BS566" s="91">
        <v>24.5</v>
      </c>
      <c r="BT566" s="91">
        <v>0.3</v>
      </c>
      <c r="BU566" s="91">
        <v>0.2</v>
      </c>
      <c r="BV566" s="91">
        <v>0</v>
      </c>
      <c r="BW566" s="91">
        <v>2.2999999999999998</v>
      </c>
      <c r="BX566" s="91">
        <v>30.8</v>
      </c>
      <c r="BY566" s="91">
        <v>18.399999999999999</v>
      </c>
      <c r="BZ566" s="91">
        <v>13.1</v>
      </c>
      <c r="CA566" s="91">
        <v>5.0999999999999996</v>
      </c>
      <c r="CB566" s="91">
        <v>27.4</v>
      </c>
      <c r="CC566" s="91">
        <v>3.8</v>
      </c>
      <c r="CD566" s="91">
        <v>0.9</v>
      </c>
      <c r="CE566" s="91">
        <v>8.9</v>
      </c>
      <c r="CF566" s="91">
        <v>2.7</v>
      </c>
      <c r="CG566" s="91">
        <v>0.4</v>
      </c>
      <c r="CH566" s="91">
        <v>0.1</v>
      </c>
      <c r="CI566" s="91">
        <v>6.3</v>
      </c>
      <c r="CJ566" s="91">
        <v>6.3</v>
      </c>
      <c r="CK566" s="91">
        <v>0</v>
      </c>
      <c r="CL566" s="91">
        <v>6.2</v>
      </c>
      <c r="CM566" s="91">
        <v>2.4</v>
      </c>
      <c r="CN566" s="91">
        <v>0</v>
      </c>
      <c r="CO566" s="91">
        <v>60.7</v>
      </c>
      <c r="CP566" s="91">
        <v>0</v>
      </c>
      <c r="CQ566" s="91">
        <v>6</v>
      </c>
      <c r="CR566" s="91">
        <v>64</v>
      </c>
      <c r="CS566" s="91">
        <v>3.5</v>
      </c>
      <c r="CT566" s="91">
        <v>3.2</v>
      </c>
      <c r="CU566" s="91">
        <v>24.1</v>
      </c>
      <c r="CV566" s="91">
        <v>256.60000000000002</v>
      </c>
      <c r="CW566" s="91">
        <v>-144.6</v>
      </c>
    </row>
    <row r="567" spans="1:101" ht="20" x14ac:dyDescent="0.35">
      <c r="A567" s="98"/>
      <c r="B567" s="98"/>
      <c r="C567" s="98"/>
      <c r="D567" s="111"/>
      <c r="E567" s="99"/>
      <c r="F567" s="99"/>
      <c r="G567" s="99"/>
      <c r="H567" s="99"/>
      <c r="I567" s="99"/>
      <c r="J567" s="99"/>
      <c r="K567" s="99"/>
      <c r="L567" s="99"/>
      <c r="M567" s="99"/>
      <c r="N567" s="99"/>
      <c r="O567" s="99"/>
      <c r="P567" s="99"/>
      <c r="Q567" s="99"/>
      <c r="R567" s="99"/>
      <c r="S567" s="99"/>
      <c r="T567" s="99"/>
      <c r="U567" s="99"/>
      <c r="V567" s="99"/>
      <c r="W567" s="99"/>
      <c r="X567" s="99"/>
      <c r="Y567" s="99"/>
      <c r="Z567" s="99"/>
      <c r="AA567" s="99"/>
      <c r="AB567" s="99"/>
      <c r="AC567" s="99"/>
      <c r="AD567" s="99"/>
      <c r="AE567" s="99"/>
      <c r="AF567" s="99"/>
      <c r="AG567" s="99"/>
      <c r="AH567" s="99"/>
      <c r="AI567" s="99"/>
      <c r="AJ567" s="99"/>
      <c r="AK567" s="99"/>
      <c r="AL567" s="99"/>
      <c r="AM567" s="99"/>
      <c r="AN567" s="99"/>
      <c r="AO567" s="99"/>
      <c r="AP567" s="99"/>
      <c r="AQ567" s="99"/>
      <c r="AR567" s="99"/>
      <c r="AS567" s="99"/>
      <c r="AT567" s="99"/>
      <c r="AU567" s="99"/>
      <c r="AV567" s="99"/>
      <c r="AW567" s="99"/>
      <c r="BB567" s="140"/>
      <c r="BC567" s="89" t="s">
        <v>716</v>
      </c>
      <c r="BD567" s="88" t="s">
        <v>9</v>
      </c>
      <c r="BE567" s="92">
        <v>167.1</v>
      </c>
      <c r="BF567" s="92">
        <v>36.9</v>
      </c>
      <c r="BG567" s="92">
        <v>4.5999999999999996</v>
      </c>
      <c r="BH567" s="92">
        <v>7.1</v>
      </c>
      <c r="BI567" s="92">
        <v>87.8</v>
      </c>
      <c r="BJ567" s="92">
        <v>27.3</v>
      </c>
      <c r="BK567" s="92">
        <v>39.1</v>
      </c>
      <c r="BL567" s="92">
        <v>25.7</v>
      </c>
      <c r="BM567" s="92">
        <v>22.4</v>
      </c>
      <c r="BN567" s="92">
        <v>23.4</v>
      </c>
      <c r="BO567" s="92">
        <v>32.9</v>
      </c>
      <c r="BP567" s="92">
        <v>40.299999999999997</v>
      </c>
      <c r="BQ567" s="92">
        <v>130.5</v>
      </c>
      <c r="BR567" s="92">
        <v>52.3</v>
      </c>
      <c r="BS567" s="92">
        <v>41.6</v>
      </c>
      <c r="BT567" s="92">
        <v>76.099999999999994</v>
      </c>
      <c r="BU567" s="92">
        <v>80.400000000000006</v>
      </c>
      <c r="BV567" s="92">
        <v>141.69999999999999</v>
      </c>
      <c r="BW567" s="92">
        <v>36.4</v>
      </c>
      <c r="BX567" s="92">
        <v>320.8</v>
      </c>
      <c r="BY567" s="92">
        <v>241.8</v>
      </c>
      <c r="BZ567" s="92">
        <v>319.3</v>
      </c>
      <c r="CA567" s="92">
        <v>313.60000000000002</v>
      </c>
      <c r="CB567" s="92">
        <v>345.1</v>
      </c>
      <c r="CC567" s="92">
        <v>12.2</v>
      </c>
      <c r="CD567" s="92">
        <v>11.4</v>
      </c>
      <c r="CE567" s="92">
        <v>70.3</v>
      </c>
      <c r="CF567" s="92">
        <v>13.8</v>
      </c>
      <c r="CG567" s="92">
        <v>22.3</v>
      </c>
      <c r="CH567" s="92">
        <v>93.6</v>
      </c>
      <c r="CI567" s="92">
        <v>180.9</v>
      </c>
      <c r="CJ567" s="92">
        <v>47.8</v>
      </c>
      <c r="CK567" s="92">
        <v>45</v>
      </c>
      <c r="CL567" s="92">
        <v>302</v>
      </c>
      <c r="CM567" s="92">
        <v>86.1</v>
      </c>
      <c r="CN567" s="92">
        <v>0</v>
      </c>
      <c r="CO567" s="92">
        <v>774.5</v>
      </c>
      <c r="CP567" s="92">
        <v>0</v>
      </c>
      <c r="CQ567" s="92">
        <v>5.3</v>
      </c>
      <c r="CR567" s="92">
        <v>871.1</v>
      </c>
      <c r="CS567" s="92">
        <v>13.1</v>
      </c>
      <c r="CT567" s="92">
        <v>18.399999999999999</v>
      </c>
      <c r="CU567" s="92">
        <v>26.8</v>
      </c>
      <c r="CV567" s="92">
        <v>2158.1999999999998</v>
      </c>
      <c r="CW567" s="92">
        <v>-1506.2</v>
      </c>
    </row>
    <row r="568" spans="1:101" ht="20" x14ac:dyDescent="0.35">
      <c r="A568" s="98"/>
      <c r="B568" s="98"/>
      <c r="C568" s="98"/>
      <c r="D568" s="111"/>
      <c r="E568" s="99"/>
      <c r="F568" s="99"/>
      <c r="G568" s="99"/>
      <c r="H568" s="99"/>
      <c r="I568" s="99"/>
      <c r="J568" s="99"/>
      <c r="K568" s="99"/>
      <c r="L568" s="99"/>
      <c r="M568" s="99"/>
      <c r="N568" s="99"/>
      <c r="O568" s="99"/>
      <c r="P568" s="99"/>
      <c r="Q568" s="99"/>
      <c r="R568" s="99"/>
      <c r="S568" s="99"/>
      <c r="T568" s="99"/>
      <c r="U568" s="99"/>
      <c r="V568" s="99"/>
      <c r="W568" s="99"/>
      <c r="X568" s="99"/>
      <c r="Y568" s="99"/>
      <c r="Z568" s="99"/>
      <c r="AA568" s="99"/>
      <c r="AB568" s="99"/>
      <c r="AC568" s="99"/>
      <c r="AD568" s="99"/>
      <c r="AE568" s="99"/>
      <c r="AF568" s="99"/>
      <c r="AG568" s="99"/>
      <c r="AH568" s="99"/>
      <c r="AI568" s="99"/>
      <c r="AJ568" s="99"/>
      <c r="AK568" s="99"/>
      <c r="AL568" s="99"/>
      <c r="AM568" s="99"/>
      <c r="AN568" s="99"/>
      <c r="AO568" s="99"/>
      <c r="AP568" s="99"/>
      <c r="AQ568" s="99"/>
      <c r="AR568" s="99"/>
      <c r="AS568" s="99"/>
      <c r="AT568" s="99"/>
      <c r="AU568" s="99"/>
      <c r="AV568" s="99"/>
      <c r="AW568" s="99"/>
      <c r="BB568" s="138" t="s">
        <v>108</v>
      </c>
      <c r="BC568" s="89" t="s">
        <v>690</v>
      </c>
      <c r="BD568" s="88" t="s">
        <v>9</v>
      </c>
      <c r="BE568" s="91">
        <v>327.5</v>
      </c>
      <c r="BF568" s="91">
        <v>39.299999999999997</v>
      </c>
      <c r="BG568" s="91">
        <v>119.7</v>
      </c>
      <c r="BH568" s="91">
        <v>2.2000000000000002</v>
      </c>
      <c r="BI568" s="91">
        <v>653.5</v>
      </c>
      <c r="BJ568" s="91">
        <v>117.6</v>
      </c>
      <c r="BK568" s="91">
        <v>381</v>
      </c>
      <c r="BL568" s="91">
        <v>746.5</v>
      </c>
      <c r="BM568" s="91">
        <v>146.4</v>
      </c>
      <c r="BN568" s="91">
        <v>1127.2</v>
      </c>
      <c r="BO568" s="91">
        <v>284.3</v>
      </c>
      <c r="BP568" s="91">
        <v>648.1</v>
      </c>
      <c r="BQ568" s="91">
        <v>2385.9</v>
      </c>
      <c r="BR568" s="91">
        <v>527.5</v>
      </c>
      <c r="BS568" s="91">
        <v>138.4</v>
      </c>
      <c r="BT568" s="91">
        <v>202.9</v>
      </c>
      <c r="BU568" s="91">
        <v>615</v>
      </c>
      <c r="BV568" s="91">
        <v>312</v>
      </c>
      <c r="BW568" s="91">
        <v>46.4</v>
      </c>
      <c r="BX568" s="91">
        <v>336.4</v>
      </c>
      <c r="BY568" s="91">
        <v>11849.6</v>
      </c>
      <c r="BZ568" s="91">
        <v>633.79999999999995</v>
      </c>
      <c r="CA568" s="91">
        <v>1458.6</v>
      </c>
      <c r="CB568" s="91">
        <v>919.8</v>
      </c>
      <c r="CC568" s="91">
        <v>732.6</v>
      </c>
      <c r="CD568" s="91">
        <v>127.1</v>
      </c>
      <c r="CE568" s="91">
        <v>160.19999999999999</v>
      </c>
      <c r="CF568" s="91">
        <v>193</v>
      </c>
      <c r="CG568" s="91">
        <v>376.3</v>
      </c>
      <c r="CH568" s="91">
        <v>1730.3</v>
      </c>
      <c r="CI568" s="91">
        <v>976.2</v>
      </c>
      <c r="CJ568" s="91">
        <v>938.6</v>
      </c>
      <c r="CK568" s="91">
        <v>653.4</v>
      </c>
      <c r="CL568" s="91">
        <v>959.2</v>
      </c>
      <c r="CM568" s="91">
        <v>457.7</v>
      </c>
      <c r="CN568" s="91">
        <v>0</v>
      </c>
      <c r="CO568" s="91">
        <v>4875.2</v>
      </c>
      <c r="CP568" s="91">
        <v>0.5</v>
      </c>
      <c r="CQ568" s="91">
        <v>3043.7</v>
      </c>
      <c r="CR568" s="91">
        <v>318.8</v>
      </c>
      <c r="CS568" s="91">
        <v>14.5</v>
      </c>
      <c r="CT568" s="91">
        <v>25.8</v>
      </c>
      <c r="CU568" s="91">
        <v>14.6</v>
      </c>
      <c r="CV568" s="91">
        <v>1169.9000000000001</v>
      </c>
      <c r="CW568" s="91">
        <v>-1218.7</v>
      </c>
    </row>
    <row r="569" spans="1:101" ht="20" x14ac:dyDescent="0.35">
      <c r="A569" s="98"/>
      <c r="B569" s="98"/>
      <c r="C569" s="98"/>
      <c r="D569" s="111"/>
      <c r="E569" s="99"/>
      <c r="F569" s="99"/>
      <c r="G569" s="99"/>
      <c r="H569" s="99"/>
      <c r="I569" s="99"/>
      <c r="J569" s="99"/>
      <c r="K569" s="99"/>
      <c r="L569" s="99"/>
      <c r="M569" s="99"/>
      <c r="N569" s="99"/>
      <c r="O569" s="99"/>
      <c r="P569" s="99"/>
      <c r="Q569" s="99"/>
      <c r="R569" s="99"/>
      <c r="S569" s="99"/>
      <c r="T569" s="99"/>
      <c r="U569" s="99"/>
      <c r="V569" s="99"/>
      <c r="W569" s="99"/>
      <c r="X569" s="99"/>
      <c r="Y569" s="99"/>
      <c r="Z569" s="99"/>
      <c r="AA569" s="99"/>
      <c r="AB569" s="99"/>
      <c r="AC569" s="99"/>
      <c r="AD569" s="99"/>
      <c r="AE569" s="99"/>
      <c r="AF569" s="99"/>
      <c r="AG569" s="99"/>
      <c r="AH569" s="99"/>
      <c r="AI569" s="99"/>
      <c r="AJ569" s="99"/>
      <c r="AK569" s="99"/>
      <c r="AL569" s="99"/>
      <c r="AM569" s="99"/>
      <c r="AN569" s="99"/>
      <c r="AO569" s="99"/>
      <c r="AP569" s="99"/>
      <c r="AQ569" s="99"/>
      <c r="AR569" s="99"/>
      <c r="AS569" s="99"/>
      <c r="AT569" s="99"/>
      <c r="AU569" s="99"/>
      <c r="AV569" s="99"/>
      <c r="AW569" s="99"/>
      <c r="BB569" s="139"/>
      <c r="BC569" s="89" t="s">
        <v>691</v>
      </c>
      <c r="BD569" s="88" t="s">
        <v>9</v>
      </c>
      <c r="BE569" s="92">
        <v>111.7</v>
      </c>
      <c r="BF569" s="92">
        <v>4.5</v>
      </c>
      <c r="BG569" s="92">
        <v>14.1</v>
      </c>
      <c r="BH569" s="92">
        <v>0.5</v>
      </c>
      <c r="BI569" s="92">
        <v>353.6</v>
      </c>
      <c r="BJ569" s="92">
        <v>77.900000000000006</v>
      </c>
      <c r="BK569" s="92">
        <v>67.8</v>
      </c>
      <c r="BL569" s="92">
        <v>255.4</v>
      </c>
      <c r="BM569" s="92">
        <v>409.3</v>
      </c>
      <c r="BN569" s="92">
        <v>783.2</v>
      </c>
      <c r="BO569" s="92">
        <v>94.5</v>
      </c>
      <c r="BP569" s="92">
        <v>228.5</v>
      </c>
      <c r="BQ569" s="92">
        <v>1399.1</v>
      </c>
      <c r="BR569" s="92">
        <v>239.8</v>
      </c>
      <c r="BS569" s="92">
        <v>36.700000000000003</v>
      </c>
      <c r="BT569" s="92">
        <v>33.700000000000003</v>
      </c>
      <c r="BU569" s="92">
        <v>102.6</v>
      </c>
      <c r="BV569" s="92">
        <v>84</v>
      </c>
      <c r="BW569" s="92">
        <v>20</v>
      </c>
      <c r="BX569" s="92">
        <v>83.2</v>
      </c>
      <c r="BY569" s="92">
        <v>2977.4</v>
      </c>
      <c r="BZ569" s="92">
        <v>508</v>
      </c>
      <c r="CA569" s="92">
        <v>817.9</v>
      </c>
      <c r="CB569" s="92">
        <v>630.20000000000005</v>
      </c>
      <c r="CC569" s="92">
        <v>205</v>
      </c>
      <c r="CD569" s="92">
        <v>54.5</v>
      </c>
      <c r="CE569" s="92">
        <v>120</v>
      </c>
      <c r="CF569" s="92">
        <v>122.6</v>
      </c>
      <c r="CG569" s="92">
        <v>154.5</v>
      </c>
      <c r="CH569" s="92">
        <v>653.1</v>
      </c>
      <c r="CI569" s="92">
        <v>817.9</v>
      </c>
      <c r="CJ569" s="92">
        <v>484.5</v>
      </c>
      <c r="CK569" s="92">
        <v>339.3</v>
      </c>
      <c r="CL569" s="92">
        <v>870.3</v>
      </c>
      <c r="CM569" s="92">
        <v>330.7</v>
      </c>
      <c r="CN569" s="92">
        <v>0</v>
      </c>
      <c r="CO569" s="92">
        <v>6923.7</v>
      </c>
      <c r="CP569" s="92">
        <v>0.1</v>
      </c>
      <c r="CQ569" s="92">
        <v>3842.9</v>
      </c>
      <c r="CR569" s="92">
        <v>318.10000000000002</v>
      </c>
      <c r="CS569" s="92">
        <v>11.7</v>
      </c>
      <c r="CT569" s="92">
        <v>8.9</v>
      </c>
      <c r="CU569" s="92">
        <v>3.7</v>
      </c>
      <c r="CV569" s="92">
        <v>919.1</v>
      </c>
      <c r="CW569" s="92">
        <v>-921.5</v>
      </c>
    </row>
    <row r="570" spans="1:101" ht="20" x14ac:dyDescent="0.35">
      <c r="A570" s="98"/>
      <c r="B570" s="98"/>
      <c r="C570" s="98"/>
      <c r="D570" s="111"/>
      <c r="E570" s="99"/>
      <c r="F570" s="99"/>
      <c r="G570" s="99"/>
      <c r="H570" s="99"/>
      <c r="I570" s="99"/>
      <c r="J570" s="99"/>
      <c r="K570" s="99"/>
      <c r="L570" s="99"/>
      <c r="M570" s="99"/>
      <c r="N570" s="99"/>
      <c r="O570" s="99"/>
      <c r="P570" s="99"/>
      <c r="Q570" s="99"/>
      <c r="R570" s="99"/>
      <c r="S570" s="99"/>
      <c r="T570" s="99"/>
      <c r="U570" s="99"/>
      <c r="V570" s="99"/>
      <c r="W570" s="99"/>
      <c r="X570" s="99"/>
      <c r="Y570" s="99"/>
      <c r="Z570" s="99"/>
      <c r="AA570" s="99"/>
      <c r="AB570" s="99"/>
      <c r="AC570" s="99"/>
      <c r="AD570" s="99"/>
      <c r="AE570" s="99"/>
      <c r="AF570" s="99"/>
      <c r="AG570" s="99"/>
      <c r="AH570" s="99"/>
      <c r="AI570" s="99"/>
      <c r="AJ570" s="99"/>
      <c r="AK570" s="99"/>
      <c r="AL570" s="99"/>
      <c r="AM570" s="99"/>
      <c r="AN570" s="99"/>
      <c r="AO570" s="99"/>
      <c r="AP570" s="99"/>
      <c r="AQ570" s="99"/>
      <c r="AR570" s="99"/>
      <c r="AS570" s="99"/>
      <c r="AT570" s="99"/>
      <c r="AU570" s="99"/>
      <c r="AV570" s="99"/>
      <c r="AW570" s="99"/>
      <c r="BB570" s="139"/>
      <c r="BC570" s="89" t="s">
        <v>692</v>
      </c>
      <c r="BD570" s="88" t="s">
        <v>9</v>
      </c>
      <c r="BE570" s="91">
        <v>201.7</v>
      </c>
      <c r="BF570" s="91">
        <v>105.4</v>
      </c>
      <c r="BG570" s="91">
        <v>59.4</v>
      </c>
      <c r="BH570" s="91">
        <v>3.9</v>
      </c>
      <c r="BI570" s="91">
        <v>285</v>
      </c>
      <c r="BJ570" s="91">
        <v>71.3</v>
      </c>
      <c r="BK570" s="91">
        <v>70.099999999999994</v>
      </c>
      <c r="BL570" s="91">
        <v>176.6</v>
      </c>
      <c r="BM570" s="91">
        <v>145.4</v>
      </c>
      <c r="BN570" s="91">
        <v>313</v>
      </c>
      <c r="BO570" s="91">
        <v>147.69999999999999</v>
      </c>
      <c r="BP570" s="91">
        <v>258.3</v>
      </c>
      <c r="BQ570" s="91">
        <v>638.20000000000005</v>
      </c>
      <c r="BR570" s="91">
        <v>233.2</v>
      </c>
      <c r="BS570" s="91">
        <v>347.2</v>
      </c>
      <c r="BT570" s="91">
        <v>127.4</v>
      </c>
      <c r="BU570" s="91">
        <v>314.60000000000002</v>
      </c>
      <c r="BV570" s="91">
        <v>278.39999999999998</v>
      </c>
      <c r="BW570" s="91">
        <v>34.200000000000003</v>
      </c>
      <c r="BX570" s="91">
        <v>97.2</v>
      </c>
      <c r="BY570" s="91">
        <v>3697.9</v>
      </c>
      <c r="BZ570" s="91">
        <v>293.89999999999998</v>
      </c>
      <c r="CA570" s="91">
        <v>427.2</v>
      </c>
      <c r="CB570" s="91">
        <v>387.4</v>
      </c>
      <c r="CC570" s="91">
        <v>241.1</v>
      </c>
      <c r="CD570" s="91">
        <v>27</v>
      </c>
      <c r="CE570" s="91">
        <v>47.3</v>
      </c>
      <c r="CF570" s="91">
        <v>33.1</v>
      </c>
      <c r="CG570" s="91">
        <v>100.1</v>
      </c>
      <c r="CH570" s="91">
        <v>1060.2</v>
      </c>
      <c r="CI570" s="91">
        <v>358</v>
      </c>
      <c r="CJ570" s="91">
        <v>416.1</v>
      </c>
      <c r="CK570" s="91">
        <v>313.8</v>
      </c>
      <c r="CL570" s="91">
        <v>412.7</v>
      </c>
      <c r="CM570" s="91">
        <v>167.1</v>
      </c>
      <c r="CN570" s="91">
        <v>0</v>
      </c>
      <c r="CO570" s="91">
        <v>6035.8</v>
      </c>
      <c r="CP570" s="91">
        <v>0.2</v>
      </c>
      <c r="CQ570" s="91">
        <v>778.1</v>
      </c>
      <c r="CR570" s="91">
        <v>177.5</v>
      </c>
      <c r="CS570" s="91">
        <v>964.3</v>
      </c>
      <c r="CT570" s="91">
        <v>6.6</v>
      </c>
      <c r="CU570" s="91">
        <v>12.3</v>
      </c>
      <c r="CV570" s="91">
        <v>1859.5</v>
      </c>
      <c r="CW570" s="91">
        <v>-1667.6</v>
      </c>
    </row>
    <row r="571" spans="1:101" ht="20" x14ac:dyDescent="0.35">
      <c r="A571" s="98"/>
      <c r="B571" s="98"/>
      <c r="C571" s="98"/>
      <c r="D571" s="111"/>
      <c r="E571" s="99"/>
      <c r="F571" s="99"/>
      <c r="G571" s="99"/>
      <c r="H571" s="99"/>
      <c r="I571" s="99"/>
      <c r="J571" s="99"/>
      <c r="K571" s="99"/>
      <c r="L571" s="99"/>
      <c r="M571" s="99"/>
      <c r="N571" s="99"/>
      <c r="O571" s="99"/>
      <c r="P571" s="99"/>
      <c r="Q571" s="99"/>
      <c r="R571" s="99"/>
      <c r="S571" s="99"/>
      <c r="T571" s="99"/>
      <c r="U571" s="99"/>
      <c r="V571" s="99"/>
      <c r="W571" s="99"/>
      <c r="X571" s="99"/>
      <c r="Y571" s="99"/>
      <c r="Z571" s="99"/>
      <c r="AA571" s="99"/>
      <c r="AB571" s="99"/>
      <c r="AC571" s="99"/>
      <c r="AD571" s="99"/>
      <c r="AE571" s="99"/>
      <c r="AF571" s="99"/>
      <c r="AG571" s="99"/>
      <c r="AH571" s="99"/>
      <c r="AI571" s="99"/>
      <c r="AJ571" s="99"/>
      <c r="AK571" s="99"/>
      <c r="AL571" s="99"/>
      <c r="AM571" s="99"/>
      <c r="AN571" s="99"/>
      <c r="AO571" s="99"/>
      <c r="AP571" s="99"/>
      <c r="AQ571" s="99"/>
      <c r="AR571" s="99"/>
      <c r="AS571" s="99"/>
      <c r="AT571" s="99"/>
      <c r="AU571" s="99"/>
      <c r="AV571" s="99"/>
      <c r="AW571" s="99"/>
      <c r="BB571" s="139"/>
      <c r="BC571" s="89" t="s">
        <v>693</v>
      </c>
      <c r="BD571" s="88" t="s">
        <v>9</v>
      </c>
      <c r="BE571" s="92">
        <v>191.9</v>
      </c>
      <c r="BF571" s="92">
        <v>9.8000000000000007</v>
      </c>
      <c r="BG571" s="92">
        <v>4.8</v>
      </c>
      <c r="BH571" s="92">
        <v>4</v>
      </c>
      <c r="BI571" s="92">
        <v>211.7</v>
      </c>
      <c r="BJ571" s="92">
        <v>25.4</v>
      </c>
      <c r="BK571" s="92">
        <v>20.7</v>
      </c>
      <c r="BL571" s="92">
        <v>76.8</v>
      </c>
      <c r="BM571" s="92">
        <v>288.89999999999998</v>
      </c>
      <c r="BN571" s="92">
        <v>203.9</v>
      </c>
      <c r="BO571" s="92">
        <v>53.8</v>
      </c>
      <c r="BP571" s="92">
        <v>89.2</v>
      </c>
      <c r="BQ571" s="92">
        <v>89.3</v>
      </c>
      <c r="BR571" s="92">
        <v>106.8</v>
      </c>
      <c r="BS571" s="92">
        <v>27.1</v>
      </c>
      <c r="BT571" s="92">
        <v>22.5</v>
      </c>
      <c r="BU571" s="92">
        <v>167.9</v>
      </c>
      <c r="BV571" s="92">
        <v>8.1</v>
      </c>
      <c r="BW571" s="92">
        <v>3.3</v>
      </c>
      <c r="BX571" s="92">
        <v>47.7</v>
      </c>
      <c r="BY571" s="92">
        <v>1411.4</v>
      </c>
      <c r="BZ571" s="92">
        <v>210.7</v>
      </c>
      <c r="CA571" s="92">
        <v>262.60000000000002</v>
      </c>
      <c r="CB571" s="92">
        <v>323.10000000000002</v>
      </c>
      <c r="CC571" s="92">
        <v>101.7</v>
      </c>
      <c r="CD571" s="92">
        <v>23.3</v>
      </c>
      <c r="CE571" s="92">
        <v>48.5</v>
      </c>
      <c r="CF571" s="92">
        <v>48.7</v>
      </c>
      <c r="CG571" s="92">
        <v>84.8</v>
      </c>
      <c r="CH571" s="92">
        <v>681</v>
      </c>
      <c r="CI571" s="92">
        <v>301.10000000000002</v>
      </c>
      <c r="CJ571" s="92">
        <v>331.9</v>
      </c>
      <c r="CK571" s="92">
        <v>356.7</v>
      </c>
      <c r="CL571" s="92">
        <v>258.8</v>
      </c>
      <c r="CM571" s="92">
        <v>155.5</v>
      </c>
      <c r="CN571" s="92">
        <v>0</v>
      </c>
      <c r="CO571" s="92">
        <v>7190.8</v>
      </c>
      <c r="CP571" s="92">
        <v>0</v>
      </c>
      <c r="CQ571" s="92">
        <v>40.1</v>
      </c>
      <c r="CR571" s="92">
        <v>29.3</v>
      </c>
      <c r="CS571" s="92">
        <v>11</v>
      </c>
      <c r="CT571" s="92">
        <v>4.8</v>
      </c>
      <c r="CU571" s="92">
        <v>5.3</v>
      </c>
      <c r="CV571" s="92">
        <v>631</v>
      </c>
      <c r="CW571" s="92">
        <v>-1304.7</v>
      </c>
    </row>
    <row r="572" spans="1:101" ht="20" x14ac:dyDescent="0.35">
      <c r="A572" s="98"/>
      <c r="B572" s="98"/>
      <c r="C572" s="100"/>
      <c r="D572" s="111"/>
      <c r="E572" s="99"/>
      <c r="F572" s="99"/>
      <c r="G572" s="99"/>
      <c r="H572" s="99"/>
      <c r="I572" s="99"/>
      <c r="J572" s="99"/>
      <c r="K572" s="99"/>
      <c r="L572" s="99"/>
      <c r="M572" s="99"/>
      <c r="N572" s="99"/>
      <c r="O572" s="99"/>
      <c r="P572" s="99"/>
      <c r="Q572" s="99"/>
      <c r="R572" s="99"/>
      <c r="S572" s="99"/>
      <c r="T572" s="99"/>
      <c r="U572" s="99"/>
      <c r="V572" s="99"/>
      <c r="W572" s="99"/>
      <c r="X572" s="99"/>
      <c r="Y572" s="99"/>
      <c r="Z572" s="99"/>
      <c r="AA572" s="99"/>
      <c r="AB572" s="99"/>
      <c r="AC572" s="99"/>
      <c r="AD572" s="99"/>
      <c r="AE572" s="99"/>
      <c r="AF572" s="99"/>
      <c r="AG572" s="99"/>
      <c r="AH572" s="99"/>
      <c r="AI572" s="99"/>
      <c r="AJ572" s="99"/>
      <c r="AK572" s="99"/>
      <c r="AL572" s="99"/>
      <c r="AM572" s="99"/>
      <c r="AN572" s="99"/>
      <c r="AO572" s="99"/>
      <c r="AP572" s="99"/>
      <c r="AQ572" s="99"/>
      <c r="AR572" s="99"/>
      <c r="AS572" s="99"/>
      <c r="AT572" s="99"/>
      <c r="AU572" s="99"/>
      <c r="AV572" s="99"/>
      <c r="AW572" s="99"/>
      <c r="BB572" s="139"/>
      <c r="BC572" s="89" t="s">
        <v>694</v>
      </c>
      <c r="BD572" s="88" t="s">
        <v>9</v>
      </c>
      <c r="BE572" s="91">
        <v>36.700000000000003</v>
      </c>
      <c r="BF572" s="91">
        <v>10.1</v>
      </c>
      <c r="BG572" s="91">
        <v>8.4</v>
      </c>
      <c r="BH572" s="91">
        <v>0.1</v>
      </c>
      <c r="BI572" s="91">
        <v>33.5</v>
      </c>
      <c r="BJ572" s="91">
        <v>12.9</v>
      </c>
      <c r="BK572" s="91">
        <v>42.3</v>
      </c>
      <c r="BL572" s="91">
        <v>20.2</v>
      </c>
      <c r="BM572" s="91">
        <v>3</v>
      </c>
      <c r="BN572" s="91">
        <v>26.8</v>
      </c>
      <c r="BO572" s="91">
        <v>13</v>
      </c>
      <c r="BP572" s="91">
        <v>24.2</v>
      </c>
      <c r="BQ572" s="91">
        <v>9.6999999999999993</v>
      </c>
      <c r="BR572" s="91">
        <v>42</v>
      </c>
      <c r="BS572" s="91">
        <v>27.1</v>
      </c>
      <c r="BT572" s="91">
        <v>9.3000000000000007</v>
      </c>
      <c r="BU572" s="91">
        <v>7.4</v>
      </c>
      <c r="BV572" s="91">
        <v>5.4</v>
      </c>
      <c r="BW572" s="91">
        <v>1</v>
      </c>
      <c r="BX572" s="91">
        <v>14.6</v>
      </c>
      <c r="BY572" s="91">
        <v>316.10000000000002</v>
      </c>
      <c r="BZ572" s="91">
        <v>27.7</v>
      </c>
      <c r="CA572" s="91">
        <v>63.6</v>
      </c>
      <c r="CB572" s="91">
        <v>93.7</v>
      </c>
      <c r="CC572" s="91">
        <v>20.3</v>
      </c>
      <c r="CD572" s="91">
        <v>4.0999999999999996</v>
      </c>
      <c r="CE572" s="91">
        <v>10.3</v>
      </c>
      <c r="CF572" s="91">
        <v>6.9</v>
      </c>
      <c r="CG572" s="91">
        <v>6.9</v>
      </c>
      <c r="CH572" s="91">
        <v>57.3</v>
      </c>
      <c r="CI572" s="91">
        <v>36.5</v>
      </c>
      <c r="CJ572" s="91">
        <v>51.6</v>
      </c>
      <c r="CK572" s="91">
        <v>40.200000000000003</v>
      </c>
      <c r="CL572" s="91">
        <v>28.8</v>
      </c>
      <c r="CM572" s="91">
        <v>31.6</v>
      </c>
      <c r="CN572" s="91">
        <v>0</v>
      </c>
      <c r="CO572" s="91">
        <v>440.1</v>
      </c>
      <c r="CP572" s="91">
        <v>0</v>
      </c>
      <c r="CQ572" s="91">
        <v>137.5</v>
      </c>
      <c r="CR572" s="91">
        <v>16.399999999999999</v>
      </c>
      <c r="CS572" s="91">
        <v>1.7</v>
      </c>
      <c r="CT572" s="91">
        <v>0.9</v>
      </c>
      <c r="CU572" s="91">
        <v>2</v>
      </c>
      <c r="CV572" s="91">
        <v>152.6</v>
      </c>
      <c r="CW572" s="91">
        <v>-83.6</v>
      </c>
    </row>
    <row r="573" spans="1:101" ht="20" x14ac:dyDescent="0.35">
      <c r="A573" s="98"/>
      <c r="B573" s="98"/>
      <c r="C573" s="98"/>
      <c r="D573" s="111"/>
      <c r="E573" s="99"/>
      <c r="F573" s="99"/>
      <c r="G573" s="99"/>
      <c r="H573" s="99"/>
      <c r="I573" s="99"/>
      <c r="J573" s="99"/>
      <c r="K573" s="99"/>
      <c r="L573" s="99"/>
      <c r="M573" s="99"/>
      <c r="N573" s="99"/>
      <c r="O573" s="99"/>
      <c r="P573" s="99"/>
      <c r="Q573" s="99"/>
      <c r="R573" s="99"/>
      <c r="S573" s="99"/>
      <c r="T573" s="99"/>
      <c r="U573" s="99"/>
      <c r="V573" s="99"/>
      <c r="W573" s="99"/>
      <c r="X573" s="99"/>
      <c r="Y573" s="99"/>
      <c r="Z573" s="99"/>
      <c r="AA573" s="99"/>
      <c r="AB573" s="99"/>
      <c r="AC573" s="99"/>
      <c r="AD573" s="99"/>
      <c r="AE573" s="99"/>
      <c r="AF573" s="99"/>
      <c r="AG573" s="99"/>
      <c r="AH573" s="99"/>
      <c r="AI573" s="99"/>
      <c r="AJ573" s="99"/>
      <c r="AK573" s="99"/>
      <c r="AL573" s="99"/>
      <c r="AM573" s="99"/>
      <c r="AN573" s="99"/>
      <c r="AO573" s="99"/>
      <c r="AP573" s="99"/>
      <c r="AQ573" s="99"/>
      <c r="AR573" s="99"/>
      <c r="AS573" s="99"/>
      <c r="AT573" s="99"/>
      <c r="AU573" s="99"/>
      <c r="AV573" s="99"/>
      <c r="AW573" s="99"/>
      <c r="BB573" s="139"/>
      <c r="BC573" s="89" t="s">
        <v>695</v>
      </c>
      <c r="BD573" s="88" t="s">
        <v>9</v>
      </c>
      <c r="BE573" s="92">
        <v>128.9</v>
      </c>
      <c r="BF573" s="92">
        <v>2.4</v>
      </c>
      <c r="BG573" s="92">
        <v>123.5</v>
      </c>
      <c r="BH573" s="92">
        <v>3.1</v>
      </c>
      <c r="BI573" s="92">
        <v>250.6</v>
      </c>
      <c r="BJ573" s="92">
        <v>39.1</v>
      </c>
      <c r="BK573" s="92">
        <v>118.8</v>
      </c>
      <c r="BL573" s="92">
        <v>1073</v>
      </c>
      <c r="BM573" s="92">
        <v>185.9</v>
      </c>
      <c r="BN573" s="92">
        <v>335.1</v>
      </c>
      <c r="BO573" s="92">
        <v>99.7</v>
      </c>
      <c r="BP573" s="92">
        <v>158</v>
      </c>
      <c r="BQ573" s="92">
        <v>784</v>
      </c>
      <c r="BR573" s="92">
        <v>199.1</v>
      </c>
      <c r="BS573" s="92">
        <v>131.19999999999999</v>
      </c>
      <c r="BT573" s="92">
        <v>73.099999999999994</v>
      </c>
      <c r="BU573" s="92">
        <v>284.89999999999998</v>
      </c>
      <c r="BV573" s="92">
        <v>17.3</v>
      </c>
      <c r="BW573" s="92">
        <v>27.1</v>
      </c>
      <c r="BX573" s="92">
        <v>77.400000000000006</v>
      </c>
      <c r="BY573" s="92">
        <v>2188.5</v>
      </c>
      <c r="BZ573" s="92">
        <v>215.7</v>
      </c>
      <c r="CA573" s="92">
        <v>540.29999999999995</v>
      </c>
      <c r="CB573" s="92">
        <v>328.6</v>
      </c>
      <c r="CC573" s="92">
        <v>213.4</v>
      </c>
      <c r="CD573" s="92">
        <v>51.3</v>
      </c>
      <c r="CE573" s="92">
        <v>47.6</v>
      </c>
      <c r="CF573" s="92">
        <v>108.6</v>
      </c>
      <c r="CG573" s="92">
        <v>119.5</v>
      </c>
      <c r="CH573" s="92">
        <v>1150.2</v>
      </c>
      <c r="CI573" s="92">
        <v>283.39999999999998</v>
      </c>
      <c r="CJ573" s="92">
        <v>809.4</v>
      </c>
      <c r="CK573" s="92">
        <v>441.7</v>
      </c>
      <c r="CL573" s="92">
        <v>443.8</v>
      </c>
      <c r="CM573" s="92">
        <v>305.2</v>
      </c>
      <c r="CN573" s="92">
        <v>0</v>
      </c>
      <c r="CO573" s="92">
        <v>2298.8000000000002</v>
      </c>
      <c r="CP573" s="92">
        <v>0.1</v>
      </c>
      <c r="CQ573" s="92">
        <v>44.7</v>
      </c>
      <c r="CR573" s="92">
        <v>134.4</v>
      </c>
      <c r="CS573" s="92">
        <v>5.8</v>
      </c>
      <c r="CT573" s="92">
        <v>2.7</v>
      </c>
      <c r="CU573" s="92">
        <v>2.2999999999999998</v>
      </c>
      <c r="CV573" s="92">
        <v>330.2</v>
      </c>
      <c r="CW573" s="92">
        <v>-460.5</v>
      </c>
    </row>
    <row r="574" spans="1:101" ht="20" x14ac:dyDescent="0.35">
      <c r="A574" s="98"/>
      <c r="B574" s="98"/>
      <c r="C574" s="98"/>
      <c r="D574" s="111"/>
      <c r="E574" s="99"/>
      <c r="F574" s="99"/>
      <c r="G574" s="99"/>
      <c r="H574" s="99"/>
      <c r="I574" s="99"/>
      <c r="J574" s="99"/>
      <c r="K574" s="99"/>
      <c r="L574" s="99"/>
      <c r="M574" s="99"/>
      <c r="N574" s="99"/>
      <c r="O574" s="99"/>
      <c r="P574" s="99"/>
      <c r="Q574" s="99"/>
      <c r="R574" s="99"/>
      <c r="S574" s="99"/>
      <c r="T574" s="99"/>
      <c r="U574" s="99"/>
      <c r="V574" s="99"/>
      <c r="W574" s="99"/>
      <c r="X574" s="99"/>
      <c r="Y574" s="99"/>
      <c r="Z574" s="99"/>
      <c r="AA574" s="99"/>
      <c r="AB574" s="99"/>
      <c r="AC574" s="99"/>
      <c r="AD574" s="99"/>
      <c r="AE574" s="99"/>
      <c r="AF574" s="99"/>
      <c r="AG574" s="99"/>
      <c r="AH574" s="99"/>
      <c r="AI574" s="99"/>
      <c r="AJ574" s="99"/>
      <c r="AK574" s="99"/>
      <c r="AL574" s="99"/>
      <c r="AM574" s="99"/>
      <c r="AN574" s="99"/>
      <c r="AO574" s="99"/>
      <c r="AP574" s="99"/>
      <c r="AQ574" s="99"/>
      <c r="AR574" s="99"/>
      <c r="AS574" s="99"/>
      <c r="AT574" s="99"/>
      <c r="AU574" s="99"/>
      <c r="AV574" s="99"/>
      <c r="AW574" s="99"/>
      <c r="BB574" s="139"/>
      <c r="BC574" s="89" t="s">
        <v>696</v>
      </c>
      <c r="BD574" s="88" t="s">
        <v>9</v>
      </c>
      <c r="BE574" s="91">
        <v>1769.3</v>
      </c>
      <c r="BF574" s="91">
        <v>3.4</v>
      </c>
      <c r="BG574" s="91">
        <v>277</v>
      </c>
      <c r="BH574" s="91">
        <v>0.5</v>
      </c>
      <c r="BI574" s="91">
        <v>2198.4</v>
      </c>
      <c r="BJ574" s="91">
        <v>439.2</v>
      </c>
      <c r="BK574" s="91">
        <v>332</v>
      </c>
      <c r="BL574" s="91">
        <v>1764.6</v>
      </c>
      <c r="BM574" s="91">
        <v>1111.4000000000001</v>
      </c>
      <c r="BN574" s="91">
        <v>3881.4</v>
      </c>
      <c r="BO574" s="91">
        <v>1041.7</v>
      </c>
      <c r="BP574" s="91">
        <v>1710</v>
      </c>
      <c r="BQ574" s="91">
        <v>4804.6000000000004</v>
      </c>
      <c r="BR574" s="91">
        <v>1699.4</v>
      </c>
      <c r="BS574" s="91">
        <v>315.39999999999998</v>
      </c>
      <c r="BT574" s="91">
        <v>390.8</v>
      </c>
      <c r="BU574" s="91">
        <v>927.2</v>
      </c>
      <c r="BV574" s="91">
        <v>1072.9000000000001</v>
      </c>
      <c r="BW574" s="91">
        <v>831</v>
      </c>
      <c r="BX574" s="91">
        <v>1230.2</v>
      </c>
      <c r="BY574" s="91">
        <v>34106.5</v>
      </c>
      <c r="BZ574" s="91">
        <v>2852.6</v>
      </c>
      <c r="CA574" s="91">
        <v>8016</v>
      </c>
      <c r="CB574" s="91">
        <v>3555.4</v>
      </c>
      <c r="CC574" s="91">
        <v>2266</v>
      </c>
      <c r="CD574" s="91">
        <v>769.2</v>
      </c>
      <c r="CE574" s="91">
        <v>892.8</v>
      </c>
      <c r="CF574" s="91">
        <v>754.7</v>
      </c>
      <c r="CG574" s="91">
        <v>2394.5</v>
      </c>
      <c r="CH574" s="91">
        <v>4952.8999999999996</v>
      </c>
      <c r="CI574" s="91">
        <v>7616.2</v>
      </c>
      <c r="CJ574" s="91">
        <v>5279.4</v>
      </c>
      <c r="CK574" s="91">
        <v>3323.6</v>
      </c>
      <c r="CL574" s="91">
        <v>4038.6</v>
      </c>
      <c r="CM574" s="91">
        <v>2377.1</v>
      </c>
      <c r="CN574" s="91">
        <v>0</v>
      </c>
      <c r="CO574" s="91">
        <v>41453</v>
      </c>
      <c r="CP574" s="91">
        <v>0</v>
      </c>
      <c r="CQ574" s="91">
        <v>48.8</v>
      </c>
      <c r="CR574" s="91">
        <v>182.5</v>
      </c>
      <c r="CS574" s="91">
        <v>37.299999999999997</v>
      </c>
      <c r="CT574" s="91">
        <v>31.9</v>
      </c>
      <c r="CU574" s="91">
        <v>0</v>
      </c>
      <c r="CV574" s="91">
        <v>3058.3</v>
      </c>
      <c r="CW574" s="91">
        <v>-1874</v>
      </c>
    </row>
    <row r="575" spans="1:101" ht="20" x14ac:dyDescent="0.35">
      <c r="A575" s="98"/>
      <c r="B575" s="98"/>
      <c r="C575" s="98"/>
      <c r="D575" s="111"/>
      <c r="E575" s="99"/>
      <c r="F575" s="99"/>
      <c r="G575" s="99"/>
      <c r="H575" s="99"/>
      <c r="I575" s="99"/>
      <c r="J575" s="99"/>
      <c r="K575" s="99"/>
      <c r="L575" s="99"/>
      <c r="M575" s="99"/>
      <c r="N575" s="99"/>
      <c r="O575" s="99"/>
      <c r="P575" s="99"/>
      <c r="Q575" s="99"/>
      <c r="R575" s="99"/>
      <c r="S575" s="99"/>
      <c r="T575" s="99"/>
      <c r="U575" s="99"/>
      <c r="V575" s="99"/>
      <c r="W575" s="99"/>
      <c r="X575" s="99"/>
      <c r="Y575" s="99"/>
      <c r="Z575" s="99"/>
      <c r="AA575" s="99"/>
      <c r="AB575" s="99"/>
      <c r="AC575" s="99"/>
      <c r="AD575" s="99"/>
      <c r="AE575" s="99"/>
      <c r="AF575" s="99"/>
      <c r="AG575" s="99"/>
      <c r="AH575" s="99"/>
      <c r="AI575" s="99"/>
      <c r="AJ575" s="99"/>
      <c r="AK575" s="99"/>
      <c r="AL575" s="99"/>
      <c r="AM575" s="99"/>
      <c r="AN575" s="99"/>
      <c r="AO575" s="99"/>
      <c r="AP575" s="99"/>
      <c r="AQ575" s="99"/>
      <c r="AR575" s="99"/>
      <c r="AS575" s="99"/>
      <c r="AT575" s="99"/>
      <c r="AU575" s="99"/>
      <c r="AV575" s="99"/>
      <c r="AW575" s="99"/>
      <c r="BB575" s="139"/>
      <c r="BC575" s="89" t="s">
        <v>697</v>
      </c>
      <c r="BD575" s="88" t="s">
        <v>9</v>
      </c>
      <c r="BE575" s="92">
        <v>812</v>
      </c>
      <c r="BF575" s="92">
        <v>225.8</v>
      </c>
      <c r="BG575" s="92">
        <v>409.7</v>
      </c>
      <c r="BH575" s="92">
        <v>11.5</v>
      </c>
      <c r="BI575" s="92">
        <v>1734.9</v>
      </c>
      <c r="BJ575" s="92">
        <v>559.5</v>
      </c>
      <c r="BK575" s="92">
        <v>702.8</v>
      </c>
      <c r="BL575" s="92">
        <v>2788.7</v>
      </c>
      <c r="BM575" s="92">
        <v>1164.9000000000001</v>
      </c>
      <c r="BN575" s="92">
        <v>5378.4</v>
      </c>
      <c r="BO575" s="92">
        <v>1946.4</v>
      </c>
      <c r="BP575" s="92">
        <v>2235.6</v>
      </c>
      <c r="BQ575" s="92">
        <v>9626.7000000000007</v>
      </c>
      <c r="BR575" s="92">
        <v>2404</v>
      </c>
      <c r="BS575" s="92">
        <v>701</v>
      </c>
      <c r="BT575" s="92">
        <v>1123.9000000000001</v>
      </c>
      <c r="BU575" s="92">
        <v>3051.6</v>
      </c>
      <c r="BV575" s="92">
        <v>2499.9</v>
      </c>
      <c r="BW575" s="92">
        <v>444.5</v>
      </c>
      <c r="BX575" s="92">
        <v>1049.0999999999999</v>
      </c>
      <c r="BY575" s="92">
        <v>31323.9</v>
      </c>
      <c r="BZ575" s="92">
        <v>2895.6</v>
      </c>
      <c r="CA575" s="92">
        <v>5225.3</v>
      </c>
      <c r="CB575" s="92">
        <v>4990.6000000000004</v>
      </c>
      <c r="CC575" s="92">
        <v>1179.7</v>
      </c>
      <c r="CD575" s="92">
        <v>571.9</v>
      </c>
      <c r="CE575" s="92">
        <v>900.7</v>
      </c>
      <c r="CF575" s="92">
        <v>931.6</v>
      </c>
      <c r="CG575" s="92">
        <v>2256.9</v>
      </c>
      <c r="CH575" s="92">
        <v>7797.8</v>
      </c>
      <c r="CI575" s="92">
        <v>5000.8</v>
      </c>
      <c r="CJ575" s="92">
        <v>5982.6</v>
      </c>
      <c r="CK575" s="92">
        <v>3180</v>
      </c>
      <c r="CL575" s="92">
        <v>4221.2</v>
      </c>
      <c r="CM575" s="92">
        <v>2447.9</v>
      </c>
      <c r="CN575" s="92">
        <v>0</v>
      </c>
      <c r="CO575" s="92">
        <v>58564.4</v>
      </c>
      <c r="CP575" s="92">
        <v>7.9</v>
      </c>
      <c r="CQ575" s="92">
        <v>22187.9</v>
      </c>
      <c r="CR575" s="92">
        <v>9049.4</v>
      </c>
      <c r="CS575" s="92">
        <v>10.4</v>
      </c>
      <c r="CT575" s="92">
        <v>103.7</v>
      </c>
      <c r="CU575" s="92">
        <v>25.9</v>
      </c>
      <c r="CV575" s="92">
        <v>6301.6</v>
      </c>
      <c r="CW575" s="92">
        <v>-4525.3</v>
      </c>
    </row>
    <row r="576" spans="1:101" ht="20" x14ac:dyDescent="0.35">
      <c r="A576" s="98"/>
      <c r="B576" s="98"/>
      <c r="C576" s="98"/>
      <c r="D576" s="111"/>
      <c r="E576" s="99"/>
      <c r="F576" s="99"/>
      <c r="G576" s="99"/>
      <c r="H576" s="99"/>
      <c r="I576" s="99"/>
      <c r="J576" s="99"/>
      <c r="K576" s="99"/>
      <c r="L576" s="99"/>
      <c r="M576" s="99"/>
      <c r="N576" s="99"/>
      <c r="O576" s="99"/>
      <c r="P576" s="99"/>
      <c r="Q576" s="99"/>
      <c r="R576" s="99"/>
      <c r="S576" s="99"/>
      <c r="T576" s="99"/>
      <c r="U576" s="99"/>
      <c r="V576" s="99"/>
      <c r="W576" s="99"/>
      <c r="X576" s="99"/>
      <c r="Y576" s="99"/>
      <c r="Z576" s="99"/>
      <c r="AA576" s="99"/>
      <c r="AB576" s="99"/>
      <c r="AC576" s="99"/>
      <c r="AD576" s="99"/>
      <c r="AE576" s="99"/>
      <c r="AF576" s="99"/>
      <c r="AG576" s="99"/>
      <c r="AH576" s="99"/>
      <c r="AI576" s="99"/>
      <c r="AJ576" s="99"/>
      <c r="AK576" s="99"/>
      <c r="AL576" s="99"/>
      <c r="AM576" s="99"/>
      <c r="AN576" s="99"/>
      <c r="AO576" s="99"/>
      <c r="AP576" s="99"/>
      <c r="AQ576" s="99"/>
      <c r="AR576" s="99"/>
      <c r="AS576" s="99"/>
      <c r="AT576" s="99"/>
      <c r="AU576" s="99"/>
      <c r="AV576" s="99"/>
      <c r="AW576" s="99"/>
      <c r="BB576" s="139"/>
      <c r="BC576" s="89" t="s">
        <v>698</v>
      </c>
      <c r="BD576" s="88" t="s">
        <v>9</v>
      </c>
      <c r="BE576" s="91">
        <v>194</v>
      </c>
      <c r="BF576" s="91">
        <v>26.6</v>
      </c>
      <c r="BG576" s="91">
        <v>74.599999999999994</v>
      </c>
      <c r="BH576" s="91">
        <v>0.9</v>
      </c>
      <c r="BI576" s="91">
        <v>253.3</v>
      </c>
      <c r="BJ576" s="91">
        <v>57.5</v>
      </c>
      <c r="BK576" s="91">
        <v>12.5</v>
      </c>
      <c r="BL576" s="91">
        <v>118.5</v>
      </c>
      <c r="BM576" s="91">
        <v>270.7</v>
      </c>
      <c r="BN576" s="91">
        <v>127.7</v>
      </c>
      <c r="BO576" s="91">
        <v>72</v>
      </c>
      <c r="BP576" s="91">
        <v>106.6</v>
      </c>
      <c r="BQ576" s="91">
        <v>282.39999999999998</v>
      </c>
      <c r="BR576" s="91">
        <v>37.1</v>
      </c>
      <c r="BS576" s="91">
        <v>5.7</v>
      </c>
      <c r="BT576" s="91">
        <v>12.4</v>
      </c>
      <c r="BU576" s="91">
        <v>9.9</v>
      </c>
      <c r="BV576" s="91">
        <v>1.6</v>
      </c>
      <c r="BW576" s="91">
        <v>2.2000000000000002</v>
      </c>
      <c r="BX576" s="91">
        <v>20.399999999999999</v>
      </c>
      <c r="BY576" s="91">
        <v>1593.4</v>
      </c>
      <c r="BZ576" s="91">
        <v>53.2</v>
      </c>
      <c r="CA576" s="91">
        <v>1045.5</v>
      </c>
      <c r="CB576" s="91">
        <v>389.2</v>
      </c>
      <c r="CC576" s="91">
        <v>609.29999999999995</v>
      </c>
      <c r="CD576" s="91">
        <v>30.1</v>
      </c>
      <c r="CE576" s="91">
        <v>147</v>
      </c>
      <c r="CF576" s="91">
        <v>25.5</v>
      </c>
      <c r="CG576" s="91">
        <v>75.3</v>
      </c>
      <c r="CH576" s="91">
        <v>376.3</v>
      </c>
      <c r="CI576" s="91">
        <v>370.3</v>
      </c>
      <c r="CJ576" s="91">
        <v>523.20000000000005</v>
      </c>
      <c r="CK576" s="91">
        <v>179.3</v>
      </c>
      <c r="CL576" s="91">
        <v>274.39999999999998</v>
      </c>
      <c r="CM576" s="91">
        <v>381.8</v>
      </c>
      <c r="CN576" s="91">
        <v>0</v>
      </c>
      <c r="CO576" s="91">
        <v>3054.9</v>
      </c>
      <c r="CP576" s="91">
        <v>0.2</v>
      </c>
      <c r="CQ576" s="91">
        <v>10</v>
      </c>
      <c r="CR576" s="91">
        <v>19.2</v>
      </c>
      <c r="CS576" s="91">
        <v>0.1</v>
      </c>
      <c r="CT576" s="91">
        <v>2</v>
      </c>
      <c r="CU576" s="91">
        <v>13.8</v>
      </c>
      <c r="CV576" s="91">
        <v>19.2</v>
      </c>
      <c r="CW576" s="91">
        <v>-239</v>
      </c>
    </row>
    <row r="577" spans="1:101" ht="20" x14ac:dyDescent="0.35">
      <c r="A577" s="98"/>
      <c r="B577" s="98"/>
      <c r="C577" s="98"/>
      <c r="D577" s="111"/>
      <c r="E577" s="99"/>
      <c r="F577" s="99"/>
      <c r="G577" s="99"/>
      <c r="H577" s="99"/>
      <c r="I577" s="99"/>
      <c r="J577" s="99"/>
      <c r="K577" s="99"/>
      <c r="L577" s="99"/>
      <c r="M577" s="99"/>
      <c r="N577" s="99"/>
      <c r="O577" s="99"/>
      <c r="P577" s="99"/>
      <c r="Q577" s="99"/>
      <c r="R577" s="99"/>
      <c r="S577" s="99"/>
      <c r="T577" s="99"/>
      <c r="U577" s="99"/>
      <c r="V577" s="99"/>
      <c r="W577" s="99"/>
      <c r="X577" s="99"/>
      <c r="Y577" s="99"/>
      <c r="Z577" s="99"/>
      <c r="AA577" s="99"/>
      <c r="AB577" s="99"/>
      <c r="AC577" s="99"/>
      <c r="AD577" s="99"/>
      <c r="AE577" s="99"/>
      <c r="AF577" s="99"/>
      <c r="AG577" s="99"/>
      <c r="AH577" s="99"/>
      <c r="AI577" s="99"/>
      <c r="AJ577" s="99"/>
      <c r="AK577" s="99"/>
      <c r="AL577" s="99"/>
      <c r="AM577" s="99"/>
      <c r="AN577" s="99"/>
      <c r="AO577" s="99"/>
      <c r="AP577" s="99"/>
      <c r="AQ577" s="99"/>
      <c r="AR577" s="99"/>
      <c r="AS577" s="99"/>
      <c r="AT577" s="99"/>
      <c r="AU577" s="99"/>
      <c r="AV577" s="99"/>
      <c r="AW577" s="99"/>
      <c r="BB577" s="139"/>
      <c r="BC577" s="89" t="s">
        <v>699</v>
      </c>
      <c r="BD577" s="88" t="s">
        <v>9</v>
      </c>
      <c r="BE577" s="92">
        <v>176.3</v>
      </c>
      <c r="BF577" s="92">
        <v>4.2</v>
      </c>
      <c r="BG577" s="92">
        <v>8.6</v>
      </c>
      <c r="BH577" s="92">
        <v>1.9</v>
      </c>
      <c r="BI577" s="92">
        <v>162.5</v>
      </c>
      <c r="BJ577" s="92">
        <v>20.2</v>
      </c>
      <c r="BK577" s="92">
        <v>21.2</v>
      </c>
      <c r="BL577" s="92">
        <v>98.4</v>
      </c>
      <c r="BM577" s="92">
        <v>36.5</v>
      </c>
      <c r="BN577" s="92">
        <v>216.4</v>
      </c>
      <c r="BO577" s="92">
        <v>105.8</v>
      </c>
      <c r="BP577" s="92">
        <v>98.4</v>
      </c>
      <c r="BQ577" s="92">
        <v>198.3</v>
      </c>
      <c r="BR577" s="92">
        <v>74</v>
      </c>
      <c r="BS577" s="92">
        <v>71.099999999999994</v>
      </c>
      <c r="BT577" s="92">
        <v>37.4</v>
      </c>
      <c r="BU577" s="92">
        <v>66.8</v>
      </c>
      <c r="BV577" s="92">
        <v>187.2</v>
      </c>
      <c r="BW577" s="92">
        <v>3.8</v>
      </c>
      <c r="BX577" s="92">
        <v>31.6</v>
      </c>
      <c r="BY577" s="92">
        <v>786.3</v>
      </c>
      <c r="BZ577" s="92">
        <v>75.5</v>
      </c>
      <c r="CA577" s="92">
        <v>295.3</v>
      </c>
      <c r="CB577" s="92">
        <v>187.8</v>
      </c>
      <c r="CC577" s="92">
        <v>122.6</v>
      </c>
      <c r="CD577" s="92">
        <v>22.4</v>
      </c>
      <c r="CE577" s="92">
        <v>24.5</v>
      </c>
      <c r="CF577" s="92">
        <v>17.2</v>
      </c>
      <c r="CG577" s="92">
        <v>51.3</v>
      </c>
      <c r="CH577" s="92">
        <v>202.7</v>
      </c>
      <c r="CI577" s="92">
        <v>147.69999999999999</v>
      </c>
      <c r="CJ577" s="92">
        <v>178.5</v>
      </c>
      <c r="CK577" s="92">
        <v>122.6</v>
      </c>
      <c r="CL577" s="92">
        <v>132.30000000000001</v>
      </c>
      <c r="CM577" s="92">
        <v>123.4</v>
      </c>
      <c r="CN577" s="92">
        <v>0</v>
      </c>
      <c r="CO577" s="92">
        <v>2218.4</v>
      </c>
      <c r="CP577" s="92">
        <v>0.8</v>
      </c>
      <c r="CQ577" s="92">
        <v>482.3</v>
      </c>
      <c r="CR577" s="92">
        <v>180.2</v>
      </c>
      <c r="CS577" s="92">
        <v>7.7</v>
      </c>
      <c r="CT577" s="92">
        <v>3.8</v>
      </c>
      <c r="CU577" s="92">
        <v>7</v>
      </c>
      <c r="CV577" s="92">
        <v>694.4</v>
      </c>
      <c r="CW577" s="92">
        <v>-437.3</v>
      </c>
    </row>
    <row r="578" spans="1:101" ht="20" x14ac:dyDescent="0.35">
      <c r="A578" s="98"/>
      <c r="B578" s="98"/>
      <c r="C578" s="98"/>
      <c r="D578" s="111"/>
      <c r="E578" s="99"/>
      <c r="F578" s="99"/>
      <c r="G578" s="99"/>
      <c r="H578" s="99"/>
      <c r="I578" s="99"/>
      <c r="J578" s="99"/>
      <c r="K578" s="99"/>
      <c r="L578" s="99"/>
      <c r="M578" s="99"/>
      <c r="N578" s="99"/>
      <c r="O578" s="99"/>
      <c r="P578" s="99"/>
      <c r="Q578" s="99"/>
      <c r="R578" s="99"/>
      <c r="S578" s="99"/>
      <c r="T578" s="99"/>
      <c r="U578" s="99"/>
      <c r="V578" s="99"/>
      <c r="W578" s="99"/>
      <c r="X578" s="99"/>
      <c r="Y578" s="99"/>
      <c r="Z578" s="99"/>
      <c r="AA578" s="99"/>
      <c r="AB578" s="99"/>
      <c r="AC578" s="99"/>
      <c r="AD578" s="99"/>
      <c r="AE578" s="99"/>
      <c r="AF578" s="99"/>
      <c r="AG578" s="99"/>
      <c r="AH578" s="99"/>
      <c r="AI578" s="99"/>
      <c r="AJ578" s="99"/>
      <c r="AK578" s="99"/>
      <c r="AL578" s="99"/>
      <c r="AM578" s="99"/>
      <c r="AN578" s="99"/>
      <c r="AO578" s="99"/>
      <c r="AP578" s="99"/>
      <c r="AQ578" s="99"/>
      <c r="AR578" s="99"/>
      <c r="AS578" s="99"/>
      <c r="AT578" s="99"/>
      <c r="AU578" s="99"/>
      <c r="AV578" s="99"/>
      <c r="AW578" s="99"/>
      <c r="BB578" s="139"/>
      <c r="BC578" s="89" t="s">
        <v>700</v>
      </c>
      <c r="BD578" s="88" t="s">
        <v>9</v>
      </c>
      <c r="BE578" s="91">
        <v>202.4</v>
      </c>
      <c r="BF578" s="91">
        <v>1.2</v>
      </c>
      <c r="BG578" s="91">
        <v>85.1</v>
      </c>
      <c r="BH578" s="91">
        <v>0.4</v>
      </c>
      <c r="BI578" s="91">
        <v>543</v>
      </c>
      <c r="BJ578" s="91">
        <v>22.4</v>
      </c>
      <c r="BK578" s="91">
        <v>34.6</v>
      </c>
      <c r="BL578" s="91">
        <v>43.1</v>
      </c>
      <c r="BM578" s="91">
        <v>44</v>
      </c>
      <c r="BN578" s="91">
        <v>1355.2</v>
      </c>
      <c r="BO578" s="91">
        <v>76.099999999999994</v>
      </c>
      <c r="BP578" s="91">
        <v>166.8</v>
      </c>
      <c r="BQ578" s="91">
        <v>90</v>
      </c>
      <c r="BR578" s="91">
        <v>62.1</v>
      </c>
      <c r="BS578" s="91">
        <v>190.7</v>
      </c>
      <c r="BT578" s="91">
        <v>23.5</v>
      </c>
      <c r="BU578" s="91">
        <v>57.3</v>
      </c>
      <c r="BV578" s="91">
        <v>18.8</v>
      </c>
      <c r="BW578" s="91">
        <v>1.4</v>
      </c>
      <c r="BX578" s="91">
        <v>175.6</v>
      </c>
      <c r="BY578" s="91">
        <v>1256.2</v>
      </c>
      <c r="BZ578" s="91">
        <v>146.69999999999999</v>
      </c>
      <c r="CA578" s="91">
        <v>160.6</v>
      </c>
      <c r="CB578" s="91">
        <v>103.2</v>
      </c>
      <c r="CC578" s="91">
        <v>86.4</v>
      </c>
      <c r="CD578" s="91">
        <v>51</v>
      </c>
      <c r="CE578" s="91">
        <v>29.3</v>
      </c>
      <c r="CF578" s="91">
        <v>366.3</v>
      </c>
      <c r="CG578" s="91">
        <v>165.4</v>
      </c>
      <c r="CH578" s="91">
        <v>113.5</v>
      </c>
      <c r="CI578" s="91">
        <v>289.89999999999998</v>
      </c>
      <c r="CJ578" s="91">
        <v>199.6</v>
      </c>
      <c r="CK578" s="91">
        <v>122</v>
      </c>
      <c r="CL578" s="91">
        <v>254.1</v>
      </c>
      <c r="CM578" s="91">
        <v>82.6</v>
      </c>
      <c r="CN578" s="91">
        <v>0</v>
      </c>
      <c r="CO578" s="91">
        <v>2554.4</v>
      </c>
      <c r="CP578" s="91">
        <v>0</v>
      </c>
      <c r="CQ578" s="91">
        <v>771.7</v>
      </c>
      <c r="CR578" s="91">
        <v>55.2</v>
      </c>
      <c r="CS578" s="91">
        <v>6.9</v>
      </c>
      <c r="CT578" s="91">
        <v>5.8</v>
      </c>
      <c r="CU578" s="91">
        <v>0</v>
      </c>
      <c r="CV578" s="91">
        <v>59.5</v>
      </c>
      <c r="CW578" s="91">
        <v>-356.7</v>
      </c>
    </row>
    <row r="579" spans="1:101" x14ac:dyDescent="0.35">
      <c r="A579" s="98"/>
      <c r="B579" s="98"/>
      <c r="C579" s="98"/>
      <c r="D579" s="111"/>
      <c r="E579" s="99"/>
      <c r="F579" s="99"/>
      <c r="G579" s="99"/>
      <c r="H579" s="99"/>
      <c r="I579" s="99"/>
      <c r="J579" s="99"/>
      <c r="K579" s="99"/>
      <c r="L579" s="99"/>
      <c r="M579" s="99"/>
      <c r="N579" s="99"/>
      <c r="O579" s="99"/>
      <c r="P579" s="99"/>
      <c r="Q579" s="99"/>
      <c r="R579" s="99"/>
      <c r="S579" s="99"/>
      <c r="T579" s="99"/>
      <c r="U579" s="99"/>
      <c r="V579" s="99"/>
      <c r="W579" s="99"/>
      <c r="X579" s="99"/>
      <c r="Y579" s="99"/>
      <c r="Z579" s="99"/>
      <c r="AA579" s="99"/>
      <c r="AB579" s="99"/>
      <c r="AC579" s="99"/>
      <c r="AD579" s="99"/>
      <c r="AE579" s="99"/>
      <c r="AF579" s="99"/>
      <c r="AG579" s="99"/>
      <c r="AH579" s="99"/>
      <c r="AI579" s="99"/>
      <c r="AJ579" s="99"/>
      <c r="AK579" s="99"/>
      <c r="AL579" s="99"/>
      <c r="AM579" s="99"/>
      <c r="AN579" s="99"/>
      <c r="AO579" s="99"/>
      <c r="AP579" s="99"/>
      <c r="AQ579" s="99"/>
      <c r="AR579" s="99"/>
      <c r="AS579" s="99"/>
      <c r="AT579" s="99"/>
      <c r="AU579" s="99"/>
      <c r="AV579" s="99"/>
      <c r="AW579" s="99"/>
      <c r="BB579" s="139"/>
      <c r="BC579" s="89" t="s">
        <v>701</v>
      </c>
      <c r="BD579" s="88" t="s">
        <v>9</v>
      </c>
      <c r="BE579" s="92">
        <v>1226.2</v>
      </c>
      <c r="BF579" s="92">
        <v>486.7</v>
      </c>
      <c r="BG579" s="92">
        <v>47.7</v>
      </c>
      <c r="BH579" s="92">
        <v>7.9</v>
      </c>
      <c r="BI579" s="92">
        <v>3553.1</v>
      </c>
      <c r="BJ579" s="92">
        <v>2535.9</v>
      </c>
      <c r="BK579" s="92">
        <v>611.79999999999995</v>
      </c>
      <c r="BL579" s="92">
        <v>2531.5</v>
      </c>
      <c r="BM579" s="92">
        <v>829.7</v>
      </c>
      <c r="BN579" s="92">
        <v>3929.5</v>
      </c>
      <c r="BO579" s="92">
        <v>1987.4</v>
      </c>
      <c r="BP579" s="92">
        <v>2815.8</v>
      </c>
      <c r="BQ579" s="92">
        <v>7860.8</v>
      </c>
      <c r="BR579" s="92">
        <v>2625.5</v>
      </c>
      <c r="BS579" s="92">
        <v>438.1</v>
      </c>
      <c r="BT579" s="92">
        <v>914.8</v>
      </c>
      <c r="BU579" s="92">
        <v>3081.8</v>
      </c>
      <c r="BV579" s="92">
        <v>945.2</v>
      </c>
      <c r="BW579" s="92">
        <v>483.9</v>
      </c>
      <c r="BX579" s="92">
        <v>1359</v>
      </c>
      <c r="BY579" s="92">
        <v>32363.200000000001</v>
      </c>
      <c r="BZ579" s="92">
        <v>2614.1</v>
      </c>
      <c r="CA579" s="92">
        <v>8044.3</v>
      </c>
      <c r="CB579" s="92">
        <v>4667.6000000000004</v>
      </c>
      <c r="CC579" s="92">
        <v>2753.1</v>
      </c>
      <c r="CD579" s="92">
        <v>479.3</v>
      </c>
      <c r="CE579" s="92">
        <v>802.1</v>
      </c>
      <c r="CF579" s="92">
        <v>782.3</v>
      </c>
      <c r="CG579" s="92">
        <v>1125.5999999999999</v>
      </c>
      <c r="CH579" s="92">
        <v>2108.3000000000002</v>
      </c>
      <c r="CI579" s="92">
        <v>4570.7</v>
      </c>
      <c r="CJ579" s="92">
        <v>2485.4</v>
      </c>
      <c r="CK579" s="92">
        <v>1500.9</v>
      </c>
      <c r="CL579" s="92">
        <v>4254.7</v>
      </c>
      <c r="CM579" s="92">
        <v>2948.3</v>
      </c>
      <c r="CN579" s="92">
        <v>0</v>
      </c>
      <c r="CO579" s="92">
        <v>28815.9</v>
      </c>
      <c r="CP579" s="92">
        <v>24.2</v>
      </c>
      <c r="CQ579" s="92">
        <v>10903.6</v>
      </c>
      <c r="CR579" s="92">
        <v>1707.3</v>
      </c>
      <c r="CS579" s="92">
        <v>82.2</v>
      </c>
      <c r="CT579" s="92">
        <v>20.7</v>
      </c>
      <c r="CU579" s="92">
        <v>39.299999999999997</v>
      </c>
      <c r="CV579" s="92">
        <v>2944.8</v>
      </c>
      <c r="CW579" s="92">
        <v>-1828.8</v>
      </c>
    </row>
    <row r="580" spans="1:101" ht="20" x14ac:dyDescent="0.35">
      <c r="A580" s="98"/>
      <c r="B580" s="98"/>
      <c r="C580" s="98"/>
      <c r="D580" s="111"/>
      <c r="E580" s="99"/>
      <c r="F580" s="99"/>
      <c r="G580" s="99"/>
      <c r="H580" s="99"/>
      <c r="I580" s="99"/>
      <c r="J580" s="99"/>
      <c r="K580" s="99"/>
      <c r="L580" s="99"/>
      <c r="M580" s="99"/>
      <c r="N580" s="99"/>
      <c r="O580" s="99"/>
      <c r="P580" s="99"/>
      <c r="Q580" s="99"/>
      <c r="R580" s="99"/>
      <c r="S580" s="99"/>
      <c r="T580" s="99"/>
      <c r="U580" s="99"/>
      <c r="V580" s="99"/>
      <c r="W580" s="99"/>
      <c r="X580" s="99"/>
      <c r="Y580" s="99"/>
      <c r="Z580" s="99"/>
      <c r="AA580" s="99"/>
      <c r="AB580" s="99"/>
      <c r="AC580" s="99"/>
      <c r="AD580" s="99"/>
      <c r="AE580" s="99"/>
      <c r="AF580" s="99"/>
      <c r="AG580" s="99"/>
      <c r="AH580" s="99"/>
      <c r="AI580" s="99"/>
      <c r="AJ580" s="99"/>
      <c r="AK580" s="99"/>
      <c r="AL580" s="99"/>
      <c r="AM580" s="99"/>
      <c r="AN580" s="99"/>
      <c r="AO580" s="99"/>
      <c r="AP580" s="99"/>
      <c r="AQ580" s="99"/>
      <c r="AR580" s="99"/>
      <c r="AS580" s="99"/>
      <c r="AT580" s="99"/>
      <c r="AU580" s="99"/>
      <c r="AV580" s="99"/>
      <c r="AW580" s="99"/>
      <c r="BB580" s="139"/>
      <c r="BC580" s="89" t="s">
        <v>702</v>
      </c>
      <c r="BD580" s="88" t="s">
        <v>9</v>
      </c>
      <c r="BE580" s="91">
        <v>80.3</v>
      </c>
      <c r="BF580" s="91">
        <v>4.7</v>
      </c>
      <c r="BG580" s="91">
        <v>0.8</v>
      </c>
      <c r="BH580" s="91">
        <v>1.6</v>
      </c>
      <c r="BI580" s="91">
        <v>55.8</v>
      </c>
      <c r="BJ580" s="91">
        <v>5.2</v>
      </c>
      <c r="BK580" s="91">
        <v>55.8</v>
      </c>
      <c r="BL580" s="91">
        <v>20.7</v>
      </c>
      <c r="BM580" s="91">
        <v>1.2</v>
      </c>
      <c r="BN580" s="91">
        <v>27.6</v>
      </c>
      <c r="BO580" s="91">
        <v>11.9</v>
      </c>
      <c r="BP580" s="91">
        <v>51.5</v>
      </c>
      <c r="BQ580" s="91">
        <v>28.4</v>
      </c>
      <c r="BR580" s="91">
        <v>25.5</v>
      </c>
      <c r="BS580" s="91">
        <v>12.6</v>
      </c>
      <c r="BT580" s="91">
        <v>6.6</v>
      </c>
      <c r="BU580" s="91">
        <v>7.1</v>
      </c>
      <c r="BV580" s="91">
        <v>5.4</v>
      </c>
      <c r="BW580" s="91">
        <v>1.8</v>
      </c>
      <c r="BX580" s="91">
        <v>14.5</v>
      </c>
      <c r="BY580" s="91">
        <v>682.8</v>
      </c>
      <c r="BZ580" s="91">
        <v>66.2</v>
      </c>
      <c r="CA580" s="91">
        <v>130.6</v>
      </c>
      <c r="CB580" s="91">
        <v>179.7</v>
      </c>
      <c r="CC580" s="91">
        <v>29.4</v>
      </c>
      <c r="CD580" s="91">
        <v>5.0999999999999996</v>
      </c>
      <c r="CE580" s="91">
        <v>20.9</v>
      </c>
      <c r="CF580" s="91">
        <v>10.199999999999999</v>
      </c>
      <c r="CG580" s="91">
        <v>22.7</v>
      </c>
      <c r="CH580" s="91">
        <v>89.6</v>
      </c>
      <c r="CI580" s="91">
        <v>56.7</v>
      </c>
      <c r="CJ580" s="91">
        <v>82.3</v>
      </c>
      <c r="CK580" s="91">
        <v>64.8</v>
      </c>
      <c r="CL580" s="91">
        <v>35.1</v>
      </c>
      <c r="CM580" s="91">
        <v>36.700000000000003</v>
      </c>
      <c r="CN580" s="91">
        <v>0</v>
      </c>
      <c r="CO580" s="91">
        <v>669.7</v>
      </c>
      <c r="CP580" s="91">
        <v>0.2</v>
      </c>
      <c r="CQ580" s="91">
        <v>82.3</v>
      </c>
      <c r="CR580" s="91">
        <v>12.2</v>
      </c>
      <c r="CS580" s="91">
        <v>0.2</v>
      </c>
      <c r="CT580" s="91">
        <v>0.7</v>
      </c>
      <c r="CU580" s="91">
        <v>1.3</v>
      </c>
      <c r="CV580" s="91">
        <v>27</v>
      </c>
      <c r="CW580" s="91">
        <v>-131.9</v>
      </c>
    </row>
    <row r="581" spans="1:101" ht="20" x14ac:dyDescent="0.35">
      <c r="A581" s="98"/>
      <c r="B581" s="98"/>
      <c r="C581" s="98"/>
      <c r="D581" s="111"/>
      <c r="E581" s="99"/>
      <c r="F581" s="99"/>
      <c r="G581" s="99"/>
      <c r="H581" s="99"/>
      <c r="I581" s="99"/>
      <c r="J581" s="99"/>
      <c r="K581" s="99"/>
      <c r="L581" s="99"/>
      <c r="M581" s="99"/>
      <c r="N581" s="99"/>
      <c r="O581" s="99"/>
      <c r="P581" s="99"/>
      <c r="Q581" s="99"/>
      <c r="R581" s="99"/>
      <c r="S581" s="99"/>
      <c r="T581" s="99"/>
      <c r="U581" s="99"/>
      <c r="V581" s="99"/>
      <c r="W581" s="99"/>
      <c r="X581" s="99"/>
      <c r="Y581" s="99"/>
      <c r="Z581" s="99"/>
      <c r="AA581" s="99"/>
      <c r="AB581" s="99"/>
      <c r="AC581" s="99"/>
      <c r="AD581" s="99"/>
      <c r="AE581" s="99"/>
      <c r="AF581" s="99"/>
      <c r="AG581" s="99"/>
      <c r="AH581" s="99"/>
      <c r="AI581" s="99"/>
      <c r="AJ581" s="99"/>
      <c r="AK581" s="99"/>
      <c r="AL581" s="99"/>
      <c r="AM581" s="99"/>
      <c r="AN581" s="99"/>
      <c r="AO581" s="99"/>
      <c r="AP581" s="99"/>
      <c r="AQ581" s="99"/>
      <c r="AR581" s="99"/>
      <c r="AS581" s="99"/>
      <c r="AT581" s="99"/>
      <c r="AU581" s="99"/>
      <c r="AV581" s="99"/>
      <c r="AW581" s="99"/>
      <c r="BB581" s="139"/>
      <c r="BC581" s="89" t="s">
        <v>703</v>
      </c>
      <c r="BD581" s="88" t="s">
        <v>9</v>
      </c>
      <c r="BE581" s="92">
        <v>59.8</v>
      </c>
      <c r="BF581" s="92">
        <v>1.1000000000000001</v>
      </c>
      <c r="BG581" s="92">
        <v>3.9</v>
      </c>
      <c r="BH581" s="92">
        <v>0.5</v>
      </c>
      <c r="BI581" s="92">
        <v>50.9</v>
      </c>
      <c r="BJ581" s="92">
        <v>11.4</v>
      </c>
      <c r="BK581" s="92">
        <v>16.8</v>
      </c>
      <c r="BL581" s="92">
        <v>23.1</v>
      </c>
      <c r="BM581" s="92">
        <v>26.7</v>
      </c>
      <c r="BN581" s="92">
        <v>58.1</v>
      </c>
      <c r="BO581" s="92">
        <v>15.3</v>
      </c>
      <c r="BP581" s="92">
        <v>14.6</v>
      </c>
      <c r="BQ581" s="92">
        <v>6.2</v>
      </c>
      <c r="BR581" s="92">
        <v>25.1</v>
      </c>
      <c r="BS581" s="92">
        <v>3.8</v>
      </c>
      <c r="BT581" s="92">
        <v>5.2</v>
      </c>
      <c r="BU581" s="92">
        <v>5.2</v>
      </c>
      <c r="BV581" s="92">
        <v>2.8</v>
      </c>
      <c r="BW581" s="92">
        <v>1.2</v>
      </c>
      <c r="BX581" s="92">
        <v>26.7</v>
      </c>
      <c r="BY581" s="92">
        <v>349.3</v>
      </c>
      <c r="BZ581" s="92">
        <v>28.1</v>
      </c>
      <c r="CA581" s="92">
        <v>70.8</v>
      </c>
      <c r="CB581" s="92">
        <v>89</v>
      </c>
      <c r="CC581" s="92">
        <v>12.1</v>
      </c>
      <c r="CD581" s="92">
        <v>4.3</v>
      </c>
      <c r="CE581" s="92">
        <v>7.2</v>
      </c>
      <c r="CF581" s="92">
        <v>8</v>
      </c>
      <c r="CG581" s="92">
        <v>7.6</v>
      </c>
      <c r="CH581" s="92">
        <v>123.9</v>
      </c>
      <c r="CI581" s="92">
        <v>42</v>
      </c>
      <c r="CJ581" s="92">
        <v>80.099999999999994</v>
      </c>
      <c r="CK581" s="92">
        <v>35</v>
      </c>
      <c r="CL581" s="92">
        <v>48.5</v>
      </c>
      <c r="CM581" s="92">
        <v>28.4</v>
      </c>
      <c r="CN581" s="92">
        <v>0</v>
      </c>
      <c r="CO581" s="92">
        <v>1347.5</v>
      </c>
      <c r="CP581" s="92">
        <v>0</v>
      </c>
      <c r="CQ581" s="92">
        <v>106.7</v>
      </c>
      <c r="CR581" s="92">
        <v>16.899999999999999</v>
      </c>
      <c r="CS581" s="92">
        <v>2.4</v>
      </c>
      <c r="CT581" s="92">
        <v>0.9</v>
      </c>
      <c r="CU581" s="92">
        <v>1.7</v>
      </c>
      <c r="CV581" s="92">
        <v>81</v>
      </c>
      <c r="CW581" s="92">
        <v>-93.2</v>
      </c>
    </row>
    <row r="582" spans="1:101" ht="30" x14ac:dyDescent="0.35">
      <c r="A582" s="98"/>
      <c r="B582" s="98"/>
      <c r="C582" s="98"/>
      <c r="D582" s="111"/>
      <c r="E582" s="99"/>
      <c r="F582" s="99"/>
      <c r="G582" s="99"/>
      <c r="H582" s="99"/>
      <c r="I582" s="99"/>
      <c r="J582" s="99"/>
      <c r="K582" s="99"/>
      <c r="L582" s="99"/>
      <c r="M582" s="99"/>
      <c r="N582" s="99"/>
      <c r="O582" s="99"/>
      <c r="P582" s="99"/>
      <c r="Q582" s="99"/>
      <c r="R582" s="99"/>
      <c r="S582" s="99"/>
      <c r="T582" s="99"/>
      <c r="U582" s="99"/>
      <c r="V582" s="99"/>
      <c r="W582" s="99"/>
      <c r="X582" s="99"/>
      <c r="Y582" s="99"/>
      <c r="Z582" s="99"/>
      <c r="AA582" s="99"/>
      <c r="AB582" s="99"/>
      <c r="AC582" s="99"/>
      <c r="AD582" s="99"/>
      <c r="AE582" s="99"/>
      <c r="AF582" s="99"/>
      <c r="AG582" s="99"/>
      <c r="AH582" s="99"/>
      <c r="AI582" s="99"/>
      <c r="AJ582" s="99"/>
      <c r="AK582" s="99"/>
      <c r="AL582" s="99"/>
      <c r="AM582" s="99"/>
      <c r="AN582" s="99"/>
      <c r="AO582" s="99"/>
      <c r="AP582" s="99"/>
      <c r="AQ582" s="99"/>
      <c r="AR582" s="99"/>
      <c r="AS582" s="99"/>
      <c r="AT582" s="99"/>
      <c r="AU582" s="99"/>
      <c r="AV582" s="99"/>
      <c r="AW582" s="99"/>
      <c r="BB582" s="139"/>
      <c r="BC582" s="89" t="s">
        <v>704</v>
      </c>
      <c r="BD582" s="88" t="s">
        <v>9</v>
      </c>
      <c r="BE582" s="91">
        <v>5.3</v>
      </c>
      <c r="BF582" s="91">
        <v>0.8</v>
      </c>
      <c r="BG582" s="91">
        <v>2.2000000000000002</v>
      </c>
      <c r="BH582" s="91">
        <v>0.3</v>
      </c>
      <c r="BI582" s="91">
        <v>16.899999999999999</v>
      </c>
      <c r="BJ582" s="91">
        <v>14.5</v>
      </c>
      <c r="BK582" s="91">
        <v>0.7</v>
      </c>
      <c r="BL582" s="91">
        <v>6.4</v>
      </c>
      <c r="BM582" s="91">
        <v>23</v>
      </c>
      <c r="BN582" s="91">
        <v>20.5</v>
      </c>
      <c r="BO582" s="91">
        <v>29</v>
      </c>
      <c r="BP582" s="91">
        <v>32.6</v>
      </c>
      <c r="BQ582" s="91">
        <v>245.4</v>
      </c>
      <c r="BR582" s="91">
        <v>16.3</v>
      </c>
      <c r="BS582" s="91">
        <v>5.5</v>
      </c>
      <c r="BT582" s="91">
        <v>2.6</v>
      </c>
      <c r="BU582" s="91">
        <v>30.5</v>
      </c>
      <c r="BV582" s="91">
        <v>8.5</v>
      </c>
      <c r="BW582" s="91">
        <v>0.4</v>
      </c>
      <c r="BX582" s="91">
        <v>2.1</v>
      </c>
      <c r="BY582" s="91">
        <v>262.10000000000002</v>
      </c>
      <c r="BZ582" s="91">
        <v>26.3</v>
      </c>
      <c r="CA582" s="91">
        <v>84.4</v>
      </c>
      <c r="CB582" s="91">
        <v>35.1</v>
      </c>
      <c r="CC582" s="91">
        <v>25</v>
      </c>
      <c r="CD582" s="91">
        <v>5.4</v>
      </c>
      <c r="CE582" s="91">
        <v>13.6</v>
      </c>
      <c r="CF582" s="91">
        <v>72.2</v>
      </c>
      <c r="CG582" s="91">
        <v>29.4</v>
      </c>
      <c r="CH582" s="91">
        <v>39.4</v>
      </c>
      <c r="CI582" s="91">
        <v>143</v>
      </c>
      <c r="CJ582" s="91">
        <v>35.799999999999997</v>
      </c>
      <c r="CK582" s="91">
        <v>5.2</v>
      </c>
      <c r="CL582" s="91">
        <v>9.1999999999999993</v>
      </c>
      <c r="CM582" s="91">
        <v>13.3</v>
      </c>
      <c r="CN582" s="91">
        <v>0</v>
      </c>
      <c r="CO582" s="91">
        <v>298.39999999999998</v>
      </c>
      <c r="CP582" s="91">
        <v>0</v>
      </c>
      <c r="CQ582" s="91">
        <v>24.7</v>
      </c>
      <c r="CR582" s="91">
        <v>117.1</v>
      </c>
      <c r="CS582" s="91">
        <v>440.3</v>
      </c>
      <c r="CT582" s="91">
        <v>0.9</v>
      </c>
      <c r="CU582" s="91">
        <v>1.4</v>
      </c>
      <c r="CV582" s="91">
        <v>120.3</v>
      </c>
      <c r="CW582" s="91">
        <v>-155.1</v>
      </c>
    </row>
    <row r="583" spans="1:101" ht="30" x14ac:dyDescent="0.35">
      <c r="A583" s="98"/>
      <c r="B583" s="98"/>
      <c r="C583" s="98"/>
      <c r="D583" s="111"/>
      <c r="E583" s="99"/>
      <c r="F583" s="99"/>
      <c r="G583" s="99"/>
      <c r="H583" s="99"/>
      <c r="I583" s="99"/>
      <c r="J583" s="99"/>
      <c r="K583" s="99"/>
      <c r="L583" s="99"/>
      <c r="M583" s="99"/>
      <c r="N583" s="99"/>
      <c r="O583" s="99"/>
      <c r="P583" s="99"/>
      <c r="Q583" s="99"/>
      <c r="R583" s="99"/>
      <c r="S583" s="99"/>
      <c r="T583" s="99"/>
      <c r="U583" s="99"/>
      <c r="V583" s="99"/>
      <c r="W583" s="99"/>
      <c r="X583" s="99"/>
      <c r="Y583" s="99"/>
      <c r="Z583" s="99"/>
      <c r="AA583" s="99"/>
      <c r="AB583" s="99"/>
      <c r="AC583" s="99"/>
      <c r="AD583" s="99"/>
      <c r="AE583" s="99"/>
      <c r="AF583" s="99"/>
      <c r="AG583" s="99"/>
      <c r="AH583" s="99"/>
      <c r="AI583" s="99"/>
      <c r="AJ583" s="99"/>
      <c r="AK583" s="99"/>
      <c r="AL583" s="99"/>
      <c r="AM583" s="99"/>
      <c r="AN583" s="99"/>
      <c r="AO583" s="99"/>
      <c r="AP583" s="99"/>
      <c r="AQ583" s="99"/>
      <c r="AR583" s="99"/>
      <c r="AS583" s="99"/>
      <c r="AT583" s="99"/>
      <c r="AU583" s="99"/>
      <c r="AV583" s="99"/>
      <c r="AW583" s="99"/>
      <c r="BB583" s="139"/>
      <c r="BC583" s="89" t="s">
        <v>705</v>
      </c>
      <c r="BD583" s="88" t="s">
        <v>9</v>
      </c>
      <c r="BE583" s="92">
        <v>310.10000000000002</v>
      </c>
      <c r="BF583" s="92">
        <v>192.8</v>
      </c>
      <c r="BG583" s="92">
        <v>17.7</v>
      </c>
      <c r="BH583" s="92">
        <v>0</v>
      </c>
      <c r="BI583" s="92">
        <v>442.1</v>
      </c>
      <c r="BJ583" s="92">
        <v>39.799999999999997</v>
      </c>
      <c r="BK583" s="92">
        <v>22.7</v>
      </c>
      <c r="BL583" s="92">
        <v>165.4</v>
      </c>
      <c r="BM583" s="92">
        <v>155.30000000000001</v>
      </c>
      <c r="BN583" s="92">
        <v>596.20000000000005</v>
      </c>
      <c r="BO583" s="92">
        <v>99.7</v>
      </c>
      <c r="BP583" s="92">
        <v>109.4</v>
      </c>
      <c r="BQ583" s="92">
        <v>358.2</v>
      </c>
      <c r="BR583" s="92">
        <v>159.1</v>
      </c>
      <c r="BS583" s="92">
        <v>96.5</v>
      </c>
      <c r="BT583" s="92">
        <v>32.299999999999997</v>
      </c>
      <c r="BU583" s="92">
        <v>77.5</v>
      </c>
      <c r="BV583" s="92">
        <v>33.9</v>
      </c>
      <c r="BW583" s="92">
        <v>84.4</v>
      </c>
      <c r="BX583" s="92">
        <v>75.5</v>
      </c>
      <c r="BY583" s="92">
        <v>1690</v>
      </c>
      <c r="BZ583" s="92">
        <v>833.2</v>
      </c>
      <c r="CA583" s="92">
        <v>468.2</v>
      </c>
      <c r="CB583" s="92">
        <v>330.2</v>
      </c>
      <c r="CC583" s="92">
        <v>211.5</v>
      </c>
      <c r="CD583" s="92">
        <v>21.6</v>
      </c>
      <c r="CE583" s="92">
        <v>60.3</v>
      </c>
      <c r="CF583" s="92">
        <v>127.9</v>
      </c>
      <c r="CG583" s="92">
        <v>87.4</v>
      </c>
      <c r="CH583" s="92">
        <v>1645.9</v>
      </c>
      <c r="CI583" s="92">
        <v>559.6</v>
      </c>
      <c r="CJ583" s="92">
        <v>521.20000000000005</v>
      </c>
      <c r="CK583" s="92">
        <v>141.30000000000001</v>
      </c>
      <c r="CL583" s="92">
        <v>190.4</v>
      </c>
      <c r="CM583" s="92">
        <v>214.4</v>
      </c>
      <c r="CN583" s="92">
        <v>0</v>
      </c>
      <c r="CO583" s="92">
        <v>6601.4</v>
      </c>
      <c r="CP583" s="92">
        <v>0</v>
      </c>
      <c r="CQ583" s="92">
        <v>6541.4</v>
      </c>
      <c r="CR583" s="92">
        <v>2925.1</v>
      </c>
      <c r="CS583" s="92">
        <v>1282.5</v>
      </c>
      <c r="CT583" s="92">
        <v>12.4</v>
      </c>
      <c r="CU583" s="92">
        <v>4.7</v>
      </c>
      <c r="CV583" s="92">
        <v>2285.4</v>
      </c>
      <c r="CW583" s="92">
        <v>-841.9</v>
      </c>
    </row>
    <row r="584" spans="1:101" ht="20" x14ac:dyDescent="0.35">
      <c r="A584" s="98"/>
      <c r="B584" s="98"/>
      <c r="C584" s="98"/>
      <c r="D584" s="111"/>
      <c r="E584" s="99"/>
      <c r="F584" s="99"/>
      <c r="G584" s="99"/>
      <c r="H584" s="99"/>
      <c r="I584" s="99"/>
      <c r="J584" s="99"/>
      <c r="K584" s="99"/>
      <c r="L584" s="99"/>
      <c r="M584" s="99"/>
      <c r="N584" s="99"/>
      <c r="O584" s="99"/>
      <c r="P584" s="99"/>
      <c r="Q584" s="99"/>
      <c r="R584" s="99"/>
      <c r="S584" s="99"/>
      <c r="T584" s="99"/>
      <c r="U584" s="99"/>
      <c r="V584" s="99"/>
      <c r="W584" s="99"/>
      <c r="X584" s="99"/>
      <c r="Y584" s="99"/>
      <c r="Z584" s="99"/>
      <c r="AA584" s="99"/>
      <c r="AB584" s="99"/>
      <c r="AC584" s="99"/>
      <c r="AD584" s="99"/>
      <c r="AE584" s="99"/>
      <c r="AF584" s="99"/>
      <c r="AG584" s="99"/>
      <c r="AH584" s="99"/>
      <c r="AI584" s="99"/>
      <c r="AJ584" s="99"/>
      <c r="AK584" s="99"/>
      <c r="AL584" s="99"/>
      <c r="AM584" s="99"/>
      <c r="AN584" s="99"/>
      <c r="AO584" s="99"/>
      <c r="AP584" s="99"/>
      <c r="AQ584" s="99"/>
      <c r="AR584" s="99"/>
      <c r="AS584" s="99"/>
      <c r="AT584" s="99"/>
      <c r="AU584" s="99"/>
      <c r="AV584" s="99"/>
      <c r="AW584" s="99"/>
      <c r="BB584" s="139"/>
      <c r="BC584" s="89" t="s">
        <v>706</v>
      </c>
      <c r="BD584" s="88" t="s">
        <v>9</v>
      </c>
      <c r="BE584" s="91">
        <v>701.6</v>
      </c>
      <c r="BF584" s="91">
        <v>306.39999999999998</v>
      </c>
      <c r="BG584" s="91">
        <v>422</v>
      </c>
      <c r="BH584" s="91">
        <v>13.1</v>
      </c>
      <c r="BI584" s="91">
        <v>926</v>
      </c>
      <c r="BJ584" s="91">
        <v>151</v>
      </c>
      <c r="BK584" s="91">
        <v>281.8</v>
      </c>
      <c r="BL584" s="91">
        <v>646.1</v>
      </c>
      <c r="BM584" s="91">
        <v>685.7</v>
      </c>
      <c r="BN584" s="91">
        <v>868.5</v>
      </c>
      <c r="BO584" s="91">
        <v>627.29999999999995</v>
      </c>
      <c r="BP584" s="91">
        <v>791.5</v>
      </c>
      <c r="BQ584" s="91">
        <v>1595.3</v>
      </c>
      <c r="BR584" s="91">
        <v>713.6</v>
      </c>
      <c r="BS584" s="91">
        <v>168.8</v>
      </c>
      <c r="BT584" s="91">
        <v>269.7</v>
      </c>
      <c r="BU584" s="91">
        <v>241.3</v>
      </c>
      <c r="BV584" s="91">
        <v>364.6</v>
      </c>
      <c r="BW584" s="91">
        <v>57.6</v>
      </c>
      <c r="BX584" s="91">
        <v>405.9</v>
      </c>
      <c r="BY584" s="91">
        <v>6941.1</v>
      </c>
      <c r="BZ584" s="91">
        <v>809.7</v>
      </c>
      <c r="CA584" s="91">
        <v>1885.9</v>
      </c>
      <c r="CB584" s="91">
        <v>1329.2</v>
      </c>
      <c r="CC584" s="91">
        <v>234.4</v>
      </c>
      <c r="CD584" s="91">
        <v>119.3</v>
      </c>
      <c r="CE584" s="91">
        <v>210.8</v>
      </c>
      <c r="CF584" s="91">
        <v>136.80000000000001</v>
      </c>
      <c r="CG584" s="91">
        <v>323.2</v>
      </c>
      <c r="CH584" s="91">
        <v>1514.5</v>
      </c>
      <c r="CI584" s="91">
        <v>797.5</v>
      </c>
      <c r="CJ584" s="91">
        <v>496.3</v>
      </c>
      <c r="CK584" s="91">
        <v>770.6</v>
      </c>
      <c r="CL584" s="91">
        <v>987.7</v>
      </c>
      <c r="CM584" s="91">
        <v>400.2</v>
      </c>
      <c r="CN584" s="91">
        <v>0</v>
      </c>
      <c r="CO584" s="91">
        <v>12034.2</v>
      </c>
      <c r="CP584" s="91">
        <v>0.7</v>
      </c>
      <c r="CQ584" s="91">
        <v>3520.6</v>
      </c>
      <c r="CR584" s="91">
        <v>349.7</v>
      </c>
      <c r="CS584" s="91">
        <v>13</v>
      </c>
      <c r="CT584" s="91">
        <v>12.3</v>
      </c>
      <c r="CU584" s="91">
        <v>16.2</v>
      </c>
      <c r="CV584" s="91">
        <v>808.2</v>
      </c>
      <c r="CW584" s="91">
        <v>-1874.9</v>
      </c>
    </row>
    <row r="585" spans="1:101" ht="20" x14ac:dyDescent="0.35">
      <c r="A585" s="98"/>
      <c r="B585" s="98"/>
      <c r="C585" s="98"/>
      <c r="D585" s="111"/>
      <c r="E585" s="99"/>
      <c r="F585" s="99"/>
      <c r="G585" s="99"/>
      <c r="H585" s="99"/>
      <c r="I585" s="99"/>
      <c r="J585" s="99"/>
      <c r="K585" s="99"/>
      <c r="L585" s="99"/>
      <c r="M585" s="99"/>
      <c r="N585" s="99"/>
      <c r="O585" s="99"/>
      <c r="P585" s="99"/>
      <c r="Q585" s="99"/>
      <c r="R585" s="99"/>
      <c r="S585" s="99"/>
      <c r="T585" s="99"/>
      <c r="U585" s="99"/>
      <c r="V585" s="99"/>
      <c r="W585" s="99"/>
      <c r="X585" s="99"/>
      <c r="Y585" s="99"/>
      <c r="Z585" s="99"/>
      <c r="AA585" s="99"/>
      <c r="AB585" s="99"/>
      <c r="AC585" s="99"/>
      <c r="AD585" s="99"/>
      <c r="AE585" s="99"/>
      <c r="AF585" s="99"/>
      <c r="AG585" s="99"/>
      <c r="AH585" s="99"/>
      <c r="AI585" s="99"/>
      <c r="AJ585" s="99"/>
      <c r="AK585" s="99"/>
      <c r="AL585" s="99"/>
      <c r="AM585" s="99"/>
      <c r="AN585" s="99"/>
      <c r="AO585" s="99"/>
      <c r="AP585" s="99"/>
      <c r="AQ585" s="99"/>
      <c r="AR585" s="99"/>
      <c r="AS585" s="99"/>
      <c r="AT585" s="99"/>
      <c r="AU585" s="99"/>
      <c r="AV585" s="99"/>
      <c r="AW585" s="99"/>
      <c r="BB585" s="139"/>
      <c r="BC585" s="89" t="s">
        <v>707</v>
      </c>
      <c r="BD585" s="88" t="s">
        <v>9</v>
      </c>
      <c r="BE585" s="92">
        <v>221.1</v>
      </c>
      <c r="BF585" s="92">
        <v>17.2</v>
      </c>
      <c r="BG585" s="92">
        <v>101</v>
      </c>
      <c r="BH585" s="92">
        <v>1.3</v>
      </c>
      <c r="BI585" s="92">
        <v>384.3</v>
      </c>
      <c r="BJ585" s="92">
        <v>291</v>
      </c>
      <c r="BK585" s="92">
        <v>124.2</v>
      </c>
      <c r="BL585" s="92">
        <v>381.5</v>
      </c>
      <c r="BM585" s="92">
        <v>204.8</v>
      </c>
      <c r="BN585" s="92">
        <v>302.7</v>
      </c>
      <c r="BO585" s="92">
        <v>175.1</v>
      </c>
      <c r="BP585" s="92">
        <v>362</v>
      </c>
      <c r="BQ585" s="92">
        <v>320.89999999999998</v>
      </c>
      <c r="BR585" s="92">
        <v>152.80000000000001</v>
      </c>
      <c r="BS585" s="92">
        <v>26.2</v>
      </c>
      <c r="BT585" s="92">
        <v>58.2</v>
      </c>
      <c r="BU585" s="92">
        <v>86.2</v>
      </c>
      <c r="BV585" s="92">
        <v>96.8</v>
      </c>
      <c r="BW585" s="92">
        <v>12.1</v>
      </c>
      <c r="BX585" s="92">
        <v>91.8</v>
      </c>
      <c r="BY585" s="92">
        <v>8531</v>
      </c>
      <c r="BZ585" s="92">
        <v>151.19999999999999</v>
      </c>
      <c r="CA585" s="92">
        <v>788.3</v>
      </c>
      <c r="CB585" s="92">
        <v>369.7</v>
      </c>
      <c r="CC585" s="92">
        <v>449</v>
      </c>
      <c r="CD585" s="92">
        <v>21.9</v>
      </c>
      <c r="CE585" s="92">
        <v>66.3</v>
      </c>
      <c r="CF585" s="92">
        <v>19.600000000000001</v>
      </c>
      <c r="CG585" s="92">
        <v>64.099999999999994</v>
      </c>
      <c r="CH585" s="92">
        <v>154.6</v>
      </c>
      <c r="CI585" s="92">
        <v>141.5</v>
      </c>
      <c r="CJ585" s="92">
        <v>576</v>
      </c>
      <c r="CK585" s="92">
        <v>130.69999999999999</v>
      </c>
      <c r="CL585" s="92">
        <v>416.7</v>
      </c>
      <c r="CM585" s="92">
        <v>237.8</v>
      </c>
      <c r="CN585" s="92">
        <v>0</v>
      </c>
      <c r="CO585" s="92">
        <v>3755.8</v>
      </c>
      <c r="CP585" s="92">
        <v>0.1</v>
      </c>
      <c r="CQ585" s="92">
        <v>1087.0999999999999</v>
      </c>
      <c r="CR585" s="92">
        <v>209.2</v>
      </c>
      <c r="CS585" s="92">
        <v>379.9</v>
      </c>
      <c r="CT585" s="92">
        <v>2</v>
      </c>
      <c r="CU585" s="92">
        <v>3.6</v>
      </c>
      <c r="CV585" s="92">
        <v>216.7</v>
      </c>
      <c r="CW585" s="92">
        <v>-654.1</v>
      </c>
    </row>
    <row r="586" spans="1:101" ht="30" x14ac:dyDescent="0.35">
      <c r="A586" s="98"/>
      <c r="B586" s="98"/>
      <c r="C586" s="98"/>
      <c r="D586" s="111"/>
      <c r="E586" s="99"/>
      <c r="F586" s="99"/>
      <c r="G586" s="99"/>
      <c r="H586" s="99"/>
      <c r="I586" s="99"/>
      <c r="J586" s="99"/>
      <c r="K586" s="99"/>
      <c r="L586" s="99"/>
      <c r="M586" s="99"/>
      <c r="N586" s="99"/>
      <c r="O586" s="99"/>
      <c r="P586" s="99"/>
      <c r="Q586" s="99"/>
      <c r="R586" s="99"/>
      <c r="S586" s="99"/>
      <c r="T586" s="99"/>
      <c r="U586" s="99"/>
      <c r="V586" s="99"/>
      <c r="W586" s="99"/>
      <c r="X586" s="99"/>
      <c r="Y586" s="99"/>
      <c r="Z586" s="99"/>
      <c r="AA586" s="99"/>
      <c r="AB586" s="99"/>
      <c r="AC586" s="99"/>
      <c r="AD586" s="99"/>
      <c r="AE586" s="99"/>
      <c r="AF586" s="99"/>
      <c r="AG586" s="99"/>
      <c r="AH586" s="99"/>
      <c r="AI586" s="99"/>
      <c r="AJ586" s="99"/>
      <c r="AK586" s="99"/>
      <c r="AL586" s="99"/>
      <c r="AM586" s="99"/>
      <c r="AN586" s="99"/>
      <c r="AO586" s="99"/>
      <c r="AP586" s="99"/>
      <c r="AQ586" s="99"/>
      <c r="AR586" s="99"/>
      <c r="AS586" s="99"/>
      <c r="AT586" s="99"/>
      <c r="AU586" s="99"/>
      <c r="AV586" s="99"/>
      <c r="AW586" s="99"/>
      <c r="BB586" s="139"/>
      <c r="BC586" s="89" t="s">
        <v>708</v>
      </c>
      <c r="BD586" s="88" t="s">
        <v>9</v>
      </c>
      <c r="BE586" s="91">
        <v>141.5</v>
      </c>
      <c r="BF586" s="91">
        <v>10.199999999999999</v>
      </c>
      <c r="BG586" s="91">
        <v>26</v>
      </c>
      <c r="BH586" s="91">
        <v>3.6</v>
      </c>
      <c r="BI586" s="91">
        <v>90.9</v>
      </c>
      <c r="BJ586" s="91">
        <v>27</v>
      </c>
      <c r="BK586" s="91">
        <v>38.6</v>
      </c>
      <c r="BL586" s="91">
        <v>147.30000000000001</v>
      </c>
      <c r="BM586" s="91">
        <v>89.6</v>
      </c>
      <c r="BN586" s="91">
        <v>169.6</v>
      </c>
      <c r="BO586" s="91">
        <v>222.2</v>
      </c>
      <c r="BP586" s="91">
        <v>158.5</v>
      </c>
      <c r="BQ586" s="91">
        <v>503.3</v>
      </c>
      <c r="BR586" s="91">
        <v>217.5</v>
      </c>
      <c r="BS586" s="91">
        <v>113.8</v>
      </c>
      <c r="BT586" s="91">
        <v>80</v>
      </c>
      <c r="BU586" s="91">
        <v>135.4</v>
      </c>
      <c r="BV586" s="91">
        <v>288.5</v>
      </c>
      <c r="BW586" s="91">
        <v>5.3</v>
      </c>
      <c r="BX586" s="91">
        <v>65.3</v>
      </c>
      <c r="BY586" s="91">
        <v>3400.7</v>
      </c>
      <c r="BZ586" s="91">
        <v>148.6</v>
      </c>
      <c r="CA586" s="91">
        <v>453.5</v>
      </c>
      <c r="CB586" s="91">
        <v>332</v>
      </c>
      <c r="CC586" s="91">
        <v>79.7</v>
      </c>
      <c r="CD586" s="91">
        <v>23.8</v>
      </c>
      <c r="CE586" s="91">
        <v>45.2</v>
      </c>
      <c r="CF586" s="91">
        <v>50.7</v>
      </c>
      <c r="CG586" s="91">
        <v>60.4</v>
      </c>
      <c r="CH586" s="91">
        <v>367.1</v>
      </c>
      <c r="CI586" s="91">
        <v>371.6</v>
      </c>
      <c r="CJ586" s="91">
        <v>211.3</v>
      </c>
      <c r="CK586" s="91">
        <v>191</v>
      </c>
      <c r="CL586" s="91">
        <v>118.2</v>
      </c>
      <c r="CM586" s="91">
        <v>119.8</v>
      </c>
      <c r="CN586" s="91">
        <v>0</v>
      </c>
      <c r="CO586" s="91">
        <v>3901.5</v>
      </c>
      <c r="CP586" s="91">
        <v>3.5</v>
      </c>
      <c r="CQ586" s="91">
        <v>240.7</v>
      </c>
      <c r="CR586" s="91">
        <v>65.3</v>
      </c>
      <c r="CS586" s="91">
        <v>1.1000000000000001</v>
      </c>
      <c r="CT586" s="91">
        <v>8.5</v>
      </c>
      <c r="CU586" s="91">
        <v>8.8000000000000007</v>
      </c>
      <c r="CV586" s="91">
        <v>103.1</v>
      </c>
      <c r="CW586" s="91">
        <v>-555.9</v>
      </c>
    </row>
    <row r="587" spans="1:101" ht="20" x14ac:dyDescent="0.35">
      <c r="A587" s="98"/>
      <c r="B587" s="98"/>
      <c r="C587" s="98"/>
      <c r="D587" s="111"/>
      <c r="E587" s="99"/>
      <c r="F587" s="99"/>
      <c r="G587" s="99"/>
      <c r="H587" s="99"/>
      <c r="I587" s="99"/>
      <c r="J587" s="99"/>
      <c r="K587" s="99"/>
      <c r="L587" s="99"/>
      <c r="M587" s="99"/>
      <c r="N587" s="99"/>
      <c r="O587" s="99"/>
      <c r="P587" s="99"/>
      <c r="Q587" s="99"/>
      <c r="R587" s="99"/>
      <c r="S587" s="99"/>
      <c r="T587" s="99"/>
      <c r="U587" s="99"/>
      <c r="V587" s="99"/>
      <c r="W587" s="99"/>
      <c r="X587" s="99"/>
      <c r="Y587" s="99"/>
      <c r="Z587" s="99"/>
      <c r="AA587" s="99"/>
      <c r="AB587" s="99"/>
      <c r="AC587" s="99"/>
      <c r="AD587" s="99"/>
      <c r="AE587" s="99"/>
      <c r="AF587" s="99"/>
      <c r="AG587" s="99"/>
      <c r="AH587" s="99"/>
      <c r="AI587" s="99"/>
      <c r="AJ587" s="99"/>
      <c r="AK587" s="99"/>
      <c r="AL587" s="99"/>
      <c r="AM587" s="99"/>
      <c r="AN587" s="99"/>
      <c r="AO587" s="99"/>
      <c r="AP587" s="99"/>
      <c r="AQ587" s="99"/>
      <c r="AR587" s="99"/>
      <c r="AS587" s="99"/>
      <c r="AT587" s="99"/>
      <c r="AU587" s="99"/>
      <c r="AV587" s="99"/>
      <c r="AW587" s="99"/>
      <c r="BB587" s="139"/>
      <c r="BC587" s="89" t="s">
        <v>709</v>
      </c>
      <c r="BD587" s="88" t="s">
        <v>9</v>
      </c>
      <c r="BE587" s="92">
        <v>31.8</v>
      </c>
      <c r="BF587" s="92">
        <v>2.1</v>
      </c>
      <c r="BG587" s="92">
        <v>3.9</v>
      </c>
      <c r="BH587" s="92">
        <v>1</v>
      </c>
      <c r="BI587" s="92">
        <v>30.5</v>
      </c>
      <c r="BJ587" s="92">
        <v>9.4</v>
      </c>
      <c r="BK587" s="92">
        <v>22.6</v>
      </c>
      <c r="BL587" s="92">
        <v>56.7</v>
      </c>
      <c r="BM587" s="92">
        <v>0.1</v>
      </c>
      <c r="BN587" s="92">
        <v>96.7</v>
      </c>
      <c r="BO587" s="92">
        <v>42.7</v>
      </c>
      <c r="BP587" s="92">
        <v>41.7</v>
      </c>
      <c r="BQ587" s="92">
        <v>178</v>
      </c>
      <c r="BR587" s="92">
        <v>52.1</v>
      </c>
      <c r="BS587" s="92">
        <v>7.8</v>
      </c>
      <c r="BT587" s="92">
        <v>26.9</v>
      </c>
      <c r="BU587" s="92">
        <v>23.9</v>
      </c>
      <c r="BV587" s="92">
        <v>30.4</v>
      </c>
      <c r="BW587" s="92">
        <v>1.2</v>
      </c>
      <c r="BX587" s="92">
        <v>17.3</v>
      </c>
      <c r="BY587" s="92">
        <v>551</v>
      </c>
      <c r="BZ587" s="92">
        <v>56.7</v>
      </c>
      <c r="CA587" s="92">
        <v>159.4</v>
      </c>
      <c r="CB587" s="92">
        <v>113.8</v>
      </c>
      <c r="CC587" s="92">
        <v>37.299999999999997</v>
      </c>
      <c r="CD587" s="92">
        <v>8.9</v>
      </c>
      <c r="CE587" s="92">
        <v>17.7</v>
      </c>
      <c r="CF587" s="92">
        <v>10</v>
      </c>
      <c r="CG587" s="92">
        <v>26.8</v>
      </c>
      <c r="CH587" s="92">
        <v>42.2</v>
      </c>
      <c r="CI587" s="92">
        <v>87.9</v>
      </c>
      <c r="CJ587" s="92">
        <v>84.6</v>
      </c>
      <c r="CK587" s="92">
        <v>69.900000000000006</v>
      </c>
      <c r="CL587" s="92">
        <v>78.400000000000006</v>
      </c>
      <c r="CM587" s="92">
        <v>52.4</v>
      </c>
      <c r="CN587" s="92">
        <v>0</v>
      </c>
      <c r="CO587" s="92">
        <v>858.5</v>
      </c>
      <c r="CP587" s="92">
        <v>0.4</v>
      </c>
      <c r="CQ587" s="92">
        <v>16.100000000000001</v>
      </c>
      <c r="CR587" s="92">
        <v>66.400000000000006</v>
      </c>
      <c r="CS587" s="92">
        <v>-7.2</v>
      </c>
      <c r="CT587" s="92">
        <v>6.6</v>
      </c>
      <c r="CU587" s="92">
        <v>6.8</v>
      </c>
      <c r="CV587" s="92">
        <v>450.3</v>
      </c>
      <c r="CW587" s="92">
        <v>-214.5</v>
      </c>
    </row>
    <row r="588" spans="1:101" ht="20" x14ac:dyDescent="0.35">
      <c r="A588" s="98"/>
      <c r="B588" s="98"/>
      <c r="C588" s="98"/>
      <c r="D588" s="111"/>
      <c r="E588" s="99"/>
      <c r="F588" s="99"/>
      <c r="G588" s="99"/>
      <c r="H588" s="99"/>
      <c r="I588" s="99"/>
      <c r="J588" s="99"/>
      <c r="K588" s="99"/>
      <c r="L588" s="99"/>
      <c r="M588" s="99"/>
      <c r="N588" s="99"/>
      <c r="O588" s="99"/>
      <c r="P588" s="99"/>
      <c r="Q588" s="99"/>
      <c r="R588" s="99"/>
      <c r="S588" s="99"/>
      <c r="T588" s="99"/>
      <c r="U588" s="99"/>
      <c r="V588" s="99"/>
      <c r="W588" s="99"/>
      <c r="X588" s="99"/>
      <c r="Y588" s="99"/>
      <c r="Z588" s="99"/>
      <c r="AA588" s="99"/>
      <c r="AB588" s="99"/>
      <c r="AC588" s="99"/>
      <c r="AD588" s="99"/>
      <c r="AE588" s="99"/>
      <c r="AF588" s="99"/>
      <c r="AG588" s="99"/>
      <c r="AH588" s="99"/>
      <c r="AI588" s="99"/>
      <c r="AJ588" s="99"/>
      <c r="AK588" s="99"/>
      <c r="AL588" s="99"/>
      <c r="AM588" s="99"/>
      <c r="AN588" s="99"/>
      <c r="AO588" s="99"/>
      <c r="AP588" s="99"/>
      <c r="AQ588" s="99"/>
      <c r="AR588" s="99"/>
      <c r="AS588" s="99"/>
      <c r="AT588" s="99"/>
      <c r="AU588" s="99"/>
      <c r="AV588" s="99"/>
      <c r="AW588" s="99"/>
      <c r="BB588" s="139"/>
      <c r="BC588" s="89" t="s">
        <v>710</v>
      </c>
      <c r="BD588" s="88" t="s">
        <v>9</v>
      </c>
      <c r="BE588" s="91">
        <v>1185.5999999999999</v>
      </c>
      <c r="BF588" s="91">
        <v>97.5</v>
      </c>
      <c r="BG588" s="91">
        <v>721.4</v>
      </c>
      <c r="BH588" s="91">
        <v>7.6</v>
      </c>
      <c r="BI588" s="91">
        <v>3398.9</v>
      </c>
      <c r="BJ588" s="91">
        <v>646.4</v>
      </c>
      <c r="BK588" s="91">
        <v>348.6</v>
      </c>
      <c r="BL588" s="91">
        <v>1681</v>
      </c>
      <c r="BM588" s="91">
        <v>1204.3</v>
      </c>
      <c r="BN588" s="91">
        <v>4078.4</v>
      </c>
      <c r="BO588" s="91">
        <v>915.7</v>
      </c>
      <c r="BP588" s="91">
        <v>1833.7</v>
      </c>
      <c r="BQ588" s="91">
        <v>5574.7</v>
      </c>
      <c r="BR588" s="91">
        <v>1239.8</v>
      </c>
      <c r="BS588" s="91">
        <v>193.8</v>
      </c>
      <c r="BT588" s="91">
        <v>476.1</v>
      </c>
      <c r="BU588" s="91">
        <v>804.9</v>
      </c>
      <c r="BV588" s="91">
        <v>1262.7</v>
      </c>
      <c r="BW588" s="91">
        <v>302.5</v>
      </c>
      <c r="BX588" s="91">
        <v>608.70000000000005</v>
      </c>
      <c r="BY588" s="91">
        <v>31569.599999999999</v>
      </c>
      <c r="BZ588" s="91">
        <v>1994.5</v>
      </c>
      <c r="CA588" s="91">
        <v>4446.6000000000004</v>
      </c>
      <c r="CB588" s="91">
        <v>3192.9</v>
      </c>
      <c r="CC588" s="91">
        <v>2490.8000000000002</v>
      </c>
      <c r="CD588" s="91">
        <v>412.8</v>
      </c>
      <c r="CE588" s="91">
        <v>693.5</v>
      </c>
      <c r="CF588" s="91">
        <v>524.6</v>
      </c>
      <c r="CG588" s="91">
        <v>746.2</v>
      </c>
      <c r="CH588" s="91">
        <v>1306.4000000000001</v>
      </c>
      <c r="CI588" s="91">
        <v>2346.4</v>
      </c>
      <c r="CJ588" s="91">
        <v>2326.6999999999998</v>
      </c>
      <c r="CK588" s="91">
        <v>1350.7</v>
      </c>
      <c r="CL588" s="91">
        <v>2717.1</v>
      </c>
      <c r="CM588" s="91">
        <v>1630.6</v>
      </c>
      <c r="CN588" s="91">
        <v>0</v>
      </c>
      <c r="CO588" s="91">
        <v>25633</v>
      </c>
      <c r="CP588" s="91">
        <v>0.4</v>
      </c>
      <c r="CQ588" s="91">
        <v>5911.5</v>
      </c>
      <c r="CR588" s="91">
        <v>809.8</v>
      </c>
      <c r="CS588" s="91">
        <v>2.4</v>
      </c>
      <c r="CT588" s="91">
        <v>17.899999999999999</v>
      </c>
      <c r="CU588" s="91">
        <v>16.899999999999999</v>
      </c>
      <c r="CV588" s="91">
        <v>1222.3</v>
      </c>
      <c r="CW588" s="91">
        <v>-911.4</v>
      </c>
    </row>
    <row r="589" spans="1:101" ht="20" x14ac:dyDescent="0.35">
      <c r="A589" s="98"/>
      <c r="B589" s="98"/>
      <c r="C589" s="98"/>
      <c r="D589" s="111"/>
      <c r="E589" s="99"/>
      <c r="F589" s="99"/>
      <c r="G589" s="99"/>
      <c r="H589" s="99"/>
      <c r="I589" s="99"/>
      <c r="J589" s="99"/>
      <c r="K589" s="99"/>
      <c r="L589" s="99"/>
      <c r="M589" s="99"/>
      <c r="N589" s="99"/>
      <c r="O589" s="99"/>
      <c r="P589" s="99"/>
      <c r="Q589" s="99"/>
      <c r="R589" s="99"/>
      <c r="S589" s="99"/>
      <c r="T589" s="99"/>
      <c r="U589" s="99"/>
      <c r="V589" s="99"/>
      <c r="W589" s="99"/>
      <c r="X589" s="99"/>
      <c r="Y589" s="99"/>
      <c r="Z589" s="99"/>
      <c r="AA589" s="99"/>
      <c r="AB589" s="99"/>
      <c r="AC589" s="99"/>
      <c r="AD589" s="99"/>
      <c r="AE589" s="99"/>
      <c r="AF589" s="99"/>
      <c r="AG589" s="99"/>
      <c r="AH589" s="99"/>
      <c r="AI589" s="99"/>
      <c r="AJ589" s="99"/>
      <c r="AK589" s="99"/>
      <c r="AL589" s="99"/>
      <c r="AM589" s="99"/>
      <c r="AN589" s="99"/>
      <c r="AO589" s="99"/>
      <c r="AP589" s="99"/>
      <c r="AQ589" s="99"/>
      <c r="AR589" s="99"/>
      <c r="AS589" s="99"/>
      <c r="AT589" s="99"/>
      <c r="AU589" s="99"/>
      <c r="AV589" s="99"/>
      <c r="AW589" s="99"/>
      <c r="BB589" s="139"/>
      <c r="BC589" s="89" t="s">
        <v>711</v>
      </c>
      <c r="BD589" s="88" t="s">
        <v>9</v>
      </c>
      <c r="BE589" s="92">
        <v>94.4</v>
      </c>
      <c r="BF589" s="92">
        <v>6.2</v>
      </c>
      <c r="BG589" s="92">
        <v>173.1</v>
      </c>
      <c r="BH589" s="92">
        <v>1.6</v>
      </c>
      <c r="BI589" s="92">
        <v>205.8</v>
      </c>
      <c r="BJ589" s="92">
        <v>16.600000000000001</v>
      </c>
      <c r="BK589" s="92">
        <v>123.7</v>
      </c>
      <c r="BL589" s="92">
        <v>779.7</v>
      </c>
      <c r="BM589" s="92">
        <v>213.9</v>
      </c>
      <c r="BN589" s="92">
        <v>321.3</v>
      </c>
      <c r="BO589" s="92">
        <v>108.6</v>
      </c>
      <c r="BP589" s="92">
        <v>193.3</v>
      </c>
      <c r="BQ589" s="92">
        <v>1033.3</v>
      </c>
      <c r="BR589" s="92">
        <v>261.39999999999998</v>
      </c>
      <c r="BS589" s="92">
        <v>63.6</v>
      </c>
      <c r="BT589" s="92">
        <v>74</v>
      </c>
      <c r="BU589" s="92">
        <v>254.9</v>
      </c>
      <c r="BV589" s="92">
        <v>181.1</v>
      </c>
      <c r="BW589" s="92">
        <v>21.6</v>
      </c>
      <c r="BX589" s="92">
        <v>69.900000000000006</v>
      </c>
      <c r="BY589" s="92">
        <v>2315.6</v>
      </c>
      <c r="BZ589" s="92">
        <v>355.1</v>
      </c>
      <c r="CA589" s="92">
        <v>491.5</v>
      </c>
      <c r="CB589" s="92">
        <v>658.3</v>
      </c>
      <c r="CC589" s="92">
        <v>218.6</v>
      </c>
      <c r="CD589" s="92">
        <v>81.2</v>
      </c>
      <c r="CE589" s="92">
        <v>124.2</v>
      </c>
      <c r="CF589" s="92">
        <v>206.3</v>
      </c>
      <c r="CG589" s="92">
        <v>102.1</v>
      </c>
      <c r="CH589" s="92">
        <v>2005.8</v>
      </c>
      <c r="CI589" s="92">
        <v>628.1</v>
      </c>
      <c r="CJ589" s="92">
        <v>644</v>
      </c>
      <c r="CK589" s="92">
        <v>647.1</v>
      </c>
      <c r="CL589" s="92">
        <v>646.6</v>
      </c>
      <c r="CM589" s="92">
        <v>295.3</v>
      </c>
      <c r="CN589" s="92">
        <v>0</v>
      </c>
      <c r="CO589" s="92">
        <v>9207.2000000000007</v>
      </c>
      <c r="CP589" s="92">
        <v>0</v>
      </c>
      <c r="CQ589" s="92">
        <v>147.9</v>
      </c>
      <c r="CR589" s="92">
        <v>758.6</v>
      </c>
      <c r="CS589" s="92">
        <v>1</v>
      </c>
      <c r="CT589" s="92">
        <v>9.9</v>
      </c>
      <c r="CU589" s="92">
        <v>5.7</v>
      </c>
      <c r="CV589" s="92">
        <v>1068.5</v>
      </c>
      <c r="CW589" s="92">
        <v>-1103.2</v>
      </c>
    </row>
    <row r="590" spans="1:101" ht="30" x14ac:dyDescent="0.35">
      <c r="A590" s="98"/>
      <c r="B590" s="98"/>
      <c r="C590" s="98"/>
      <c r="D590" s="111"/>
      <c r="E590" s="99"/>
      <c r="F590" s="99"/>
      <c r="G590" s="99"/>
      <c r="H590" s="99"/>
      <c r="I590" s="99"/>
      <c r="J590" s="99"/>
      <c r="K590" s="99"/>
      <c r="L590" s="99"/>
      <c r="M590" s="99"/>
      <c r="N590" s="99"/>
      <c r="O590" s="99"/>
      <c r="P590" s="99"/>
      <c r="Q590" s="99"/>
      <c r="R590" s="99"/>
      <c r="S590" s="99"/>
      <c r="T590" s="99"/>
      <c r="U590" s="99"/>
      <c r="V590" s="99"/>
      <c r="W590" s="99"/>
      <c r="X590" s="99"/>
      <c r="Y590" s="99"/>
      <c r="Z590" s="99"/>
      <c r="AA590" s="99"/>
      <c r="AB590" s="99"/>
      <c r="AC590" s="99"/>
      <c r="AD590" s="99"/>
      <c r="AE590" s="99"/>
      <c r="AF590" s="99"/>
      <c r="AG590" s="99"/>
      <c r="AH590" s="99"/>
      <c r="AI590" s="99"/>
      <c r="AJ590" s="99"/>
      <c r="AK590" s="99"/>
      <c r="AL590" s="99"/>
      <c r="AM590" s="99"/>
      <c r="AN590" s="99"/>
      <c r="AO590" s="99"/>
      <c r="AP590" s="99"/>
      <c r="AQ590" s="99"/>
      <c r="AR590" s="99"/>
      <c r="AS590" s="99"/>
      <c r="AT590" s="99"/>
      <c r="AU590" s="99"/>
      <c r="AV590" s="99"/>
      <c r="AW590" s="99"/>
      <c r="BB590" s="139"/>
      <c r="BC590" s="89" t="s">
        <v>718</v>
      </c>
      <c r="BD590" s="88" t="s">
        <v>9</v>
      </c>
      <c r="BE590" s="91">
        <v>265.39999999999998</v>
      </c>
      <c r="BF590" s="91">
        <v>27.3</v>
      </c>
      <c r="BG590" s="91">
        <v>98.7</v>
      </c>
      <c r="BH590" s="91">
        <v>0.7</v>
      </c>
      <c r="BI590" s="91">
        <v>661.8</v>
      </c>
      <c r="BJ590" s="91">
        <v>63.7</v>
      </c>
      <c r="BK590" s="91">
        <v>205.9</v>
      </c>
      <c r="BL590" s="91">
        <v>410.8</v>
      </c>
      <c r="BM590" s="91">
        <v>718.5</v>
      </c>
      <c r="BN590" s="91">
        <v>1009.8</v>
      </c>
      <c r="BO590" s="91">
        <v>234.3</v>
      </c>
      <c r="BP590" s="91">
        <v>428.6</v>
      </c>
      <c r="BQ590" s="91">
        <v>703.7</v>
      </c>
      <c r="BR590" s="91">
        <v>480.3</v>
      </c>
      <c r="BS590" s="91">
        <v>929.8</v>
      </c>
      <c r="BT590" s="91">
        <v>420.6</v>
      </c>
      <c r="BU590" s="91">
        <v>666.9</v>
      </c>
      <c r="BV590" s="91">
        <v>17.899999999999999</v>
      </c>
      <c r="BW590" s="91">
        <v>84.6</v>
      </c>
      <c r="BX590" s="91">
        <v>199.5</v>
      </c>
      <c r="BY590" s="91">
        <v>15899.7</v>
      </c>
      <c r="BZ590" s="91">
        <v>662.4</v>
      </c>
      <c r="CA590" s="91">
        <v>2924.3</v>
      </c>
      <c r="CB590" s="91">
        <v>1652.6</v>
      </c>
      <c r="CC590" s="91">
        <v>812.8</v>
      </c>
      <c r="CD590" s="91">
        <v>111.9</v>
      </c>
      <c r="CE590" s="91">
        <v>449</v>
      </c>
      <c r="CF590" s="91">
        <v>422.6</v>
      </c>
      <c r="CG590" s="91">
        <v>1529.5</v>
      </c>
      <c r="CH590" s="91">
        <v>1579.5</v>
      </c>
      <c r="CI590" s="91">
        <v>2237.1999999999998</v>
      </c>
      <c r="CJ590" s="91">
        <v>2673.9</v>
      </c>
      <c r="CK590" s="91">
        <v>367.9</v>
      </c>
      <c r="CL590" s="91">
        <v>641.5</v>
      </c>
      <c r="CM590" s="91">
        <v>659.5</v>
      </c>
      <c r="CN590" s="91">
        <v>0</v>
      </c>
      <c r="CO590" s="91">
        <v>4878.5</v>
      </c>
      <c r="CP590" s="91">
        <v>55</v>
      </c>
      <c r="CQ590" s="91">
        <v>617.6</v>
      </c>
      <c r="CR590" s="91">
        <v>516.70000000000005</v>
      </c>
      <c r="CS590" s="91">
        <v>4.4000000000000004</v>
      </c>
      <c r="CT590" s="91">
        <v>17.7</v>
      </c>
      <c r="CU590" s="91">
        <v>23.8</v>
      </c>
      <c r="CV590" s="91">
        <v>780</v>
      </c>
      <c r="CW590" s="91">
        <v>-927.3</v>
      </c>
    </row>
    <row r="591" spans="1:101" ht="20" x14ac:dyDescent="0.35">
      <c r="A591" s="98"/>
      <c r="B591" s="98"/>
      <c r="C591" s="98"/>
      <c r="D591" s="111"/>
      <c r="E591" s="99"/>
      <c r="F591" s="99"/>
      <c r="G591" s="99"/>
      <c r="H591" s="99"/>
      <c r="I591" s="99"/>
      <c r="J591" s="99"/>
      <c r="K591" s="99"/>
      <c r="L591" s="99"/>
      <c r="M591" s="99"/>
      <c r="N591" s="99"/>
      <c r="O591" s="99"/>
      <c r="P591" s="99"/>
      <c r="Q591" s="99"/>
      <c r="R591" s="99"/>
      <c r="S591" s="99"/>
      <c r="T591" s="99"/>
      <c r="U591" s="99"/>
      <c r="V591" s="99"/>
      <c r="W591" s="99"/>
      <c r="X591" s="99"/>
      <c r="Y591" s="99"/>
      <c r="Z591" s="99"/>
      <c r="AA591" s="99"/>
      <c r="AB591" s="99"/>
      <c r="AC591" s="99"/>
      <c r="AD591" s="99"/>
      <c r="AE591" s="99"/>
      <c r="AF591" s="99"/>
      <c r="AG591" s="99"/>
      <c r="AH591" s="99"/>
      <c r="AI591" s="99"/>
      <c r="AJ591" s="99"/>
      <c r="AK591" s="99"/>
      <c r="AL591" s="99"/>
      <c r="AM591" s="99"/>
      <c r="AN591" s="99"/>
      <c r="AO591" s="99"/>
      <c r="AP591" s="99"/>
      <c r="AQ591" s="99"/>
      <c r="AR591" s="99"/>
      <c r="AS591" s="99"/>
      <c r="AT591" s="99"/>
      <c r="AU591" s="99"/>
      <c r="AV591" s="99"/>
      <c r="AW591" s="99"/>
      <c r="BB591" s="139"/>
      <c r="BC591" s="89" t="s">
        <v>712</v>
      </c>
      <c r="BD591" s="88" t="s">
        <v>9</v>
      </c>
      <c r="BE591" s="92">
        <v>123.4</v>
      </c>
      <c r="BF591" s="92">
        <v>10.4</v>
      </c>
      <c r="BG591" s="92">
        <v>72.7</v>
      </c>
      <c r="BH591" s="92">
        <v>1</v>
      </c>
      <c r="BI591" s="92">
        <v>114.9</v>
      </c>
      <c r="BJ591" s="92">
        <v>78.599999999999994</v>
      </c>
      <c r="BK591" s="92">
        <v>15.3</v>
      </c>
      <c r="BL591" s="92">
        <v>54.2</v>
      </c>
      <c r="BM591" s="92">
        <v>44</v>
      </c>
      <c r="BN591" s="92">
        <v>93</v>
      </c>
      <c r="BO591" s="92">
        <v>58.6</v>
      </c>
      <c r="BP591" s="92">
        <v>127.5</v>
      </c>
      <c r="BQ591" s="92">
        <v>324</v>
      </c>
      <c r="BR591" s="92">
        <v>57.2</v>
      </c>
      <c r="BS591" s="92">
        <v>6.9</v>
      </c>
      <c r="BT591" s="92">
        <v>31.4</v>
      </c>
      <c r="BU591" s="92">
        <v>36.4</v>
      </c>
      <c r="BV591" s="92">
        <v>12.2</v>
      </c>
      <c r="BW591" s="92">
        <v>5.9</v>
      </c>
      <c r="BX591" s="92">
        <v>31.4</v>
      </c>
      <c r="BY591" s="92">
        <v>780.9</v>
      </c>
      <c r="BZ591" s="92">
        <v>119.2</v>
      </c>
      <c r="CA591" s="92">
        <v>261.8</v>
      </c>
      <c r="CB591" s="92">
        <v>179.6</v>
      </c>
      <c r="CC591" s="92">
        <v>36.6</v>
      </c>
      <c r="CD591" s="92">
        <v>12.8</v>
      </c>
      <c r="CE591" s="92">
        <v>33.9</v>
      </c>
      <c r="CF591" s="92">
        <v>27.2</v>
      </c>
      <c r="CG591" s="92">
        <v>19.3</v>
      </c>
      <c r="CH591" s="92">
        <v>144.69999999999999</v>
      </c>
      <c r="CI591" s="92">
        <v>104.2</v>
      </c>
      <c r="CJ591" s="92">
        <v>86.6</v>
      </c>
      <c r="CK591" s="92">
        <v>77.099999999999994</v>
      </c>
      <c r="CL591" s="92">
        <v>67.7</v>
      </c>
      <c r="CM591" s="92">
        <v>117.1</v>
      </c>
      <c r="CN591" s="92">
        <v>0</v>
      </c>
      <c r="CO591" s="92">
        <v>1286.9000000000001</v>
      </c>
      <c r="CP591" s="92">
        <v>0.3</v>
      </c>
      <c r="CQ591" s="92">
        <v>100.3</v>
      </c>
      <c r="CR591" s="92">
        <v>30.9</v>
      </c>
      <c r="CS591" s="92">
        <v>2.2999999999999998</v>
      </c>
      <c r="CT591" s="92">
        <v>0.8</v>
      </c>
      <c r="CU591" s="92">
        <v>1.6</v>
      </c>
      <c r="CV591" s="92">
        <v>651.9</v>
      </c>
      <c r="CW591" s="92">
        <v>-213.2</v>
      </c>
    </row>
    <row r="592" spans="1:101" ht="20" x14ac:dyDescent="0.35">
      <c r="A592" s="98"/>
      <c r="B592" s="98"/>
      <c r="C592" s="98"/>
      <c r="D592" s="111"/>
      <c r="E592" s="99"/>
      <c r="F592" s="99"/>
      <c r="G592" s="99"/>
      <c r="H592" s="99"/>
      <c r="I592" s="99"/>
      <c r="J592" s="99"/>
      <c r="K592" s="99"/>
      <c r="L592" s="99"/>
      <c r="M592" s="99"/>
      <c r="N592" s="99"/>
      <c r="O592" s="99"/>
      <c r="P592" s="99"/>
      <c r="Q592" s="99"/>
      <c r="R592" s="99"/>
      <c r="S592" s="99"/>
      <c r="T592" s="99"/>
      <c r="U592" s="99"/>
      <c r="V592" s="99"/>
      <c r="W592" s="99"/>
      <c r="X592" s="99"/>
      <c r="Y592" s="99"/>
      <c r="Z592" s="99"/>
      <c r="AA592" s="99"/>
      <c r="AB592" s="99"/>
      <c r="AC592" s="99"/>
      <c r="AD592" s="99"/>
      <c r="AE592" s="99"/>
      <c r="AF592" s="99"/>
      <c r="AG592" s="99"/>
      <c r="AH592" s="99"/>
      <c r="AI592" s="99"/>
      <c r="AJ592" s="99"/>
      <c r="AK592" s="99"/>
      <c r="AL592" s="99"/>
      <c r="AM592" s="99"/>
      <c r="AN592" s="99"/>
      <c r="AO592" s="99"/>
      <c r="AP592" s="99"/>
      <c r="AQ592" s="99"/>
      <c r="AR592" s="99"/>
      <c r="AS592" s="99"/>
      <c r="AT592" s="99"/>
      <c r="AU592" s="99"/>
      <c r="AV592" s="99"/>
      <c r="AW592" s="99"/>
      <c r="BB592" s="139"/>
      <c r="BC592" s="90" t="s">
        <v>714</v>
      </c>
      <c r="BD592" s="88" t="s">
        <v>9</v>
      </c>
      <c r="BE592" s="91">
        <v>18.100000000000001</v>
      </c>
      <c r="BF592" s="91">
        <v>1</v>
      </c>
      <c r="BG592" s="91">
        <v>4.5</v>
      </c>
      <c r="BH592" s="91">
        <v>0.4</v>
      </c>
      <c r="BI592" s="91">
        <v>18.2</v>
      </c>
      <c r="BJ592" s="91">
        <v>1.2</v>
      </c>
      <c r="BK592" s="91">
        <v>2</v>
      </c>
      <c r="BL592" s="91">
        <v>6.6</v>
      </c>
      <c r="BM592" s="91">
        <v>0</v>
      </c>
      <c r="BN592" s="91">
        <v>8.1</v>
      </c>
      <c r="BO592" s="91">
        <v>3.3</v>
      </c>
      <c r="BP592" s="91">
        <v>13.4</v>
      </c>
      <c r="BQ592" s="91">
        <v>4.5999999999999996</v>
      </c>
      <c r="BR592" s="91">
        <v>4.4000000000000004</v>
      </c>
      <c r="BS592" s="91">
        <v>1</v>
      </c>
      <c r="BT592" s="91">
        <v>0.9</v>
      </c>
      <c r="BU592" s="91">
        <v>1.4</v>
      </c>
      <c r="BV592" s="91">
        <v>0.2</v>
      </c>
      <c r="BW592" s="91">
        <v>0</v>
      </c>
      <c r="BX592" s="91">
        <v>0.6</v>
      </c>
      <c r="BY592" s="91">
        <v>228.7</v>
      </c>
      <c r="BZ592" s="91">
        <v>14.8</v>
      </c>
      <c r="CA592" s="91">
        <v>55.7</v>
      </c>
      <c r="CB592" s="91">
        <v>57.9</v>
      </c>
      <c r="CC592" s="91">
        <v>26.2</v>
      </c>
      <c r="CD592" s="91">
        <v>5.2</v>
      </c>
      <c r="CE592" s="91">
        <v>7.4</v>
      </c>
      <c r="CF592" s="91">
        <v>11</v>
      </c>
      <c r="CG592" s="91">
        <v>50.4</v>
      </c>
      <c r="CH592" s="91">
        <v>17.8</v>
      </c>
      <c r="CI592" s="91">
        <v>25.7</v>
      </c>
      <c r="CJ592" s="91">
        <v>17.399999999999999</v>
      </c>
      <c r="CK592" s="91">
        <v>16</v>
      </c>
      <c r="CL592" s="91">
        <v>18.2</v>
      </c>
      <c r="CM592" s="91">
        <v>16.600000000000001</v>
      </c>
      <c r="CN592" s="91">
        <v>0</v>
      </c>
      <c r="CO592" s="91">
        <v>313.5</v>
      </c>
      <c r="CP592" s="91">
        <v>0</v>
      </c>
      <c r="CQ592" s="91">
        <v>0.2</v>
      </c>
      <c r="CR592" s="91">
        <v>0.8</v>
      </c>
      <c r="CS592" s="91">
        <v>0.3</v>
      </c>
      <c r="CT592" s="91">
        <v>1.2</v>
      </c>
      <c r="CU592" s="91">
        <v>0.1</v>
      </c>
      <c r="CV592" s="91">
        <v>1.2</v>
      </c>
      <c r="CW592" s="91">
        <v>-10.7</v>
      </c>
    </row>
    <row r="593" spans="1:101" ht="20" x14ac:dyDescent="0.35">
      <c r="A593" s="98"/>
      <c r="B593" s="98"/>
      <c r="C593" s="98"/>
      <c r="D593" s="111"/>
      <c r="E593" s="99"/>
      <c r="F593" s="99"/>
      <c r="G593" s="99"/>
      <c r="H593" s="99"/>
      <c r="I593" s="99"/>
      <c r="J593" s="99"/>
      <c r="K593" s="99"/>
      <c r="L593" s="99"/>
      <c r="M593" s="99"/>
      <c r="N593" s="99"/>
      <c r="O593" s="99"/>
      <c r="P593" s="99"/>
      <c r="Q593" s="99"/>
      <c r="R593" s="99"/>
      <c r="S593" s="99"/>
      <c r="T593" s="99"/>
      <c r="U593" s="99"/>
      <c r="V593" s="99"/>
      <c r="W593" s="99"/>
      <c r="X593" s="99"/>
      <c r="Y593" s="99"/>
      <c r="Z593" s="99"/>
      <c r="AA593" s="99"/>
      <c r="AB593" s="99"/>
      <c r="AC593" s="99"/>
      <c r="AD593" s="99"/>
      <c r="AE593" s="99"/>
      <c r="AF593" s="99"/>
      <c r="AG593" s="99"/>
      <c r="AH593" s="99"/>
      <c r="AI593" s="99"/>
      <c r="AJ593" s="99"/>
      <c r="AK593" s="99"/>
      <c r="AL593" s="99"/>
      <c r="AM593" s="99"/>
      <c r="AN593" s="99"/>
      <c r="AO593" s="99"/>
      <c r="AP593" s="99"/>
      <c r="AQ593" s="99"/>
      <c r="AR593" s="99"/>
      <c r="AS593" s="99"/>
      <c r="AT593" s="99"/>
      <c r="AU593" s="99"/>
      <c r="AV593" s="99"/>
      <c r="AW593" s="99"/>
      <c r="BB593" s="139"/>
      <c r="BC593" s="89" t="s">
        <v>713</v>
      </c>
      <c r="BD593" s="88" t="s">
        <v>9</v>
      </c>
      <c r="BE593" s="92">
        <v>109.5</v>
      </c>
      <c r="BF593" s="92">
        <v>117.8</v>
      </c>
      <c r="BG593" s="92">
        <v>19</v>
      </c>
      <c r="BH593" s="92">
        <v>9.9</v>
      </c>
      <c r="BI593" s="92">
        <v>157.19999999999999</v>
      </c>
      <c r="BJ593" s="92">
        <v>25.6</v>
      </c>
      <c r="BK593" s="92">
        <v>51.5</v>
      </c>
      <c r="BL593" s="92">
        <v>60.6</v>
      </c>
      <c r="BM593" s="92">
        <v>0.2</v>
      </c>
      <c r="BN593" s="92">
        <v>77.5</v>
      </c>
      <c r="BO593" s="92">
        <v>36.6</v>
      </c>
      <c r="BP593" s="92">
        <v>92.1</v>
      </c>
      <c r="BQ593" s="92">
        <v>41.5</v>
      </c>
      <c r="BR593" s="92">
        <v>60</v>
      </c>
      <c r="BS593" s="92">
        <v>13</v>
      </c>
      <c r="BT593" s="92">
        <v>26.6</v>
      </c>
      <c r="BU593" s="92">
        <v>30.6</v>
      </c>
      <c r="BV593" s="92">
        <v>2.7</v>
      </c>
      <c r="BW593" s="92">
        <v>18</v>
      </c>
      <c r="BX593" s="92">
        <v>46.4</v>
      </c>
      <c r="BY593" s="92">
        <v>559.70000000000005</v>
      </c>
      <c r="BZ593" s="92">
        <v>126.1</v>
      </c>
      <c r="CA593" s="92">
        <v>296.39999999999998</v>
      </c>
      <c r="CB593" s="92">
        <v>191.7</v>
      </c>
      <c r="CC593" s="92">
        <v>137.5</v>
      </c>
      <c r="CD593" s="92">
        <v>19.100000000000001</v>
      </c>
      <c r="CE593" s="92">
        <v>50.2</v>
      </c>
      <c r="CF593" s="92">
        <v>17</v>
      </c>
      <c r="CG593" s="92">
        <v>40.5</v>
      </c>
      <c r="CH593" s="92">
        <v>90.5</v>
      </c>
      <c r="CI593" s="92">
        <v>182.8</v>
      </c>
      <c r="CJ593" s="92">
        <v>345.9</v>
      </c>
      <c r="CK593" s="92">
        <v>137.80000000000001</v>
      </c>
      <c r="CL593" s="92">
        <v>74.900000000000006</v>
      </c>
      <c r="CM593" s="92">
        <v>141.6</v>
      </c>
      <c r="CN593" s="92">
        <v>0</v>
      </c>
      <c r="CO593" s="92">
        <v>700.3</v>
      </c>
      <c r="CP593" s="92">
        <v>1</v>
      </c>
      <c r="CQ593" s="92">
        <v>76.2</v>
      </c>
      <c r="CR593" s="92">
        <v>124.8</v>
      </c>
      <c r="CS593" s="92">
        <v>3.9</v>
      </c>
      <c r="CT593" s="92">
        <v>0.7</v>
      </c>
      <c r="CU593" s="92">
        <v>178.4</v>
      </c>
      <c r="CV593" s="92">
        <v>466.4</v>
      </c>
      <c r="CW593" s="92">
        <v>-396.6</v>
      </c>
    </row>
    <row r="594" spans="1:101" ht="20" x14ac:dyDescent="0.35">
      <c r="A594" s="98"/>
      <c r="B594" s="98"/>
      <c r="C594" s="98"/>
      <c r="D594" s="111"/>
      <c r="E594" s="99"/>
      <c r="F594" s="99"/>
      <c r="G594" s="99"/>
      <c r="H594" s="99"/>
      <c r="I594" s="99"/>
      <c r="J594" s="99"/>
      <c r="K594" s="99"/>
      <c r="L594" s="99"/>
      <c r="M594" s="99"/>
      <c r="N594" s="99"/>
      <c r="O594" s="99"/>
      <c r="P594" s="99"/>
      <c r="Q594" s="99"/>
      <c r="R594" s="99"/>
      <c r="S594" s="99"/>
      <c r="T594" s="99"/>
      <c r="U594" s="99"/>
      <c r="V594" s="99"/>
      <c r="W594" s="99"/>
      <c r="X594" s="99"/>
      <c r="Y594" s="99"/>
      <c r="Z594" s="99"/>
      <c r="AA594" s="99"/>
      <c r="AB594" s="99"/>
      <c r="AC594" s="99"/>
      <c r="AD594" s="99"/>
      <c r="AE594" s="99"/>
      <c r="AF594" s="99"/>
      <c r="AG594" s="99"/>
      <c r="AH594" s="99"/>
      <c r="AI594" s="99"/>
      <c r="AJ594" s="99"/>
      <c r="AK594" s="99"/>
      <c r="AL594" s="99"/>
      <c r="AM594" s="99"/>
      <c r="AN594" s="99"/>
      <c r="AO594" s="99"/>
      <c r="AP594" s="99"/>
      <c r="AQ594" s="99"/>
      <c r="AR594" s="99"/>
      <c r="AS594" s="99"/>
      <c r="AT594" s="99"/>
      <c r="AU594" s="99"/>
      <c r="AV594" s="99"/>
      <c r="AW594" s="99"/>
      <c r="BB594" s="139"/>
      <c r="BC594" s="89" t="s">
        <v>715</v>
      </c>
      <c r="BD594" s="88" t="s">
        <v>9</v>
      </c>
      <c r="BE594" s="91">
        <v>1.9</v>
      </c>
      <c r="BF594" s="91">
        <v>0.1</v>
      </c>
      <c r="BG594" s="91">
        <v>1.2</v>
      </c>
      <c r="BH594" s="91">
        <v>0.4</v>
      </c>
      <c r="BI594" s="91">
        <v>7.5</v>
      </c>
      <c r="BJ594" s="91">
        <v>0.9</v>
      </c>
      <c r="BK594" s="91">
        <v>1</v>
      </c>
      <c r="BL594" s="91">
        <v>4.5999999999999996</v>
      </c>
      <c r="BM594" s="91">
        <v>0.2</v>
      </c>
      <c r="BN594" s="91">
        <v>5.8</v>
      </c>
      <c r="BO594" s="91">
        <v>3.1</v>
      </c>
      <c r="BP594" s="91">
        <v>5.0999999999999996</v>
      </c>
      <c r="BQ594" s="91">
        <v>0</v>
      </c>
      <c r="BR594" s="91">
        <v>2.1</v>
      </c>
      <c r="BS594" s="91">
        <v>14.8</v>
      </c>
      <c r="BT594" s="91">
        <v>0.9</v>
      </c>
      <c r="BU594" s="91">
        <v>0.3</v>
      </c>
      <c r="BV594" s="91">
        <v>0.3</v>
      </c>
      <c r="BW594" s="91">
        <v>0.4</v>
      </c>
      <c r="BX594" s="91">
        <v>4.7</v>
      </c>
      <c r="BY594" s="91">
        <v>176.7</v>
      </c>
      <c r="BZ594" s="91">
        <v>8.6999999999999993</v>
      </c>
      <c r="CA594" s="91">
        <v>16.600000000000001</v>
      </c>
      <c r="CB594" s="91">
        <v>13</v>
      </c>
      <c r="CC594" s="91">
        <v>21.9</v>
      </c>
      <c r="CD594" s="91">
        <v>1.4</v>
      </c>
      <c r="CE594" s="91">
        <v>6.6</v>
      </c>
      <c r="CF594" s="91">
        <v>3</v>
      </c>
      <c r="CG594" s="91">
        <v>29.1</v>
      </c>
      <c r="CH594" s="91">
        <v>2.8</v>
      </c>
      <c r="CI594" s="91">
        <v>12.1</v>
      </c>
      <c r="CJ594" s="91">
        <v>8.6</v>
      </c>
      <c r="CK594" s="91">
        <v>13</v>
      </c>
      <c r="CL594" s="91">
        <v>14.6</v>
      </c>
      <c r="CM594" s="91">
        <v>66.3</v>
      </c>
      <c r="CN594" s="91">
        <v>0</v>
      </c>
      <c r="CO594" s="91">
        <v>86.8</v>
      </c>
      <c r="CP594" s="91">
        <v>0</v>
      </c>
      <c r="CQ594" s="91">
        <v>60.2</v>
      </c>
      <c r="CR594" s="91">
        <v>17.3</v>
      </c>
      <c r="CS594" s="91">
        <v>0.3</v>
      </c>
      <c r="CT594" s="91">
        <v>0.3</v>
      </c>
      <c r="CU594" s="91">
        <v>0</v>
      </c>
      <c r="CV594" s="91">
        <v>0.4</v>
      </c>
      <c r="CW594" s="91">
        <v>-17.600000000000001</v>
      </c>
    </row>
    <row r="595" spans="1:101" ht="20" x14ac:dyDescent="0.35">
      <c r="A595" s="98"/>
      <c r="B595" s="98"/>
      <c r="C595" s="98"/>
      <c r="D595" s="111"/>
      <c r="E595" s="99"/>
      <c r="F595" s="99"/>
      <c r="G595" s="99"/>
      <c r="H595" s="99"/>
      <c r="I595" s="99"/>
      <c r="J595" s="99"/>
      <c r="K595" s="99"/>
      <c r="L595" s="99"/>
      <c r="M595" s="99"/>
      <c r="N595" s="99"/>
      <c r="O595" s="99"/>
      <c r="P595" s="99"/>
      <c r="Q595" s="99"/>
      <c r="R595" s="99"/>
      <c r="S595" s="99"/>
      <c r="T595" s="99"/>
      <c r="U595" s="99"/>
      <c r="V595" s="99"/>
      <c r="W595" s="99"/>
      <c r="X595" s="99"/>
      <c r="Y595" s="99"/>
      <c r="Z595" s="99"/>
      <c r="AA595" s="99"/>
      <c r="AB595" s="99"/>
      <c r="AC595" s="99"/>
      <c r="AD595" s="99"/>
      <c r="AE595" s="99"/>
      <c r="AF595" s="99"/>
      <c r="AG595" s="99"/>
      <c r="AH595" s="99"/>
      <c r="AI595" s="99"/>
      <c r="AJ595" s="99"/>
      <c r="AK595" s="99"/>
      <c r="AL595" s="99"/>
      <c r="AM595" s="99"/>
      <c r="AN595" s="99"/>
      <c r="AO595" s="99"/>
      <c r="AP595" s="99"/>
      <c r="AQ595" s="99"/>
      <c r="AR595" s="99"/>
      <c r="AS595" s="99"/>
      <c r="AT595" s="99"/>
      <c r="AU595" s="99"/>
      <c r="AV595" s="99"/>
      <c r="AW595" s="99"/>
      <c r="BB595" s="140"/>
      <c r="BC595" s="89" t="s">
        <v>716</v>
      </c>
      <c r="BD595" s="88" t="s">
        <v>9</v>
      </c>
      <c r="BE595" s="92">
        <v>393.9</v>
      </c>
      <c r="BF595" s="92">
        <v>138.80000000000001</v>
      </c>
      <c r="BG595" s="92">
        <v>34.4</v>
      </c>
      <c r="BH595" s="92">
        <v>18.600000000000001</v>
      </c>
      <c r="BI595" s="92">
        <v>384.9</v>
      </c>
      <c r="BJ595" s="92">
        <v>95.5</v>
      </c>
      <c r="BK595" s="92">
        <v>147.6</v>
      </c>
      <c r="BL595" s="92">
        <v>147.80000000000001</v>
      </c>
      <c r="BM595" s="92">
        <v>144</v>
      </c>
      <c r="BN595" s="92">
        <v>210.7</v>
      </c>
      <c r="BO595" s="92">
        <v>212.2</v>
      </c>
      <c r="BP595" s="92">
        <v>284</v>
      </c>
      <c r="BQ595" s="92">
        <v>641.4</v>
      </c>
      <c r="BR595" s="92">
        <v>164.2</v>
      </c>
      <c r="BS595" s="92">
        <v>61.5</v>
      </c>
      <c r="BT595" s="92">
        <v>119</v>
      </c>
      <c r="BU595" s="92">
        <v>112</v>
      </c>
      <c r="BV595" s="92">
        <v>220.4</v>
      </c>
      <c r="BW595" s="92">
        <v>36.6</v>
      </c>
      <c r="BX595" s="92">
        <v>110.7</v>
      </c>
      <c r="BY595" s="92">
        <v>5125.3</v>
      </c>
      <c r="BZ595" s="92">
        <v>317.89999999999998</v>
      </c>
      <c r="CA595" s="92">
        <v>1678.1</v>
      </c>
      <c r="CB595" s="92">
        <v>828.7</v>
      </c>
      <c r="CC595" s="92">
        <v>103.2</v>
      </c>
      <c r="CD595" s="92">
        <v>43.3</v>
      </c>
      <c r="CE595" s="92">
        <v>156.4</v>
      </c>
      <c r="CF595" s="92">
        <v>107.3</v>
      </c>
      <c r="CG595" s="92">
        <v>92.4</v>
      </c>
      <c r="CH595" s="92">
        <v>459.8</v>
      </c>
      <c r="CI595" s="92">
        <v>563.79999999999995</v>
      </c>
      <c r="CJ595" s="92">
        <v>238.9</v>
      </c>
      <c r="CK595" s="92">
        <v>297.10000000000002</v>
      </c>
      <c r="CL595" s="92">
        <v>470.8</v>
      </c>
      <c r="CM595" s="92">
        <v>392.4</v>
      </c>
      <c r="CN595" s="92">
        <v>0</v>
      </c>
      <c r="CO595" s="92">
        <v>2976.8</v>
      </c>
      <c r="CP595" s="92">
        <v>100.1</v>
      </c>
      <c r="CQ595" s="92">
        <v>1446</v>
      </c>
      <c r="CR595" s="92">
        <v>19.399999999999999</v>
      </c>
      <c r="CS595" s="92">
        <v>1.7</v>
      </c>
      <c r="CT595" s="92">
        <v>1.9</v>
      </c>
      <c r="CU595" s="92">
        <v>0</v>
      </c>
      <c r="CV595" s="92">
        <v>393.4</v>
      </c>
      <c r="CW595" s="92">
        <v>-327.10000000000002</v>
      </c>
    </row>
    <row r="596" spans="1:101" ht="20" x14ac:dyDescent="0.35">
      <c r="A596" s="98"/>
      <c r="B596" s="98"/>
      <c r="C596" s="98"/>
      <c r="D596" s="111"/>
      <c r="E596" s="99"/>
      <c r="F596" s="99"/>
      <c r="G596" s="99"/>
      <c r="H596" s="99"/>
      <c r="I596" s="99"/>
      <c r="J596" s="99"/>
      <c r="K596" s="99"/>
      <c r="L596" s="99"/>
      <c r="M596" s="99"/>
      <c r="N596" s="99"/>
      <c r="O596" s="99"/>
      <c r="P596" s="99"/>
      <c r="Q596" s="99"/>
      <c r="R596" s="99"/>
      <c r="S596" s="99"/>
      <c r="T596" s="99"/>
      <c r="U596" s="99"/>
      <c r="V596" s="99"/>
      <c r="W596" s="99"/>
      <c r="X596" s="99"/>
      <c r="Y596" s="99"/>
      <c r="Z596" s="99"/>
      <c r="AA596" s="99"/>
      <c r="AB596" s="99"/>
      <c r="AC596" s="99"/>
      <c r="AD596" s="99"/>
      <c r="AE596" s="99"/>
      <c r="AF596" s="99"/>
      <c r="AG596" s="99"/>
      <c r="AH596" s="99"/>
      <c r="AI596" s="99"/>
      <c r="AJ596" s="99"/>
      <c r="AK596" s="99"/>
      <c r="AL596" s="99"/>
      <c r="AM596" s="99"/>
      <c r="AN596" s="99"/>
      <c r="AO596" s="99"/>
      <c r="AP596" s="99"/>
      <c r="AQ596" s="99"/>
      <c r="AR596" s="99"/>
      <c r="AS596" s="99"/>
      <c r="AT596" s="99"/>
      <c r="AU596" s="99"/>
      <c r="AV596" s="99"/>
      <c r="AW596" s="99"/>
      <c r="BB596" s="138" t="s">
        <v>109</v>
      </c>
      <c r="BC596" s="89" t="s">
        <v>690</v>
      </c>
      <c r="BD596" s="88" t="s">
        <v>9</v>
      </c>
      <c r="BE596" s="91">
        <v>180</v>
      </c>
      <c r="BF596" s="91">
        <v>10.9</v>
      </c>
      <c r="BG596" s="91">
        <v>51</v>
      </c>
      <c r="BH596" s="91">
        <v>1.2</v>
      </c>
      <c r="BI596" s="91">
        <v>91.8</v>
      </c>
      <c r="BJ596" s="91">
        <v>18.8</v>
      </c>
      <c r="BK596" s="91">
        <v>103.1</v>
      </c>
      <c r="BL596" s="91">
        <v>75.2</v>
      </c>
      <c r="BM596" s="91">
        <v>29.8</v>
      </c>
      <c r="BN596" s="91">
        <v>153.69999999999999</v>
      </c>
      <c r="BO596" s="91">
        <v>43.6</v>
      </c>
      <c r="BP596" s="91">
        <v>122.8</v>
      </c>
      <c r="BQ596" s="91">
        <v>158.80000000000001</v>
      </c>
      <c r="BR596" s="91">
        <v>156.19999999999999</v>
      </c>
      <c r="BS596" s="91">
        <v>46.7</v>
      </c>
      <c r="BT596" s="91">
        <v>72.3</v>
      </c>
      <c r="BU596" s="91">
        <v>193.5</v>
      </c>
      <c r="BV596" s="91">
        <v>84.2</v>
      </c>
      <c r="BW596" s="91">
        <v>11.7</v>
      </c>
      <c r="BX596" s="91">
        <v>257.10000000000002</v>
      </c>
      <c r="BY596" s="91">
        <v>1327.4</v>
      </c>
      <c r="BZ596" s="91">
        <v>9205.2000000000007</v>
      </c>
      <c r="CA596" s="91">
        <v>802.4</v>
      </c>
      <c r="CB596" s="91">
        <v>722.8</v>
      </c>
      <c r="CC596" s="91">
        <v>196.7</v>
      </c>
      <c r="CD596" s="91">
        <v>54.1</v>
      </c>
      <c r="CE596" s="91">
        <v>150.30000000000001</v>
      </c>
      <c r="CF596" s="91">
        <v>96.3</v>
      </c>
      <c r="CG596" s="91">
        <v>304.39999999999998</v>
      </c>
      <c r="CH596" s="91">
        <v>4279.8999999999996</v>
      </c>
      <c r="CI596" s="91">
        <v>990.3</v>
      </c>
      <c r="CJ596" s="91">
        <v>1064.9000000000001</v>
      </c>
      <c r="CK596" s="91">
        <v>298</v>
      </c>
      <c r="CL596" s="91">
        <v>378.8</v>
      </c>
      <c r="CM596" s="91">
        <v>220.9</v>
      </c>
      <c r="CN596" s="91">
        <v>0</v>
      </c>
      <c r="CO596" s="91">
        <v>915.5</v>
      </c>
      <c r="CP596" s="91">
        <v>0</v>
      </c>
      <c r="CQ596" s="91">
        <v>68.400000000000006</v>
      </c>
      <c r="CR596" s="91">
        <v>32048.400000000001</v>
      </c>
      <c r="CS596" s="91">
        <v>14.3</v>
      </c>
      <c r="CT596" s="91">
        <v>17</v>
      </c>
      <c r="CU596" s="91">
        <v>16.399999999999999</v>
      </c>
      <c r="CV596" s="91">
        <v>594.9</v>
      </c>
      <c r="CW596" s="91">
        <v>-258.2</v>
      </c>
    </row>
    <row r="597" spans="1:101" ht="20" x14ac:dyDescent="0.35">
      <c r="A597" s="98"/>
      <c r="B597" s="98"/>
      <c r="C597" s="98"/>
      <c r="D597" s="111"/>
      <c r="E597" s="99"/>
      <c r="F597" s="99"/>
      <c r="G597" s="99"/>
      <c r="H597" s="99"/>
      <c r="I597" s="99"/>
      <c r="J597" s="99"/>
      <c r="K597" s="99"/>
      <c r="L597" s="99"/>
      <c r="M597" s="99"/>
      <c r="N597" s="99"/>
      <c r="O597" s="99"/>
      <c r="P597" s="99"/>
      <c r="Q597" s="99"/>
      <c r="R597" s="99"/>
      <c r="S597" s="99"/>
      <c r="T597" s="99"/>
      <c r="U597" s="99"/>
      <c r="V597" s="99"/>
      <c r="W597" s="99"/>
      <c r="X597" s="99"/>
      <c r="Y597" s="99"/>
      <c r="Z597" s="99"/>
      <c r="AA597" s="99"/>
      <c r="AB597" s="99"/>
      <c r="AC597" s="99"/>
      <c r="AD597" s="99"/>
      <c r="AE597" s="99"/>
      <c r="AF597" s="99"/>
      <c r="AG597" s="99"/>
      <c r="AH597" s="99"/>
      <c r="AI597" s="99"/>
      <c r="AJ597" s="99"/>
      <c r="AK597" s="99"/>
      <c r="AL597" s="99"/>
      <c r="AM597" s="99"/>
      <c r="AN597" s="99"/>
      <c r="AO597" s="99"/>
      <c r="AP597" s="99"/>
      <c r="AQ597" s="99"/>
      <c r="AR597" s="99"/>
      <c r="AS597" s="99"/>
      <c r="AT597" s="99"/>
      <c r="AU597" s="99"/>
      <c r="AV597" s="99"/>
      <c r="AW597" s="99"/>
      <c r="BB597" s="139"/>
      <c r="BC597" s="89" t="s">
        <v>691</v>
      </c>
      <c r="BD597" s="88" t="s">
        <v>9</v>
      </c>
      <c r="BE597" s="92">
        <v>55.1</v>
      </c>
      <c r="BF597" s="92">
        <v>4.5999999999999996</v>
      </c>
      <c r="BG597" s="92">
        <v>19.7</v>
      </c>
      <c r="BH597" s="92">
        <v>0.8</v>
      </c>
      <c r="BI597" s="92">
        <v>188.3</v>
      </c>
      <c r="BJ597" s="92">
        <v>29.4</v>
      </c>
      <c r="BK597" s="92">
        <v>71.900000000000006</v>
      </c>
      <c r="BL597" s="92">
        <v>89.2</v>
      </c>
      <c r="BM597" s="92">
        <v>258.7</v>
      </c>
      <c r="BN597" s="92">
        <v>372.1</v>
      </c>
      <c r="BO597" s="92">
        <v>51.4</v>
      </c>
      <c r="BP597" s="92">
        <v>147.80000000000001</v>
      </c>
      <c r="BQ597" s="92">
        <v>395.2</v>
      </c>
      <c r="BR597" s="92">
        <v>255.5</v>
      </c>
      <c r="BS597" s="92">
        <v>50.6</v>
      </c>
      <c r="BT597" s="92">
        <v>46.6</v>
      </c>
      <c r="BU597" s="92">
        <v>156.6</v>
      </c>
      <c r="BV597" s="92">
        <v>101.7</v>
      </c>
      <c r="BW597" s="92">
        <v>17.7</v>
      </c>
      <c r="BX597" s="92">
        <v>290.2</v>
      </c>
      <c r="BY597" s="92">
        <v>970.7</v>
      </c>
      <c r="BZ597" s="92">
        <v>12299.5</v>
      </c>
      <c r="CA597" s="92">
        <v>1179.8</v>
      </c>
      <c r="CB597" s="92">
        <v>1502.8</v>
      </c>
      <c r="CC597" s="92">
        <v>136</v>
      </c>
      <c r="CD597" s="92">
        <v>71.5</v>
      </c>
      <c r="CE597" s="92">
        <v>318.8</v>
      </c>
      <c r="CF597" s="92">
        <v>162.1</v>
      </c>
      <c r="CG597" s="92">
        <v>65.599999999999994</v>
      </c>
      <c r="CH597" s="92">
        <v>3356.2</v>
      </c>
      <c r="CI597" s="92">
        <v>1876.3</v>
      </c>
      <c r="CJ597" s="92">
        <v>1078.2</v>
      </c>
      <c r="CK597" s="92">
        <v>362.1</v>
      </c>
      <c r="CL597" s="92">
        <v>806.4</v>
      </c>
      <c r="CM597" s="92">
        <v>380</v>
      </c>
      <c r="CN597" s="92">
        <v>0</v>
      </c>
      <c r="CO597" s="92">
        <v>939.5</v>
      </c>
      <c r="CP597" s="92">
        <v>0.1</v>
      </c>
      <c r="CQ597" s="92">
        <v>117.5</v>
      </c>
      <c r="CR597" s="92">
        <v>45199.3</v>
      </c>
      <c r="CS597" s="92">
        <v>33.9</v>
      </c>
      <c r="CT597" s="92">
        <v>23.4</v>
      </c>
      <c r="CU597" s="92">
        <v>17.3</v>
      </c>
      <c r="CV597" s="92">
        <v>2083.1999999999998</v>
      </c>
      <c r="CW597" s="92">
        <v>-263.3</v>
      </c>
    </row>
    <row r="598" spans="1:101" ht="20" x14ac:dyDescent="0.35">
      <c r="A598" s="98"/>
      <c r="B598" s="98"/>
      <c r="C598" s="98"/>
      <c r="D598" s="111"/>
      <c r="E598" s="99"/>
      <c r="F598" s="99"/>
      <c r="G598" s="99"/>
      <c r="H598" s="99"/>
      <c r="I598" s="99"/>
      <c r="J598" s="99"/>
      <c r="K598" s="99"/>
      <c r="L598" s="99"/>
      <c r="M598" s="99"/>
      <c r="N598" s="99"/>
      <c r="O598" s="99"/>
      <c r="P598" s="99"/>
      <c r="Q598" s="99"/>
      <c r="R598" s="99"/>
      <c r="S598" s="99"/>
      <c r="T598" s="99"/>
      <c r="U598" s="99"/>
      <c r="V598" s="99"/>
      <c r="W598" s="99"/>
      <c r="X598" s="99"/>
      <c r="Y598" s="99"/>
      <c r="Z598" s="99"/>
      <c r="AA598" s="99"/>
      <c r="AB598" s="99"/>
      <c r="AC598" s="99"/>
      <c r="AD598" s="99"/>
      <c r="AE598" s="99"/>
      <c r="AF598" s="99"/>
      <c r="AG598" s="99"/>
      <c r="AH598" s="99"/>
      <c r="AI598" s="99"/>
      <c r="AJ598" s="99"/>
      <c r="AK598" s="99"/>
      <c r="AL598" s="99"/>
      <c r="AM598" s="99"/>
      <c r="AN598" s="99"/>
      <c r="AO598" s="99"/>
      <c r="AP598" s="99"/>
      <c r="AQ598" s="99"/>
      <c r="AR598" s="99"/>
      <c r="AS598" s="99"/>
      <c r="AT598" s="99"/>
      <c r="AU598" s="99"/>
      <c r="AV598" s="99"/>
      <c r="AW598" s="99"/>
      <c r="BB598" s="139"/>
      <c r="BC598" s="89" t="s">
        <v>692</v>
      </c>
      <c r="BD598" s="88" t="s">
        <v>9</v>
      </c>
      <c r="BE598" s="91">
        <v>187.4</v>
      </c>
      <c r="BF598" s="91">
        <v>19.899999999999999</v>
      </c>
      <c r="BG598" s="91">
        <v>24</v>
      </c>
      <c r="BH598" s="91">
        <v>2.2000000000000002</v>
      </c>
      <c r="BI598" s="91">
        <v>37.6</v>
      </c>
      <c r="BJ598" s="91">
        <v>8.6</v>
      </c>
      <c r="BK598" s="91">
        <v>25.6</v>
      </c>
      <c r="BL598" s="91">
        <v>25.6</v>
      </c>
      <c r="BM598" s="91">
        <v>22.9</v>
      </c>
      <c r="BN598" s="91">
        <v>118</v>
      </c>
      <c r="BO598" s="91">
        <v>25.7</v>
      </c>
      <c r="BP598" s="91">
        <v>34.700000000000003</v>
      </c>
      <c r="BQ598" s="91">
        <v>49.7</v>
      </c>
      <c r="BR598" s="91">
        <v>50.8</v>
      </c>
      <c r="BS598" s="91">
        <v>33.299999999999997</v>
      </c>
      <c r="BT598" s="91">
        <v>51.4</v>
      </c>
      <c r="BU598" s="91">
        <v>124</v>
      </c>
      <c r="BV598" s="91">
        <v>60.4</v>
      </c>
      <c r="BW598" s="91">
        <v>8.4</v>
      </c>
      <c r="BX598" s="91">
        <v>408.9</v>
      </c>
      <c r="BY598" s="91">
        <v>354.2</v>
      </c>
      <c r="BZ598" s="91">
        <v>7718.6</v>
      </c>
      <c r="CA598" s="91">
        <v>345.3</v>
      </c>
      <c r="CB598" s="91">
        <v>560.20000000000005</v>
      </c>
      <c r="CC598" s="91">
        <v>56.3</v>
      </c>
      <c r="CD598" s="91">
        <v>8.1</v>
      </c>
      <c r="CE598" s="91">
        <v>13.2</v>
      </c>
      <c r="CF598" s="91">
        <v>30.1</v>
      </c>
      <c r="CG598" s="91">
        <v>85.8</v>
      </c>
      <c r="CH598" s="91">
        <v>2024.3</v>
      </c>
      <c r="CI598" s="91">
        <v>786.5</v>
      </c>
      <c r="CJ598" s="91">
        <v>624.29999999999995</v>
      </c>
      <c r="CK598" s="91">
        <v>101.6</v>
      </c>
      <c r="CL598" s="91">
        <v>214.6</v>
      </c>
      <c r="CM598" s="91">
        <v>115.3</v>
      </c>
      <c r="CN598" s="91">
        <v>0</v>
      </c>
      <c r="CO598" s="91">
        <v>398</v>
      </c>
      <c r="CP598" s="91">
        <v>0</v>
      </c>
      <c r="CQ598" s="91">
        <v>970.2</v>
      </c>
      <c r="CR598" s="91">
        <v>15550.8</v>
      </c>
      <c r="CS598" s="91">
        <v>36.1</v>
      </c>
      <c r="CT598" s="91">
        <v>6.2</v>
      </c>
      <c r="CU598" s="91">
        <v>10.199999999999999</v>
      </c>
      <c r="CV598" s="91">
        <v>266.10000000000002</v>
      </c>
      <c r="CW598" s="91">
        <v>-201.5</v>
      </c>
    </row>
    <row r="599" spans="1:101" ht="20" x14ac:dyDescent="0.35">
      <c r="A599" s="98"/>
      <c r="B599" s="98"/>
      <c r="C599" s="98"/>
      <c r="D599" s="111"/>
      <c r="E599" s="99"/>
      <c r="F599" s="99"/>
      <c r="G599" s="99"/>
      <c r="H599" s="99"/>
      <c r="I599" s="99"/>
      <c r="J599" s="99"/>
      <c r="K599" s="99"/>
      <c r="L599" s="99"/>
      <c r="M599" s="99"/>
      <c r="N599" s="99"/>
      <c r="O599" s="99"/>
      <c r="P599" s="99"/>
      <c r="Q599" s="99"/>
      <c r="R599" s="99"/>
      <c r="S599" s="99"/>
      <c r="T599" s="99"/>
      <c r="U599" s="99"/>
      <c r="V599" s="99"/>
      <c r="W599" s="99"/>
      <c r="X599" s="99"/>
      <c r="Y599" s="99"/>
      <c r="Z599" s="99"/>
      <c r="AA599" s="99"/>
      <c r="AB599" s="99"/>
      <c r="AC599" s="99"/>
      <c r="AD599" s="99"/>
      <c r="AE599" s="99"/>
      <c r="AF599" s="99"/>
      <c r="AG599" s="99"/>
      <c r="AH599" s="99"/>
      <c r="AI599" s="99"/>
      <c r="AJ599" s="99"/>
      <c r="AK599" s="99"/>
      <c r="AL599" s="99"/>
      <c r="AM599" s="99"/>
      <c r="AN599" s="99"/>
      <c r="AO599" s="99"/>
      <c r="AP599" s="99"/>
      <c r="AQ599" s="99"/>
      <c r="AR599" s="99"/>
      <c r="AS599" s="99"/>
      <c r="AT599" s="99"/>
      <c r="AU599" s="99"/>
      <c r="AV599" s="99"/>
      <c r="AW599" s="99"/>
      <c r="BB599" s="139"/>
      <c r="BC599" s="89" t="s">
        <v>693</v>
      </c>
      <c r="BD599" s="88" t="s">
        <v>9</v>
      </c>
      <c r="BE599" s="92">
        <v>529.29999999999995</v>
      </c>
      <c r="BF599" s="92">
        <v>52.8</v>
      </c>
      <c r="BG599" s="92">
        <v>7.3</v>
      </c>
      <c r="BH599" s="92">
        <v>7.5</v>
      </c>
      <c r="BI599" s="92">
        <v>335.3</v>
      </c>
      <c r="BJ599" s="92">
        <v>21.6</v>
      </c>
      <c r="BK599" s="92">
        <v>33.6</v>
      </c>
      <c r="BL599" s="92">
        <v>76.599999999999994</v>
      </c>
      <c r="BM599" s="92">
        <v>40.6</v>
      </c>
      <c r="BN599" s="92">
        <v>138.19999999999999</v>
      </c>
      <c r="BO599" s="92">
        <v>47.5</v>
      </c>
      <c r="BP599" s="92">
        <v>93.3</v>
      </c>
      <c r="BQ599" s="92">
        <v>95.8</v>
      </c>
      <c r="BR599" s="92">
        <v>183.9</v>
      </c>
      <c r="BS599" s="92">
        <v>93.9</v>
      </c>
      <c r="BT599" s="92">
        <v>88.7</v>
      </c>
      <c r="BU599" s="92">
        <v>758</v>
      </c>
      <c r="BV599" s="92">
        <v>24.8</v>
      </c>
      <c r="BW599" s="92">
        <v>16</v>
      </c>
      <c r="BX599" s="92">
        <v>358.9</v>
      </c>
      <c r="BY599" s="92">
        <v>427.3</v>
      </c>
      <c r="BZ599" s="92">
        <v>1204.7</v>
      </c>
      <c r="CA599" s="92">
        <v>214.8</v>
      </c>
      <c r="CB599" s="92">
        <v>1176.5999999999999</v>
      </c>
      <c r="CC599" s="92">
        <v>63.4</v>
      </c>
      <c r="CD599" s="92">
        <v>31.6</v>
      </c>
      <c r="CE599" s="92">
        <v>177.9</v>
      </c>
      <c r="CF599" s="92">
        <v>72.5</v>
      </c>
      <c r="CG599" s="92">
        <v>97.8</v>
      </c>
      <c r="CH599" s="92">
        <v>1598.1</v>
      </c>
      <c r="CI599" s="92">
        <v>463.3</v>
      </c>
      <c r="CJ599" s="92">
        <v>311.3</v>
      </c>
      <c r="CK599" s="92">
        <v>123.8</v>
      </c>
      <c r="CL599" s="92">
        <v>234.5</v>
      </c>
      <c r="CM599" s="92">
        <v>98.1</v>
      </c>
      <c r="CN599" s="92">
        <v>0</v>
      </c>
      <c r="CO599" s="92">
        <v>565.20000000000005</v>
      </c>
      <c r="CP599" s="92">
        <v>0</v>
      </c>
      <c r="CQ599" s="92">
        <v>555.70000000000005</v>
      </c>
      <c r="CR599" s="92">
        <v>21713.599999999999</v>
      </c>
      <c r="CS599" s="92">
        <v>4.7</v>
      </c>
      <c r="CT599" s="92">
        <v>8.5</v>
      </c>
      <c r="CU599" s="92">
        <v>1.4</v>
      </c>
      <c r="CV599" s="92">
        <v>616</v>
      </c>
      <c r="CW599" s="92">
        <v>-133.19999999999999</v>
      </c>
    </row>
    <row r="600" spans="1:101" ht="20" x14ac:dyDescent="0.35">
      <c r="A600" s="98"/>
      <c r="B600" s="98"/>
      <c r="C600" s="100"/>
      <c r="D600" s="111"/>
      <c r="E600" s="99"/>
      <c r="F600" s="99"/>
      <c r="G600" s="99"/>
      <c r="H600" s="99"/>
      <c r="I600" s="99"/>
      <c r="J600" s="99"/>
      <c r="K600" s="99"/>
      <c r="L600" s="99"/>
      <c r="M600" s="99"/>
      <c r="N600" s="99"/>
      <c r="O600" s="99"/>
      <c r="P600" s="99"/>
      <c r="Q600" s="99"/>
      <c r="R600" s="99"/>
      <c r="S600" s="99"/>
      <c r="T600" s="99"/>
      <c r="U600" s="99"/>
      <c r="V600" s="99"/>
      <c r="W600" s="99"/>
      <c r="X600" s="99"/>
      <c r="Y600" s="99"/>
      <c r="Z600" s="99"/>
      <c r="AA600" s="99"/>
      <c r="AB600" s="99"/>
      <c r="AC600" s="99"/>
      <c r="AD600" s="99"/>
      <c r="AE600" s="99"/>
      <c r="AF600" s="99"/>
      <c r="AG600" s="99"/>
      <c r="AH600" s="99"/>
      <c r="AI600" s="99"/>
      <c r="AJ600" s="99"/>
      <c r="AK600" s="99"/>
      <c r="AL600" s="99"/>
      <c r="AM600" s="99"/>
      <c r="AN600" s="99"/>
      <c r="AO600" s="99"/>
      <c r="AP600" s="99"/>
      <c r="AQ600" s="99"/>
      <c r="AR600" s="99"/>
      <c r="AS600" s="99"/>
      <c r="AT600" s="99"/>
      <c r="AU600" s="99"/>
      <c r="AV600" s="99"/>
      <c r="AW600" s="99"/>
      <c r="BB600" s="139"/>
      <c r="BC600" s="89" t="s">
        <v>694</v>
      </c>
      <c r="BD600" s="88" t="s">
        <v>9</v>
      </c>
      <c r="BE600" s="91">
        <v>16.899999999999999</v>
      </c>
      <c r="BF600" s="91">
        <v>3.2</v>
      </c>
      <c r="BG600" s="91">
        <v>1</v>
      </c>
      <c r="BH600" s="91">
        <v>0</v>
      </c>
      <c r="BI600" s="91">
        <v>4.9000000000000004</v>
      </c>
      <c r="BJ600" s="91">
        <v>1.6</v>
      </c>
      <c r="BK600" s="91">
        <v>11.3</v>
      </c>
      <c r="BL600" s="91">
        <v>1.8</v>
      </c>
      <c r="BM600" s="91">
        <v>0.6</v>
      </c>
      <c r="BN600" s="91">
        <v>1.3</v>
      </c>
      <c r="BO600" s="91">
        <v>2.1</v>
      </c>
      <c r="BP600" s="91">
        <v>6.2</v>
      </c>
      <c r="BQ600" s="91">
        <v>0.8</v>
      </c>
      <c r="BR600" s="91">
        <v>11.4</v>
      </c>
      <c r="BS600" s="91">
        <v>10.4</v>
      </c>
      <c r="BT600" s="91">
        <v>3</v>
      </c>
      <c r="BU600" s="91">
        <v>2.5</v>
      </c>
      <c r="BV600" s="91">
        <v>1</v>
      </c>
      <c r="BW600" s="91">
        <v>0.3</v>
      </c>
      <c r="BX600" s="91">
        <v>9.9</v>
      </c>
      <c r="BY600" s="91">
        <v>33.6</v>
      </c>
      <c r="BZ600" s="91">
        <v>296.5</v>
      </c>
      <c r="CA600" s="91">
        <v>34.6</v>
      </c>
      <c r="CB600" s="91">
        <v>71.5</v>
      </c>
      <c r="CC600" s="91">
        <v>4.5999999999999996</v>
      </c>
      <c r="CD600" s="91">
        <v>0.4</v>
      </c>
      <c r="CE600" s="91">
        <v>9</v>
      </c>
      <c r="CF600" s="91">
        <v>4.2</v>
      </c>
      <c r="CG600" s="91">
        <v>3.7</v>
      </c>
      <c r="CH600" s="91">
        <v>123.8</v>
      </c>
      <c r="CI600" s="91">
        <v>31.8</v>
      </c>
      <c r="CJ600" s="91">
        <v>43.6</v>
      </c>
      <c r="CK600" s="91">
        <v>15.6</v>
      </c>
      <c r="CL600" s="91">
        <v>10.8</v>
      </c>
      <c r="CM600" s="91">
        <v>14</v>
      </c>
      <c r="CN600" s="91">
        <v>0</v>
      </c>
      <c r="CO600" s="91">
        <v>22</v>
      </c>
      <c r="CP600" s="91">
        <v>0</v>
      </c>
      <c r="CQ600" s="91">
        <v>6</v>
      </c>
      <c r="CR600" s="91">
        <v>2489.5</v>
      </c>
      <c r="CS600" s="91">
        <v>0.2</v>
      </c>
      <c r="CT600" s="91">
        <v>1.2</v>
      </c>
      <c r="CU600" s="91">
        <v>3.8</v>
      </c>
      <c r="CV600" s="91">
        <v>43.8</v>
      </c>
      <c r="CW600" s="91">
        <v>-24.8</v>
      </c>
    </row>
    <row r="601" spans="1:101" ht="20" x14ac:dyDescent="0.35">
      <c r="A601" s="98"/>
      <c r="B601" s="98"/>
      <c r="C601" s="98"/>
      <c r="D601" s="111"/>
      <c r="E601" s="99"/>
      <c r="F601" s="99"/>
      <c r="G601" s="99"/>
      <c r="H601" s="99"/>
      <c r="I601" s="99"/>
      <c r="J601" s="99"/>
      <c r="K601" s="99"/>
      <c r="L601" s="99"/>
      <c r="M601" s="99"/>
      <c r="N601" s="99"/>
      <c r="O601" s="99"/>
      <c r="P601" s="99"/>
      <c r="Q601" s="99"/>
      <c r="R601" s="99"/>
      <c r="S601" s="99"/>
      <c r="T601" s="99"/>
      <c r="U601" s="99"/>
      <c r="V601" s="99"/>
      <c r="W601" s="99"/>
      <c r="X601" s="99"/>
      <c r="Y601" s="99"/>
      <c r="Z601" s="99"/>
      <c r="AA601" s="99"/>
      <c r="AB601" s="99"/>
      <c r="AC601" s="99"/>
      <c r="AD601" s="99"/>
      <c r="AE601" s="99"/>
      <c r="AF601" s="99"/>
      <c r="AG601" s="99"/>
      <c r="AH601" s="99"/>
      <c r="AI601" s="99"/>
      <c r="AJ601" s="99"/>
      <c r="AK601" s="99"/>
      <c r="AL601" s="99"/>
      <c r="AM601" s="99"/>
      <c r="AN601" s="99"/>
      <c r="AO601" s="99"/>
      <c r="AP601" s="99"/>
      <c r="AQ601" s="99"/>
      <c r="AR601" s="99"/>
      <c r="AS601" s="99"/>
      <c r="AT601" s="99"/>
      <c r="AU601" s="99"/>
      <c r="AV601" s="99"/>
      <c r="AW601" s="99"/>
      <c r="BB601" s="139"/>
      <c r="BC601" s="89" t="s">
        <v>695</v>
      </c>
      <c r="BD601" s="88" t="s">
        <v>9</v>
      </c>
      <c r="BE601" s="92">
        <v>44.8</v>
      </c>
      <c r="BF601" s="92">
        <v>0.4</v>
      </c>
      <c r="BG601" s="92">
        <v>1.8</v>
      </c>
      <c r="BH601" s="92">
        <v>1.3</v>
      </c>
      <c r="BI601" s="92">
        <v>16.899999999999999</v>
      </c>
      <c r="BJ601" s="92">
        <v>0.5</v>
      </c>
      <c r="BK601" s="92">
        <v>19.600000000000001</v>
      </c>
      <c r="BL601" s="92">
        <v>66</v>
      </c>
      <c r="BM601" s="92">
        <v>28.4</v>
      </c>
      <c r="BN601" s="92">
        <v>34</v>
      </c>
      <c r="BO601" s="92">
        <v>11.2</v>
      </c>
      <c r="BP601" s="92">
        <v>21.1</v>
      </c>
      <c r="BQ601" s="92">
        <v>56.5</v>
      </c>
      <c r="BR601" s="92">
        <v>37.700000000000003</v>
      </c>
      <c r="BS601" s="92">
        <v>31.9</v>
      </c>
      <c r="BT601" s="92">
        <v>17.5</v>
      </c>
      <c r="BU601" s="92">
        <v>63.6</v>
      </c>
      <c r="BV601" s="92">
        <v>3.5</v>
      </c>
      <c r="BW601" s="92">
        <v>5.2</v>
      </c>
      <c r="BX601" s="92">
        <v>52.2</v>
      </c>
      <c r="BY601" s="92">
        <v>225</v>
      </c>
      <c r="BZ601" s="92">
        <v>2715.8</v>
      </c>
      <c r="CA601" s="92">
        <v>208.1</v>
      </c>
      <c r="CB601" s="92">
        <v>222.5</v>
      </c>
      <c r="CC601" s="92">
        <v>42.3</v>
      </c>
      <c r="CD601" s="92">
        <v>14.6</v>
      </c>
      <c r="CE601" s="92">
        <v>41.4</v>
      </c>
      <c r="CF601" s="92">
        <v>34.799999999999997</v>
      </c>
      <c r="CG601" s="92">
        <v>73</v>
      </c>
      <c r="CH601" s="92">
        <v>2602.4</v>
      </c>
      <c r="CI601" s="92">
        <v>256</v>
      </c>
      <c r="CJ601" s="92">
        <v>630.4</v>
      </c>
      <c r="CK601" s="92">
        <v>164.3</v>
      </c>
      <c r="CL601" s="92">
        <v>127.5</v>
      </c>
      <c r="CM601" s="92">
        <v>54.7</v>
      </c>
      <c r="CN601" s="92">
        <v>0</v>
      </c>
      <c r="CO601" s="92">
        <v>51</v>
      </c>
      <c r="CP601" s="92">
        <v>0</v>
      </c>
      <c r="CQ601" s="92">
        <v>986.6</v>
      </c>
      <c r="CR601" s="92">
        <v>24237.599999999999</v>
      </c>
      <c r="CS601" s="92">
        <v>0.5</v>
      </c>
      <c r="CT601" s="92">
        <v>5.2</v>
      </c>
      <c r="CU601" s="92">
        <v>0.2</v>
      </c>
      <c r="CV601" s="92">
        <v>11.6</v>
      </c>
      <c r="CW601" s="92">
        <v>-169.2</v>
      </c>
    </row>
    <row r="602" spans="1:101" ht="20" x14ac:dyDescent="0.35">
      <c r="A602" s="98"/>
      <c r="B602" s="98"/>
      <c r="C602" s="98"/>
      <c r="D602" s="111"/>
      <c r="E602" s="99"/>
      <c r="F602" s="99"/>
      <c r="G602" s="99"/>
      <c r="H602" s="99"/>
      <c r="I602" s="99"/>
      <c r="J602" s="99"/>
      <c r="K602" s="99"/>
      <c r="L602" s="99"/>
      <c r="M602" s="99"/>
      <c r="N602" s="99"/>
      <c r="O602" s="99"/>
      <c r="P602" s="99"/>
      <c r="Q602" s="99"/>
      <c r="R602" s="99"/>
      <c r="S602" s="99"/>
      <c r="T602" s="99"/>
      <c r="U602" s="99"/>
      <c r="V602" s="99"/>
      <c r="W602" s="99"/>
      <c r="X602" s="99"/>
      <c r="Y602" s="99"/>
      <c r="Z602" s="99"/>
      <c r="AA602" s="99"/>
      <c r="AB602" s="99"/>
      <c r="AC602" s="99"/>
      <c r="AD602" s="99"/>
      <c r="AE602" s="99"/>
      <c r="AF602" s="99"/>
      <c r="AG602" s="99"/>
      <c r="AH602" s="99"/>
      <c r="AI602" s="99"/>
      <c r="AJ602" s="99"/>
      <c r="AK602" s="99"/>
      <c r="AL602" s="99"/>
      <c r="AM602" s="99"/>
      <c r="AN602" s="99"/>
      <c r="AO602" s="99"/>
      <c r="AP602" s="99"/>
      <c r="AQ602" s="99"/>
      <c r="AR602" s="99"/>
      <c r="AS602" s="99"/>
      <c r="AT602" s="99"/>
      <c r="AU602" s="99"/>
      <c r="AV602" s="99"/>
      <c r="AW602" s="99"/>
      <c r="BB602" s="139"/>
      <c r="BC602" s="89" t="s">
        <v>696</v>
      </c>
      <c r="BD602" s="88" t="s">
        <v>9</v>
      </c>
      <c r="BE602" s="91">
        <v>411</v>
      </c>
      <c r="BF602" s="91">
        <v>0.6</v>
      </c>
      <c r="BG602" s="91">
        <v>60.4</v>
      </c>
      <c r="BH602" s="91">
        <v>0.1</v>
      </c>
      <c r="BI602" s="91">
        <v>105.5</v>
      </c>
      <c r="BJ602" s="91">
        <v>28.5</v>
      </c>
      <c r="BK602" s="91">
        <v>37.1</v>
      </c>
      <c r="BL602" s="91">
        <v>81.7</v>
      </c>
      <c r="BM602" s="91">
        <v>113</v>
      </c>
      <c r="BN602" s="91">
        <v>249</v>
      </c>
      <c r="BO602" s="91">
        <v>74.8</v>
      </c>
      <c r="BP602" s="91">
        <v>142.4</v>
      </c>
      <c r="BQ602" s="91">
        <v>129</v>
      </c>
      <c r="BR602" s="91">
        <v>229.6</v>
      </c>
      <c r="BS602" s="91">
        <v>51.6</v>
      </c>
      <c r="BT602" s="91">
        <v>66.900000000000006</v>
      </c>
      <c r="BU602" s="91">
        <v>143.69999999999999</v>
      </c>
      <c r="BV602" s="91">
        <v>142.80000000000001</v>
      </c>
      <c r="BW602" s="91">
        <v>109.8</v>
      </c>
      <c r="BX602" s="91">
        <v>690.2</v>
      </c>
      <c r="BY602" s="91">
        <v>2167.4</v>
      </c>
      <c r="BZ602" s="91">
        <v>22197.4</v>
      </c>
      <c r="CA602" s="91">
        <v>2328.1999999999998</v>
      </c>
      <c r="CB602" s="91">
        <v>1594.6</v>
      </c>
      <c r="CC602" s="91">
        <v>306.8</v>
      </c>
      <c r="CD602" s="91">
        <v>153.1</v>
      </c>
      <c r="CE602" s="91">
        <v>476.3</v>
      </c>
      <c r="CF602" s="91">
        <v>175.7</v>
      </c>
      <c r="CG602" s="91">
        <v>1039.9000000000001</v>
      </c>
      <c r="CH602" s="91">
        <v>7625.8</v>
      </c>
      <c r="CI602" s="91">
        <v>3818.3</v>
      </c>
      <c r="CJ602" s="91">
        <v>2819.5</v>
      </c>
      <c r="CK602" s="91">
        <v>787.2</v>
      </c>
      <c r="CL602" s="91">
        <v>767.2</v>
      </c>
      <c r="CM602" s="91">
        <v>602.1</v>
      </c>
      <c r="CN602" s="91">
        <v>0</v>
      </c>
      <c r="CO602" s="91">
        <v>13518.9</v>
      </c>
      <c r="CP602" s="91">
        <v>0</v>
      </c>
      <c r="CQ602" s="91">
        <v>39</v>
      </c>
      <c r="CR602" s="91">
        <v>230535.1</v>
      </c>
      <c r="CS602" s="91">
        <v>21</v>
      </c>
      <c r="CT602" s="91">
        <v>69.5</v>
      </c>
      <c r="CU602" s="91">
        <v>0</v>
      </c>
      <c r="CV602" s="91">
        <v>0</v>
      </c>
      <c r="CW602" s="91">
        <v>-1150.8</v>
      </c>
    </row>
    <row r="603" spans="1:101" ht="20" x14ac:dyDescent="0.35">
      <c r="A603" s="98"/>
      <c r="B603" s="98"/>
      <c r="C603" s="98"/>
      <c r="D603" s="111"/>
      <c r="E603" s="99"/>
      <c r="F603" s="99"/>
      <c r="G603" s="99"/>
      <c r="H603" s="99"/>
      <c r="I603" s="99"/>
      <c r="J603" s="99"/>
      <c r="K603" s="99"/>
      <c r="L603" s="99"/>
      <c r="M603" s="99"/>
      <c r="N603" s="99"/>
      <c r="O603" s="99"/>
      <c r="P603" s="99"/>
      <c r="Q603" s="99"/>
      <c r="R603" s="99"/>
      <c r="S603" s="99"/>
      <c r="T603" s="99"/>
      <c r="U603" s="99"/>
      <c r="V603" s="99"/>
      <c r="W603" s="99"/>
      <c r="X603" s="99"/>
      <c r="Y603" s="99"/>
      <c r="Z603" s="99"/>
      <c r="AA603" s="99"/>
      <c r="AB603" s="99"/>
      <c r="AC603" s="99"/>
      <c r="AD603" s="99"/>
      <c r="AE603" s="99"/>
      <c r="AF603" s="99"/>
      <c r="AG603" s="99"/>
      <c r="AH603" s="99"/>
      <c r="AI603" s="99"/>
      <c r="AJ603" s="99"/>
      <c r="AK603" s="99"/>
      <c r="AL603" s="99"/>
      <c r="AM603" s="99"/>
      <c r="AN603" s="99"/>
      <c r="AO603" s="99"/>
      <c r="AP603" s="99"/>
      <c r="AQ603" s="99"/>
      <c r="AR603" s="99"/>
      <c r="AS603" s="99"/>
      <c r="AT603" s="99"/>
      <c r="AU603" s="99"/>
      <c r="AV603" s="99"/>
      <c r="AW603" s="99"/>
      <c r="BB603" s="139"/>
      <c r="BC603" s="89" t="s">
        <v>697</v>
      </c>
      <c r="BD603" s="88" t="s">
        <v>9</v>
      </c>
      <c r="BE603" s="92">
        <v>413.5</v>
      </c>
      <c r="BF603" s="92">
        <v>55.8</v>
      </c>
      <c r="BG603" s="92">
        <v>254.3</v>
      </c>
      <c r="BH603" s="92">
        <v>6.6</v>
      </c>
      <c r="BI603" s="92">
        <v>205.3</v>
      </c>
      <c r="BJ603" s="92">
        <v>76.599999999999994</v>
      </c>
      <c r="BK603" s="92">
        <v>188.2</v>
      </c>
      <c r="BL603" s="92">
        <v>278.8</v>
      </c>
      <c r="BM603" s="92">
        <v>254</v>
      </c>
      <c r="BN603" s="92">
        <v>768.7</v>
      </c>
      <c r="BO603" s="92">
        <v>313.2</v>
      </c>
      <c r="BP603" s="92">
        <v>482.2</v>
      </c>
      <c r="BQ603" s="92">
        <v>687.5</v>
      </c>
      <c r="BR603" s="92">
        <v>733.8</v>
      </c>
      <c r="BS603" s="92">
        <v>246.6</v>
      </c>
      <c r="BT603" s="92">
        <v>434.6</v>
      </c>
      <c r="BU603" s="92">
        <v>1077.9000000000001</v>
      </c>
      <c r="BV603" s="92">
        <v>756.5</v>
      </c>
      <c r="BW603" s="92">
        <v>125.8</v>
      </c>
      <c r="BX603" s="92">
        <v>817.7</v>
      </c>
      <c r="BY603" s="92">
        <v>4090.9</v>
      </c>
      <c r="BZ603" s="92">
        <v>26758.9</v>
      </c>
      <c r="CA603" s="92">
        <v>2839.4</v>
      </c>
      <c r="CB603" s="92">
        <v>4529.7</v>
      </c>
      <c r="CC603" s="92">
        <v>316.2</v>
      </c>
      <c r="CD603" s="92">
        <v>215.4</v>
      </c>
      <c r="CE603" s="92">
        <v>920.8</v>
      </c>
      <c r="CF603" s="92">
        <v>387.3</v>
      </c>
      <c r="CG603" s="92">
        <v>1767.6</v>
      </c>
      <c r="CH603" s="92">
        <v>14743.5</v>
      </c>
      <c r="CI603" s="92">
        <v>4218.1000000000004</v>
      </c>
      <c r="CJ603" s="92">
        <v>6382.4</v>
      </c>
      <c r="CK603" s="92">
        <v>1570.1</v>
      </c>
      <c r="CL603" s="92">
        <v>1655.1</v>
      </c>
      <c r="CM603" s="92">
        <v>1083.3</v>
      </c>
      <c r="CN603" s="92">
        <v>0</v>
      </c>
      <c r="CO603" s="92">
        <v>5156.7</v>
      </c>
      <c r="CP603" s="92">
        <v>0.1</v>
      </c>
      <c r="CQ603" s="92">
        <v>135.80000000000001</v>
      </c>
      <c r="CR603" s="92">
        <v>223524.2</v>
      </c>
      <c r="CS603" s="92">
        <v>-21.6</v>
      </c>
      <c r="CT603" s="92">
        <v>146.69999999999999</v>
      </c>
      <c r="CU603" s="92">
        <v>47.5</v>
      </c>
      <c r="CV603" s="92">
        <v>1369.5</v>
      </c>
      <c r="CW603" s="92">
        <v>-1508.3</v>
      </c>
    </row>
    <row r="604" spans="1:101" ht="20" x14ac:dyDescent="0.35">
      <c r="A604" s="98"/>
      <c r="B604" s="98"/>
      <c r="C604" s="98"/>
      <c r="D604" s="111"/>
      <c r="E604" s="99"/>
      <c r="F604" s="99"/>
      <c r="G604" s="99"/>
      <c r="H604" s="99"/>
      <c r="I604" s="99"/>
      <c r="J604" s="99"/>
      <c r="K604" s="99"/>
      <c r="L604" s="99"/>
      <c r="M604" s="99"/>
      <c r="N604" s="99"/>
      <c r="O604" s="99"/>
      <c r="P604" s="99"/>
      <c r="Q604" s="99"/>
      <c r="R604" s="99"/>
      <c r="S604" s="99"/>
      <c r="T604" s="99"/>
      <c r="U604" s="99"/>
      <c r="V604" s="99"/>
      <c r="W604" s="99"/>
      <c r="X604" s="99"/>
      <c r="Y604" s="99"/>
      <c r="Z604" s="99"/>
      <c r="AA604" s="99"/>
      <c r="AB604" s="99"/>
      <c r="AC604" s="99"/>
      <c r="AD604" s="99"/>
      <c r="AE604" s="99"/>
      <c r="AF604" s="99"/>
      <c r="AG604" s="99"/>
      <c r="AH604" s="99"/>
      <c r="AI604" s="99"/>
      <c r="AJ604" s="99"/>
      <c r="AK604" s="99"/>
      <c r="AL604" s="99"/>
      <c r="AM604" s="99"/>
      <c r="AN604" s="99"/>
      <c r="AO604" s="99"/>
      <c r="AP604" s="99"/>
      <c r="AQ604" s="99"/>
      <c r="AR604" s="99"/>
      <c r="AS604" s="99"/>
      <c r="AT604" s="99"/>
      <c r="AU604" s="99"/>
      <c r="AV604" s="99"/>
      <c r="AW604" s="99"/>
      <c r="BB604" s="139"/>
      <c r="BC604" s="89" t="s">
        <v>698</v>
      </c>
      <c r="BD604" s="88" t="s">
        <v>9</v>
      </c>
      <c r="BE604" s="91">
        <v>10.6</v>
      </c>
      <c r="BF604" s="91">
        <v>0.4</v>
      </c>
      <c r="BG604" s="91">
        <v>3.9</v>
      </c>
      <c r="BH604" s="91">
        <v>0</v>
      </c>
      <c r="BI604" s="91">
        <v>9</v>
      </c>
      <c r="BJ604" s="91">
        <v>1.3</v>
      </c>
      <c r="BK604" s="91">
        <v>0.7</v>
      </c>
      <c r="BL604" s="91">
        <v>1.8</v>
      </c>
      <c r="BM604" s="91">
        <v>11.2</v>
      </c>
      <c r="BN604" s="91">
        <v>2.2999999999999998</v>
      </c>
      <c r="BO604" s="91">
        <v>2.4</v>
      </c>
      <c r="BP604" s="91">
        <v>3.1</v>
      </c>
      <c r="BQ604" s="91">
        <v>2.4</v>
      </c>
      <c r="BR604" s="91">
        <v>2.7</v>
      </c>
      <c r="BS604" s="91">
        <v>0.4</v>
      </c>
      <c r="BT604" s="91">
        <v>1.2</v>
      </c>
      <c r="BU604" s="91">
        <v>1</v>
      </c>
      <c r="BV604" s="91">
        <v>0.1</v>
      </c>
      <c r="BW604" s="91">
        <v>0.2</v>
      </c>
      <c r="BX604" s="91">
        <v>1.7</v>
      </c>
      <c r="BY604" s="91">
        <v>17.7</v>
      </c>
      <c r="BZ604" s="91">
        <v>102.2</v>
      </c>
      <c r="CA604" s="91">
        <v>46.4</v>
      </c>
      <c r="CB604" s="91">
        <v>20.5</v>
      </c>
      <c r="CC604" s="91">
        <v>15.6</v>
      </c>
      <c r="CD604" s="91">
        <v>1</v>
      </c>
      <c r="CE604" s="91">
        <v>12.3</v>
      </c>
      <c r="CF604" s="91">
        <v>1.3</v>
      </c>
      <c r="CG604" s="91">
        <v>5.4</v>
      </c>
      <c r="CH604" s="91">
        <v>84</v>
      </c>
      <c r="CI604" s="91">
        <v>33.700000000000003</v>
      </c>
      <c r="CJ604" s="91">
        <v>40.5</v>
      </c>
      <c r="CK604" s="91">
        <v>6.5</v>
      </c>
      <c r="CL604" s="91">
        <v>8.5</v>
      </c>
      <c r="CM604" s="91">
        <v>17.100000000000001</v>
      </c>
      <c r="CN604" s="91">
        <v>0</v>
      </c>
      <c r="CO604" s="91">
        <v>177.4</v>
      </c>
      <c r="CP604" s="91">
        <v>0.2</v>
      </c>
      <c r="CQ604" s="91">
        <v>7.9</v>
      </c>
      <c r="CR604" s="91">
        <v>9419.6</v>
      </c>
      <c r="CS604" s="91">
        <v>-1.5</v>
      </c>
      <c r="CT604" s="91">
        <v>3.7</v>
      </c>
      <c r="CU604" s="91">
        <v>0.7</v>
      </c>
      <c r="CV604" s="91">
        <v>10.3</v>
      </c>
      <c r="CW604" s="91">
        <v>-64.099999999999994</v>
      </c>
    </row>
    <row r="605" spans="1:101" ht="20" x14ac:dyDescent="0.35">
      <c r="A605" s="98"/>
      <c r="B605" s="98"/>
      <c r="C605" s="98"/>
      <c r="D605" s="111"/>
      <c r="E605" s="99"/>
      <c r="F605" s="99"/>
      <c r="G605" s="99"/>
      <c r="H605" s="99"/>
      <c r="I605" s="99"/>
      <c r="J605" s="99"/>
      <c r="K605" s="99"/>
      <c r="L605" s="99"/>
      <c r="M605" s="99"/>
      <c r="N605" s="99"/>
      <c r="O605" s="99"/>
      <c r="P605" s="99"/>
      <c r="Q605" s="99"/>
      <c r="R605" s="99"/>
      <c r="S605" s="99"/>
      <c r="T605" s="99"/>
      <c r="U605" s="99"/>
      <c r="V605" s="99"/>
      <c r="W605" s="99"/>
      <c r="X605" s="99"/>
      <c r="Y605" s="99"/>
      <c r="Z605" s="99"/>
      <c r="AA605" s="99"/>
      <c r="AB605" s="99"/>
      <c r="AC605" s="99"/>
      <c r="AD605" s="99"/>
      <c r="AE605" s="99"/>
      <c r="AF605" s="99"/>
      <c r="AG605" s="99"/>
      <c r="AH605" s="99"/>
      <c r="AI605" s="99"/>
      <c r="AJ605" s="99"/>
      <c r="AK605" s="99"/>
      <c r="AL605" s="99"/>
      <c r="AM605" s="99"/>
      <c r="AN605" s="99"/>
      <c r="AO605" s="99"/>
      <c r="AP605" s="99"/>
      <c r="AQ605" s="99"/>
      <c r="AR605" s="99"/>
      <c r="AS605" s="99"/>
      <c r="AT605" s="99"/>
      <c r="AU605" s="99"/>
      <c r="AV605" s="99"/>
      <c r="AW605" s="99"/>
      <c r="BB605" s="139"/>
      <c r="BC605" s="89" t="s">
        <v>699</v>
      </c>
      <c r="BD605" s="88" t="s">
        <v>9</v>
      </c>
      <c r="BE605" s="92">
        <v>44</v>
      </c>
      <c r="BF605" s="92">
        <v>0.2</v>
      </c>
      <c r="BG605" s="92">
        <v>1.7</v>
      </c>
      <c r="BH605" s="92">
        <v>0.7</v>
      </c>
      <c r="BI605" s="92">
        <v>18.7</v>
      </c>
      <c r="BJ605" s="92">
        <v>2.5</v>
      </c>
      <c r="BK605" s="92">
        <v>4.5999999999999996</v>
      </c>
      <c r="BL605" s="92">
        <v>8</v>
      </c>
      <c r="BM605" s="92">
        <v>8.5</v>
      </c>
      <c r="BN605" s="92">
        <v>24</v>
      </c>
      <c r="BO605" s="92">
        <v>13.2</v>
      </c>
      <c r="BP605" s="92">
        <v>17.3</v>
      </c>
      <c r="BQ605" s="92">
        <v>13.3</v>
      </c>
      <c r="BR605" s="92">
        <v>20</v>
      </c>
      <c r="BS605" s="92">
        <v>23.7</v>
      </c>
      <c r="BT605" s="92">
        <v>12.5</v>
      </c>
      <c r="BU605" s="92">
        <v>21.8</v>
      </c>
      <c r="BV605" s="92">
        <v>53.2</v>
      </c>
      <c r="BW605" s="92">
        <v>1.1000000000000001</v>
      </c>
      <c r="BX605" s="92">
        <v>15.3</v>
      </c>
      <c r="BY605" s="92">
        <v>72.8</v>
      </c>
      <c r="BZ605" s="92">
        <v>502.2</v>
      </c>
      <c r="CA605" s="92">
        <v>108.9</v>
      </c>
      <c r="CB605" s="92">
        <v>92.4</v>
      </c>
      <c r="CC605" s="92">
        <v>21.3</v>
      </c>
      <c r="CD605" s="92">
        <v>7</v>
      </c>
      <c r="CE605" s="92">
        <v>14.5</v>
      </c>
      <c r="CF605" s="92">
        <v>6.2</v>
      </c>
      <c r="CG605" s="92">
        <v>25.6</v>
      </c>
      <c r="CH605" s="92">
        <v>412.5</v>
      </c>
      <c r="CI605" s="92">
        <v>81.099999999999994</v>
      </c>
      <c r="CJ605" s="92">
        <v>110.5</v>
      </c>
      <c r="CK605" s="92">
        <v>31.8</v>
      </c>
      <c r="CL605" s="92">
        <v>30.9</v>
      </c>
      <c r="CM605" s="92">
        <v>35.700000000000003</v>
      </c>
      <c r="CN605" s="92">
        <v>0</v>
      </c>
      <c r="CO605" s="92">
        <v>88.3</v>
      </c>
      <c r="CP605" s="92">
        <v>0.3</v>
      </c>
      <c r="CQ605" s="92">
        <v>196.5</v>
      </c>
      <c r="CR605" s="92">
        <v>9231</v>
      </c>
      <c r="CS605" s="92">
        <v>0.2</v>
      </c>
      <c r="CT605" s="92">
        <v>3.1</v>
      </c>
      <c r="CU605" s="92">
        <v>8.4</v>
      </c>
      <c r="CV605" s="92">
        <v>145.1</v>
      </c>
      <c r="CW605" s="92">
        <v>-159.80000000000001</v>
      </c>
    </row>
    <row r="606" spans="1:101" ht="20" x14ac:dyDescent="0.35">
      <c r="A606" s="98"/>
      <c r="B606" s="98"/>
      <c r="C606" s="98"/>
      <c r="D606" s="111"/>
      <c r="E606" s="99"/>
      <c r="F606" s="99"/>
      <c r="G606" s="99"/>
      <c r="H606" s="99"/>
      <c r="I606" s="99"/>
      <c r="J606" s="99"/>
      <c r="K606" s="99"/>
      <c r="L606" s="99"/>
      <c r="M606" s="99"/>
      <c r="N606" s="99"/>
      <c r="O606" s="99"/>
      <c r="P606" s="99"/>
      <c r="Q606" s="99"/>
      <c r="R606" s="99"/>
      <c r="S606" s="99"/>
      <c r="T606" s="99"/>
      <c r="U606" s="99"/>
      <c r="V606" s="99"/>
      <c r="W606" s="99"/>
      <c r="X606" s="99"/>
      <c r="Y606" s="99"/>
      <c r="Z606" s="99"/>
      <c r="AA606" s="99"/>
      <c r="AB606" s="99"/>
      <c r="AC606" s="99"/>
      <c r="AD606" s="99"/>
      <c r="AE606" s="99"/>
      <c r="AF606" s="99"/>
      <c r="AG606" s="99"/>
      <c r="AH606" s="99"/>
      <c r="AI606" s="99"/>
      <c r="AJ606" s="99"/>
      <c r="AK606" s="99"/>
      <c r="AL606" s="99"/>
      <c r="AM606" s="99"/>
      <c r="AN606" s="99"/>
      <c r="AO606" s="99"/>
      <c r="AP606" s="99"/>
      <c r="AQ606" s="99"/>
      <c r="AR606" s="99"/>
      <c r="AS606" s="99"/>
      <c r="AT606" s="99"/>
      <c r="AU606" s="99"/>
      <c r="AV606" s="99"/>
      <c r="AW606" s="99"/>
      <c r="BB606" s="139"/>
      <c r="BC606" s="89" t="s">
        <v>700</v>
      </c>
      <c r="BD606" s="88" t="s">
        <v>9</v>
      </c>
      <c r="BE606" s="91">
        <v>8.1999999999999993</v>
      </c>
      <c r="BF606" s="91">
        <v>0.1</v>
      </c>
      <c r="BG606" s="91">
        <v>0.9</v>
      </c>
      <c r="BH606" s="91">
        <v>0</v>
      </c>
      <c r="BI606" s="91">
        <v>15.7</v>
      </c>
      <c r="BJ606" s="91">
        <v>0.3</v>
      </c>
      <c r="BK606" s="91">
        <v>0.9</v>
      </c>
      <c r="BL606" s="91">
        <v>0.9</v>
      </c>
      <c r="BM606" s="91">
        <v>0.7</v>
      </c>
      <c r="BN606" s="91">
        <v>59.5</v>
      </c>
      <c r="BO606" s="91">
        <v>1.4</v>
      </c>
      <c r="BP606" s="91">
        <v>2.9</v>
      </c>
      <c r="BQ606" s="91">
        <v>1</v>
      </c>
      <c r="BR606" s="91">
        <v>2.1</v>
      </c>
      <c r="BS606" s="91">
        <v>15.6</v>
      </c>
      <c r="BT606" s="91">
        <v>1.6</v>
      </c>
      <c r="BU606" s="91">
        <v>3.9</v>
      </c>
      <c r="BV606" s="91">
        <v>0.8</v>
      </c>
      <c r="BW606" s="91">
        <v>0.1</v>
      </c>
      <c r="BX606" s="91">
        <v>10.8</v>
      </c>
      <c r="BY606" s="91">
        <v>7</v>
      </c>
      <c r="BZ606" s="91">
        <v>56.3</v>
      </c>
      <c r="CA606" s="91">
        <v>20.8</v>
      </c>
      <c r="CB606" s="91">
        <v>19.7</v>
      </c>
      <c r="CC606" s="91">
        <v>2</v>
      </c>
      <c r="CD606" s="91">
        <v>11.6</v>
      </c>
      <c r="CE606" s="91">
        <v>1.8</v>
      </c>
      <c r="CF606" s="91">
        <v>60.6</v>
      </c>
      <c r="CG606" s="91">
        <v>8.9</v>
      </c>
      <c r="CH606" s="91">
        <v>6.1</v>
      </c>
      <c r="CI606" s="91">
        <v>35</v>
      </c>
      <c r="CJ606" s="91">
        <v>7.7</v>
      </c>
      <c r="CK606" s="91">
        <v>2</v>
      </c>
      <c r="CL606" s="91">
        <v>2.8</v>
      </c>
      <c r="CM606" s="91">
        <v>2</v>
      </c>
      <c r="CN606" s="91">
        <v>0</v>
      </c>
      <c r="CO606" s="91">
        <v>400.5</v>
      </c>
      <c r="CP606" s="91">
        <v>0</v>
      </c>
      <c r="CQ606" s="91">
        <v>7.8</v>
      </c>
      <c r="CR606" s="91">
        <v>18002.900000000001</v>
      </c>
      <c r="CS606" s="91">
        <v>1.3</v>
      </c>
      <c r="CT606" s="91">
        <v>9.6</v>
      </c>
      <c r="CU606" s="91">
        <v>0.2</v>
      </c>
      <c r="CV606" s="91">
        <v>47.6</v>
      </c>
      <c r="CW606" s="91">
        <v>-278.89999999999998</v>
      </c>
    </row>
    <row r="607" spans="1:101" x14ac:dyDescent="0.35">
      <c r="A607" s="98"/>
      <c r="B607" s="98"/>
      <c r="C607" s="98"/>
      <c r="D607" s="111"/>
      <c r="E607" s="99"/>
      <c r="F607" s="99"/>
      <c r="G607" s="99"/>
      <c r="H607" s="99"/>
      <c r="I607" s="99"/>
      <c r="J607" s="99"/>
      <c r="K607" s="99"/>
      <c r="L607" s="99"/>
      <c r="M607" s="99"/>
      <c r="N607" s="99"/>
      <c r="O607" s="99"/>
      <c r="P607" s="99"/>
      <c r="Q607" s="99"/>
      <c r="R607" s="99"/>
      <c r="S607" s="99"/>
      <c r="T607" s="99"/>
      <c r="U607" s="99"/>
      <c r="V607" s="99"/>
      <c r="W607" s="99"/>
      <c r="X607" s="99"/>
      <c r="Y607" s="99"/>
      <c r="Z607" s="99"/>
      <c r="AA607" s="99"/>
      <c r="AB607" s="99"/>
      <c r="AC607" s="99"/>
      <c r="AD607" s="99"/>
      <c r="AE607" s="99"/>
      <c r="AF607" s="99"/>
      <c r="AG607" s="99"/>
      <c r="AH607" s="99"/>
      <c r="AI607" s="99"/>
      <c r="AJ607" s="99"/>
      <c r="AK607" s="99"/>
      <c r="AL607" s="99"/>
      <c r="AM607" s="99"/>
      <c r="AN607" s="99"/>
      <c r="AO607" s="99"/>
      <c r="AP607" s="99"/>
      <c r="AQ607" s="99"/>
      <c r="AR607" s="99"/>
      <c r="AS607" s="99"/>
      <c r="AT607" s="99"/>
      <c r="AU607" s="99"/>
      <c r="AV607" s="99"/>
      <c r="AW607" s="99"/>
      <c r="BB607" s="139"/>
      <c r="BC607" s="89" t="s">
        <v>701</v>
      </c>
      <c r="BD607" s="88" t="s">
        <v>9</v>
      </c>
      <c r="BE607" s="92">
        <v>376</v>
      </c>
      <c r="BF607" s="92">
        <v>217</v>
      </c>
      <c r="BG607" s="92">
        <v>15.2</v>
      </c>
      <c r="BH607" s="92">
        <v>4.2</v>
      </c>
      <c r="BI607" s="92">
        <v>499</v>
      </c>
      <c r="BJ607" s="92">
        <v>470.5</v>
      </c>
      <c r="BK607" s="92">
        <v>121.1</v>
      </c>
      <c r="BL607" s="92">
        <v>236.8</v>
      </c>
      <c r="BM607" s="92">
        <v>166.2</v>
      </c>
      <c r="BN607" s="92">
        <v>526.79999999999995</v>
      </c>
      <c r="BO607" s="92">
        <v>289.60000000000002</v>
      </c>
      <c r="BP607" s="92">
        <v>403.2</v>
      </c>
      <c r="BQ607" s="92">
        <v>523.1</v>
      </c>
      <c r="BR607" s="92">
        <v>737.7</v>
      </c>
      <c r="BS607" s="92">
        <v>147.80000000000001</v>
      </c>
      <c r="BT607" s="92">
        <v>276.2</v>
      </c>
      <c r="BU607" s="92">
        <v>912.8</v>
      </c>
      <c r="BV607" s="92">
        <v>264.8</v>
      </c>
      <c r="BW607" s="92">
        <v>192.6</v>
      </c>
      <c r="BX607" s="92">
        <v>645.5</v>
      </c>
      <c r="BY607" s="92">
        <v>3636.6</v>
      </c>
      <c r="BZ607" s="92">
        <v>24828.799999999999</v>
      </c>
      <c r="CA607" s="92">
        <v>3718.9</v>
      </c>
      <c r="CB607" s="92">
        <v>3155.5</v>
      </c>
      <c r="CC607" s="92">
        <v>555.79999999999995</v>
      </c>
      <c r="CD607" s="92">
        <v>187.1</v>
      </c>
      <c r="CE607" s="92">
        <v>617.20000000000005</v>
      </c>
      <c r="CF607" s="92">
        <v>431</v>
      </c>
      <c r="CG607" s="92">
        <v>621.79999999999995</v>
      </c>
      <c r="CH607" s="92">
        <v>7728</v>
      </c>
      <c r="CI607" s="92">
        <v>4291.8</v>
      </c>
      <c r="CJ607" s="92">
        <v>2088.1</v>
      </c>
      <c r="CK607" s="92">
        <v>522.6</v>
      </c>
      <c r="CL607" s="92">
        <v>1385.4</v>
      </c>
      <c r="CM607" s="92">
        <v>1148.3</v>
      </c>
      <c r="CN607" s="92">
        <v>0</v>
      </c>
      <c r="CO607" s="92">
        <v>7977.6</v>
      </c>
      <c r="CP607" s="92">
        <v>0.6</v>
      </c>
      <c r="CQ607" s="92">
        <v>9029.4</v>
      </c>
      <c r="CR607" s="92">
        <v>137783.1</v>
      </c>
      <c r="CS607" s="92">
        <v>19.2</v>
      </c>
      <c r="CT607" s="92">
        <v>23.9</v>
      </c>
      <c r="CU607" s="92">
        <v>29.2</v>
      </c>
      <c r="CV607" s="92">
        <v>1100.3</v>
      </c>
      <c r="CW607" s="92">
        <v>-524.20000000000005</v>
      </c>
    </row>
    <row r="608" spans="1:101" ht="20" x14ac:dyDescent="0.35">
      <c r="A608" s="98"/>
      <c r="B608" s="98"/>
      <c r="C608" s="98"/>
      <c r="D608" s="111"/>
      <c r="E608" s="99"/>
      <c r="F608" s="99"/>
      <c r="G608" s="99"/>
      <c r="H608" s="99"/>
      <c r="I608" s="99"/>
      <c r="J608" s="99"/>
      <c r="K608" s="99"/>
      <c r="L608" s="99"/>
      <c r="M608" s="99"/>
      <c r="N608" s="99"/>
      <c r="O608" s="99"/>
      <c r="P608" s="99"/>
      <c r="Q608" s="99"/>
      <c r="R608" s="99"/>
      <c r="S608" s="99"/>
      <c r="T608" s="99"/>
      <c r="U608" s="99"/>
      <c r="V608" s="99"/>
      <c r="W608" s="99"/>
      <c r="X608" s="99"/>
      <c r="Y608" s="99"/>
      <c r="Z608" s="99"/>
      <c r="AA608" s="99"/>
      <c r="AB608" s="99"/>
      <c r="AC608" s="99"/>
      <c r="AD608" s="99"/>
      <c r="AE608" s="99"/>
      <c r="AF608" s="99"/>
      <c r="AG608" s="99"/>
      <c r="AH608" s="99"/>
      <c r="AI608" s="99"/>
      <c r="AJ608" s="99"/>
      <c r="AK608" s="99"/>
      <c r="AL608" s="99"/>
      <c r="AM608" s="99"/>
      <c r="AN608" s="99"/>
      <c r="AO608" s="99"/>
      <c r="AP608" s="99"/>
      <c r="AQ608" s="99"/>
      <c r="AR608" s="99"/>
      <c r="AS608" s="99"/>
      <c r="AT608" s="99"/>
      <c r="AU608" s="99"/>
      <c r="AV608" s="99"/>
      <c r="AW608" s="99"/>
      <c r="BB608" s="139"/>
      <c r="BC608" s="89" t="s">
        <v>702</v>
      </c>
      <c r="BD608" s="88" t="s">
        <v>9</v>
      </c>
      <c r="BE608" s="91">
        <v>67.2</v>
      </c>
      <c r="BF608" s="91">
        <v>2</v>
      </c>
      <c r="BG608" s="91">
        <v>0.7</v>
      </c>
      <c r="BH608" s="91">
        <v>1.2</v>
      </c>
      <c r="BI608" s="91">
        <v>8.6</v>
      </c>
      <c r="BJ608" s="91">
        <v>0.7</v>
      </c>
      <c r="BK608" s="91">
        <v>19.399999999999999</v>
      </c>
      <c r="BL608" s="91">
        <v>0.5</v>
      </c>
      <c r="BM608" s="91">
        <v>0</v>
      </c>
      <c r="BN608" s="91">
        <v>0.8</v>
      </c>
      <c r="BO608" s="91">
        <v>3.1</v>
      </c>
      <c r="BP608" s="91">
        <v>14.5</v>
      </c>
      <c r="BQ608" s="91">
        <v>2.5</v>
      </c>
      <c r="BR608" s="91">
        <v>11</v>
      </c>
      <c r="BS608" s="91">
        <v>1</v>
      </c>
      <c r="BT608" s="91">
        <v>0.7</v>
      </c>
      <c r="BU608" s="91">
        <v>3.4</v>
      </c>
      <c r="BV608" s="91">
        <v>0.4</v>
      </c>
      <c r="BW608" s="91">
        <v>0.7</v>
      </c>
      <c r="BX608" s="91">
        <v>13.8</v>
      </c>
      <c r="BY608" s="91">
        <v>112.2</v>
      </c>
      <c r="BZ608" s="91">
        <v>1410.6</v>
      </c>
      <c r="CA608" s="91">
        <v>109.1</v>
      </c>
      <c r="CB608" s="91">
        <v>229.1</v>
      </c>
      <c r="CC608" s="91">
        <v>10.4</v>
      </c>
      <c r="CD608" s="91">
        <v>0.2</v>
      </c>
      <c r="CE608" s="91">
        <v>30.5</v>
      </c>
      <c r="CF608" s="91">
        <v>0.5</v>
      </c>
      <c r="CG608" s="91">
        <v>29.3</v>
      </c>
      <c r="CH608" s="91">
        <v>399.1</v>
      </c>
      <c r="CI608" s="91">
        <v>69.099999999999994</v>
      </c>
      <c r="CJ608" s="91">
        <v>133.80000000000001</v>
      </c>
      <c r="CK608" s="91">
        <v>41.8</v>
      </c>
      <c r="CL608" s="91">
        <v>19.8</v>
      </c>
      <c r="CM608" s="91">
        <v>29.6</v>
      </c>
      <c r="CN608" s="91">
        <v>0</v>
      </c>
      <c r="CO608" s="91">
        <v>38.6</v>
      </c>
      <c r="CP608" s="91">
        <v>0</v>
      </c>
      <c r="CQ608" s="91">
        <v>89.3</v>
      </c>
      <c r="CR608" s="91">
        <v>3036.7</v>
      </c>
      <c r="CS608" s="91">
        <v>0.2</v>
      </c>
      <c r="CT608" s="91">
        <v>1</v>
      </c>
      <c r="CU608" s="91">
        <v>1.2</v>
      </c>
      <c r="CV608" s="91">
        <v>33.5</v>
      </c>
      <c r="CW608" s="91">
        <v>-24.3</v>
      </c>
    </row>
    <row r="609" spans="1:101" ht="20" x14ac:dyDescent="0.35">
      <c r="A609" s="98"/>
      <c r="B609" s="98"/>
      <c r="C609" s="98"/>
      <c r="D609" s="111"/>
      <c r="E609" s="99"/>
      <c r="F609" s="99"/>
      <c r="G609" s="99"/>
      <c r="H609" s="99"/>
      <c r="I609" s="99"/>
      <c r="J609" s="99"/>
      <c r="K609" s="99"/>
      <c r="L609" s="99"/>
      <c r="M609" s="99"/>
      <c r="N609" s="99"/>
      <c r="O609" s="99"/>
      <c r="P609" s="99"/>
      <c r="Q609" s="99"/>
      <c r="R609" s="99"/>
      <c r="S609" s="99"/>
      <c r="T609" s="99"/>
      <c r="U609" s="99"/>
      <c r="V609" s="99"/>
      <c r="W609" s="99"/>
      <c r="X609" s="99"/>
      <c r="Y609" s="99"/>
      <c r="Z609" s="99"/>
      <c r="AA609" s="99"/>
      <c r="AB609" s="99"/>
      <c r="AC609" s="99"/>
      <c r="AD609" s="99"/>
      <c r="AE609" s="99"/>
      <c r="AF609" s="99"/>
      <c r="AG609" s="99"/>
      <c r="AH609" s="99"/>
      <c r="AI609" s="99"/>
      <c r="AJ609" s="99"/>
      <c r="AK609" s="99"/>
      <c r="AL609" s="99"/>
      <c r="AM609" s="99"/>
      <c r="AN609" s="99"/>
      <c r="AO609" s="99"/>
      <c r="AP609" s="99"/>
      <c r="AQ609" s="99"/>
      <c r="AR609" s="99"/>
      <c r="AS609" s="99"/>
      <c r="AT609" s="99"/>
      <c r="AU609" s="99"/>
      <c r="AV609" s="99"/>
      <c r="AW609" s="99"/>
      <c r="BB609" s="139"/>
      <c r="BC609" s="89" t="s">
        <v>703</v>
      </c>
      <c r="BD609" s="88" t="s">
        <v>9</v>
      </c>
      <c r="BE609" s="92">
        <v>17.3</v>
      </c>
      <c r="BF609" s="92">
        <v>0.1</v>
      </c>
      <c r="BG609" s="92">
        <v>0.5</v>
      </c>
      <c r="BH609" s="92">
        <v>0.1</v>
      </c>
      <c r="BI609" s="92">
        <v>10.6</v>
      </c>
      <c r="BJ609" s="92">
        <v>1.3</v>
      </c>
      <c r="BK609" s="92">
        <v>5.2</v>
      </c>
      <c r="BL609" s="92">
        <v>1</v>
      </c>
      <c r="BM609" s="92">
        <v>8.3000000000000007</v>
      </c>
      <c r="BN609" s="92">
        <v>7</v>
      </c>
      <c r="BO609" s="92">
        <v>2</v>
      </c>
      <c r="BP609" s="92">
        <v>2.8</v>
      </c>
      <c r="BQ609" s="92">
        <v>0.3</v>
      </c>
      <c r="BR609" s="92">
        <v>2.9</v>
      </c>
      <c r="BS609" s="92">
        <v>0.8</v>
      </c>
      <c r="BT609" s="92">
        <v>1</v>
      </c>
      <c r="BU609" s="92">
        <v>1.3</v>
      </c>
      <c r="BV609" s="92">
        <v>0.5</v>
      </c>
      <c r="BW609" s="92">
        <v>0.3</v>
      </c>
      <c r="BX609" s="92">
        <v>8.1999999999999993</v>
      </c>
      <c r="BY609" s="92">
        <v>16</v>
      </c>
      <c r="BZ609" s="92">
        <v>104.6</v>
      </c>
      <c r="CA609" s="92">
        <v>21.5</v>
      </c>
      <c r="CB609" s="92">
        <v>34.5</v>
      </c>
      <c r="CC609" s="92">
        <v>2.2000000000000002</v>
      </c>
      <c r="CD609" s="92">
        <v>0.7</v>
      </c>
      <c r="CE609" s="92">
        <v>3.5</v>
      </c>
      <c r="CF609" s="92">
        <v>1</v>
      </c>
      <c r="CG609" s="92">
        <v>2.8</v>
      </c>
      <c r="CH609" s="92">
        <v>4</v>
      </c>
      <c r="CI609" s="92">
        <v>18.100000000000001</v>
      </c>
      <c r="CJ609" s="92">
        <v>25.3</v>
      </c>
      <c r="CK609" s="92">
        <v>8.6</v>
      </c>
      <c r="CL609" s="92">
        <v>7.6</v>
      </c>
      <c r="CM609" s="92">
        <v>5.4</v>
      </c>
      <c r="CN609" s="92">
        <v>0</v>
      </c>
      <c r="CO609" s="92">
        <v>241.8</v>
      </c>
      <c r="CP609" s="92">
        <v>0</v>
      </c>
      <c r="CQ609" s="92">
        <v>10.8</v>
      </c>
      <c r="CR609" s="92">
        <v>4181.7</v>
      </c>
      <c r="CS609" s="92">
        <v>1.6</v>
      </c>
      <c r="CT609" s="92">
        <v>1.2</v>
      </c>
      <c r="CU609" s="92">
        <v>6.1</v>
      </c>
      <c r="CV609" s="92">
        <v>70.099999999999994</v>
      </c>
      <c r="CW609" s="92">
        <v>-51</v>
      </c>
    </row>
    <row r="610" spans="1:101" ht="30" x14ac:dyDescent="0.35">
      <c r="A610" s="98"/>
      <c r="B610" s="98"/>
      <c r="C610" s="98"/>
      <c r="D610" s="111"/>
      <c r="E610" s="99"/>
      <c r="F610" s="99"/>
      <c r="G610" s="99"/>
      <c r="H610" s="99"/>
      <c r="I610" s="99"/>
      <c r="J610" s="99"/>
      <c r="K610" s="99"/>
      <c r="L610" s="99"/>
      <c r="M610" s="99"/>
      <c r="N610" s="99"/>
      <c r="O610" s="99"/>
      <c r="P610" s="99"/>
      <c r="Q610" s="99"/>
      <c r="R610" s="99"/>
      <c r="S610" s="99"/>
      <c r="T610" s="99"/>
      <c r="U610" s="99"/>
      <c r="V610" s="99"/>
      <c r="W610" s="99"/>
      <c r="X610" s="99"/>
      <c r="Y610" s="99"/>
      <c r="Z610" s="99"/>
      <c r="AA610" s="99"/>
      <c r="AB610" s="99"/>
      <c r="AC610" s="99"/>
      <c r="AD610" s="99"/>
      <c r="AE610" s="99"/>
      <c r="AF610" s="99"/>
      <c r="AG610" s="99"/>
      <c r="AH610" s="99"/>
      <c r="AI610" s="99"/>
      <c r="AJ610" s="99"/>
      <c r="AK610" s="99"/>
      <c r="AL610" s="99"/>
      <c r="AM610" s="99"/>
      <c r="AN610" s="99"/>
      <c r="AO610" s="99"/>
      <c r="AP610" s="99"/>
      <c r="AQ610" s="99"/>
      <c r="AR610" s="99"/>
      <c r="AS610" s="99"/>
      <c r="AT610" s="99"/>
      <c r="AU610" s="99"/>
      <c r="AV610" s="99"/>
      <c r="AW610" s="99"/>
      <c r="BB610" s="139"/>
      <c r="BC610" s="89" t="s">
        <v>704</v>
      </c>
      <c r="BD610" s="88" t="s">
        <v>9</v>
      </c>
      <c r="BE610" s="91">
        <v>15.7</v>
      </c>
      <c r="BF610" s="91">
        <v>0.7</v>
      </c>
      <c r="BG610" s="91">
        <v>2.5</v>
      </c>
      <c r="BH610" s="91">
        <v>0.4</v>
      </c>
      <c r="BI610" s="91">
        <v>6.3</v>
      </c>
      <c r="BJ610" s="91">
        <v>6.6</v>
      </c>
      <c r="BK610" s="91">
        <v>1.3</v>
      </c>
      <c r="BL610" s="91">
        <v>2.2999999999999998</v>
      </c>
      <c r="BM610" s="91">
        <v>13.1</v>
      </c>
      <c r="BN610" s="91">
        <v>1.7</v>
      </c>
      <c r="BO610" s="91">
        <v>14.6</v>
      </c>
      <c r="BP610" s="91">
        <v>15.5</v>
      </c>
      <c r="BQ610" s="91">
        <v>52.5</v>
      </c>
      <c r="BR610" s="91">
        <v>16.600000000000001</v>
      </c>
      <c r="BS610" s="91">
        <v>5.5</v>
      </c>
      <c r="BT610" s="91">
        <v>2.6</v>
      </c>
      <c r="BU610" s="91">
        <v>28.5</v>
      </c>
      <c r="BV610" s="91">
        <v>7.3</v>
      </c>
      <c r="BW610" s="91">
        <v>0.3</v>
      </c>
      <c r="BX610" s="91">
        <v>5.9</v>
      </c>
      <c r="BY610" s="91">
        <v>255.6</v>
      </c>
      <c r="BZ610" s="91">
        <v>199.7</v>
      </c>
      <c r="CA610" s="91">
        <v>126.4</v>
      </c>
      <c r="CB610" s="91">
        <v>261.5</v>
      </c>
      <c r="CC610" s="91">
        <v>30.3</v>
      </c>
      <c r="CD610" s="91">
        <v>6.9</v>
      </c>
      <c r="CE610" s="91">
        <v>20.8</v>
      </c>
      <c r="CF610" s="91">
        <v>160.69999999999999</v>
      </c>
      <c r="CG610" s="91">
        <v>35.5</v>
      </c>
      <c r="CH610" s="91">
        <v>154.19999999999999</v>
      </c>
      <c r="CI610" s="91">
        <v>320.3</v>
      </c>
      <c r="CJ610" s="91">
        <v>115.4</v>
      </c>
      <c r="CK610" s="91">
        <v>24.6</v>
      </c>
      <c r="CL610" s="91">
        <v>17.600000000000001</v>
      </c>
      <c r="CM610" s="91">
        <v>38.5</v>
      </c>
      <c r="CN610" s="91">
        <v>0</v>
      </c>
      <c r="CO610" s="91">
        <v>242.4</v>
      </c>
      <c r="CP610" s="91">
        <v>0</v>
      </c>
      <c r="CQ610" s="91">
        <v>56.6</v>
      </c>
      <c r="CR610" s="91">
        <v>5010.2</v>
      </c>
      <c r="CS610" s="91">
        <v>0.9</v>
      </c>
      <c r="CT610" s="91">
        <v>2.1</v>
      </c>
      <c r="CU610" s="91">
        <v>28.4</v>
      </c>
      <c r="CV610" s="91">
        <v>103</v>
      </c>
      <c r="CW610" s="91">
        <v>-59.8</v>
      </c>
    </row>
    <row r="611" spans="1:101" ht="30" x14ac:dyDescent="0.35">
      <c r="A611" s="98"/>
      <c r="B611" s="98"/>
      <c r="C611" s="98"/>
      <c r="D611" s="111"/>
      <c r="E611" s="99"/>
      <c r="F611" s="99"/>
      <c r="G611" s="99"/>
      <c r="H611" s="99"/>
      <c r="I611" s="99"/>
      <c r="J611" s="99"/>
      <c r="K611" s="99"/>
      <c r="L611" s="99"/>
      <c r="M611" s="99"/>
      <c r="N611" s="99"/>
      <c r="O611" s="99"/>
      <c r="P611" s="99"/>
      <c r="Q611" s="99"/>
      <c r="R611" s="99"/>
      <c r="S611" s="99"/>
      <c r="T611" s="99"/>
      <c r="U611" s="99"/>
      <c r="V611" s="99"/>
      <c r="W611" s="99"/>
      <c r="X611" s="99"/>
      <c r="Y611" s="99"/>
      <c r="Z611" s="99"/>
      <c r="AA611" s="99"/>
      <c r="AB611" s="99"/>
      <c r="AC611" s="99"/>
      <c r="AD611" s="99"/>
      <c r="AE611" s="99"/>
      <c r="AF611" s="99"/>
      <c r="AG611" s="99"/>
      <c r="AH611" s="99"/>
      <c r="AI611" s="99"/>
      <c r="AJ611" s="99"/>
      <c r="AK611" s="99"/>
      <c r="AL611" s="99"/>
      <c r="AM611" s="99"/>
      <c r="AN611" s="99"/>
      <c r="AO611" s="99"/>
      <c r="AP611" s="99"/>
      <c r="AQ611" s="99"/>
      <c r="AR611" s="99"/>
      <c r="AS611" s="99"/>
      <c r="AT611" s="99"/>
      <c r="AU611" s="99"/>
      <c r="AV611" s="99"/>
      <c r="AW611" s="99"/>
      <c r="BB611" s="139"/>
      <c r="BC611" s="89" t="s">
        <v>705</v>
      </c>
      <c r="BD611" s="88" t="s">
        <v>9</v>
      </c>
      <c r="BE611" s="92">
        <v>172.3</v>
      </c>
      <c r="BF611" s="92">
        <v>37.1</v>
      </c>
      <c r="BG611" s="92">
        <v>7.8</v>
      </c>
      <c r="BH611" s="92">
        <v>0</v>
      </c>
      <c r="BI611" s="92">
        <v>127.5</v>
      </c>
      <c r="BJ611" s="92">
        <v>5.7</v>
      </c>
      <c r="BK611" s="92">
        <v>18.600000000000001</v>
      </c>
      <c r="BL611" s="92">
        <v>38</v>
      </c>
      <c r="BM611" s="92">
        <v>51.3</v>
      </c>
      <c r="BN611" s="92">
        <v>184.4</v>
      </c>
      <c r="BO611" s="92">
        <v>27.4</v>
      </c>
      <c r="BP611" s="92">
        <v>64.5</v>
      </c>
      <c r="BQ611" s="92">
        <v>66.5</v>
      </c>
      <c r="BR611" s="92">
        <v>239.1</v>
      </c>
      <c r="BS611" s="92">
        <v>186.5</v>
      </c>
      <c r="BT611" s="92">
        <v>25</v>
      </c>
      <c r="BU611" s="92">
        <v>197.4</v>
      </c>
      <c r="BV611" s="92">
        <v>50.2</v>
      </c>
      <c r="BW611" s="92">
        <v>69.7</v>
      </c>
      <c r="BX611" s="92">
        <v>189.2</v>
      </c>
      <c r="BY611" s="92">
        <v>353.2</v>
      </c>
      <c r="BZ611" s="92">
        <v>6315.1</v>
      </c>
      <c r="CA611" s="92">
        <v>503.5</v>
      </c>
      <c r="CB611" s="92">
        <v>719.4</v>
      </c>
      <c r="CC611" s="92">
        <v>84.4</v>
      </c>
      <c r="CD611" s="92">
        <v>22.3</v>
      </c>
      <c r="CE611" s="92">
        <v>87.8</v>
      </c>
      <c r="CF611" s="92">
        <v>77.099999999999994</v>
      </c>
      <c r="CG611" s="92">
        <v>50.5</v>
      </c>
      <c r="CH611" s="92">
        <v>3737.5</v>
      </c>
      <c r="CI611" s="92">
        <v>745.8</v>
      </c>
      <c r="CJ611" s="92">
        <v>935.3</v>
      </c>
      <c r="CK611" s="92">
        <v>240</v>
      </c>
      <c r="CL611" s="92">
        <v>222.7</v>
      </c>
      <c r="CM611" s="92">
        <v>155.30000000000001</v>
      </c>
      <c r="CN611" s="92">
        <v>0</v>
      </c>
      <c r="CO611" s="92">
        <v>649.6</v>
      </c>
      <c r="CP611" s="92">
        <v>0</v>
      </c>
      <c r="CQ611" s="92">
        <v>6603.2</v>
      </c>
      <c r="CR611" s="92">
        <v>69888.600000000006</v>
      </c>
      <c r="CS611" s="92">
        <v>31.9</v>
      </c>
      <c r="CT611" s="92">
        <v>22.8</v>
      </c>
      <c r="CU611" s="92">
        <v>9.6</v>
      </c>
      <c r="CV611" s="92">
        <v>669.1</v>
      </c>
      <c r="CW611" s="92">
        <v>-592.1</v>
      </c>
    </row>
    <row r="612" spans="1:101" ht="20" x14ac:dyDescent="0.35">
      <c r="A612" s="98"/>
      <c r="B612" s="98"/>
      <c r="C612" s="98"/>
      <c r="D612" s="111"/>
      <c r="E612" s="99"/>
      <c r="F612" s="99"/>
      <c r="G612" s="99"/>
      <c r="H612" s="99"/>
      <c r="I612" s="99"/>
      <c r="J612" s="99"/>
      <c r="K612" s="99"/>
      <c r="L612" s="99"/>
      <c r="M612" s="99"/>
      <c r="N612" s="99"/>
      <c r="O612" s="99"/>
      <c r="P612" s="99"/>
      <c r="Q612" s="99"/>
      <c r="R612" s="99"/>
      <c r="S612" s="99"/>
      <c r="T612" s="99"/>
      <c r="U612" s="99"/>
      <c r="V612" s="99"/>
      <c r="W612" s="99"/>
      <c r="X612" s="99"/>
      <c r="Y612" s="99"/>
      <c r="Z612" s="99"/>
      <c r="AA612" s="99"/>
      <c r="AB612" s="99"/>
      <c r="AC612" s="99"/>
      <c r="AD612" s="99"/>
      <c r="AE612" s="99"/>
      <c r="AF612" s="99"/>
      <c r="AG612" s="99"/>
      <c r="AH612" s="99"/>
      <c r="AI612" s="99"/>
      <c r="AJ612" s="99"/>
      <c r="AK612" s="99"/>
      <c r="AL612" s="99"/>
      <c r="AM612" s="99"/>
      <c r="AN612" s="99"/>
      <c r="AO612" s="99"/>
      <c r="AP612" s="99"/>
      <c r="AQ612" s="99"/>
      <c r="AR612" s="99"/>
      <c r="AS612" s="99"/>
      <c r="AT612" s="99"/>
      <c r="AU612" s="99"/>
      <c r="AV612" s="99"/>
      <c r="AW612" s="99"/>
      <c r="BB612" s="139"/>
      <c r="BC612" s="89" t="s">
        <v>706</v>
      </c>
      <c r="BD612" s="88" t="s">
        <v>9</v>
      </c>
      <c r="BE612" s="91">
        <v>565.70000000000005</v>
      </c>
      <c r="BF612" s="91">
        <v>111.5</v>
      </c>
      <c r="BG612" s="91">
        <v>339.4</v>
      </c>
      <c r="BH612" s="91">
        <v>12</v>
      </c>
      <c r="BI612" s="91">
        <v>231.6</v>
      </c>
      <c r="BJ612" s="91">
        <v>36</v>
      </c>
      <c r="BK612" s="91">
        <v>127.2</v>
      </c>
      <c r="BL612" s="91">
        <v>113.2</v>
      </c>
      <c r="BM612" s="91">
        <v>191.1</v>
      </c>
      <c r="BN612" s="91">
        <v>192.7</v>
      </c>
      <c r="BO612" s="91">
        <v>173.5</v>
      </c>
      <c r="BP612" s="91">
        <v>248.4</v>
      </c>
      <c r="BQ612" s="91">
        <v>125.3</v>
      </c>
      <c r="BR612" s="91">
        <v>343.9</v>
      </c>
      <c r="BS612" s="91">
        <v>100.6</v>
      </c>
      <c r="BT612" s="91">
        <v>156.1</v>
      </c>
      <c r="BU612" s="91">
        <v>138.19999999999999</v>
      </c>
      <c r="BV612" s="91">
        <v>188.5</v>
      </c>
      <c r="BW612" s="91">
        <v>27</v>
      </c>
      <c r="BX612" s="91">
        <v>509.4</v>
      </c>
      <c r="BY612" s="91">
        <v>1415.5</v>
      </c>
      <c r="BZ612" s="91">
        <v>15119.3</v>
      </c>
      <c r="CA612" s="91">
        <v>1795</v>
      </c>
      <c r="CB612" s="91">
        <v>1836.1</v>
      </c>
      <c r="CC612" s="91">
        <v>109.4</v>
      </c>
      <c r="CD612" s="91">
        <v>81.599999999999994</v>
      </c>
      <c r="CE612" s="91">
        <v>350.7</v>
      </c>
      <c r="CF612" s="91">
        <v>112.7</v>
      </c>
      <c r="CG612" s="91">
        <v>475.4</v>
      </c>
      <c r="CH612" s="91">
        <v>5748.7</v>
      </c>
      <c r="CI612" s="91">
        <v>1303.0999999999999</v>
      </c>
      <c r="CJ612" s="91">
        <v>917.3</v>
      </c>
      <c r="CK612" s="91">
        <v>601.5</v>
      </c>
      <c r="CL612" s="91">
        <v>647.29999999999995</v>
      </c>
      <c r="CM612" s="91">
        <v>315.7</v>
      </c>
      <c r="CN612" s="91">
        <v>0</v>
      </c>
      <c r="CO612" s="91">
        <v>6612.8</v>
      </c>
      <c r="CP612" s="91">
        <v>0.4</v>
      </c>
      <c r="CQ612" s="91">
        <v>4091.2</v>
      </c>
      <c r="CR612" s="91">
        <v>43830.3</v>
      </c>
      <c r="CS612" s="91">
        <v>6.9</v>
      </c>
      <c r="CT612" s="91">
        <v>13.6</v>
      </c>
      <c r="CU612" s="91">
        <v>29.2</v>
      </c>
      <c r="CV612" s="91">
        <v>821</v>
      </c>
      <c r="CW612" s="91">
        <v>-264.8</v>
      </c>
    </row>
    <row r="613" spans="1:101" ht="20" x14ac:dyDescent="0.35">
      <c r="A613" s="98"/>
      <c r="B613" s="98"/>
      <c r="C613" s="98"/>
      <c r="D613" s="111"/>
      <c r="E613" s="99"/>
      <c r="F613" s="99"/>
      <c r="G613" s="99"/>
      <c r="H613" s="99"/>
      <c r="I613" s="99"/>
      <c r="J613" s="99"/>
      <c r="K613" s="99"/>
      <c r="L613" s="99"/>
      <c r="M613" s="99"/>
      <c r="N613" s="99"/>
      <c r="O613" s="99"/>
      <c r="P613" s="99"/>
      <c r="Q613" s="99"/>
      <c r="R613" s="99"/>
      <c r="S613" s="99"/>
      <c r="T613" s="99"/>
      <c r="U613" s="99"/>
      <c r="V613" s="99"/>
      <c r="W613" s="99"/>
      <c r="X613" s="99"/>
      <c r="Y613" s="99"/>
      <c r="Z613" s="99"/>
      <c r="AA613" s="99"/>
      <c r="AB613" s="99"/>
      <c r="AC613" s="99"/>
      <c r="AD613" s="99"/>
      <c r="AE613" s="99"/>
      <c r="AF613" s="99"/>
      <c r="AG613" s="99"/>
      <c r="AH613" s="99"/>
      <c r="AI613" s="99"/>
      <c r="AJ613" s="99"/>
      <c r="AK613" s="99"/>
      <c r="AL613" s="99"/>
      <c r="AM613" s="99"/>
      <c r="AN613" s="99"/>
      <c r="AO613" s="99"/>
      <c r="AP613" s="99"/>
      <c r="AQ613" s="99"/>
      <c r="AR613" s="99"/>
      <c r="AS613" s="99"/>
      <c r="AT613" s="99"/>
      <c r="AU613" s="99"/>
      <c r="AV613" s="99"/>
      <c r="AW613" s="99"/>
      <c r="BB613" s="139"/>
      <c r="BC613" s="89" t="s">
        <v>707</v>
      </c>
      <c r="BD613" s="88" t="s">
        <v>9</v>
      </c>
      <c r="BE613" s="92">
        <v>114.6</v>
      </c>
      <c r="BF613" s="92">
        <v>4.4000000000000004</v>
      </c>
      <c r="BG613" s="92">
        <v>43.9</v>
      </c>
      <c r="BH613" s="92">
        <v>0.6</v>
      </c>
      <c r="BI613" s="92">
        <v>37</v>
      </c>
      <c r="BJ613" s="92">
        <v>34.1</v>
      </c>
      <c r="BK613" s="92">
        <v>19.899999999999999</v>
      </c>
      <c r="BL613" s="92">
        <v>25.9</v>
      </c>
      <c r="BM613" s="92">
        <v>27.9</v>
      </c>
      <c r="BN613" s="92">
        <v>29.7</v>
      </c>
      <c r="BO613" s="92">
        <v>9.9</v>
      </c>
      <c r="BP613" s="92">
        <v>40.5</v>
      </c>
      <c r="BQ613" s="92">
        <v>14.7</v>
      </c>
      <c r="BR613" s="92">
        <v>24.8</v>
      </c>
      <c r="BS613" s="92">
        <v>5.0999999999999996</v>
      </c>
      <c r="BT613" s="92">
        <v>15.6</v>
      </c>
      <c r="BU613" s="92">
        <v>13.4</v>
      </c>
      <c r="BV613" s="92">
        <v>23.7</v>
      </c>
      <c r="BW613" s="92">
        <v>2.7</v>
      </c>
      <c r="BX613" s="92">
        <v>30.4</v>
      </c>
      <c r="BY613" s="92">
        <v>87.4</v>
      </c>
      <c r="BZ613" s="92">
        <v>3547.3</v>
      </c>
      <c r="CA613" s="92">
        <v>203.9</v>
      </c>
      <c r="CB613" s="92">
        <v>519.1</v>
      </c>
      <c r="CC613" s="92">
        <v>98.6</v>
      </c>
      <c r="CD613" s="92">
        <v>8.3000000000000007</v>
      </c>
      <c r="CE613" s="92">
        <v>42.3</v>
      </c>
      <c r="CF613" s="92">
        <v>27.8</v>
      </c>
      <c r="CG613" s="92">
        <v>63.3</v>
      </c>
      <c r="CH613" s="92">
        <v>416.6</v>
      </c>
      <c r="CI613" s="92">
        <v>99.3</v>
      </c>
      <c r="CJ613" s="92">
        <v>388.8</v>
      </c>
      <c r="CK613" s="92">
        <v>62</v>
      </c>
      <c r="CL613" s="92">
        <v>101.8</v>
      </c>
      <c r="CM613" s="92">
        <v>56.7</v>
      </c>
      <c r="CN613" s="92">
        <v>0</v>
      </c>
      <c r="CO613" s="92">
        <v>168.3</v>
      </c>
      <c r="CP613" s="92">
        <v>0.2</v>
      </c>
      <c r="CQ613" s="92">
        <v>674</v>
      </c>
      <c r="CR613" s="92">
        <v>11612.4</v>
      </c>
      <c r="CS613" s="92">
        <v>1.9</v>
      </c>
      <c r="CT613" s="92">
        <v>6.7</v>
      </c>
      <c r="CU613" s="92">
        <v>9.3000000000000007</v>
      </c>
      <c r="CV613" s="92">
        <v>98.5</v>
      </c>
      <c r="CW613" s="92">
        <v>-101.2</v>
      </c>
    </row>
    <row r="614" spans="1:101" ht="30" x14ac:dyDescent="0.35">
      <c r="A614" s="98"/>
      <c r="B614" s="98"/>
      <c r="C614" s="98"/>
      <c r="D614" s="111"/>
      <c r="E614" s="99"/>
      <c r="F614" s="99"/>
      <c r="G614" s="99"/>
      <c r="H614" s="99"/>
      <c r="I614" s="99"/>
      <c r="J614" s="99"/>
      <c r="K614" s="99"/>
      <c r="L614" s="99"/>
      <c r="M614" s="99"/>
      <c r="N614" s="99"/>
      <c r="O614" s="99"/>
      <c r="P614" s="99"/>
      <c r="Q614" s="99"/>
      <c r="R614" s="99"/>
      <c r="S614" s="99"/>
      <c r="T614" s="99"/>
      <c r="U614" s="99"/>
      <c r="V614" s="99"/>
      <c r="W614" s="99"/>
      <c r="X614" s="99"/>
      <c r="Y614" s="99"/>
      <c r="Z614" s="99"/>
      <c r="AA614" s="99"/>
      <c r="AB614" s="99"/>
      <c r="AC614" s="99"/>
      <c r="AD614" s="99"/>
      <c r="AE614" s="99"/>
      <c r="AF614" s="99"/>
      <c r="AG614" s="99"/>
      <c r="AH614" s="99"/>
      <c r="AI614" s="99"/>
      <c r="AJ614" s="99"/>
      <c r="AK614" s="99"/>
      <c r="AL614" s="99"/>
      <c r="AM614" s="99"/>
      <c r="AN614" s="99"/>
      <c r="AO614" s="99"/>
      <c r="AP614" s="99"/>
      <c r="AQ614" s="99"/>
      <c r="AR614" s="99"/>
      <c r="AS614" s="99"/>
      <c r="AT614" s="99"/>
      <c r="AU614" s="99"/>
      <c r="AV614" s="99"/>
      <c r="AW614" s="99"/>
      <c r="BB614" s="139"/>
      <c r="BC614" s="89" t="s">
        <v>708</v>
      </c>
      <c r="BD614" s="88" t="s">
        <v>9</v>
      </c>
      <c r="BE614" s="91">
        <v>91.3</v>
      </c>
      <c r="BF614" s="91">
        <v>2</v>
      </c>
      <c r="BG614" s="91">
        <v>7.9</v>
      </c>
      <c r="BH614" s="91">
        <v>2.6</v>
      </c>
      <c r="BI614" s="91">
        <v>16.5</v>
      </c>
      <c r="BJ614" s="91">
        <v>5.7</v>
      </c>
      <c r="BK614" s="91">
        <v>15.2</v>
      </c>
      <c r="BL614" s="91">
        <v>22.4</v>
      </c>
      <c r="BM614" s="91">
        <v>27.3</v>
      </c>
      <c r="BN614" s="91">
        <v>28.2</v>
      </c>
      <c r="BO614" s="91">
        <v>47</v>
      </c>
      <c r="BP614" s="91">
        <v>47.9</v>
      </c>
      <c r="BQ614" s="91">
        <v>53.4</v>
      </c>
      <c r="BR614" s="91">
        <v>95.7</v>
      </c>
      <c r="BS614" s="91">
        <v>54.3</v>
      </c>
      <c r="BT614" s="91">
        <v>37.299999999999997</v>
      </c>
      <c r="BU614" s="91">
        <v>58.5</v>
      </c>
      <c r="BV614" s="91">
        <v>112</v>
      </c>
      <c r="BW614" s="91">
        <v>2</v>
      </c>
      <c r="BX614" s="91">
        <v>80.900000000000006</v>
      </c>
      <c r="BY614" s="91">
        <v>517.4</v>
      </c>
      <c r="BZ614" s="91">
        <v>2970</v>
      </c>
      <c r="CA614" s="91">
        <v>348.6</v>
      </c>
      <c r="CB614" s="91">
        <v>379.4</v>
      </c>
      <c r="CC614" s="91">
        <v>29.4</v>
      </c>
      <c r="CD614" s="91">
        <v>8.8000000000000007</v>
      </c>
      <c r="CE614" s="91">
        <v>60.4</v>
      </c>
      <c r="CF614" s="91">
        <v>40.1</v>
      </c>
      <c r="CG614" s="91">
        <v>63.9</v>
      </c>
      <c r="CH614" s="91">
        <v>1081.8</v>
      </c>
      <c r="CI614" s="91">
        <v>564.20000000000005</v>
      </c>
      <c r="CJ614" s="91">
        <v>342.9</v>
      </c>
      <c r="CK614" s="91">
        <v>115.7</v>
      </c>
      <c r="CL614" s="91">
        <v>63.8</v>
      </c>
      <c r="CM614" s="91">
        <v>76.400000000000006</v>
      </c>
      <c r="CN614" s="91">
        <v>0</v>
      </c>
      <c r="CO614" s="91">
        <v>605.1</v>
      </c>
      <c r="CP614" s="91">
        <v>0.8</v>
      </c>
      <c r="CQ614" s="91">
        <v>713.2</v>
      </c>
      <c r="CR614" s="91">
        <v>7927.9</v>
      </c>
      <c r="CS614" s="91">
        <v>0.6</v>
      </c>
      <c r="CT614" s="91">
        <v>6.5</v>
      </c>
      <c r="CU614" s="91">
        <v>13</v>
      </c>
      <c r="CV614" s="91">
        <v>225.7</v>
      </c>
      <c r="CW614" s="91">
        <v>-102</v>
      </c>
    </row>
    <row r="615" spans="1:101" ht="20" x14ac:dyDescent="0.35">
      <c r="A615" s="98"/>
      <c r="B615" s="98"/>
      <c r="C615" s="98"/>
      <c r="D615" s="111"/>
      <c r="E615" s="99"/>
      <c r="F615" s="99"/>
      <c r="G615" s="99"/>
      <c r="H615" s="99"/>
      <c r="I615" s="99"/>
      <c r="J615" s="99"/>
      <c r="K615" s="99"/>
      <c r="L615" s="99"/>
      <c r="M615" s="99"/>
      <c r="N615" s="99"/>
      <c r="O615" s="99"/>
      <c r="P615" s="99"/>
      <c r="Q615" s="99"/>
      <c r="R615" s="99"/>
      <c r="S615" s="99"/>
      <c r="T615" s="99"/>
      <c r="U615" s="99"/>
      <c r="V615" s="99"/>
      <c r="W615" s="99"/>
      <c r="X615" s="99"/>
      <c r="Y615" s="99"/>
      <c r="Z615" s="99"/>
      <c r="AA615" s="99"/>
      <c r="AB615" s="99"/>
      <c r="AC615" s="99"/>
      <c r="AD615" s="99"/>
      <c r="AE615" s="99"/>
      <c r="AF615" s="99"/>
      <c r="AG615" s="99"/>
      <c r="AH615" s="99"/>
      <c r="AI615" s="99"/>
      <c r="AJ615" s="99"/>
      <c r="AK615" s="99"/>
      <c r="AL615" s="99"/>
      <c r="AM615" s="99"/>
      <c r="AN615" s="99"/>
      <c r="AO615" s="99"/>
      <c r="AP615" s="99"/>
      <c r="AQ615" s="99"/>
      <c r="AR615" s="99"/>
      <c r="AS615" s="99"/>
      <c r="AT615" s="99"/>
      <c r="AU615" s="99"/>
      <c r="AV615" s="99"/>
      <c r="AW615" s="99"/>
      <c r="BB615" s="139"/>
      <c r="BC615" s="89" t="s">
        <v>709</v>
      </c>
      <c r="BD615" s="88" t="s">
        <v>9</v>
      </c>
      <c r="BE615" s="92">
        <v>26.3</v>
      </c>
      <c r="BF615" s="92">
        <v>0.8</v>
      </c>
      <c r="BG615" s="92">
        <v>2.9</v>
      </c>
      <c r="BH615" s="92">
        <v>0.8</v>
      </c>
      <c r="BI615" s="92">
        <v>7.9</v>
      </c>
      <c r="BJ615" s="92">
        <v>2.1</v>
      </c>
      <c r="BK615" s="92">
        <v>9.3000000000000007</v>
      </c>
      <c r="BL615" s="92">
        <v>9.6</v>
      </c>
      <c r="BM615" s="92">
        <v>0</v>
      </c>
      <c r="BN615" s="92">
        <v>26.6</v>
      </c>
      <c r="BO615" s="92">
        <v>11</v>
      </c>
      <c r="BP615" s="92">
        <v>21.7</v>
      </c>
      <c r="BQ615" s="92">
        <v>24.8</v>
      </c>
      <c r="BR615" s="92">
        <v>23.5</v>
      </c>
      <c r="BS615" s="92">
        <v>4.0999999999999996</v>
      </c>
      <c r="BT615" s="92">
        <v>14.2</v>
      </c>
      <c r="BU615" s="92">
        <v>11.4</v>
      </c>
      <c r="BV615" s="92">
        <v>4.5</v>
      </c>
      <c r="BW615" s="92">
        <v>0.5</v>
      </c>
      <c r="BX615" s="92">
        <v>19.100000000000001</v>
      </c>
      <c r="BY615" s="92">
        <v>124.4</v>
      </c>
      <c r="BZ615" s="92">
        <v>830.9</v>
      </c>
      <c r="CA615" s="92">
        <v>122.5</v>
      </c>
      <c r="CB615" s="92">
        <v>133</v>
      </c>
      <c r="CC615" s="92">
        <v>14.9</v>
      </c>
      <c r="CD615" s="92">
        <v>6.9</v>
      </c>
      <c r="CE615" s="92">
        <v>28.2</v>
      </c>
      <c r="CF615" s="92">
        <v>7.9</v>
      </c>
      <c r="CG615" s="92">
        <v>33</v>
      </c>
      <c r="CH615" s="92">
        <v>189.9</v>
      </c>
      <c r="CI615" s="92">
        <v>149.80000000000001</v>
      </c>
      <c r="CJ615" s="92">
        <v>125.8</v>
      </c>
      <c r="CK615" s="92">
        <v>47.4</v>
      </c>
      <c r="CL615" s="92">
        <v>42.8</v>
      </c>
      <c r="CM615" s="92">
        <v>39.299999999999997</v>
      </c>
      <c r="CN615" s="92">
        <v>0</v>
      </c>
      <c r="CO615" s="92">
        <v>63.9</v>
      </c>
      <c r="CP615" s="92">
        <v>0.3</v>
      </c>
      <c r="CQ615" s="92">
        <v>7</v>
      </c>
      <c r="CR615" s="92">
        <v>3890.4</v>
      </c>
      <c r="CS615" s="92">
        <v>0.5</v>
      </c>
      <c r="CT615" s="92">
        <v>2.5</v>
      </c>
      <c r="CU615" s="92">
        <v>6.2</v>
      </c>
      <c r="CV615" s="92">
        <v>94.2</v>
      </c>
      <c r="CW615" s="92">
        <v>-36.9</v>
      </c>
    </row>
    <row r="616" spans="1:101" ht="20" x14ac:dyDescent="0.35">
      <c r="A616" s="98"/>
      <c r="B616" s="98"/>
      <c r="C616" s="98"/>
      <c r="D616" s="111"/>
      <c r="E616" s="99"/>
      <c r="F616" s="99"/>
      <c r="G616" s="99"/>
      <c r="H616" s="99"/>
      <c r="I616" s="99"/>
      <c r="J616" s="99"/>
      <c r="K616" s="99"/>
      <c r="L616" s="99"/>
      <c r="M616" s="99"/>
      <c r="N616" s="99"/>
      <c r="O616" s="99"/>
      <c r="P616" s="99"/>
      <c r="Q616" s="99"/>
      <c r="R616" s="99"/>
      <c r="S616" s="99"/>
      <c r="T616" s="99"/>
      <c r="U616" s="99"/>
      <c r="V616" s="99"/>
      <c r="W616" s="99"/>
      <c r="X616" s="99"/>
      <c r="Y616" s="99"/>
      <c r="Z616" s="99"/>
      <c r="AA616" s="99"/>
      <c r="AB616" s="99"/>
      <c r="AC616" s="99"/>
      <c r="AD616" s="99"/>
      <c r="AE616" s="99"/>
      <c r="AF616" s="99"/>
      <c r="AG616" s="99"/>
      <c r="AH616" s="99"/>
      <c r="AI616" s="99"/>
      <c r="AJ616" s="99"/>
      <c r="AK616" s="99"/>
      <c r="AL616" s="99"/>
      <c r="AM616" s="99"/>
      <c r="AN616" s="99"/>
      <c r="AO616" s="99"/>
      <c r="AP616" s="99"/>
      <c r="AQ616" s="99"/>
      <c r="AR616" s="99"/>
      <c r="AS616" s="99"/>
      <c r="AT616" s="99"/>
      <c r="AU616" s="99"/>
      <c r="AV616" s="99"/>
      <c r="AW616" s="99"/>
      <c r="BB616" s="139"/>
      <c r="BC616" s="89" t="s">
        <v>710</v>
      </c>
      <c r="BD616" s="88" t="s">
        <v>9</v>
      </c>
      <c r="BE616" s="91">
        <v>351.3</v>
      </c>
      <c r="BF616" s="91">
        <v>16</v>
      </c>
      <c r="BG616" s="91">
        <v>272.60000000000002</v>
      </c>
      <c r="BH616" s="91">
        <v>2.8</v>
      </c>
      <c r="BI616" s="91">
        <v>348.1</v>
      </c>
      <c r="BJ616" s="91">
        <v>79</v>
      </c>
      <c r="BK616" s="91">
        <v>73.099999999999994</v>
      </c>
      <c r="BL616" s="91">
        <v>143.69999999999999</v>
      </c>
      <c r="BM616" s="91">
        <v>169.7</v>
      </c>
      <c r="BN616" s="91">
        <v>401.5</v>
      </c>
      <c r="BO616" s="91">
        <v>107.2</v>
      </c>
      <c r="BP616" s="91">
        <v>236.7</v>
      </c>
      <c r="BQ616" s="91">
        <v>278.89999999999998</v>
      </c>
      <c r="BR616" s="91">
        <v>262.7</v>
      </c>
      <c r="BS616" s="91">
        <v>47.7</v>
      </c>
      <c r="BT616" s="91">
        <v>114</v>
      </c>
      <c r="BU616" s="91">
        <v>183.1</v>
      </c>
      <c r="BV616" s="91">
        <v>253.9</v>
      </c>
      <c r="BW616" s="91">
        <v>61.2</v>
      </c>
      <c r="BX616" s="91">
        <v>352.5</v>
      </c>
      <c r="BY616" s="91">
        <v>2821.9</v>
      </c>
      <c r="BZ616" s="91">
        <v>20252.099999999999</v>
      </c>
      <c r="CA616" s="91">
        <v>2264.9</v>
      </c>
      <c r="CB616" s="91">
        <v>2069.9</v>
      </c>
      <c r="CC616" s="91">
        <v>568.79999999999995</v>
      </c>
      <c r="CD616" s="91">
        <v>148.19999999999999</v>
      </c>
      <c r="CE616" s="91">
        <v>557.79999999999995</v>
      </c>
      <c r="CF616" s="91">
        <v>239.5</v>
      </c>
      <c r="CG616" s="91">
        <v>531.5</v>
      </c>
      <c r="CH616" s="91">
        <v>5410.5</v>
      </c>
      <c r="CI616" s="91">
        <v>2467.8000000000002</v>
      </c>
      <c r="CJ616" s="91">
        <v>1844</v>
      </c>
      <c r="CK616" s="91">
        <v>452.8</v>
      </c>
      <c r="CL616" s="91">
        <v>807</v>
      </c>
      <c r="CM616" s="91">
        <v>585</v>
      </c>
      <c r="CN616" s="91">
        <v>0</v>
      </c>
      <c r="CO616" s="91">
        <v>5378.1</v>
      </c>
      <c r="CP616" s="91">
        <v>1</v>
      </c>
      <c r="CQ616" s="91">
        <v>403.8</v>
      </c>
      <c r="CR616" s="91">
        <v>106837.8</v>
      </c>
      <c r="CS616" s="91">
        <v>14.4</v>
      </c>
      <c r="CT616" s="91">
        <v>17.100000000000001</v>
      </c>
      <c r="CU616" s="91">
        <v>200.5</v>
      </c>
      <c r="CV616" s="91">
        <v>646.20000000000005</v>
      </c>
      <c r="CW616" s="91">
        <v>-265.8</v>
      </c>
    </row>
    <row r="617" spans="1:101" ht="20" x14ac:dyDescent="0.35">
      <c r="A617" s="98"/>
      <c r="B617" s="98"/>
      <c r="C617" s="98"/>
      <c r="D617" s="111"/>
      <c r="E617" s="99"/>
      <c r="F617" s="99"/>
      <c r="G617" s="99"/>
      <c r="H617" s="99"/>
      <c r="I617" s="99"/>
      <c r="J617" s="99"/>
      <c r="K617" s="99"/>
      <c r="L617" s="99"/>
      <c r="M617" s="99"/>
      <c r="N617" s="99"/>
      <c r="O617" s="99"/>
      <c r="P617" s="99"/>
      <c r="Q617" s="99"/>
      <c r="R617" s="99"/>
      <c r="S617" s="99"/>
      <c r="T617" s="99"/>
      <c r="U617" s="99"/>
      <c r="V617" s="99"/>
      <c r="W617" s="99"/>
      <c r="X617" s="99"/>
      <c r="Y617" s="99"/>
      <c r="Z617" s="99"/>
      <c r="AA617" s="99"/>
      <c r="AB617" s="99"/>
      <c r="AC617" s="99"/>
      <c r="AD617" s="99"/>
      <c r="AE617" s="99"/>
      <c r="AF617" s="99"/>
      <c r="AG617" s="99"/>
      <c r="AH617" s="99"/>
      <c r="AI617" s="99"/>
      <c r="AJ617" s="99"/>
      <c r="AK617" s="99"/>
      <c r="AL617" s="99"/>
      <c r="AM617" s="99"/>
      <c r="AN617" s="99"/>
      <c r="AO617" s="99"/>
      <c r="AP617" s="99"/>
      <c r="AQ617" s="99"/>
      <c r="AR617" s="99"/>
      <c r="AS617" s="99"/>
      <c r="AT617" s="99"/>
      <c r="AU617" s="99"/>
      <c r="AV617" s="99"/>
      <c r="AW617" s="99"/>
      <c r="BB617" s="139"/>
      <c r="BC617" s="89" t="s">
        <v>711</v>
      </c>
      <c r="BD617" s="88" t="s">
        <v>9</v>
      </c>
      <c r="BE617" s="92">
        <v>61.4</v>
      </c>
      <c r="BF617" s="92">
        <v>2.2999999999999998</v>
      </c>
      <c r="BG617" s="92">
        <v>129.30000000000001</v>
      </c>
      <c r="BH617" s="92">
        <v>0.9</v>
      </c>
      <c r="BI617" s="92">
        <v>29.2</v>
      </c>
      <c r="BJ617" s="92">
        <v>2.8</v>
      </c>
      <c r="BK617" s="92">
        <v>33.5</v>
      </c>
      <c r="BL617" s="92">
        <v>66.7</v>
      </c>
      <c r="BM617" s="92">
        <v>33.1</v>
      </c>
      <c r="BN617" s="92">
        <v>58.7</v>
      </c>
      <c r="BO617" s="92">
        <v>19.100000000000001</v>
      </c>
      <c r="BP617" s="92">
        <v>48.4</v>
      </c>
      <c r="BQ617" s="92">
        <v>163.1</v>
      </c>
      <c r="BR617" s="92">
        <v>76.5</v>
      </c>
      <c r="BS617" s="92">
        <v>26.2</v>
      </c>
      <c r="BT617" s="92">
        <v>31.2</v>
      </c>
      <c r="BU617" s="92">
        <v>95.3</v>
      </c>
      <c r="BV617" s="92">
        <v>66.2</v>
      </c>
      <c r="BW617" s="92">
        <v>8.8000000000000007</v>
      </c>
      <c r="BX617" s="92">
        <v>55.6</v>
      </c>
      <c r="BY617" s="92">
        <v>310</v>
      </c>
      <c r="BZ617" s="92">
        <v>3315.2</v>
      </c>
      <c r="CA617" s="92">
        <v>277.3</v>
      </c>
      <c r="CB617" s="92">
        <v>606.20000000000005</v>
      </c>
      <c r="CC617" s="92">
        <v>59.1</v>
      </c>
      <c r="CD617" s="92">
        <v>33.700000000000003</v>
      </c>
      <c r="CE617" s="92">
        <v>130.1</v>
      </c>
      <c r="CF617" s="92">
        <v>94.1</v>
      </c>
      <c r="CG617" s="92">
        <v>74.400000000000006</v>
      </c>
      <c r="CH617" s="92">
        <v>4488.2</v>
      </c>
      <c r="CI617" s="92">
        <v>639.4</v>
      </c>
      <c r="CJ617" s="92">
        <v>556.4</v>
      </c>
      <c r="CK617" s="92">
        <v>297.2</v>
      </c>
      <c r="CL617" s="92">
        <v>227.4</v>
      </c>
      <c r="CM617" s="92">
        <v>135.4</v>
      </c>
      <c r="CN617" s="92">
        <v>0</v>
      </c>
      <c r="CO617" s="92">
        <v>187</v>
      </c>
      <c r="CP617" s="92">
        <v>0</v>
      </c>
      <c r="CQ617" s="92">
        <v>364.2</v>
      </c>
      <c r="CR617" s="92">
        <v>41491.199999999997</v>
      </c>
      <c r="CS617" s="92">
        <v>4.7</v>
      </c>
      <c r="CT617" s="92">
        <v>15.9</v>
      </c>
      <c r="CU617" s="92">
        <v>6.5</v>
      </c>
      <c r="CV617" s="92">
        <v>597.5</v>
      </c>
      <c r="CW617" s="92">
        <v>-267.10000000000002</v>
      </c>
    </row>
    <row r="618" spans="1:101" ht="30" x14ac:dyDescent="0.35">
      <c r="A618" s="98"/>
      <c r="B618" s="98"/>
      <c r="C618" s="98"/>
      <c r="D618" s="111"/>
      <c r="E618" s="99"/>
      <c r="F618" s="99"/>
      <c r="G618" s="99"/>
      <c r="H618" s="99"/>
      <c r="I618" s="99"/>
      <c r="J618" s="99"/>
      <c r="K618" s="99"/>
      <c r="L618" s="99"/>
      <c r="M618" s="99"/>
      <c r="N618" s="99"/>
      <c r="O618" s="99"/>
      <c r="P618" s="99"/>
      <c r="Q618" s="99"/>
      <c r="R618" s="99"/>
      <c r="S618" s="99"/>
      <c r="T618" s="99"/>
      <c r="U618" s="99"/>
      <c r="V618" s="99"/>
      <c r="W618" s="99"/>
      <c r="X618" s="99"/>
      <c r="Y618" s="99"/>
      <c r="Z618" s="99"/>
      <c r="AA618" s="99"/>
      <c r="AB618" s="99"/>
      <c r="AC618" s="99"/>
      <c r="AD618" s="99"/>
      <c r="AE618" s="99"/>
      <c r="AF618" s="99"/>
      <c r="AG618" s="99"/>
      <c r="AH618" s="99"/>
      <c r="AI618" s="99"/>
      <c r="AJ618" s="99"/>
      <c r="AK618" s="99"/>
      <c r="AL618" s="99"/>
      <c r="AM618" s="99"/>
      <c r="AN618" s="99"/>
      <c r="AO618" s="99"/>
      <c r="AP618" s="99"/>
      <c r="AQ618" s="99"/>
      <c r="AR618" s="99"/>
      <c r="AS618" s="99"/>
      <c r="AT618" s="99"/>
      <c r="AU618" s="99"/>
      <c r="AV618" s="99"/>
      <c r="AW618" s="99"/>
      <c r="BB618" s="139"/>
      <c r="BC618" s="89" t="s">
        <v>718</v>
      </c>
      <c r="BD618" s="88" t="s">
        <v>9</v>
      </c>
      <c r="BE618" s="91">
        <v>119</v>
      </c>
      <c r="BF618" s="91">
        <v>7.6</v>
      </c>
      <c r="BG618" s="91">
        <v>35.6</v>
      </c>
      <c r="BH618" s="91">
        <v>0.4</v>
      </c>
      <c r="BI618" s="91">
        <v>66.5</v>
      </c>
      <c r="BJ618" s="91">
        <v>8.1</v>
      </c>
      <c r="BK618" s="91">
        <v>48</v>
      </c>
      <c r="BL618" s="91">
        <v>43.7</v>
      </c>
      <c r="BM618" s="91">
        <v>127.3</v>
      </c>
      <c r="BN618" s="91">
        <v>177.7</v>
      </c>
      <c r="BO618" s="91">
        <v>31.8</v>
      </c>
      <c r="BP618" s="91">
        <v>64.3</v>
      </c>
      <c r="BQ618" s="91">
        <v>41.4</v>
      </c>
      <c r="BR618" s="91">
        <v>128.6</v>
      </c>
      <c r="BS618" s="91">
        <v>274.39999999999998</v>
      </c>
      <c r="BT618" s="91">
        <v>129.5</v>
      </c>
      <c r="BU618" s="91">
        <v>184.4</v>
      </c>
      <c r="BV618" s="91">
        <v>4</v>
      </c>
      <c r="BW618" s="91">
        <v>18.100000000000001</v>
      </c>
      <c r="BX618" s="91">
        <v>146.6</v>
      </c>
      <c r="BY618" s="91">
        <v>1591</v>
      </c>
      <c r="BZ618" s="91">
        <v>9787.2000000000007</v>
      </c>
      <c r="CA618" s="91">
        <v>1756.2</v>
      </c>
      <c r="CB618" s="91">
        <v>1269.5999999999999</v>
      </c>
      <c r="CC618" s="91">
        <v>226.3</v>
      </c>
      <c r="CD618" s="91">
        <v>44.7</v>
      </c>
      <c r="CE618" s="91">
        <v>406.7</v>
      </c>
      <c r="CF618" s="91">
        <v>202.7</v>
      </c>
      <c r="CG618" s="91">
        <v>1294.7</v>
      </c>
      <c r="CH618" s="91">
        <v>5603.5</v>
      </c>
      <c r="CI618" s="91">
        <v>1760.4</v>
      </c>
      <c r="CJ618" s="91">
        <v>3023.6</v>
      </c>
      <c r="CK618" s="91">
        <v>164.9</v>
      </c>
      <c r="CL618" s="91">
        <v>261.39999999999998</v>
      </c>
      <c r="CM618" s="91">
        <v>309.60000000000002</v>
      </c>
      <c r="CN618" s="91">
        <v>0</v>
      </c>
      <c r="CO618" s="91">
        <v>1403.1</v>
      </c>
      <c r="CP618" s="91">
        <v>0.7</v>
      </c>
      <c r="CQ618" s="91">
        <v>26.3</v>
      </c>
      <c r="CR618" s="91">
        <v>49736.1</v>
      </c>
      <c r="CS618" s="91">
        <v>-1.2</v>
      </c>
      <c r="CT618" s="91">
        <v>24.2</v>
      </c>
      <c r="CU618" s="91">
        <v>17.399999999999999</v>
      </c>
      <c r="CV618" s="91">
        <v>168.9</v>
      </c>
      <c r="CW618" s="91">
        <v>-375.1</v>
      </c>
    </row>
    <row r="619" spans="1:101" ht="20" x14ac:dyDescent="0.35">
      <c r="A619" s="98"/>
      <c r="B619" s="98"/>
      <c r="C619" s="98"/>
      <c r="D619" s="111"/>
      <c r="E619" s="99"/>
      <c r="F619" s="99"/>
      <c r="G619" s="99"/>
      <c r="H619" s="99"/>
      <c r="I619" s="99"/>
      <c r="J619" s="99"/>
      <c r="K619" s="99"/>
      <c r="L619" s="99"/>
      <c r="M619" s="99"/>
      <c r="N619" s="99"/>
      <c r="O619" s="99"/>
      <c r="P619" s="99"/>
      <c r="Q619" s="99"/>
      <c r="R619" s="99"/>
      <c r="S619" s="99"/>
      <c r="T619" s="99"/>
      <c r="U619" s="99"/>
      <c r="V619" s="99"/>
      <c r="W619" s="99"/>
      <c r="X619" s="99"/>
      <c r="Y619" s="99"/>
      <c r="Z619" s="99"/>
      <c r="AA619" s="99"/>
      <c r="AB619" s="99"/>
      <c r="AC619" s="99"/>
      <c r="AD619" s="99"/>
      <c r="AE619" s="99"/>
      <c r="AF619" s="99"/>
      <c r="AG619" s="99"/>
      <c r="AH619" s="99"/>
      <c r="AI619" s="99"/>
      <c r="AJ619" s="99"/>
      <c r="AK619" s="99"/>
      <c r="AL619" s="99"/>
      <c r="AM619" s="99"/>
      <c r="AN619" s="99"/>
      <c r="AO619" s="99"/>
      <c r="AP619" s="99"/>
      <c r="AQ619" s="99"/>
      <c r="AR619" s="99"/>
      <c r="AS619" s="99"/>
      <c r="AT619" s="99"/>
      <c r="AU619" s="99"/>
      <c r="AV619" s="99"/>
      <c r="AW619" s="99"/>
      <c r="BB619" s="139"/>
      <c r="BC619" s="89" t="s">
        <v>712</v>
      </c>
      <c r="BD619" s="88" t="s">
        <v>9</v>
      </c>
      <c r="BE619" s="92">
        <v>65.900000000000006</v>
      </c>
      <c r="BF619" s="92">
        <v>2.5</v>
      </c>
      <c r="BG619" s="92">
        <v>45.4</v>
      </c>
      <c r="BH619" s="92">
        <v>0.6</v>
      </c>
      <c r="BI619" s="92">
        <v>29.1</v>
      </c>
      <c r="BJ619" s="92">
        <v>17</v>
      </c>
      <c r="BK619" s="92">
        <v>5.6</v>
      </c>
      <c r="BL619" s="92">
        <v>9.1999999999999993</v>
      </c>
      <c r="BM619" s="92">
        <v>17</v>
      </c>
      <c r="BN619" s="92">
        <v>18.8</v>
      </c>
      <c r="BO619" s="92">
        <v>12.7</v>
      </c>
      <c r="BP619" s="92">
        <v>38.5</v>
      </c>
      <c r="BQ619" s="92">
        <v>43.7</v>
      </c>
      <c r="BR619" s="92">
        <v>23.5</v>
      </c>
      <c r="BS619" s="92">
        <v>3.5</v>
      </c>
      <c r="BT619" s="92">
        <v>14.2</v>
      </c>
      <c r="BU619" s="92">
        <v>15.3</v>
      </c>
      <c r="BV619" s="92">
        <v>7</v>
      </c>
      <c r="BW619" s="92">
        <v>2.2000000000000002</v>
      </c>
      <c r="BX619" s="92">
        <v>25.4</v>
      </c>
      <c r="BY619" s="92">
        <v>118.7</v>
      </c>
      <c r="BZ619" s="92">
        <v>2146.3000000000002</v>
      </c>
      <c r="CA619" s="92">
        <v>203.4</v>
      </c>
      <c r="CB619" s="92">
        <v>183.8</v>
      </c>
      <c r="CC619" s="92">
        <v>13.7</v>
      </c>
      <c r="CD619" s="92">
        <v>7.2</v>
      </c>
      <c r="CE619" s="92">
        <v>41.6</v>
      </c>
      <c r="CF619" s="92">
        <v>21.8</v>
      </c>
      <c r="CG619" s="92">
        <v>24.9</v>
      </c>
      <c r="CH619" s="92">
        <v>525.5</v>
      </c>
      <c r="CI619" s="92">
        <v>169.2</v>
      </c>
      <c r="CJ619" s="92">
        <v>115</v>
      </c>
      <c r="CK619" s="92">
        <v>40.299999999999997</v>
      </c>
      <c r="CL619" s="92">
        <v>33.1</v>
      </c>
      <c r="CM619" s="92">
        <v>83.3</v>
      </c>
      <c r="CN619" s="92">
        <v>0</v>
      </c>
      <c r="CO619" s="92">
        <v>155.5</v>
      </c>
      <c r="CP619" s="92">
        <v>3.2</v>
      </c>
      <c r="CQ619" s="92">
        <v>9.6</v>
      </c>
      <c r="CR619" s="92">
        <v>5748.2</v>
      </c>
      <c r="CS619" s="92">
        <v>0.7</v>
      </c>
      <c r="CT619" s="92">
        <v>1.9</v>
      </c>
      <c r="CU619" s="92">
        <v>17.3</v>
      </c>
      <c r="CV619" s="92">
        <v>178.2</v>
      </c>
      <c r="CW619" s="92">
        <v>-52.8</v>
      </c>
    </row>
    <row r="620" spans="1:101" ht="20" x14ac:dyDescent="0.35">
      <c r="A620" s="98"/>
      <c r="B620" s="98"/>
      <c r="C620" s="98"/>
      <c r="D620" s="111"/>
      <c r="E620" s="99"/>
      <c r="F620" s="99"/>
      <c r="G620" s="99"/>
      <c r="H620" s="99"/>
      <c r="I620" s="99"/>
      <c r="J620" s="99"/>
      <c r="K620" s="99"/>
      <c r="L620" s="99"/>
      <c r="M620" s="99"/>
      <c r="N620" s="99"/>
      <c r="O620" s="99"/>
      <c r="P620" s="99"/>
      <c r="Q620" s="99"/>
      <c r="R620" s="99"/>
      <c r="S620" s="99"/>
      <c r="T620" s="99"/>
      <c r="U620" s="99"/>
      <c r="V620" s="99"/>
      <c r="W620" s="99"/>
      <c r="X620" s="99"/>
      <c r="Y620" s="99"/>
      <c r="Z620" s="99"/>
      <c r="AA620" s="99"/>
      <c r="AB620" s="99"/>
      <c r="AC620" s="99"/>
      <c r="AD620" s="99"/>
      <c r="AE620" s="99"/>
      <c r="AF620" s="99"/>
      <c r="AG620" s="99"/>
      <c r="AH620" s="99"/>
      <c r="AI620" s="99"/>
      <c r="AJ620" s="99"/>
      <c r="AK620" s="99"/>
      <c r="AL620" s="99"/>
      <c r="AM620" s="99"/>
      <c r="AN620" s="99"/>
      <c r="AO620" s="99"/>
      <c r="AP620" s="99"/>
      <c r="AQ620" s="99"/>
      <c r="AR620" s="99"/>
      <c r="AS620" s="99"/>
      <c r="AT620" s="99"/>
      <c r="AU620" s="99"/>
      <c r="AV620" s="99"/>
      <c r="AW620" s="99"/>
      <c r="BB620" s="139"/>
      <c r="BC620" s="90" t="s">
        <v>714</v>
      </c>
      <c r="BD620" s="88" t="s">
        <v>9</v>
      </c>
      <c r="BE620" s="91">
        <v>2.8</v>
      </c>
      <c r="BF620" s="91">
        <v>0.1</v>
      </c>
      <c r="BG620" s="91">
        <v>0.7</v>
      </c>
      <c r="BH620" s="91">
        <v>0.1</v>
      </c>
      <c r="BI620" s="91">
        <v>0.6</v>
      </c>
      <c r="BJ620" s="91">
        <v>0</v>
      </c>
      <c r="BK620" s="91">
        <v>0</v>
      </c>
      <c r="BL620" s="91">
        <v>0</v>
      </c>
      <c r="BM620" s="91">
        <v>0</v>
      </c>
      <c r="BN620" s="91">
        <v>0.1</v>
      </c>
      <c r="BO620" s="91">
        <v>0</v>
      </c>
      <c r="BP620" s="91">
        <v>0.9</v>
      </c>
      <c r="BQ620" s="91">
        <v>0</v>
      </c>
      <c r="BR620" s="91">
        <v>0.1</v>
      </c>
      <c r="BS620" s="91">
        <v>0</v>
      </c>
      <c r="BT620" s="91">
        <v>0</v>
      </c>
      <c r="BU620" s="91">
        <v>0</v>
      </c>
      <c r="BV620" s="91">
        <v>0</v>
      </c>
      <c r="BW620" s="91">
        <v>0</v>
      </c>
      <c r="BX620" s="91">
        <v>0.1</v>
      </c>
      <c r="BY620" s="91">
        <v>4.8</v>
      </c>
      <c r="BZ620" s="91">
        <v>112.5</v>
      </c>
      <c r="CA620" s="91">
        <v>8.1999999999999993</v>
      </c>
      <c r="CB620" s="91">
        <v>12.7</v>
      </c>
      <c r="CC620" s="91">
        <v>1.7</v>
      </c>
      <c r="CD620" s="91">
        <v>0.4</v>
      </c>
      <c r="CE620" s="91">
        <v>2.4</v>
      </c>
      <c r="CF620" s="91">
        <v>0.4</v>
      </c>
      <c r="CG620" s="91">
        <v>18.899999999999999</v>
      </c>
      <c r="CH620" s="91">
        <v>19.899999999999999</v>
      </c>
      <c r="CI620" s="91">
        <v>4.4000000000000004</v>
      </c>
      <c r="CJ620" s="91">
        <v>3.5</v>
      </c>
      <c r="CK620" s="91">
        <v>3.4</v>
      </c>
      <c r="CL620" s="91">
        <v>1.8</v>
      </c>
      <c r="CM620" s="91">
        <v>2.4</v>
      </c>
      <c r="CN620" s="91">
        <v>0</v>
      </c>
      <c r="CO620" s="91">
        <v>173.6</v>
      </c>
      <c r="CP620" s="91">
        <v>0</v>
      </c>
      <c r="CQ620" s="91">
        <v>7.5</v>
      </c>
      <c r="CR620" s="91">
        <v>1635.9</v>
      </c>
      <c r="CS620" s="91">
        <v>0.1</v>
      </c>
      <c r="CT620" s="91">
        <v>1.7</v>
      </c>
      <c r="CU620" s="91">
        <v>1.1000000000000001</v>
      </c>
      <c r="CV620" s="91">
        <v>2.7</v>
      </c>
      <c r="CW620" s="91">
        <v>-11.9</v>
      </c>
    </row>
    <row r="621" spans="1:101" ht="20" x14ac:dyDescent="0.35">
      <c r="A621" s="98"/>
      <c r="B621" s="98"/>
      <c r="C621" s="98"/>
      <c r="D621" s="111"/>
      <c r="E621" s="99"/>
      <c r="F621" s="99"/>
      <c r="G621" s="99"/>
      <c r="H621" s="99"/>
      <c r="I621" s="99"/>
      <c r="J621" s="99"/>
      <c r="K621" s="99"/>
      <c r="L621" s="99"/>
      <c r="M621" s="99"/>
      <c r="N621" s="99"/>
      <c r="O621" s="99"/>
      <c r="P621" s="99"/>
      <c r="Q621" s="99"/>
      <c r="R621" s="99"/>
      <c r="S621" s="99"/>
      <c r="T621" s="99"/>
      <c r="U621" s="99"/>
      <c r="V621" s="99"/>
      <c r="W621" s="99"/>
      <c r="X621" s="99"/>
      <c r="Y621" s="99"/>
      <c r="Z621" s="99"/>
      <c r="AA621" s="99"/>
      <c r="AB621" s="99"/>
      <c r="AC621" s="99"/>
      <c r="AD621" s="99"/>
      <c r="AE621" s="99"/>
      <c r="AF621" s="99"/>
      <c r="AG621" s="99"/>
      <c r="AH621" s="99"/>
      <c r="AI621" s="99"/>
      <c r="AJ621" s="99"/>
      <c r="AK621" s="99"/>
      <c r="AL621" s="99"/>
      <c r="AM621" s="99"/>
      <c r="AN621" s="99"/>
      <c r="AO621" s="99"/>
      <c r="AP621" s="99"/>
      <c r="AQ621" s="99"/>
      <c r="AR621" s="99"/>
      <c r="AS621" s="99"/>
      <c r="AT621" s="99"/>
      <c r="AU621" s="99"/>
      <c r="AV621" s="99"/>
      <c r="AW621" s="99"/>
      <c r="BB621" s="139"/>
      <c r="BC621" s="89" t="s">
        <v>713</v>
      </c>
      <c r="BD621" s="88" t="s">
        <v>9</v>
      </c>
      <c r="BE621" s="92">
        <v>7</v>
      </c>
      <c r="BF621" s="92">
        <v>10.3</v>
      </c>
      <c r="BG621" s="92">
        <v>1.7</v>
      </c>
      <c r="BH621" s="92">
        <v>1.4</v>
      </c>
      <c r="BI621" s="92">
        <v>21.5</v>
      </c>
      <c r="BJ621" s="92">
        <v>3.5</v>
      </c>
      <c r="BK621" s="92">
        <v>3.7</v>
      </c>
      <c r="BL621" s="92">
        <v>3.1</v>
      </c>
      <c r="BM621" s="92">
        <v>0.1</v>
      </c>
      <c r="BN621" s="92">
        <v>6</v>
      </c>
      <c r="BO621" s="92">
        <v>2.4</v>
      </c>
      <c r="BP621" s="92">
        <v>5.5</v>
      </c>
      <c r="BQ621" s="92">
        <v>1.2</v>
      </c>
      <c r="BR621" s="92">
        <v>6.5</v>
      </c>
      <c r="BS621" s="92">
        <v>1.2</v>
      </c>
      <c r="BT621" s="92">
        <v>3.4</v>
      </c>
      <c r="BU621" s="92">
        <v>3.7</v>
      </c>
      <c r="BV621" s="92">
        <v>0.2</v>
      </c>
      <c r="BW621" s="92">
        <v>2.7</v>
      </c>
      <c r="BX621" s="92">
        <v>7.4</v>
      </c>
      <c r="BY621" s="92">
        <v>26</v>
      </c>
      <c r="BZ621" s="92">
        <v>228.8</v>
      </c>
      <c r="CA621" s="92">
        <v>74.5</v>
      </c>
      <c r="CB621" s="92">
        <v>23.6</v>
      </c>
      <c r="CC621" s="92">
        <v>17.100000000000001</v>
      </c>
      <c r="CD621" s="92">
        <v>2.8</v>
      </c>
      <c r="CE621" s="92">
        <v>11.5</v>
      </c>
      <c r="CF621" s="92">
        <v>2.1</v>
      </c>
      <c r="CG621" s="92">
        <v>1.2</v>
      </c>
      <c r="CH621" s="92">
        <v>31.8</v>
      </c>
      <c r="CI621" s="92">
        <v>34.9</v>
      </c>
      <c r="CJ621" s="92">
        <v>69.7</v>
      </c>
      <c r="CK621" s="92">
        <v>14.7</v>
      </c>
      <c r="CL621" s="92">
        <v>9.4</v>
      </c>
      <c r="CM621" s="92">
        <v>18.7</v>
      </c>
      <c r="CN621" s="92">
        <v>0</v>
      </c>
      <c r="CO621" s="92">
        <v>342.4</v>
      </c>
      <c r="CP621" s="92">
        <v>0.3</v>
      </c>
      <c r="CQ621" s="92">
        <v>168.1</v>
      </c>
      <c r="CR621" s="92">
        <v>4860.8</v>
      </c>
      <c r="CS621" s="92">
        <v>1.1000000000000001</v>
      </c>
      <c r="CT621" s="92">
        <v>0.7</v>
      </c>
      <c r="CU621" s="92">
        <v>62.4</v>
      </c>
      <c r="CV621" s="92">
        <v>46</v>
      </c>
      <c r="CW621" s="92">
        <v>-32.299999999999997</v>
      </c>
    </row>
    <row r="622" spans="1:101" ht="20" x14ac:dyDescent="0.35">
      <c r="A622" s="98"/>
      <c r="B622" s="98"/>
      <c r="C622" s="98"/>
      <c r="D622" s="111"/>
      <c r="E622" s="99"/>
      <c r="F622" s="99"/>
      <c r="G622" s="99"/>
      <c r="H622" s="99"/>
      <c r="I622" s="99"/>
      <c r="J622" s="99"/>
      <c r="K622" s="99"/>
      <c r="L622" s="99"/>
      <c r="M622" s="99"/>
      <c r="N622" s="99"/>
      <c r="O622" s="99"/>
      <c r="P622" s="99"/>
      <c r="Q622" s="99"/>
      <c r="R622" s="99"/>
      <c r="S622" s="99"/>
      <c r="T622" s="99"/>
      <c r="U622" s="99"/>
      <c r="V622" s="99"/>
      <c r="W622" s="99"/>
      <c r="X622" s="99"/>
      <c r="Y622" s="99"/>
      <c r="Z622" s="99"/>
      <c r="AA622" s="99"/>
      <c r="AB622" s="99"/>
      <c r="AC622" s="99"/>
      <c r="AD622" s="99"/>
      <c r="AE622" s="99"/>
      <c r="AF622" s="99"/>
      <c r="AG622" s="99"/>
      <c r="AH622" s="99"/>
      <c r="AI622" s="99"/>
      <c r="AJ622" s="99"/>
      <c r="AK622" s="99"/>
      <c r="AL622" s="99"/>
      <c r="AM622" s="99"/>
      <c r="AN622" s="99"/>
      <c r="AO622" s="99"/>
      <c r="AP622" s="99"/>
      <c r="AQ622" s="99"/>
      <c r="AR622" s="99"/>
      <c r="AS622" s="99"/>
      <c r="AT622" s="99"/>
      <c r="AU622" s="99"/>
      <c r="AV622" s="99"/>
      <c r="AW622" s="99"/>
      <c r="BB622" s="139"/>
      <c r="BC622" s="89" t="s">
        <v>715</v>
      </c>
      <c r="BD622" s="88" t="s">
        <v>9</v>
      </c>
      <c r="BE622" s="91">
        <v>2</v>
      </c>
      <c r="BF622" s="91">
        <v>0.4</v>
      </c>
      <c r="BG622" s="91">
        <v>0.4</v>
      </c>
      <c r="BH622" s="91">
        <v>0.3</v>
      </c>
      <c r="BI622" s="91">
        <v>2.2000000000000002</v>
      </c>
      <c r="BJ622" s="91">
        <v>0.3</v>
      </c>
      <c r="BK622" s="91">
        <v>0.1</v>
      </c>
      <c r="BL622" s="91">
        <v>1.5</v>
      </c>
      <c r="BM622" s="91">
        <v>0</v>
      </c>
      <c r="BN622" s="91">
        <v>1.2</v>
      </c>
      <c r="BO622" s="91">
        <v>0.4</v>
      </c>
      <c r="BP622" s="91">
        <v>4.2</v>
      </c>
      <c r="BQ622" s="91">
        <v>0</v>
      </c>
      <c r="BR622" s="91">
        <v>0.5</v>
      </c>
      <c r="BS622" s="91">
        <v>3</v>
      </c>
      <c r="BT622" s="91">
        <v>0.1</v>
      </c>
      <c r="BU622" s="91">
        <v>0.1</v>
      </c>
      <c r="BV622" s="91">
        <v>0</v>
      </c>
      <c r="BW622" s="91">
        <v>0.6</v>
      </c>
      <c r="BX622" s="91">
        <v>7.7</v>
      </c>
      <c r="BY622" s="91">
        <v>3.5</v>
      </c>
      <c r="BZ622" s="91">
        <v>147.1</v>
      </c>
      <c r="CA622" s="91">
        <v>15.5</v>
      </c>
      <c r="CB622" s="91">
        <v>15.3</v>
      </c>
      <c r="CC622" s="91">
        <v>6.9</v>
      </c>
      <c r="CD622" s="91">
        <v>0.2</v>
      </c>
      <c r="CE622" s="91">
        <v>1</v>
      </c>
      <c r="CF622" s="91">
        <v>1</v>
      </c>
      <c r="CG622" s="91">
        <v>6.6</v>
      </c>
      <c r="CH622" s="91">
        <v>12.1</v>
      </c>
      <c r="CI622" s="91">
        <v>14.7</v>
      </c>
      <c r="CJ622" s="91">
        <v>8.3000000000000007</v>
      </c>
      <c r="CK622" s="91">
        <v>6.5</v>
      </c>
      <c r="CL622" s="91">
        <v>6.3</v>
      </c>
      <c r="CM622" s="91">
        <v>79.900000000000006</v>
      </c>
      <c r="CN622" s="91">
        <v>0</v>
      </c>
      <c r="CO622" s="91">
        <v>15</v>
      </c>
      <c r="CP622" s="91">
        <v>0</v>
      </c>
      <c r="CQ622" s="91">
        <v>23</v>
      </c>
      <c r="CR622" s="91">
        <v>783.2</v>
      </c>
      <c r="CS622" s="91">
        <v>0.6</v>
      </c>
      <c r="CT622" s="91">
        <v>0.4</v>
      </c>
      <c r="CU622" s="91">
        <v>2.2999999999999998</v>
      </c>
      <c r="CV622" s="91">
        <v>36.5</v>
      </c>
      <c r="CW622" s="91">
        <v>-16.3</v>
      </c>
    </row>
    <row r="623" spans="1:101" ht="20" x14ac:dyDescent="0.35">
      <c r="A623" s="98"/>
      <c r="B623" s="98"/>
      <c r="C623" s="98"/>
      <c r="D623" s="111"/>
      <c r="E623" s="99"/>
      <c r="F623" s="99"/>
      <c r="G623" s="99"/>
      <c r="H623" s="99"/>
      <c r="I623" s="99"/>
      <c r="J623" s="99"/>
      <c r="K623" s="99"/>
      <c r="L623" s="99"/>
      <c r="M623" s="99"/>
      <c r="N623" s="99"/>
      <c r="O623" s="99"/>
      <c r="P623" s="99"/>
      <c r="Q623" s="99"/>
      <c r="R623" s="99"/>
      <c r="S623" s="99"/>
      <c r="T623" s="99"/>
      <c r="U623" s="99"/>
      <c r="V623" s="99"/>
      <c r="W623" s="99"/>
      <c r="X623" s="99"/>
      <c r="Y623" s="99"/>
      <c r="Z623" s="99"/>
      <c r="AA623" s="99"/>
      <c r="AB623" s="99"/>
      <c r="AC623" s="99"/>
      <c r="AD623" s="99"/>
      <c r="AE623" s="99"/>
      <c r="AF623" s="99"/>
      <c r="AG623" s="99"/>
      <c r="AH623" s="99"/>
      <c r="AI623" s="99"/>
      <c r="AJ623" s="99"/>
      <c r="AK623" s="99"/>
      <c r="AL623" s="99"/>
      <c r="AM623" s="99"/>
      <c r="AN623" s="99"/>
      <c r="AO623" s="99"/>
      <c r="AP623" s="99"/>
      <c r="AQ623" s="99"/>
      <c r="AR623" s="99"/>
      <c r="AS623" s="99"/>
      <c r="AT623" s="99"/>
      <c r="AU623" s="99"/>
      <c r="AV623" s="99"/>
      <c r="AW623" s="99"/>
      <c r="BB623" s="140"/>
      <c r="BC623" s="89" t="s">
        <v>716</v>
      </c>
      <c r="BD623" s="88" t="s">
        <v>9</v>
      </c>
      <c r="BE623" s="92">
        <v>97</v>
      </c>
      <c r="BF623" s="92">
        <v>27.7</v>
      </c>
      <c r="BG623" s="92">
        <v>8.6</v>
      </c>
      <c r="BH623" s="92">
        <v>6.5</v>
      </c>
      <c r="BI623" s="92">
        <v>20.8</v>
      </c>
      <c r="BJ623" s="92">
        <v>8.4</v>
      </c>
      <c r="BK623" s="92">
        <v>20.100000000000001</v>
      </c>
      <c r="BL623" s="92">
        <v>10.8</v>
      </c>
      <c r="BM623" s="92">
        <v>18.7</v>
      </c>
      <c r="BN623" s="92">
        <v>17.100000000000001</v>
      </c>
      <c r="BO623" s="92">
        <v>19.600000000000001</v>
      </c>
      <c r="BP623" s="92">
        <v>29.6</v>
      </c>
      <c r="BQ623" s="92">
        <v>24</v>
      </c>
      <c r="BR623" s="92">
        <v>30.9</v>
      </c>
      <c r="BS623" s="92">
        <v>12.4</v>
      </c>
      <c r="BT623" s="92">
        <v>25.2</v>
      </c>
      <c r="BU623" s="92">
        <v>21.6</v>
      </c>
      <c r="BV623" s="92">
        <v>36.1</v>
      </c>
      <c r="BW623" s="92">
        <v>6.1</v>
      </c>
      <c r="BX623" s="92">
        <v>52.3</v>
      </c>
      <c r="BY623" s="92">
        <v>387.5</v>
      </c>
      <c r="BZ623" s="92">
        <v>3655.1</v>
      </c>
      <c r="CA623" s="92">
        <v>631.20000000000005</v>
      </c>
      <c r="CB623" s="92">
        <v>441.3</v>
      </c>
      <c r="CC623" s="92">
        <v>12.7</v>
      </c>
      <c r="CD623" s="92">
        <v>11.7</v>
      </c>
      <c r="CE623" s="92">
        <v>101.5</v>
      </c>
      <c r="CF623" s="92">
        <v>34.6</v>
      </c>
      <c r="CG623" s="92">
        <v>54.2</v>
      </c>
      <c r="CH623" s="92">
        <v>1496.7</v>
      </c>
      <c r="CI623" s="92">
        <v>433.4</v>
      </c>
      <c r="CJ623" s="92">
        <v>183.7</v>
      </c>
      <c r="CK623" s="92">
        <v>87.9</v>
      </c>
      <c r="CL623" s="92">
        <v>120.2</v>
      </c>
      <c r="CM623" s="92">
        <v>136.19999999999999</v>
      </c>
      <c r="CN623" s="92">
        <v>0</v>
      </c>
      <c r="CO623" s="92">
        <v>195.5</v>
      </c>
      <c r="CP623" s="92">
        <v>0</v>
      </c>
      <c r="CQ623" s="92">
        <v>809.9</v>
      </c>
      <c r="CR623" s="92">
        <v>21383.1</v>
      </c>
      <c r="CS623" s="92">
        <v>0.4</v>
      </c>
      <c r="CT623" s="92">
        <v>2.4</v>
      </c>
      <c r="CU623" s="92">
        <v>0</v>
      </c>
      <c r="CV623" s="92">
        <v>0</v>
      </c>
      <c r="CW623" s="92">
        <v>-162.30000000000001</v>
      </c>
    </row>
    <row r="624" spans="1:101" ht="20" x14ac:dyDescent="0.35">
      <c r="A624" s="98"/>
      <c r="B624" s="98"/>
      <c r="C624" s="98"/>
      <c r="D624" s="111"/>
      <c r="E624" s="99"/>
      <c r="F624" s="99"/>
      <c r="G624" s="99"/>
      <c r="H624" s="99"/>
      <c r="I624" s="99"/>
      <c r="J624" s="99"/>
      <c r="K624" s="99"/>
      <c r="L624" s="99"/>
      <c r="M624" s="99"/>
      <c r="N624" s="99"/>
      <c r="O624" s="99"/>
      <c r="P624" s="99"/>
      <c r="Q624" s="99"/>
      <c r="R624" s="99"/>
      <c r="S624" s="99"/>
      <c r="T624" s="99"/>
      <c r="U624" s="99"/>
      <c r="V624" s="99"/>
      <c r="W624" s="99"/>
      <c r="X624" s="99"/>
      <c r="Y624" s="99"/>
      <c r="Z624" s="99"/>
      <c r="AA624" s="99"/>
      <c r="AB624" s="99"/>
      <c r="AC624" s="99"/>
      <c r="AD624" s="99"/>
      <c r="AE624" s="99"/>
      <c r="AF624" s="99"/>
      <c r="AG624" s="99"/>
      <c r="AH624" s="99"/>
      <c r="AI624" s="99"/>
      <c r="AJ624" s="99"/>
      <c r="AK624" s="99"/>
      <c r="AL624" s="99"/>
      <c r="AM624" s="99"/>
      <c r="AN624" s="99"/>
      <c r="AO624" s="99"/>
      <c r="AP624" s="99"/>
      <c r="AQ624" s="99"/>
      <c r="AR624" s="99"/>
      <c r="AS624" s="99"/>
      <c r="AT624" s="99"/>
      <c r="AU624" s="99"/>
      <c r="AV624" s="99"/>
      <c r="AW624" s="99"/>
      <c r="BB624" s="138" t="s">
        <v>110</v>
      </c>
      <c r="BC624" s="89" t="s">
        <v>690</v>
      </c>
      <c r="BD624" s="88" t="s">
        <v>9</v>
      </c>
      <c r="BE624" s="91">
        <v>928.7</v>
      </c>
      <c r="BF624" s="91">
        <v>22.1</v>
      </c>
      <c r="BG624" s="91">
        <v>75.5</v>
      </c>
      <c r="BH624" s="91">
        <v>2.7</v>
      </c>
      <c r="BI624" s="91">
        <v>3059</v>
      </c>
      <c r="BJ624" s="91">
        <v>599.5</v>
      </c>
      <c r="BK624" s="91">
        <v>711.2</v>
      </c>
      <c r="BL624" s="91">
        <v>774.7</v>
      </c>
      <c r="BM624" s="91">
        <v>470.5</v>
      </c>
      <c r="BN624" s="91">
        <v>2176.6999999999998</v>
      </c>
      <c r="BO624" s="91">
        <v>641.6</v>
      </c>
      <c r="BP624" s="91">
        <v>466.5</v>
      </c>
      <c r="BQ624" s="91">
        <v>1082.5</v>
      </c>
      <c r="BR624" s="91">
        <v>895.3</v>
      </c>
      <c r="BS624" s="91">
        <v>557.6</v>
      </c>
      <c r="BT624" s="91">
        <v>725</v>
      </c>
      <c r="BU624" s="91">
        <v>1697.2</v>
      </c>
      <c r="BV624" s="91">
        <v>1485.6</v>
      </c>
      <c r="BW624" s="91">
        <v>186.4</v>
      </c>
      <c r="BX624" s="91">
        <v>1289.3</v>
      </c>
      <c r="BY624" s="91">
        <v>2194.8000000000002</v>
      </c>
      <c r="BZ624" s="91">
        <v>2868.6</v>
      </c>
      <c r="CA624" s="91">
        <v>7689.5</v>
      </c>
      <c r="CB624" s="91">
        <v>1787</v>
      </c>
      <c r="CC624" s="91">
        <v>1510.1</v>
      </c>
      <c r="CD624" s="91">
        <v>615.1</v>
      </c>
      <c r="CE624" s="91">
        <v>402.4</v>
      </c>
      <c r="CF624" s="91">
        <v>891</v>
      </c>
      <c r="CG624" s="91">
        <v>454.4</v>
      </c>
      <c r="CH624" s="91">
        <v>589.1</v>
      </c>
      <c r="CI624" s="91">
        <v>2718.5</v>
      </c>
      <c r="CJ624" s="91">
        <v>688.2</v>
      </c>
      <c r="CK624" s="91">
        <v>289.2</v>
      </c>
      <c r="CL624" s="91">
        <v>1083.5999999999999</v>
      </c>
      <c r="CM624" s="91">
        <v>483.5</v>
      </c>
      <c r="CN624" s="91">
        <v>0</v>
      </c>
      <c r="CO624" s="91">
        <v>21825.8</v>
      </c>
      <c r="CP624" s="91">
        <v>2.6</v>
      </c>
      <c r="CQ624" s="91">
        <v>2274.8000000000002</v>
      </c>
      <c r="CR624" s="91">
        <v>5431.8</v>
      </c>
      <c r="CS624" s="91">
        <v>694</v>
      </c>
      <c r="CT624" s="91">
        <v>312.10000000000002</v>
      </c>
      <c r="CU624" s="91">
        <v>610.20000000000005</v>
      </c>
      <c r="CV624" s="91">
        <v>15778.4</v>
      </c>
      <c r="CW624" s="91">
        <v>-15369.3</v>
      </c>
    </row>
    <row r="625" spans="1:101" ht="20" x14ac:dyDescent="0.35">
      <c r="A625" s="98"/>
      <c r="B625" s="98"/>
      <c r="C625" s="98"/>
      <c r="D625" s="111"/>
      <c r="E625" s="99"/>
      <c r="F625" s="99"/>
      <c r="G625" s="99"/>
      <c r="H625" s="99"/>
      <c r="I625" s="99"/>
      <c r="J625" s="99"/>
      <c r="K625" s="99"/>
      <c r="L625" s="99"/>
      <c r="M625" s="99"/>
      <c r="N625" s="99"/>
      <c r="O625" s="99"/>
      <c r="P625" s="99"/>
      <c r="Q625" s="99"/>
      <c r="R625" s="99"/>
      <c r="S625" s="99"/>
      <c r="T625" s="99"/>
      <c r="U625" s="99"/>
      <c r="V625" s="99"/>
      <c r="W625" s="99"/>
      <c r="X625" s="99"/>
      <c r="Y625" s="99"/>
      <c r="Z625" s="99"/>
      <c r="AA625" s="99"/>
      <c r="AB625" s="99"/>
      <c r="AC625" s="99"/>
      <c r="AD625" s="99"/>
      <c r="AE625" s="99"/>
      <c r="AF625" s="99"/>
      <c r="AG625" s="99"/>
      <c r="AH625" s="99"/>
      <c r="AI625" s="99"/>
      <c r="AJ625" s="99"/>
      <c r="AK625" s="99"/>
      <c r="AL625" s="99"/>
      <c r="AM625" s="99"/>
      <c r="AN625" s="99"/>
      <c r="AO625" s="99"/>
      <c r="AP625" s="99"/>
      <c r="AQ625" s="99"/>
      <c r="AR625" s="99"/>
      <c r="AS625" s="99"/>
      <c r="AT625" s="99"/>
      <c r="AU625" s="99"/>
      <c r="AV625" s="99"/>
      <c r="AW625" s="99"/>
      <c r="BB625" s="139"/>
      <c r="BC625" s="89" t="s">
        <v>691</v>
      </c>
      <c r="BD625" s="88" t="s">
        <v>9</v>
      </c>
      <c r="BE625" s="92">
        <v>1524.1</v>
      </c>
      <c r="BF625" s="92">
        <v>7.9</v>
      </c>
      <c r="BG625" s="92">
        <v>41.5</v>
      </c>
      <c r="BH625" s="92">
        <v>1.8</v>
      </c>
      <c r="BI625" s="92">
        <v>8174.3</v>
      </c>
      <c r="BJ625" s="92">
        <v>948.3</v>
      </c>
      <c r="BK625" s="92">
        <v>392.2</v>
      </c>
      <c r="BL625" s="92">
        <v>974.8</v>
      </c>
      <c r="BM625" s="92">
        <v>2269.3000000000002</v>
      </c>
      <c r="BN625" s="92">
        <v>5696.6</v>
      </c>
      <c r="BO625" s="92">
        <v>789.4</v>
      </c>
      <c r="BP625" s="92">
        <v>689.8</v>
      </c>
      <c r="BQ625" s="92">
        <v>1650.4</v>
      </c>
      <c r="BR625" s="92">
        <v>929.4</v>
      </c>
      <c r="BS625" s="92">
        <v>361.2</v>
      </c>
      <c r="BT625" s="92">
        <v>362.8</v>
      </c>
      <c r="BU625" s="92">
        <v>822</v>
      </c>
      <c r="BV625" s="92">
        <v>2000.1</v>
      </c>
      <c r="BW625" s="92">
        <v>181.5</v>
      </c>
      <c r="BX625" s="92">
        <v>851</v>
      </c>
      <c r="BY625" s="92">
        <v>1107.7</v>
      </c>
      <c r="BZ625" s="92">
        <v>5618.4</v>
      </c>
      <c r="CA625" s="92">
        <v>11508.5</v>
      </c>
      <c r="CB625" s="92">
        <v>3412.3</v>
      </c>
      <c r="CC625" s="92">
        <v>2099.6</v>
      </c>
      <c r="CD625" s="92">
        <v>601.1</v>
      </c>
      <c r="CE625" s="92">
        <v>576</v>
      </c>
      <c r="CF625" s="92">
        <v>339</v>
      </c>
      <c r="CG625" s="92">
        <v>291</v>
      </c>
      <c r="CH625" s="92">
        <v>429</v>
      </c>
      <c r="CI625" s="92">
        <v>4226.6000000000004</v>
      </c>
      <c r="CJ625" s="92">
        <v>813.9</v>
      </c>
      <c r="CK625" s="92">
        <v>364.6</v>
      </c>
      <c r="CL625" s="92">
        <v>2124.1</v>
      </c>
      <c r="CM625" s="92">
        <v>686</v>
      </c>
      <c r="CN625" s="92">
        <v>0</v>
      </c>
      <c r="CO625" s="92">
        <v>23774.6</v>
      </c>
      <c r="CP625" s="92">
        <v>4.2</v>
      </c>
      <c r="CQ625" s="92">
        <v>1434.6</v>
      </c>
      <c r="CR625" s="92">
        <v>7728.5</v>
      </c>
      <c r="CS625" s="92">
        <v>902.2</v>
      </c>
      <c r="CT625" s="92">
        <v>531.29999999999995</v>
      </c>
      <c r="CU625" s="92">
        <v>238.1</v>
      </c>
      <c r="CV625" s="92">
        <v>26769.200000000001</v>
      </c>
      <c r="CW625" s="92">
        <v>-23759.9</v>
      </c>
    </row>
    <row r="626" spans="1:101" ht="20" x14ac:dyDescent="0.35">
      <c r="A626" s="98"/>
      <c r="B626" s="98"/>
      <c r="C626" s="98"/>
      <c r="D626" s="111"/>
      <c r="E626" s="99"/>
      <c r="F626" s="99"/>
      <c r="G626" s="99"/>
      <c r="H626" s="99"/>
      <c r="I626" s="99"/>
      <c r="J626" s="99"/>
      <c r="K626" s="99"/>
      <c r="L626" s="99"/>
      <c r="M626" s="99"/>
      <c r="N626" s="99"/>
      <c r="O626" s="99"/>
      <c r="P626" s="99"/>
      <c r="Q626" s="99"/>
      <c r="R626" s="99"/>
      <c r="S626" s="99"/>
      <c r="T626" s="99"/>
      <c r="U626" s="99"/>
      <c r="V626" s="99"/>
      <c r="W626" s="99"/>
      <c r="X626" s="99"/>
      <c r="Y626" s="99"/>
      <c r="Z626" s="99"/>
      <c r="AA626" s="99"/>
      <c r="AB626" s="99"/>
      <c r="AC626" s="99"/>
      <c r="AD626" s="99"/>
      <c r="AE626" s="99"/>
      <c r="AF626" s="99"/>
      <c r="AG626" s="99"/>
      <c r="AH626" s="99"/>
      <c r="AI626" s="99"/>
      <c r="AJ626" s="99"/>
      <c r="AK626" s="99"/>
      <c r="AL626" s="99"/>
      <c r="AM626" s="99"/>
      <c r="AN626" s="99"/>
      <c r="AO626" s="99"/>
      <c r="AP626" s="99"/>
      <c r="AQ626" s="99"/>
      <c r="AR626" s="99"/>
      <c r="AS626" s="99"/>
      <c r="AT626" s="99"/>
      <c r="AU626" s="99"/>
      <c r="AV626" s="99"/>
      <c r="AW626" s="99"/>
      <c r="BB626" s="139"/>
      <c r="BC626" s="89" t="s">
        <v>692</v>
      </c>
      <c r="BD626" s="88" t="s">
        <v>9</v>
      </c>
      <c r="BE626" s="91">
        <v>777.8</v>
      </c>
      <c r="BF626" s="91">
        <v>62.7</v>
      </c>
      <c r="BG626" s="91">
        <v>46.1</v>
      </c>
      <c r="BH626" s="91">
        <v>5.7</v>
      </c>
      <c r="BI626" s="91">
        <v>1408.8</v>
      </c>
      <c r="BJ626" s="91">
        <v>484.1</v>
      </c>
      <c r="BK626" s="91">
        <v>185.3</v>
      </c>
      <c r="BL626" s="91">
        <v>389.8</v>
      </c>
      <c r="BM626" s="91">
        <v>519.20000000000005</v>
      </c>
      <c r="BN626" s="91">
        <v>808.3</v>
      </c>
      <c r="BO626" s="91">
        <v>1111.8</v>
      </c>
      <c r="BP626" s="91">
        <v>379.9</v>
      </c>
      <c r="BQ626" s="91">
        <v>466.9</v>
      </c>
      <c r="BR626" s="91">
        <v>896</v>
      </c>
      <c r="BS626" s="91">
        <v>1240.9000000000001</v>
      </c>
      <c r="BT626" s="91">
        <v>754.4</v>
      </c>
      <c r="BU626" s="91">
        <v>916</v>
      </c>
      <c r="BV626" s="91">
        <v>4315.3</v>
      </c>
      <c r="BW626" s="91">
        <v>176.3</v>
      </c>
      <c r="BX626" s="91">
        <v>624.4</v>
      </c>
      <c r="BY626" s="91">
        <v>1184.4000000000001</v>
      </c>
      <c r="BZ626" s="91">
        <v>1076.9000000000001</v>
      </c>
      <c r="CA626" s="91">
        <v>5276.4</v>
      </c>
      <c r="CB626" s="91">
        <v>1285</v>
      </c>
      <c r="CC626" s="91">
        <v>443.8</v>
      </c>
      <c r="CD626" s="91">
        <v>213</v>
      </c>
      <c r="CE626" s="91">
        <v>139.4</v>
      </c>
      <c r="CF626" s="91">
        <v>145.80000000000001</v>
      </c>
      <c r="CG626" s="91">
        <v>202</v>
      </c>
      <c r="CH626" s="91">
        <v>608</v>
      </c>
      <c r="CI626" s="91">
        <v>1853.5</v>
      </c>
      <c r="CJ626" s="91">
        <v>282.3</v>
      </c>
      <c r="CK626" s="91">
        <v>146</v>
      </c>
      <c r="CL626" s="91">
        <v>529.29999999999995</v>
      </c>
      <c r="CM626" s="91">
        <v>363.2</v>
      </c>
      <c r="CN626" s="91">
        <v>0</v>
      </c>
      <c r="CO626" s="91">
        <v>8437.5</v>
      </c>
      <c r="CP626" s="91">
        <v>1</v>
      </c>
      <c r="CQ626" s="91">
        <v>972.2</v>
      </c>
      <c r="CR626" s="91">
        <v>2750.1</v>
      </c>
      <c r="CS626" s="91">
        <v>291.5</v>
      </c>
      <c r="CT626" s="91">
        <v>114.4</v>
      </c>
      <c r="CU626" s="91">
        <v>157.30000000000001</v>
      </c>
      <c r="CV626" s="91">
        <v>8014.5</v>
      </c>
      <c r="CW626" s="91">
        <v>-12213.4</v>
      </c>
    </row>
    <row r="627" spans="1:101" ht="20" x14ac:dyDescent="0.35">
      <c r="A627" s="98"/>
      <c r="B627" s="98"/>
      <c r="C627" s="98"/>
      <c r="D627" s="111"/>
      <c r="E627" s="99"/>
      <c r="F627" s="99"/>
      <c r="G627" s="99"/>
      <c r="H627" s="99"/>
      <c r="I627" s="99"/>
      <c r="J627" s="99"/>
      <c r="K627" s="99"/>
      <c r="L627" s="99"/>
      <c r="M627" s="99"/>
      <c r="N627" s="99"/>
      <c r="O627" s="99"/>
      <c r="P627" s="99"/>
      <c r="Q627" s="99"/>
      <c r="R627" s="99"/>
      <c r="S627" s="99"/>
      <c r="T627" s="99"/>
      <c r="U627" s="99"/>
      <c r="V627" s="99"/>
      <c r="W627" s="99"/>
      <c r="X627" s="99"/>
      <c r="Y627" s="99"/>
      <c r="Z627" s="99"/>
      <c r="AA627" s="99"/>
      <c r="AB627" s="99"/>
      <c r="AC627" s="99"/>
      <c r="AD627" s="99"/>
      <c r="AE627" s="99"/>
      <c r="AF627" s="99"/>
      <c r="AG627" s="99"/>
      <c r="AH627" s="99"/>
      <c r="AI627" s="99"/>
      <c r="AJ627" s="99"/>
      <c r="AK627" s="99"/>
      <c r="AL627" s="99"/>
      <c r="AM627" s="99"/>
      <c r="AN627" s="99"/>
      <c r="AO627" s="99"/>
      <c r="AP627" s="99"/>
      <c r="AQ627" s="99"/>
      <c r="AR627" s="99"/>
      <c r="AS627" s="99"/>
      <c r="AT627" s="99"/>
      <c r="AU627" s="99"/>
      <c r="AV627" s="99"/>
      <c r="AW627" s="99"/>
      <c r="BB627" s="139"/>
      <c r="BC627" s="89" t="s">
        <v>693</v>
      </c>
      <c r="BD627" s="88" t="s">
        <v>9</v>
      </c>
      <c r="BE627" s="92">
        <v>1209.5999999999999</v>
      </c>
      <c r="BF627" s="92">
        <v>22.1</v>
      </c>
      <c r="BG627" s="92">
        <v>12.7</v>
      </c>
      <c r="BH627" s="92">
        <v>8.8000000000000007</v>
      </c>
      <c r="BI627" s="92">
        <v>2704.1</v>
      </c>
      <c r="BJ627" s="92">
        <v>187.6</v>
      </c>
      <c r="BK627" s="92">
        <v>185.5</v>
      </c>
      <c r="BL627" s="92">
        <v>213.9</v>
      </c>
      <c r="BM627" s="92">
        <v>144.19999999999999</v>
      </c>
      <c r="BN627" s="92">
        <v>1041.2</v>
      </c>
      <c r="BO627" s="92">
        <v>272.7</v>
      </c>
      <c r="BP627" s="92">
        <v>186.9</v>
      </c>
      <c r="BQ627" s="92">
        <v>64.099999999999994</v>
      </c>
      <c r="BR627" s="92">
        <v>413.7</v>
      </c>
      <c r="BS627" s="92">
        <v>265.10000000000002</v>
      </c>
      <c r="BT627" s="92">
        <v>239.9</v>
      </c>
      <c r="BU627" s="92">
        <v>1347.2</v>
      </c>
      <c r="BV627" s="92">
        <v>140</v>
      </c>
      <c r="BW627" s="92">
        <v>39.799999999999997</v>
      </c>
      <c r="BX627" s="92">
        <v>1112.4000000000001</v>
      </c>
      <c r="BY627" s="92">
        <v>382.8</v>
      </c>
      <c r="BZ627" s="92">
        <v>2203</v>
      </c>
      <c r="CA627" s="92">
        <v>15116.8</v>
      </c>
      <c r="CB627" s="92">
        <v>1444</v>
      </c>
      <c r="CC627" s="92">
        <v>1012.1</v>
      </c>
      <c r="CD627" s="92">
        <v>1865.3</v>
      </c>
      <c r="CE627" s="92">
        <v>110.1</v>
      </c>
      <c r="CF627" s="92">
        <v>156.1</v>
      </c>
      <c r="CG627" s="92">
        <v>165.5</v>
      </c>
      <c r="CH627" s="92">
        <v>263.39999999999998</v>
      </c>
      <c r="CI627" s="92">
        <v>1004.1</v>
      </c>
      <c r="CJ627" s="92">
        <v>470.6</v>
      </c>
      <c r="CK627" s="92">
        <v>374</v>
      </c>
      <c r="CL627" s="92">
        <v>633</v>
      </c>
      <c r="CM627" s="92">
        <v>325.7</v>
      </c>
      <c r="CN627" s="92">
        <v>0</v>
      </c>
      <c r="CO627" s="92">
        <v>11714.2</v>
      </c>
      <c r="CP627" s="92">
        <v>0.2</v>
      </c>
      <c r="CQ627" s="92">
        <v>1602.2</v>
      </c>
      <c r="CR627" s="92">
        <v>4194.7</v>
      </c>
      <c r="CS627" s="92">
        <v>302.3</v>
      </c>
      <c r="CT627" s="92">
        <v>224.6</v>
      </c>
      <c r="CU627" s="92">
        <v>157.69999999999999</v>
      </c>
      <c r="CV627" s="92">
        <v>18560.900000000001</v>
      </c>
      <c r="CW627" s="92">
        <v>-9887.2999999999993</v>
      </c>
    </row>
    <row r="628" spans="1:101" ht="20" x14ac:dyDescent="0.35">
      <c r="A628" s="98"/>
      <c r="B628" s="98"/>
      <c r="C628" s="100"/>
      <c r="D628" s="111"/>
      <c r="E628" s="99"/>
      <c r="F628" s="99"/>
      <c r="G628" s="99"/>
      <c r="H628" s="99"/>
      <c r="I628" s="99"/>
      <c r="J628" s="99"/>
      <c r="K628" s="99"/>
      <c r="L628" s="99"/>
      <c r="M628" s="99"/>
      <c r="N628" s="99"/>
      <c r="O628" s="99"/>
      <c r="P628" s="99"/>
      <c r="Q628" s="99"/>
      <c r="R628" s="99"/>
      <c r="S628" s="99"/>
      <c r="T628" s="99"/>
      <c r="U628" s="99"/>
      <c r="V628" s="99"/>
      <c r="W628" s="99"/>
      <c r="X628" s="99"/>
      <c r="Y628" s="99"/>
      <c r="Z628" s="99"/>
      <c r="AA628" s="99"/>
      <c r="AB628" s="99"/>
      <c r="AC628" s="99"/>
      <c r="AD628" s="99"/>
      <c r="AE628" s="99"/>
      <c r="AF628" s="99"/>
      <c r="AG628" s="99"/>
      <c r="AH628" s="99"/>
      <c r="AI628" s="99"/>
      <c r="AJ628" s="99"/>
      <c r="AK628" s="99"/>
      <c r="AL628" s="99"/>
      <c r="AM628" s="99"/>
      <c r="AN628" s="99"/>
      <c r="AO628" s="99"/>
      <c r="AP628" s="99"/>
      <c r="AQ628" s="99"/>
      <c r="AR628" s="99"/>
      <c r="AS628" s="99"/>
      <c r="AT628" s="99"/>
      <c r="AU628" s="99"/>
      <c r="AV628" s="99"/>
      <c r="AW628" s="99"/>
      <c r="BB628" s="139"/>
      <c r="BC628" s="89" t="s">
        <v>694</v>
      </c>
      <c r="BD628" s="88" t="s">
        <v>9</v>
      </c>
      <c r="BE628" s="91">
        <v>134.6</v>
      </c>
      <c r="BF628" s="91">
        <v>10.6</v>
      </c>
      <c r="BG628" s="91">
        <v>5.9</v>
      </c>
      <c r="BH628" s="91">
        <v>0.2</v>
      </c>
      <c r="BI628" s="91">
        <v>207.4</v>
      </c>
      <c r="BJ628" s="91">
        <v>67.099999999999994</v>
      </c>
      <c r="BK628" s="91">
        <v>145.9</v>
      </c>
      <c r="BL628" s="91">
        <v>42</v>
      </c>
      <c r="BM628" s="91">
        <v>15.2</v>
      </c>
      <c r="BN628" s="91">
        <v>58.3</v>
      </c>
      <c r="BO628" s="91">
        <v>38.1</v>
      </c>
      <c r="BP628" s="91">
        <v>29.4</v>
      </c>
      <c r="BQ628" s="91">
        <v>5.3</v>
      </c>
      <c r="BR628" s="91">
        <v>83.3</v>
      </c>
      <c r="BS628" s="91">
        <v>161.9</v>
      </c>
      <c r="BT628" s="91">
        <v>39.9</v>
      </c>
      <c r="BU628" s="91">
        <v>27.3</v>
      </c>
      <c r="BV628" s="91">
        <v>52.2</v>
      </c>
      <c r="BW628" s="91">
        <v>4.9000000000000004</v>
      </c>
      <c r="BX628" s="91">
        <v>141.6</v>
      </c>
      <c r="BY628" s="91">
        <v>75.400000000000006</v>
      </c>
      <c r="BZ628" s="91">
        <v>180.5</v>
      </c>
      <c r="CA628" s="91">
        <v>841.1</v>
      </c>
      <c r="CB628" s="91">
        <v>454</v>
      </c>
      <c r="CC628" s="91">
        <v>93.5</v>
      </c>
      <c r="CD628" s="91">
        <v>12.9</v>
      </c>
      <c r="CE628" s="91">
        <v>12.8</v>
      </c>
      <c r="CF628" s="91">
        <v>16.5</v>
      </c>
      <c r="CG628" s="91">
        <v>8.1999999999999993</v>
      </c>
      <c r="CH628" s="91">
        <v>22.9</v>
      </c>
      <c r="CI628" s="91">
        <v>90.9</v>
      </c>
      <c r="CJ628" s="91">
        <v>46.7</v>
      </c>
      <c r="CK628" s="91">
        <v>22.1</v>
      </c>
      <c r="CL628" s="91">
        <v>46.1</v>
      </c>
      <c r="CM628" s="91">
        <v>44.9</v>
      </c>
      <c r="CN628" s="91">
        <v>0</v>
      </c>
      <c r="CO628" s="91">
        <v>1169</v>
      </c>
      <c r="CP628" s="91">
        <v>0.8</v>
      </c>
      <c r="CQ628" s="91">
        <v>84.5</v>
      </c>
      <c r="CR628" s="91">
        <v>317.89999999999998</v>
      </c>
      <c r="CS628" s="91">
        <v>8.1999999999999993</v>
      </c>
      <c r="CT628" s="91">
        <v>38</v>
      </c>
      <c r="CU628" s="91">
        <v>40.700000000000003</v>
      </c>
      <c r="CV628" s="91">
        <v>1004.8</v>
      </c>
      <c r="CW628" s="91">
        <v>-1392.9</v>
      </c>
    </row>
    <row r="629" spans="1:101" ht="20" x14ac:dyDescent="0.35">
      <c r="A629" s="98"/>
      <c r="B629" s="98"/>
      <c r="C629" s="98"/>
      <c r="D629" s="111"/>
      <c r="E629" s="99"/>
      <c r="F629" s="99"/>
      <c r="G629" s="99"/>
      <c r="H629" s="99"/>
      <c r="I629" s="99"/>
      <c r="J629" s="99"/>
      <c r="K629" s="99"/>
      <c r="L629" s="99"/>
      <c r="M629" s="99"/>
      <c r="N629" s="99"/>
      <c r="O629" s="99"/>
      <c r="P629" s="99"/>
      <c r="Q629" s="99"/>
      <c r="R629" s="99"/>
      <c r="S629" s="99"/>
      <c r="T629" s="99"/>
      <c r="U629" s="99"/>
      <c r="V629" s="99"/>
      <c r="W629" s="99"/>
      <c r="X629" s="99"/>
      <c r="Y629" s="99"/>
      <c r="Z629" s="99"/>
      <c r="AA629" s="99"/>
      <c r="AB629" s="99"/>
      <c r="AC629" s="99"/>
      <c r="AD629" s="99"/>
      <c r="AE629" s="99"/>
      <c r="AF629" s="99"/>
      <c r="AG629" s="99"/>
      <c r="AH629" s="99"/>
      <c r="AI629" s="99"/>
      <c r="AJ629" s="99"/>
      <c r="AK629" s="99"/>
      <c r="AL629" s="99"/>
      <c r="AM629" s="99"/>
      <c r="AN629" s="99"/>
      <c r="AO629" s="99"/>
      <c r="AP629" s="99"/>
      <c r="AQ629" s="99"/>
      <c r="AR629" s="99"/>
      <c r="AS629" s="99"/>
      <c r="AT629" s="99"/>
      <c r="AU629" s="99"/>
      <c r="AV629" s="99"/>
      <c r="AW629" s="99"/>
      <c r="BB629" s="139"/>
      <c r="BC629" s="89" t="s">
        <v>695</v>
      </c>
      <c r="BD629" s="88" t="s">
        <v>9</v>
      </c>
      <c r="BE629" s="92">
        <v>767.6</v>
      </c>
      <c r="BF629" s="92">
        <v>2</v>
      </c>
      <c r="BG629" s="92">
        <v>69.400000000000006</v>
      </c>
      <c r="BH629" s="92">
        <v>6.4</v>
      </c>
      <c r="BI629" s="92">
        <v>1722.6</v>
      </c>
      <c r="BJ629" s="92">
        <v>171.3</v>
      </c>
      <c r="BK629" s="92">
        <v>461.6</v>
      </c>
      <c r="BL629" s="92">
        <v>1041.5</v>
      </c>
      <c r="BM629" s="92">
        <v>682.1</v>
      </c>
      <c r="BN629" s="92">
        <v>734.1</v>
      </c>
      <c r="BO629" s="92">
        <v>262.89999999999998</v>
      </c>
      <c r="BP629" s="92">
        <v>162.4</v>
      </c>
      <c r="BQ629" s="92">
        <v>413.9</v>
      </c>
      <c r="BR629" s="92">
        <v>320</v>
      </c>
      <c r="BS629" s="92">
        <v>676.3</v>
      </c>
      <c r="BT629" s="92">
        <v>300</v>
      </c>
      <c r="BU629" s="92">
        <v>879.5</v>
      </c>
      <c r="BV629" s="92">
        <v>166</v>
      </c>
      <c r="BW629" s="92">
        <v>126.4</v>
      </c>
      <c r="BX629" s="92">
        <v>269.89999999999998</v>
      </c>
      <c r="BY629" s="92">
        <v>518.5</v>
      </c>
      <c r="BZ629" s="92">
        <v>1721.7</v>
      </c>
      <c r="CA629" s="92">
        <v>4043.5</v>
      </c>
      <c r="CB629" s="92">
        <v>1183.7</v>
      </c>
      <c r="CC629" s="92">
        <v>791</v>
      </c>
      <c r="CD629" s="92">
        <v>433.4</v>
      </c>
      <c r="CE629" s="92">
        <v>217.8</v>
      </c>
      <c r="CF629" s="92">
        <v>657.1</v>
      </c>
      <c r="CG629" s="92">
        <v>253</v>
      </c>
      <c r="CH629" s="92">
        <v>426.1</v>
      </c>
      <c r="CI629" s="92">
        <v>1180.3</v>
      </c>
      <c r="CJ629" s="92">
        <v>811.3</v>
      </c>
      <c r="CK629" s="92">
        <v>314.8</v>
      </c>
      <c r="CL629" s="92">
        <v>667.7</v>
      </c>
      <c r="CM629" s="92">
        <v>569</v>
      </c>
      <c r="CN629" s="92">
        <v>0</v>
      </c>
      <c r="CO629" s="92">
        <v>12168.3</v>
      </c>
      <c r="CP629" s="92">
        <v>1.1000000000000001</v>
      </c>
      <c r="CQ629" s="92">
        <v>802.3</v>
      </c>
      <c r="CR629" s="92">
        <v>1622.9</v>
      </c>
      <c r="CS629" s="92">
        <v>119.4</v>
      </c>
      <c r="CT629" s="92">
        <v>137.30000000000001</v>
      </c>
      <c r="CU629" s="92">
        <v>86.6</v>
      </c>
      <c r="CV629" s="92">
        <v>5192.6000000000004</v>
      </c>
      <c r="CW629" s="92">
        <v>-7627.6</v>
      </c>
    </row>
    <row r="630" spans="1:101" ht="20" x14ac:dyDescent="0.35">
      <c r="A630" s="98"/>
      <c r="B630" s="98"/>
      <c r="C630" s="98"/>
      <c r="D630" s="111"/>
      <c r="E630" s="99"/>
      <c r="F630" s="99"/>
      <c r="G630" s="99"/>
      <c r="H630" s="99"/>
      <c r="I630" s="99"/>
      <c r="J630" s="99"/>
      <c r="K630" s="99"/>
      <c r="L630" s="99"/>
      <c r="M630" s="99"/>
      <c r="N630" s="99"/>
      <c r="O630" s="99"/>
      <c r="P630" s="99"/>
      <c r="Q630" s="99"/>
      <c r="R630" s="99"/>
      <c r="S630" s="99"/>
      <c r="T630" s="99"/>
      <c r="U630" s="99"/>
      <c r="V630" s="99"/>
      <c r="W630" s="99"/>
      <c r="X630" s="99"/>
      <c r="Y630" s="99"/>
      <c r="Z630" s="99"/>
      <c r="AA630" s="99"/>
      <c r="AB630" s="99"/>
      <c r="AC630" s="99"/>
      <c r="AD630" s="99"/>
      <c r="AE630" s="99"/>
      <c r="AF630" s="99"/>
      <c r="AG630" s="99"/>
      <c r="AH630" s="99"/>
      <c r="AI630" s="99"/>
      <c r="AJ630" s="99"/>
      <c r="AK630" s="99"/>
      <c r="AL630" s="99"/>
      <c r="AM630" s="99"/>
      <c r="AN630" s="99"/>
      <c r="AO630" s="99"/>
      <c r="AP630" s="99"/>
      <c r="AQ630" s="99"/>
      <c r="AR630" s="99"/>
      <c r="AS630" s="99"/>
      <c r="AT630" s="99"/>
      <c r="AU630" s="99"/>
      <c r="AV630" s="99"/>
      <c r="AW630" s="99"/>
      <c r="BB630" s="139"/>
      <c r="BC630" s="89" t="s">
        <v>696</v>
      </c>
      <c r="BD630" s="88" t="s">
        <v>9</v>
      </c>
      <c r="BE630" s="91">
        <v>12029.8</v>
      </c>
      <c r="BF630" s="91">
        <v>1.1000000000000001</v>
      </c>
      <c r="BG630" s="91">
        <v>313.3</v>
      </c>
      <c r="BH630" s="91">
        <v>0.8</v>
      </c>
      <c r="BI630" s="91">
        <v>29862.5</v>
      </c>
      <c r="BJ630" s="91">
        <v>3078.2</v>
      </c>
      <c r="BK630" s="91">
        <v>1191.9000000000001</v>
      </c>
      <c r="BL630" s="91">
        <v>2575.1999999999998</v>
      </c>
      <c r="BM630" s="91">
        <v>3138.8</v>
      </c>
      <c r="BN630" s="91">
        <v>11759.8</v>
      </c>
      <c r="BO630" s="91">
        <v>3439.2</v>
      </c>
      <c r="BP630" s="91">
        <v>2101.5</v>
      </c>
      <c r="BQ630" s="91">
        <v>2431.3000000000002</v>
      </c>
      <c r="BR630" s="91">
        <v>3651.8</v>
      </c>
      <c r="BS630" s="91">
        <v>2420.3000000000002</v>
      </c>
      <c r="BT630" s="91">
        <v>2003.7</v>
      </c>
      <c r="BU630" s="91">
        <v>3703.6</v>
      </c>
      <c r="BV630" s="91">
        <v>7112.8</v>
      </c>
      <c r="BW630" s="91">
        <v>6117.7</v>
      </c>
      <c r="BX630" s="91">
        <v>5865.8</v>
      </c>
      <c r="BY630" s="91">
        <v>6689.3</v>
      </c>
      <c r="BZ630" s="91">
        <v>21209.8</v>
      </c>
      <c r="CA630" s="91">
        <v>51108.800000000003</v>
      </c>
      <c r="CB630" s="91">
        <v>9854</v>
      </c>
      <c r="CC630" s="91">
        <v>10536.2</v>
      </c>
      <c r="CD630" s="91">
        <v>3938.6</v>
      </c>
      <c r="CE630" s="91">
        <v>2566.6999999999998</v>
      </c>
      <c r="CF630" s="91">
        <v>3377.4</v>
      </c>
      <c r="CG630" s="91">
        <v>3605.6</v>
      </c>
      <c r="CH630" s="91">
        <v>1813.8</v>
      </c>
      <c r="CI630" s="91">
        <v>18795.099999999999</v>
      </c>
      <c r="CJ630" s="91">
        <v>4150.1000000000004</v>
      </c>
      <c r="CK630" s="91">
        <v>1929.4</v>
      </c>
      <c r="CL630" s="91">
        <v>6142.4</v>
      </c>
      <c r="CM630" s="91">
        <v>4167</v>
      </c>
      <c r="CN630" s="91">
        <v>0</v>
      </c>
      <c r="CO630" s="91">
        <v>139582.79999999999</v>
      </c>
      <c r="CP630" s="91">
        <v>66.3</v>
      </c>
      <c r="CQ630" s="91">
        <v>18091.900000000001</v>
      </c>
      <c r="CR630" s="91">
        <v>21275</v>
      </c>
      <c r="CS630" s="91">
        <v>6970.3</v>
      </c>
      <c r="CT630" s="91">
        <v>1554.7</v>
      </c>
      <c r="CU630" s="91">
        <v>1553.5</v>
      </c>
      <c r="CV630" s="91">
        <v>85741</v>
      </c>
      <c r="CW630" s="91">
        <v>-66370.899999999994</v>
      </c>
    </row>
    <row r="631" spans="1:101" ht="20" x14ac:dyDescent="0.35">
      <c r="A631" s="98"/>
      <c r="B631" s="98"/>
      <c r="C631" s="98"/>
      <c r="D631" s="111"/>
      <c r="E631" s="99"/>
      <c r="F631" s="99"/>
      <c r="G631" s="99"/>
      <c r="H631" s="99"/>
      <c r="I631" s="99"/>
      <c r="J631" s="99"/>
      <c r="K631" s="99"/>
      <c r="L631" s="99"/>
      <c r="M631" s="99"/>
      <c r="N631" s="99"/>
      <c r="O631" s="99"/>
      <c r="P631" s="99"/>
      <c r="Q631" s="99"/>
      <c r="R631" s="99"/>
      <c r="S631" s="99"/>
      <c r="T631" s="99"/>
      <c r="U631" s="99"/>
      <c r="V631" s="99"/>
      <c r="W631" s="99"/>
      <c r="X631" s="99"/>
      <c r="Y631" s="99"/>
      <c r="Z631" s="99"/>
      <c r="AA631" s="99"/>
      <c r="AB631" s="99"/>
      <c r="AC631" s="99"/>
      <c r="AD631" s="99"/>
      <c r="AE631" s="99"/>
      <c r="AF631" s="99"/>
      <c r="AG631" s="99"/>
      <c r="AH631" s="99"/>
      <c r="AI631" s="99"/>
      <c r="AJ631" s="99"/>
      <c r="AK631" s="99"/>
      <c r="AL631" s="99"/>
      <c r="AM631" s="99"/>
      <c r="AN631" s="99"/>
      <c r="AO631" s="99"/>
      <c r="AP631" s="99"/>
      <c r="AQ631" s="99"/>
      <c r="AR631" s="99"/>
      <c r="AS631" s="99"/>
      <c r="AT631" s="99"/>
      <c r="AU631" s="99"/>
      <c r="AV631" s="99"/>
      <c r="AW631" s="99"/>
      <c r="BB631" s="139"/>
      <c r="BC631" s="89" t="s">
        <v>697</v>
      </c>
      <c r="BD631" s="88" t="s">
        <v>9</v>
      </c>
      <c r="BE631" s="92">
        <v>6806.8</v>
      </c>
      <c r="BF631" s="92">
        <v>182.8</v>
      </c>
      <c r="BG631" s="92">
        <v>352.3</v>
      </c>
      <c r="BH631" s="92">
        <v>25.7</v>
      </c>
      <c r="BI631" s="92">
        <v>30651.200000000001</v>
      </c>
      <c r="BJ631" s="92">
        <v>3733</v>
      </c>
      <c r="BK631" s="92">
        <v>2281.3000000000002</v>
      </c>
      <c r="BL631" s="92">
        <v>4709.1000000000004</v>
      </c>
      <c r="BM631" s="92">
        <v>8610.9</v>
      </c>
      <c r="BN631" s="92">
        <v>17993.2</v>
      </c>
      <c r="BO631" s="92">
        <v>7119.6</v>
      </c>
      <c r="BP631" s="92">
        <v>3218.7</v>
      </c>
      <c r="BQ631" s="92">
        <v>6362.1</v>
      </c>
      <c r="BR631" s="92">
        <v>6503.3</v>
      </c>
      <c r="BS631" s="92">
        <v>6514.4</v>
      </c>
      <c r="BT631" s="92">
        <v>6894.2</v>
      </c>
      <c r="BU631" s="92">
        <v>15096.9</v>
      </c>
      <c r="BV631" s="92">
        <v>25569.4</v>
      </c>
      <c r="BW631" s="92">
        <v>3099.9</v>
      </c>
      <c r="BX631" s="92">
        <v>7389.4</v>
      </c>
      <c r="BY631" s="92">
        <v>10991.3</v>
      </c>
      <c r="BZ631" s="92">
        <v>14445.8</v>
      </c>
      <c r="CA631" s="92">
        <v>39135.4</v>
      </c>
      <c r="CB631" s="92">
        <v>16714.3</v>
      </c>
      <c r="CC631" s="92">
        <v>8330</v>
      </c>
      <c r="CD631" s="92">
        <v>2205.3000000000002</v>
      </c>
      <c r="CE631" s="92">
        <v>3672.2</v>
      </c>
      <c r="CF631" s="92">
        <v>2097.3000000000002</v>
      </c>
      <c r="CG631" s="92">
        <v>3607.7</v>
      </c>
      <c r="CH631" s="92">
        <v>3246.4</v>
      </c>
      <c r="CI631" s="92">
        <v>10957</v>
      </c>
      <c r="CJ631" s="92">
        <v>6548.2</v>
      </c>
      <c r="CK631" s="92">
        <v>2636.1</v>
      </c>
      <c r="CL631" s="92">
        <v>6953.3</v>
      </c>
      <c r="CM631" s="92">
        <v>3424.3</v>
      </c>
      <c r="CN631" s="92">
        <v>0</v>
      </c>
      <c r="CO631" s="92">
        <v>166012</v>
      </c>
      <c r="CP631" s="92">
        <v>10.4</v>
      </c>
      <c r="CQ631" s="92">
        <v>9638.1</v>
      </c>
      <c r="CR631" s="92">
        <v>29197</v>
      </c>
      <c r="CS631" s="92">
        <v>-1199</v>
      </c>
      <c r="CT631" s="92">
        <v>3306.4</v>
      </c>
      <c r="CU631" s="92">
        <v>1180</v>
      </c>
      <c r="CV631" s="92">
        <v>107633.4</v>
      </c>
      <c r="CW631" s="92">
        <v>-103665.8</v>
      </c>
    </row>
    <row r="632" spans="1:101" ht="20" x14ac:dyDescent="0.35">
      <c r="A632" s="98"/>
      <c r="B632" s="98"/>
      <c r="C632" s="98"/>
      <c r="D632" s="111"/>
      <c r="E632" s="99"/>
      <c r="F632" s="99"/>
      <c r="G632" s="99"/>
      <c r="H632" s="99"/>
      <c r="I632" s="99"/>
      <c r="J632" s="99"/>
      <c r="K632" s="99"/>
      <c r="L632" s="99"/>
      <c r="M632" s="99"/>
      <c r="N632" s="99"/>
      <c r="O632" s="99"/>
      <c r="P632" s="99"/>
      <c r="Q632" s="99"/>
      <c r="R632" s="99"/>
      <c r="S632" s="99"/>
      <c r="T632" s="99"/>
      <c r="U632" s="99"/>
      <c r="V632" s="99"/>
      <c r="W632" s="99"/>
      <c r="X632" s="99"/>
      <c r="Y632" s="99"/>
      <c r="Z632" s="99"/>
      <c r="AA632" s="99"/>
      <c r="AB632" s="99"/>
      <c r="AC632" s="99"/>
      <c r="AD632" s="99"/>
      <c r="AE632" s="99"/>
      <c r="AF632" s="99"/>
      <c r="AG632" s="99"/>
      <c r="AH632" s="99"/>
      <c r="AI632" s="99"/>
      <c r="AJ632" s="99"/>
      <c r="AK632" s="99"/>
      <c r="AL632" s="99"/>
      <c r="AM632" s="99"/>
      <c r="AN632" s="99"/>
      <c r="AO632" s="99"/>
      <c r="AP632" s="99"/>
      <c r="AQ632" s="99"/>
      <c r="AR632" s="99"/>
      <c r="AS632" s="99"/>
      <c r="AT632" s="99"/>
      <c r="AU632" s="99"/>
      <c r="AV632" s="99"/>
      <c r="AW632" s="99"/>
      <c r="BB632" s="139"/>
      <c r="BC632" s="89" t="s">
        <v>698</v>
      </c>
      <c r="BD632" s="88" t="s">
        <v>9</v>
      </c>
      <c r="BE632" s="91">
        <v>1049.7</v>
      </c>
      <c r="BF632" s="91">
        <v>15.5</v>
      </c>
      <c r="BG632" s="91">
        <v>52.5</v>
      </c>
      <c r="BH632" s="91">
        <v>1.7</v>
      </c>
      <c r="BI632" s="91">
        <v>2295</v>
      </c>
      <c r="BJ632" s="91">
        <v>178.1</v>
      </c>
      <c r="BK632" s="91">
        <v>71.099999999999994</v>
      </c>
      <c r="BL632" s="91">
        <v>269.2</v>
      </c>
      <c r="BM632" s="91">
        <v>1570.8</v>
      </c>
      <c r="BN632" s="91">
        <v>401.6</v>
      </c>
      <c r="BO632" s="91">
        <v>320.7</v>
      </c>
      <c r="BP632" s="91">
        <v>158</v>
      </c>
      <c r="BQ632" s="91">
        <v>274.7</v>
      </c>
      <c r="BR632" s="91">
        <v>257.60000000000002</v>
      </c>
      <c r="BS632" s="91">
        <v>88.2</v>
      </c>
      <c r="BT632" s="91">
        <v>163.4</v>
      </c>
      <c r="BU632" s="91">
        <v>90.9</v>
      </c>
      <c r="BV632" s="91">
        <v>16.899999999999999</v>
      </c>
      <c r="BW632" s="91">
        <v>24.4</v>
      </c>
      <c r="BX632" s="91">
        <v>241.8</v>
      </c>
      <c r="BY632" s="91">
        <v>341.2</v>
      </c>
      <c r="BZ632" s="91">
        <v>895.9</v>
      </c>
      <c r="CA632" s="91">
        <v>1433.9</v>
      </c>
      <c r="CB632" s="91">
        <v>1217.4000000000001</v>
      </c>
      <c r="CC632" s="91">
        <v>1975.7</v>
      </c>
      <c r="CD632" s="91">
        <v>135.6</v>
      </c>
      <c r="CE632" s="91">
        <v>304.5</v>
      </c>
      <c r="CF632" s="91">
        <v>62.5</v>
      </c>
      <c r="CG632" s="91">
        <v>76.400000000000006</v>
      </c>
      <c r="CH632" s="91">
        <v>121.5</v>
      </c>
      <c r="CI632" s="91">
        <v>573.9</v>
      </c>
      <c r="CJ632" s="91">
        <v>457.1</v>
      </c>
      <c r="CK632" s="91">
        <v>99.7</v>
      </c>
      <c r="CL632" s="91">
        <v>464.7</v>
      </c>
      <c r="CM632" s="91">
        <v>343.3</v>
      </c>
      <c r="CN632" s="91">
        <v>0</v>
      </c>
      <c r="CO632" s="91">
        <v>15821.2</v>
      </c>
      <c r="CP632" s="91">
        <v>90.6</v>
      </c>
      <c r="CQ632" s="91">
        <v>1317.2</v>
      </c>
      <c r="CR632" s="91">
        <v>2741.7</v>
      </c>
      <c r="CS632" s="91">
        <v>-704.1</v>
      </c>
      <c r="CT632" s="91">
        <v>95.2</v>
      </c>
      <c r="CU632" s="91">
        <v>519.1</v>
      </c>
      <c r="CV632" s="91">
        <v>4345.3</v>
      </c>
      <c r="CW632" s="91">
        <v>-5326.7</v>
      </c>
    </row>
    <row r="633" spans="1:101" ht="20" x14ac:dyDescent="0.35">
      <c r="A633" s="98"/>
      <c r="B633" s="98"/>
      <c r="C633" s="98"/>
      <c r="D633" s="111"/>
      <c r="E633" s="99"/>
      <c r="F633" s="99"/>
      <c r="G633" s="99"/>
      <c r="H633" s="99"/>
      <c r="I633" s="99"/>
      <c r="J633" s="99"/>
      <c r="K633" s="99"/>
      <c r="L633" s="99"/>
      <c r="M633" s="99"/>
      <c r="N633" s="99"/>
      <c r="O633" s="99"/>
      <c r="P633" s="99"/>
      <c r="Q633" s="99"/>
      <c r="R633" s="99"/>
      <c r="S633" s="99"/>
      <c r="T633" s="99"/>
      <c r="U633" s="99"/>
      <c r="V633" s="99"/>
      <c r="W633" s="99"/>
      <c r="X633" s="99"/>
      <c r="Y633" s="99"/>
      <c r="Z633" s="99"/>
      <c r="AA633" s="99"/>
      <c r="AB633" s="99"/>
      <c r="AC633" s="99"/>
      <c r="AD633" s="99"/>
      <c r="AE633" s="99"/>
      <c r="AF633" s="99"/>
      <c r="AG633" s="99"/>
      <c r="AH633" s="99"/>
      <c r="AI633" s="99"/>
      <c r="AJ633" s="99"/>
      <c r="AK633" s="99"/>
      <c r="AL633" s="99"/>
      <c r="AM633" s="99"/>
      <c r="AN633" s="99"/>
      <c r="AO633" s="99"/>
      <c r="AP633" s="99"/>
      <c r="AQ633" s="99"/>
      <c r="AR633" s="99"/>
      <c r="AS633" s="99"/>
      <c r="AT633" s="99"/>
      <c r="AU633" s="99"/>
      <c r="AV633" s="99"/>
      <c r="AW633" s="99"/>
      <c r="BB633" s="139"/>
      <c r="BC633" s="89" t="s">
        <v>699</v>
      </c>
      <c r="BD633" s="88" t="s">
        <v>9</v>
      </c>
      <c r="BE633" s="92">
        <v>763.1</v>
      </c>
      <c r="BF633" s="92">
        <v>5.3</v>
      </c>
      <c r="BG633" s="92">
        <v>9.1999999999999993</v>
      </c>
      <c r="BH633" s="92">
        <v>6.4</v>
      </c>
      <c r="BI633" s="92">
        <v>1240.7</v>
      </c>
      <c r="BJ633" s="92">
        <v>198.3</v>
      </c>
      <c r="BK633" s="92">
        <v>80.8</v>
      </c>
      <c r="BL633" s="92">
        <v>212.7</v>
      </c>
      <c r="BM633" s="92">
        <v>583.70000000000005</v>
      </c>
      <c r="BN633" s="92">
        <v>814.7</v>
      </c>
      <c r="BO633" s="92">
        <v>463.2</v>
      </c>
      <c r="BP633" s="92">
        <v>181.5</v>
      </c>
      <c r="BQ633" s="92">
        <v>198.4</v>
      </c>
      <c r="BR633" s="92">
        <v>280.60000000000002</v>
      </c>
      <c r="BS633" s="92">
        <v>1010.8</v>
      </c>
      <c r="BT633" s="92">
        <v>331.6</v>
      </c>
      <c r="BU633" s="92">
        <v>529.70000000000005</v>
      </c>
      <c r="BV633" s="92">
        <v>2155</v>
      </c>
      <c r="BW633" s="92">
        <v>43.8</v>
      </c>
      <c r="BX633" s="92">
        <v>271.89999999999998</v>
      </c>
      <c r="BY633" s="92">
        <v>412.2</v>
      </c>
      <c r="BZ633" s="92">
        <v>735</v>
      </c>
      <c r="CA633" s="92">
        <v>2595</v>
      </c>
      <c r="CB633" s="92">
        <v>612.29999999999995</v>
      </c>
      <c r="CC633" s="92">
        <v>414.7</v>
      </c>
      <c r="CD633" s="92">
        <v>122.9</v>
      </c>
      <c r="CE633" s="92">
        <v>132.69999999999999</v>
      </c>
      <c r="CF633" s="92">
        <v>149.6</v>
      </c>
      <c r="CG633" s="92">
        <v>107.9</v>
      </c>
      <c r="CH633" s="92">
        <v>190</v>
      </c>
      <c r="CI633" s="92">
        <v>488.5</v>
      </c>
      <c r="CJ633" s="92">
        <v>233</v>
      </c>
      <c r="CK633" s="92">
        <v>101.4</v>
      </c>
      <c r="CL633" s="92">
        <v>296.7</v>
      </c>
      <c r="CM633" s="92">
        <v>213.8</v>
      </c>
      <c r="CN633" s="92">
        <v>0</v>
      </c>
      <c r="CO633" s="92">
        <v>6064.5</v>
      </c>
      <c r="CP633" s="92">
        <v>8.1999999999999993</v>
      </c>
      <c r="CQ633" s="92">
        <v>628.70000000000005</v>
      </c>
      <c r="CR633" s="92">
        <v>1688.3</v>
      </c>
      <c r="CS633" s="92">
        <v>-4.8</v>
      </c>
      <c r="CT633" s="92">
        <v>66</v>
      </c>
      <c r="CU633" s="92">
        <v>178.8</v>
      </c>
      <c r="CV633" s="92">
        <v>6064.5</v>
      </c>
      <c r="CW633" s="92">
        <v>-8977.5</v>
      </c>
    </row>
    <row r="634" spans="1:101" ht="20" x14ac:dyDescent="0.35">
      <c r="A634" s="98"/>
      <c r="B634" s="98"/>
      <c r="C634" s="98"/>
      <c r="D634" s="111"/>
      <c r="E634" s="99"/>
      <c r="F634" s="99"/>
      <c r="G634" s="99"/>
      <c r="H634" s="99"/>
      <c r="I634" s="99"/>
      <c r="J634" s="99"/>
      <c r="K634" s="99"/>
      <c r="L634" s="99"/>
      <c r="M634" s="99"/>
      <c r="N634" s="99"/>
      <c r="O634" s="99"/>
      <c r="P634" s="99"/>
      <c r="Q634" s="99"/>
      <c r="R634" s="99"/>
      <c r="S634" s="99"/>
      <c r="T634" s="99"/>
      <c r="U634" s="99"/>
      <c r="V634" s="99"/>
      <c r="W634" s="99"/>
      <c r="X634" s="99"/>
      <c r="Y634" s="99"/>
      <c r="Z634" s="99"/>
      <c r="AA634" s="99"/>
      <c r="AB634" s="99"/>
      <c r="AC634" s="99"/>
      <c r="AD634" s="99"/>
      <c r="AE634" s="99"/>
      <c r="AF634" s="99"/>
      <c r="AG634" s="99"/>
      <c r="AH634" s="99"/>
      <c r="AI634" s="99"/>
      <c r="AJ634" s="99"/>
      <c r="AK634" s="99"/>
      <c r="AL634" s="99"/>
      <c r="AM634" s="99"/>
      <c r="AN634" s="99"/>
      <c r="AO634" s="99"/>
      <c r="AP634" s="99"/>
      <c r="AQ634" s="99"/>
      <c r="AR634" s="99"/>
      <c r="AS634" s="99"/>
      <c r="AT634" s="99"/>
      <c r="AU634" s="99"/>
      <c r="AV634" s="99"/>
      <c r="AW634" s="99"/>
      <c r="BB634" s="139"/>
      <c r="BC634" s="89" t="s">
        <v>700</v>
      </c>
      <c r="BD634" s="88" t="s">
        <v>9</v>
      </c>
      <c r="BE634" s="91">
        <v>534.70000000000005</v>
      </c>
      <c r="BF634" s="91">
        <v>1.2</v>
      </c>
      <c r="BG634" s="91">
        <v>26.7</v>
      </c>
      <c r="BH634" s="91">
        <v>0.5</v>
      </c>
      <c r="BI634" s="91">
        <v>3138.4</v>
      </c>
      <c r="BJ634" s="91">
        <v>31.7</v>
      </c>
      <c r="BK634" s="91">
        <v>33.799999999999997</v>
      </c>
      <c r="BL634" s="91">
        <v>67.5</v>
      </c>
      <c r="BM634" s="91">
        <v>62.4</v>
      </c>
      <c r="BN634" s="91">
        <v>2603.1</v>
      </c>
      <c r="BO634" s="91">
        <v>92</v>
      </c>
      <c r="BP634" s="91">
        <v>87.1</v>
      </c>
      <c r="BQ634" s="91">
        <v>40.9</v>
      </c>
      <c r="BR634" s="91">
        <v>76.8</v>
      </c>
      <c r="BS634" s="91">
        <v>817.9</v>
      </c>
      <c r="BT634" s="91">
        <v>61.7</v>
      </c>
      <c r="BU634" s="91">
        <v>111.7</v>
      </c>
      <c r="BV634" s="91">
        <v>45.2</v>
      </c>
      <c r="BW634" s="91">
        <v>7.3</v>
      </c>
      <c r="BX634" s="91">
        <v>798.1</v>
      </c>
      <c r="BY634" s="91">
        <v>182.3</v>
      </c>
      <c r="BZ634" s="91">
        <v>624.70000000000005</v>
      </c>
      <c r="CA634" s="91">
        <v>10646.7</v>
      </c>
      <c r="CB634" s="91">
        <v>2101.5</v>
      </c>
      <c r="CC634" s="91">
        <v>435.9</v>
      </c>
      <c r="CD634" s="91">
        <v>6102.4</v>
      </c>
      <c r="CE634" s="91">
        <v>32.799999999999997</v>
      </c>
      <c r="CF634" s="91">
        <v>22380</v>
      </c>
      <c r="CG634" s="91">
        <v>722.9</v>
      </c>
      <c r="CH634" s="91">
        <v>106.2</v>
      </c>
      <c r="CI634" s="91">
        <v>939.4</v>
      </c>
      <c r="CJ634" s="91">
        <v>191.9</v>
      </c>
      <c r="CK634" s="91">
        <v>66.099999999999994</v>
      </c>
      <c r="CL634" s="91">
        <v>385.2</v>
      </c>
      <c r="CM634" s="91">
        <v>125.1</v>
      </c>
      <c r="CN634" s="91">
        <v>0</v>
      </c>
      <c r="CO634" s="91">
        <v>6296.9</v>
      </c>
      <c r="CP634" s="91">
        <v>0.3</v>
      </c>
      <c r="CQ634" s="91">
        <v>329.4</v>
      </c>
      <c r="CR634" s="91">
        <v>3057.6</v>
      </c>
      <c r="CS634" s="91">
        <v>495</v>
      </c>
      <c r="CT634" s="91">
        <v>255.4</v>
      </c>
      <c r="CU634" s="91">
        <v>80</v>
      </c>
      <c r="CV634" s="91">
        <v>19585.400000000001</v>
      </c>
      <c r="CW634" s="91">
        <v>-45090.2</v>
      </c>
    </row>
    <row r="635" spans="1:101" x14ac:dyDescent="0.35">
      <c r="A635" s="98"/>
      <c r="B635" s="98"/>
      <c r="C635" s="98"/>
      <c r="D635" s="111"/>
      <c r="E635" s="99"/>
      <c r="F635" s="99"/>
      <c r="G635" s="99"/>
      <c r="H635" s="99"/>
      <c r="I635" s="99"/>
      <c r="J635" s="99"/>
      <c r="K635" s="99"/>
      <c r="L635" s="99"/>
      <c r="M635" s="99"/>
      <c r="N635" s="99"/>
      <c r="O635" s="99"/>
      <c r="P635" s="99"/>
      <c r="Q635" s="99"/>
      <c r="R635" s="99"/>
      <c r="S635" s="99"/>
      <c r="T635" s="99"/>
      <c r="U635" s="99"/>
      <c r="V635" s="99"/>
      <c r="W635" s="99"/>
      <c r="X635" s="99"/>
      <c r="Y635" s="99"/>
      <c r="Z635" s="99"/>
      <c r="AA635" s="99"/>
      <c r="AB635" s="99"/>
      <c r="AC635" s="99"/>
      <c r="AD635" s="99"/>
      <c r="AE635" s="99"/>
      <c r="AF635" s="99"/>
      <c r="AG635" s="99"/>
      <c r="AH635" s="99"/>
      <c r="AI635" s="99"/>
      <c r="AJ635" s="99"/>
      <c r="AK635" s="99"/>
      <c r="AL635" s="99"/>
      <c r="AM635" s="99"/>
      <c r="AN635" s="99"/>
      <c r="AO635" s="99"/>
      <c r="AP635" s="99"/>
      <c r="AQ635" s="99"/>
      <c r="AR635" s="99"/>
      <c r="AS635" s="99"/>
      <c r="AT635" s="99"/>
      <c r="AU635" s="99"/>
      <c r="AV635" s="99"/>
      <c r="AW635" s="99"/>
      <c r="BB635" s="139"/>
      <c r="BC635" s="89" t="s">
        <v>701</v>
      </c>
      <c r="BD635" s="88" t="s">
        <v>9</v>
      </c>
      <c r="BE635" s="92">
        <v>5043.3999999999996</v>
      </c>
      <c r="BF635" s="92">
        <v>416</v>
      </c>
      <c r="BG635" s="92">
        <v>31.7</v>
      </c>
      <c r="BH635" s="92">
        <v>11.7</v>
      </c>
      <c r="BI635" s="92">
        <v>25789.8</v>
      </c>
      <c r="BJ635" s="92">
        <v>11348.5</v>
      </c>
      <c r="BK635" s="92">
        <v>1409.5</v>
      </c>
      <c r="BL635" s="92">
        <v>3345.7</v>
      </c>
      <c r="BM635" s="92">
        <v>5024.3</v>
      </c>
      <c r="BN635" s="92">
        <v>9410</v>
      </c>
      <c r="BO635" s="92">
        <v>4226.3</v>
      </c>
      <c r="BP635" s="92">
        <v>2230.9</v>
      </c>
      <c r="BQ635" s="92">
        <v>3680.2</v>
      </c>
      <c r="BR635" s="92">
        <v>4928.3</v>
      </c>
      <c r="BS635" s="92">
        <v>2110</v>
      </c>
      <c r="BT635" s="92">
        <v>3393.4</v>
      </c>
      <c r="BU635" s="92">
        <v>8741.2999999999993</v>
      </c>
      <c r="BV635" s="92">
        <v>6584.3</v>
      </c>
      <c r="BW635" s="92">
        <v>2328.4</v>
      </c>
      <c r="BX635" s="92">
        <v>5415.6</v>
      </c>
      <c r="BY635" s="92">
        <v>8030.7</v>
      </c>
      <c r="BZ635" s="92">
        <v>10936.4</v>
      </c>
      <c r="CA635" s="92">
        <v>28570.1</v>
      </c>
      <c r="CB635" s="92">
        <v>9660.4</v>
      </c>
      <c r="CC635" s="92">
        <v>9274.9</v>
      </c>
      <c r="CD635" s="92">
        <v>1883.2</v>
      </c>
      <c r="CE635" s="92">
        <v>1663</v>
      </c>
      <c r="CF635" s="92">
        <v>2432.8000000000002</v>
      </c>
      <c r="CG635" s="92">
        <v>1506.9</v>
      </c>
      <c r="CH635" s="92">
        <v>628</v>
      </c>
      <c r="CI635" s="92">
        <v>9131</v>
      </c>
      <c r="CJ635" s="92">
        <v>1823.5</v>
      </c>
      <c r="CK635" s="92">
        <v>674.9</v>
      </c>
      <c r="CL635" s="92">
        <v>5323.2</v>
      </c>
      <c r="CM635" s="92">
        <v>3696.9</v>
      </c>
      <c r="CN635" s="92">
        <v>0</v>
      </c>
      <c r="CO635" s="92">
        <v>120531.3</v>
      </c>
      <c r="CP635" s="92">
        <v>36.700000000000003</v>
      </c>
      <c r="CQ635" s="92">
        <v>7983.9</v>
      </c>
      <c r="CR635" s="92">
        <v>16965.099999999999</v>
      </c>
      <c r="CS635" s="92">
        <v>1671.9</v>
      </c>
      <c r="CT635" s="92">
        <v>707.7</v>
      </c>
      <c r="CU635" s="92">
        <v>2077.6</v>
      </c>
      <c r="CV635" s="92">
        <v>64369.5</v>
      </c>
      <c r="CW635" s="92">
        <v>-51785.9</v>
      </c>
    </row>
    <row r="636" spans="1:101" ht="20" x14ac:dyDescent="0.35">
      <c r="A636" s="98"/>
      <c r="B636" s="98"/>
      <c r="C636" s="98"/>
      <c r="D636" s="111"/>
      <c r="E636" s="99"/>
      <c r="F636" s="99"/>
      <c r="G636" s="99"/>
      <c r="H636" s="99"/>
      <c r="I636" s="99"/>
      <c r="J636" s="99"/>
      <c r="K636" s="99"/>
      <c r="L636" s="99"/>
      <c r="M636" s="99"/>
      <c r="N636" s="99"/>
      <c r="O636" s="99"/>
      <c r="P636" s="99"/>
      <c r="Q636" s="99"/>
      <c r="R636" s="99"/>
      <c r="S636" s="99"/>
      <c r="T636" s="99"/>
      <c r="U636" s="99"/>
      <c r="V636" s="99"/>
      <c r="W636" s="99"/>
      <c r="X636" s="99"/>
      <c r="Y636" s="99"/>
      <c r="Z636" s="99"/>
      <c r="AA636" s="99"/>
      <c r="AB636" s="99"/>
      <c r="AC636" s="99"/>
      <c r="AD636" s="99"/>
      <c r="AE636" s="99"/>
      <c r="AF636" s="99"/>
      <c r="AG636" s="99"/>
      <c r="AH636" s="99"/>
      <c r="AI636" s="99"/>
      <c r="AJ636" s="99"/>
      <c r="AK636" s="99"/>
      <c r="AL636" s="99"/>
      <c r="AM636" s="99"/>
      <c r="AN636" s="99"/>
      <c r="AO636" s="99"/>
      <c r="AP636" s="99"/>
      <c r="AQ636" s="99"/>
      <c r="AR636" s="99"/>
      <c r="AS636" s="99"/>
      <c r="AT636" s="99"/>
      <c r="AU636" s="99"/>
      <c r="AV636" s="99"/>
      <c r="AW636" s="99"/>
      <c r="BB636" s="139"/>
      <c r="BC636" s="89" t="s">
        <v>702</v>
      </c>
      <c r="BD636" s="88" t="s">
        <v>9</v>
      </c>
      <c r="BE636" s="91">
        <v>348.4</v>
      </c>
      <c r="BF636" s="91">
        <v>6.2</v>
      </c>
      <c r="BG636" s="91">
        <v>7.8</v>
      </c>
      <c r="BH636" s="91">
        <v>3.2</v>
      </c>
      <c r="BI636" s="91">
        <v>295.3</v>
      </c>
      <c r="BJ636" s="91">
        <v>53.6</v>
      </c>
      <c r="BK636" s="91">
        <v>294.8</v>
      </c>
      <c r="BL636" s="91">
        <v>46</v>
      </c>
      <c r="BM636" s="91">
        <v>0.6</v>
      </c>
      <c r="BN636" s="91">
        <v>59.7</v>
      </c>
      <c r="BO636" s="91">
        <v>30.9</v>
      </c>
      <c r="BP636" s="91">
        <v>64.3</v>
      </c>
      <c r="BQ636" s="91">
        <v>20.3</v>
      </c>
      <c r="BR636" s="91">
        <v>64</v>
      </c>
      <c r="BS636" s="91">
        <v>39.200000000000003</v>
      </c>
      <c r="BT636" s="91">
        <v>25</v>
      </c>
      <c r="BU636" s="91">
        <v>23.7</v>
      </c>
      <c r="BV636" s="91">
        <v>16.600000000000001</v>
      </c>
      <c r="BW636" s="91">
        <v>14.2</v>
      </c>
      <c r="BX636" s="91">
        <v>65.2</v>
      </c>
      <c r="BY636" s="91">
        <v>168.4</v>
      </c>
      <c r="BZ636" s="91">
        <v>490.7</v>
      </c>
      <c r="CA636" s="91">
        <v>536</v>
      </c>
      <c r="CB636" s="91">
        <v>397.6</v>
      </c>
      <c r="CC636" s="91">
        <v>98.1</v>
      </c>
      <c r="CD636" s="91">
        <v>21</v>
      </c>
      <c r="CE636" s="91">
        <v>41.6</v>
      </c>
      <c r="CF636" s="91">
        <v>34</v>
      </c>
      <c r="CG636" s="91">
        <v>31.3</v>
      </c>
      <c r="CH636" s="91">
        <v>44.7</v>
      </c>
      <c r="CI636" s="91">
        <v>163.69999999999999</v>
      </c>
      <c r="CJ636" s="91">
        <v>71.099999999999994</v>
      </c>
      <c r="CK636" s="91">
        <v>28.2</v>
      </c>
      <c r="CL636" s="91">
        <v>66.7</v>
      </c>
      <c r="CM636" s="91">
        <v>60.6</v>
      </c>
      <c r="CN636" s="91">
        <v>0</v>
      </c>
      <c r="CO636" s="91">
        <v>2118.5</v>
      </c>
      <c r="CP636" s="91">
        <v>0.8</v>
      </c>
      <c r="CQ636" s="91">
        <v>88.6</v>
      </c>
      <c r="CR636" s="91">
        <v>437</v>
      </c>
      <c r="CS636" s="91">
        <v>8.5</v>
      </c>
      <c r="CT636" s="91">
        <v>25.4</v>
      </c>
      <c r="CU636" s="91">
        <v>35</v>
      </c>
      <c r="CV636" s="91">
        <v>1216</v>
      </c>
      <c r="CW636" s="91">
        <v>-1320.9</v>
      </c>
    </row>
    <row r="637" spans="1:101" ht="20" x14ac:dyDescent="0.35">
      <c r="A637" s="98"/>
      <c r="B637" s="98"/>
      <c r="C637" s="98"/>
      <c r="D637" s="111"/>
      <c r="E637" s="99"/>
      <c r="F637" s="99"/>
      <c r="G637" s="99"/>
      <c r="H637" s="99"/>
      <c r="I637" s="99"/>
      <c r="J637" s="99"/>
      <c r="K637" s="99"/>
      <c r="L637" s="99"/>
      <c r="M637" s="99"/>
      <c r="N637" s="99"/>
      <c r="O637" s="99"/>
      <c r="P637" s="99"/>
      <c r="Q637" s="99"/>
      <c r="R637" s="99"/>
      <c r="S637" s="99"/>
      <c r="T637" s="99"/>
      <c r="U637" s="99"/>
      <c r="V637" s="99"/>
      <c r="W637" s="99"/>
      <c r="X637" s="99"/>
      <c r="Y637" s="99"/>
      <c r="Z637" s="99"/>
      <c r="AA637" s="99"/>
      <c r="AB637" s="99"/>
      <c r="AC637" s="99"/>
      <c r="AD637" s="99"/>
      <c r="AE637" s="99"/>
      <c r="AF637" s="99"/>
      <c r="AG637" s="99"/>
      <c r="AH637" s="99"/>
      <c r="AI637" s="99"/>
      <c r="AJ637" s="99"/>
      <c r="AK637" s="99"/>
      <c r="AL637" s="99"/>
      <c r="AM637" s="99"/>
      <c r="AN637" s="99"/>
      <c r="AO637" s="99"/>
      <c r="AP637" s="99"/>
      <c r="AQ637" s="99"/>
      <c r="AR637" s="99"/>
      <c r="AS637" s="99"/>
      <c r="AT637" s="99"/>
      <c r="AU637" s="99"/>
      <c r="AV637" s="99"/>
      <c r="AW637" s="99"/>
      <c r="BB637" s="139"/>
      <c r="BC637" s="89" t="s">
        <v>703</v>
      </c>
      <c r="BD637" s="88" t="s">
        <v>9</v>
      </c>
      <c r="BE637" s="92">
        <v>419.4</v>
      </c>
      <c r="BF637" s="92">
        <v>2.7</v>
      </c>
      <c r="BG637" s="92">
        <v>7.3</v>
      </c>
      <c r="BH637" s="92">
        <v>2.2000000000000002</v>
      </c>
      <c r="BI637" s="92">
        <v>616.4</v>
      </c>
      <c r="BJ637" s="92">
        <v>90.7</v>
      </c>
      <c r="BK637" s="92">
        <v>118.8</v>
      </c>
      <c r="BL637" s="92">
        <v>51.9</v>
      </c>
      <c r="BM637" s="92">
        <v>610</v>
      </c>
      <c r="BN637" s="92">
        <v>284.5</v>
      </c>
      <c r="BO637" s="92">
        <v>110.2</v>
      </c>
      <c r="BP637" s="92">
        <v>50.3</v>
      </c>
      <c r="BQ637" s="92">
        <v>6.2</v>
      </c>
      <c r="BR637" s="92">
        <v>78.8</v>
      </c>
      <c r="BS637" s="92">
        <v>30.1</v>
      </c>
      <c r="BT637" s="92">
        <v>34.4</v>
      </c>
      <c r="BU637" s="92">
        <v>33.700000000000003</v>
      </c>
      <c r="BV637" s="92">
        <v>29.9</v>
      </c>
      <c r="BW637" s="92">
        <v>12.2</v>
      </c>
      <c r="BX637" s="92">
        <v>233.9</v>
      </c>
      <c r="BY637" s="92">
        <v>186.1</v>
      </c>
      <c r="BZ637" s="92">
        <v>292.10000000000002</v>
      </c>
      <c r="CA637" s="92">
        <v>970.4</v>
      </c>
      <c r="CB637" s="92">
        <v>487.9</v>
      </c>
      <c r="CC637" s="92">
        <v>71</v>
      </c>
      <c r="CD637" s="92">
        <v>31.1</v>
      </c>
      <c r="CE637" s="92">
        <v>11.1</v>
      </c>
      <c r="CF637" s="92">
        <v>15.9</v>
      </c>
      <c r="CG637" s="92">
        <v>17.899999999999999</v>
      </c>
      <c r="CH637" s="92">
        <v>47.3</v>
      </c>
      <c r="CI637" s="92">
        <v>112.3</v>
      </c>
      <c r="CJ637" s="92">
        <v>97</v>
      </c>
      <c r="CK637" s="92">
        <v>37.200000000000003</v>
      </c>
      <c r="CL637" s="92">
        <v>67.2</v>
      </c>
      <c r="CM637" s="92">
        <v>58.1</v>
      </c>
      <c r="CN637" s="92">
        <v>0</v>
      </c>
      <c r="CO637" s="92">
        <v>3772.1</v>
      </c>
      <c r="CP637" s="92">
        <v>0.1</v>
      </c>
      <c r="CQ637" s="92">
        <v>111.8</v>
      </c>
      <c r="CR637" s="92">
        <v>631.1</v>
      </c>
      <c r="CS637" s="92">
        <v>96</v>
      </c>
      <c r="CT637" s="92">
        <v>36.4</v>
      </c>
      <c r="CU637" s="92">
        <v>30.6</v>
      </c>
      <c r="CV637" s="92">
        <v>2330</v>
      </c>
      <c r="CW637" s="92">
        <v>-2761.3</v>
      </c>
    </row>
    <row r="638" spans="1:101" ht="30" x14ac:dyDescent="0.35">
      <c r="A638" s="98"/>
      <c r="B638" s="98"/>
      <c r="C638" s="98"/>
      <c r="D638" s="111"/>
      <c r="E638" s="99"/>
      <c r="F638" s="99"/>
      <c r="G638" s="99"/>
      <c r="H638" s="99"/>
      <c r="I638" s="99"/>
      <c r="J638" s="99"/>
      <c r="K638" s="99"/>
      <c r="L638" s="99"/>
      <c r="M638" s="99"/>
      <c r="N638" s="99"/>
      <c r="O638" s="99"/>
      <c r="P638" s="99"/>
      <c r="Q638" s="99"/>
      <c r="R638" s="99"/>
      <c r="S638" s="99"/>
      <c r="T638" s="99"/>
      <c r="U638" s="99"/>
      <c r="V638" s="99"/>
      <c r="W638" s="99"/>
      <c r="X638" s="99"/>
      <c r="Y638" s="99"/>
      <c r="Z638" s="99"/>
      <c r="AA638" s="99"/>
      <c r="AB638" s="99"/>
      <c r="AC638" s="99"/>
      <c r="AD638" s="99"/>
      <c r="AE638" s="99"/>
      <c r="AF638" s="99"/>
      <c r="AG638" s="99"/>
      <c r="AH638" s="99"/>
      <c r="AI638" s="99"/>
      <c r="AJ638" s="99"/>
      <c r="AK638" s="99"/>
      <c r="AL638" s="99"/>
      <c r="AM638" s="99"/>
      <c r="AN638" s="99"/>
      <c r="AO638" s="99"/>
      <c r="AP638" s="99"/>
      <c r="AQ638" s="99"/>
      <c r="AR638" s="99"/>
      <c r="AS638" s="99"/>
      <c r="AT638" s="99"/>
      <c r="AU638" s="99"/>
      <c r="AV638" s="99"/>
      <c r="AW638" s="99"/>
      <c r="BB638" s="139"/>
      <c r="BC638" s="89" t="s">
        <v>704</v>
      </c>
      <c r="BD638" s="88" t="s">
        <v>9</v>
      </c>
      <c r="BE638" s="91">
        <v>59.6</v>
      </c>
      <c r="BF638" s="91">
        <v>0.7</v>
      </c>
      <c r="BG638" s="91">
        <v>2.6</v>
      </c>
      <c r="BH638" s="91">
        <v>0.5</v>
      </c>
      <c r="BI638" s="91">
        <v>145.9</v>
      </c>
      <c r="BJ638" s="91">
        <v>115.3</v>
      </c>
      <c r="BK638" s="91">
        <v>15</v>
      </c>
      <c r="BL638" s="91">
        <v>21.2</v>
      </c>
      <c r="BM638" s="91">
        <v>32.4</v>
      </c>
      <c r="BN638" s="91">
        <v>39.6</v>
      </c>
      <c r="BO638" s="91">
        <v>97.6</v>
      </c>
      <c r="BP638" s="91">
        <v>63.7</v>
      </c>
      <c r="BQ638" s="91">
        <v>150.80000000000001</v>
      </c>
      <c r="BR638" s="91">
        <v>30.6</v>
      </c>
      <c r="BS638" s="91">
        <v>33</v>
      </c>
      <c r="BT638" s="91">
        <v>12.6</v>
      </c>
      <c r="BU638" s="91">
        <v>103.4</v>
      </c>
      <c r="BV638" s="91">
        <v>58.9</v>
      </c>
      <c r="BW638" s="91">
        <v>2.7</v>
      </c>
      <c r="BX638" s="91">
        <v>12.8</v>
      </c>
      <c r="BY638" s="91">
        <v>89.6</v>
      </c>
      <c r="BZ638" s="91">
        <v>414.5</v>
      </c>
      <c r="CA638" s="91">
        <v>2052.9</v>
      </c>
      <c r="CB638" s="91">
        <v>268.2</v>
      </c>
      <c r="CC638" s="91">
        <v>126.2</v>
      </c>
      <c r="CD638" s="91">
        <v>66</v>
      </c>
      <c r="CE638" s="91">
        <v>247</v>
      </c>
      <c r="CF638" s="91">
        <v>892.2</v>
      </c>
      <c r="CG638" s="91">
        <v>196.4</v>
      </c>
      <c r="CH638" s="91">
        <v>27</v>
      </c>
      <c r="CI638" s="91">
        <v>1713.7</v>
      </c>
      <c r="CJ638" s="91">
        <v>63.7</v>
      </c>
      <c r="CK638" s="91">
        <v>19</v>
      </c>
      <c r="CL638" s="91">
        <v>37.200000000000003</v>
      </c>
      <c r="CM638" s="91">
        <v>40.1</v>
      </c>
      <c r="CN638" s="91">
        <v>0</v>
      </c>
      <c r="CO638" s="91">
        <v>1992.8</v>
      </c>
      <c r="CP638" s="91">
        <v>0.2</v>
      </c>
      <c r="CQ638" s="91">
        <v>153.6</v>
      </c>
      <c r="CR638" s="91">
        <v>585.20000000000005</v>
      </c>
      <c r="CS638" s="91">
        <v>128.9</v>
      </c>
      <c r="CT638" s="91">
        <v>47.4</v>
      </c>
      <c r="CU638" s="91">
        <v>187</v>
      </c>
      <c r="CV638" s="91">
        <v>9138.9</v>
      </c>
      <c r="CW638" s="91">
        <v>-2148.6999999999998</v>
      </c>
    </row>
    <row r="639" spans="1:101" ht="30" x14ac:dyDescent="0.35">
      <c r="A639" s="98"/>
      <c r="B639" s="98"/>
      <c r="C639" s="98"/>
      <c r="D639" s="111"/>
      <c r="E639" s="99"/>
      <c r="F639" s="99"/>
      <c r="G639" s="99"/>
      <c r="H639" s="99"/>
      <c r="I639" s="99"/>
      <c r="J639" s="99"/>
      <c r="K639" s="99"/>
      <c r="L639" s="99"/>
      <c r="M639" s="99"/>
      <c r="N639" s="99"/>
      <c r="O639" s="99"/>
      <c r="P639" s="99"/>
      <c r="Q639" s="99"/>
      <c r="R639" s="99"/>
      <c r="S639" s="99"/>
      <c r="T639" s="99"/>
      <c r="U639" s="99"/>
      <c r="V639" s="99"/>
      <c r="W639" s="99"/>
      <c r="X639" s="99"/>
      <c r="Y639" s="99"/>
      <c r="Z639" s="99"/>
      <c r="AA639" s="99"/>
      <c r="AB639" s="99"/>
      <c r="AC639" s="99"/>
      <c r="AD639" s="99"/>
      <c r="AE639" s="99"/>
      <c r="AF639" s="99"/>
      <c r="AG639" s="99"/>
      <c r="AH639" s="99"/>
      <c r="AI639" s="99"/>
      <c r="AJ639" s="99"/>
      <c r="AK639" s="99"/>
      <c r="AL639" s="99"/>
      <c r="AM639" s="99"/>
      <c r="AN639" s="99"/>
      <c r="AO639" s="99"/>
      <c r="AP639" s="99"/>
      <c r="AQ639" s="99"/>
      <c r="AR639" s="99"/>
      <c r="AS639" s="99"/>
      <c r="AT639" s="99"/>
      <c r="AU639" s="99"/>
      <c r="AV639" s="99"/>
      <c r="AW639" s="99"/>
      <c r="BB639" s="139"/>
      <c r="BC639" s="89" t="s">
        <v>705</v>
      </c>
      <c r="BD639" s="88" t="s">
        <v>9</v>
      </c>
      <c r="BE639" s="92">
        <v>3871.4</v>
      </c>
      <c r="BF639" s="92">
        <v>62.5</v>
      </c>
      <c r="BG639" s="92">
        <v>40.200000000000003</v>
      </c>
      <c r="BH639" s="92">
        <v>0</v>
      </c>
      <c r="BI639" s="92">
        <v>14395.8</v>
      </c>
      <c r="BJ639" s="92">
        <v>697.1</v>
      </c>
      <c r="BK639" s="92">
        <v>322</v>
      </c>
      <c r="BL639" s="92">
        <v>1259.9000000000001</v>
      </c>
      <c r="BM639" s="92">
        <v>1729.6</v>
      </c>
      <c r="BN639" s="92">
        <v>5365.4</v>
      </c>
      <c r="BO639" s="92">
        <v>945.4</v>
      </c>
      <c r="BP639" s="92">
        <v>561</v>
      </c>
      <c r="BQ639" s="92">
        <v>542.9</v>
      </c>
      <c r="BR639" s="92">
        <v>1459.8</v>
      </c>
      <c r="BS639" s="92">
        <v>3519.6</v>
      </c>
      <c r="BT639" s="92">
        <v>536.5</v>
      </c>
      <c r="BU639" s="92">
        <v>2788.6</v>
      </c>
      <c r="BV639" s="92">
        <v>1266</v>
      </c>
      <c r="BW639" s="92">
        <v>901.4</v>
      </c>
      <c r="BX639" s="92">
        <v>1862.8</v>
      </c>
      <c r="BY639" s="92">
        <v>1611.5</v>
      </c>
      <c r="BZ639" s="92">
        <v>9755.2999999999993</v>
      </c>
      <c r="CA639" s="92">
        <v>24645.9</v>
      </c>
      <c r="CB639" s="92">
        <v>4053.4</v>
      </c>
      <c r="CC639" s="92">
        <v>2431.6</v>
      </c>
      <c r="CD639" s="92">
        <v>1375.7</v>
      </c>
      <c r="CE639" s="92">
        <v>1330</v>
      </c>
      <c r="CF639" s="92">
        <v>2640.8</v>
      </c>
      <c r="CG639" s="92">
        <v>1120.8</v>
      </c>
      <c r="CH639" s="92">
        <v>1980.5</v>
      </c>
      <c r="CI639" s="92">
        <v>8161</v>
      </c>
      <c r="CJ639" s="92">
        <v>1374.1</v>
      </c>
      <c r="CK639" s="92">
        <v>673.7</v>
      </c>
      <c r="CL639" s="92">
        <v>2125</v>
      </c>
      <c r="CM639" s="92">
        <v>1869.8</v>
      </c>
      <c r="CN639" s="92">
        <v>0</v>
      </c>
      <c r="CO639" s="92">
        <v>33666.6</v>
      </c>
      <c r="CP639" s="92">
        <v>4.4000000000000004</v>
      </c>
      <c r="CQ639" s="92">
        <v>3534.3</v>
      </c>
      <c r="CR639" s="92">
        <v>9808.2999999999993</v>
      </c>
      <c r="CS639" s="92">
        <v>1749.4</v>
      </c>
      <c r="CT639" s="92">
        <v>521.5</v>
      </c>
      <c r="CU639" s="92">
        <v>454.7</v>
      </c>
      <c r="CV639" s="92">
        <v>44623.6</v>
      </c>
      <c r="CW639" s="92">
        <v>-37657.800000000003</v>
      </c>
    </row>
    <row r="640" spans="1:101" ht="20" x14ac:dyDescent="0.35">
      <c r="A640" s="98"/>
      <c r="B640" s="98"/>
      <c r="C640" s="98"/>
      <c r="D640" s="111"/>
      <c r="E640" s="99"/>
      <c r="F640" s="99"/>
      <c r="G640" s="99"/>
      <c r="H640" s="99"/>
      <c r="I640" s="99"/>
      <c r="J640" s="99"/>
      <c r="K640" s="99"/>
      <c r="L640" s="99"/>
      <c r="M640" s="99"/>
      <c r="N640" s="99"/>
      <c r="O640" s="99"/>
      <c r="P640" s="99"/>
      <c r="Q640" s="99"/>
      <c r="R640" s="99"/>
      <c r="S640" s="99"/>
      <c r="T640" s="99"/>
      <c r="U640" s="99"/>
      <c r="V640" s="99"/>
      <c r="W640" s="99"/>
      <c r="X640" s="99"/>
      <c r="Y640" s="99"/>
      <c r="Z640" s="99"/>
      <c r="AA640" s="99"/>
      <c r="AB640" s="99"/>
      <c r="AC640" s="99"/>
      <c r="AD640" s="99"/>
      <c r="AE640" s="99"/>
      <c r="AF640" s="99"/>
      <c r="AG640" s="99"/>
      <c r="AH640" s="99"/>
      <c r="AI640" s="99"/>
      <c r="AJ640" s="99"/>
      <c r="AK640" s="99"/>
      <c r="AL640" s="99"/>
      <c r="AM640" s="99"/>
      <c r="AN640" s="99"/>
      <c r="AO640" s="99"/>
      <c r="AP640" s="99"/>
      <c r="AQ640" s="99"/>
      <c r="AR640" s="99"/>
      <c r="AS640" s="99"/>
      <c r="AT640" s="99"/>
      <c r="AU640" s="99"/>
      <c r="AV640" s="99"/>
      <c r="AW640" s="99"/>
      <c r="BB640" s="139"/>
      <c r="BC640" s="89" t="s">
        <v>706</v>
      </c>
      <c r="BD640" s="88" t="s">
        <v>9</v>
      </c>
      <c r="BE640" s="91">
        <v>3439.1</v>
      </c>
      <c r="BF640" s="91">
        <v>236.3</v>
      </c>
      <c r="BG640" s="91">
        <v>277.39999999999998</v>
      </c>
      <c r="BH640" s="91">
        <v>24.5</v>
      </c>
      <c r="BI640" s="91">
        <v>8845.9</v>
      </c>
      <c r="BJ640" s="91">
        <v>1149.2</v>
      </c>
      <c r="BK640" s="91">
        <v>932.4</v>
      </c>
      <c r="BL640" s="91">
        <v>1299.2</v>
      </c>
      <c r="BM640" s="91">
        <v>2106.6999999999998</v>
      </c>
      <c r="BN640" s="91">
        <v>2453.1999999999998</v>
      </c>
      <c r="BO640" s="91">
        <v>2348.1999999999998</v>
      </c>
      <c r="BP640" s="91">
        <v>1001.3</v>
      </c>
      <c r="BQ640" s="91">
        <v>777.1</v>
      </c>
      <c r="BR640" s="91">
        <v>1757.1</v>
      </c>
      <c r="BS640" s="91">
        <v>1136.2</v>
      </c>
      <c r="BT640" s="91">
        <v>1492.2</v>
      </c>
      <c r="BU640" s="91">
        <v>1001.2</v>
      </c>
      <c r="BV640" s="91">
        <v>4052.6</v>
      </c>
      <c r="BW640" s="91">
        <v>519.79999999999995</v>
      </c>
      <c r="BX640" s="91">
        <v>2207.8000000000002</v>
      </c>
      <c r="BY640" s="91">
        <v>1895.7</v>
      </c>
      <c r="BZ640" s="91">
        <v>5447.8</v>
      </c>
      <c r="CA640" s="91">
        <v>10169.6</v>
      </c>
      <c r="CB640" s="91">
        <v>4406.3999999999996</v>
      </c>
      <c r="CC640" s="91">
        <v>1187.8</v>
      </c>
      <c r="CD640" s="91">
        <v>604.6</v>
      </c>
      <c r="CE640" s="91">
        <v>651</v>
      </c>
      <c r="CF640" s="91">
        <v>689.7</v>
      </c>
      <c r="CG640" s="91">
        <v>863</v>
      </c>
      <c r="CH640" s="91">
        <v>959.6</v>
      </c>
      <c r="CI640" s="91">
        <v>3121.9</v>
      </c>
      <c r="CJ640" s="91">
        <v>717.6</v>
      </c>
      <c r="CK640" s="91">
        <v>576.5</v>
      </c>
      <c r="CL640" s="91">
        <v>1620</v>
      </c>
      <c r="CM640" s="91">
        <v>849.7</v>
      </c>
      <c r="CN640" s="91">
        <v>0</v>
      </c>
      <c r="CO640" s="91">
        <v>34414.300000000003</v>
      </c>
      <c r="CP640" s="91">
        <v>7.2</v>
      </c>
      <c r="CQ640" s="91">
        <v>2225.1</v>
      </c>
      <c r="CR640" s="91">
        <v>7577.6</v>
      </c>
      <c r="CS640" s="91">
        <v>298.60000000000002</v>
      </c>
      <c r="CT640" s="91">
        <v>256</v>
      </c>
      <c r="CU640" s="91">
        <v>583.4</v>
      </c>
      <c r="CV640" s="91">
        <v>26724.7</v>
      </c>
      <c r="CW640" s="91">
        <v>-19489.900000000001</v>
      </c>
    </row>
    <row r="641" spans="1:101" ht="20" x14ac:dyDescent="0.35">
      <c r="A641" s="98"/>
      <c r="B641" s="98"/>
      <c r="C641" s="98"/>
      <c r="D641" s="111"/>
      <c r="E641" s="99"/>
      <c r="F641" s="99"/>
      <c r="G641" s="99"/>
      <c r="H641" s="99"/>
      <c r="I641" s="99"/>
      <c r="J641" s="99"/>
      <c r="K641" s="99"/>
      <c r="L641" s="99"/>
      <c r="M641" s="99"/>
      <c r="N641" s="99"/>
      <c r="O641" s="99"/>
      <c r="P641" s="99"/>
      <c r="Q641" s="99"/>
      <c r="R641" s="99"/>
      <c r="S641" s="99"/>
      <c r="T641" s="99"/>
      <c r="U641" s="99"/>
      <c r="V641" s="99"/>
      <c r="W641" s="99"/>
      <c r="X641" s="99"/>
      <c r="Y641" s="99"/>
      <c r="Z641" s="99"/>
      <c r="AA641" s="99"/>
      <c r="AB641" s="99"/>
      <c r="AC641" s="99"/>
      <c r="AD641" s="99"/>
      <c r="AE641" s="99"/>
      <c r="AF641" s="99"/>
      <c r="AG641" s="99"/>
      <c r="AH641" s="99"/>
      <c r="AI641" s="99"/>
      <c r="AJ641" s="99"/>
      <c r="AK641" s="99"/>
      <c r="AL641" s="99"/>
      <c r="AM641" s="99"/>
      <c r="AN641" s="99"/>
      <c r="AO641" s="99"/>
      <c r="AP641" s="99"/>
      <c r="AQ641" s="99"/>
      <c r="AR641" s="99"/>
      <c r="AS641" s="99"/>
      <c r="AT641" s="99"/>
      <c r="AU641" s="99"/>
      <c r="AV641" s="99"/>
      <c r="AW641" s="99"/>
      <c r="BB641" s="139"/>
      <c r="BC641" s="89" t="s">
        <v>707</v>
      </c>
      <c r="BD641" s="88" t="s">
        <v>9</v>
      </c>
      <c r="BE641" s="92">
        <v>823.4</v>
      </c>
      <c r="BF641" s="92">
        <v>14.7</v>
      </c>
      <c r="BG641" s="92">
        <v>62.5</v>
      </c>
      <c r="BH641" s="92">
        <v>2.2999999999999998</v>
      </c>
      <c r="BI641" s="92">
        <v>2861.2</v>
      </c>
      <c r="BJ641" s="92">
        <v>1431</v>
      </c>
      <c r="BK641" s="92">
        <v>233.7</v>
      </c>
      <c r="BL641" s="92">
        <v>471.4</v>
      </c>
      <c r="BM641" s="92">
        <v>557.79999999999995</v>
      </c>
      <c r="BN641" s="92">
        <v>766.2</v>
      </c>
      <c r="BO641" s="92">
        <v>447.3</v>
      </c>
      <c r="BP641" s="92">
        <v>297.39999999999998</v>
      </c>
      <c r="BQ641" s="92">
        <v>207.2</v>
      </c>
      <c r="BR641" s="92">
        <v>440.7</v>
      </c>
      <c r="BS641" s="92">
        <v>206.5</v>
      </c>
      <c r="BT641" s="92">
        <v>288.7</v>
      </c>
      <c r="BU641" s="92">
        <v>224.5</v>
      </c>
      <c r="BV641" s="92">
        <v>848.7</v>
      </c>
      <c r="BW641" s="92">
        <v>63</v>
      </c>
      <c r="BX641" s="92">
        <v>368.3</v>
      </c>
      <c r="BY641" s="92">
        <v>642.70000000000005</v>
      </c>
      <c r="BZ641" s="92">
        <v>825.2</v>
      </c>
      <c r="CA641" s="92">
        <v>4112.1000000000004</v>
      </c>
      <c r="CB641" s="92">
        <v>1041.4000000000001</v>
      </c>
      <c r="CC641" s="92">
        <v>1250.5999999999999</v>
      </c>
      <c r="CD641" s="92">
        <v>133.80000000000001</v>
      </c>
      <c r="CE641" s="92">
        <v>288.3</v>
      </c>
      <c r="CF641" s="92">
        <v>148.19999999999999</v>
      </c>
      <c r="CG641" s="92">
        <v>321.10000000000002</v>
      </c>
      <c r="CH641" s="92">
        <v>142.69999999999999</v>
      </c>
      <c r="CI641" s="92">
        <v>856.6</v>
      </c>
      <c r="CJ641" s="92">
        <v>341</v>
      </c>
      <c r="CK641" s="92">
        <v>147.69999999999999</v>
      </c>
      <c r="CL641" s="92">
        <v>911.1</v>
      </c>
      <c r="CM641" s="92">
        <v>307.2</v>
      </c>
      <c r="CN641" s="92">
        <v>0</v>
      </c>
      <c r="CO641" s="92">
        <v>16038.6</v>
      </c>
      <c r="CP641" s="92">
        <v>7.1</v>
      </c>
      <c r="CQ641" s="92">
        <v>844.1</v>
      </c>
      <c r="CR641" s="92">
        <v>2256.8000000000002</v>
      </c>
      <c r="CS641" s="92">
        <v>116.9</v>
      </c>
      <c r="CT641" s="92">
        <v>115.1</v>
      </c>
      <c r="CU641" s="92">
        <v>418.7</v>
      </c>
      <c r="CV641" s="92">
        <v>7803.5</v>
      </c>
      <c r="CW641" s="92">
        <v>-8710.7000000000007</v>
      </c>
    </row>
    <row r="642" spans="1:101" ht="30" x14ac:dyDescent="0.35">
      <c r="A642" s="98"/>
      <c r="B642" s="98"/>
      <c r="C642" s="98"/>
      <c r="D642" s="111"/>
      <c r="E642" s="99"/>
      <c r="F642" s="99"/>
      <c r="G642" s="99"/>
      <c r="H642" s="99"/>
      <c r="I642" s="99"/>
      <c r="J642" s="99"/>
      <c r="K642" s="99"/>
      <c r="L642" s="99"/>
      <c r="M642" s="99"/>
      <c r="N642" s="99"/>
      <c r="O642" s="99"/>
      <c r="P642" s="99"/>
      <c r="Q642" s="99"/>
      <c r="R642" s="99"/>
      <c r="S642" s="99"/>
      <c r="T642" s="99"/>
      <c r="U642" s="99"/>
      <c r="V642" s="99"/>
      <c r="W642" s="99"/>
      <c r="X642" s="99"/>
      <c r="Y642" s="99"/>
      <c r="Z642" s="99"/>
      <c r="AA642" s="99"/>
      <c r="AB642" s="99"/>
      <c r="AC642" s="99"/>
      <c r="AD642" s="99"/>
      <c r="AE642" s="99"/>
      <c r="AF642" s="99"/>
      <c r="AG642" s="99"/>
      <c r="AH642" s="99"/>
      <c r="AI642" s="99"/>
      <c r="AJ642" s="99"/>
      <c r="AK642" s="99"/>
      <c r="AL642" s="99"/>
      <c r="AM642" s="99"/>
      <c r="AN642" s="99"/>
      <c r="AO642" s="99"/>
      <c r="AP642" s="99"/>
      <c r="AQ642" s="99"/>
      <c r="AR642" s="99"/>
      <c r="AS642" s="99"/>
      <c r="AT642" s="99"/>
      <c r="AU642" s="99"/>
      <c r="AV642" s="99"/>
      <c r="AW642" s="99"/>
      <c r="BB642" s="139"/>
      <c r="BC642" s="89" t="s">
        <v>708</v>
      </c>
      <c r="BD642" s="88" t="s">
        <v>9</v>
      </c>
      <c r="BE642" s="91">
        <v>344.2</v>
      </c>
      <c r="BF642" s="91">
        <v>4.5999999999999996</v>
      </c>
      <c r="BG642" s="91">
        <v>9.6</v>
      </c>
      <c r="BH642" s="91">
        <v>4.8</v>
      </c>
      <c r="BI642" s="91">
        <v>458.5</v>
      </c>
      <c r="BJ642" s="91">
        <v>263.8</v>
      </c>
      <c r="BK642" s="91">
        <v>110</v>
      </c>
      <c r="BL642" s="91">
        <v>151.69999999999999</v>
      </c>
      <c r="BM642" s="91">
        <v>441.7</v>
      </c>
      <c r="BN642" s="91">
        <v>234.9</v>
      </c>
      <c r="BO642" s="91">
        <v>435.7</v>
      </c>
      <c r="BP642" s="91">
        <v>128.1</v>
      </c>
      <c r="BQ642" s="91">
        <v>287.10000000000002</v>
      </c>
      <c r="BR642" s="91">
        <v>471.6</v>
      </c>
      <c r="BS642" s="91">
        <v>744.3</v>
      </c>
      <c r="BT642" s="91">
        <v>365.5</v>
      </c>
      <c r="BU642" s="91">
        <v>388.4</v>
      </c>
      <c r="BV642" s="91">
        <v>1842.8</v>
      </c>
      <c r="BW642" s="91">
        <v>38.799999999999997</v>
      </c>
      <c r="BX642" s="91">
        <v>312.7</v>
      </c>
      <c r="BY642" s="91">
        <v>707.9</v>
      </c>
      <c r="BZ642" s="91">
        <v>880.6</v>
      </c>
      <c r="CA642" s="91">
        <v>1354.1</v>
      </c>
      <c r="CB642" s="91">
        <v>412</v>
      </c>
      <c r="CC642" s="91">
        <v>185.3</v>
      </c>
      <c r="CD642" s="91">
        <v>51.5</v>
      </c>
      <c r="CE642" s="91">
        <v>65.3</v>
      </c>
      <c r="CF642" s="91">
        <v>115.9</v>
      </c>
      <c r="CG642" s="91">
        <v>73.2</v>
      </c>
      <c r="CH642" s="91">
        <v>140.4</v>
      </c>
      <c r="CI642" s="91">
        <v>832.3</v>
      </c>
      <c r="CJ642" s="91">
        <v>188.8</v>
      </c>
      <c r="CK642" s="91">
        <v>82.2</v>
      </c>
      <c r="CL642" s="91">
        <v>190.7</v>
      </c>
      <c r="CM642" s="91">
        <v>128.80000000000001</v>
      </c>
      <c r="CN642" s="91">
        <v>0</v>
      </c>
      <c r="CO642" s="91">
        <v>4905.8999999999996</v>
      </c>
      <c r="CP642" s="91">
        <v>3</v>
      </c>
      <c r="CQ642" s="91">
        <v>465.8</v>
      </c>
      <c r="CR642" s="91">
        <v>1525.6</v>
      </c>
      <c r="CS642" s="91">
        <v>24.1</v>
      </c>
      <c r="CT642" s="91">
        <v>117.5</v>
      </c>
      <c r="CU642" s="91">
        <v>113.7</v>
      </c>
      <c r="CV642" s="91">
        <v>5244.3</v>
      </c>
      <c r="CW642" s="91">
        <v>-6282.1</v>
      </c>
    </row>
    <row r="643" spans="1:101" ht="20" x14ac:dyDescent="0.35">
      <c r="A643" s="98"/>
      <c r="B643" s="98"/>
      <c r="C643" s="98"/>
      <c r="D643" s="111"/>
      <c r="E643" s="99"/>
      <c r="F643" s="99"/>
      <c r="G643" s="99"/>
      <c r="H643" s="99"/>
      <c r="I643" s="99"/>
      <c r="J643" s="99"/>
      <c r="K643" s="99"/>
      <c r="L643" s="99"/>
      <c r="M643" s="99"/>
      <c r="N643" s="99"/>
      <c r="O643" s="99"/>
      <c r="P643" s="99"/>
      <c r="Q643" s="99"/>
      <c r="R643" s="99"/>
      <c r="S643" s="99"/>
      <c r="T643" s="99"/>
      <c r="U643" s="99"/>
      <c r="V643" s="99"/>
      <c r="W643" s="99"/>
      <c r="X643" s="99"/>
      <c r="Y643" s="99"/>
      <c r="Z643" s="99"/>
      <c r="AA643" s="99"/>
      <c r="AB643" s="99"/>
      <c r="AC643" s="99"/>
      <c r="AD643" s="99"/>
      <c r="AE643" s="99"/>
      <c r="AF643" s="99"/>
      <c r="AG643" s="99"/>
      <c r="AH643" s="99"/>
      <c r="AI643" s="99"/>
      <c r="AJ643" s="99"/>
      <c r="AK643" s="99"/>
      <c r="AL643" s="99"/>
      <c r="AM643" s="99"/>
      <c r="AN643" s="99"/>
      <c r="AO643" s="99"/>
      <c r="AP643" s="99"/>
      <c r="AQ643" s="99"/>
      <c r="AR643" s="99"/>
      <c r="AS643" s="99"/>
      <c r="AT643" s="99"/>
      <c r="AU643" s="99"/>
      <c r="AV643" s="99"/>
      <c r="AW643" s="99"/>
      <c r="BB643" s="139"/>
      <c r="BC643" s="89" t="s">
        <v>709</v>
      </c>
      <c r="BD643" s="88" t="s">
        <v>9</v>
      </c>
      <c r="BE643" s="92">
        <v>191.7</v>
      </c>
      <c r="BF643" s="92">
        <v>2.4</v>
      </c>
      <c r="BG643" s="92">
        <v>9.3000000000000007</v>
      </c>
      <c r="BH643" s="92">
        <v>1.9</v>
      </c>
      <c r="BI643" s="92">
        <v>338.3</v>
      </c>
      <c r="BJ643" s="92">
        <v>110.7</v>
      </c>
      <c r="BK643" s="92">
        <v>62.2</v>
      </c>
      <c r="BL643" s="92">
        <v>103</v>
      </c>
      <c r="BM643" s="92">
        <v>0.8</v>
      </c>
      <c r="BN643" s="92">
        <v>345.1</v>
      </c>
      <c r="BO643" s="92">
        <v>145.19999999999999</v>
      </c>
      <c r="BP643" s="92">
        <v>73.900000000000006</v>
      </c>
      <c r="BQ643" s="92">
        <v>164.7</v>
      </c>
      <c r="BR643" s="92">
        <v>172</v>
      </c>
      <c r="BS643" s="92">
        <v>54.6</v>
      </c>
      <c r="BT643" s="92">
        <v>175.3</v>
      </c>
      <c r="BU643" s="92">
        <v>99.5</v>
      </c>
      <c r="BV643" s="92">
        <v>287.10000000000002</v>
      </c>
      <c r="BW643" s="92">
        <v>6.6</v>
      </c>
      <c r="BX643" s="92">
        <v>88.1</v>
      </c>
      <c r="BY643" s="92">
        <v>161.5</v>
      </c>
      <c r="BZ643" s="92">
        <v>364.8</v>
      </c>
      <c r="CA643" s="92">
        <v>597.29999999999995</v>
      </c>
      <c r="CB643" s="92">
        <v>424.2</v>
      </c>
      <c r="CC643" s="92">
        <v>198.4</v>
      </c>
      <c r="CD643" s="92">
        <v>37</v>
      </c>
      <c r="CE643" s="92">
        <v>51.9</v>
      </c>
      <c r="CF643" s="92">
        <v>43.8</v>
      </c>
      <c r="CG643" s="92">
        <v>42.6</v>
      </c>
      <c r="CH643" s="92">
        <v>27.3</v>
      </c>
      <c r="CI643" s="92">
        <v>223.9</v>
      </c>
      <c r="CJ643" s="92">
        <v>87.5</v>
      </c>
      <c r="CK643" s="92">
        <v>56.3</v>
      </c>
      <c r="CL643" s="92">
        <v>118.9</v>
      </c>
      <c r="CM643" s="92">
        <v>94</v>
      </c>
      <c r="CN643" s="92">
        <v>0</v>
      </c>
      <c r="CO643" s="92">
        <v>2725.2</v>
      </c>
      <c r="CP643" s="92">
        <v>2</v>
      </c>
      <c r="CQ643" s="92">
        <v>199.3</v>
      </c>
      <c r="CR643" s="92">
        <v>459.4</v>
      </c>
      <c r="CS643" s="92">
        <v>25</v>
      </c>
      <c r="CT643" s="92">
        <v>20</v>
      </c>
      <c r="CU643" s="92">
        <v>138.6</v>
      </c>
      <c r="CV643" s="92">
        <v>1941</v>
      </c>
      <c r="CW643" s="92">
        <v>-2200.6999999999998</v>
      </c>
    </row>
    <row r="644" spans="1:101" ht="20" x14ac:dyDescent="0.35">
      <c r="A644" s="98"/>
      <c r="B644" s="98"/>
      <c r="C644" s="98"/>
      <c r="D644" s="111"/>
      <c r="E644" s="99"/>
      <c r="F644" s="99"/>
      <c r="G644" s="99"/>
      <c r="H644" s="99"/>
      <c r="I644" s="99"/>
      <c r="J644" s="99"/>
      <c r="K644" s="99"/>
      <c r="L644" s="99"/>
      <c r="M644" s="99"/>
      <c r="N644" s="99"/>
      <c r="O644" s="99"/>
      <c r="P644" s="99"/>
      <c r="Q644" s="99"/>
      <c r="R644" s="99"/>
      <c r="S644" s="99"/>
      <c r="T644" s="99"/>
      <c r="U644" s="99"/>
      <c r="V644" s="99"/>
      <c r="W644" s="99"/>
      <c r="X644" s="99"/>
      <c r="Y644" s="99"/>
      <c r="Z644" s="99"/>
      <c r="AA644" s="99"/>
      <c r="AB644" s="99"/>
      <c r="AC644" s="99"/>
      <c r="AD644" s="99"/>
      <c r="AE644" s="99"/>
      <c r="AF644" s="99"/>
      <c r="AG644" s="99"/>
      <c r="AH644" s="99"/>
      <c r="AI644" s="99"/>
      <c r="AJ644" s="99"/>
      <c r="AK644" s="99"/>
      <c r="AL644" s="99"/>
      <c r="AM644" s="99"/>
      <c r="AN644" s="99"/>
      <c r="AO644" s="99"/>
      <c r="AP644" s="99"/>
      <c r="AQ644" s="99"/>
      <c r="AR644" s="99"/>
      <c r="AS644" s="99"/>
      <c r="AT644" s="99"/>
      <c r="AU644" s="99"/>
      <c r="AV644" s="99"/>
      <c r="AW644" s="99"/>
      <c r="BB644" s="139"/>
      <c r="BC644" s="89" t="s">
        <v>710</v>
      </c>
      <c r="BD644" s="88" t="s">
        <v>9</v>
      </c>
      <c r="BE644" s="91">
        <v>4609.5</v>
      </c>
      <c r="BF644" s="91">
        <v>39.1</v>
      </c>
      <c r="BG644" s="91">
        <v>302.60000000000002</v>
      </c>
      <c r="BH644" s="91">
        <v>7.7</v>
      </c>
      <c r="BI644" s="91">
        <v>24822.5</v>
      </c>
      <c r="BJ644" s="91">
        <v>4125</v>
      </c>
      <c r="BK644" s="91">
        <v>733.8</v>
      </c>
      <c r="BL644" s="91">
        <v>1796</v>
      </c>
      <c r="BM644" s="91">
        <v>1973.1</v>
      </c>
      <c r="BN644" s="91">
        <v>7629.5</v>
      </c>
      <c r="BO644" s="91">
        <v>2136.1999999999998</v>
      </c>
      <c r="BP644" s="91">
        <v>1339.3</v>
      </c>
      <c r="BQ644" s="91">
        <v>3047.7</v>
      </c>
      <c r="BR644" s="91">
        <v>1928.5</v>
      </c>
      <c r="BS644" s="91">
        <v>732.4</v>
      </c>
      <c r="BT644" s="91">
        <v>1627.7</v>
      </c>
      <c r="BU644" s="91">
        <v>2034.5</v>
      </c>
      <c r="BV644" s="91">
        <v>6873.3</v>
      </c>
      <c r="BW644" s="91">
        <v>1268.9000000000001</v>
      </c>
      <c r="BX644" s="91">
        <v>2241.9</v>
      </c>
      <c r="BY644" s="91">
        <v>4522.7</v>
      </c>
      <c r="BZ644" s="91">
        <v>7916.9</v>
      </c>
      <c r="CA644" s="91">
        <v>19099.3</v>
      </c>
      <c r="CB644" s="91">
        <v>4660.6000000000004</v>
      </c>
      <c r="CC644" s="91">
        <v>8717.2000000000007</v>
      </c>
      <c r="CD644" s="91">
        <v>1455.5</v>
      </c>
      <c r="CE644" s="91">
        <v>537.6</v>
      </c>
      <c r="CF644" s="91">
        <v>683.8</v>
      </c>
      <c r="CG644" s="91">
        <v>676.9</v>
      </c>
      <c r="CH644" s="91">
        <v>398.4</v>
      </c>
      <c r="CI644" s="91">
        <v>3103.5</v>
      </c>
      <c r="CJ644" s="91">
        <v>1602.6</v>
      </c>
      <c r="CK644" s="91">
        <v>622</v>
      </c>
      <c r="CL644" s="91">
        <v>3565.5</v>
      </c>
      <c r="CM644" s="91">
        <v>1562.6</v>
      </c>
      <c r="CN644" s="91">
        <v>0</v>
      </c>
      <c r="CO644" s="91">
        <v>71285.399999999994</v>
      </c>
      <c r="CP644" s="91">
        <v>8.1</v>
      </c>
      <c r="CQ644" s="91">
        <v>6493.6</v>
      </c>
      <c r="CR644" s="91">
        <v>14428.5</v>
      </c>
      <c r="CS644" s="91">
        <v>1597.5</v>
      </c>
      <c r="CT644" s="91">
        <v>656.8</v>
      </c>
      <c r="CU644" s="91">
        <v>1743.9</v>
      </c>
      <c r="CV644" s="91">
        <v>38408.6</v>
      </c>
      <c r="CW644" s="91">
        <v>-35135</v>
      </c>
    </row>
    <row r="645" spans="1:101" ht="20" x14ac:dyDescent="0.35">
      <c r="A645" s="98"/>
      <c r="B645" s="98"/>
      <c r="C645" s="98"/>
      <c r="D645" s="111"/>
      <c r="E645" s="99"/>
      <c r="F645" s="99"/>
      <c r="G645" s="99"/>
      <c r="H645" s="99"/>
      <c r="I645" s="99"/>
      <c r="J645" s="99"/>
      <c r="K645" s="99"/>
      <c r="L645" s="99"/>
      <c r="M645" s="99"/>
      <c r="N645" s="99"/>
      <c r="O645" s="99"/>
      <c r="P645" s="99"/>
      <c r="Q645" s="99"/>
      <c r="R645" s="99"/>
      <c r="S645" s="99"/>
      <c r="T645" s="99"/>
      <c r="U645" s="99"/>
      <c r="V645" s="99"/>
      <c r="W645" s="99"/>
      <c r="X645" s="99"/>
      <c r="Y645" s="99"/>
      <c r="Z645" s="99"/>
      <c r="AA645" s="99"/>
      <c r="AB645" s="99"/>
      <c r="AC645" s="99"/>
      <c r="AD645" s="99"/>
      <c r="AE645" s="99"/>
      <c r="AF645" s="99"/>
      <c r="AG645" s="99"/>
      <c r="AH645" s="99"/>
      <c r="AI645" s="99"/>
      <c r="AJ645" s="99"/>
      <c r="AK645" s="99"/>
      <c r="AL645" s="99"/>
      <c r="AM645" s="99"/>
      <c r="AN645" s="99"/>
      <c r="AO645" s="99"/>
      <c r="AP645" s="99"/>
      <c r="AQ645" s="99"/>
      <c r="AR645" s="99"/>
      <c r="AS645" s="99"/>
      <c r="AT645" s="99"/>
      <c r="AU645" s="99"/>
      <c r="AV645" s="99"/>
      <c r="AW645" s="99"/>
      <c r="BB645" s="139"/>
      <c r="BC645" s="89" t="s">
        <v>711</v>
      </c>
      <c r="BD645" s="88" t="s">
        <v>9</v>
      </c>
      <c r="BE645" s="92">
        <v>990.3</v>
      </c>
      <c r="BF645" s="92">
        <v>8.6999999999999993</v>
      </c>
      <c r="BG645" s="92">
        <v>200.2</v>
      </c>
      <c r="BH645" s="92">
        <v>4.5</v>
      </c>
      <c r="BI645" s="92">
        <v>3020</v>
      </c>
      <c r="BJ645" s="92">
        <v>260.89999999999998</v>
      </c>
      <c r="BK645" s="92">
        <v>485</v>
      </c>
      <c r="BL645" s="92">
        <v>1186.5999999999999</v>
      </c>
      <c r="BM645" s="92">
        <v>1136.9000000000001</v>
      </c>
      <c r="BN645" s="92">
        <v>1323.5</v>
      </c>
      <c r="BO645" s="92">
        <v>541.4</v>
      </c>
      <c r="BP645" s="92">
        <v>397.8</v>
      </c>
      <c r="BQ645" s="92">
        <v>1117.9000000000001</v>
      </c>
      <c r="BR645" s="92">
        <v>880.5</v>
      </c>
      <c r="BS645" s="92">
        <v>352</v>
      </c>
      <c r="BT645" s="92">
        <v>639.5</v>
      </c>
      <c r="BU645" s="92">
        <v>1562.7</v>
      </c>
      <c r="BV645" s="92">
        <v>2849.6</v>
      </c>
      <c r="BW645" s="92">
        <v>307.8</v>
      </c>
      <c r="BX645" s="92">
        <v>812.4</v>
      </c>
      <c r="BY645" s="92">
        <v>842.6</v>
      </c>
      <c r="BZ645" s="92">
        <v>2662.2</v>
      </c>
      <c r="CA645" s="92">
        <v>4655</v>
      </c>
      <c r="CB645" s="92">
        <v>3029.1</v>
      </c>
      <c r="CC645" s="92">
        <v>1685.3</v>
      </c>
      <c r="CD645" s="92">
        <v>897.7</v>
      </c>
      <c r="CE645" s="92">
        <v>558.79999999999995</v>
      </c>
      <c r="CF645" s="92">
        <v>1284</v>
      </c>
      <c r="CG645" s="92">
        <v>302.10000000000002</v>
      </c>
      <c r="CH645" s="92">
        <v>1036.7</v>
      </c>
      <c r="CI645" s="92">
        <v>2654.6</v>
      </c>
      <c r="CJ645" s="92">
        <v>909.1</v>
      </c>
      <c r="CK645" s="92">
        <v>759.9</v>
      </c>
      <c r="CL645" s="92">
        <v>1267.8</v>
      </c>
      <c r="CM645" s="92">
        <v>871.4</v>
      </c>
      <c r="CN645" s="92">
        <v>0</v>
      </c>
      <c r="CO645" s="92">
        <v>21891</v>
      </c>
      <c r="CP645" s="92">
        <v>4.9000000000000004</v>
      </c>
      <c r="CQ645" s="92">
        <v>1911.8</v>
      </c>
      <c r="CR645" s="92">
        <v>6544.4</v>
      </c>
      <c r="CS645" s="92">
        <v>508.7</v>
      </c>
      <c r="CT645" s="92">
        <v>511.3</v>
      </c>
      <c r="CU645" s="92">
        <v>369</v>
      </c>
      <c r="CV645" s="92">
        <v>16285.4</v>
      </c>
      <c r="CW645" s="92">
        <v>-14660.8</v>
      </c>
    </row>
    <row r="646" spans="1:101" ht="30" x14ac:dyDescent="0.35">
      <c r="A646" s="98"/>
      <c r="B646" s="98"/>
      <c r="C646" s="98"/>
      <c r="D646" s="111"/>
      <c r="E646" s="99"/>
      <c r="F646" s="99"/>
      <c r="G646" s="99"/>
      <c r="H646" s="99"/>
      <c r="I646" s="99"/>
      <c r="J646" s="99"/>
      <c r="K646" s="99"/>
      <c r="L646" s="99"/>
      <c r="M646" s="99"/>
      <c r="N646" s="99"/>
      <c r="O646" s="99"/>
      <c r="P646" s="99"/>
      <c r="Q646" s="99"/>
      <c r="R646" s="99"/>
      <c r="S646" s="99"/>
      <c r="T646" s="99"/>
      <c r="U646" s="99"/>
      <c r="V646" s="99"/>
      <c r="W646" s="99"/>
      <c r="X646" s="99"/>
      <c r="Y646" s="99"/>
      <c r="Z646" s="99"/>
      <c r="AA646" s="99"/>
      <c r="AB646" s="99"/>
      <c r="AC646" s="99"/>
      <c r="AD646" s="99"/>
      <c r="AE646" s="99"/>
      <c r="AF646" s="99"/>
      <c r="AG646" s="99"/>
      <c r="AH646" s="99"/>
      <c r="AI646" s="99"/>
      <c r="AJ646" s="99"/>
      <c r="AK646" s="99"/>
      <c r="AL646" s="99"/>
      <c r="AM646" s="99"/>
      <c r="AN646" s="99"/>
      <c r="AO646" s="99"/>
      <c r="AP646" s="99"/>
      <c r="AQ646" s="99"/>
      <c r="AR646" s="99"/>
      <c r="AS646" s="99"/>
      <c r="AT646" s="99"/>
      <c r="AU646" s="99"/>
      <c r="AV646" s="99"/>
      <c r="AW646" s="99"/>
      <c r="BB646" s="139"/>
      <c r="BC646" s="89" t="s">
        <v>718</v>
      </c>
      <c r="BD646" s="88" t="s">
        <v>9</v>
      </c>
      <c r="BE646" s="91">
        <v>1496.4</v>
      </c>
      <c r="BF646" s="91">
        <v>20.5</v>
      </c>
      <c r="BG646" s="91">
        <v>89.9</v>
      </c>
      <c r="BH646" s="91">
        <v>1.2</v>
      </c>
      <c r="BI646" s="91">
        <v>6165.9</v>
      </c>
      <c r="BJ646" s="91">
        <v>693.2</v>
      </c>
      <c r="BK646" s="91">
        <v>825.2</v>
      </c>
      <c r="BL646" s="91">
        <v>684.4</v>
      </c>
      <c r="BM646" s="91">
        <v>1162.5999999999999</v>
      </c>
      <c r="BN646" s="91">
        <v>14603.2</v>
      </c>
      <c r="BO646" s="91">
        <v>854.6</v>
      </c>
      <c r="BP646" s="91">
        <v>495.3</v>
      </c>
      <c r="BQ646" s="91">
        <v>404.8</v>
      </c>
      <c r="BR646" s="91">
        <v>1357.6</v>
      </c>
      <c r="BS646" s="91">
        <v>7327.5</v>
      </c>
      <c r="BT646" s="91">
        <v>2820.2</v>
      </c>
      <c r="BU646" s="91">
        <v>3185</v>
      </c>
      <c r="BV646" s="91">
        <v>272.60000000000002</v>
      </c>
      <c r="BW646" s="91">
        <v>517.79999999999995</v>
      </c>
      <c r="BX646" s="91">
        <v>2240.4</v>
      </c>
      <c r="BY646" s="91">
        <v>2911.2</v>
      </c>
      <c r="BZ646" s="91">
        <v>6160.8</v>
      </c>
      <c r="CA646" s="91">
        <v>24528.3</v>
      </c>
      <c r="CB646" s="91">
        <v>5950.4</v>
      </c>
      <c r="CC646" s="91">
        <v>2363.6999999999998</v>
      </c>
      <c r="CD646" s="91">
        <v>930.1</v>
      </c>
      <c r="CE646" s="91">
        <v>938.4</v>
      </c>
      <c r="CF646" s="91">
        <v>2214</v>
      </c>
      <c r="CG646" s="91">
        <v>2870.3</v>
      </c>
      <c r="CH646" s="91">
        <v>1096</v>
      </c>
      <c r="CI646" s="91">
        <v>7641.2</v>
      </c>
      <c r="CJ646" s="91">
        <v>4454.3</v>
      </c>
      <c r="CK646" s="91">
        <v>456.2</v>
      </c>
      <c r="CL646" s="91">
        <v>4920.3</v>
      </c>
      <c r="CM646" s="91">
        <v>1530.6</v>
      </c>
      <c r="CN646" s="91">
        <v>0</v>
      </c>
      <c r="CO646" s="91">
        <v>29601.5</v>
      </c>
      <c r="CP646" s="91">
        <v>38.299999999999997</v>
      </c>
      <c r="CQ646" s="91">
        <v>343.2</v>
      </c>
      <c r="CR646" s="91">
        <v>15516.1</v>
      </c>
      <c r="CS646" s="91">
        <v>-261.2</v>
      </c>
      <c r="CT646" s="91">
        <v>749.1</v>
      </c>
      <c r="CU646" s="91">
        <v>1056.2</v>
      </c>
      <c r="CV646" s="91">
        <v>49551.5</v>
      </c>
      <c r="CW646" s="91">
        <v>-30105.5</v>
      </c>
    </row>
    <row r="647" spans="1:101" ht="20" x14ac:dyDescent="0.35">
      <c r="A647" s="98"/>
      <c r="B647" s="98"/>
      <c r="C647" s="98"/>
      <c r="D647" s="111"/>
      <c r="E647" s="99"/>
      <c r="F647" s="99"/>
      <c r="G647" s="99"/>
      <c r="H647" s="99"/>
      <c r="I647" s="99"/>
      <c r="J647" s="99"/>
      <c r="K647" s="99"/>
      <c r="L647" s="99"/>
      <c r="M647" s="99"/>
      <c r="N647" s="99"/>
      <c r="O647" s="99"/>
      <c r="P647" s="99"/>
      <c r="Q647" s="99"/>
      <c r="R647" s="99"/>
      <c r="S647" s="99"/>
      <c r="T647" s="99"/>
      <c r="U647" s="99"/>
      <c r="V647" s="99"/>
      <c r="W647" s="99"/>
      <c r="X647" s="99"/>
      <c r="Y647" s="99"/>
      <c r="Z647" s="99"/>
      <c r="AA647" s="99"/>
      <c r="AB647" s="99"/>
      <c r="AC647" s="99"/>
      <c r="AD647" s="99"/>
      <c r="AE647" s="99"/>
      <c r="AF647" s="99"/>
      <c r="AG647" s="99"/>
      <c r="AH647" s="99"/>
      <c r="AI647" s="99"/>
      <c r="AJ647" s="99"/>
      <c r="AK647" s="99"/>
      <c r="AL647" s="99"/>
      <c r="AM647" s="99"/>
      <c r="AN647" s="99"/>
      <c r="AO647" s="99"/>
      <c r="AP647" s="99"/>
      <c r="AQ647" s="99"/>
      <c r="AR647" s="99"/>
      <c r="AS647" s="99"/>
      <c r="AT647" s="99"/>
      <c r="AU647" s="99"/>
      <c r="AV647" s="99"/>
      <c r="AW647" s="99"/>
      <c r="BB647" s="139"/>
      <c r="BC647" s="89" t="s">
        <v>712</v>
      </c>
      <c r="BD647" s="88" t="s">
        <v>9</v>
      </c>
      <c r="BE647" s="92">
        <v>432.6</v>
      </c>
      <c r="BF647" s="92">
        <v>8.1</v>
      </c>
      <c r="BG647" s="92">
        <v>43.7</v>
      </c>
      <c r="BH647" s="92">
        <v>2.2999999999999998</v>
      </c>
      <c r="BI647" s="92">
        <v>681.4</v>
      </c>
      <c r="BJ647" s="92">
        <v>193.3</v>
      </c>
      <c r="BK647" s="92">
        <v>37.9</v>
      </c>
      <c r="BL647" s="92">
        <v>84</v>
      </c>
      <c r="BM647" s="92">
        <v>532.9</v>
      </c>
      <c r="BN647" s="92">
        <v>234.7</v>
      </c>
      <c r="BO647" s="92">
        <v>172.4</v>
      </c>
      <c r="BP647" s="92">
        <v>106.6</v>
      </c>
      <c r="BQ647" s="92">
        <v>391.6</v>
      </c>
      <c r="BR647" s="92">
        <v>136.80000000000001</v>
      </c>
      <c r="BS647" s="92">
        <v>42.1</v>
      </c>
      <c r="BT647" s="92">
        <v>134.9</v>
      </c>
      <c r="BU647" s="92">
        <v>120.1</v>
      </c>
      <c r="BV647" s="92">
        <v>117.4</v>
      </c>
      <c r="BW647" s="92">
        <v>29.4</v>
      </c>
      <c r="BX647" s="92">
        <v>106.6</v>
      </c>
      <c r="BY647" s="92">
        <v>294.3</v>
      </c>
      <c r="BZ647" s="92">
        <v>666.2</v>
      </c>
      <c r="CA647" s="92">
        <v>436.8</v>
      </c>
      <c r="CB647" s="92">
        <v>712.7</v>
      </c>
      <c r="CC647" s="92">
        <v>266</v>
      </c>
      <c r="CD647" s="92">
        <v>22.8</v>
      </c>
      <c r="CE647" s="92">
        <v>45.9</v>
      </c>
      <c r="CF647" s="92">
        <v>54.9</v>
      </c>
      <c r="CG647" s="92">
        <v>24.6</v>
      </c>
      <c r="CH647" s="92">
        <v>58.9</v>
      </c>
      <c r="CI647" s="92">
        <v>213.9</v>
      </c>
      <c r="CJ647" s="92">
        <v>80</v>
      </c>
      <c r="CK647" s="92">
        <v>30.9</v>
      </c>
      <c r="CL647" s="92">
        <v>87.5</v>
      </c>
      <c r="CM647" s="92">
        <v>119.6</v>
      </c>
      <c r="CN647" s="92">
        <v>0</v>
      </c>
      <c r="CO647" s="92">
        <v>4291</v>
      </c>
      <c r="CP647" s="92">
        <v>4.7</v>
      </c>
      <c r="CQ647" s="92">
        <v>180.8</v>
      </c>
      <c r="CR647" s="92">
        <v>769.8</v>
      </c>
      <c r="CS647" s="92">
        <v>18.100000000000001</v>
      </c>
      <c r="CT647" s="92">
        <v>36.1</v>
      </c>
      <c r="CU647" s="92">
        <v>114.5</v>
      </c>
      <c r="CV647" s="92">
        <v>2620.6</v>
      </c>
      <c r="CW647" s="92">
        <v>-3356.2</v>
      </c>
    </row>
    <row r="648" spans="1:101" ht="20" x14ac:dyDescent="0.35">
      <c r="A648" s="98"/>
      <c r="B648" s="98"/>
      <c r="C648" s="98"/>
      <c r="D648" s="111"/>
      <c r="E648" s="99"/>
      <c r="F648" s="99"/>
      <c r="G648" s="99"/>
      <c r="H648" s="99"/>
      <c r="I648" s="99"/>
      <c r="J648" s="99"/>
      <c r="K648" s="99"/>
      <c r="L648" s="99"/>
      <c r="M648" s="99"/>
      <c r="N648" s="99"/>
      <c r="O648" s="99"/>
      <c r="P648" s="99"/>
      <c r="Q648" s="99"/>
      <c r="R648" s="99"/>
      <c r="S648" s="99"/>
      <c r="T648" s="99"/>
      <c r="U648" s="99"/>
      <c r="V648" s="99"/>
      <c r="W648" s="99"/>
      <c r="X648" s="99"/>
      <c r="Y648" s="99"/>
      <c r="Z648" s="99"/>
      <c r="AA648" s="99"/>
      <c r="AB648" s="99"/>
      <c r="AC648" s="99"/>
      <c r="AD648" s="99"/>
      <c r="AE648" s="99"/>
      <c r="AF648" s="99"/>
      <c r="AG648" s="99"/>
      <c r="AH648" s="99"/>
      <c r="AI648" s="99"/>
      <c r="AJ648" s="99"/>
      <c r="AK648" s="99"/>
      <c r="AL648" s="99"/>
      <c r="AM648" s="99"/>
      <c r="AN648" s="99"/>
      <c r="AO648" s="99"/>
      <c r="AP648" s="99"/>
      <c r="AQ648" s="99"/>
      <c r="AR648" s="99"/>
      <c r="AS648" s="99"/>
      <c r="AT648" s="99"/>
      <c r="AU648" s="99"/>
      <c r="AV648" s="99"/>
      <c r="AW648" s="99"/>
      <c r="BB648" s="139"/>
      <c r="BC648" s="90" t="s">
        <v>714</v>
      </c>
      <c r="BD648" s="88" t="s">
        <v>9</v>
      </c>
      <c r="BE648" s="91">
        <v>80.5</v>
      </c>
      <c r="BF648" s="91">
        <v>0.9</v>
      </c>
      <c r="BG648" s="91">
        <v>3.6</v>
      </c>
      <c r="BH648" s="91">
        <v>0.7</v>
      </c>
      <c r="BI648" s="91">
        <v>136.30000000000001</v>
      </c>
      <c r="BJ648" s="91">
        <v>5</v>
      </c>
      <c r="BK648" s="91">
        <v>7.5</v>
      </c>
      <c r="BL648" s="91">
        <v>10.9</v>
      </c>
      <c r="BM648" s="91">
        <v>0.2</v>
      </c>
      <c r="BN648" s="91">
        <v>28.3</v>
      </c>
      <c r="BO648" s="91">
        <v>9</v>
      </c>
      <c r="BP648" s="91">
        <v>13.4</v>
      </c>
      <c r="BQ648" s="91">
        <v>1.2</v>
      </c>
      <c r="BR648" s="91">
        <v>9.1999999999999993</v>
      </c>
      <c r="BS648" s="91">
        <v>2.9</v>
      </c>
      <c r="BT648" s="91">
        <v>2.8</v>
      </c>
      <c r="BU648" s="91">
        <v>3.5</v>
      </c>
      <c r="BV648" s="91">
        <v>1</v>
      </c>
      <c r="BW648" s="91">
        <v>0.1</v>
      </c>
      <c r="BX648" s="91">
        <v>14.4</v>
      </c>
      <c r="BY648" s="91">
        <v>26.8</v>
      </c>
      <c r="BZ648" s="91">
        <v>103.8</v>
      </c>
      <c r="CA648" s="91">
        <v>99.1</v>
      </c>
      <c r="CB648" s="91">
        <v>168.8</v>
      </c>
      <c r="CC648" s="91">
        <v>230</v>
      </c>
      <c r="CD648" s="91">
        <v>59.7</v>
      </c>
      <c r="CE648" s="91">
        <v>6.3</v>
      </c>
      <c r="CF648" s="91">
        <v>29.9</v>
      </c>
      <c r="CG648" s="91">
        <v>72.099999999999994</v>
      </c>
      <c r="CH648" s="91">
        <v>5.7</v>
      </c>
      <c r="CI648" s="91">
        <v>31.4</v>
      </c>
      <c r="CJ648" s="91">
        <v>13.2</v>
      </c>
      <c r="CK648" s="91">
        <v>15.8</v>
      </c>
      <c r="CL648" s="91">
        <v>51.1</v>
      </c>
      <c r="CM648" s="91">
        <v>21.7</v>
      </c>
      <c r="CN648" s="91">
        <v>0</v>
      </c>
      <c r="CO648" s="91">
        <v>1746.1</v>
      </c>
      <c r="CP648" s="91">
        <v>0.5</v>
      </c>
      <c r="CQ648" s="91">
        <v>4.8</v>
      </c>
      <c r="CR648" s="91">
        <v>118.3</v>
      </c>
      <c r="CS648" s="91">
        <v>51.9</v>
      </c>
      <c r="CT648" s="91">
        <v>48.8</v>
      </c>
      <c r="CU648" s="91">
        <v>38</v>
      </c>
      <c r="CV648" s="91">
        <v>623.20000000000005</v>
      </c>
      <c r="CW648" s="91">
        <v>-810.9</v>
      </c>
    </row>
    <row r="649" spans="1:101" ht="20" x14ac:dyDescent="0.35">
      <c r="A649" s="98"/>
      <c r="B649" s="98"/>
      <c r="C649" s="98"/>
      <c r="D649" s="111"/>
      <c r="E649" s="99"/>
      <c r="F649" s="99"/>
      <c r="G649" s="99"/>
      <c r="H649" s="99"/>
      <c r="I649" s="99"/>
      <c r="J649" s="99"/>
      <c r="K649" s="99"/>
      <c r="L649" s="99"/>
      <c r="M649" s="99"/>
      <c r="N649" s="99"/>
      <c r="O649" s="99"/>
      <c r="P649" s="99"/>
      <c r="Q649" s="99"/>
      <c r="R649" s="99"/>
      <c r="S649" s="99"/>
      <c r="T649" s="99"/>
      <c r="U649" s="99"/>
      <c r="V649" s="99"/>
      <c r="W649" s="99"/>
      <c r="X649" s="99"/>
      <c r="Y649" s="99"/>
      <c r="Z649" s="99"/>
      <c r="AA649" s="99"/>
      <c r="AB649" s="99"/>
      <c r="AC649" s="99"/>
      <c r="AD649" s="99"/>
      <c r="AE649" s="99"/>
      <c r="AF649" s="99"/>
      <c r="AG649" s="99"/>
      <c r="AH649" s="99"/>
      <c r="AI649" s="99"/>
      <c r="AJ649" s="99"/>
      <c r="AK649" s="99"/>
      <c r="AL649" s="99"/>
      <c r="AM649" s="99"/>
      <c r="AN649" s="99"/>
      <c r="AO649" s="99"/>
      <c r="AP649" s="99"/>
      <c r="AQ649" s="99"/>
      <c r="AR649" s="99"/>
      <c r="AS649" s="99"/>
      <c r="AT649" s="99"/>
      <c r="AU649" s="99"/>
      <c r="AV649" s="99"/>
      <c r="AW649" s="99"/>
      <c r="BB649" s="139"/>
      <c r="BC649" s="89" t="s">
        <v>713</v>
      </c>
      <c r="BD649" s="88" t="s">
        <v>9</v>
      </c>
      <c r="BE649" s="92">
        <v>216.7</v>
      </c>
      <c r="BF649" s="92">
        <v>138.5</v>
      </c>
      <c r="BG649" s="92">
        <v>16.100000000000001</v>
      </c>
      <c r="BH649" s="92">
        <v>21.7</v>
      </c>
      <c r="BI649" s="92">
        <v>620</v>
      </c>
      <c r="BJ649" s="92">
        <v>196.1</v>
      </c>
      <c r="BK649" s="92">
        <v>69.3</v>
      </c>
      <c r="BL649" s="92">
        <v>89.1</v>
      </c>
      <c r="BM649" s="92">
        <v>2.2000000000000002</v>
      </c>
      <c r="BN649" s="92">
        <v>162.9</v>
      </c>
      <c r="BO649" s="92">
        <v>72.900000000000006</v>
      </c>
      <c r="BP649" s="92">
        <v>88.9</v>
      </c>
      <c r="BQ649" s="92">
        <v>21.5</v>
      </c>
      <c r="BR649" s="92">
        <v>130.5</v>
      </c>
      <c r="BS649" s="92">
        <v>43.8</v>
      </c>
      <c r="BT649" s="92">
        <v>84</v>
      </c>
      <c r="BU649" s="92">
        <v>79.5</v>
      </c>
      <c r="BV649" s="92">
        <v>18</v>
      </c>
      <c r="BW649" s="92">
        <v>70.8</v>
      </c>
      <c r="BX649" s="92">
        <v>115.5</v>
      </c>
      <c r="BY649" s="92">
        <v>224.4</v>
      </c>
      <c r="BZ649" s="92">
        <v>582.9</v>
      </c>
      <c r="CA649" s="92">
        <v>1327.9</v>
      </c>
      <c r="CB649" s="92">
        <v>407.1</v>
      </c>
      <c r="CC649" s="92">
        <v>247.3</v>
      </c>
      <c r="CD649" s="92">
        <v>67.599999999999994</v>
      </c>
      <c r="CE649" s="92">
        <v>115.1</v>
      </c>
      <c r="CF649" s="92">
        <v>20.2</v>
      </c>
      <c r="CG649" s="92">
        <v>33.9</v>
      </c>
      <c r="CH649" s="92">
        <v>35.6</v>
      </c>
      <c r="CI649" s="92">
        <v>224.6</v>
      </c>
      <c r="CJ649" s="92">
        <v>268.2</v>
      </c>
      <c r="CK649" s="92">
        <v>44.1</v>
      </c>
      <c r="CL649" s="92">
        <v>181.1</v>
      </c>
      <c r="CM649" s="92">
        <v>127.9</v>
      </c>
      <c r="CN649" s="92">
        <v>0</v>
      </c>
      <c r="CO649" s="92">
        <v>2636.3</v>
      </c>
      <c r="CP649" s="92">
        <v>1</v>
      </c>
      <c r="CQ649" s="92">
        <v>111.6</v>
      </c>
      <c r="CR649" s="92">
        <v>722</v>
      </c>
      <c r="CS649" s="92">
        <v>41.2</v>
      </c>
      <c r="CT649" s="92">
        <v>23.9</v>
      </c>
      <c r="CU649" s="92">
        <v>165.1</v>
      </c>
      <c r="CV649" s="92">
        <v>1170.0999999999999</v>
      </c>
      <c r="CW649" s="92">
        <v>-1998.4</v>
      </c>
    </row>
    <row r="650" spans="1:101" ht="20" x14ac:dyDescent="0.35">
      <c r="A650" s="98"/>
      <c r="B650" s="98"/>
      <c r="C650" s="98"/>
      <c r="D650" s="111"/>
      <c r="E650" s="99"/>
      <c r="F650" s="99"/>
      <c r="G650" s="99"/>
      <c r="H650" s="99"/>
      <c r="I650" s="99"/>
      <c r="J650" s="99"/>
      <c r="K650" s="99"/>
      <c r="L650" s="99"/>
      <c r="M650" s="99"/>
      <c r="N650" s="99"/>
      <c r="O650" s="99"/>
      <c r="P650" s="99"/>
      <c r="Q650" s="99"/>
      <c r="R650" s="99"/>
      <c r="S650" s="99"/>
      <c r="T650" s="99"/>
      <c r="U650" s="99"/>
      <c r="V650" s="99"/>
      <c r="W650" s="99"/>
      <c r="X650" s="99"/>
      <c r="Y650" s="99"/>
      <c r="Z650" s="99"/>
      <c r="AA650" s="99"/>
      <c r="AB650" s="99"/>
      <c r="AC650" s="99"/>
      <c r="AD650" s="99"/>
      <c r="AE650" s="99"/>
      <c r="AF650" s="99"/>
      <c r="AG650" s="99"/>
      <c r="AH650" s="99"/>
      <c r="AI650" s="99"/>
      <c r="AJ650" s="99"/>
      <c r="AK650" s="99"/>
      <c r="AL650" s="99"/>
      <c r="AM650" s="99"/>
      <c r="AN650" s="99"/>
      <c r="AO650" s="99"/>
      <c r="AP650" s="99"/>
      <c r="AQ650" s="99"/>
      <c r="AR650" s="99"/>
      <c r="AS650" s="99"/>
      <c r="AT650" s="99"/>
      <c r="AU650" s="99"/>
      <c r="AV650" s="99"/>
      <c r="AW650" s="99"/>
      <c r="BB650" s="139"/>
      <c r="BC650" s="89" t="s">
        <v>715</v>
      </c>
      <c r="BD650" s="88" t="s">
        <v>9</v>
      </c>
      <c r="BE650" s="91">
        <v>31.4</v>
      </c>
      <c r="BF650" s="91">
        <v>1.2</v>
      </c>
      <c r="BG650" s="91">
        <v>1.1000000000000001</v>
      </c>
      <c r="BH650" s="91">
        <v>1.2</v>
      </c>
      <c r="BI650" s="91">
        <v>81.5</v>
      </c>
      <c r="BJ650" s="91">
        <v>5.9</v>
      </c>
      <c r="BK650" s="91">
        <v>2.2000000000000002</v>
      </c>
      <c r="BL650" s="91">
        <v>24.7</v>
      </c>
      <c r="BM650" s="91">
        <v>0.4</v>
      </c>
      <c r="BN650" s="91">
        <v>20.5</v>
      </c>
      <c r="BO650" s="91">
        <v>18.600000000000001</v>
      </c>
      <c r="BP650" s="91">
        <v>11.7</v>
      </c>
      <c r="BQ650" s="91">
        <v>0</v>
      </c>
      <c r="BR650" s="91">
        <v>13.6</v>
      </c>
      <c r="BS650" s="91">
        <v>107.9</v>
      </c>
      <c r="BT650" s="91">
        <v>5.7</v>
      </c>
      <c r="BU650" s="91">
        <v>3</v>
      </c>
      <c r="BV650" s="91">
        <v>2.2999999999999998</v>
      </c>
      <c r="BW650" s="91">
        <v>12.6</v>
      </c>
      <c r="BX650" s="91">
        <v>35.5</v>
      </c>
      <c r="BY650" s="91">
        <v>24.8</v>
      </c>
      <c r="BZ650" s="91">
        <v>81.2</v>
      </c>
      <c r="CA650" s="91">
        <v>24.6</v>
      </c>
      <c r="CB650" s="91">
        <v>49.3</v>
      </c>
      <c r="CC650" s="91">
        <v>198.4</v>
      </c>
      <c r="CD650" s="91">
        <v>5.2</v>
      </c>
      <c r="CE650" s="91">
        <v>10.9</v>
      </c>
      <c r="CF650" s="91">
        <v>8.6</v>
      </c>
      <c r="CG650" s="91">
        <v>93.2</v>
      </c>
      <c r="CH650" s="91">
        <v>3.3</v>
      </c>
      <c r="CI650" s="91">
        <v>60</v>
      </c>
      <c r="CJ650" s="91">
        <v>24.4</v>
      </c>
      <c r="CK650" s="91">
        <v>6.2</v>
      </c>
      <c r="CL650" s="91">
        <v>20.399999999999999</v>
      </c>
      <c r="CM650" s="91">
        <v>111.3</v>
      </c>
      <c r="CN650" s="91">
        <v>0</v>
      </c>
      <c r="CO650" s="91">
        <v>703</v>
      </c>
      <c r="CP650" s="91">
        <v>0.1</v>
      </c>
      <c r="CQ650" s="91">
        <v>36.200000000000003</v>
      </c>
      <c r="CR650" s="91">
        <v>199.8</v>
      </c>
      <c r="CS650" s="91">
        <v>16.899999999999999</v>
      </c>
      <c r="CT650" s="91">
        <v>13</v>
      </c>
      <c r="CU650" s="91">
        <v>38.200000000000003</v>
      </c>
      <c r="CV650" s="91">
        <v>383.2</v>
      </c>
      <c r="CW650" s="91">
        <v>-724.4</v>
      </c>
    </row>
    <row r="651" spans="1:101" ht="20" x14ac:dyDescent="0.35">
      <c r="A651" s="98"/>
      <c r="B651" s="98"/>
      <c r="C651" s="98"/>
      <c r="D651" s="111"/>
      <c r="E651" s="99"/>
      <c r="F651" s="99"/>
      <c r="G651" s="99"/>
      <c r="H651" s="99"/>
      <c r="I651" s="99"/>
      <c r="J651" s="99"/>
      <c r="K651" s="99"/>
      <c r="L651" s="99"/>
      <c r="M651" s="99"/>
      <c r="N651" s="99"/>
      <c r="O651" s="99"/>
      <c r="P651" s="99"/>
      <c r="Q651" s="99"/>
      <c r="R651" s="99"/>
      <c r="S651" s="99"/>
      <c r="T651" s="99"/>
      <c r="U651" s="99"/>
      <c r="V651" s="99"/>
      <c r="W651" s="99"/>
      <c r="X651" s="99"/>
      <c r="Y651" s="99"/>
      <c r="Z651" s="99"/>
      <c r="AA651" s="99"/>
      <c r="AB651" s="99"/>
      <c r="AC651" s="99"/>
      <c r="AD651" s="99"/>
      <c r="AE651" s="99"/>
      <c r="AF651" s="99"/>
      <c r="AG651" s="99"/>
      <c r="AH651" s="99"/>
      <c r="AI651" s="99"/>
      <c r="AJ651" s="99"/>
      <c r="AK651" s="99"/>
      <c r="AL651" s="99"/>
      <c r="AM651" s="99"/>
      <c r="AN651" s="99"/>
      <c r="AO651" s="99"/>
      <c r="AP651" s="99"/>
      <c r="AQ651" s="99"/>
      <c r="AR651" s="99"/>
      <c r="AS651" s="99"/>
      <c r="AT651" s="99"/>
      <c r="AU651" s="99"/>
      <c r="AV651" s="99"/>
      <c r="AW651" s="99"/>
      <c r="BB651" s="140"/>
      <c r="BC651" s="89" t="s">
        <v>716</v>
      </c>
      <c r="BD651" s="88" t="s">
        <v>9</v>
      </c>
      <c r="BE651" s="92">
        <v>1323.4</v>
      </c>
      <c r="BF651" s="92">
        <v>103.9</v>
      </c>
      <c r="BG651" s="92">
        <v>22.3</v>
      </c>
      <c r="BH651" s="92">
        <v>45.7</v>
      </c>
      <c r="BI651" s="92">
        <v>2823.5</v>
      </c>
      <c r="BJ651" s="92">
        <v>799</v>
      </c>
      <c r="BK651" s="92">
        <v>299.39999999999998</v>
      </c>
      <c r="BL651" s="92">
        <v>159</v>
      </c>
      <c r="BM651" s="92">
        <v>996.5</v>
      </c>
      <c r="BN651" s="92">
        <v>436.5</v>
      </c>
      <c r="BO651" s="92">
        <v>544.70000000000005</v>
      </c>
      <c r="BP651" s="92">
        <v>284</v>
      </c>
      <c r="BQ651" s="92">
        <v>400.9</v>
      </c>
      <c r="BR651" s="92">
        <v>307.60000000000002</v>
      </c>
      <c r="BS651" s="92">
        <v>206.6</v>
      </c>
      <c r="BT651" s="92">
        <v>428.7</v>
      </c>
      <c r="BU651" s="92">
        <v>278.10000000000002</v>
      </c>
      <c r="BV651" s="92">
        <v>1499.1</v>
      </c>
      <c r="BW651" s="92">
        <v>186.5</v>
      </c>
      <c r="BX651" s="92">
        <v>425.5</v>
      </c>
      <c r="BY651" s="92">
        <v>1213.8</v>
      </c>
      <c r="BZ651" s="92">
        <v>2101.3000000000002</v>
      </c>
      <c r="CA651" s="92">
        <v>1968.9</v>
      </c>
      <c r="CB651" s="92">
        <v>1421.8</v>
      </c>
      <c r="CC651" s="92">
        <v>930.4</v>
      </c>
      <c r="CD651" s="92">
        <v>78.8</v>
      </c>
      <c r="CE651" s="92">
        <v>152.80000000000001</v>
      </c>
      <c r="CF651" s="92">
        <v>82.9</v>
      </c>
      <c r="CG651" s="92">
        <v>45.2</v>
      </c>
      <c r="CH651" s="92">
        <v>171.3</v>
      </c>
      <c r="CI651" s="92">
        <v>825.6</v>
      </c>
      <c r="CJ651" s="92">
        <v>154.6</v>
      </c>
      <c r="CK651" s="92">
        <v>110.9</v>
      </c>
      <c r="CL651" s="92">
        <v>707.2</v>
      </c>
      <c r="CM651" s="92">
        <v>464.4</v>
      </c>
      <c r="CN651" s="92">
        <v>0</v>
      </c>
      <c r="CO651" s="92">
        <v>15104.9</v>
      </c>
      <c r="CP651" s="92">
        <v>14.8</v>
      </c>
      <c r="CQ651" s="92">
        <v>576.70000000000005</v>
      </c>
      <c r="CR651" s="92">
        <v>2986.8</v>
      </c>
      <c r="CS651" s="92">
        <v>95.4</v>
      </c>
      <c r="CT651" s="92">
        <v>68.099999999999994</v>
      </c>
      <c r="CU651" s="92">
        <v>61.1</v>
      </c>
      <c r="CV651" s="92">
        <v>5624.7</v>
      </c>
      <c r="CW651" s="92">
        <v>-6868.2</v>
      </c>
    </row>
    <row r="652" spans="1:101" ht="20" x14ac:dyDescent="0.35">
      <c r="A652" s="98"/>
      <c r="B652" s="98"/>
      <c r="C652" s="98"/>
      <c r="D652" s="111"/>
      <c r="E652" s="99"/>
      <c r="F652" s="99"/>
      <c r="G652" s="99"/>
      <c r="H652" s="99"/>
      <c r="I652" s="99"/>
      <c r="J652" s="99"/>
      <c r="K652" s="99"/>
      <c r="L652" s="99"/>
      <c r="M652" s="99"/>
      <c r="N652" s="99"/>
      <c r="O652" s="99"/>
      <c r="P652" s="99"/>
      <c r="Q652" s="99"/>
      <c r="R652" s="99"/>
      <c r="S652" s="99"/>
      <c r="T652" s="99"/>
      <c r="U652" s="99"/>
      <c r="V652" s="99"/>
      <c r="W652" s="99"/>
      <c r="X652" s="99"/>
      <c r="Y652" s="99"/>
      <c r="Z652" s="99"/>
      <c r="AA652" s="99"/>
      <c r="AB652" s="99"/>
      <c r="AC652" s="99"/>
      <c r="AD652" s="99"/>
      <c r="AE652" s="99"/>
      <c r="AF652" s="99"/>
      <c r="AG652" s="99"/>
      <c r="AH652" s="99"/>
      <c r="AI652" s="99"/>
      <c r="AJ652" s="99"/>
      <c r="AK652" s="99"/>
      <c r="AL652" s="99"/>
      <c r="AM652" s="99"/>
      <c r="AN652" s="99"/>
      <c r="AO652" s="99"/>
      <c r="AP652" s="99"/>
      <c r="AQ652" s="99"/>
      <c r="AR652" s="99"/>
      <c r="AS652" s="99"/>
      <c r="AT652" s="99"/>
      <c r="AU652" s="99"/>
      <c r="AV652" s="99"/>
      <c r="AW652" s="99"/>
      <c r="BB652" s="138" t="s">
        <v>111</v>
      </c>
      <c r="BC652" s="89" t="s">
        <v>690</v>
      </c>
      <c r="BD652" s="88" t="s">
        <v>9</v>
      </c>
      <c r="BE652" s="91">
        <v>158.19999999999999</v>
      </c>
      <c r="BF652" s="91">
        <v>6.4</v>
      </c>
      <c r="BG652" s="91">
        <v>92.7</v>
      </c>
      <c r="BH652" s="91">
        <v>2</v>
      </c>
      <c r="BI652" s="91">
        <v>627.20000000000005</v>
      </c>
      <c r="BJ652" s="91">
        <v>91.3</v>
      </c>
      <c r="BK652" s="91">
        <v>289.60000000000002</v>
      </c>
      <c r="BL652" s="91">
        <v>299.39999999999998</v>
      </c>
      <c r="BM652" s="91">
        <v>166.5</v>
      </c>
      <c r="BN652" s="91">
        <v>539.70000000000005</v>
      </c>
      <c r="BO652" s="91">
        <v>145.9</v>
      </c>
      <c r="BP652" s="91">
        <v>321.89999999999998</v>
      </c>
      <c r="BQ652" s="91">
        <v>507.3</v>
      </c>
      <c r="BR652" s="91">
        <v>292.5</v>
      </c>
      <c r="BS652" s="91">
        <v>128.1</v>
      </c>
      <c r="BT652" s="91">
        <v>175.6</v>
      </c>
      <c r="BU652" s="91">
        <v>462.9</v>
      </c>
      <c r="BV652" s="91">
        <v>326.5</v>
      </c>
      <c r="BW652" s="91">
        <v>46.1</v>
      </c>
      <c r="BX652" s="91">
        <v>301.39999999999998</v>
      </c>
      <c r="BY652" s="91">
        <v>841</v>
      </c>
      <c r="BZ652" s="91">
        <v>892.5</v>
      </c>
      <c r="CA652" s="91">
        <v>2443.4</v>
      </c>
      <c r="CB652" s="91">
        <v>4305</v>
      </c>
      <c r="CC652" s="91">
        <v>236</v>
      </c>
      <c r="CD652" s="91">
        <v>179.9</v>
      </c>
      <c r="CE652" s="91">
        <v>136.6</v>
      </c>
      <c r="CF652" s="91">
        <v>177.6</v>
      </c>
      <c r="CG652" s="91">
        <v>505.4</v>
      </c>
      <c r="CH652" s="91">
        <v>240.7</v>
      </c>
      <c r="CI652" s="91">
        <v>1175.2</v>
      </c>
      <c r="CJ652" s="91">
        <v>431.3</v>
      </c>
      <c r="CK652" s="91">
        <v>178.8</v>
      </c>
      <c r="CL652" s="91">
        <v>273.39999999999998</v>
      </c>
      <c r="CM652" s="91">
        <v>199.1</v>
      </c>
      <c r="CN652" s="91">
        <v>0</v>
      </c>
      <c r="CO652" s="91">
        <v>9081.4</v>
      </c>
      <c r="CP652" s="91">
        <v>1.1000000000000001</v>
      </c>
      <c r="CQ652" s="91">
        <v>5449.8</v>
      </c>
      <c r="CR652" s="91">
        <v>934.3</v>
      </c>
      <c r="CS652" s="91">
        <v>-7.1</v>
      </c>
      <c r="CT652" s="91">
        <v>827.7</v>
      </c>
      <c r="CU652" s="91">
        <v>1491.5</v>
      </c>
      <c r="CV652" s="91">
        <v>16903.099999999999</v>
      </c>
      <c r="CW652" s="91">
        <v>-14711.1</v>
      </c>
    </row>
    <row r="653" spans="1:101" ht="20" x14ac:dyDescent="0.35">
      <c r="A653" s="98"/>
      <c r="B653" s="98"/>
      <c r="C653" s="98"/>
      <c r="D653" s="111"/>
      <c r="E653" s="99"/>
      <c r="F653" s="99"/>
      <c r="G653" s="99"/>
      <c r="H653" s="99"/>
      <c r="I653" s="99"/>
      <c r="J653" s="99"/>
      <c r="K653" s="99"/>
      <c r="L653" s="99"/>
      <c r="M653" s="99"/>
      <c r="N653" s="99"/>
      <c r="O653" s="99"/>
      <c r="P653" s="99"/>
      <c r="Q653" s="99"/>
      <c r="R653" s="99"/>
      <c r="S653" s="99"/>
      <c r="T653" s="99"/>
      <c r="U653" s="99"/>
      <c r="V653" s="99"/>
      <c r="W653" s="99"/>
      <c r="X653" s="99"/>
      <c r="Y653" s="99"/>
      <c r="Z653" s="99"/>
      <c r="AA653" s="99"/>
      <c r="AB653" s="99"/>
      <c r="AC653" s="99"/>
      <c r="AD653" s="99"/>
      <c r="AE653" s="99"/>
      <c r="AF653" s="99"/>
      <c r="AG653" s="99"/>
      <c r="AH653" s="99"/>
      <c r="AI653" s="99"/>
      <c r="AJ653" s="99"/>
      <c r="AK653" s="99"/>
      <c r="AL653" s="99"/>
      <c r="AM653" s="99"/>
      <c r="AN653" s="99"/>
      <c r="AO653" s="99"/>
      <c r="AP653" s="99"/>
      <c r="AQ653" s="99"/>
      <c r="AR653" s="99"/>
      <c r="AS653" s="99"/>
      <c r="AT653" s="99"/>
      <c r="AU653" s="99"/>
      <c r="AV653" s="99"/>
      <c r="AW653" s="99"/>
      <c r="BB653" s="139"/>
      <c r="BC653" s="89" t="s">
        <v>691</v>
      </c>
      <c r="BD653" s="88" t="s">
        <v>9</v>
      </c>
      <c r="BE653" s="92">
        <v>212.3</v>
      </c>
      <c r="BF653" s="92">
        <v>8.8000000000000007</v>
      </c>
      <c r="BG653" s="92">
        <v>43.5</v>
      </c>
      <c r="BH653" s="92">
        <v>1.4</v>
      </c>
      <c r="BI653" s="92">
        <v>1208.0999999999999</v>
      </c>
      <c r="BJ653" s="92">
        <v>165.8</v>
      </c>
      <c r="BK653" s="92">
        <v>166.1</v>
      </c>
      <c r="BL653" s="92">
        <v>317</v>
      </c>
      <c r="BM653" s="92">
        <v>1097.8</v>
      </c>
      <c r="BN653" s="92">
        <v>1298.5</v>
      </c>
      <c r="BO653" s="92">
        <v>158.9</v>
      </c>
      <c r="BP653" s="92">
        <v>389.7</v>
      </c>
      <c r="BQ653" s="92">
        <v>812.1</v>
      </c>
      <c r="BR653" s="92">
        <v>345.2</v>
      </c>
      <c r="BS653" s="92">
        <v>98</v>
      </c>
      <c r="BT653" s="92">
        <v>83.7</v>
      </c>
      <c r="BU653" s="92">
        <v>230.3</v>
      </c>
      <c r="BV653" s="92">
        <v>363.8</v>
      </c>
      <c r="BW653" s="92">
        <v>67.5</v>
      </c>
      <c r="BX653" s="92">
        <v>221.7</v>
      </c>
      <c r="BY653" s="92">
        <v>566.5</v>
      </c>
      <c r="BZ653" s="92">
        <v>1651.4</v>
      </c>
      <c r="CA653" s="92">
        <v>5079.7</v>
      </c>
      <c r="CB653" s="92">
        <v>11136.6</v>
      </c>
      <c r="CC653" s="92">
        <v>269.8</v>
      </c>
      <c r="CD653" s="92">
        <v>243.4</v>
      </c>
      <c r="CE653" s="92">
        <v>313.8</v>
      </c>
      <c r="CF653" s="92">
        <v>353.9</v>
      </c>
      <c r="CG653" s="92">
        <v>809.2</v>
      </c>
      <c r="CH653" s="92">
        <v>209.1</v>
      </c>
      <c r="CI653" s="92">
        <v>3080.6</v>
      </c>
      <c r="CJ653" s="92">
        <v>635.4</v>
      </c>
      <c r="CK653" s="92">
        <v>231.3</v>
      </c>
      <c r="CL653" s="92">
        <v>646.4</v>
      </c>
      <c r="CM653" s="92">
        <v>448.5</v>
      </c>
      <c r="CN653" s="92">
        <v>0</v>
      </c>
      <c r="CO653" s="92">
        <v>7232.6</v>
      </c>
      <c r="CP653" s="92">
        <v>1.6</v>
      </c>
      <c r="CQ653" s="92">
        <v>10982.2</v>
      </c>
      <c r="CR653" s="92">
        <v>1551</v>
      </c>
      <c r="CS653" s="92">
        <v>-20.5</v>
      </c>
      <c r="CT653" s="92">
        <v>1428.3</v>
      </c>
      <c r="CU653" s="92">
        <v>732.7</v>
      </c>
      <c r="CV653" s="92">
        <v>30184.799999999999</v>
      </c>
      <c r="CW653" s="92">
        <v>-23895.4</v>
      </c>
    </row>
    <row r="654" spans="1:101" ht="20" x14ac:dyDescent="0.35">
      <c r="A654" s="98"/>
      <c r="B654" s="98"/>
      <c r="C654" s="98"/>
      <c r="D654" s="111"/>
      <c r="E654" s="99"/>
      <c r="F654" s="99"/>
      <c r="G654" s="99"/>
      <c r="H654" s="99"/>
      <c r="I654" s="99"/>
      <c r="J654" s="99"/>
      <c r="K654" s="99"/>
      <c r="L654" s="99"/>
      <c r="M654" s="99"/>
      <c r="N654" s="99"/>
      <c r="O654" s="99"/>
      <c r="P654" s="99"/>
      <c r="Q654" s="99"/>
      <c r="R654" s="99"/>
      <c r="S654" s="99"/>
      <c r="T654" s="99"/>
      <c r="U654" s="99"/>
      <c r="V654" s="99"/>
      <c r="W654" s="99"/>
      <c r="X654" s="99"/>
      <c r="Y654" s="99"/>
      <c r="Z654" s="99"/>
      <c r="AA654" s="99"/>
      <c r="AB654" s="99"/>
      <c r="AC654" s="99"/>
      <c r="AD654" s="99"/>
      <c r="AE654" s="99"/>
      <c r="AF654" s="99"/>
      <c r="AG654" s="99"/>
      <c r="AH654" s="99"/>
      <c r="AI654" s="99"/>
      <c r="AJ654" s="99"/>
      <c r="AK654" s="99"/>
      <c r="AL654" s="99"/>
      <c r="AM654" s="99"/>
      <c r="AN654" s="99"/>
      <c r="AO654" s="99"/>
      <c r="AP654" s="99"/>
      <c r="AQ654" s="99"/>
      <c r="AR654" s="99"/>
      <c r="AS654" s="99"/>
      <c r="AT654" s="99"/>
      <c r="AU654" s="99"/>
      <c r="AV654" s="99"/>
      <c r="AW654" s="99"/>
      <c r="BB654" s="139"/>
      <c r="BC654" s="89" t="s">
        <v>692</v>
      </c>
      <c r="BD654" s="88" t="s">
        <v>9</v>
      </c>
      <c r="BE654" s="91">
        <v>246.6</v>
      </c>
      <c r="BF654" s="91">
        <v>60.2</v>
      </c>
      <c r="BG654" s="91">
        <v>43.8</v>
      </c>
      <c r="BH654" s="91">
        <v>6.3</v>
      </c>
      <c r="BI654" s="91">
        <v>290.39999999999998</v>
      </c>
      <c r="BJ654" s="91">
        <v>60.3</v>
      </c>
      <c r="BK654" s="91">
        <v>56.5</v>
      </c>
      <c r="BL654" s="91">
        <v>93.1</v>
      </c>
      <c r="BM654" s="91">
        <v>117.6</v>
      </c>
      <c r="BN654" s="91">
        <v>137.30000000000001</v>
      </c>
      <c r="BO654" s="91">
        <v>136.9</v>
      </c>
      <c r="BP654" s="91">
        <v>273.3</v>
      </c>
      <c r="BQ654" s="91">
        <v>247.5</v>
      </c>
      <c r="BR654" s="91">
        <v>214.8</v>
      </c>
      <c r="BS654" s="91">
        <v>209.5</v>
      </c>
      <c r="BT654" s="91">
        <v>158.19999999999999</v>
      </c>
      <c r="BU654" s="91">
        <v>173.3</v>
      </c>
      <c r="BV654" s="91">
        <v>496.6</v>
      </c>
      <c r="BW654" s="91">
        <v>39.200000000000003</v>
      </c>
      <c r="BX654" s="91">
        <v>84.5</v>
      </c>
      <c r="BY654" s="91">
        <v>379.2</v>
      </c>
      <c r="BZ654" s="91">
        <v>259.3</v>
      </c>
      <c r="CA654" s="91">
        <v>1054.5</v>
      </c>
      <c r="CB654" s="91">
        <v>5918.6</v>
      </c>
      <c r="CC654" s="91">
        <v>70.8</v>
      </c>
      <c r="CD654" s="91">
        <v>78.3</v>
      </c>
      <c r="CE654" s="91">
        <v>111.9</v>
      </c>
      <c r="CF654" s="91">
        <v>42.7</v>
      </c>
      <c r="CG654" s="91">
        <v>314</v>
      </c>
      <c r="CH654" s="91">
        <v>109.1</v>
      </c>
      <c r="CI654" s="91">
        <v>553.70000000000005</v>
      </c>
      <c r="CJ654" s="91">
        <v>278.60000000000002</v>
      </c>
      <c r="CK654" s="91">
        <v>43.4</v>
      </c>
      <c r="CL654" s="91">
        <v>78.099999999999994</v>
      </c>
      <c r="CM654" s="91">
        <v>87.4</v>
      </c>
      <c r="CN654" s="91">
        <v>0</v>
      </c>
      <c r="CO654" s="91">
        <v>5262</v>
      </c>
      <c r="CP654" s="91">
        <v>0.6</v>
      </c>
      <c r="CQ654" s="91">
        <v>2767.9</v>
      </c>
      <c r="CR654" s="91">
        <v>359.8</v>
      </c>
      <c r="CS654" s="91">
        <v>-47.8</v>
      </c>
      <c r="CT654" s="91">
        <v>240.3</v>
      </c>
      <c r="CU654" s="91">
        <v>577.5</v>
      </c>
      <c r="CV654" s="91">
        <v>8112.2</v>
      </c>
      <c r="CW654" s="91">
        <v>-4312.5</v>
      </c>
    </row>
    <row r="655" spans="1:101" ht="20" x14ac:dyDescent="0.35">
      <c r="A655" s="98"/>
      <c r="B655" s="98"/>
      <c r="C655" s="98"/>
      <c r="D655" s="111"/>
      <c r="E655" s="99"/>
      <c r="F655" s="99"/>
      <c r="G655" s="99"/>
      <c r="H655" s="99"/>
      <c r="I655" s="99"/>
      <c r="J655" s="99"/>
      <c r="K655" s="99"/>
      <c r="L655" s="99"/>
      <c r="M655" s="99"/>
      <c r="N655" s="99"/>
      <c r="O655" s="99"/>
      <c r="P655" s="99"/>
      <c r="Q655" s="99"/>
      <c r="R655" s="99"/>
      <c r="S655" s="99"/>
      <c r="T655" s="99"/>
      <c r="U655" s="99"/>
      <c r="V655" s="99"/>
      <c r="W655" s="99"/>
      <c r="X655" s="99"/>
      <c r="Y655" s="99"/>
      <c r="Z655" s="99"/>
      <c r="AA655" s="99"/>
      <c r="AB655" s="99"/>
      <c r="AC655" s="99"/>
      <c r="AD655" s="99"/>
      <c r="AE655" s="99"/>
      <c r="AF655" s="99"/>
      <c r="AG655" s="99"/>
      <c r="AH655" s="99"/>
      <c r="AI655" s="99"/>
      <c r="AJ655" s="99"/>
      <c r="AK655" s="99"/>
      <c r="AL655" s="99"/>
      <c r="AM655" s="99"/>
      <c r="AN655" s="99"/>
      <c r="AO655" s="99"/>
      <c r="AP655" s="99"/>
      <c r="AQ655" s="99"/>
      <c r="AR655" s="99"/>
      <c r="AS655" s="99"/>
      <c r="AT655" s="99"/>
      <c r="AU655" s="99"/>
      <c r="AV655" s="99"/>
      <c r="AW655" s="99"/>
      <c r="BB655" s="139"/>
      <c r="BC655" s="89" t="s">
        <v>693</v>
      </c>
      <c r="BD655" s="88" t="s">
        <v>9</v>
      </c>
      <c r="BE655" s="92">
        <v>284.89999999999998</v>
      </c>
      <c r="BF655" s="92">
        <v>111.9</v>
      </c>
      <c r="BG655" s="92">
        <v>37.200000000000003</v>
      </c>
      <c r="BH655" s="92">
        <v>11.7</v>
      </c>
      <c r="BI655" s="92">
        <v>981.7</v>
      </c>
      <c r="BJ655" s="92">
        <v>72.3</v>
      </c>
      <c r="BK655" s="92">
        <v>118.9</v>
      </c>
      <c r="BL655" s="92">
        <v>167.5</v>
      </c>
      <c r="BM655" s="92">
        <v>239.5</v>
      </c>
      <c r="BN655" s="92">
        <v>512.5</v>
      </c>
      <c r="BO655" s="92">
        <v>147.80000000000001</v>
      </c>
      <c r="BP655" s="92">
        <v>271.39999999999998</v>
      </c>
      <c r="BQ655" s="92">
        <v>95.6</v>
      </c>
      <c r="BR655" s="92">
        <v>304.8</v>
      </c>
      <c r="BS655" s="92">
        <v>138.19999999999999</v>
      </c>
      <c r="BT655" s="92">
        <v>115.8</v>
      </c>
      <c r="BU655" s="92">
        <v>722.9</v>
      </c>
      <c r="BV655" s="92">
        <v>35.200000000000003</v>
      </c>
      <c r="BW655" s="92">
        <v>22.2</v>
      </c>
      <c r="BX655" s="92">
        <v>283</v>
      </c>
      <c r="BY655" s="92">
        <v>418</v>
      </c>
      <c r="BZ655" s="92">
        <v>977.9</v>
      </c>
      <c r="CA655" s="92">
        <v>2437.1999999999998</v>
      </c>
      <c r="CB655" s="92">
        <v>24365.3</v>
      </c>
      <c r="CC655" s="92">
        <v>141.1</v>
      </c>
      <c r="CD655" s="92">
        <v>145.69999999999999</v>
      </c>
      <c r="CE655" s="92">
        <v>265.39999999999998</v>
      </c>
      <c r="CF655" s="92">
        <v>229.5</v>
      </c>
      <c r="CG655" s="92">
        <v>524.29999999999995</v>
      </c>
      <c r="CH655" s="92">
        <v>204.9</v>
      </c>
      <c r="CI655" s="92">
        <v>2044</v>
      </c>
      <c r="CJ655" s="92">
        <v>747.8</v>
      </c>
      <c r="CK655" s="92">
        <v>490.2</v>
      </c>
      <c r="CL655" s="92">
        <v>272.8</v>
      </c>
      <c r="CM655" s="92">
        <v>335</v>
      </c>
      <c r="CN655" s="92">
        <v>0</v>
      </c>
      <c r="CO655" s="92">
        <v>4079.3</v>
      </c>
      <c r="CP655" s="92">
        <v>0.1</v>
      </c>
      <c r="CQ655" s="92">
        <v>7994.7</v>
      </c>
      <c r="CR655" s="92">
        <v>364.8</v>
      </c>
      <c r="CS655" s="92">
        <v>406.1</v>
      </c>
      <c r="CT655" s="92">
        <v>616.9</v>
      </c>
      <c r="CU655" s="92">
        <v>687.5</v>
      </c>
      <c r="CV655" s="92">
        <v>37160.9</v>
      </c>
      <c r="CW655" s="92">
        <v>-34863.699999999997</v>
      </c>
    </row>
    <row r="656" spans="1:101" ht="20" x14ac:dyDescent="0.35">
      <c r="A656" s="98"/>
      <c r="B656" s="98"/>
      <c r="C656" s="100"/>
      <c r="D656" s="111"/>
      <c r="E656" s="99"/>
      <c r="F656" s="99"/>
      <c r="G656" s="99"/>
      <c r="H656" s="99"/>
      <c r="I656" s="99"/>
      <c r="J656" s="99"/>
      <c r="K656" s="99"/>
      <c r="L656" s="99"/>
      <c r="M656" s="99"/>
      <c r="N656" s="99"/>
      <c r="O656" s="99"/>
      <c r="P656" s="99"/>
      <c r="Q656" s="99"/>
      <c r="R656" s="99"/>
      <c r="S656" s="99"/>
      <c r="T656" s="99"/>
      <c r="U656" s="99"/>
      <c r="V656" s="99"/>
      <c r="W656" s="99"/>
      <c r="X656" s="99"/>
      <c r="Y656" s="99"/>
      <c r="Z656" s="99"/>
      <c r="AA656" s="99"/>
      <c r="AB656" s="99"/>
      <c r="AC656" s="99"/>
      <c r="AD656" s="99"/>
      <c r="AE656" s="99"/>
      <c r="AF656" s="99"/>
      <c r="AG656" s="99"/>
      <c r="AH656" s="99"/>
      <c r="AI656" s="99"/>
      <c r="AJ656" s="99"/>
      <c r="AK656" s="99"/>
      <c r="AL656" s="99"/>
      <c r="AM656" s="99"/>
      <c r="AN656" s="99"/>
      <c r="AO656" s="99"/>
      <c r="AP656" s="99"/>
      <c r="AQ656" s="99"/>
      <c r="AR656" s="99"/>
      <c r="AS656" s="99"/>
      <c r="AT656" s="99"/>
      <c r="AU656" s="99"/>
      <c r="AV656" s="99"/>
      <c r="AW656" s="99"/>
      <c r="BB656" s="139"/>
      <c r="BC656" s="89" t="s">
        <v>694</v>
      </c>
      <c r="BD656" s="88" t="s">
        <v>9</v>
      </c>
      <c r="BE656" s="91">
        <v>51.5</v>
      </c>
      <c r="BF656" s="91">
        <v>14.1</v>
      </c>
      <c r="BG656" s="91">
        <v>17.7</v>
      </c>
      <c r="BH656" s="91">
        <v>0.2</v>
      </c>
      <c r="BI656" s="91">
        <v>62.1</v>
      </c>
      <c r="BJ656" s="91">
        <v>18.7</v>
      </c>
      <c r="BK656" s="91">
        <v>83.3</v>
      </c>
      <c r="BL656" s="91">
        <v>21.9</v>
      </c>
      <c r="BM656" s="91">
        <v>5.4</v>
      </c>
      <c r="BN656" s="91">
        <v>24.2</v>
      </c>
      <c r="BO656" s="91">
        <v>13.9</v>
      </c>
      <c r="BP656" s="91">
        <v>28.3</v>
      </c>
      <c r="BQ656" s="91">
        <v>3.3</v>
      </c>
      <c r="BR656" s="91">
        <v>43.2</v>
      </c>
      <c r="BS656" s="91">
        <v>55.1</v>
      </c>
      <c r="BT656" s="91">
        <v>14.9</v>
      </c>
      <c r="BU656" s="91">
        <v>10.8</v>
      </c>
      <c r="BV656" s="91">
        <v>13.7</v>
      </c>
      <c r="BW656" s="91">
        <v>1.9</v>
      </c>
      <c r="BX656" s="91">
        <v>30.4</v>
      </c>
      <c r="BY656" s="91">
        <v>39.5</v>
      </c>
      <c r="BZ656" s="91">
        <v>79.3</v>
      </c>
      <c r="CA656" s="91">
        <v>155.5</v>
      </c>
      <c r="CB656" s="91">
        <v>1237.2</v>
      </c>
      <c r="CC656" s="91">
        <v>16</v>
      </c>
      <c r="CD656" s="91">
        <v>10.199999999999999</v>
      </c>
      <c r="CE656" s="91">
        <v>13.2</v>
      </c>
      <c r="CF656" s="91">
        <v>11.7</v>
      </c>
      <c r="CG656" s="91">
        <v>11.6</v>
      </c>
      <c r="CH656" s="91">
        <v>11.6</v>
      </c>
      <c r="CI656" s="91">
        <v>98.2</v>
      </c>
      <c r="CJ656" s="91">
        <v>43.1</v>
      </c>
      <c r="CK656" s="91">
        <v>20.7</v>
      </c>
      <c r="CL656" s="91">
        <v>12.9</v>
      </c>
      <c r="CM656" s="91">
        <v>24.9</v>
      </c>
      <c r="CN656" s="91">
        <v>0</v>
      </c>
      <c r="CO656" s="91">
        <v>794.7</v>
      </c>
      <c r="CP656" s="91">
        <v>0.6</v>
      </c>
      <c r="CQ656" s="91">
        <v>361.2</v>
      </c>
      <c r="CR656" s="91">
        <v>51.1</v>
      </c>
      <c r="CS656" s="91">
        <v>0.9</v>
      </c>
      <c r="CT656" s="91">
        <v>88.6</v>
      </c>
      <c r="CU656" s="91">
        <v>126.9</v>
      </c>
      <c r="CV656" s="91">
        <v>2215.3000000000002</v>
      </c>
      <c r="CW656" s="91">
        <v>-1060.8</v>
      </c>
    </row>
    <row r="657" spans="1:101" ht="20" x14ac:dyDescent="0.35">
      <c r="A657" s="98"/>
      <c r="B657" s="98"/>
      <c r="C657" s="98"/>
      <c r="D657" s="111"/>
      <c r="E657" s="99"/>
      <c r="F657" s="99"/>
      <c r="G657" s="99"/>
      <c r="H657" s="99"/>
      <c r="I657" s="99"/>
      <c r="J657" s="99"/>
      <c r="K657" s="99"/>
      <c r="L657" s="99"/>
      <c r="M657" s="99"/>
      <c r="N657" s="99"/>
      <c r="O657" s="99"/>
      <c r="P657" s="99"/>
      <c r="Q657" s="99"/>
      <c r="R657" s="99"/>
      <c r="S657" s="99"/>
      <c r="T657" s="99"/>
      <c r="U657" s="99"/>
      <c r="V657" s="99"/>
      <c r="W657" s="99"/>
      <c r="X657" s="99"/>
      <c r="Y657" s="99"/>
      <c r="Z657" s="99"/>
      <c r="AA657" s="99"/>
      <c r="AB657" s="99"/>
      <c r="AC657" s="99"/>
      <c r="AD657" s="99"/>
      <c r="AE657" s="99"/>
      <c r="AF657" s="99"/>
      <c r="AG657" s="99"/>
      <c r="AH657" s="99"/>
      <c r="AI657" s="99"/>
      <c r="AJ657" s="99"/>
      <c r="AK657" s="99"/>
      <c r="AL657" s="99"/>
      <c r="AM657" s="99"/>
      <c r="AN657" s="99"/>
      <c r="AO657" s="99"/>
      <c r="AP657" s="99"/>
      <c r="AQ657" s="99"/>
      <c r="AR657" s="99"/>
      <c r="AS657" s="99"/>
      <c r="AT657" s="99"/>
      <c r="AU657" s="99"/>
      <c r="AV657" s="99"/>
      <c r="AW657" s="99"/>
      <c r="BB657" s="139"/>
      <c r="BC657" s="89" t="s">
        <v>695</v>
      </c>
      <c r="BD657" s="88" t="s">
        <v>9</v>
      </c>
      <c r="BE657" s="92">
        <v>178</v>
      </c>
      <c r="BF657" s="92">
        <v>3.1</v>
      </c>
      <c r="BG657" s="92">
        <v>147.5</v>
      </c>
      <c r="BH657" s="92">
        <v>6</v>
      </c>
      <c r="BI657" s="92">
        <v>421.3</v>
      </c>
      <c r="BJ657" s="92">
        <v>44.9</v>
      </c>
      <c r="BK657" s="92">
        <v>206.2</v>
      </c>
      <c r="BL657" s="92">
        <v>773.6</v>
      </c>
      <c r="BM657" s="92">
        <v>314</v>
      </c>
      <c r="BN657" s="92">
        <v>332.6</v>
      </c>
      <c r="BO657" s="92">
        <v>91.6</v>
      </c>
      <c r="BP657" s="92">
        <v>166.9</v>
      </c>
      <c r="BQ657" s="92">
        <v>342.6</v>
      </c>
      <c r="BR657" s="92">
        <v>183.9</v>
      </c>
      <c r="BS657" s="92">
        <v>251.7</v>
      </c>
      <c r="BT657" s="92">
        <v>114.3</v>
      </c>
      <c r="BU657" s="92">
        <v>405.3</v>
      </c>
      <c r="BV657" s="92">
        <v>36.9</v>
      </c>
      <c r="BW657" s="92">
        <v>47</v>
      </c>
      <c r="BX657" s="92">
        <v>115.4</v>
      </c>
      <c r="BY657" s="92">
        <v>242.6</v>
      </c>
      <c r="BZ657" s="92">
        <v>556.79999999999995</v>
      </c>
      <c r="CA657" s="92">
        <v>1820.4</v>
      </c>
      <c r="CB657" s="92">
        <v>5148.1000000000004</v>
      </c>
      <c r="CC657" s="92">
        <v>118.3</v>
      </c>
      <c r="CD657" s="92">
        <v>164.3</v>
      </c>
      <c r="CE657" s="92">
        <v>81.2</v>
      </c>
      <c r="CF657" s="92">
        <v>185.9</v>
      </c>
      <c r="CG657" s="92">
        <v>290.60000000000002</v>
      </c>
      <c r="CH657" s="92">
        <v>154.19999999999999</v>
      </c>
      <c r="CI657" s="92">
        <v>684.7</v>
      </c>
      <c r="CJ657" s="92">
        <v>732.1</v>
      </c>
      <c r="CK657" s="92">
        <v>262.8</v>
      </c>
      <c r="CL657" s="92">
        <v>216.7</v>
      </c>
      <c r="CM657" s="92">
        <v>287.5</v>
      </c>
      <c r="CN657" s="92">
        <v>0</v>
      </c>
      <c r="CO657" s="92">
        <v>5144.1000000000004</v>
      </c>
      <c r="CP657" s="92">
        <v>0.4</v>
      </c>
      <c r="CQ657" s="92">
        <v>4482.8</v>
      </c>
      <c r="CR657" s="92">
        <v>180.1</v>
      </c>
      <c r="CS657" s="92">
        <v>9</v>
      </c>
      <c r="CT657" s="92">
        <v>352.7</v>
      </c>
      <c r="CU657" s="92">
        <v>314.2</v>
      </c>
      <c r="CV657" s="92">
        <v>3901.7</v>
      </c>
      <c r="CW657" s="92">
        <v>-4300.6000000000004</v>
      </c>
    </row>
    <row r="658" spans="1:101" ht="20" x14ac:dyDescent="0.35">
      <c r="A658" s="98"/>
      <c r="B658" s="98"/>
      <c r="C658" s="98"/>
      <c r="D658" s="111"/>
      <c r="E658" s="99"/>
      <c r="F658" s="99"/>
      <c r="G658" s="99"/>
      <c r="H658" s="99"/>
      <c r="I658" s="99"/>
      <c r="J658" s="99"/>
      <c r="K658" s="99"/>
      <c r="L658" s="99"/>
      <c r="M658" s="99"/>
      <c r="N658" s="99"/>
      <c r="O658" s="99"/>
      <c r="P658" s="99"/>
      <c r="Q658" s="99"/>
      <c r="R658" s="99"/>
      <c r="S658" s="99"/>
      <c r="T658" s="99"/>
      <c r="U658" s="99"/>
      <c r="V658" s="99"/>
      <c r="W658" s="99"/>
      <c r="X658" s="99"/>
      <c r="Y658" s="99"/>
      <c r="Z658" s="99"/>
      <c r="AA658" s="99"/>
      <c r="AB658" s="99"/>
      <c r="AC658" s="99"/>
      <c r="AD658" s="99"/>
      <c r="AE658" s="99"/>
      <c r="AF658" s="99"/>
      <c r="AG658" s="99"/>
      <c r="AH658" s="99"/>
      <c r="AI658" s="99"/>
      <c r="AJ658" s="99"/>
      <c r="AK658" s="99"/>
      <c r="AL658" s="99"/>
      <c r="AM658" s="99"/>
      <c r="AN658" s="99"/>
      <c r="AO658" s="99"/>
      <c r="AP658" s="99"/>
      <c r="AQ658" s="99"/>
      <c r="AR658" s="99"/>
      <c r="AS658" s="99"/>
      <c r="AT658" s="99"/>
      <c r="AU658" s="99"/>
      <c r="AV658" s="99"/>
      <c r="AW658" s="99"/>
      <c r="BB658" s="139"/>
      <c r="BC658" s="89" t="s">
        <v>696</v>
      </c>
      <c r="BD658" s="88" t="s">
        <v>9</v>
      </c>
      <c r="BE658" s="91">
        <v>2204.1999999999998</v>
      </c>
      <c r="BF658" s="91">
        <v>0.6</v>
      </c>
      <c r="BG658" s="91">
        <v>315.2</v>
      </c>
      <c r="BH658" s="91">
        <v>0.6</v>
      </c>
      <c r="BI658" s="91">
        <v>5715.6</v>
      </c>
      <c r="BJ658" s="91">
        <v>595.4</v>
      </c>
      <c r="BK658" s="91">
        <v>368.3</v>
      </c>
      <c r="BL658" s="91">
        <v>869.1</v>
      </c>
      <c r="BM658" s="91">
        <v>1170.4000000000001</v>
      </c>
      <c r="BN658" s="91">
        <v>2653.2</v>
      </c>
      <c r="BO658" s="91">
        <v>775.6</v>
      </c>
      <c r="BP658" s="91">
        <v>1082.9000000000001</v>
      </c>
      <c r="BQ658" s="91">
        <v>1531.2</v>
      </c>
      <c r="BR658" s="91">
        <v>1147</v>
      </c>
      <c r="BS658" s="91">
        <v>494.7</v>
      </c>
      <c r="BT658" s="91">
        <v>490.9</v>
      </c>
      <c r="BU658" s="91">
        <v>976.4</v>
      </c>
      <c r="BV658" s="91">
        <v>1689</v>
      </c>
      <c r="BW658" s="91">
        <v>1726.3</v>
      </c>
      <c r="BX658" s="91">
        <v>1392.4</v>
      </c>
      <c r="BY658" s="91">
        <v>2440.6</v>
      </c>
      <c r="BZ658" s="91">
        <v>5715.2</v>
      </c>
      <c r="CA658" s="91">
        <v>17494.900000000001</v>
      </c>
      <c r="CB658" s="91">
        <v>33344</v>
      </c>
      <c r="CC658" s="91">
        <v>1807.5</v>
      </c>
      <c r="CD658" s="91">
        <v>1254.3</v>
      </c>
      <c r="CE658" s="91">
        <v>888.2</v>
      </c>
      <c r="CF658" s="91">
        <v>791</v>
      </c>
      <c r="CG658" s="91">
        <v>3497.4</v>
      </c>
      <c r="CH658" s="91">
        <v>597.29999999999995</v>
      </c>
      <c r="CI658" s="91">
        <v>7823.6</v>
      </c>
      <c r="CJ658" s="91">
        <v>3206</v>
      </c>
      <c r="CK658" s="91">
        <v>1028</v>
      </c>
      <c r="CL658" s="91">
        <v>1468.2</v>
      </c>
      <c r="CM658" s="91">
        <v>1321.9</v>
      </c>
      <c r="CN658" s="91">
        <v>0</v>
      </c>
      <c r="CO658" s="91">
        <v>58097.2</v>
      </c>
      <c r="CP658" s="91">
        <v>16.899999999999999</v>
      </c>
      <c r="CQ658" s="91">
        <v>50825.3</v>
      </c>
      <c r="CR658" s="91">
        <v>3000.3</v>
      </c>
      <c r="CS658" s="91">
        <v>472.2</v>
      </c>
      <c r="CT658" s="91">
        <v>3889.4</v>
      </c>
      <c r="CU658" s="91">
        <v>1971.5</v>
      </c>
      <c r="CV658" s="91">
        <v>49737.7</v>
      </c>
      <c r="CW658" s="91">
        <v>-54783.6</v>
      </c>
    </row>
    <row r="659" spans="1:101" ht="20" x14ac:dyDescent="0.35">
      <c r="A659" s="98"/>
      <c r="B659" s="98"/>
      <c r="C659" s="98"/>
      <c r="D659" s="111"/>
      <c r="E659" s="99"/>
      <c r="F659" s="99"/>
      <c r="G659" s="99"/>
      <c r="H659" s="99"/>
      <c r="I659" s="99"/>
      <c r="J659" s="99"/>
      <c r="K659" s="99"/>
      <c r="L659" s="99"/>
      <c r="M659" s="99"/>
      <c r="N659" s="99"/>
      <c r="O659" s="99"/>
      <c r="P659" s="99"/>
      <c r="Q659" s="99"/>
      <c r="R659" s="99"/>
      <c r="S659" s="99"/>
      <c r="T659" s="99"/>
      <c r="U659" s="99"/>
      <c r="V659" s="99"/>
      <c r="W659" s="99"/>
      <c r="X659" s="99"/>
      <c r="Y659" s="99"/>
      <c r="Z659" s="99"/>
      <c r="AA659" s="99"/>
      <c r="AB659" s="99"/>
      <c r="AC659" s="99"/>
      <c r="AD659" s="99"/>
      <c r="AE659" s="99"/>
      <c r="AF659" s="99"/>
      <c r="AG659" s="99"/>
      <c r="AH659" s="99"/>
      <c r="AI659" s="99"/>
      <c r="AJ659" s="99"/>
      <c r="AK659" s="99"/>
      <c r="AL659" s="99"/>
      <c r="AM659" s="99"/>
      <c r="AN659" s="99"/>
      <c r="AO659" s="99"/>
      <c r="AP659" s="99"/>
      <c r="AQ659" s="99"/>
      <c r="AR659" s="99"/>
      <c r="AS659" s="99"/>
      <c r="AT659" s="99"/>
      <c r="AU659" s="99"/>
      <c r="AV659" s="99"/>
      <c r="AW659" s="99"/>
      <c r="BB659" s="139"/>
      <c r="BC659" s="89" t="s">
        <v>697</v>
      </c>
      <c r="BD659" s="88" t="s">
        <v>9</v>
      </c>
      <c r="BE659" s="92">
        <v>1443.7</v>
      </c>
      <c r="BF659" s="92">
        <v>224.2</v>
      </c>
      <c r="BG659" s="92">
        <v>356</v>
      </c>
      <c r="BH659" s="92">
        <v>28.8</v>
      </c>
      <c r="BI659" s="92">
        <v>5699</v>
      </c>
      <c r="BJ659" s="92">
        <v>939.3</v>
      </c>
      <c r="BK659" s="92">
        <v>1209.7</v>
      </c>
      <c r="BL659" s="92">
        <v>2346.1</v>
      </c>
      <c r="BM659" s="92">
        <v>2875.1</v>
      </c>
      <c r="BN659" s="92">
        <v>5998.2</v>
      </c>
      <c r="BO659" s="92">
        <v>2201</v>
      </c>
      <c r="BP659" s="92">
        <v>2361.6999999999998</v>
      </c>
      <c r="BQ659" s="92">
        <v>3650.1</v>
      </c>
      <c r="BR659" s="92">
        <v>2698.5</v>
      </c>
      <c r="BS659" s="92">
        <v>1651.1</v>
      </c>
      <c r="BT659" s="92">
        <v>1993.3</v>
      </c>
      <c r="BU659" s="92">
        <v>4952.1000000000004</v>
      </c>
      <c r="BV659" s="92">
        <v>6711.1</v>
      </c>
      <c r="BW659" s="92">
        <v>840.6</v>
      </c>
      <c r="BX659" s="92">
        <v>2246.6</v>
      </c>
      <c r="BY659" s="92">
        <v>4675.2</v>
      </c>
      <c r="BZ659" s="92">
        <v>4787.7</v>
      </c>
      <c r="CA659" s="92">
        <v>19649.2</v>
      </c>
      <c r="CB659" s="92">
        <v>74278.899999999994</v>
      </c>
      <c r="CC659" s="92">
        <v>1507.8</v>
      </c>
      <c r="CD659" s="92">
        <v>2251.9</v>
      </c>
      <c r="CE659" s="92">
        <v>2030.9</v>
      </c>
      <c r="CF659" s="92">
        <v>1718.5</v>
      </c>
      <c r="CG659" s="92">
        <v>7010.4</v>
      </c>
      <c r="CH659" s="92">
        <v>1721.5</v>
      </c>
      <c r="CI659" s="92">
        <v>10556.7</v>
      </c>
      <c r="CJ659" s="92">
        <v>5826.3</v>
      </c>
      <c r="CK659" s="92">
        <v>1684.4</v>
      </c>
      <c r="CL659" s="92">
        <v>2479.8000000000002</v>
      </c>
      <c r="CM659" s="92">
        <v>2088</v>
      </c>
      <c r="CN659" s="92">
        <v>0</v>
      </c>
      <c r="CO659" s="92">
        <v>80156.899999999994</v>
      </c>
      <c r="CP659" s="92">
        <v>3.7</v>
      </c>
      <c r="CQ659" s="92">
        <v>56917.8</v>
      </c>
      <c r="CR659" s="92">
        <v>5911.7</v>
      </c>
      <c r="CS659" s="92">
        <v>-1615.8</v>
      </c>
      <c r="CT659" s="92">
        <v>8484.7999999999993</v>
      </c>
      <c r="CU659" s="92">
        <v>1603.7</v>
      </c>
      <c r="CV659" s="92">
        <v>69295.199999999997</v>
      </c>
      <c r="CW659" s="92">
        <v>-59084.1</v>
      </c>
    </row>
    <row r="660" spans="1:101" ht="20" x14ac:dyDescent="0.35">
      <c r="A660" s="98"/>
      <c r="B660" s="98"/>
      <c r="C660" s="98"/>
      <c r="D660" s="111"/>
      <c r="E660" s="99"/>
      <c r="F660" s="99"/>
      <c r="G660" s="99"/>
      <c r="H660" s="99"/>
      <c r="I660" s="99"/>
      <c r="J660" s="99"/>
      <c r="K660" s="99"/>
      <c r="L660" s="99"/>
      <c r="M660" s="99"/>
      <c r="N660" s="99"/>
      <c r="O660" s="99"/>
      <c r="P660" s="99"/>
      <c r="Q660" s="99"/>
      <c r="R660" s="99"/>
      <c r="S660" s="99"/>
      <c r="T660" s="99"/>
      <c r="U660" s="99"/>
      <c r="V660" s="99"/>
      <c r="W660" s="99"/>
      <c r="X660" s="99"/>
      <c r="Y660" s="99"/>
      <c r="Z660" s="99"/>
      <c r="AA660" s="99"/>
      <c r="AB660" s="99"/>
      <c r="AC660" s="99"/>
      <c r="AD660" s="99"/>
      <c r="AE660" s="99"/>
      <c r="AF660" s="99"/>
      <c r="AG660" s="99"/>
      <c r="AH660" s="99"/>
      <c r="AI660" s="99"/>
      <c r="AJ660" s="99"/>
      <c r="AK660" s="99"/>
      <c r="AL660" s="99"/>
      <c r="AM660" s="99"/>
      <c r="AN660" s="99"/>
      <c r="AO660" s="99"/>
      <c r="AP660" s="99"/>
      <c r="AQ660" s="99"/>
      <c r="AR660" s="99"/>
      <c r="AS660" s="99"/>
      <c r="AT660" s="99"/>
      <c r="AU660" s="99"/>
      <c r="AV660" s="99"/>
      <c r="AW660" s="99"/>
      <c r="BB660" s="139"/>
      <c r="BC660" s="89" t="s">
        <v>698</v>
      </c>
      <c r="BD660" s="88" t="s">
        <v>9</v>
      </c>
      <c r="BE660" s="91">
        <v>170.6</v>
      </c>
      <c r="BF660" s="91">
        <v>7.9</v>
      </c>
      <c r="BG660" s="91">
        <v>24.1</v>
      </c>
      <c r="BH660" s="91">
        <v>0.8</v>
      </c>
      <c r="BI660" s="91">
        <v>311.39999999999998</v>
      </c>
      <c r="BJ660" s="91">
        <v>41.5</v>
      </c>
      <c r="BK660" s="91">
        <v>13.3</v>
      </c>
      <c r="BL660" s="91">
        <v>57</v>
      </c>
      <c r="BM660" s="91">
        <v>306.10000000000002</v>
      </c>
      <c r="BN660" s="91">
        <v>74.7</v>
      </c>
      <c r="BO660" s="91">
        <v>51.1</v>
      </c>
      <c r="BP660" s="91">
        <v>50.5</v>
      </c>
      <c r="BQ660" s="91">
        <v>55.7</v>
      </c>
      <c r="BR660" s="91">
        <v>42</v>
      </c>
      <c r="BS660" s="91">
        <v>10.1</v>
      </c>
      <c r="BT660" s="91">
        <v>21.1</v>
      </c>
      <c r="BU660" s="91">
        <v>13.4</v>
      </c>
      <c r="BV660" s="91">
        <v>2.4</v>
      </c>
      <c r="BW660" s="91">
        <v>4.8</v>
      </c>
      <c r="BX660" s="91">
        <v>29.1</v>
      </c>
      <c r="BY660" s="91">
        <v>84.1</v>
      </c>
      <c r="BZ660" s="91">
        <v>143</v>
      </c>
      <c r="CA660" s="91">
        <v>2222.1999999999998</v>
      </c>
      <c r="CB660" s="91">
        <v>4124.3999999999996</v>
      </c>
      <c r="CC660" s="91">
        <v>216.6</v>
      </c>
      <c r="CD660" s="91">
        <v>66.3</v>
      </c>
      <c r="CE660" s="91">
        <v>151.69999999999999</v>
      </c>
      <c r="CF660" s="91">
        <v>23.3</v>
      </c>
      <c r="CG660" s="91">
        <v>108.5</v>
      </c>
      <c r="CH660" s="91">
        <v>18.600000000000001</v>
      </c>
      <c r="CI660" s="91">
        <v>599</v>
      </c>
      <c r="CJ660" s="91">
        <v>228</v>
      </c>
      <c r="CK660" s="91">
        <v>24</v>
      </c>
      <c r="CL660" s="91">
        <v>71.599999999999994</v>
      </c>
      <c r="CM660" s="91">
        <v>164.3</v>
      </c>
      <c r="CN660" s="91">
        <v>0</v>
      </c>
      <c r="CO660" s="91">
        <v>6154.9</v>
      </c>
      <c r="CP660" s="91">
        <v>55.3</v>
      </c>
      <c r="CQ660" s="91">
        <v>1396.4</v>
      </c>
      <c r="CR660" s="91">
        <v>389.7</v>
      </c>
      <c r="CS660" s="91">
        <v>-54.6</v>
      </c>
      <c r="CT660" s="91">
        <v>229.5</v>
      </c>
      <c r="CU660" s="91">
        <v>1935.8</v>
      </c>
      <c r="CV660" s="91">
        <v>11922.9</v>
      </c>
      <c r="CW660" s="91">
        <v>-4310</v>
      </c>
    </row>
    <row r="661" spans="1:101" ht="20" x14ac:dyDescent="0.35">
      <c r="A661" s="98"/>
      <c r="B661" s="98"/>
      <c r="C661" s="98"/>
      <c r="D661" s="111"/>
      <c r="E661" s="99"/>
      <c r="F661" s="99"/>
      <c r="G661" s="99"/>
      <c r="H661" s="99"/>
      <c r="I661" s="99"/>
      <c r="J661" s="99"/>
      <c r="K661" s="99"/>
      <c r="L661" s="99"/>
      <c r="M661" s="99"/>
      <c r="N661" s="99"/>
      <c r="O661" s="99"/>
      <c r="P661" s="99"/>
      <c r="Q661" s="99"/>
      <c r="R661" s="99"/>
      <c r="S661" s="99"/>
      <c r="T661" s="99"/>
      <c r="U661" s="99"/>
      <c r="V661" s="99"/>
      <c r="W661" s="99"/>
      <c r="X661" s="99"/>
      <c r="Y661" s="99"/>
      <c r="Z661" s="99"/>
      <c r="AA661" s="99"/>
      <c r="AB661" s="99"/>
      <c r="AC661" s="99"/>
      <c r="AD661" s="99"/>
      <c r="AE661" s="99"/>
      <c r="AF661" s="99"/>
      <c r="AG661" s="99"/>
      <c r="AH661" s="99"/>
      <c r="AI661" s="99"/>
      <c r="AJ661" s="99"/>
      <c r="AK661" s="99"/>
      <c r="AL661" s="99"/>
      <c r="AM661" s="99"/>
      <c r="AN661" s="99"/>
      <c r="AO661" s="99"/>
      <c r="AP661" s="99"/>
      <c r="AQ661" s="99"/>
      <c r="AR661" s="99"/>
      <c r="AS661" s="99"/>
      <c r="AT661" s="99"/>
      <c r="AU661" s="99"/>
      <c r="AV661" s="99"/>
      <c r="AW661" s="99"/>
      <c r="BB661" s="139"/>
      <c r="BC661" s="89" t="s">
        <v>699</v>
      </c>
      <c r="BD661" s="88" t="s">
        <v>9</v>
      </c>
      <c r="BE661" s="92">
        <v>138</v>
      </c>
      <c r="BF661" s="92">
        <v>4.8</v>
      </c>
      <c r="BG661" s="92">
        <v>13.5</v>
      </c>
      <c r="BH661" s="92">
        <v>3.8</v>
      </c>
      <c r="BI661" s="92">
        <v>242.4</v>
      </c>
      <c r="BJ661" s="92">
        <v>28.5</v>
      </c>
      <c r="BK661" s="92">
        <v>32.5</v>
      </c>
      <c r="BL661" s="92">
        <v>78</v>
      </c>
      <c r="BM661" s="92">
        <v>100.4</v>
      </c>
      <c r="BN661" s="92">
        <v>196.9</v>
      </c>
      <c r="BO661" s="92">
        <v>106.6</v>
      </c>
      <c r="BP661" s="92">
        <v>100.6</v>
      </c>
      <c r="BQ661" s="92">
        <v>79.5</v>
      </c>
      <c r="BR661" s="92">
        <v>78.8</v>
      </c>
      <c r="BS661" s="92">
        <v>184.6</v>
      </c>
      <c r="BT661" s="92">
        <v>63.9</v>
      </c>
      <c r="BU661" s="92">
        <v>105.3</v>
      </c>
      <c r="BV661" s="92">
        <v>414.1</v>
      </c>
      <c r="BW661" s="92">
        <v>7.8</v>
      </c>
      <c r="BX661" s="92">
        <v>56.6</v>
      </c>
      <c r="BY661" s="92">
        <v>138.9</v>
      </c>
      <c r="BZ661" s="92">
        <v>177.4</v>
      </c>
      <c r="CA661" s="92">
        <v>954.1</v>
      </c>
      <c r="CB661" s="92">
        <v>1829.6</v>
      </c>
      <c r="CC661" s="92">
        <v>56.7</v>
      </c>
      <c r="CD661" s="92">
        <v>55</v>
      </c>
      <c r="CE661" s="92">
        <v>42.4</v>
      </c>
      <c r="CF661" s="92">
        <v>31.8</v>
      </c>
      <c r="CG661" s="92">
        <v>155.1</v>
      </c>
      <c r="CH661" s="92">
        <v>71.8</v>
      </c>
      <c r="CI661" s="92">
        <v>323.10000000000002</v>
      </c>
      <c r="CJ661" s="92">
        <v>161</v>
      </c>
      <c r="CK661" s="92">
        <v>66</v>
      </c>
      <c r="CL661" s="92">
        <v>72.400000000000006</v>
      </c>
      <c r="CM661" s="92">
        <v>100.3</v>
      </c>
      <c r="CN661" s="92">
        <v>0</v>
      </c>
      <c r="CO661" s="92">
        <v>3157.6</v>
      </c>
      <c r="CP661" s="92">
        <v>0.7</v>
      </c>
      <c r="CQ661" s="92">
        <v>1171.5999999999999</v>
      </c>
      <c r="CR661" s="92">
        <v>261.89999999999998</v>
      </c>
      <c r="CS661" s="92">
        <v>-17.899999999999999</v>
      </c>
      <c r="CT661" s="92">
        <v>157.69999999999999</v>
      </c>
      <c r="CU661" s="92">
        <v>337.1</v>
      </c>
      <c r="CV661" s="92">
        <v>6767.6</v>
      </c>
      <c r="CW661" s="92">
        <v>-3966.5</v>
      </c>
    </row>
    <row r="662" spans="1:101" ht="20" x14ac:dyDescent="0.35">
      <c r="A662" s="98"/>
      <c r="B662" s="98"/>
      <c r="C662" s="98"/>
      <c r="D662" s="111"/>
      <c r="E662" s="99"/>
      <c r="F662" s="99"/>
      <c r="G662" s="99"/>
      <c r="H662" s="99"/>
      <c r="I662" s="99"/>
      <c r="J662" s="99"/>
      <c r="K662" s="99"/>
      <c r="L662" s="99"/>
      <c r="M662" s="99"/>
      <c r="N662" s="99"/>
      <c r="O662" s="99"/>
      <c r="P662" s="99"/>
      <c r="Q662" s="99"/>
      <c r="R662" s="99"/>
      <c r="S662" s="99"/>
      <c r="T662" s="99"/>
      <c r="U662" s="99"/>
      <c r="V662" s="99"/>
      <c r="W662" s="99"/>
      <c r="X662" s="99"/>
      <c r="Y662" s="99"/>
      <c r="Z662" s="99"/>
      <c r="AA662" s="99"/>
      <c r="AB662" s="99"/>
      <c r="AC662" s="99"/>
      <c r="AD662" s="99"/>
      <c r="AE662" s="99"/>
      <c r="AF662" s="99"/>
      <c r="AG662" s="99"/>
      <c r="AH662" s="99"/>
      <c r="AI662" s="99"/>
      <c r="AJ662" s="99"/>
      <c r="AK662" s="99"/>
      <c r="AL662" s="99"/>
      <c r="AM662" s="99"/>
      <c r="AN662" s="99"/>
      <c r="AO662" s="99"/>
      <c r="AP662" s="99"/>
      <c r="AQ662" s="99"/>
      <c r="AR662" s="99"/>
      <c r="AS662" s="99"/>
      <c r="AT662" s="99"/>
      <c r="AU662" s="99"/>
      <c r="AV662" s="99"/>
      <c r="AW662" s="99"/>
      <c r="BB662" s="139"/>
      <c r="BC662" s="89" t="s">
        <v>700</v>
      </c>
      <c r="BD662" s="88" t="s">
        <v>9</v>
      </c>
      <c r="BE662" s="91">
        <v>114.5</v>
      </c>
      <c r="BF662" s="91">
        <v>1.7</v>
      </c>
      <c r="BG662" s="91">
        <v>43.6</v>
      </c>
      <c r="BH662" s="91">
        <v>0.4</v>
      </c>
      <c r="BI662" s="91">
        <v>659</v>
      </c>
      <c r="BJ662" s="91">
        <v>12.1</v>
      </c>
      <c r="BK662" s="91">
        <v>25.2</v>
      </c>
      <c r="BL662" s="91">
        <v>25</v>
      </c>
      <c r="BM662" s="91">
        <v>35.5</v>
      </c>
      <c r="BN662" s="91">
        <v>1096.5</v>
      </c>
      <c r="BO662" s="91">
        <v>47.9</v>
      </c>
      <c r="BP662" s="91">
        <v>97.1</v>
      </c>
      <c r="BQ662" s="91">
        <v>22.6</v>
      </c>
      <c r="BR662" s="91">
        <v>40.5</v>
      </c>
      <c r="BS662" s="91">
        <v>314.5</v>
      </c>
      <c r="BT662" s="91">
        <v>29.1</v>
      </c>
      <c r="BU662" s="91">
        <v>68.2</v>
      </c>
      <c r="BV662" s="91">
        <v>21.6</v>
      </c>
      <c r="BW662" s="91">
        <v>2</v>
      </c>
      <c r="BX662" s="91">
        <v>348.2</v>
      </c>
      <c r="BY662" s="91">
        <v>97.3</v>
      </c>
      <c r="BZ662" s="91">
        <v>288</v>
      </c>
      <c r="CA662" s="91">
        <v>369.9</v>
      </c>
      <c r="CB662" s="91">
        <v>1628.1</v>
      </c>
      <c r="CC662" s="91">
        <v>58.7</v>
      </c>
      <c r="CD662" s="91">
        <v>195.2</v>
      </c>
      <c r="CE662" s="91">
        <v>41.3</v>
      </c>
      <c r="CF662" s="91">
        <v>931.5</v>
      </c>
      <c r="CG662" s="91">
        <v>530.20000000000005</v>
      </c>
      <c r="CH662" s="91">
        <v>26.1</v>
      </c>
      <c r="CI662" s="91">
        <v>1212.9000000000001</v>
      </c>
      <c r="CJ662" s="91">
        <v>258.3</v>
      </c>
      <c r="CK662" s="91">
        <v>71.2</v>
      </c>
      <c r="CL662" s="91">
        <v>147.1</v>
      </c>
      <c r="CM662" s="91">
        <v>82</v>
      </c>
      <c r="CN662" s="91">
        <v>0</v>
      </c>
      <c r="CO662" s="91">
        <v>3581.2</v>
      </c>
      <c r="CP662" s="91">
        <v>0.1</v>
      </c>
      <c r="CQ662" s="91">
        <v>340.2</v>
      </c>
      <c r="CR662" s="91">
        <v>538.5</v>
      </c>
      <c r="CS662" s="91">
        <v>144.6</v>
      </c>
      <c r="CT662" s="91">
        <v>579.5</v>
      </c>
      <c r="CU662" s="91">
        <v>492.2</v>
      </c>
      <c r="CV662" s="91">
        <v>8997.2999999999993</v>
      </c>
      <c r="CW662" s="91">
        <v>-5195.1000000000004</v>
      </c>
    </row>
    <row r="663" spans="1:101" x14ac:dyDescent="0.35">
      <c r="A663" s="98"/>
      <c r="B663" s="98"/>
      <c r="C663" s="98"/>
      <c r="D663" s="111"/>
      <c r="E663" s="99"/>
      <c r="F663" s="99"/>
      <c r="G663" s="99"/>
      <c r="H663" s="99"/>
      <c r="I663" s="99"/>
      <c r="J663" s="99"/>
      <c r="K663" s="99"/>
      <c r="L663" s="99"/>
      <c r="M663" s="99"/>
      <c r="N663" s="99"/>
      <c r="O663" s="99"/>
      <c r="P663" s="99"/>
      <c r="Q663" s="99"/>
      <c r="R663" s="99"/>
      <c r="S663" s="99"/>
      <c r="T663" s="99"/>
      <c r="U663" s="99"/>
      <c r="V663" s="99"/>
      <c r="W663" s="99"/>
      <c r="X663" s="99"/>
      <c r="Y663" s="99"/>
      <c r="Z663" s="99"/>
      <c r="AA663" s="99"/>
      <c r="AB663" s="99"/>
      <c r="AC663" s="99"/>
      <c r="AD663" s="99"/>
      <c r="AE663" s="99"/>
      <c r="AF663" s="99"/>
      <c r="AG663" s="99"/>
      <c r="AH663" s="99"/>
      <c r="AI663" s="99"/>
      <c r="AJ663" s="99"/>
      <c r="AK663" s="99"/>
      <c r="AL663" s="99"/>
      <c r="AM663" s="99"/>
      <c r="AN663" s="99"/>
      <c r="AO663" s="99"/>
      <c r="AP663" s="99"/>
      <c r="AQ663" s="99"/>
      <c r="AR663" s="99"/>
      <c r="AS663" s="99"/>
      <c r="AT663" s="99"/>
      <c r="AU663" s="99"/>
      <c r="AV663" s="99"/>
      <c r="AW663" s="99"/>
      <c r="BB663" s="139"/>
      <c r="BC663" s="89" t="s">
        <v>701</v>
      </c>
      <c r="BD663" s="88" t="s">
        <v>9</v>
      </c>
      <c r="BE663" s="92">
        <v>1385.3</v>
      </c>
      <c r="BF663" s="92">
        <v>362.4</v>
      </c>
      <c r="BG663" s="92">
        <v>46.3</v>
      </c>
      <c r="BH663" s="92">
        <v>10.7</v>
      </c>
      <c r="BI663" s="92">
        <v>6984.6</v>
      </c>
      <c r="BJ663" s="92">
        <v>2984.3</v>
      </c>
      <c r="BK663" s="92">
        <v>647.79999999999995</v>
      </c>
      <c r="BL663" s="92">
        <v>1374.6</v>
      </c>
      <c r="BM663" s="92">
        <v>1290.8</v>
      </c>
      <c r="BN663" s="92">
        <v>2816.2</v>
      </c>
      <c r="BO663" s="92">
        <v>1413</v>
      </c>
      <c r="BP663" s="92">
        <v>1674.2</v>
      </c>
      <c r="BQ663" s="92">
        <v>2103.9</v>
      </c>
      <c r="BR663" s="92">
        <v>2054</v>
      </c>
      <c r="BS663" s="92">
        <v>613.70000000000005</v>
      </c>
      <c r="BT663" s="92">
        <v>1078.0999999999999</v>
      </c>
      <c r="BU663" s="92">
        <v>3149.1</v>
      </c>
      <c r="BV663" s="92">
        <v>1903.1</v>
      </c>
      <c r="BW663" s="92">
        <v>824.8</v>
      </c>
      <c r="BX663" s="92">
        <v>1897.3</v>
      </c>
      <c r="BY663" s="92">
        <v>3374.8</v>
      </c>
      <c r="BZ663" s="92">
        <v>4304.1000000000004</v>
      </c>
      <c r="CA663" s="92">
        <v>15615.7</v>
      </c>
      <c r="CB663" s="92">
        <v>30885</v>
      </c>
      <c r="CC663" s="92">
        <v>2309.6</v>
      </c>
      <c r="CD663" s="92">
        <v>781.4</v>
      </c>
      <c r="CE663" s="92">
        <v>785.4</v>
      </c>
      <c r="CF663" s="92">
        <v>862.6</v>
      </c>
      <c r="CG663" s="92">
        <v>1209.5</v>
      </c>
      <c r="CH663" s="92">
        <v>318.10000000000002</v>
      </c>
      <c r="CI663" s="92">
        <v>6123.5</v>
      </c>
      <c r="CJ663" s="92">
        <v>1392.6</v>
      </c>
      <c r="CK663" s="92">
        <v>493.3</v>
      </c>
      <c r="CL663" s="92">
        <v>1811.7</v>
      </c>
      <c r="CM663" s="92">
        <v>1582.9</v>
      </c>
      <c r="CN663" s="92">
        <v>0</v>
      </c>
      <c r="CO663" s="92">
        <v>62351.4</v>
      </c>
      <c r="CP663" s="92">
        <v>2.5</v>
      </c>
      <c r="CQ663" s="92">
        <v>24159.4</v>
      </c>
      <c r="CR663" s="92">
        <v>3735.5</v>
      </c>
      <c r="CS663" s="92">
        <v>-313</v>
      </c>
      <c r="CT663" s="92">
        <v>1753.8</v>
      </c>
      <c r="CU663" s="92">
        <v>2354.4</v>
      </c>
      <c r="CV663" s="92">
        <v>27713.5</v>
      </c>
      <c r="CW663" s="92">
        <v>-21692.799999999999</v>
      </c>
    </row>
    <row r="664" spans="1:101" ht="20" x14ac:dyDescent="0.35">
      <c r="A664" s="98"/>
      <c r="B664" s="98"/>
      <c r="C664" s="98"/>
      <c r="D664" s="111"/>
      <c r="E664" s="99"/>
      <c r="F664" s="99"/>
      <c r="G664" s="99"/>
      <c r="H664" s="99"/>
      <c r="I664" s="99"/>
      <c r="J664" s="99"/>
      <c r="K664" s="99"/>
      <c r="L664" s="99"/>
      <c r="M664" s="99"/>
      <c r="N664" s="99"/>
      <c r="O664" s="99"/>
      <c r="P664" s="99"/>
      <c r="Q664" s="99"/>
      <c r="R664" s="99"/>
      <c r="S664" s="99"/>
      <c r="T664" s="99"/>
      <c r="U664" s="99"/>
      <c r="V664" s="99"/>
      <c r="W664" s="99"/>
      <c r="X664" s="99"/>
      <c r="Y664" s="99"/>
      <c r="Z664" s="99"/>
      <c r="AA664" s="99"/>
      <c r="AB664" s="99"/>
      <c r="AC664" s="99"/>
      <c r="AD664" s="99"/>
      <c r="AE664" s="99"/>
      <c r="AF664" s="99"/>
      <c r="AG664" s="99"/>
      <c r="AH664" s="99"/>
      <c r="AI664" s="99"/>
      <c r="AJ664" s="99"/>
      <c r="AK664" s="99"/>
      <c r="AL664" s="99"/>
      <c r="AM664" s="99"/>
      <c r="AN664" s="99"/>
      <c r="AO664" s="99"/>
      <c r="AP664" s="99"/>
      <c r="AQ664" s="99"/>
      <c r="AR664" s="99"/>
      <c r="AS664" s="99"/>
      <c r="AT664" s="99"/>
      <c r="AU664" s="99"/>
      <c r="AV664" s="99"/>
      <c r="AW664" s="99"/>
      <c r="BB664" s="139"/>
      <c r="BC664" s="89" t="s">
        <v>702</v>
      </c>
      <c r="BD664" s="88" t="s">
        <v>9</v>
      </c>
      <c r="BE664" s="91">
        <v>85.8</v>
      </c>
      <c r="BF664" s="91">
        <v>8.9</v>
      </c>
      <c r="BG664" s="91">
        <v>15.5</v>
      </c>
      <c r="BH664" s="91">
        <v>3.7</v>
      </c>
      <c r="BI664" s="91">
        <v>80.7</v>
      </c>
      <c r="BJ664" s="91">
        <v>8.3000000000000007</v>
      </c>
      <c r="BK664" s="91">
        <v>97.2</v>
      </c>
      <c r="BL664" s="91">
        <v>17.7</v>
      </c>
      <c r="BM664" s="91">
        <v>0.9</v>
      </c>
      <c r="BN664" s="91">
        <v>19.600000000000001</v>
      </c>
      <c r="BO664" s="91">
        <v>9.9</v>
      </c>
      <c r="BP664" s="91">
        <v>49</v>
      </c>
      <c r="BQ664" s="91">
        <v>12.2</v>
      </c>
      <c r="BR664" s="91">
        <v>21.9</v>
      </c>
      <c r="BS664" s="91">
        <v>13.2</v>
      </c>
      <c r="BT664" s="91">
        <v>8</v>
      </c>
      <c r="BU664" s="91">
        <v>8.1</v>
      </c>
      <c r="BV664" s="91">
        <v>8</v>
      </c>
      <c r="BW664" s="91">
        <v>4</v>
      </c>
      <c r="BX664" s="91">
        <v>20.3</v>
      </c>
      <c r="BY664" s="91">
        <v>57</v>
      </c>
      <c r="BZ664" s="91">
        <v>143.19999999999999</v>
      </c>
      <c r="CA664" s="91">
        <v>511</v>
      </c>
      <c r="CB664" s="91">
        <v>2367.3000000000002</v>
      </c>
      <c r="CC664" s="91">
        <v>13.5</v>
      </c>
      <c r="CD664" s="91">
        <v>10.5</v>
      </c>
      <c r="CE664" s="91">
        <v>24.8</v>
      </c>
      <c r="CF664" s="91">
        <v>17.3</v>
      </c>
      <c r="CG664" s="91">
        <v>19</v>
      </c>
      <c r="CH664" s="91">
        <v>12.4</v>
      </c>
      <c r="CI664" s="91">
        <v>163.1</v>
      </c>
      <c r="CJ664" s="91">
        <v>55.7</v>
      </c>
      <c r="CK664" s="91">
        <v>21.7</v>
      </c>
      <c r="CL664" s="91">
        <v>8.6999999999999993</v>
      </c>
      <c r="CM664" s="91">
        <v>21.9</v>
      </c>
      <c r="CN664" s="91">
        <v>0</v>
      </c>
      <c r="CO664" s="91">
        <v>1084.3</v>
      </c>
      <c r="CP664" s="91">
        <v>0.7</v>
      </c>
      <c r="CQ664" s="91">
        <v>277.60000000000002</v>
      </c>
      <c r="CR664" s="91">
        <v>52.2</v>
      </c>
      <c r="CS664" s="91">
        <v>-4.9000000000000004</v>
      </c>
      <c r="CT664" s="91">
        <v>58.1</v>
      </c>
      <c r="CU664" s="91">
        <v>94.9</v>
      </c>
      <c r="CV664" s="91">
        <v>2341.5</v>
      </c>
      <c r="CW664" s="91">
        <v>-878.7</v>
      </c>
    </row>
    <row r="665" spans="1:101" ht="20" x14ac:dyDescent="0.35">
      <c r="A665" s="98"/>
      <c r="B665" s="98"/>
      <c r="C665" s="98"/>
      <c r="D665" s="111"/>
      <c r="E665" s="99"/>
      <c r="F665" s="99"/>
      <c r="G665" s="99"/>
      <c r="H665" s="99"/>
      <c r="I665" s="99"/>
      <c r="J665" s="99"/>
      <c r="K665" s="99"/>
      <c r="L665" s="99"/>
      <c r="M665" s="99"/>
      <c r="N665" s="99"/>
      <c r="O665" s="99"/>
      <c r="P665" s="99"/>
      <c r="Q665" s="99"/>
      <c r="R665" s="99"/>
      <c r="S665" s="99"/>
      <c r="T665" s="99"/>
      <c r="U665" s="99"/>
      <c r="V665" s="99"/>
      <c r="W665" s="99"/>
      <c r="X665" s="99"/>
      <c r="Y665" s="99"/>
      <c r="Z665" s="99"/>
      <c r="AA665" s="99"/>
      <c r="AB665" s="99"/>
      <c r="AC665" s="99"/>
      <c r="AD665" s="99"/>
      <c r="AE665" s="99"/>
      <c r="AF665" s="99"/>
      <c r="AG665" s="99"/>
      <c r="AH665" s="99"/>
      <c r="AI665" s="99"/>
      <c r="AJ665" s="99"/>
      <c r="AK665" s="99"/>
      <c r="AL665" s="99"/>
      <c r="AM665" s="99"/>
      <c r="AN665" s="99"/>
      <c r="AO665" s="99"/>
      <c r="AP665" s="99"/>
      <c r="AQ665" s="99"/>
      <c r="AR665" s="99"/>
      <c r="AS665" s="99"/>
      <c r="AT665" s="99"/>
      <c r="AU665" s="99"/>
      <c r="AV665" s="99"/>
      <c r="AW665" s="99"/>
      <c r="BB665" s="139"/>
      <c r="BC665" s="89" t="s">
        <v>703</v>
      </c>
      <c r="BD665" s="88" t="s">
        <v>9</v>
      </c>
      <c r="BE665" s="92">
        <v>85.1</v>
      </c>
      <c r="BF665" s="92">
        <v>1.4</v>
      </c>
      <c r="BG665" s="92">
        <v>9</v>
      </c>
      <c r="BH665" s="92">
        <v>1</v>
      </c>
      <c r="BI665" s="92">
        <v>145.5</v>
      </c>
      <c r="BJ665" s="92">
        <v>18.3</v>
      </c>
      <c r="BK665" s="92">
        <v>42.1</v>
      </c>
      <c r="BL665" s="92">
        <v>15.6</v>
      </c>
      <c r="BM665" s="92">
        <v>126.9</v>
      </c>
      <c r="BN665" s="92">
        <v>94.2</v>
      </c>
      <c r="BO665" s="92">
        <v>21.8</v>
      </c>
      <c r="BP665" s="92">
        <v>31.2</v>
      </c>
      <c r="BQ665" s="92">
        <v>4.4000000000000004</v>
      </c>
      <c r="BR665" s="92">
        <v>20.9</v>
      </c>
      <c r="BS665" s="92">
        <v>6.3</v>
      </c>
      <c r="BT665" s="92">
        <v>8.4</v>
      </c>
      <c r="BU665" s="92">
        <v>8.8000000000000007</v>
      </c>
      <c r="BV665" s="92">
        <v>7.5</v>
      </c>
      <c r="BW665" s="92">
        <v>4.2</v>
      </c>
      <c r="BX665" s="92">
        <v>48.4</v>
      </c>
      <c r="BY665" s="92">
        <v>48</v>
      </c>
      <c r="BZ665" s="92">
        <v>80.400000000000006</v>
      </c>
      <c r="CA665" s="92">
        <v>319.10000000000002</v>
      </c>
      <c r="CB665" s="92">
        <v>1047.0999999999999</v>
      </c>
      <c r="CC665" s="92">
        <v>12.2</v>
      </c>
      <c r="CD665" s="92">
        <v>7.7</v>
      </c>
      <c r="CE665" s="92">
        <v>14.7</v>
      </c>
      <c r="CF665" s="92">
        <v>7.6</v>
      </c>
      <c r="CG665" s="92">
        <v>29.3</v>
      </c>
      <c r="CH665" s="92">
        <v>12.9</v>
      </c>
      <c r="CI665" s="92">
        <v>142.6</v>
      </c>
      <c r="CJ665" s="92">
        <v>70</v>
      </c>
      <c r="CK665" s="92">
        <v>24</v>
      </c>
      <c r="CL665" s="92">
        <v>12.7</v>
      </c>
      <c r="CM665" s="92">
        <v>23.5</v>
      </c>
      <c r="CN665" s="92">
        <v>0</v>
      </c>
      <c r="CO665" s="92">
        <v>1922.7</v>
      </c>
      <c r="CP665" s="92">
        <v>0.1</v>
      </c>
      <c r="CQ665" s="92">
        <v>818.3</v>
      </c>
      <c r="CR665" s="92">
        <v>93.2</v>
      </c>
      <c r="CS665" s="92">
        <v>5.7</v>
      </c>
      <c r="CT665" s="92">
        <v>74.900000000000006</v>
      </c>
      <c r="CU665" s="92">
        <v>90.2</v>
      </c>
      <c r="CV665" s="92">
        <v>4831.8999999999996</v>
      </c>
      <c r="CW665" s="92">
        <v>-2272.3000000000002</v>
      </c>
    </row>
    <row r="666" spans="1:101" ht="30" x14ac:dyDescent="0.35">
      <c r="A666" s="98"/>
      <c r="B666" s="98"/>
      <c r="C666" s="98"/>
      <c r="D666" s="111"/>
      <c r="E666" s="99"/>
      <c r="F666" s="99"/>
      <c r="G666" s="99"/>
      <c r="H666" s="99"/>
      <c r="I666" s="99"/>
      <c r="J666" s="99"/>
      <c r="K666" s="99"/>
      <c r="L666" s="99"/>
      <c r="M666" s="99"/>
      <c r="N666" s="99"/>
      <c r="O666" s="99"/>
      <c r="P666" s="99"/>
      <c r="Q666" s="99"/>
      <c r="R666" s="99"/>
      <c r="S666" s="99"/>
      <c r="T666" s="99"/>
      <c r="U666" s="99"/>
      <c r="V666" s="99"/>
      <c r="W666" s="99"/>
      <c r="X666" s="99"/>
      <c r="Y666" s="99"/>
      <c r="Z666" s="99"/>
      <c r="AA666" s="99"/>
      <c r="AB666" s="99"/>
      <c r="AC666" s="99"/>
      <c r="AD666" s="99"/>
      <c r="AE666" s="99"/>
      <c r="AF666" s="99"/>
      <c r="AG666" s="99"/>
      <c r="AH666" s="99"/>
      <c r="AI666" s="99"/>
      <c r="AJ666" s="99"/>
      <c r="AK666" s="99"/>
      <c r="AL666" s="99"/>
      <c r="AM666" s="99"/>
      <c r="AN666" s="99"/>
      <c r="AO666" s="99"/>
      <c r="AP666" s="99"/>
      <c r="AQ666" s="99"/>
      <c r="AR666" s="99"/>
      <c r="AS666" s="99"/>
      <c r="AT666" s="99"/>
      <c r="AU666" s="99"/>
      <c r="AV666" s="99"/>
      <c r="AW666" s="99"/>
      <c r="BB666" s="139"/>
      <c r="BC666" s="89" t="s">
        <v>704</v>
      </c>
      <c r="BD666" s="88" t="s">
        <v>9</v>
      </c>
      <c r="BE666" s="91">
        <v>6.6</v>
      </c>
      <c r="BF666" s="91">
        <v>1.3</v>
      </c>
      <c r="BG666" s="91">
        <v>4.0999999999999996</v>
      </c>
      <c r="BH666" s="91">
        <v>0.4</v>
      </c>
      <c r="BI666" s="91">
        <v>33.4</v>
      </c>
      <c r="BJ666" s="91">
        <v>16</v>
      </c>
      <c r="BK666" s="91">
        <v>1.4</v>
      </c>
      <c r="BL666" s="91">
        <v>7</v>
      </c>
      <c r="BM666" s="91">
        <v>43.8</v>
      </c>
      <c r="BN666" s="91">
        <v>4.5</v>
      </c>
      <c r="BO666" s="91">
        <v>31.7</v>
      </c>
      <c r="BP666" s="91">
        <v>36.799999999999997</v>
      </c>
      <c r="BQ666" s="91">
        <v>136.1</v>
      </c>
      <c r="BR666" s="91">
        <v>21.9</v>
      </c>
      <c r="BS666" s="91">
        <v>11.3</v>
      </c>
      <c r="BT666" s="91">
        <v>4.7</v>
      </c>
      <c r="BU666" s="91">
        <v>52.4</v>
      </c>
      <c r="BV666" s="91">
        <v>16.100000000000001</v>
      </c>
      <c r="BW666" s="91">
        <v>0.8</v>
      </c>
      <c r="BX666" s="91">
        <v>3.8</v>
      </c>
      <c r="BY666" s="91">
        <v>19.5</v>
      </c>
      <c r="BZ666" s="91">
        <v>27.3</v>
      </c>
      <c r="CA666" s="91">
        <v>483</v>
      </c>
      <c r="CB666" s="91">
        <v>573.9</v>
      </c>
      <c r="CC666" s="91">
        <v>14.3</v>
      </c>
      <c r="CD666" s="91">
        <v>11.6</v>
      </c>
      <c r="CE666" s="91">
        <v>17.399999999999999</v>
      </c>
      <c r="CF666" s="91">
        <v>238.6</v>
      </c>
      <c r="CG666" s="91">
        <v>108.8</v>
      </c>
      <c r="CH666" s="91">
        <v>5.2</v>
      </c>
      <c r="CI666" s="91">
        <v>671.3</v>
      </c>
      <c r="CJ666" s="91">
        <v>15.1</v>
      </c>
      <c r="CK666" s="91">
        <v>2</v>
      </c>
      <c r="CL666" s="91">
        <v>3.2</v>
      </c>
      <c r="CM666" s="91">
        <v>8.5</v>
      </c>
      <c r="CN666" s="91">
        <v>0</v>
      </c>
      <c r="CO666" s="91">
        <v>603.29999999999995</v>
      </c>
      <c r="CP666" s="91">
        <v>0</v>
      </c>
      <c r="CQ666" s="91">
        <v>527.29999999999995</v>
      </c>
      <c r="CR666" s="91">
        <v>146.5</v>
      </c>
      <c r="CS666" s="91">
        <v>37.700000000000003</v>
      </c>
      <c r="CT666" s="91">
        <v>135.5</v>
      </c>
      <c r="CU666" s="91">
        <v>190.4</v>
      </c>
      <c r="CV666" s="91">
        <v>3579.2</v>
      </c>
      <c r="CW666" s="91">
        <v>-2182.1999999999998</v>
      </c>
    </row>
    <row r="667" spans="1:101" ht="30" x14ac:dyDescent="0.35">
      <c r="A667" s="98"/>
      <c r="B667" s="98"/>
      <c r="C667" s="98"/>
      <c r="D667" s="111"/>
      <c r="E667" s="99"/>
      <c r="F667" s="99"/>
      <c r="G667" s="99"/>
      <c r="H667" s="99"/>
      <c r="I667" s="99"/>
      <c r="J667" s="99"/>
      <c r="K667" s="99"/>
      <c r="L667" s="99"/>
      <c r="M667" s="99"/>
      <c r="N667" s="99"/>
      <c r="O667" s="99"/>
      <c r="P667" s="99"/>
      <c r="Q667" s="99"/>
      <c r="R667" s="99"/>
      <c r="S667" s="99"/>
      <c r="T667" s="99"/>
      <c r="U667" s="99"/>
      <c r="V667" s="99"/>
      <c r="W667" s="99"/>
      <c r="X667" s="99"/>
      <c r="Y667" s="99"/>
      <c r="Z667" s="99"/>
      <c r="AA667" s="99"/>
      <c r="AB667" s="99"/>
      <c r="AC667" s="99"/>
      <c r="AD667" s="99"/>
      <c r="AE667" s="99"/>
      <c r="AF667" s="99"/>
      <c r="AG667" s="99"/>
      <c r="AH667" s="99"/>
      <c r="AI667" s="99"/>
      <c r="AJ667" s="99"/>
      <c r="AK667" s="99"/>
      <c r="AL667" s="99"/>
      <c r="AM667" s="99"/>
      <c r="AN667" s="99"/>
      <c r="AO667" s="99"/>
      <c r="AP667" s="99"/>
      <c r="AQ667" s="99"/>
      <c r="AR667" s="99"/>
      <c r="AS667" s="99"/>
      <c r="AT667" s="99"/>
      <c r="AU667" s="99"/>
      <c r="AV667" s="99"/>
      <c r="AW667" s="99"/>
      <c r="BB667" s="139"/>
      <c r="BC667" s="89" t="s">
        <v>705</v>
      </c>
      <c r="BD667" s="88" t="s">
        <v>9</v>
      </c>
      <c r="BE667" s="92">
        <v>573.9</v>
      </c>
      <c r="BF667" s="92">
        <v>37.1</v>
      </c>
      <c r="BG667" s="92">
        <v>22.2</v>
      </c>
      <c r="BH667" s="92">
        <v>0</v>
      </c>
      <c r="BI667" s="92">
        <v>1643.1</v>
      </c>
      <c r="BJ667" s="92">
        <v>90.9</v>
      </c>
      <c r="BK667" s="92">
        <v>49.7</v>
      </c>
      <c r="BL667" s="92">
        <v>169.4</v>
      </c>
      <c r="BM667" s="92">
        <v>448</v>
      </c>
      <c r="BN667" s="92">
        <v>798.3</v>
      </c>
      <c r="BO667" s="92">
        <v>120.9</v>
      </c>
      <c r="BP667" s="92">
        <v>149.4</v>
      </c>
      <c r="BQ667" s="92">
        <v>253.3</v>
      </c>
      <c r="BR667" s="92">
        <v>296.60000000000002</v>
      </c>
      <c r="BS667" s="92">
        <v>621.79999999999995</v>
      </c>
      <c r="BT667" s="92">
        <v>80.8</v>
      </c>
      <c r="BU667" s="92">
        <v>399.2</v>
      </c>
      <c r="BV667" s="92">
        <v>200.2</v>
      </c>
      <c r="BW667" s="92">
        <v>171</v>
      </c>
      <c r="BX667" s="92">
        <v>334.9</v>
      </c>
      <c r="BY667" s="92">
        <v>419.8</v>
      </c>
      <c r="BZ667" s="92">
        <v>1657.7</v>
      </c>
      <c r="CA667" s="92">
        <v>2070.8000000000002</v>
      </c>
      <c r="CB667" s="92">
        <v>8845.7999999999993</v>
      </c>
      <c r="CC667" s="92">
        <v>322.10000000000002</v>
      </c>
      <c r="CD667" s="92">
        <v>196.7</v>
      </c>
      <c r="CE667" s="92">
        <v>213</v>
      </c>
      <c r="CF667" s="92">
        <v>313.60000000000002</v>
      </c>
      <c r="CG667" s="92">
        <v>508.5</v>
      </c>
      <c r="CH667" s="92">
        <v>556.1</v>
      </c>
      <c r="CI667" s="92">
        <v>1877</v>
      </c>
      <c r="CJ667" s="92">
        <v>640.79999999999995</v>
      </c>
      <c r="CK667" s="92">
        <v>282.5</v>
      </c>
      <c r="CL667" s="92">
        <v>535.6</v>
      </c>
      <c r="CM667" s="92">
        <v>252</v>
      </c>
      <c r="CN667" s="92">
        <v>0</v>
      </c>
      <c r="CO667" s="92">
        <v>12606.3</v>
      </c>
      <c r="CP667" s="92">
        <v>0.5</v>
      </c>
      <c r="CQ667" s="92">
        <v>18747.2</v>
      </c>
      <c r="CR667" s="92">
        <v>1826.3</v>
      </c>
      <c r="CS667" s="92">
        <v>151.69999999999999</v>
      </c>
      <c r="CT667" s="92">
        <v>1454.9</v>
      </c>
      <c r="CU667" s="92">
        <v>1529.8</v>
      </c>
      <c r="CV667" s="92">
        <v>36631.800000000003</v>
      </c>
      <c r="CW667" s="92">
        <v>-14448.4</v>
      </c>
    </row>
    <row r="668" spans="1:101" ht="20" x14ac:dyDescent="0.35">
      <c r="A668" s="98"/>
      <c r="B668" s="98"/>
      <c r="C668" s="98"/>
      <c r="D668" s="111"/>
      <c r="E668" s="99"/>
      <c r="F668" s="99"/>
      <c r="G668" s="99"/>
      <c r="H668" s="99"/>
      <c r="I668" s="99"/>
      <c r="J668" s="99"/>
      <c r="K668" s="99"/>
      <c r="L668" s="99"/>
      <c r="M668" s="99"/>
      <c r="N668" s="99"/>
      <c r="O668" s="99"/>
      <c r="P668" s="99"/>
      <c r="Q668" s="99"/>
      <c r="R668" s="99"/>
      <c r="S668" s="99"/>
      <c r="T668" s="99"/>
      <c r="U668" s="99"/>
      <c r="V668" s="99"/>
      <c r="W668" s="99"/>
      <c r="X668" s="99"/>
      <c r="Y668" s="99"/>
      <c r="Z668" s="99"/>
      <c r="AA668" s="99"/>
      <c r="AB668" s="99"/>
      <c r="AC668" s="99"/>
      <c r="AD668" s="99"/>
      <c r="AE668" s="99"/>
      <c r="AF668" s="99"/>
      <c r="AG668" s="99"/>
      <c r="AH668" s="99"/>
      <c r="AI668" s="99"/>
      <c r="AJ668" s="99"/>
      <c r="AK668" s="99"/>
      <c r="AL668" s="99"/>
      <c r="AM668" s="99"/>
      <c r="AN668" s="99"/>
      <c r="AO668" s="99"/>
      <c r="AP668" s="99"/>
      <c r="AQ668" s="99"/>
      <c r="AR668" s="99"/>
      <c r="AS668" s="99"/>
      <c r="AT668" s="99"/>
      <c r="AU668" s="99"/>
      <c r="AV668" s="99"/>
      <c r="AW668" s="99"/>
      <c r="BB668" s="139"/>
      <c r="BC668" s="89" t="s">
        <v>706</v>
      </c>
      <c r="BD668" s="88" t="s">
        <v>9</v>
      </c>
      <c r="BE668" s="91">
        <v>626.6</v>
      </c>
      <c r="BF668" s="91">
        <v>237.7</v>
      </c>
      <c r="BG668" s="91">
        <v>287.89999999999998</v>
      </c>
      <c r="BH668" s="91">
        <v>20.3</v>
      </c>
      <c r="BI668" s="91">
        <v>1522.5</v>
      </c>
      <c r="BJ668" s="91">
        <v>191.3</v>
      </c>
      <c r="BK668" s="91">
        <v>402.1</v>
      </c>
      <c r="BL668" s="91">
        <v>464.3</v>
      </c>
      <c r="BM668" s="91">
        <v>743.1</v>
      </c>
      <c r="BN668" s="91">
        <v>632.6</v>
      </c>
      <c r="BO668" s="91">
        <v>557.4</v>
      </c>
      <c r="BP668" s="91">
        <v>643.29999999999995</v>
      </c>
      <c r="BQ668" s="91">
        <v>373.8</v>
      </c>
      <c r="BR668" s="91">
        <v>530.1</v>
      </c>
      <c r="BS668" s="91">
        <v>261.89999999999998</v>
      </c>
      <c r="BT668" s="91">
        <v>347.2</v>
      </c>
      <c r="BU668" s="91">
        <v>270.7</v>
      </c>
      <c r="BV668" s="91">
        <v>715.6</v>
      </c>
      <c r="BW668" s="91">
        <v>99.8</v>
      </c>
      <c r="BX668" s="91">
        <v>561.9</v>
      </c>
      <c r="BY668" s="91">
        <v>745.5</v>
      </c>
      <c r="BZ668" s="91">
        <v>1420.8</v>
      </c>
      <c r="CA668" s="91">
        <v>5347.1</v>
      </c>
      <c r="CB668" s="91">
        <v>10243.299999999999</v>
      </c>
      <c r="CC668" s="91">
        <v>124.5</v>
      </c>
      <c r="CD668" s="91">
        <v>196.9</v>
      </c>
      <c r="CE668" s="91">
        <v>231.7</v>
      </c>
      <c r="CF668" s="91">
        <v>161.4</v>
      </c>
      <c r="CG668" s="91">
        <v>626.9</v>
      </c>
      <c r="CH668" s="91">
        <v>220</v>
      </c>
      <c r="CI668" s="91">
        <v>1307.7</v>
      </c>
      <c r="CJ668" s="91">
        <v>338.6</v>
      </c>
      <c r="CK668" s="91">
        <v>320.10000000000002</v>
      </c>
      <c r="CL668" s="91">
        <v>389.6</v>
      </c>
      <c r="CM668" s="91">
        <v>251.9</v>
      </c>
      <c r="CN668" s="91">
        <v>0</v>
      </c>
      <c r="CO668" s="91">
        <v>17500.2</v>
      </c>
      <c r="CP668" s="91">
        <v>2.6</v>
      </c>
      <c r="CQ668" s="91">
        <v>6759.9</v>
      </c>
      <c r="CR668" s="91">
        <v>830.4</v>
      </c>
      <c r="CS668" s="91">
        <v>-122.5</v>
      </c>
      <c r="CT668" s="91">
        <v>632.79999999999995</v>
      </c>
      <c r="CU668" s="91">
        <v>697.3</v>
      </c>
      <c r="CV668" s="91">
        <v>18008</v>
      </c>
      <c r="CW668" s="91">
        <v>-10252.700000000001</v>
      </c>
    </row>
    <row r="669" spans="1:101" ht="20" x14ac:dyDescent="0.35">
      <c r="A669" s="98"/>
      <c r="B669" s="98"/>
      <c r="C669" s="98"/>
      <c r="D669" s="111"/>
      <c r="E669" s="99"/>
      <c r="F669" s="99"/>
      <c r="G669" s="99"/>
      <c r="H669" s="99"/>
      <c r="I669" s="99"/>
      <c r="J669" s="99"/>
      <c r="K669" s="99"/>
      <c r="L669" s="99"/>
      <c r="M669" s="99"/>
      <c r="N669" s="99"/>
      <c r="O669" s="99"/>
      <c r="P669" s="99"/>
      <c r="Q669" s="99"/>
      <c r="R669" s="99"/>
      <c r="S669" s="99"/>
      <c r="T669" s="99"/>
      <c r="U669" s="99"/>
      <c r="V669" s="99"/>
      <c r="W669" s="99"/>
      <c r="X669" s="99"/>
      <c r="Y669" s="99"/>
      <c r="Z669" s="99"/>
      <c r="AA669" s="99"/>
      <c r="AB669" s="99"/>
      <c r="AC669" s="99"/>
      <c r="AD669" s="99"/>
      <c r="AE669" s="99"/>
      <c r="AF669" s="99"/>
      <c r="AG669" s="99"/>
      <c r="AH669" s="99"/>
      <c r="AI669" s="99"/>
      <c r="AJ669" s="99"/>
      <c r="AK669" s="99"/>
      <c r="AL669" s="99"/>
      <c r="AM669" s="99"/>
      <c r="AN669" s="99"/>
      <c r="AO669" s="99"/>
      <c r="AP669" s="99"/>
      <c r="AQ669" s="99"/>
      <c r="AR669" s="99"/>
      <c r="AS669" s="99"/>
      <c r="AT669" s="99"/>
      <c r="AU669" s="99"/>
      <c r="AV669" s="99"/>
      <c r="AW669" s="99"/>
      <c r="BB669" s="139"/>
      <c r="BC669" s="89" t="s">
        <v>707</v>
      </c>
      <c r="BD669" s="88" t="s">
        <v>9</v>
      </c>
      <c r="BE669" s="92">
        <v>226.3</v>
      </c>
      <c r="BF669" s="92">
        <v>14.4</v>
      </c>
      <c r="BG669" s="92">
        <v>59.2</v>
      </c>
      <c r="BH669" s="92">
        <v>1.9</v>
      </c>
      <c r="BI669" s="92">
        <v>391.2</v>
      </c>
      <c r="BJ669" s="92">
        <v>238.4</v>
      </c>
      <c r="BK669" s="92">
        <v>79.599999999999994</v>
      </c>
      <c r="BL669" s="92">
        <v>115.4</v>
      </c>
      <c r="BM669" s="92">
        <v>135.30000000000001</v>
      </c>
      <c r="BN669" s="92">
        <v>204.1</v>
      </c>
      <c r="BO669" s="92">
        <v>159.9</v>
      </c>
      <c r="BP669" s="92">
        <v>176.1</v>
      </c>
      <c r="BQ669" s="92">
        <v>86</v>
      </c>
      <c r="BR669" s="92">
        <v>156.80000000000001</v>
      </c>
      <c r="BS669" s="92">
        <v>51.2</v>
      </c>
      <c r="BT669" s="92">
        <v>101.5</v>
      </c>
      <c r="BU669" s="92">
        <v>77.7</v>
      </c>
      <c r="BV669" s="92">
        <v>147</v>
      </c>
      <c r="BW669" s="92">
        <v>13.6</v>
      </c>
      <c r="BX669" s="92">
        <v>120.4</v>
      </c>
      <c r="BY669" s="92">
        <v>219.9</v>
      </c>
      <c r="BZ669" s="92">
        <v>190.3</v>
      </c>
      <c r="CA669" s="92">
        <v>1288.5</v>
      </c>
      <c r="CB669" s="92">
        <v>4292.1000000000004</v>
      </c>
      <c r="CC669" s="92">
        <v>113.3</v>
      </c>
      <c r="CD669" s="92">
        <v>42.9</v>
      </c>
      <c r="CE669" s="92">
        <v>35.700000000000003</v>
      </c>
      <c r="CF669" s="92">
        <v>56</v>
      </c>
      <c r="CG669" s="92">
        <v>135.30000000000001</v>
      </c>
      <c r="CH669" s="92">
        <v>27.8</v>
      </c>
      <c r="CI669" s="92">
        <v>358.4</v>
      </c>
      <c r="CJ669" s="92">
        <v>274.10000000000002</v>
      </c>
      <c r="CK669" s="92">
        <v>58.9</v>
      </c>
      <c r="CL669" s="92">
        <v>124.9</v>
      </c>
      <c r="CM669" s="92">
        <v>123</v>
      </c>
      <c r="CN669" s="92">
        <v>0</v>
      </c>
      <c r="CO669" s="92">
        <v>4455.5</v>
      </c>
      <c r="CP669" s="92">
        <v>1.2</v>
      </c>
      <c r="CQ669" s="92">
        <v>2309.3000000000002</v>
      </c>
      <c r="CR669" s="92">
        <v>271.3</v>
      </c>
      <c r="CS669" s="92">
        <v>-1.9</v>
      </c>
      <c r="CT669" s="92">
        <v>303.2</v>
      </c>
      <c r="CU669" s="92">
        <v>1354.8</v>
      </c>
      <c r="CV669" s="92">
        <v>5512</v>
      </c>
      <c r="CW669" s="92">
        <v>-2648.2</v>
      </c>
    </row>
    <row r="670" spans="1:101" ht="30" x14ac:dyDescent="0.35">
      <c r="A670" s="98"/>
      <c r="B670" s="98"/>
      <c r="C670" s="98"/>
      <c r="D670" s="111"/>
      <c r="E670" s="99"/>
      <c r="F670" s="99"/>
      <c r="G670" s="99"/>
      <c r="H670" s="99"/>
      <c r="I670" s="99"/>
      <c r="J670" s="99"/>
      <c r="K670" s="99"/>
      <c r="L670" s="99"/>
      <c r="M670" s="99"/>
      <c r="N670" s="99"/>
      <c r="O670" s="99"/>
      <c r="P670" s="99"/>
      <c r="Q670" s="99"/>
      <c r="R670" s="99"/>
      <c r="S670" s="99"/>
      <c r="T670" s="99"/>
      <c r="U670" s="99"/>
      <c r="V670" s="99"/>
      <c r="W670" s="99"/>
      <c r="X670" s="99"/>
      <c r="Y670" s="99"/>
      <c r="Z670" s="99"/>
      <c r="AA670" s="99"/>
      <c r="AB670" s="99"/>
      <c r="AC670" s="99"/>
      <c r="AD670" s="99"/>
      <c r="AE670" s="99"/>
      <c r="AF670" s="99"/>
      <c r="AG670" s="99"/>
      <c r="AH670" s="99"/>
      <c r="AI670" s="99"/>
      <c r="AJ670" s="99"/>
      <c r="AK670" s="99"/>
      <c r="AL670" s="99"/>
      <c r="AM670" s="99"/>
      <c r="AN670" s="99"/>
      <c r="AO670" s="99"/>
      <c r="AP670" s="99"/>
      <c r="AQ670" s="99"/>
      <c r="AR670" s="99"/>
      <c r="AS670" s="99"/>
      <c r="AT670" s="99"/>
      <c r="AU670" s="99"/>
      <c r="AV670" s="99"/>
      <c r="AW670" s="99"/>
      <c r="BB670" s="139"/>
      <c r="BC670" s="89" t="s">
        <v>708</v>
      </c>
      <c r="BD670" s="88" t="s">
        <v>9</v>
      </c>
      <c r="BE670" s="91">
        <v>108.5</v>
      </c>
      <c r="BF670" s="91">
        <v>5.0999999999999996</v>
      </c>
      <c r="BG670" s="91">
        <v>22.7</v>
      </c>
      <c r="BH670" s="91">
        <v>5.6</v>
      </c>
      <c r="BI670" s="91">
        <v>122.4</v>
      </c>
      <c r="BJ670" s="91">
        <v>46.1</v>
      </c>
      <c r="BK670" s="91">
        <v>50.7</v>
      </c>
      <c r="BL670" s="91">
        <v>94.6</v>
      </c>
      <c r="BM670" s="91">
        <v>115.6</v>
      </c>
      <c r="BN670" s="91">
        <v>100.5</v>
      </c>
      <c r="BO670" s="91">
        <v>159.80000000000001</v>
      </c>
      <c r="BP670" s="91">
        <v>115.9</v>
      </c>
      <c r="BQ670" s="91">
        <v>201.9</v>
      </c>
      <c r="BR670" s="91">
        <v>189.3</v>
      </c>
      <c r="BS670" s="91">
        <v>193.4</v>
      </c>
      <c r="BT670" s="91">
        <v>104.3</v>
      </c>
      <c r="BU670" s="91">
        <v>150.19999999999999</v>
      </c>
      <c r="BV670" s="91">
        <v>528.1</v>
      </c>
      <c r="BW670" s="91">
        <v>9.4</v>
      </c>
      <c r="BX670" s="91">
        <v>93.9</v>
      </c>
      <c r="BY670" s="91">
        <v>340.8</v>
      </c>
      <c r="BZ670" s="91">
        <v>317.3</v>
      </c>
      <c r="CA670" s="91">
        <v>1169.5999999999999</v>
      </c>
      <c r="CB670" s="91">
        <v>2409.3000000000002</v>
      </c>
      <c r="CC670" s="91">
        <v>31.1</v>
      </c>
      <c r="CD670" s="91">
        <v>44</v>
      </c>
      <c r="CE670" s="91">
        <v>48.3</v>
      </c>
      <c r="CF670" s="91">
        <v>70.8</v>
      </c>
      <c r="CG670" s="91">
        <v>78.599999999999994</v>
      </c>
      <c r="CH670" s="91">
        <v>56.3</v>
      </c>
      <c r="CI670" s="91">
        <v>558.9</v>
      </c>
      <c r="CJ670" s="91">
        <v>136.80000000000001</v>
      </c>
      <c r="CK670" s="91">
        <v>66.400000000000006</v>
      </c>
      <c r="CL670" s="91">
        <v>51.4</v>
      </c>
      <c r="CM670" s="91">
        <v>62.8</v>
      </c>
      <c r="CN670" s="91">
        <v>0</v>
      </c>
      <c r="CO670" s="91">
        <v>2707.6</v>
      </c>
      <c r="CP670" s="91">
        <v>2.9</v>
      </c>
      <c r="CQ670" s="91">
        <v>970.6</v>
      </c>
      <c r="CR670" s="91">
        <v>215.5</v>
      </c>
      <c r="CS670" s="91">
        <v>-84</v>
      </c>
      <c r="CT670" s="91">
        <v>234.1</v>
      </c>
      <c r="CU670" s="91">
        <v>218.1</v>
      </c>
      <c r="CV670" s="91">
        <v>3321.3</v>
      </c>
      <c r="CW670" s="91">
        <v>-2022.1</v>
      </c>
    </row>
    <row r="671" spans="1:101" ht="20" x14ac:dyDescent="0.35">
      <c r="A671" s="98"/>
      <c r="B671" s="98"/>
      <c r="C671" s="98"/>
      <c r="D671" s="111"/>
      <c r="E671" s="99"/>
      <c r="F671" s="99"/>
      <c r="G671" s="99"/>
      <c r="H671" s="99"/>
      <c r="I671" s="99"/>
      <c r="J671" s="99"/>
      <c r="K671" s="99"/>
      <c r="L671" s="99"/>
      <c r="M671" s="99"/>
      <c r="N671" s="99"/>
      <c r="O671" s="99"/>
      <c r="P671" s="99"/>
      <c r="Q671" s="99"/>
      <c r="R671" s="99"/>
      <c r="S671" s="99"/>
      <c r="T671" s="99"/>
      <c r="U671" s="99"/>
      <c r="V671" s="99"/>
      <c r="W671" s="99"/>
      <c r="X671" s="99"/>
      <c r="Y671" s="99"/>
      <c r="Z671" s="99"/>
      <c r="AA671" s="99"/>
      <c r="AB671" s="99"/>
      <c r="AC671" s="99"/>
      <c r="AD671" s="99"/>
      <c r="AE671" s="99"/>
      <c r="AF671" s="99"/>
      <c r="AG671" s="99"/>
      <c r="AH671" s="99"/>
      <c r="AI671" s="99"/>
      <c r="AJ671" s="99"/>
      <c r="AK671" s="99"/>
      <c r="AL671" s="99"/>
      <c r="AM671" s="99"/>
      <c r="AN671" s="99"/>
      <c r="AO671" s="99"/>
      <c r="AP671" s="99"/>
      <c r="AQ671" s="99"/>
      <c r="AR671" s="99"/>
      <c r="AS671" s="99"/>
      <c r="AT671" s="99"/>
      <c r="AU671" s="99"/>
      <c r="AV671" s="99"/>
      <c r="AW671" s="99"/>
      <c r="BB671" s="139"/>
      <c r="BC671" s="89" t="s">
        <v>709</v>
      </c>
      <c r="BD671" s="88" t="s">
        <v>9</v>
      </c>
      <c r="BE671" s="92">
        <v>34.799999999999997</v>
      </c>
      <c r="BF671" s="92">
        <v>2.2000000000000002</v>
      </c>
      <c r="BG671" s="92">
        <v>11.8</v>
      </c>
      <c r="BH671" s="92">
        <v>1.6</v>
      </c>
      <c r="BI671" s="92">
        <v>48.2</v>
      </c>
      <c r="BJ671" s="92">
        <v>15.8</v>
      </c>
      <c r="BK671" s="92">
        <v>29.9</v>
      </c>
      <c r="BL671" s="92">
        <v>42.2</v>
      </c>
      <c r="BM671" s="92">
        <v>0.2</v>
      </c>
      <c r="BN671" s="92">
        <v>83.3</v>
      </c>
      <c r="BO671" s="92">
        <v>36</v>
      </c>
      <c r="BP671" s="92">
        <v>39</v>
      </c>
      <c r="BQ671" s="92">
        <v>58.1</v>
      </c>
      <c r="BR671" s="92">
        <v>45.8</v>
      </c>
      <c r="BS671" s="92">
        <v>11.1</v>
      </c>
      <c r="BT671" s="92">
        <v>39</v>
      </c>
      <c r="BU671" s="92">
        <v>29.3</v>
      </c>
      <c r="BV671" s="92">
        <v>55.6</v>
      </c>
      <c r="BW671" s="92">
        <v>1.6</v>
      </c>
      <c r="BX671" s="92">
        <v>23.7</v>
      </c>
      <c r="BY671" s="92">
        <v>64.400000000000006</v>
      </c>
      <c r="BZ671" s="92">
        <v>96.4</v>
      </c>
      <c r="CA671" s="92">
        <v>392.6</v>
      </c>
      <c r="CB671" s="92">
        <v>1044</v>
      </c>
      <c r="CC671" s="92">
        <v>22.6</v>
      </c>
      <c r="CD671" s="92">
        <v>17.100000000000001</v>
      </c>
      <c r="CE671" s="92">
        <v>26.2</v>
      </c>
      <c r="CF671" s="92">
        <v>14.6</v>
      </c>
      <c r="CG671" s="92">
        <v>61.7</v>
      </c>
      <c r="CH671" s="92">
        <v>8.6999999999999993</v>
      </c>
      <c r="CI671" s="92">
        <v>148</v>
      </c>
      <c r="CJ671" s="92">
        <v>52.5</v>
      </c>
      <c r="CK671" s="92">
        <v>29.8</v>
      </c>
      <c r="CL671" s="92">
        <v>31.9</v>
      </c>
      <c r="CM671" s="92">
        <v>35.1</v>
      </c>
      <c r="CN671" s="92">
        <v>0</v>
      </c>
      <c r="CO671" s="92">
        <v>1327.6</v>
      </c>
      <c r="CP671" s="92">
        <v>0.4</v>
      </c>
      <c r="CQ671" s="92">
        <v>537.70000000000005</v>
      </c>
      <c r="CR671" s="92">
        <v>54.3</v>
      </c>
      <c r="CS671" s="92">
        <v>-25.8</v>
      </c>
      <c r="CT671" s="92">
        <v>56.8</v>
      </c>
      <c r="CU671" s="92">
        <v>241.3</v>
      </c>
      <c r="CV671" s="92">
        <v>2094.1999999999998</v>
      </c>
      <c r="CW671" s="92">
        <v>-1115.5999999999999</v>
      </c>
    </row>
    <row r="672" spans="1:101" ht="20" x14ac:dyDescent="0.35">
      <c r="A672" s="98"/>
      <c r="B672" s="98"/>
      <c r="C672" s="98"/>
      <c r="D672" s="111"/>
      <c r="E672" s="99"/>
      <c r="F672" s="99"/>
      <c r="G672" s="99"/>
      <c r="H672" s="99"/>
      <c r="I672" s="99"/>
      <c r="J672" s="99"/>
      <c r="K672" s="99"/>
      <c r="L672" s="99"/>
      <c r="M672" s="99"/>
      <c r="N672" s="99"/>
      <c r="O672" s="99"/>
      <c r="P672" s="99"/>
      <c r="Q672" s="99"/>
      <c r="R672" s="99"/>
      <c r="S672" s="99"/>
      <c r="T672" s="99"/>
      <c r="U672" s="99"/>
      <c r="V672" s="99"/>
      <c r="W672" s="99"/>
      <c r="X672" s="99"/>
      <c r="Y672" s="99"/>
      <c r="Z672" s="99"/>
      <c r="AA672" s="99"/>
      <c r="AB672" s="99"/>
      <c r="AC672" s="99"/>
      <c r="AD672" s="99"/>
      <c r="AE672" s="99"/>
      <c r="AF672" s="99"/>
      <c r="AG672" s="99"/>
      <c r="AH672" s="99"/>
      <c r="AI672" s="99"/>
      <c r="AJ672" s="99"/>
      <c r="AK672" s="99"/>
      <c r="AL672" s="99"/>
      <c r="AM672" s="99"/>
      <c r="AN672" s="99"/>
      <c r="AO672" s="99"/>
      <c r="AP672" s="99"/>
      <c r="AQ672" s="99"/>
      <c r="AR672" s="99"/>
      <c r="AS672" s="99"/>
      <c r="AT672" s="99"/>
      <c r="AU672" s="99"/>
      <c r="AV672" s="99"/>
      <c r="AW672" s="99"/>
      <c r="BB672" s="139"/>
      <c r="BC672" s="89" t="s">
        <v>710</v>
      </c>
      <c r="BD672" s="88" t="s">
        <v>9</v>
      </c>
      <c r="BE672" s="91">
        <v>673.3</v>
      </c>
      <c r="BF672" s="91">
        <v>46</v>
      </c>
      <c r="BG672" s="91">
        <v>384.4</v>
      </c>
      <c r="BH672" s="91">
        <v>9.6999999999999993</v>
      </c>
      <c r="BI672" s="91">
        <v>3582.3</v>
      </c>
      <c r="BJ672" s="91">
        <v>576.4</v>
      </c>
      <c r="BK672" s="91">
        <v>319.60000000000002</v>
      </c>
      <c r="BL672" s="91">
        <v>800</v>
      </c>
      <c r="BM672" s="91">
        <v>1005.8</v>
      </c>
      <c r="BN672" s="91">
        <v>2011</v>
      </c>
      <c r="BO672" s="91">
        <v>513.29999999999995</v>
      </c>
      <c r="BP672" s="91">
        <v>983.9</v>
      </c>
      <c r="BQ672" s="91">
        <v>1406</v>
      </c>
      <c r="BR672" s="91">
        <v>724.8</v>
      </c>
      <c r="BS672" s="91">
        <v>188.5</v>
      </c>
      <c r="BT672" s="91">
        <v>420</v>
      </c>
      <c r="BU672" s="91">
        <v>623.29999999999995</v>
      </c>
      <c r="BV672" s="91">
        <v>1518.3</v>
      </c>
      <c r="BW672" s="91">
        <v>300.89999999999998</v>
      </c>
      <c r="BX672" s="91">
        <v>595.20000000000005</v>
      </c>
      <c r="BY672" s="91">
        <v>1983.5</v>
      </c>
      <c r="BZ672" s="91">
        <v>2643.6</v>
      </c>
      <c r="CA672" s="91">
        <v>10095.6</v>
      </c>
      <c r="CB672" s="91">
        <v>22675.7</v>
      </c>
      <c r="CC672" s="91">
        <v>862.5</v>
      </c>
      <c r="CD672" s="91">
        <v>543</v>
      </c>
      <c r="CE672" s="91">
        <v>667.5</v>
      </c>
      <c r="CF672" s="91">
        <v>542.29999999999995</v>
      </c>
      <c r="CG672" s="91">
        <v>957.4</v>
      </c>
      <c r="CH672" s="91">
        <v>181.2</v>
      </c>
      <c r="CI672" s="91">
        <v>3913.8</v>
      </c>
      <c r="CJ672" s="91">
        <v>1101.0999999999999</v>
      </c>
      <c r="CK672" s="91">
        <v>364.5</v>
      </c>
      <c r="CL672" s="91">
        <v>771.6</v>
      </c>
      <c r="CM672" s="91">
        <v>674.7</v>
      </c>
      <c r="CN672" s="91">
        <v>0</v>
      </c>
      <c r="CO672" s="91">
        <v>21459.3</v>
      </c>
      <c r="CP672" s="91">
        <v>2.2000000000000002</v>
      </c>
      <c r="CQ672" s="91">
        <v>18810.099999999999</v>
      </c>
      <c r="CR672" s="91">
        <v>1659.4</v>
      </c>
      <c r="CS672" s="91">
        <v>-309.5</v>
      </c>
      <c r="CT672" s="91">
        <v>1541.4</v>
      </c>
      <c r="CU672" s="91">
        <v>5822.2</v>
      </c>
      <c r="CV672" s="91">
        <v>22284.799999999999</v>
      </c>
      <c r="CW672" s="91">
        <v>-12138.9</v>
      </c>
    </row>
    <row r="673" spans="1:101" ht="20" x14ac:dyDescent="0.35">
      <c r="A673" s="98"/>
      <c r="B673" s="98"/>
      <c r="C673" s="98"/>
      <c r="D673" s="111"/>
      <c r="E673" s="99"/>
      <c r="F673" s="99"/>
      <c r="G673" s="99"/>
      <c r="H673" s="99"/>
      <c r="I673" s="99"/>
      <c r="J673" s="99"/>
      <c r="K673" s="99"/>
      <c r="L673" s="99"/>
      <c r="M673" s="99"/>
      <c r="N673" s="99"/>
      <c r="O673" s="99"/>
      <c r="P673" s="99"/>
      <c r="Q673" s="99"/>
      <c r="R673" s="99"/>
      <c r="S673" s="99"/>
      <c r="T673" s="99"/>
      <c r="U673" s="99"/>
      <c r="V673" s="99"/>
      <c r="W673" s="99"/>
      <c r="X673" s="99"/>
      <c r="Y673" s="99"/>
      <c r="Z673" s="99"/>
      <c r="AA673" s="99"/>
      <c r="AB673" s="99"/>
      <c r="AC673" s="99"/>
      <c r="AD673" s="99"/>
      <c r="AE673" s="99"/>
      <c r="AF673" s="99"/>
      <c r="AG673" s="99"/>
      <c r="AH673" s="99"/>
      <c r="AI673" s="99"/>
      <c r="AJ673" s="99"/>
      <c r="AK673" s="99"/>
      <c r="AL673" s="99"/>
      <c r="AM673" s="99"/>
      <c r="AN673" s="99"/>
      <c r="AO673" s="99"/>
      <c r="AP673" s="99"/>
      <c r="AQ673" s="99"/>
      <c r="AR673" s="99"/>
      <c r="AS673" s="99"/>
      <c r="AT673" s="99"/>
      <c r="AU673" s="99"/>
      <c r="AV673" s="99"/>
      <c r="AW673" s="99"/>
      <c r="BB673" s="139"/>
      <c r="BC673" s="89" t="s">
        <v>711</v>
      </c>
      <c r="BD673" s="88" t="s">
        <v>9</v>
      </c>
      <c r="BE673" s="92">
        <v>162.80000000000001</v>
      </c>
      <c r="BF673" s="92">
        <v>13.5</v>
      </c>
      <c r="BG673" s="92">
        <v>245.7</v>
      </c>
      <c r="BH673" s="92">
        <v>4.7</v>
      </c>
      <c r="BI673" s="92">
        <v>542.4</v>
      </c>
      <c r="BJ673" s="92">
        <v>34</v>
      </c>
      <c r="BK673" s="92">
        <v>324.7</v>
      </c>
      <c r="BL673" s="92">
        <v>885.7</v>
      </c>
      <c r="BM673" s="92">
        <v>399.2</v>
      </c>
      <c r="BN673" s="92">
        <v>492.1</v>
      </c>
      <c r="BO673" s="92">
        <v>167.5</v>
      </c>
      <c r="BP673" s="92">
        <v>351.7</v>
      </c>
      <c r="BQ673" s="92">
        <v>559.5</v>
      </c>
      <c r="BR673" s="92">
        <v>364.2</v>
      </c>
      <c r="BS673" s="92">
        <v>155.4</v>
      </c>
      <c r="BT673" s="92">
        <v>182</v>
      </c>
      <c r="BU673" s="92">
        <v>550.1</v>
      </c>
      <c r="BV673" s="92">
        <v>600.70000000000005</v>
      </c>
      <c r="BW673" s="92">
        <v>72.400000000000006</v>
      </c>
      <c r="BX673" s="92">
        <v>198.9</v>
      </c>
      <c r="BY673" s="92">
        <v>497.9</v>
      </c>
      <c r="BZ673" s="92">
        <v>849.7</v>
      </c>
      <c r="CA673" s="92">
        <v>3002.7</v>
      </c>
      <c r="CB673" s="92">
        <v>12615.3</v>
      </c>
      <c r="CC673" s="92">
        <v>205.7</v>
      </c>
      <c r="CD673" s="92">
        <v>422.8</v>
      </c>
      <c r="CE673" s="92">
        <v>380.6</v>
      </c>
      <c r="CF673" s="92">
        <v>500.9</v>
      </c>
      <c r="CG673" s="92">
        <v>386.1</v>
      </c>
      <c r="CH673" s="92">
        <v>529.9</v>
      </c>
      <c r="CI673" s="92">
        <v>2112.4</v>
      </c>
      <c r="CJ673" s="92">
        <v>778.8</v>
      </c>
      <c r="CK673" s="92">
        <v>593.20000000000005</v>
      </c>
      <c r="CL673" s="92">
        <v>461.9</v>
      </c>
      <c r="CM673" s="92">
        <v>358.6</v>
      </c>
      <c r="CN673" s="92">
        <v>0</v>
      </c>
      <c r="CO673" s="92">
        <v>8567.1</v>
      </c>
      <c r="CP673" s="92">
        <v>0.4</v>
      </c>
      <c r="CQ673" s="92">
        <v>21832.9</v>
      </c>
      <c r="CR673" s="92">
        <v>878.1</v>
      </c>
      <c r="CS673" s="92">
        <v>-37.1</v>
      </c>
      <c r="CT673" s="92">
        <v>1312.8</v>
      </c>
      <c r="CU673" s="92">
        <v>1231.2</v>
      </c>
      <c r="CV673" s="92">
        <v>12002.8</v>
      </c>
      <c r="CW673" s="92">
        <v>-12371.5</v>
      </c>
    </row>
    <row r="674" spans="1:101" ht="30" x14ac:dyDescent="0.35">
      <c r="A674" s="98"/>
      <c r="B674" s="98"/>
      <c r="C674" s="98"/>
      <c r="D674" s="111"/>
      <c r="E674" s="99"/>
      <c r="F674" s="99"/>
      <c r="G674" s="99"/>
      <c r="H674" s="99"/>
      <c r="I674" s="99"/>
      <c r="J674" s="99"/>
      <c r="K674" s="99"/>
      <c r="L674" s="99"/>
      <c r="M674" s="99"/>
      <c r="N674" s="99"/>
      <c r="O674" s="99"/>
      <c r="P674" s="99"/>
      <c r="Q674" s="99"/>
      <c r="R674" s="99"/>
      <c r="S674" s="99"/>
      <c r="T674" s="99"/>
      <c r="U674" s="99"/>
      <c r="V674" s="99"/>
      <c r="W674" s="99"/>
      <c r="X674" s="99"/>
      <c r="Y674" s="99"/>
      <c r="Z674" s="99"/>
      <c r="AA674" s="99"/>
      <c r="AB674" s="99"/>
      <c r="AC674" s="99"/>
      <c r="AD674" s="99"/>
      <c r="AE674" s="99"/>
      <c r="AF674" s="99"/>
      <c r="AG674" s="99"/>
      <c r="AH674" s="99"/>
      <c r="AI674" s="99"/>
      <c r="AJ674" s="99"/>
      <c r="AK674" s="99"/>
      <c r="AL674" s="99"/>
      <c r="AM674" s="99"/>
      <c r="AN674" s="99"/>
      <c r="AO674" s="99"/>
      <c r="AP674" s="99"/>
      <c r="AQ674" s="99"/>
      <c r="AR674" s="99"/>
      <c r="AS674" s="99"/>
      <c r="AT674" s="99"/>
      <c r="AU674" s="99"/>
      <c r="AV674" s="99"/>
      <c r="AW674" s="99"/>
      <c r="BB674" s="139"/>
      <c r="BC674" s="89" t="s">
        <v>718</v>
      </c>
      <c r="BD674" s="88" t="s">
        <v>9</v>
      </c>
      <c r="BE674" s="91">
        <v>256.39999999999998</v>
      </c>
      <c r="BF674" s="91">
        <v>20.6</v>
      </c>
      <c r="BG674" s="91">
        <v>102</v>
      </c>
      <c r="BH674" s="91">
        <v>0.8</v>
      </c>
      <c r="BI674" s="91">
        <v>1076.0999999999999</v>
      </c>
      <c r="BJ674" s="91">
        <v>113.1</v>
      </c>
      <c r="BK674" s="91">
        <v>248.1</v>
      </c>
      <c r="BL674" s="91">
        <v>239.4</v>
      </c>
      <c r="BM674" s="91">
        <v>949</v>
      </c>
      <c r="BN674" s="91">
        <v>1494</v>
      </c>
      <c r="BO674" s="91">
        <v>184</v>
      </c>
      <c r="BP674" s="91">
        <v>270.10000000000002</v>
      </c>
      <c r="BQ674" s="91">
        <v>198.2</v>
      </c>
      <c r="BR674" s="91">
        <v>410.8</v>
      </c>
      <c r="BS674" s="91">
        <v>1519.1</v>
      </c>
      <c r="BT674" s="91">
        <v>610.9</v>
      </c>
      <c r="BU674" s="91">
        <v>812.9</v>
      </c>
      <c r="BV674" s="91">
        <v>47.3</v>
      </c>
      <c r="BW674" s="91">
        <v>151.69999999999999</v>
      </c>
      <c r="BX674" s="91">
        <v>448.7</v>
      </c>
      <c r="BY674" s="91">
        <v>1007</v>
      </c>
      <c r="BZ674" s="91">
        <v>1449.7</v>
      </c>
      <c r="CA674" s="91">
        <v>10736.1</v>
      </c>
      <c r="CB674" s="91">
        <v>20893.099999999999</v>
      </c>
      <c r="CC674" s="91">
        <v>396.9</v>
      </c>
      <c r="CD674" s="91">
        <v>287.39999999999998</v>
      </c>
      <c r="CE674" s="91">
        <v>494.2</v>
      </c>
      <c r="CF674" s="91">
        <v>570.9</v>
      </c>
      <c r="CG674" s="91">
        <v>2394.1999999999998</v>
      </c>
      <c r="CH674" s="91">
        <v>313.39999999999998</v>
      </c>
      <c r="CI674" s="91">
        <v>4069.1</v>
      </c>
      <c r="CJ674" s="91">
        <v>1924.7</v>
      </c>
      <c r="CK674" s="91">
        <v>145.1</v>
      </c>
      <c r="CL674" s="91">
        <v>570.1</v>
      </c>
      <c r="CM674" s="91">
        <v>425.5</v>
      </c>
      <c r="CN674" s="91">
        <v>0</v>
      </c>
      <c r="CO674" s="91">
        <v>14471.6</v>
      </c>
      <c r="CP674" s="91">
        <v>3.5</v>
      </c>
      <c r="CQ674" s="91">
        <v>487.3</v>
      </c>
      <c r="CR674" s="91">
        <v>2140.1999999999998</v>
      </c>
      <c r="CS674" s="91">
        <v>-327.5</v>
      </c>
      <c r="CT674" s="91">
        <v>2093.9</v>
      </c>
      <c r="CU674" s="91">
        <v>2406.8000000000002</v>
      </c>
      <c r="CV674" s="91">
        <v>17809.900000000001</v>
      </c>
      <c r="CW674" s="91">
        <v>-15616.7</v>
      </c>
    </row>
    <row r="675" spans="1:101" ht="20" x14ac:dyDescent="0.35">
      <c r="A675" s="98"/>
      <c r="B675" s="98"/>
      <c r="C675" s="98"/>
      <c r="D675" s="111"/>
      <c r="E675" s="99"/>
      <c r="F675" s="99"/>
      <c r="G675" s="99"/>
      <c r="H675" s="99"/>
      <c r="I675" s="99"/>
      <c r="J675" s="99"/>
      <c r="K675" s="99"/>
      <c r="L675" s="99"/>
      <c r="M675" s="99"/>
      <c r="N675" s="99"/>
      <c r="O675" s="99"/>
      <c r="P675" s="99"/>
      <c r="Q675" s="99"/>
      <c r="R675" s="99"/>
      <c r="S675" s="99"/>
      <c r="T675" s="99"/>
      <c r="U675" s="99"/>
      <c r="V675" s="99"/>
      <c r="W675" s="99"/>
      <c r="X675" s="99"/>
      <c r="Y675" s="99"/>
      <c r="Z675" s="99"/>
      <c r="AA675" s="99"/>
      <c r="AB675" s="99"/>
      <c r="AC675" s="99"/>
      <c r="AD675" s="99"/>
      <c r="AE675" s="99"/>
      <c r="AF675" s="99"/>
      <c r="AG675" s="99"/>
      <c r="AH675" s="99"/>
      <c r="AI675" s="99"/>
      <c r="AJ675" s="99"/>
      <c r="AK675" s="99"/>
      <c r="AL675" s="99"/>
      <c r="AM675" s="99"/>
      <c r="AN675" s="99"/>
      <c r="AO675" s="99"/>
      <c r="AP675" s="99"/>
      <c r="AQ675" s="99"/>
      <c r="AR675" s="99"/>
      <c r="AS675" s="99"/>
      <c r="AT675" s="99"/>
      <c r="AU675" s="99"/>
      <c r="AV675" s="99"/>
      <c r="AW675" s="99"/>
      <c r="BB675" s="139"/>
      <c r="BC675" s="89" t="s">
        <v>712</v>
      </c>
      <c r="BD675" s="88" t="s">
        <v>9</v>
      </c>
      <c r="BE675" s="92">
        <v>104.2</v>
      </c>
      <c r="BF675" s="92">
        <v>7.7</v>
      </c>
      <c r="BG675" s="92">
        <v>57.1</v>
      </c>
      <c r="BH675" s="92">
        <v>1.5</v>
      </c>
      <c r="BI675" s="92">
        <v>182.3</v>
      </c>
      <c r="BJ675" s="92">
        <v>72.2</v>
      </c>
      <c r="BK675" s="92">
        <v>21.8</v>
      </c>
      <c r="BL675" s="92">
        <v>44.7</v>
      </c>
      <c r="BM675" s="92">
        <v>115.5</v>
      </c>
      <c r="BN675" s="92">
        <v>84</v>
      </c>
      <c r="BO675" s="92">
        <v>54.2</v>
      </c>
      <c r="BP675" s="92">
        <v>103.1</v>
      </c>
      <c r="BQ675" s="92">
        <v>161.30000000000001</v>
      </c>
      <c r="BR675" s="92">
        <v>62.3</v>
      </c>
      <c r="BS675" s="92">
        <v>10.1</v>
      </c>
      <c r="BT675" s="92">
        <v>46.9</v>
      </c>
      <c r="BU675" s="92">
        <v>47.4</v>
      </c>
      <c r="BV675" s="92">
        <v>28.9</v>
      </c>
      <c r="BW675" s="92">
        <v>9.9</v>
      </c>
      <c r="BX675" s="92">
        <v>47.6</v>
      </c>
      <c r="BY675" s="92">
        <v>116.5</v>
      </c>
      <c r="BZ675" s="92">
        <v>276.10000000000002</v>
      </c>
      <c r="CA675" s="92">
        <v>1041</v>
      </c>
      <c r="CB675" s="92">
        <v>1572.2</v>
      </c>
      <c r="CC675" s="92">
        <v>23.3</v>
      </c>
      <c r="CD675" s="92">
        <v>22.1</v>
      </c>
      <c r="CE675" s="92">
        <v>37.6</v>
      </c>
      <c r="CF675" s="92">
        <v>37.9</v>
      </c>
      <c r="CG675" s="92">
        <v>28.1</v>
      </c>
      <c r="CH675" s="92">
        <v>30</v>
      </c>
      <c r="CI675" s="92">
        <v>276.5</v>
      </c>
      <c r="CJ675" s="92">
        <v>64.599999999999994</v>
      </c>
      <c r="CK675" s="92">
        <v>30.2</v>
      </c>
      <c r="CL675" s="92">
        <v>29.3</v>
      </c>
      <c r="CM675" s="92">
        <v>64.400000000000006</v>
      </c>
      <c r="CN675" s="92">
        <v>0</v>
      </c>
      <c r="CO675" s="92">
        <v>2010</v>
      </c>
      <c r="CP675" s="92">
        <v>0.3</v>
      </c>
      <c r="CQ675" s="92">
        <v>234.5</v>
      </c>
      <c r="CR675" s="92">
        <v>113.4</v>
      </c>
      <c r="CS675" s="92">
        <v>-13.2</v>
      </c>
      <c r="CT675" s="92">
        <v>100.6</v>
      </c>
      <c r="CU675" s="92">
        <v>290.3</v>
      </c>
      <c r="CV675" s="92">
        <v>2388.9</v>
      </c>
      <c r="CW675" s="92">
        <v>-1845.3</v>
      </c>
    </row>
    <row r="676" spans="1:101" ht="20" x14ac:dyDescent="0.35">
      <c r="A676" s="98"/>
      <c r="B676" s="98"/>
      <c r="C676" s="98"/>
      <c r="D676" s="111"/>
      <c r="E676" s="99"/>
      <c r="F676" s="99"/>
      <c r="G676" s="99"/>
      <c r="H676" s="99"/>
      <c r="I676" s="99"/>
      <c r="J676" s="99"/>
      <c r="K676" s="99"/>
      <c r="L676" s="99"/>
      <c r="M676" s="99"/>
      <c r="N676" s="99"/>
      <c r="O676" s="99"/>
      <c r="P676" s="99"/>
      <c r="Q676" s="99"/>
      <c r="R676" s="99"/>
      <c r="S676" s="99"/>
      <c r="T676" s="99"/>
      <c r="U676" s="99"/>
      <c r="V676" s="99"/>
      <c r="W676" s="99"/>
      <c r="X676" s="99"/>
      <c r="Y676" s="99"/>
      <c r="Z676" s="99"/>
      <c r="AA676" s="99"/>
      <c r="AB676" s="99"/>
      <c r="AC676" s="99"/>
      <c r="AD676" s="99"/>
      <c r="AE676" s="99"/>
      <c r="AF676" s="99"/>
      <c r="AG676" s="99"/>
      <c r="AH676" s="99"/>
      <c r="AI676" s="99"/>
      <c r="AJ676" s="99"/>
      <c r="AK676" s="99"/>
      <c r="AL676" s="99"/>
      <c r="AM676" s="99"/>
      <c r="AN676" s="99"/>
      <c r="AO676" s="99"/>
      <c r="AP676" s="99"/>
      <c r="AQ676" s="99"/>
      <c r="AR676" s="99"/>
      <c r="AS676" s="99"/>
      <c r="AT676" s="99"/>
      <c r="AU676" s="99"/>
      <c r="AV676" s="99"/>
      <c r="AW676" s="99"/>
      <c r="BB676" s="139"/>
      <c r="BC676" s="90" t="s">
        <v>714</v>
      </c>
      <c r="BD676" s="88" t="s">
        <v>9</v>
      </c>
      <c r="BE676" s="91">
        <v>36.4</v>
      </c>
      <c r="BF676" s="91">
        <v>1.9</v>
      </c>
      <c r="BG676" s="91">
        <v>6.9</v>
      </c>
      <c r="BH676" s="91">
        <v>0.9</v>
      </c>
      <c r="BI676" s="91">
        <v>60.7</v>
      </c>
      <c r="BJ676" s="91">
        <v>2</v>
      </c>
      <c r="BK676" s="91">
        <v>5.6</v>
      </c>
      <c r="BL676" s="91">
        <v>6.3</v>
      </c>
      <c r="BM676" s="91">
        <v>0.2</v>
      </c>
      <c r="BN676" s="91">
        <v>12.2</v>
      </c>
      <c r="BO676" s="91">
        <v>4.7</v>
      </c>
      <c r="BP676" s="91">
        <v>14.9</v>
      </c>
      <c r="BQ676" s="91">
        <v>2.1</v>
      </c>
      <c r="BR676" s="91">
        <v>8.8000000000000007</v>
      </c>
      <c r="BS676" s="91">
        <v>1.6</v>
      </c>
      <c r="BT676" s="91">
        <v>1.7</v>
      </c>
      <c r="BU676" s="91">
        <v>2.7</v>
      </c>
      <c r="BV676" s="91">
        <v>0.5</v>
      </c>
      <c r="BW676" s="91">
        <v>0.1</v>
      </c>
      <c r="BX676" s="91">
        <v>6.9</v>
      </c>
      <c r="BY676" s="91">
        <v>21.2</v>
      </c>
      <c r="BZ676" s="91">
        <v>79.5</v>
      </c>
      <c r="CA676" s="91">
        <v>141.9</v>
      </c>
      <c r="CB676" s="91">
        <v>1712.1</v>
      </c>
      <c r="CC676" s="91">
        <v>38.6</v>
      </c>
      <c r="CD676" s="91">
        <v>38.299999999999997</v>
      </c>
      <c r="CE676" s="91">
        <v>10.6</v>
      </c>
      <c r="CF676" s="91">
        <v>54.4</v>
      </c>
      <c r="CG676" s="91">
        <v>202.4</v>
      </c>
      <c r="CH676" s="91">
        <v>3.5</v>
      </c>
      <c r="CI676" s="91">
        <v>52.7</v>
      </c>
      <c r="CJ676" s="91">
        <v>14.6</v>
      </c>
      <c r="CK676" s="91">
        <v>15.4</v>
      </c>
      <c r="CL676" s="91">
        <v>13.7</v>
      </c>
      <c r="CM676" s="91">
        <v>11.8</v>
      </c>
      <c r="CN676" s="91">
        <v>0</v>
      </c>
      <c r="CO676" s="91">
        <v>1206.0999999999999</v>
      </c>
      <c r="CP676" s="91">
        <v>0.2</v>
      </c>
      <c r="CQ676" s="91">
        <v>69.3</v>
      </c>
      <c r="CR676" s="91">
        <v>39.799999999999997</v>
      </c>
      <c r="CS676" s="91">
        <v>27.2</v>
      </c>
      <c r="CT676" s="91">
        <v>111.7</v>
      </c>
      <c r="CU676" s="91">
        <v>160.19999999999999</v>
      </c>
      <c r="CV676" s="91">
        <v>2593.8000000000002</v>
      </c>
      <c r="CW676" s="91">
        <v>-2349.5</v>
      </c>
    </row>
    <row r="677" spans="1:101" ht="20" x14ac:dyDescent="0.35">
      <c r="A677" s="98"/>
      <c r="B677" s="98"/>
      <c r="C677" s="98"/>
      <c r="D677" s="111"/>
      <c r="E677" s="99"/>
      <c r="F677" s="99"/>
      <c r="G677" s="99"/>
      <c r="H677" s="99"/>
      <c r="I677" s="99"/>
      <c r="J677" s="99"/>
      <c r="K677" s="99"/>
      <c r="L677" s="99"/>
      <c r="M677" s="99"/>
      <c r="N677" s="99"/>
      <c r="O677" s="99"/>
      <c r="P677" s="99"/>
      <c r="Q677" s="99"/>
      <c r="R677" s="99"/>
      <c r="S677" s="99"/>
      <c r="T677" s="99"/>
      <c r="U677" s="99"/>
      <c r="V677" s="99"/>
      <c r="W677" s="99"/>
      <c r="X677" s="99"/>
      <c r="Y677" s="99"/>
      <c r="Z677" s="99"/>
      <c r="AA677" s="99"/>
      <c r="AB677" s="99"/>
      <c r="AC677" s="99"/>
      <c r="AD677" s="99"/>
      <c r="AE677" s="99"/>
      <c r="AF677" s="99"/>
      <c r="AG677" s="99"/>
      <c r="AH677" s="99"/>
      <c r="AI677" s="99"/>
      <c r="AJ677" s="99"/>
      <c r="AK677" s="99"/>
      <c r="AL677" s="99"/>
      <c r="AM677" s="99"/>
      <c r="AN677" s="99"/>
      <c r="AO677" s="99"/>
      <c r="AP677" s="99"/>
      <c r="AQ677" s="99"/>
      <c r="AR677" s="99"/>
      <c r="AS677" s="99"/>
      <c r="AT677" s="99"/>
      <c r="AU677" s="99"/>
      <c r="AV677" s="99"/>
      <c r="AW677" s="99"/>
      <c r="BB677" s="139"/>
      <c r="BC677" s="89" t="s">
        <v>713</v>
      </c>
      <c r="BD677" s="88" t="s">
        <v>9</v>
      </c>
      <c r="BE677" s="92">
        <v>44.9</v>
      </c>
      <c r="BF677" s="92">
        <v>57.2</v>
      </c>
      <c r="BG677" s="92">
        <v>12</v>
      </c>
      <c r="BH677" s="92">
        <v>5.4</v>
      </c>
      <c r="BI677" s="92">
        <v>91.8</v>
      </c>
      <c r="BJ677" s="92">
        <v>19.399999999999999</v>
      </c>
      <c r="BK677" s="92">
        <v>26.4</v>
      </c>
      <c r="BL677" s="92">
        <v>19.600000000000001</v>
      </c>
      <c r="BM677" s="92">
        <v>0.2</v>
      </c>
      <c r="BN677" s="92">
        <v>26.8</v>
      </c>
      <c r="BO677" s="92">
        <v>12.9</v>
      </c>
      <c r="BP677" s="92">
        <v>35.200000000000003</v>
      </c>
      <c r="BQ677" s="92">
        <v>6.9</v>
      </c>
      <c r="BR677" s="92">
        <v>24.3</v>
      </c>
      <c r="BS677" s="92">
        <v>4</v>
      </c>
      <c r="BT677" s="92">
        <v>14.9</v>
      </c>
      <c r="BU677" s="92">
        <v>14.2</v>
      </c>
      <c r="BV677" s="92">
        <v>1.4</v>
      </c>
      <c r="BW677" s="92">
        <v>11.2</v>
      </c>
      <c r="BX677" s="92">
        <v>13.6</v>
      </c>
      <c r="BY677" s="92">
        <v>39.700000000000003</v>
      </c>
      <c r="BZ677" s="92">
        <v>99.3</v>
      </c>
      <c r="CA677" s="92">
        <v>255</v>
      </c>
      <c r="CB677" s="92">
        <v>529.6</v>
      </c>
      <c r="CC677" s="92">
        <v>27.8</v>
      </c>
      <c r="CD677" s="92">
        <v>11.4</v>
      </c>
      <c r="CE677" s="92">
        <v>24.9</v>
      </c>
      <c r="CF677" s="92">
        <v>10.4</v>
      </c>
      <c r="CG677" s="92">
        <v>40.799999999999997</v>
      </c>
      <c r="CH677" s="92">
        <v>9.4</v>
      </c>
      <c r="CI677" s="92">
        <v>173.2</v>
      </c>
      <c r="CJ677" s="92">
        <v>97.4</v>
      </c>
      <c r="CK677" s="92">
        <v>24.4</v>
      </c>
      <c r="CL677" s="92">
        <v>15.6</v>
      </c>
      <c r="CM677" s="92">
        <v>37.4</v>
      </c>
      <c r="CN677" s="92">
        <v>0</v>
      </c>
      <c r="CO677" s="92">
        <v>862.9</v>
      </c>
      <c r="CP677" s="92">
        <v>0.1</v>
      </c>
      <c r="CQ677" s="92">
        <v>540.70000000000005</v>
      </c>
      <c r="CR677" s="92">
        <v>56.7</v>
      </c>
      <c r="CS677" s="92">
        <v>-0.2</v>
      </c>
      <c r="CT677" s="92">
        <v>57.4</v>
      </c>
      <c r="CU677" s="92">
        <v>677.1</v>
      </c>
      <c r="CV677" s="92">
        <v>1160.9000000000001</v>
      </c>
      <c r="CW677" s="92">
        <v>-1007.8</v>
      </c>
    </row>
    <row r="678" spans="1:101" ht="20" x14ac:dyDescent="0.35">
      <c r="A678" s="98"/>
      <c r="B678" s="98"/>
      <c r="C678" s="98"/>
      <c r="D678" s="111"/>
      <c r="E678" s="99"/>
      <c r="F678" s="99"/>
      <c r="G678" s="99"/>
      <c r="H678" s="99"/>
      <c r="I678" s="99"/>
      <c r="J678" s="99"/>
      <c r="K678" s="99"/>
      <c r="L678" s="99"/>
      <c r="M678" s="99"/>
      <c r="N678" s="99"/>
      <c r="O678" s="99"/>
      <c r="P678" s="99"/>
      <c r="Q678" s="99"/>
      <c r="R678" s="99"/>
      <c r="S678" s="99"/>
      <c r="T678" s="99"/>
      <c r="U678" s="99"/>
      <c r="V678" s="99"/>
      <c r="W678" s="99"/>
      <c r="X678" s="99"/>
      <c r="Y678" s="99"/>
      <c r="Z678" s="99"/>
      <c r="AA678" s="99"/>
      <c r="AB678" s="99"/>
      <c r="AC678" s="99"/>
      <c r="AD678" s="99"/>
      <c r="AE678" s="99"/>
      <c r="AF678" s="99"/>
      <c r="AG678" s="99"/>
      <c r="AH678" s="99"/>
      <c r="AI678" s="99"/>
      <c r="AJ678" s="99"/>
      <c r="AK678" s="99"/>
      <c r="AL678" s="99"/>
      <c r="AM678" s="99"/>
      <c r="AN678" s="99"/>
      <c r="AO678" s="99"/>
      <c r="AP678" s="99"/>
      <c r="AQ678" s="99"/>
      <c r="AR678" s="99"/>
      <c r="AS678" s="99"/>
      <c r="AT678" s="99"/>
      <c r="AU678" s="99"/>
      <c r="AV678" s="99"/>
      <c r="AW678" s="99"/>
      <c r="BB678" s="139"/>
      <c r="BC678" s="89" t="s">
        <v>715</v>
      </c>
      <c r="BD678" s="88" t="s">
        <v>9</v>
      </c>
      <c r="BE678" s="91">
        <v>8.3000000000000007</v>
      </c>
      <c r="BF678" s="91">
        <v>0.6</v>
      </c>
      <c r="BG678" s="91">
        <v>1.5</v>
      </c>
      <c r="BH678" s="91">
        <v>0.8</v>
      </c>
      <c r="BI678" s="91">
        <v>15.6</v>
      </c>
      <c r="BJ678" s="91">
        <v>1.5</v>
      </c>
      <c r="BK678" s="91">
        <v>1.2</v>
      </c>
      <c r="BL678" s="91">
        <v>6.7</v>
      </c>
      <c r="BM678" s="91">
        <v>0.3</v>
      </c>
      <c r="BN678" s="91">
        <v>6.6</v>
      </c>
      <c r="BO678" s="91">
        <v>3.9</v>
      </c>
      <c r="BP678" s="91">
        <v>4.5999999999999996</v>
      </c>
      <c r="BQ678" s="91">
        <v>0</v>
      </c>
      <c r="BR678" s="91">
        <v>3.5</v>
      </c>
      <c r="BS678" s="91">
        <v>45.1</v>
      </c>
      <c r="BT678" s="91">
        <v>1.7</v>
      </c>
      <c r="BU678" s="91">
        <v>0.8</v>
      </c>
      <c r="BV678" s="91">
        <v>0.6</v>
      </c>
      <c r="BW678" s="91">
        <v>3.1</v>
      </c>
      <c r="BX678" s="91">
        <v>13</v>
      </c>
      <c r="BY678" s="91">
        <v>6.7</v>
      </c>
      <c r="BZ678" s="91">
        <v>28.6</v>
      </c>
      <c r="CA678" s="91">
        <v>72.2</v>
      </c>
      <c r="CB678" s="91">
        <v>306.8</v>
      </c>
      <c r="CC678" s="91">
        <v>18.3</v>
      </c>
      <c r="CD678" s="91">
        <v>5.2</v>
      </c>
      <c r="CE678" s="91">
        <v>15.1</v>
      </c>
      <c r="CF678" s="91">
        <v>6.7</v>
      </c>
      <c r="CG678" s="91">
        <v>44.8</v>
      </c>
      <c r="CH678" s="91">
        <v>0.9</v>
      </c>
      <c r="CI678" s="91">
        <v>78.400000000000006</v>
      </c>
      <c r="CJ678" s="91">
        <v>10.7</v>
      </c>
      <c r="CK678" s="91">
        <v>4.9000000000000004</v>
      </c>
      <c r="CL678" s="91">
        <v>4.8</v>
      </c>
      <c r="CM678" s="91">
        <v>78.8</v>
      </c>
      <c r="CN678" s="91">
        <v>0</v>
      </c>
      <c r="CO678" s="91">
        <v>147.80000000000001</v>
      </c>
      <c r="CP678" s="91">
        <v>0.4</v>
      </c>
      <c r="CQ678" s="91">
        <v>77.3</v>
      </c>
      <c r="CR678" s="91">
        <v>67.599999999999994</v>
      </c>
      <c r="CS678" s="91">
        <v>-13.3</v>
      </c>
      <c r="CT678" s="91">
        <v>30.9</v>
      </c>
      <c r="CU678" s="91">
        <v>131.6</v>
      </c>
      <c r="CV678" s="91">
        <v>632.70000000000005</v>
      </c>
      <c r="CW678" s="91">
        <v>-246.5</v>
      </c>
    </row>
    <row r="679" spans="1:101" ht="20" x14ac:dyDescent="0.35">
      <c r="A679" s="98"/>
      <c r="B679" s="98"/>
      <c r="C679" s="98"/>
      <c r="D679" s="111"/>
      <c r="E679" s="99"/>
      <c r="F679" s="99"/>
      <c r="G679" s="99"/>
      <c r="H679" s="99"/>
      <c r="I679" s="99"/>
      <c r="J679" s="99"/>
      <c r="K679" s="99"/>
      <c r="L679" s="99"/>
      <c r="M679" s="99"/>
      <c r="N679" s="99"/>
      <c r="O679" s="99"/>
      <c r="P679" s="99"/>
      <c r="Q679" s="99"/>
      <c r="R679" s="99"/>
      <c r="S679" s="99"/>
      <c r="T679" s="99"/>
      <c r="U679" s="99"/>
      <c r="V679" s="99"/>
      <c r="W679" s="99"/>
      <c r="X679" s="99"/>
      <c r="Y679" s="99"/>
      <c r="Z679" s="99"/>
      <c r="AA679" s="99"/>
      <c r="AB679" s="99"/>
      <c r="AC679" s="99"/>
      <c r="AD679" s="99"/>
      <c r="AE679" s="99"/>
      <c r="AF679" s="99"/>
      <c r="AG679" s="99"/>
      <c r="AH679" s="99"/>
      <c r="AI679" s="99"/>
      <c r="AJ679" s="99"/>
      <c r="AK679" s="99"/>
      <c r="AL679" s="99"/>
      <c r="AM679" s="99"/>
      <c r="AN679" s="99"/>
      <c r="AO679" s="99"/>
      <c r="AP679" s="99"/>
      <c r="AQ679" s="99"/>
      <c r="AR679" s="99"/>
      <c r="AS679" s="99"/>
      <c r="AT679" s="99"/>
      <c r="AU679" s="99"/>
      <c r="AV679" s="99"/>
      <c r="AW679" s="99"/>
      <c r="BB679" s="140"/>
      <c r="BC679" s="89" t="s">
        <v>716</v>
      </c>
      <c r="BD679" s="88" t="s">
        <v>9</v>
      </c>
      <c r="BE679" s="92">
        <v>357.8</v>
      </c>
      <c r="BF679" s="92">
        <v>73.099999999999994</v>
      </c>
      <c r="BG679" s="92">
        <v>25.6</v>
      </c>
      <c r="BH679" s="92">
        <v>16.3</v>
      </c>
      <c r="BI679" s="92">
        <v>609</v>
      </c>
      <c r="BJ679" s="92">
        <v>149.6</v>
      </c>
      <c r="BK679" s="92">
        <v>128.30000000000001</v>
      </c>
      <c r="BL679" s="92">
        <v>59.1</v>
      </c>
      <c r="BM679" s="92">
        <v>287.10000000000002</v>
      </c>
      <c r="BN679" s="92">
        <v>122.9</v>
      </c>
      <c r="BO679" s="92">
        <v>141.9</v>
      </c>
      <c r="BP679" s="92">
        <v>169.9</v>
      </c>
      <c r="BQ679" s="92">
        <v>196.6</v>
      </c>
      <c r="BR679" s="92">
        <v>111.8</v>
      </c>
      <c r="BS679" s="92">
        <v>57.7</v>
      </c>
      <c r="BT679" s="92">
        <v>119.6</v>
      </c>
      <c r="BU679" s="92">
        <v>94.6</v>
      </c>
      <c r="BV679" s="92">
        <v>409.2</v>
      </c>
      <c r="BW679" s="92">
        <v>45.9</v>
      </c>
      <c r="BX679" s="92">
        <v>125.6</v>
      </c>
      <c r="BY679" s="92">
        <v>447.4</v>
      </c>
      <c r="BZ679" s="92">
        <v>784.2</v>
      </c>
      <c r="CA679" s="92">
        <v>2590.1999999999998</v>
      </c>
      <c r="CB679" s="92">
        <v>2980.6</v>
      </c>
      <c r="CC679" s="92">
        <v>104</v>
      </c>
      <c r="CD679" s="92">
        <v>33.5</v>
      </c>
      <c r="CE679" s="92">
        <v>84.5</v>
      </c>
      <c r="CF679" s="92">
        <v>63.8</v>
      </c>
      <c r="CG679" s="92">
        <v>59.6</v>
      </c>
      <c r="CH679" s="92">
        <v>48.6</v>
      </c>
      <c r="CI679" s="92">
        <v>427.3</v>
      </c>
      <c r="CJ679" s="92">
        <v>89.4</v>
      </c>
      <c r="CK679" s="92">
        <v>64.2</v>
      </c>
      <c r="CL679" s="92">
        <v>149</v>
      </c>
      <c r="CM679" s="92">
        <v>153.30000000000001</v>
      </c>
      <c r="CN679" s="92">
        <v>0</v>
      </c>
      <c r="CO679" s="92">
        <v>6615.2</v>
      </c>
      <c r="CP679" s="92">
        <v>4.4000000000000004</v>
      </c>
      <c r="CQ679" s="92">
        <v>1443.8</v>
      </c>
      <c r="CR679" s="92">
        <v>559</v>
      </c>
      <c r="CS679" s="92">
        <v>-111.9</v>
      </c>
      <c r="CT679" s="92">
        <v>156.69999999999999</v>
      </c>
      <c r="CU679" s="92">
        <v>212.7</v>
      </c>
      <c r="CV679" s="92">
        <v>8574.9</v>
      </c>
      <c r="CW679" s="92">
        <v>-1804.7</v>
      </c>
    </row>
    <row r="680" spans="1:101" ht="20" x14ac:dyDescent="0.35">
      <c r="A680" s="98"/>
      <c r="B680" s="98"/>
      <c r="C680" s="98"/>
      <c r="D680" s="111"/>
      <c r="E680" s="99"/>
      <c r="F680" s="99"/>
      <c r="G680" s="99"/>
      <c r="H680" s="99"/>
      <c r="I680" s="99"/>
      <c r="J680" s="99"/>
      <c r="K680" s="99"/>
      <c r="L680" s="99"/>
      <c r="M680" s="99"/>
      <c r="N680" s="99"/>
      <c r="O680" s="99"/>
      <c r="P680" s="99"/>
      <c r="Q680" s="99"/>
      <c r="R680" s="99"/>
      <c r="S680" s="99"/>
      <c r="T680" s="99"/>
      <c r="U680" s="99"/>
      <c r="V680" s="99"/>
      <c r="W680" s="99"/>
      <c r="X680" s="99"/>
      <c r="Y680" s="99"/>
      <c r="Z680" s="99"/>
      <c r="AA680" s="99"/>
      <c r="AB680" s="99"/>
      <c r="AC680" s="99"/>
      <c r="AD680" s="99"/>
      <c r="AE680" s="99"/>
      <c r="AF680" s="99"/>
      <c r="AG680" s="99"/>
      <c r="AH680" s="99"/>
      <c r="AI680" s="99"/>
      <c r="AJ680" s="99"/>
      <c r="AK680" s="99"/>
      <c r="AL680" s="99"/>
      <c r="AM680" s="99"/>
      <c r="AN680" s="99"/>
      <c r="AO680" s="99"/>
      <c r="AP680" s="99"/>
      <c r="AQ680" s="99"/>
      <c r="AR680" s="99"/>
      <c r="AS680" s="99"/>
      <c r="AT680" s="99"/>
      <c r="AU680" s="99"/>
      <c r="AV680" s="99"/>
      <c r="AW680" s="99"/>
      <c r="BB680" s="138" t="s">
        <v>112</v>
      </c>
      <c r="BC680" s="89" t="s">
        <v>690</v>
      </c>
      <c r="BD680" s="88" t="s">
        <v>9</v>
      </c>
      <c r="BE680" s="91">
        <v>64.599999999999994</v>
      </c>
      <c r="BF680" s="91">
        <v>2</v>
      </c>
      <c r="BG680" s="91">
        <v>5.3</v>
      </c>
      <c r="BH680" s="91">
        <v>0.6</v>
      </c>
      <c r="BI680" s="91">
        <v>114.8</v>
      </c>
      <c r="BJ680" s="91">
        <v>12.4</v>
      </c>
      <c r="BK680" s="91">
        <v>40.1</v>
      </c>
      <c r="BL680" s="91">
        <v>38.6</v>
      </c>
      <c r="BM680" s="91">
        <v>5.2</v>
      </c>
      <c r="BN680" s="91">
        <v>66.5</v>
      </c>
      <c r="BO680" s="91">
        <v>23.7</v>
      </c>
      <c r="BP680" s="91">
        <v>31.6</v>
      </c>
      <c r="BQ680" s="91">
        <v>53.5</v>
      </c>
      <c r="BR680" s="91">
        <v>66</v>
      </c>
      <c r="BS680" s="91">
        <v>19.899999999999999</v>
      </c>
      <c r="BT680" s="91">
        <v>27.6</v>
      </c>
      <c r="BU680" s="91">
        <v>96.1</v>
      </c>
      <c r="BV680" s="91">
        <v>45.4</v>
      </c>
      <c r="BW680" s="91">
        <v>16.100000000000001</v>
      </c>
      <c r="BX680" s="91">
        <v>73.099999999999994</v>
      </c>
      <c r="BY680" s="91">
        <v>253</v>
      </c>
      <c r="BZ680" s="91">
        <v>238.1</v>
      </c>
      <c r="CA680" s="91">
        <v>541.70000000000005</v>
      </c>
      <c r="CB680" s="91">
        <v>497.9</v>
      </c>
      <c r="CC680" s="91">
        <v>239.4</v>
      </c>
      <c r="CD680" s="91">
        <v>69.2</v>
      </c>
      <c r="CE680" s="91">
        <v>29.2</v>
      </c>
      <c r="CF680" s="91">
        <v>174.9</v>
      </c>
      <c r="CG680" s="91">
        <v>281.60000000000002</v>
      </c>
      <c r="CH680" s="91">
        <v>367.9</v>
      </c>
      <c r="CI680" s="91">
        <v>1312.4</v>
      </c>
      <c r="CJ680" s="91">
        <v>310.89999999999998</v>
      </c>
      <c r="CK680" s="91">
        <v>202.4</v>
      </c>
      <c r="CL680" s="91">
        <v>693</v>
      </c>
      <c r="CM680" s="91">
        <v>229</v>
      </c>
      <c r="CN680" s="91">
        <v>0</v>
      </c>
      <c r="CO680" s="91">
        <v>13064.6</v>
      </c>
      <c r="CP680" s="91">
        <v>22.1</v>
      </c>
      <c r="CQ680" s="91">
        <v>2487.4</v>
      </c>
      <c r="CR680" s="91">
        <v>63.7</v>
      </c>
      <c r="CS680" s="91">
        <v>1.9</v>
      </c>
      <c r="CT680" s="91">
        <v>2929.9</v>
      </c>
      <c r="CU680" s="91">
        <v>6015.8</v>
      </c>
      <c r="CV680" s="91">
        <v>239.4</v>
      </c>
      <c r="CW680" s="91">
        <v>-2983.8</v>
      </c>
    </row>
    <row r="681" spans="1:101" ht="20" x14ac:dyDescent="0.35">
      <c r="A681" s="98"/>
      <c r="B681" s="98"/>
      <c r="C681" s="98"/>
      <c r="D681" s="111"/>
      <c r="E681" s="99"/>
      <c r="F681" s="99"/>
      <c r="G681" s="99"/>
      <c r="H681" s="99"/>
      <c r="I681" s="99"/>
      <c r="J681" s="99"/>
      <c r="K681" s="99"/>
      <c r="L681" s="99"/>
      <c r="M681" s="99"/>
      <c r="N681" s="99"/>
      <c r="O681" s="99"/>
      <c r="P681" s="99"/>
      <c r="Q681" s="99"/>
      <c r="R681" s="99"/>
      <c r="S681" s="99"/>
      <c r="T681" s="99"/>
      <c r="U681" s="99"/>
      <c r="V681" s="99"/>
      <c r="W681" s="99"/>
      <c r="X681" s="99"/>
      <c r="Y681" s="99"/>
      <c r="Z681" s="99"/>
      <c r="AA681" s="99"/>
      <c r="AB681" s="99"/>
      <c r="AC681" s="99"/>
      <c r="AD681" s="99"/>
      <c r="AE681" s="99"/>
      <c r="AF681" s="99"/>
      <c r="AG681" s="99"/>
      <c r="AH681" s="99"/>
      <c r="AI681" s="99"/>
      <c r="AJ681" s="99"/>
      <c r="AK681" s="99"/>
      <c r="AL681" s="99"/>
      <c r="AM681" s="99"/>
      <c r="AN681" s="99"/>
      <c r="AO681" s="99"/>
      <c r="AP681" s="99"/>
      <c r="AQ681" s="99"/>
      <c r="AR681" s="99"/>
      <c r="AS681" s="99"/>
      <c r="AT681" s="99"/>
      <c r="AU681" s="99"/>
      <c r="AV681" s="99"/>
      <c r="AW681" s="99"/>
      <c r="BB681" s="139"/>
      <c r="BC681" s="89" t="s">
        <v>691</v>
      </c>
      <c r="BD681" s="88" t="s">
        <v>9</v>
      </c>
      <c r="BE681" s="92">
        <v>25.8</v>
      </c>
      <c r="BF681" s="92">
        <v>0.4</v>
      </c>
      <c r="BG681" s="92">
        <v>1.3</v>
      </c>
      <c r="BH681" s="92">
        <v>0.2</v>
      </c>
      <c r="BI681" s="92">
        <v>74</v>
      </c>
      <c r="BJ681" s="92">
        <v>9.6</v>
      </c>
      <c r="BK681" s="92">
        <v>12.8</v>
      </c>
      <c r="BL681" s="92">
        <v>23</v>
      </c>
      <c r="BM681" s="92">
        <v>22</v>
      </c>
      <c r="BN681" s="92">
        <v>100.2</v>
      </c>
      <c r="BO681" s="92">
        <v>12.2</v>
      </c>
      <c r="BP681" s="92">
        <v>20.100000000000001</v>
      </c>
      <c r="BQ681" s="92">
        <v>42.7</v>
      </c>
      <c r="BR681" s="92">
        <v>41.4</v>
      </c>
      <c r="BS681" s="92">
        <v>7.3</v>
      </c>
      <c r="BT681" s="92">
        <v>6.3</v>
      </c>
      <c r="BU681" s="92">
        <v>23.8</v>
      </c>
      <c r="BV681" s="92">
        <v>19.100000000000001</v>
      </c>
      <c r="BW681" s="92">
        <v>10.1</v>
      </c>
      <c r="BX681" s="92">
        <v>29.1</v>
      </c>
      <c r="BY681" s="92">
        <v>109.6</v>
      </c>
      <c r="BZ681" s="92">
        <v>233.8</v>
      </c>
      <c r="CA681" s="92">
        <v>534</v>
      </c>
      <c r="CB681" s="92">
        <v>462</v>
      </c>
      <c r="CC681" s="92">
        <v>106.1</v>
      </c>
      <c r="CD681" s="92">
        <v>51.8</v>
      </c>
      <c r="CE681" s="92">
        <v>32.5</v>
      </c>
      <c r="CF681" s="92">
        <v>168</v>
      </c>
      <c r="CG681" s="92">
        <v>244.3</v>
      </c>
      <c r="CH681" s="92">
        <v>203.7</v>
      </c>
      <c r="CI681" s="92">
        <v>1723.8</v>
      </c>
      <c r="CJ681" s="92">
        <v>233.9</v>
      </c>
      <c r="CK681" s="92">
        <v>184.8</v>
      </c>
      <c r="CL681" s="92">
        <v>1050</v>
      </c>
      <c r="CM681" s="92">
        <v>280.2</v>
      </c>
      <c r="CN681" s="92">
        <v>0</v>
      </c>
      <c r="CO681" s="92">
        <v>6410.4</v>
      </c>
      <c r="CP681" s="92">
        <v>7.4</v>
      </c>
      <c r="CQ681" s="92">
        <v>2580.9</v>
      </c>
      <c r="CR681" s="92">
        <v>31.9</v>
      </c>
      <c r="CS681" s="92">
        <v>1.1000000000000001</v>
      </c>
      <c r="CT681" s="92">
        <v>5045.3</v>
      </c>
      <c r="CU681" s="92">
        <v>3335.2</v>
      </c>
      <c r="CV681" s="92">
        <v>115.3</v>
      </c>
      <c r="CW681" s="92">
        <v>-5109.5</v>
      </c>
    </row>
    <row r="682" spans="1:101" ht="20" x14ac:dyDescent="0.35">
      <c r="A682" s="98"/>
      <c r="B682" s="98"/>
      <c r="C682" s="98"/>
      <c r="D682" s="111"/>
      <c r="E682" s="99"/>
      <c r="F682" s="99"/>
      <c r="G682" s="99"/>
      <c r="H682" s="99"/>
      <c r="I682" s="99"/>
      <c r="J682" s="99"/>
      <c r="K682" s="99"/>
      <c r="L682" s="99"/>
      <c r="M682" s="99"/>
      <c r="N682" s="99"/>
      <c r="O682" s="99"/>
      <c r="P682" s="99"/>
      <c r="Q682" s="99"/>
      <c r="R682" s="99"/>
      <c r="S682" s="99"/>
      <c r="T682" s="99"/>
      <c r="U682" s="99"/>
      <c r="V682" s="99"/>
      <c r="W682" s="99"/>
      <c r="X682" s="99"/>
      <c r="Y682" s="99"/>
      <c r="Z682" s="99"/>
      <c r="AA682" s="99"/>
      <c r="AB682" s="99"/>
      <c r="AC682" s="99"/>
      <c r="AD682" s="99"/>
      <c r="AE682" s="99"/>
      <c r="AF682" s="99"/>
      <c r="AG682" s="99"/>
      <c r="AH682" s="99"/>
      <c r="AI682" s="99"/>
      <c r="AJ682" s="99"/>
      <c r="AK682" s="99"/>
      <c r="AL682" s="99"/>
      <c r="AM682" s="99"/>
      <c r="AN682" s="99"/>
      <c r="AO682" s="99"/>
      <c r="AP682" s="99"/>
      <c r="AQ682" s="99"/>
      <c r="AR682" s="99"/>
      <c r="AS682" s="99"/>
      <c r="AT682" s="99"/>
      <c r="AU682" s="99"/>
      <c r="AV682" s="99"/>
      <c r="AW682" s="99"/>
      <c r="BB682" s="139"/>
      <c r="BC682" s="89" t="s">
        <v>692</v>
      </c>
      <c r="BD682" s="88" t="s">
        <v>9</v>
      </c>
      <c r="BE682" s="91">
        <v>23.1</v>
      </c>
      <c r="BF682" s="91">
        <v>2.1</v>
      </c>
      <c r="BG682" s="91">
        <v>0.4</v>
      </c>
      <c r="BH682" s="91">
        <v>0</v>
      </c>
      <c r="BI682" s="91">
        <v>26.8</v>
      </c>
      <c r="BJ682" s="91">
        <v>7.7</v>
      </c>
      <c r="BK682" s="91">
        <v>5.4</v>
      </c>
      <c r="BL682" s="91">
        <v>5.8</v>
      </c>
      <c r="BM682" s="91">
        <v>0.7</v>
      </c>
      <c r="BN682" s="91">
        <v>11.4</v>
      </c>
      <c r="BO682" s="91">
        <v>17.899999999999999</v>
      </c>
      <c r="BP682" s="91">
        <v>8</v>
      </c>
      <c r="BQ682" s="91">
        <v>9</v>
      </c>
      <c r="BR682" s="91">
        <v>19.2</v>
      </c>
      <c r="BS682" s="91">
        <v>18.100000000000001</v>
      </c>
      <c r="BT682" s="91">
        <v>14.9</v>
      </c>
      <c r="BU682" s="91">
        <v>22.5</v>
      </c>
      <c r="BV682" s="91">
        <v>47.2</v>
      </c>
      <c r="BW682" s="91">
        <v>5.9</v>
      </c>
      <c r="BX682" s="91">
        <v>17.399999999999999</v>
      </c>
      <c r="BY682" s="91">
        <v>42.3</v>
      </c>
      <c r="BZ682" s="91">
        <v>49.5</v>
      </c>
      <c r="CA682" s="91">
        <v>130.4</v>
      </c>
      <c r="CB682" s="91">
        <v>93.6</v>
      </c>
      <c r="CC682" s="91">
        <v>39.700000000000003</v>
      </c>
      <c r="CD682" s="91">
        <v>11.8</v>
      </c>
      <c r="CE682" s="91">
        <v>6.2</v>
      </c>
      <c r="CF682" s="91">
        <v>29.6</v>
      </c>
      <c r="CG682" s="91">
        <v>38</v>
      </c>
      <c r="CH682" s="91">
        <v>87.8</v>
      </c>
      <c r="CI682" s="91">
        <v>217.4</v>
      </c>
      <c r="CJ682" s="91">
        <v>56.9</v>
      </c>
      <c r="CK682" s="91">
        <v>31.8</v>
      </c>
      <c r="CL682" s="91">
        <v>103.8</v>
      </c>
      <c r="CM682" s="91">
        <v>41.3</v>
      </c>
      <c r="CN682" s="91">
        <v>0</v>
      </c>
      <c r="CO682" s="91">
        <v>3442.4</v>
      </c>
      <c r="CP682" s="91">
        <v>0.3</v>
      </c>
      <c r="CQ682" s="91">
        <v>344.6</v>
      </c>
      <c r="CR682" s="91">
        <v>26.6</v>
      </c>
      <c r="CS682" s="91">
        <v>1.7</v>
      </c>
      <c r="CT682" s="91">
        <v>880.3</v>
      </c>
      <c r="CU682" s="91">
        <v>1944.4</v>
      </c>
      <c r="CV682" s="91">
        <v>72.900000000000006</v>
      </c>
      <c r="CW682" s="91">
        <v>-925.3</v>
      </c>
    </row>
    <row r="683" spans="1:101" ht="20" x14ac:dyDescent="0.35">
      <c r="A683" s="98"/>
      <c r="B683" s="98"/>
      <c r="C683" s="98"/>
      <c r="D683" s="111"/>
      <c r="E683" s="99"/>
      <c r="F683" s="99"/>
      <c r="G683" s="99"/>
      <c r="H683" s="99"/>
      <c r="I683" s="99"/>
      <c r="J683" s="99"/>
      <c r="K683" s="99"/>
      <c r="L683" s="99"/>
      <c r="M683" s="99"/>
      <c r="N683" s="99"/>
      <c r="O683" s="99"/>
      <c r="P683" s="99"/>
      <c r="Q683" s="99"/>
      <c r="R683" s="99"/>
      <c r="S683" s="99"/>
      <c r="T683" s="99"/>
      <c r="U683" s="99"/>
      <c r="V683" s="99"/>
      <c r="W683" s="99"/>
      <c r="X683" s="99"/>
      <c r="Y683" s="99"/>
      <c r="Z683" s="99"/>
      <c r="AA683" s="99"/>
      <c r="AB683" s="99"/>
      <c r="AC683" s="99"/>
      <c r="AD683" s="99"/>
      <c r="AE683" s="99"/>
      <c r="AF683" s="99"/>
      <c r="AG683" s="99"/>
      <c r="AH683" s="99"/>
      <c r="AI683" s="99"/>
      <c r="AJ683" s="99"/>
      <c r="AK683" s="99"/>
      <c r="AL683" s="99"/>
      <c r="AM683" s="99"/>
      <c r="AN683" s="99"/>
      <c r="AO683" s="99"/>
      <c r="AP683" s="99"/>
      <c r="AQ683" s="99"/>
      <c r="AR683" s="99"/>
      <c r="AS683" s="99"/>
      <c r="AT683" s="99"/>
      <c r="AU683" s="99"/>
      <c r="AV683" s="99"/>
      <c r="AW683" s="99"/>
      <c r="BB683" s="139"/>
      <c r="BC683" s="89" t="s">
        <v>693</v>
      </c>
      <c r="BD683" s="88" t="s">
        <v>9</v>
      </c>
      <c r="BE683" s="92">
        <v>28.3</v>
      </c>
      <c r="BF683" s="92">
        <v>1.7</v>
      </c>
      <c r="BG683" s="92">
        <v>0.5</v>
      </c>
      <c r="BH683" s="92">
        <v>1.2</v>
      </c>
      <c r="BI683" s="92">
        <v>35.4</v>
      </c>
      <c r="BJ683" s="92">
        <v>3.4</v>
      </c>
      <c r="BK683" s="92">
        <v>4</v>
      </c>
      <c r="BL683" s="92">
        <v>8.6999999999999993</v>
      </c>
      <c r="BM683" s="92">
        <v>1.6</v>
      </c>
      <c r="BN683" s="92">
        <v>24.6</v>
      </c>
      <c r="BO683" s="92">
        <v>6.7</v>
      </c>
      <c r="BP683" s="92">
        <v>7.4</v>
      </c>
      <c r="BQ683" s="92">
        <v>2.4</v>
      </c>
      <c r="BR683" s="92">
        <v>19</v>
      </c>
      <c r="BS683" s="92">
        <v>5.6</v>
      </c>
      <c r="BT683" s="92">
        <v>5.0999999999999996</v>
      </c>
      <c r="BU683" s="92">
        <v>41.7</v>
      </c>
      <c r="BV683" s="92">
        <v>2.2000000000000002</v>
      </c>
      <c r="BW683" s="92">
        <v>2</v>
      </c>
      <c r="BX683" s="92">
        <v>16.3</v>
      </c>
      <c r="BY683" s="92">
        <v>47.7</v>
      </c>
      <c r="BZ683" s="92">
        <v>103.6</v>
      </c>
      <c r="CA683" s="92">
        <v>136.9</v>
      </c>
      <c r="CB683" s="92">
        <v>194.4</v>
      </c>
      <c r="CC683" s="92">
        <v>53.4</v>
      </c>
      <c r="CD683" s="92">
        <v>20.2</v>
      </c>
      <c r="CE683" s="92">
        <v>15.9</v>
      </c>
      <c r="CF683" s="92">
        <v>68.400000000000006</v>
      </c>
      <c r="CG683" s="92">
        <v>116.4</v>
      </c>
      <c r="CH683" s="92">
        <v>213.7</v>
      </c>
      <c r="CI683" s="92">
        <v>699.9</v>
      </c>
      <c r="CJ683" s="92">
        <v>160.69999999999999</v>
      </c>
      <c r="CK683" s="92">
        <v>199.5</v>
      </c>
      <c r="CL683" s="92">
        <v>334.3</v>
      </c>
      <c r="CM683" s="92">
        <v>130.30000000000001</v>
      </c>
      <c r="CN683" s="92">
        <v>0</v>
      </c>
      <c r="CO683" s="92">
        <v>3201.4</v>
      </c>
      <c r="CP683" s="92">
        <v>0.8</v>
      </c>
      <c r="CQ683" s="92">
        <v>1104.5999999999999</v>
      </c>
      <c r="CR683" s="92">
        <v>4.5999999999999996</v>
      </c>
      <c r="CS683" s="92">
        <v>0.1</v>
      </c>
      <c r="CT683" s="92">
        <v>2113.1</v>
      </c>
      <c r="CU683" s="92">
        <v>2538.6999999999998</v>
      </c>
      <c r="CV683" s="92">
        <v>34.1</v>
      </c>
      <c r="CW683" s="92">
        <v>-2153</v>
      </c>
    </row>
    <row r="684" spans="1:101" ht="20" x14ac:dyDescent="0.35">
      <c r="A684" s="98"/>
      <c r="B684" s="98"/>
      <c r="C684" s="100"/>
      <c r="D684" s="111"/>
      <c r="E684" s="99"/>
      <c r="F684" s="99"/>
      <c r="G684" s="99"/>
      <c r="H684" s="99"/>
      <c r="I684" s="99"/>
      <c r="J684" s="99"/>
      <c r="K684" s="99"/>
      <c r="L684" s="99"/>
      <c r="M684" s="99"/>
      <c r="N684" s="99"/>
      <c r="O684" s="99"/>
      <c r="P684" s="99"/>
      <c r="Q684" s="99"/>
      <c r="R684" s="99"/>
      <c r="S684" s="99"/>
      <c r="T684" s="99"/>
      <c r="U684" s="99"/>
      <c r="V684" s="99"/>
      <c r="W684" s="99"/>
      <c r="X684" s="99"/>
      <c r="Y684" s="99"/>
      <c r="Z684" s="99"/>
      <c r="AA684" s="99"/>
      <c r="AB684" s="99"/>
      <c r="AC684" s="99"/>
      <c r="AD684" s="99"/>
      <c r="AE684" s="99"/>
      <c r="AF684" s="99"/>
      <c r="AG684" s="99"/>
      <c r="AH684" s="99"/>
      <c r="AI684" s="99"/>
      <c r="AJ684" s="99"/>
      <c r="AK684" s="99"/>
      <c r="AL684" s="99"/>
      <c r="AM684" s="99"/>
      <c r="AN684" s="99"/>
      <c r="AO684" s="99"/>
      <c r="AP684" s="99"/>
      <c r="AQ684" s="99"/>
      <c r="AR684" s="99"/>
      <c r="AS684" s="99"/>
      <c r="AT684" s="99"/>
      <c r="AU684" s="99"/>
      <c r="AV684" s="99"/>
      <c r="AW684" s="99"/>
      <c r="BB684" s="139"/>
      <c r="BC684" s="89" t="s">
        <v>694</v>
      </c>
      <c r="BD684" s="88" t="s">
        <v>9</v>
      </c>
      <c r="BE684" s="91">
        <v>2.1</v>
      </c>
      <c r="BF684" s="91">
        <v>0.2</v>
      </c>
      <c r="BG684" s="91">
        <v>0.1</v>
      </c>
      <c r="BH684" s="91">
        <v>0</v>
      </c>
      <c r="BI684" s="91">
        <v>1.8</v>
      </c>
      <c r="BJ684" s="91">
        <v>0.4</v>
      </c>
      <c r="BK684" s="91">
        <v>1.9</v>
      </c>
      <c r="BL684" s="91">
        <v>0.5</v>
      </c>
      <c r="BM684" s="91">
        <v>0</v>
      </c>
      <c r="BN684" s="91">
        <v>0.5</v>
      </c>
      <c r="BO684" s="91">
        <v>0.3</v>
      </c>
      <c r="BP684" s="91">
        <v>0.4</v>
      </c>
      <c r="BQ684" s="91">
        <v>0.1</v>
      </c>
      <c r="BR684" s="91">
        <v>1.3</v>
      </c>
      <c r="BS684" s="91">
        <v>1.4</v>
      </c>
      <c r="BT684" s="91">
        <v>0.4</v>
      </c>
      <c r="BU684" s="91">
        <v>0.3</v>
      </c>
      <c r="BV684" s="91">
        <v>0.3</v>
      </c>
      <c r="BW684" s="91">
        <v>0.1</v>
      </c>
      <c r="BX684" s="91">
        <v>1.1000000000000001</v>
      </c>
      <c r="BY684" s="91">
        <v>2.1</v>
      </c>
      <c r="BZ684" s="91">
        <v>3.3</v>
      </c>
      <c r="CA684" s="91">
        <v>8.1999999999999993</v>
      </c>
      <c r="CB684" s="91">
        <v>11.1</v>
      </c>
      <c r="CC684" s="91">
        <v>2.4</v>
      </c>
      <c r="CD684" s="91">
        <v>0.7</v>
      </c>
      <c r="CE684" s="91">
        <v>0.8</v>
      </c>
      <c r="CF684" s="91">
        <v>2.1</v>
      </c>
      <c r="CG684" s="91">
        <v>2.1</v>
      </c>
      <c r="CH684" s="91">
        <v>4.3</v>
      </c>
      <c r="CI684" s="91">
        <v>17.399999999999999</v>
      </c>
      <c r="CJ684" s="91">
        <v>4.7</v>
      </c>
      <c r="CK684" s="91">
        <v>3.4</v>
      </c>
      <c r="CL684" s="91">
        <v>7.6</v>
      </c>
      <c r="CM684" s="91">
        <v>5.8</v>
      </c>
      <c r="CN684" s="91">
        <v>0</v>
      </c>
      <c r="CO684" s="91">
        <v>302.60000000000002</v>
      </c>
      <c r="CP684" s="91">
        <v>3.4</v>
      </c>
      <c r="CQ684" s="91">
        <v>17.899999999999999</v>
      </c>
      <c r="CR684" s="91">
        <v>2.7</v>
      </c>
      <c r="CS684" s="91">
        <v>0</v>
      </c>
      <c r="CT684" s="91">
        <v>296</v>
      </c>
      <c r="CU684" s="91">
        <v>497.8</v>
      </c>
      <c r="CV684" s="91">
        <v>6</v>
      </c>
      <c r="CW684" s="91">
        <v>-301.7</v>
      </c>
    </row>
    <row r="685" spans="1:101" ht="20" x14ac:dyDescent="0.35">
      <c r="A685" s="98"/>
      <c r="B685" s="98"/>
      <c r="C685" s="98"/>
      <c r="D685" s="111"/>
      <c r="E685" s="99"/>
      <c r="F685" s="99"/>
      <c r="G685" s="99"/>
      <c r="H685" s="99"/>
      <c r="I685" s="99"/>
      <c r="J685" s="99"/>
      <c r="K685" s="99"/>
      <c r="L685" s="99"/>
      <c r="M685" s="99"/>
      <c r="N685" s="99"/>
      <c r="O685" s="99"/>
      <c r="P685" s="99"/>
      <c r="Q685" s="99"/>
      <c r="R685" s="99"/>
      <c r="S685" s="99"/>
      <c r="T685" s="99"/>
      <c r="U685" s="99"/>
      <c r="V685" s="99"/>
      <c r="W685" s="99"/>
      <c r="X685" s="99"/>
      <c r="Y685" s="99"/>
      <c r="Z685" s="99"/>
      <c r="AA685" s="99"/>
      <c r="AB685" s="99"/>
      <c r="AC685" s="99"/>
      <c r="AD685" s="99"/>
      <c r="AE685" s="99"/>
      <c r="AF685" s="99"/>
      <c r="AG685" s="99"/>
      <c r="AH685" s="99"/>
      <c r="AI685" s="99"/>
      <c r="AJ685" s="99"/>
      <c r="AK685" s="99"/>
      <c r="AL685" s="99"/>
      <c r="AM685" s="99"/>
      <c r="AN685" s="99"/>
      <c r="AO685" s="99"/>
      <c r="AP685" s="99"/>
      <c r="AQ685" s="99"/>
      <c r="AR685" s="99"/>
      <c r="AS685" s="99"/>
      <c r="AT685" s="99"/>
      <c r="AU685" s="99"/>
      <c r="AV685" s="99"/>
      <c r="AW685" s="99"/>
      <c r="BB685" s="139"/>
      <c r="BC685" s="89" t="s">
        <v>695</v>
      </c>
      <c r="BD685" s="88" t="s">
        <v>9</v>
      </c>
      <c r="BE685" s="92">
        <v>27.2</v>
      </c>
      <c r="BF685" s="92">
        <v>0.1</v>
      </c>
      <c r="BG685" s="92">
        <v>5.0999999999999996</v>
      </c>
      <c r="BH685" s="92">
        <v>0.9</v>
      </c>
      <c r="BI685" s="92">
        <v>25.5</v>
      </c>
      <c r="BJ685" s="92">
        <v>4.0999999999999996</v>
      </c>
      <c r="BK685" s="92">
        <v>13.3</v>
      </c>
      <c r="BL685" s="92">
        <v>36.9</v>
      </c>
      <c r="BM685" s="92">
        <v>5.2</v>
      </c>
      <c r="BN685" s="92">
        <v>19.7</v>
      </c>
      <c r="BO685" s="92">
        <v>8.6</v>
      </c>
      <c r="BP685" s="92">
        <v>9</v>
      </c>
      <c r="BQ685" s="92">
        <v>17.2</v>
      </c>
      <c r="BR685" s="92">
        <v>23.4</v>
      </c>
      <c r="BS685" s="92">
        <v>18.2</v>
      </c>
      <c r="BT685" s="92">
        <v>9.9</v>
      </c>
      <c r="BU685" s="92">
        <v>46.8</v>
      </c>
      <c r="BV685" s="92">
        <v>2.7</v>
      </c>
      <c r="BW685" s="92">
        <v>9.4</v>
      </c>
      <c r="BX685" s="92">
        <v>18.2</v>
      </c>
      <c r="BY685" s="92">
        <v>54.8</v>
      </c>
      <c r="BZ685" s="92">
        <v>98.9</v>
      </c>
      <c r="CA685" s="92">
        <v>190.1</v>
      </c>
      <c r="CB685" s="92">
        <v>218.8</v>
      </c>
      <c r="CC685" s="92">
        <v>70.5</v>
      </c>
      <c r="CD685" s="92">
        <v>29.6</v>
      </c>
      <c r="CE685" s="92">
        <v>10.199999999999999</v>
      </c>
      <c r="CF685" s="92">
        <v>106</v>
      </c>
      <c r="CG685" s="92">
        <v>104.9</v>
      </c>
      <c r="CH685" s="92">
        <v>204.6</v>
      </c>
      <c r="CI685" s="92">
        <v>423.5</v>
      </c>
      <c r="CJ685" s="92">
        <v>273.39999999999998</v>
      </c>
      <c r="CK685" s="92">
        <v>169.5</v>
      </c>
      <c r="CL685" s="92">
        <v>342.9</v>
      </c>
      <c r="CM685" s="92">
        <v>194.2</v>
      </c>
      <c r="CN685" s="92">
        <v>0</v>
      </c>
      <c r="CO685" s="92">
        <v>3563.2</v>
      </c>
      <c r="CP685" s="92">
        <v>6.7</v>
      </c>
      <c r="CQ685" s="92">
        <v>1030.7</v>
      </c>
      <c r="CR685" s="92">
        <v>8.1999999999999993</v>
      </c>
      <c r="CS685" s="92">
        <v>0.1</v>
      </c>
      <c r="CT685" s="92">
        <v>1227.3</v>
      </c>
      <c r="CU685" s="92">
        <v>827.4</v>
      </c>
      <c r="CV685" s="92">
        <v>18.399999999999999</v>
      </c>
      <c r="CW685" s="92">
        <v>-1254.9000000000001</v>
      </c>
    </row>
    <row r="686" spans="1:101" ht="20" x14ac:dyDescent="0.35">
      <c r="A686" s="98"/>
      <c r="B686" s="98"/>
      <c r="C686" s="98"/>
      <c r="D686" s="111"/>
      <c r="E686" s="99"/>
      <c r="F686" s="99"/>
      <c r="G686" s="99"/>
      <c r="H686" s="99"/>
      <c r="I686" s="99"/>
      <c r="J686" s="99"/>
      <c r="K686" s="99"/>
      <c r="L686" s="99"/>
      <c r="M686" s="99"/>
      <c r="N686" s="99"/>
      <c r="O686" s="99"/>
      <c r="P686" s="99"/>
      <c r="Q686" s="99"/>
      <c r="R686" s="99"/>
      <c r="S686" s="99"/>
      <c r="T686" s="99"/>
      <c r="U686" s="99"/>
      <c r="V686" s="99"/>
      <c r="W686" s="99"/>
      <c r="X686" s="99"/>
      <c r="Y686" s="99"/>
      <c r="Z686" s="99"/>
      <c r="AA686" s="99"/>
      <c r="AB686" s="99"/>
      <c r="AC686" s="99"/>
      <c r="AD686" s="99"/>
      <c r="AE686" s="99"/>
      <c r="AF686" s="99"/>
      <c r="AG686" s="99"/>
      <c r="AH686" s="99"/>
      <c r="AI686" s="99"/>
      <c r="AJ686" s="99"/>
      <c r="AK686" s="99"/>
      <c r="AL686" s="99"/>
      <c r="AM686" s="99"/>
      <c r="AN686" s="99"/>
      <c r="AO686" s="99"/>
      <c r="AP686" s="99"/>
      <c r="AQ686" s="99"/>
      <c r="AR686" s="99"/>
      <c r="AS686" s="99"/>
      <c r="AT686" s="99"/>
      <c r="AU686" s="99"/>
      <c r="AV686" s="99"/>
      <c r="AW686" s="99"/>
      <c r="BB686" s="139"/>
      <c r="BC686" s="89" t="s">
        <v>696</v>
      </c>
      <c r="BD686" s="88" t="s">
        <v>9</v>
      </c>
      <c r="BE686" s="91">
        <v>188.6</v>
      </c>
      <c r="BF686" s="91">
        <v>0.2</v>
      </c>
      <c r="BG686" s="91">
        <v>16.100000000000001</v>
      </c>
      <c r="BH686" s="91">
        <v>0.1</v>
      </c>
      <c r="BI686" s="91">
        <v>242.6</v>
      </c>
      <c r="BJ686" s="91">
        <v>39.200000000000003</v>
      </c>
      <c r="BK686" s="91">
        <v>34.799999999999997</v>
      </c>
      <c r="BL686" s="91">
        <v>89.3</v>
      </c>
      <c r="BM686" s="91">
        <v>30.4</v>
      </c>
      <c r="BN686" s="91">
        <v>224.9</v>
      </c>
      <c r="BO686" s="91">
        <v>81.7</v>
      </c>
      <c r="BP686" s="91">
        <v>84</v>
      </c>
      <c r="BQ686" s="91">
        <v>92.1</v>
      </c>
      <c r="BR686" s="91">
        <v>197.6</v>
      </c>
      <c r="BS686" s="91">
        <v>39.299999999999997</v>
      </c>
      <c r="BT686" s="91">
        <v>52.2</v>
      </c>
      <c r="BU686" s="91">
        <v>146.4</v>
      </c>
      <c r="BV686" s="91">
        <v>154.1</v>
      </c>
      <c r="BW686" s="91">
        <v>321.89999999999998</v>
      </c>
      <c r="BX686" s="91">
        <v>296.7</v>
      </c>
      <c r="BY686" s="91">
        <v>731.7</v>
      </c>
      <c r="BZ686" s="91">
        <v>1068.4000000000001</v>
      </c>
      <c r="CA686" s="91">
        <v>3265.4</v>
      </c>
      <c r="CB686" s="91">
        <v>1968.8</v>
      </c>
      <c r="CC686" s="91">
        <v>700.6</v>
      </c>
      <c r="CD686" s="91">
        <v>427.6</v>
      </c>
      <c r="CE686" s="91">
        <v>150.9</v>
      </c>
      <c r="CF686" s="91">
        <v>760.4</v>
      </c>
      <c r="CG686" s="91">
        <v>1872.2</v>
      </c>
      <c r="CH686" s="91">
        <v>1262.9000000000001</v>
      </c>
      <c r="CI686" s="91">
        <v>7869.4</v>
      </c>
      <c r="CJ686" s="91">
        <v>1677.6</v>
      </c>
      <c r="CK686" s="91">
        <v>1120.0999999999999</v>
      </c>
      <c r="CL686" s="91">
        <v>2986.6</v>
      </c>
      <c r="CM686" s="91">
        <v>1155.2</v>
      </c>
      <c r="CN686" s="91">
        <v>0</v>
      </c>
      <c r="CO686" s="91">
        <v>49509.9</v>
      </c>
      <c r="CP686" s="91">
        <v>130.4</v>
      </c>
      <c r="CQ686" s="91">
        <v>17754.2</v>
      </c>
      <c r="CR686" s="91">
        <v>11.2</v>
      </c>
      <c r="CS686" s="91">
        <v>2.2000000000000002</v>
      </c>
      <c r="CT686" s="91">
        <v>13216.1</v>
      </c>
      <c r="CU686" s="91">
        <v>18539</v>
      </c>
      <c r="CV686" s="91">
        <v>0</v>
      </c>
      <c r="CW686" s="91">
        <v>-13457.2</v>
      </c>
    </row>
    <row r="687" spans="1:101" ht="20" x14ac:dyDescent="0.35">
      <c r="A687" s="98"/>
      <c r="B687" s="98"/>
      <c r="C687" s="98"/>
      <c r="D687" s="111"/>
      <c r="E687" s="99"/>
      <c r="F687" s="99"/>
      <c r="G687" s="99"/>
      <c r="H687" s="99"/>
      <c r="I687" s="99"/>
      <c r="J687" s="99"/>
      <c r="K687" s="99"/>
      <c r="L687" s="99"/>
      <c r="M687" s="99"/>
      <c r="N687" s="99"/>
      <c r="O687" s="99"/>
      <c r="P687" s="99"/>
      <c r="Q687" s="99"/>
      <c r="R687" s="99"/>
      <c r="S687" s="99"/>
      <c r="T687" s="99"/>
      <c r="U687" s="99"/>
      <c r="V687" s="99"/>
      <c r="W687" s="99"/>
      <c r="X687" s="99"/>
      <c r="Y687" s="99"/>
      <c r="Z687" s="99"/>
      <c r="AA687" s="99"/>
      <c r="AB687" s="99"/>
      <c r="AC687" s="99"/>
      <c r="AD687" s="99"/>
      <c r="AE687" s="99"/>
      <c r="AF687" s="99"/>
      <c r="AG687" s="99"/>
      <c r="AH687" s="99"/>
      <c r="AI687" s="99"/>
      <c r="AJ687" s="99"/>
      <c r="AK687" s="99"/>
      <c r="AL687" s="99"/>
      <c r="AM687" s="99"/>
      <c r="AN687" s="99"/>
      <c r="AO687" s="99"/>
      <c r="AP687" s="99"/>
      <c r="AQ687" s="99"/>
      <c r="AR687" s="99"/>
      <c r="AS687" s="99"/>
      <c r="AT687" s="99"/>
      <c r="AU687" s="99"/>
      <c r="AV687" s="99"/>
      <c r="AW687" s="99"/>
      <c r="BB687" s="139"/>
      <c r="BC687" s="89" t="s">
        <v>697</v>
      </c>
      <c r="BD687" s="88" t="s">
        <v>9</v>
      </c>
      <c r="BE687" s="92">
        <v>138.19999999999999</v>
      </c>
      <c r="BF687" s="92">
        <v>8.1</v>
      </c>
      <c r="BG687" s="92">
        <v>10.6</v>
      </c>
      <c r="BH687" s="92">
        <v>2.8</v>
      </c>
      <c r="BI687" s="92">
        <v>333.2</v>
      </c>
      <c r="BJ687" s="92">
        <v>49.4</v>
      </c>
      <c r="BK687" s="92">
        <v>68.900000000000006</v>
      </c>
      <c r="BL687" s="92">
        <v>125</v>
      </c>
      <c r="BM687" s="92">
        <v>30</v>
      </c>
      <c r="BN687" s="92">
        <v>280.2</v>
      </c>
      <c r="BO687" s="92">
        <v>139.4</v>
      </c>
      <c r="BP687" s="92">
        <v>101.6</v>
      </c>
      <c r="BQ687" s="92">
        <v>152.4</v>
      </c>
      <c r="BR687" s="92">
        <v>242.1</v>
      </c>
      <c r="BS687" s="92">
        <v>71.599999999999994</v>
      </c>
      <c r="BT687" s="92">
        <v>114.1</v>
      </c>
      <c r="BU687" s="92">
        <v>390.8</v>
      </c>
      <c r="BV687" s="92">
        <v>309.60000000000002</v>
      </c>
      <c r="BW687" s="92">
        <v>140.19999999999999</v>
      </c>
      <c r="BX687" s="92">
        <v>195.5</v>
      </c>
      <c r="BY687" s="92">
        <v>664.1</v>
      </c>
      <c r="BZ687" s="92">
        <v>558.20000000000005</v>
      </c>
      <c r="CA687" s="92">
        <v>1658.7</v>
      </c>
      <c r="CB687" s="92">
        <v>2169.1999999999998</v>
      </c>
      <c r="CC687" s="92">
        <v>397.9</v>
      </c>
      <c r="CD687" s="92">
        <v>254.1</v>
      </c>
      <c r="CE687" s="92">
        <v>134.4</v>
      </c>
      <c r="CF687" s="92">
        <v>654</v>
      </c>
      <c r="CG687" s="92">
        <v>1381.9</v>
      </c>
      <c r="CH687" s="92">
        <v>1572.4</v>
      </c>
      <c r="CI687" s="92">
        <v>5706.4</v>
      </c>
      <c r="CJ687" s="92">
        <v>1615.6</v>
      </c>
      <c r="CK687" s="92">
        <v>945.6</v>
      </c>
      <c r="CL687" s="92">
        <v>3077.7</v>
      </c>
      <c r="CM687" s="92">
        <v>974.5</v>
      </c>
      <c r="CN687" s="92">
        <v>0</v>
      </c>
      <c r="CO687" s="92">
        <v>50635.6</v>
      </c>
      <c r="CP687" s="92">
        <v>13</v>
      </c>
      <c r="CQ687" s="92">
        <v>7786.3</v>
      </c>
      <c r="CR687" s="92">
        <v>105.7</v>
      </c>
      <c r="CS687" s="92">
        <v>-0.5</v>
      </c>
      <c r="CT687" s="92">
        <v>29332.3</v>
      </c>
      <c r="CU687" s="92">
        <v>13344.4</v>
      </c>
      <c r="CV687" s="92">
        <v>312.89999999999998</v>
      </c>
      <c r="CW687" s="92">
        <v>-29644.6</v>
      </c>
    </row>
    <row r="688" spans="1:101" ht="20" x14ac:dyDescent="0.35">
      <c r="A688" s="98"/>
      <c r="B688" s="98"/>
      <c r="C688" s="98"/>
      <c r="D688" s="111"/>
      <c r="E688" s="99"/>
      <c r="F688" s="99"/>
      <c r="G688" s="99"/>
      <c r="H688" s="99"/>
      <c r="I688" s="99"/>
      <c r="J688" s="99"/>
      <c r="K688" s="99"/>
      <c r="L688" s="99"/>
      <c r="M688" s="99"/>
      <c r="N688" s="99"/>
      <c r="O688" s="99"/>
      <c r="P688" s="99"/>
      <c r="Q688" s="99"/>
      <c r="R688" s="99"/>
      <c r="S688" s="99"/>
      <c r="T688" s="99"/>
      <c r="U688" s="99"/>
      <c r="V688" s="99"/>
      <c r="W688" s="99"/>
      <c r="X688" s="99"/>
      <c r="Y688" s="99"/>
      <c r="Z688" s="99"/>
      <c r="AA688" s="99"/>
      <c r="AB688" s="99"/>
      <c r="AC688" s="99"/>
      <c r="AD688" s="99"/>
      <c r="AE688" s="99"/>
      <c r="AF688" s="99"/>
      <c r="AG688" s="99"/>
      <c r="AH688" s="99"/>
      <c r="AI688" s="99"/>
      <c r="AJ688" s="99"/>
      <c r="AK688" s="99"/>
      <c r="AL688" s="99"/>
      <c r="AM688" s="99"/>
      <c r="AN688" s="99"/>
      <c r="AO688" s="99"/>
      <c r="AP688" s="99"/>
      <c r="AQ688" s="99"/>
      <c r="AR688" s="99"/>
      <c r="AS688" s="99"/>
      <c r="AT688" s="99"/>
      <c r="AU688" s="99"/>
      <c r="AV688" s="99"/>
      <c r="AW688" s="99"/>
      <c r="BB688" s="139"/>
      <c r="BC688" s="89" t="s">
        <v>698</v>
      </c>
      <c r="BD688" s="88" t="s">
        <v>9</v>
      </c>
      <c r="BE688" s="91">
        <v>9.1999999999999993</v>
      </c>
      <c r="BF688" s="91">
        <v>0.3</v>
      </c>
      <c r="BG688" s="91">
        <v>0.7</v>
      </c>
      <c r="BH688" s="91">
        <v>0.1</v>
      </c>
      <c r="BI688" s="91">
        <v>13.7</v>
      </c>
      <c r="BJ688" s="91">
        <v>2.8</v>
      </c>
      <c r="BK688" s="91">
        <v>0.6</v>
      </c>
      <c r="BL688" s="91">
        <v>2.8</v>
      </c>
      <c r="BM688" s="91">
        <v>4.2</v>
      </c>
      <c r="BN688" s="91">
        <v>4.9000000000000004</v>
      </c>
      <c r="BO688" s="91">
        <v>2.7</v>
      </c>
      <c r="BP688" s="91">
        <v>2.1</v>
      </c>
      <c r="BQ688" s="91">
        <v>1.3</v>
      </c>
      <c r="BR688" s="91">
        <v>2.2999999999999998</v>
      </c>
      <c r="BS688" s="91">
        <v>0.4</v>
      </c>
      <c r="BT688" s="91">
        <v>0.8</v>
      </c>
      <c r="BU688" s="91">
        <v>0.7</v>
      </c>
      <c r="BV688" s="91">
        <v>0.1</v>
      </c>
      <c r="BW688" s="91">
        <v>0.3</v>
      </c>
      <c r="BX688" s="91">
        <v>1.9</v>
      </c>
      <c r="BY688" s="91">
        <v>11.6</v>
      </c>
      <c r="BZ688" s="91">
        <v>12.5</v>
      </c>
      <c r="CA688" s="91">
        <v>171.4</v>
      </c>
      <c r="CB688" s="91">
        <v>99</v>
      </c>
      <c r="CC688" s="91">
        <v>77.900000000000006</v>
      </c>
      <c r="CD688" s="91">
        <v>6.8</v>
      </c>
      <c r="CE688" s="91">
        <v>12.2</v>
      </c>
      <c r="CF688" s="91">
        <v>8</v>
      </c>
      <c r="CG688" s="91">
        <v>23.7</v>
      </c>
      <c r="CH688" s="91">
        <v>24.4</v>
      </c>
      <c r="CI688" s="91">
        <v>207</v>
      </c>
      <c r="CJ688" s="91">
        <v>55.1</v>
      </c>
      <c r="CK688" s="91">
        <v>21.2</v>
      </c>
      <c r="CL688" s="91">
        <v>77.900000000000006</v>
      </c>
      <c r="CM688" s="91">
        <v>93.8</v>
      </c>
      <c r="CN688" s="91">
        <v>0</v>
      </c>
      <c r="CO688" s="91">
        <v>14481</v>
      </c>
      <c r="CP688" s="91">
        <v>250.5</v>
      </c>
      <c r="CQ688" s="91">
        <v>238.9</v>
      </c>
      <c r="CR688" s="91">
        <v>35.9</v>
      </c>
      <c r="CS688" s="91">
        <v>-0.8</v>
      </c>
      <c r="CT688" s="91">
        <v>760.5</v>
      </c>
      <c r="CU688" s="91">
        <v>6046.5</v>
      </c>
      <c r="CV688" s="91">
        <v>13.6</v>
      </c>
      <c r="CW688" s="91">
        <v>-777.8</v>
      </c>
    </row>
    <row r="689" spans="1:101" ht="20" x14ac:dyDescent="0.35">
      <c r="A689" s="98"/>
      <c r="B689" s="98"/>
      <c r="C689" s="98"/>
      <c r="D689" s="111"/>
      <c r="E689" s="99"/>
      <c r="F689" s="99"/>
      <c r="G689" s="99"/>
      <c r="H689" s="99"/>
      <c r="I689" s="99"/>
      <c r="J689" s="99"/>
      <c r="K689" s="99"/>
      <c r="L689" s="99"/>
      <c r="M689" s="99"/>
      <c r="N689" s="99"/>
      <c r="O689" s="99"/>
      <c r="P689" s="99"/>
      <c r="Q689" s="99"/>
      <c r="R689" s="99"/>
      <c r="S689" s="99"/>
      <c r="T689" s="99"/>
      <c r="U689" s="99"/>
      <c r="V689" s="99"/>
      <c r="W689" s="99"/>
      <c r="X689" s="99"/>
      <c r="Y689" s="99"/>
      <c r="Z689" s="99"/>
      <c r="AA689" s="99"/>
      <c r="AB689" s="99"/>
      <c r="AC689" s="99"/>
      <c r="AD689" s="99"/>
      <c r="AE689" s="99"/>
      <c r="AF689" s="99"/>
      <c r="AG689" s="99"/>
      <c r="AH689" s="99"/>
      <c r="AI689" s="99"/>
      <c r="AJ689" s="99"/>
      <c r="AK689" s="99"/>
      <c r="AL689" s="99"/>
      <c r="AM689" s="99"/>
      <c r="AN689" s="99"/>
      <c r="AO689" s="99"/>
      <c r="AP689" s="99"/>
      <c r="AQ689" s="99"/>
      <c r="AR689" s="99"/>
      <c r="AS689" s="99"/>
      <c r="AT689" s="99"/>
      <c r="AU689" s="99"/>
      <c r="AV689" s="99"/>
      <c r="AW689" s="99"/>
      <c r="BB689" s="139"/>
      <c r="BC689" s="89" t="s">
        <v>699</v>
      </c>
      <c r="BD689" s="88" t="s">
        <v>9</v>
      </c>
      <c r="BE689" s="92">
        <v>12.7</v>
      </c>
      <c r="BF689" s="92">
        <v>0.1</v>
      </c>
      <c r="BG689" s="92">
        <v>0.3</v>
      </c>
      <c r="BH689" s="92">
        <v>0.3</v>
      </c>
      <c r="BI689" s="92">
        <v>13.5</v>
      </c>
      <c r="BJ689" s="92">
        <v>2</v>
      </c>
      <c r="BK689" s="92">
        <v>1.6</v>
      </c>
      <c r="BL689" s="92">
        <v>3.7</v>
      </c>
      <c r="BM689" s="92">
        <v>1</v>
      </c>
      <c r="BN689" s="92">
        <v>10.7</v>
      </c>
      <c r="BO689" s="92">
        <v>6</v>
      </c>
      <c r="BP689" s="92">
        <v>3.3</v>
      </c>
      <c r="BQ689" s="92">
        <v>2.8</v>
      </c>
      <c r="BR689" s="92">
        <v>6</v>
      </c>
      <c r="BS689" s="92">
        <v>6.3</v>
      </c>
      <c r="BT689" s="92">
        <v>2.9</v>
      </c>
      <c r="BU689" s="92">
        <v>6.4</v>
      </c>
      <c r="BV689" s="92">
        <v>17.7</v>
      </c>
      <c r="BW689" s="92">
        <v>0.9</v>
      </c>
      <c r="BX689" s="92">
        <v>4.4000000000000004</v>
      </c>
      <c r="BY689" s="92">
        <v>12.7</v>
      </c>
      <c r="BZ689" s="92">
        <v>15.9</v>
      </c>
      <c r="CA689" s="92">
        <v>72.5</v>
      </c>
      <c r="CB689" s="92">
        <v>64.3</v>
      </c>
      <c r="CC689" s="92">
        <v>24.8</v>
      </c>
      <c r="CD689" s="92">
        <v>8.1999999999999993</v>
      </c>
      <c r="CE689" s="92">
        <v>2.9</v>
      </c>
      <c r="CF689" s="92">
        <v>9.6999999999999993</v>
      </c>
      <c r="CG689" s="92">
        <v>26.2</v>
      </c>
      <c r="CH689" s="92">
        <v>35.1</v>
      </c>
      <c r="CI689" s="92">
        <v>122.9</v>
      </c>
      <c r="CJ689" s="92">
        <v>38.4</v>
      </c>
      <c r="CK689" s="92">
        <v>25.3</v>
      </c>
      <c r="CL689" s="92">
        <v>65.8</v>
      </c>
      <c r="CM689" s="92">
        <v>38</v>
      </c>
      <c r="CN689" s="92">
        <v>0</v>
      </c>
      <c r="CO689" s="92">
        <v>1980.5</v>
      </c>
      <c r="CP689" s="92">
        <v>4</v>
      </c>
      <c r="CQ689" s="92">
        <v>157</v>
      </c>
      <c r="CR689" s="92">
        <v>10.4</v>
      </c>
      <c r="CS689" s="92">
        <v>0</v>
      </c>
      <c r="CT689" s="92">
        <v>564.9</v>
      </c>
      <c r="CU689" s="92">
        <v>1971.6</v>
      </c>
      <c r="CV689" s="92">
        <v>16.5</v>
      </c>
      <c r="CW689" s="92">
        <v>-605</v>
      </c>
    </row>
    <row r="690" spans="1:101" ht="20" x14ac:dyDescent="0.35">
      <c r="A690" s="98"/>
      <c r="B690" s="98"/>
      <c r="C690" s="98"/>
      <c r="D690" s="111"/>
      <c r="E690" s="99"/>
      <c r="F690" s="99"/>
      <c r="G690" s="99"/>
      <c r="H690" s="99"/>
      <c r="I690" s="99"/>
      <c r="J690" s="99"/>
      <c r="K690" s="99"/>
      <c r="L690" s="99"/>
      <c r="M690" s="99"/>
      <c r="N690" s="99"/>
      <c r="O690" s="99"/>
      <c r="P690" s="99"/>
      <c r="Q690" s="99"/>
      <c r="R690" s="99"/>
      <c r="S690" s="99"/>
      <c r="T690" s="99"/>
      <c r="U690" s="99"/>
      <c r="V690" s="99"/>
      <c r="W690" s="99"/>
      <c r="X690" s="99"/>
      <c r="Y690" s="99"/>
      <c r="Z690" s="99"/>
      <c r="AA690" s="99"/>
      <c r="AB690" s="99"/>
      <c r="AC690" s="99"/>
      <c r="AD690" s="99"/>
      <c r="AE690" s="99"/>
      <c r="AF690" s="99"/>
      <c r="AG690" s="99"/>
      <c r="AH690" s="99"/>
      <c r="AI690" s="99"/>
      <c r="AJ690" s="99"/>
      <c r="AK690" s="99"/>
      <c r="AL690" s="99"/>
      <c r="AM690" s="99"/>
      <c r="AN690" s="99"/>
      <c r="AO690" s="99"/>
      <c r="AP690" s="99"/>
      <c r="AQ690" s="99"/>
      <c r="AR690" s="99"/>
      <c r="AS690" s="99"/>
      <c r="AT690" s="99"/>
      <c r="AU690" s="99"/>
      <c r="AV690" s="99"/>
      <c r="AW690" s="99"/>
      <c r="BB690" s="139"/>
      <c r="BC690" s="89" t="s">
        <v>700</v>
      </c>
      <c r="BD690" s="88" t="s">
        <v>9</v>
      </c>
      <c r="BE690" s="91">
        <v>28.7</v>
      </c>
      <c r="BF690" s="91">
        <v>0.2</v>
      </c>
      <c r="BG690" s="91">
        <v>2.9</v>
      </c>
      <c r="BH690" s="91">
        <v>0.2</v>
      </c>
      <c r="BI690" s="91">
        <v>78.3</v>
      </c>
      <c r="BJ690" s="91">
        <v>2.2999999999999998</v>
      </c>
      <c r="BK690" s="91">
        <v>5.3</v>
      </c>
      <c r="BL690" s="91">
        <v>5.4</v>
      </c>
      <c r="BM690" s="91">
        <v>1.5</v>
      </c>
      <c r="BN690" s="91">
        <v>332.3</v>
      </c>
      <c r="BO690" s="91">
        <v>8.1999999999999993</v>
      </c>
      <c r="BP690" s="91">
        <v>11.4</v>
      </c>
      <c r="BQ690" s="91">
        <v>2.2000000000000002</v>
      </c>
      <c r="BR690" s="91">
        <v>11.1</v>
      </c>
      <c r="BS690" s="91">
        <v>32</v>
      </c>
      <c r="BT690" s="91">
        <v>4.8</v>
      </c>
      <c r="BU690" s="91">
        <v>14.1</v>
      </c>
      <c r="BV690" s="91">
        <v>3.8</v>
      </c>
      <c r="BW690" s="91">
        <v>0.7</v>
      </c>
      <c r="BX690" s="91">
        <v>49.5</v>
      </c>
      <c r="BY690" s="91">
        <v>43</v>
      </c>
      <c r="BZ690" s="91">
        <v>88.3</v>
      </c>
      <c r="CA690" s="91">
        <v>74.7</v>
      </c>
      <c r="CB690" s="91">
        <v>297.5</v>
      </c>
      <c r="CC690" s="91">
        <v>39.1</v>
      </c>
      <c r="CD690" s="91">
        <v>35.4</v>
      </c>
      <c r="CE690" s="91">
        <v>7.3</v>
      </c>
      <c r="CF690" s="91">
        <v>443.7</v>
      </c>
      <c r="CG690" s="91">
        <v>194.8</v>
      </c>
      <c r="CH690" s="91">
        <v>45.9</v>
      </c>
      <c r="CI690" s="91">
        <v>472.3</v>
      </c>
      <c r="CJ690" s="91">
        <v>109.5</v>
      </c>
      <c r="CK690" s="91">
        <v>58.4</v>
      </c>
      <c r="CL690" s="91">
        <v>357.5</v>
      </c>
      <c r="CM690" s="91">
        <v>63.5</v>
      </c>
      <c r="CN690" s="91">
        <v>0</v>
      </c>
      <c r="CO690" s="91">
        <v>3018.9</v>
      </c>
      <c r="CP690" s="91">
        <v>1.9</v>
      </c>
      <c r="CQ690" s="91">
        <v>882.1</v>
      </c>
      <c r="CR690" s="91">
        <v>12.8</v>
      </c>
      <c r="CS690" s="91">
        <v>0.4</v>
      </c>
      <c r="CT690" s="91">
        <v>1827.6</v>
      </c>
      <c r="CU690" s="91">
        <v>1523</v>
      </c>
      <c r="CV690" s="91">
        <v>16.7</v>
      </c>
      <c r="CW690" s="91">
        <v>-1909.3</v>
      </c>
    </row>
    <row r="691" spans="1:101" x14ac:dyDescent="0.35">
      <c r="A691" s="98"/>
      <c r="B691" s="98"/>
      <c r="C691" s="98"/>
      <c r="D691" s="111"/>
      <c r="E691" s="99"/>
      <c r="F691" s="99"/>
      <c r="G691" s="99"/>
      <c r="H691" s="99"/>
      <c r="I691" s="99"/>
      <c r="J691" s="99"/>
      <c r="K691" s="99"/>
      <c r="L691" s="99"/>
      <c r="M691" s="99"/>
      <c r="N691" s="99"/>
      <c r="O691" s="99"/>
      <c r="P691" s="99"/>
      <c r="Q691" s="99"/>
      <c r="R691" s="99"/>
      <c r="S691" s="99"/>
      <c r="T691" s="99"/>
      <c r="U691" s="99"/>
      <c r="V691" s="99"/>
      <c r="W691" s="99"/>
      <c r="X691" s="99"/>
      <c r="Y691" s="99"/>
      <c r="Z691" s="99"/>
      <c r="AA691" s="99"/>
      <c r="AB691" s="99"/>
      <c r="AC691" s="99"/>
      <c r="AD691" s="99"/>
      <c r="AE691" s="99"/>
      <c r="AF691" s="99"/>
      <c r="AG691" s="99"/>
      <c r="AH691" s="99"/>
      <c r="AI691" s="99"/>
      <c r="AJ691" s="99"/>
      <c r="AK691" s="99"/>
      <c r="AL691" s="99"/>
      <c r="AM691" s="99"/>
      <c r="AN691" s="99"/>
      <c r="AO691" s="99"/>
      <c r="AP691" s="99"/>
      <c r="AQ691" s="99"/>
      <c r="AR691" s="99"/>
      <c r="AS691" s="99"/>
      <c r="AT691" s="99"/>
      <c r="AU691" s="99"/>
      <c r="AV691" s="99"/>
      <c r="AW691" s="99"/>
      <c r="BB691" s="139"/>
      <c r="BC691" s="89" t="s">
        <v>701</v>
      </c>
      <c r="BD691" s="88" t="s">
        <v>9</v>
      </c>
      <c r="BE691" s="92">
        <v>163.5</v>
      </c>
      <c r="BF691" s="92">
        <v>22.1</v>
      </c>
      <c r="BG691" s="92">
        <v>2.6</v>
      </c>
      <c r="BH691" s="92">
        <v>2.4</v>
      </c>
      <c r="BI691" s="92">
        <v>609.4</v>
      </c>
      <c r="BJ691" s="92">
        <v>386.7</v>
      </c>
      <c r="BK691" s="92">
        <v>71.2</v>
      </c>
      <c r="BL691" s="92">
        <v>145</v>
      </c>
      <c r="BM691" s="92">
        <v>27</v>
      </c>
      <c r="BN691" s="92">
        <v>272.10000000000002</v>
      </c>
      <c r="BO691" s="92">
        <v>176.5</v>
      </c>
      <c r="BP691" s="92">
        <v>152.4</v>
      </c>
      <c r="BQ691" s="92">
        <v>184.9</v>
      </c>
      <c r="BR691" s="92">
        <v>341.3</v>
      </c>
      <c r="BS691" s="92">
        <v>55</v>
      </c>
      <c r="BT691" s="92">
        <v>120.8</v>
      </c>
      <c r="BU691" s="92">
        <v>482.9</v>
      </c>
      <c r="BV691" s="92">
        <v>140</v>
      </c>
      <c r="BW691" s="92">
        <v>154.80000000000001</v>
      </c>
      <c r="BX691" s="92">
        <v>295.10000000000002</v>
      </c>
      <c r="BY691" s="92">
        <v>903.3</v>
      </c>
      <c r="BZ691" s="92">
        <v>911.9</v>
      </c>
      <c r="CA691" s="92">
        <v>2998.3</v>
      </c>
      <c r="CB691" s="92">
        <v>2386.4</v>
      </c>
      <c r="CC691" s="92">
        <v>993.5</v>
      </c>
      <c r="CD691" s="92">
        <v>246.3</v>
      </c>
      <c r="CE691" s="92">
        <v>132.5</v>
      </c>
      <c r="CF691" s="92">
        <v>647.9</v>
      </c>
      <c r="CG691" s="92">
        <v>777.3</v>
      </c>
      <c r="CH691" s="92">
        <v>617.70000000000005</v>
      </c>
      <c r="CI691" s="92">
        <v>4917.5</v>
      </c>
      <c r="CJ691" s="92">
        <v>904.8</v>
      </c>
      <c r="CK691" s="92">
        <v>538.9</v>
      </c>
      <c r="CL691" s="92">
        <v>3934.2</v>
      </c>
      <c r="CM691" s="92">
        <v>1388.6</v>
      </c>
      <c r="CN691" s="92">
        <v>0</v>
      </c>
      <c r="CO691" s="92">
        <v>67240.3</v>
      </c>
      <c r="CP691" s="92">
        <v>14.7</v>
      </c>
      <c r="CQ691" s="92">
        <v>9057.5</v>
      </c>
      <c r="CR691" s="92">
        <v>155.6</v>
      </c>
      <c r="CS691" s="92">
        <v>12.2</v>
      </c>
      <c r="CT691" s="92">
        <v>5846</v>
      </c>
      <c r="CU691" s="92">
        <v>14493</v>
      </c>
      <c r="CV691" s="92">
        <v>578.1</v>
      </c>
      <c r="CW691" s="92">
        <v>-5973.7</v>
      </c>
    </row>
    <row r="692" spans="1:101" ht="20" x14ac:dyDescent="0.35">
      <c r="A692" s="98"/>
      <c r="B692" s="98"/>
      <c r="C692" s="98"/>
      <c r="D692" s="111"/>
      <c r="E692" s="99"/>
      <c r="F692" s="99"/>
      <c r="G692" s="99"/>
      <c r="H692" s="99"/>
      <c r="I692" s="99"/>
      <c r="J692" s="99"/>
      <c r="K692" s="99"/>
      <c r="L692" s="99"/>
      <c r="M692" s="99"/>
      <c r="N692" s="99"/>
      <c r="O692" s="99"/>
      <c r="P692" s="99"/>
      <c r="Q692" s="99"/>
      <c r="R692" s="99"/>
      <c r="S692" s="99"/>
      <c r="T692" s="99"/>
      <c r="U692" s="99"/>
      <c r="V692" s="99"/>
      <c r="W692" s="99"/>
      <c r="X692" s="99"/>
      <c r="Y692" s="99"/>
      <c r="Z692" s="99"/>
      <c r="AA692" s="99"/>
      <c r="AB692" s="99"/>
      <c r="AC692" s="99"/>
      <c r="AD692" s="99"/>
      <c r="AE692" s="99"/>
      <c r="AF692" s="99"/>
      <c r="AG692" s="99"/>
      <c r="AH692" s="99"/>
      <c r="AI692" s="99"/>
      <c r="AJ692" s="99"/>
      <c r="AK692" s="99"/>
      <c r="AL692" s="99"/>
      <c r="AM692" s="99"/>
      <c r="AN692" s="99"/>
      <c r="AO692" s="99"/>
      <c r="AP692" s="99"/>
      <c r="AQ692" s="99"/>
      <c r="AR692" s="99"/>
      <c r="AS692" s="99"/>
      <c r="AT692" s="99"/>
      <c r="AU692" s="99"/>
      <c r="AV692" s="99"/>
      <c r="AW692" s="99"/>
      <c r="BB692" s="139"/>
      <c r="BC692" s="89" t="s">
        <v>702</v>
      </c>
      <c r="BD692" s="88" t="s">
        <v>9</v>
      </c>
      <c r="BE692" s="91">
        <v>10.3</v>
      </c>
      <c r="BF692" s="91">
        <v>0.2</v>
      </c>
      <c r="BG692" s="91">
        <v>0.5</v>
      </c>
      <c r="BH692" s="91">
        <v>0.3</v>
      </c>
      <c r="BI692" s="91">
        <v>4</v>
      </c>
      <c r="BJ692" s="91">
        <v>0.4</v>
      </c>
      <c r="BK692" s="91">
        <v>3.8</v>
      </c>
      <c r="BL692" s="91">
        <v>1.3</v>
      </c>
      <c r="BM692" s="91">
        <v>0</v>
      </c>
      <c r="BN692" s="91">
        <v>1.2</v>
      </c>
      <c r="BO692" s="91">
        <v>0.6</v>
      </c>
      <c r="BP692" s="91">
        <v>1.4</v>
      </c>
      <c r="BQ692" s="91">
        <v>0.3</v>
      </c>
      <c r="BR692" s="91">
        <v>1.8</v>
      </c>
      <c r="BS692" s="91">
        <v>0.9</v>
      </c>
      <c r="BT692" s="91">
        <v>0.5</v>
      </c>
      <c r="BU692" s="91">
        <v>0.7</v>
      </c>
      <c r="BV692" s="91">
        <v>0.5</v>
      </c>
      <c r="BW692" s="91">
        <v>0.3</v>
      </c>
      <c r="BX692" s="91">
        <v>1.9</v>
      </c>
      <c r="BY692" s="91">
        <v>8.6</v>
      </c>
      <c r="BZ692" s="91">
        <v>14.6</v>
      </c>
      <c r="CA692" s="91">
        <v>32.200000000000003</v>
      </c>
      <c r="CB692" s="91">
        <v>50.3</v>
      </c>
      <c r="CC692" s="91">
        <v>5.7</v>
      </c>
      <c r="CD692" s="91">
        <v>1.8</v>
      </c>
      <c r="CE692" s="91">
        <v>2.2000000000000002</v>
      </c>
      <c r="CF692" s="91">
        <v>6.7</v>
      </c>
      <c r="CG692" s="91">
        <v>13.1</v>
      </c>
      <c r="CH692" s="91">
        <v>13</v>
      </c>
      <c r="CI692" s="91">
        <v>54.4</v>
      </c>
      <c r="CJ692" s="91">
        <v>16.2</v>
      </c>
      <c r="CK692" s="91">
        <v>11.9</v>
      </c>
      <c r="CL692" s="91">
        <v>17</v>
      </c>
      <c r="CM692" s="91">
        <v>12.7</v>
      </c>
      <c r="CN692" s="91">
        <v>0</v>
      </c>
      <c r="CO692" s="91">
        <v>365.8</v>
      </c>
      <c r="CP692" s="91">
        <v>0.5</v>
      </c>
      <c r="CQ692" s="91">
        <v>25.8</v>
      </c>
      <c r="CR692" s="91">
        <v>2.2999999999999998</v>
      </c>
      <c r="CS692" s="91">
        <v>0</v>
      </c>
      <c r="CT692" s="91">
        <v>203.7</v>
      </c>
      <c r="CU692" s="91">
        <v>321.2</v>
      </c>
      <c r="CV692" s="91">
        <v>6.8</v>
      </c>
      <c r="CW692" s="91">
        <v>-209.8</v>
      </c>
    </row>
    <row r="693" spans="1:101" ht="20" x14ac:dyDescent="0.35">
      <c r="A693" s="98"/>
      <c r="B693" s="98"/>
      <c r="C693" s="98"/>
      <c r="D693" s="111"/>
      <c r="E693" s="99"/>
      <c r="F693" s="99"/>
      <c r="G693" s="99"/>
      <c r="H693" s="99"/>
      <c r="I693" s="99"/>
      <c r="J693" s="99"/>
      <c r="K693" s="99"/>
      <c r="L693" s="99"/>
      <c r="M693" s="99"/>
      <c r="N693" s="99"/>
      <c r="O693" s="99"/>
      <c r="P693" s="99"/>
      <c r="Q693" s="99"/>
      <c r="R693" s="99"/>
      <c r="S693" s="99"/>
      <c r="T693" s="99"/>
      <c r="U693" s="99"/>
      <c r="V693" s="99"/>
      <c r="W693" s="99"/>
      <c r="X693" s="99"/>
      <c r="Y693" s="99"/>
      <c r="Z693" s="99"/>
      <c r="AA693" s="99"/>
      <c r="AB693" s="99"/>
      <c r="AC693" s="99"/>
      <c r="AD693" s="99"/>
      <c r="AE693" s="99"/>
      <c r="AF693" s="99"/>
      <c r="AG693" s="99"/>
      <c r="AH693" s="99"/>
      <c r="AI693" s="99"/>
      <c r="AJ693" s="99"/>
      <c r="AK693" s="99"/>
      <c r="AL693" s="99"/>
      <c r="AM693" s="99"/>
      <c r="AN693" s="99"/>
      <c r="AO693" s="99"/>
      <c r="AP693" s="99"/>
      <c r="AQ693" s="99"/>
      <c r="AR693" s="99"/>
      <c r="AS693" s="99"/>
      <c r="AT693" s="99"/>
      <c r="AU693" s="99"/>
      <c r="AV693" s="99"/>
      <c r="AW693" s="99"/>
      <c r="BB693" s="139"/>
      <c r="BC693" s="89" t="s">
        <v>703</v>
      </c>
      <c r="BD693" s="88" t="s">
        <v>9</v>
      </c>
      <c r="BE693" s="92">
        <v>8.6999999999999993</v>
      </c>
      <c r="BF693" s="92">
        <v>0.1</v>
      </c>
      <c r="BG693" s="92">
        <v>0.2</v>
      </c>
      <c r="BH693" s="92">
        <v>0.1</v>
      </c>
      <c r="BI693" s="92">
        <v>7.6</v>
      </c>
      <c r="BJ693" s="92">
        <v>1.1000000000000001</v>
      </c>
      <c r="BK693" s="92">
        <v>2.4</v>
      </c>
      <c r="BL693" s="92">
        <v>1.1000000000000001</v>
      </c>
      <c r="BM693" s="92">
        <v>1.5</v>
      </c>
      <c r="BN693" s="92">
        <v>3.5</v>
      </c>
      <c r="BO693" s="92">
        <v>1.4</v>
      </c>
      <c r="BP693" s="92">
        <v>0.7</v>
      </c>
      <c r="BQ693" s="92">
        <v>0.1</v>
      </c>
      <c r="BR693" s="92">
        <v>1.7</v>
      </c>
      <c r="BS693" s="92">
        <v>0.4</v>
      </c>
      <c r="BT693" s="92">
        <v>0.6</v>
      </c>
      <c r="BU693" s="92">
        <v>0.8</v>
      </c>
      <c r="BV693" s="92">
        <v>0.4</v>
      </c>
      <c r="BW693" s="92">
        <v>0.3</v>
      </c>
      <c r="BX693" s="92">
        <v>5.0999999999999996</v>
      </c>
      <c r="BY693" s="92">
        <v>5</v>
      </c>
      <c r="BZ693" s="92">
        <v>7.4</v>
      </c>
      <c r="CA693" s="92">
        <v>19.899999999999999</v>
      </c>
      <c r="CB693" s="92">
        <v>28</v>
      </c>
      <c r="CC693" s="92">
        <v>2.9</v>
      </c>
      <c r="CD693" s="92">
        <v>2.2999999999999998</v>
      </c>
      <c r="CE693" s="92">
        <v>1.1000000000000001</v>
      </c>
      <c r="CF693" s="92">
        <v>4.7</v>
      </c>
      <c r="CG693" s="92">
        <v>5.6</v>
      </c>
      <c r="CH693" s="92">
        <v>14.2</v>
      </c>
      <c r="CI693" s="92">
        <v>51.9</v>
      </c>
      <c r="CJ693" s="92">
        <v>12.9</v>
      </c>
      <c r="CK693" s="92">
        <v>9.5</v>
      </c>
      <c r="CL693" s="92">
        <v>19.7</v>
      </c>
      <c r="CM693" s="92">
        <v>10.9</v>
      </c>
      <c r="CN693" s="92">
        <v>0</v>
      </c>
      <c r="CO693" s="92">
        <v>296.8</v>
      </c>
      <c r="CP693" s="92">
        <v>0.5</v>
      </c>
      <c r="CQ693" s="92">
        <v>101.4</v>
      </c>
      <c r="CR693" s="92">
        <v>7.2</v>
      </c>
      <c r="CS693" s="92">
        <v>0.5</v>
      </c>
      <c r="CT693" s="92">
        <v>267.3</v>
      </c>
      <c r="CU693" s="92">
        <v>287.3</v>
      </c>
      <c r="CV693" s="92">
        <v>29</v>
      </c>
      <c r="CW693" s="92">
        <v>-275.60000000000002</v>
      </c>
    </row>
    <row r="694" spans="1:101" ht="30" x14ac:dyDescent="0.35">
      <c r="A694" s="98"/>
      <c r="B694" s="98"/>
      <c r="C694" s="98"/>
      <c r="D694" s="111"/>
      <c r="E694" s="99"/>
      <c r="F694" s="99"/>
      <c r="G694" s="99"/>
      <c r="H694" s="99"/>
      <c r="I694" s="99"/>
      <c r="J694" s="99"/>
      <c r="K694" s="99"/>
      <c r="L694" s="99"/>
      <c r="M694" s="99"/>
      <c r="N694" s="99"/>
      <c r="O694" s="99"/>
      <c r="P694" s="99"/>
      <c r="Q694" s="99"/>
      <c r="R694" s="99"/>
      <c r="S694" s="99"/>
      <c r="T694" s="99"/>
      <c r="U694" s="99"/>
      <c r="V694" s="99"/>
      <c r="W694" s="99"/>
      <c r="X694" s="99"/>
      <c r="Y694" s="99"/>
      <c r="Z694" s="99"/>
      <c r="AA694" s="99"/>
      <c r="AB694" s="99"/>
      <c r="AC694" s="99"/>
      <c r="AD694" s="99"/>
      <c r="AE694" s="99"/>
      <c r="AF694" s="99"/>
      <c r="AG694" s="99"/>
      <c r="AH694" s="99"/>
      <c r="AI694" s="99"/>
      <c r="AJ694" s="99"/>
      <c r="AK694" s="99"/>
      <c r="AL694" s="99"/>
      <c r="AM694" s="99"/>
      <c r="AN694" s="99"/>
      <c r="AO694" s="99"/>
      <c r="AP694" s="99"/>
      <c r="AQ694" s="99"/>
      <c r="AR694" s="99"/>
      <c r="AS694" s="99"/>
      <c r="AT694" s="99"/>
      <c r="AU694" s="99"/>
      <c r="AV694" s="99"/>
      <c r="AW694" s="99"/>
      <c r="BB694" s="139"/>
      <c r="BC694" s="89" t="s">
        <v>704</v>
      </c>
      <c r="BD694" s="88" t="s">
        <v>9</v>
      </c>
      <c r="BE694" s="91">
        <v>0.2</v>
      </c>
      <c r="BF694" s="91">
        <v>0</v>
      </c>
      <c r="BG694" s="91">
        <v>0.1</v>
      </c>
      <c r="BH694" s="91">
        <v>0</v>
      </c>
      <c r="BI694" s="91">
        <v>0.7</v>
      </c>
      <c r="BJ694" s="91">
        <v>0.7</v>
      </c>
      <c r="BK694" s="91">
        <v>0.1</v>
      </c>
      <c r="BL694" s="91">
        <v>0.2</v>
      </c>
      <c r="BM694" s="91">
        <v>0.5</v>
      </c>
      <c r="BN694" s="91">
        <v>0.3</v>
      </c>
      <c r="BO694" s="91">
        <v>0.9</v>
      </c>
      <c r="BP694" s="91">
        <v>0.6</v>
      </c>
      <c r="BQ694" s="91">
        <v>1.5</v>
      </c>
      <c r="BR694" s="91">
        <v>0.7</v>
      </c>
      <c r="BS694" s="91">
        <v>0.4</v>
      </c>
      <c r="BT694" s="91">
        <v>0.1</v>
      </c>
      <c r="BU694" s="91">
        <v>1.6</v>
      </c>
      <c r="BV694" s="91">
        <v>0.5</v>
      </c>
      <c r="BW694" s="91">
        <v>0</v>
      </c>
      <c r="BX694" s="91">
        <v>0.2</v>
      </c>
      <c r="BY694" s="91">
        <v>1.7</v>
      </c>
      <c r="BZ694" s="91">
        <v>8</v>
      </c>
      <c r="CA694" s="91">
        <v>16.7</v>
      </c>
      <c r="CB694" s="91">
        <v>11.9</v>
      </c>
      <c r="CC694" s="91">
        <v>3.8</v>
      </c>
      <c r="CD694" s="91">
        <v>0.9</v>
      </c>
      <c r="CE694" s="91">
        <v>1.8</v>
      </c>
      <c r="CF694" s="91">
        <v>26.8</v>
      </c>
      <c r="CG694" s="91">
        <v>11.5</v>
      </c>
      <c r="CH694" s="91">
        <v>15.7</v>
      </c>
      <c r="CI694" s="91">
        <v>81.2</v>
      </c>
      <c r="CJ694" s="91">
        <v>2.7</v>
      </c>
      <c r="CK694" s="91">
        <v>1.4</v>
      </c>
      <c r="CL694" s="91">
        <v>3.6</v>
      </c>
      <c r="CM694" s="91">
        <v>3.2</v>
      </c>
      <c r="CN694" s="91">
        <v>0</v>
      </c>
      <c r="CO694" s="91">
        <v>283.7</v>
      </c>
      <c r="CP694" s="91">
        <v>0.1</v>
      </c>
      <c r="CQ694" s="91">
        <v>50.1</v>
      </c>
      <c r="CR694" s="91">
        <v>3.3</v>
      </c>
      <c r="CS694" s="91">
        <v>0.1</v>
      </c>
      <c r="CT694" s="91">
        <v>495.1</v>
      </c>
      <c r="CU694" s="91">
        <v>1258.8</v>
      </c>
      <c r="CV694" s="91">
        <v>10.9</v>
      </c>
      <c r="CW694" s="91">
        <v>-515</v>
      </c>
    </row>
    <row r="695" spans="1:101" ht="30" x14ac:dyDescent="0.35">
      <c r="A695" s="98"/>
      <c r="B695" s="98"/>
      <c r="C695" s="98"/>
      <c r="D695" s="111"/>
      <c r="E695" s="99"/>
      <c r="F695" s="99"/>
      <c r="G695" s="99"/>
      <c r="H695" s="99"/>
      <c r="I695" s="99"/>
      <c r="J695" s="99"/>
      <c r="K695" s="99"/>
      <c r="L695" s="99"/>
      <c r="M695" s="99"/>
      <c r="N695" s="99"/>
      <c r="O695" s="99"/>
      <c r="P695" s="99"/>
      <c r="Q695" s="99"/>
      <c r="R695" s="99"/>
      <c r="S695" s="99"/>
      <c r="T695" s="99"/>
      <c r="U695" s="99"/>
      <c r="V695" s="99"/>
      <c r="W695" s="99"/>
      <c r="X695" s="99"/>
      <c r="Y695" s="99"/>
      <c r="Z695" s="99"/>
      <c r="AA695" s="99"/>
      <c r="AB695" s="99"/>
      <c r="AC695" s="99"/>
      <c r="AD695" s="99"/>
      <c r="AE695" s="99"/>
      <c r="AF695" s="99"/>
      <c r="AG695" s="99"/>
      <c r="AH695" s="99"/>
      <c r="AI695" s="99"/>
      <c r="AJ695" s="99"/>
      <c r="AK695" s="99"/>
      <c r="AL695" s="99"/>
      <c r="AM695" s="99"/>
      <c r="AN695" s="99"/>
      <c r="AO695" s="99"/>
      <c r="AP695" s="99"/>
      <c r="AQ695" s="99"/>
      <c r="AR695" s="99"/>
      <c r="AS695" s="99"/>
      <c r="AT695" s="99"/>
      <c r="AU695" s="99"/>
      <c r="AV695" s="99"/>
      <c r="AW695" s="99"/>
      <c r="BB695" s="139"/>
      <c r="BC695" s="89" t="s">
        <v>705</v>
      </c>
      <c r="BD695" s="88" t="s">
        <v>9</v>
      </c>
      <c r="BE695" s="92">
        <v>7.1</v>
      </c>
      <c r="BF695" s="92">
        <v>3.1</v>
      </c>
      <c r="BG695" s="92">
        <v>0.7</v>
      </c>
      <c r="BH695" s="92">
        <v>0</v>
      </c>
      <c r="BI695" s="92">
        <v>36.9</v>
      </c>
      <c r="BJ695" s="92">
        <v>2.7</v>
      </c>
      <c r="BK695" s="92">
        <v>2.2000000000000002</v>
      </c>
      <c r="BL695" s="92">
        <v>7</v>
      </c>
      <c r="BM695" s="92">
        <v>3.1</v>
      </c>
      <c r="BN695" s="92">
        <v>19.899999999999999</v>
      </c>
      <c r="BO695" s="92">
        <v>3.4</v>
      </c>
      <c r="BP695" s="92">
        <v>5.8</v>
      </c>
      <c r="BQ695" s="92">
        <v>7.7</v>
      </c>
      <c r="BR695" s="92">
        <v>15.6</v>
      </c>
      <c r="BS695" s="92">
        <v>48.9</v>
      </c>
      <c r="BT695" s="92">
        <v>14.5</v>
      </c>
      <c r="BU695" s="92">
        <v>12.9</v>
      </c>
      <c r="BV695" s="92">
        <v>2.9</v>
      </c>
      <c r="BW695" s="92">
        <v>23.3</v>
      </c>
      <c r="BX695" s="92">
        <v>14.9</v>
      </c>
      <c r="BY695" s="92">
        <v>15.4</v>
      </c>
      <c r="BZ695" s="92">
        <v>149.69999999999999</v>
      </c>
      <c r="CA695" s="92">
        <v>151.6</v>
      </c>
      <c r="CB695" s="92">
        <v>331.3</v>
      </c>
      <c r="CC695" s="92">
        <v>17.5</v>
      </c>
      <c r="CD695" s="92">
        <v>16.7</v>
      </c>
      <c r="CE695" s="92">
        <v>9.6</v>
      </c>
      <c r="CF695" s="92">
        <v>105.2</v>
      </c>
      <c r="CG695" s="92">
        <v>39.6</v>
      </c>
      <c r="CH695" s="92">
        <v>344.5</v>
      </c>
      <c r="CI695" s="92">
        <v>705.9</v>
      </c>
      <c r="CJ695" s="92">
        <v>90.4</v>
      </c>
      <c r="CK695" s="92">
        <v>30.5</v>
      </c>
      <c r="CL695" s="92">
        <v>458.8</v>
      </c>
      <c r="CM695" s="92">
        <v>88.6</v>
      </c>
      <c r="CN695" s="92">
        <v>0</v>
      </c>
      <c r="CO695" s="92">
        <v>17825.599999999999</v>
      </c>
      <c r="CP695" s="92">
        <v>1.1000000000000001</v>
      </c>
      <c r="CQ695" s="92">
        <v>716.9</v>
      </c>
      <c r="CR695" s="92">
        <v>23.8</v>
      </c>
      <c r="CS695" s="92">
        <v>1.5</v>
      </c>
      <c r="CT695" s="92">
        <v>5130.8</v>
      </c>
      <c r="CU695" s="92">
        <v>4297.3999999999996</v>
      </c>
      <c r="CV695" s="92">
        <v>236.8</v>
      </c>
      <c r="CW695" s="92">
        <v>-5265.5</v>
      </c>
    </row>
    <row r="696" spans="1:101" ht="20" x14ac:dyDescent="0.35">
      <c r="A696" s="98"/>
      <c r="B696" s="98"/>
      <c r="C696" s="98"/>
      <c r="D696" s="111"/>
      <c r="E696" s="99"/>
      <c r="F696" s="99"/>
      <c r="G696" s="99"/>
      <c r="H696" s="99"/>
      <c r="I696" s="99"/>
      <c r="J696" s="99"/>
      <c r="K696" s="99"/>
      <c r="L696" s="99"/>
      <c r="M696" s="99"/>
      <c r="N696" s="99"/>
      <c r="O696" s="99"/>
      <c r="P696" s="99"/>
      <c r="Q696" s="99"/>
      <c r="R696" s="99"/>
      <c r="S696" s="99"/>
      <c r="T696" s="99"/>
      <c r="U696" s="99"/>
      <c r="V696" s="99"/>
      <c r="W696" s="99"/>
      <c r="X696" s="99"/>
      <c r="Y696" s="99"/>
      <c r="Z696" s="99"/>
      <c r="AA696" s="99"/>
      <c r="AB696" s="99"/>
      <c r="AC696" s="99"/>
      <c r="AD696" s="99"/>
      <c r="AE696" s="99"/>
      <c r="AF696" s="99"/>
      <c r="AG696" s="99"/>
      <c r="AH696" s="99"/>
      <c r="AI696" s="99"/>
      <c r="AJ696" s="99"/>
      <c r="AK696" s="99"/>
      <c r="AL696" s="99"/>
      <c r="AM696" s="99"/>
      <c r="AN696" s="99"/>
      <c r="AO696" s="99"/>
      <c r="AP696" s="99"/>
      <c r="AQ696" s="99"/>
      <c r="AR696" s="99"/>
      <c r="AS696" s="99"/>
      <c r="AT696" s="99"/>
      <c r="AU696" s="99"/>
      <c r="AV696" s="99"/>
      <c r="AW696" s="99"/>
      <c r="BB696" s="139"/>
      <c r="BC696" s="89" t="s">
        <v>706</v>
      </c>
      <c r="BD696" s="88" t="s">
        <v>9</v>
      </c>
      <c r="BE696" s="91">
        <v>59</v>
      </c>
      <c r="BF696" s="91">
        <v>6.7</v>
      </c>
      <c r="BG696" s="91">
        <v>5.5</v>
      </c>
      <c r="BH696" s="91">
        <v>2.1</v>
      </c>
      <c r="BI696" s="91">
        <v>80.3</v>
      </c>
      <c r="BJ696" s="91">
        <v>9.3000000000000007</v>
      </c>
      <c r="BK696" s="91">
        <v>18.100000000000001</v>
      </c>
      <c r="BL696" s="91">
        <v>19.8</v>
      </c>
      <c r="BM696" s="91">
        <v>10</v>
      </c>
      <c r="BN696" s="91">
        <v>28.3</v>
      </c>
      <c r="BO696" s="91">
        <v>29.9</v>
      </c>
      <c r="BP696" s="91">
        <v>21.5</v>
      </c>
      <c r="BQ696" s="91">
        <v>10.7</v>
      </c>
      <c r="BR696" s="91">
        <v>39.9</v>
      </c>
      <c r="BS696" s="91">
        <v>12</v>
      </c>
      <c r="BT696" s="91">
        <v>18.399999999999999</v>
      </c>
      <c r="BU696" s="91">
        <v>19.2</v>
      </c>
      <c r="BV696" s="91">
        <v>30.8</v>
      </c>
      <c r="BW696" s="91">
        <v>11</v>
      </c>
      <c r="BX696" s="91">
        <v>46.7</v>
      </c>
      <c r="BY696" s="91">
        <v>93.4</v>
      </c>
      <c r="BZ696" s="91">
        <v>136.1</v>
      </c>
      <c r="CA696" s="91">
        <v>425.7</v>
      </c>
      <c r="CB696" s="91">
        <v>319.7</v>
      </c>
      <c r="CC696" s="91">
        <v>45.9</v>
      </c>
      <c r="CD696" s="91">
        <v>35.4</v>
      </c>
      <c r="CE696" s="91">
        <v>20.7</v>
      </c>
      <c r="CF696" s="91">
        <v>69.8</v>
      </c>
      <c r="CG696" s="91">
        <v>151.69999999999999</v>
      </c>
      <c r="CH696" s="91">
        <v>233.4</v>
      </c>
      <c r="CI696" s="91">
        <v>707.3</v>
      </c>
      <c r="CJ696" s="91">
        <v>95</v>
      </c>
      <c r="CK696" s="91">
        <v>145.30000000000001</v>
      </c>
      <c r="CL696" s="91">
        <v>493.7</v>
      </c>
      <c r="CM696" s="91">
        <v>108.9</v>
      </c>
      <c r="CN696" s="91">
        <v>0</v>
      </c>
      <c r="CO696" s="91">
        <v>3638.2</v>
      </c>
      <c r="CP696" s="91">
        <v>2.6</v>
      </c>
      <c r="CQ696" s="91">
        <v>966.6</v>
      </c>
      <c r="CR696" s="91">
        <v>17.899999999999999</v>
      </c>
      <c r="CS696" s="91">
        <v>-0.1</v>
      </c>
      <c r="CT696" s="91">
        <v>2252.9</v>
      </c>
      <c r="CU696" s="91">
        <v>2836.9</v>
      </c>
      <c r="CV696" s="91">
        <v>79.2</v>
      </c>
      <c r="CW696" s="91">
        <v>-2311.9</v>
      </c>
    </row>
    <row r="697" spans="1:101" ht="20" x14ac:dyDescent="0.35">
      <c r="A697" s="98"/>
      <c r="B697" s="98"/>
      <c r="C697" s="98"/>
      <c r="D697" s="111"/>
      <c r="E697" s="99"/>
      <c r="F697" s="99"/>
      <c r="G697" s="99"/>
      <c r="H697" s="99"/>
      <c r="I697" s="99"/>
      <c r="J697" s="99"/>
      <c r="K697" s="99"/>
      <c r="L697" s="99"/>
      <c r="M697" s="99"/>
      <c r="N697" s="99"/>
      <c r="O697" s="99"/>
      <c r="P697" s="99"/>
      <c r="Q697" s="99"/>
      <c r="R697" s="99"/>
      <c r="S697" s="99"/>
      <c r="T697" s="99"/>
      <c r="U697" s="99"/>
      <c r="V697" s="99"/>
      <c r="W697" s="99"/>
      <c r="X697" s="99"/>
      <c r="Y697" s="99"/>
      <c r="Z697" s="99"/>
      <c r="AA697" s="99"/>
      <c r="AB697" s="99"/>
      <c r="AC697" s="99"/>
      <c r="AD697" s="99"/>
      <c r="AE697" s="99"/>
      <c r="AF697" s="99"/>
      <c r="AG697" s="99"/>
      <c r="AH697" s="99"/>
      <c r="AI697" s="99"/>
      <c r="AJ697" s="99"/>
      <c r="AK697" s="99"/>
      <c r="AL697" s="99"/>
      <c r="AM697" s="99"/>
      <c r="AN697" s="99"/>
      <c r="AO697" s="99"/>
      <c r="AP697" s="99"/>
      <c r="AQ697" s="99"/>
      <c r="AR697" s="99"/>
      <c r="AS697" s="99"/>
      <c r="AT697" s="99"/>
      <c r="AU697" s="99"/>
      <c r="AV697" s="99"/>
      <c r="AW697" s="99"/>
      <c r="BB697" s="139"/>
      <c r="BC697" s="89" t="s">
        <v>707</v>
      </c>
      <c r="BD697" s="88" t="s">
        <v>9</v>
      </c>
      <c r="BE697" s="92">
        <v>36.6</v>
      </c>
      <c r="BF697" s="92">
        <v>1.8</v>
      </c>
      <c r="BG697" s="92">
        <v>4</v>
      </c>
      <c r="BH697" s="92">
        <v>0.5</v>
      </c>
      <c r="BI697" s="92">
        <v>75.8</v>
      </c>
      <c r="BJ697" s="92">
        <v>45.2</v>
      </c>
      <c r="BK697" s="92">
        <v>14.9</v>
      </c>
      <c r="BL697" s="92">
        <v>23.5</v>
      </c>
      <c r="BM697" s="92">
        <v>8.1</v>
      </c>
      <c r="BN697" s="92">
        <v>28.2</v>
      </c>
      <c r="BO697" s="92">
        <v>21</v>
      </c>
      <c r="BP697" s="92">
        <v>21.4</v>
      </c>
      <c r="BQ697" s="92">
        <v>11.3</v>
      </c>
      <c r="BR697" s="92">
        <v>30.2</v>
      </c>
      <c r="BS697" s="92">
        <v>8.1999999999999993</v>
      </c>
      <c r="BT697" s="92">
        <v>13.6</v>
      </c>
      <c r="BU697" s="92">
        <v>15.6</v>
      </c>
      <c r="BV697" s="92">
        <v>32.6</v>
      </c>
      <c r="BW697" s="92">
        <v>5.8</v>
      </c>
      <c r="BX697" s="92">
        <v>25.9</v>
      </c>
      <c r="BY697" s="92">
        <v>91.6</v>
      </c>
      <c r="BZ697" s="92">
        <v>90.7</v>
      </c>
      <c r="CA697" s="92">
        <v>342.9</v>
      </c>
      <c r="CB697" s="92">
        <v>334.9</v>
      </c>
      <c r="CC697" s="92">
        <v>177.6</v>
      </c>
      <c r="CD697" s="92">
        <v>28.9</v>
      </c>
      <c r="CE697" s="92">
        <v>24</v>
      </c>
      <c r="CF697" s="92">
        <v>59.8</v>
      </c>
      <c r="CG697" s="92">
        <v>141.19999999999999</v>
      </c>
      <c r="CH697" s="92">
        <v>93.8</v>
      </c>
      <c r="CI697" s="92">
        <v>465.4</v>
      </c>
      <c r="CJ697" s="92">
        <v>201.4</v>
      </c>
      <c r="CK697" s="92">
        <v>121.7</v>
      </c>
      <c r="CL697" s="92">
        <v>438.5</v>
      </c>
      <c r="CM697" s="92">
        <v>115.5</v>
      </c>
      <c r="CN697" s="92">
        <v>0</v>
      </c>
      <c r="CO697" s="92">
        <v>8421.2999999999993</v>
      </c>
      <c r="CP697" s="92">
        <v>16.3</v>
      </c>
      <c r="CQ697" s="92">
        <v>716.9</v>
      </c>
      <c r="CR697" s="92">
        <v>14</v>
      </c>
      <c r="CS697" s="92">
        <v>0.6</v>
      </c>
      <c r="CT697" s="92">
        <v>1033.2</v>
      </c>
      <c r="CU697" s="92">
        <v>4441.5</v>
      </c>
      <c r="CV697" s="92">
        <v>55</v>
      </c>
      <c r="CW697" s="92">
        <v>-1073.9000000000001</v>
      </c>
    </row>
    <row r="698" spans="1:101" ht="30" x14ac:dyDescent="0.35">
      <c r="A698" s="98"/>
      <c r="B698" s="98"/>
      <c r="C698" s="98"/>
      <c r="D698" s="111"/>
      <c r="E698" s="99"/>
      <c r="F698" s="99"/>
      <c r="G698" s="99"/>
      <c r="H698" s="99"/>
      <c r="I698" s="99"/>
      <c r="J698" s="99"/>
      <c r="K698" s="99"/>
      <c r="L698" s="99"/>
      <c r="M698" s="99"/>
      <c r="N698" s="99"/>
      <c r="O698" s="99"/>
      <c r="P698" s="99"/>
      <c r="Q698" s="99"/>
      <c r="R698" s="99"/>
      <c r="S698" s="99"/>
      <c r="T698" s="99"/>
      <c r="U698" s="99"/>
      <c r="V698" s="99"/>
      <c r="W698" s="99"/>
      <c r="X698" s="99"/>
      <c r="Y698" s="99"/>
      <c r="Z698" s="99"/>
      <c r="AA698" s="99"/>
      <c r="AB698" s="99"/>
      <c r="AC698" s="99"/>
      <c r="AD698" s="99"/>
      <c r="AE698" s="99"/>
      <c r="AF698" s="99"/>
      <c r="AG698" s="99"/>
      <c r="AH698" s="99"/>
      <c r="AI698" s="99"/>
      <c r="AJ698" s="99"/>
      <c r="AK698" s="99"/>
      <c r="AL698" s="99"/>
      <c r="AM698" s="99"/>
      <c r="AN698" s="99"/>
      <c r="AO698" s="99"/>
      <c r="AP698" s="99"/>
      <c r="AQ698" s="99"/>
      <c r="AR698" s="99"/>
      <c r="AS698" s="99"/>
      <c r="AT698" s="99"/>
      <c r="AU698" s="99"/>
      <c r="AV698" s="99"/>
      <c r="AW698" s="99"/>
      <c r="BB698" s="139"/>
      <c r="BC698" s="89" t="s">
        <v>708</v>
      </c>
      <c r="BD698" s="88" t="s">
        <v>9</v>
      </c>
      <c r="BE698" s="91">
        <v>16.5</v>
      </c>
      <c r="BF698" s="91">
        <v>0.2</v>
      </c>
      <c r="BG698" s="91">
        <v>0.4</v>
      </c>
      <c r="BH698" s="91">
        <v>0.3</v>
      </c>
      <c r="BI698" s="91">
        <v>10.199999999999999</v>
      </c>
      <c r="BJ698" s="91">
        <v>2.7</v>
      </c>
      <c r="BK698" s="91">
        <v>9.4</v>
      </c>
      <c r="BL698" s="91">
        <v>6.1</v>
      </c>
      <c r="BM698" s="91">
        <v>1.8</v>
      </c>
      <c r="BN698" s="91">
        <v>4.0999999999999996</v>
      </c>
      <c r="BO698" s="91">
        <v>8</v>
      </c>
      <c r="BP698" s="91">
        <v>3.3</v>
      </c>
      <c r="BQ698" s="91">
        <v>6</v>
      </c>
      <c r="BR698" s="91">
        <v>11.3</v>
      </c>
      <c r="BS698" s="91">
        <v>9</v>
      </c>
      <c r="BT698" s="91">
        <v>5.0999999999999996</v>
      </c>
      <c r="BU698" s="91">
        <v>8.4</v>
      </c>
      <c r="BV698" s="91">
        <v>18.7</v>
      </c>
      <c r="BW698" s="91">
        <v>0.9</v>
      </c>
      <c r="BX698" s="91">
        <v>6.9</v>
      </c>
      <c r="BY698" s="91">
        <v>25</v>
      </c>
      <c r="BZ698" s="91">
        <v>25.3</v>
      </c>
      <c r="CA698" s="91">
        <v>63.1</v>
      </c>
      <c r="CB698" s="91">
        <v>40.1</v>
      </c>
      <c r="CC698" s="91">
        <v>10.5</v>
      </c>
      <c r="CD698" s="91">
        <v>4.3</v>
      </c>
      <c r="CE698" s="91">
        <v>3</v>
      </c>
      <c r="CF698" s="91">
        <v>16.7</v>
      </c>
      <c r="CG698" s="91">
        <v>20</v>
      </c>
      <c r="CH698" s="91">
        <v>28.6</v>
      </c>
      <c r="CI698" s="91">
        <v>149.5</v>
      </c>
      <c r="CJ698" s="91">
        <v>24</v>
      </c>
      <c r="CK698" s="91">
        <v>18.100000000000001</v>
      </c>
      <c r="CL698" s="91">
        <v>30.5</v>
      </c>
      <c r="CM698" s="91">
        <v>18.5</v>
      </c>
      <c r="CN698" s="91">
        <v>0</v>
      </c>
      <c r="CO698" s="91">
        <v>586.4</v>
      </c>
      <c r="CP698" s="91">
        <v>0.7</v>
      </c>
      <c r="CQ698" s="91">
        <v>127.1</v>
      </c>
      <c r="CR698" s="91">
        <v>13.1</v>
      </c>
      <c r="CS698" s="91">
        <v>0</v>
      </c>
      <c r="CT698" s="91">
        <v>940.6</v>
      </c>
      <c r="CU698" s="91">
        <v>853.8</v>
      </c>
      <c r="CV698" s="91">
        <v>81.900000000000006</v>
      </c>
      <c r="CW698" s="91">
        <v>-960.5</v>
      </c>
    </row>
    <row r="699" spans="1:101" ht="20" x14ac:dyDescent="0.35">
      <c r="A699" s="98"/>
      <c r="B699" s="98"/>
      <c r="C699" s="98"/>
      <c r="D699" s="111"/>
      <c r="E699" s="99"/>
      <c r="F699" s="99"/>
      <c r="G699" s="99"/>
      <c r="H699" s="99"/>
      <c r="I699" s="99"/>
      <c r="J699" s="99"/>
      <c r="K699" s="99"/>
      <c r="L699" s="99"/>
      <c r="M699" s="99"/>
      <c r="N699" s="99"/>
      <c r="O699" s="99"/>
      <c r="P699" s="99"/>
      <c r="Q699" s="99"/>
      <c r="R699" s="99"/>
      <c r="S699" s="99"/>
      <c r="T699" s="99"/>
      <c r="U699" s="99"/>
      <c r="V699" s="99"/>
      <c r="W699" s="99"/>
      <c r="X699" s="99"/>
      <c r="Y699" s="99"/>
      <c r="Z699" s="99"/>
      <c r="AA699" s="99"/>
      <c r="AB699" s="99"/>
      <c r="AC699" s="99"/>
      <c r="AD699" s="99"/>
      <c r="AE699" s="99"/>
      <c r="AF699" s="99"/>
      <c r="AG699" s="99"/>
      <c r="AH699" s="99"/>
      <c r="AI699" s="99"/>
      <c r="AJ699" s="99"/>
      <c r="AK699" s="99"/>
      <c r="AL699" s="99"/>
      <c r="AM699" s="99"/>
      <c r="AN699" s="99"/>
      <c r="AO699" s="99"/>
      <c r="AP699" s="99"/>
      <c r="AQ699" s="99"/>
      <c r="AR699" s="99"/>
      <c r="AS699" s="99"/>
      <c r="AT699" s="99"/>
      <c r="AU699" s="99"/>
      <c r="AV699" s="99"/>
      <c r="AW699" s="99"/>
      <c r="BB699" s="139"/>
      <c r="BC699" s="89" t="s">
        <v>709</v>
      </c>
      <c r="BD699" s="88" t="s">
        <v>9</v>
      </c>
      <c r="BE699" s="92">
        <v>5</v>
      </c>
      <c r="BF699" s="92">
        <v>0.1</v>
      </c>
      <c r="BG699" s="92">
        <v>0.5</v>
      </c>
      <c r="BH699" s="92">
        <v>0.1</v>
      </c>
      <c r="BI699" s="92">
        <v>6.3</v>
      </c>
      <c r="BJ699" s="92">
        <v>1.6</v>
      </c>
      <c r="BK699" s="92">
        <v>1.6</v>
      </c>
      <c r="BL699" s="92">
        <v>2.2999999999999998</v>
      </c>
      <c r="BM699" s="92">
        <v>0</v>
      </c>
      <c r="BN699" s="92">
        <v>7.7</v>
      </c>
      <c r="BO699" s="92">
        <v>2.9</v>
      </c>
      <c r="BP699" s="92">
        <v>1.7</v>
      </c>
      <c r="BQ699" s="92">
        <v>3</v>
      </c>
      <c r="BR699" s="92">
        <v>4.2</v>
      </c>
      <c r="BS699" s="92">
        <v>1</v>
      </c>
      <c r="BT699" s="92">
        <v>3.1</v>
      </c>
      <c r="BU699" s="92">
        <v>2.4</v>
      </c>
      <c r="BV699" s="92">
        <v>3.2</v>
      </c>
      <c r="BW699" s="92">
        <v>0.2</v>
      </c>
      <c r="BX699" s="92">
        <v>2.4</v>
      </c>
      <c r="BY699" s="92">
        <v>7.2</v>
      </c>
      <c r="BZ699" s="92">
        <v>12.4</v>
      </c>
      <c r="CA699" s="92">
        <v>31.7</v>
      </c>
      <c r="CB699" s="92">
        <v>25.2</v>
      </c>
      <c r="CC699" s="92">
        <v>7.8</v>
      </c>
      <c r="CD699" s="92">
        <v>2.8</v>
      </c>
      <c r="CE699" s="92">
        <v>2.5</v>
      </c>
      <c r="CF699" s="92">
        <v>4.8</v>
      </c>
      <c r="CG699" s="92">
        <v>8.6</v>
      </c>
      <c r="CH699" s="92">
        <v>5.0999999999999996</v>
      </c>
      <c r="CI699" s="92">
        <v>60.1</v>
      </c>
      <c r="CJ699" s="92">
        <v>12</v>
      </c>
      <c r="CK699" s="92">
        <v>10.199999999999999</v>
      </c>
      <c r="CL699" s="92">
        <v>24</v>
      </c>
      <c r="CM699" s="92">
        <v>16.100000000000001</v>
      </c>
      <c r="CN699" s="92">
        <v>0</v>
      </c>
      <c r="CO699" s="92">
        <v>618.6</v>
      </c>
      <c r="CP699" s="92">
        <v>3.8</v>
      </c>
      <c r="CQ699" s="92">
        <v>74.400000000000006</v>
      </c>
      <c r="CR699" s="92">
        <v>17.600000000000001</v>
      </c>
      <c r="CS699" s="92">
        <v>0.1</v>
      </c>
      <c r="CT699" s="92">
        <v>226.1</v>
      </c>
      <c r="CU699" s="92">
        <v>816</v>
      </c>
      <c r="CV699" s="92">
        <v>29.4</v>
      </c>
      <c r="CW699" s="92">
        <v>-238.1</v>
      </c>
    </row>
    <row r="700" spans="1:101" ht="20" x14ac:dyDescent="0.35">
      <c r="A700" s="98"/>
      <c r="B700" s="98"/>
      <c r="C700" s="98"/>
      <c r="D700" s="111"/>
      <c r="E700" s="99"/>
      <c r="F700" s="99"/>
      <c r="G700" s="99"/>
      <c r="H700" s="99"/>
      <c r="I700" s="99"/>
      <c r="J700" s="99"/>
      <c r="K700" s="99"/>
      <c r="L700" s="99"/>
      <c r="M700" s="99"/>
      <c r="N700" s="99"/>
      <c r="O700" s="99"/>
      <c r="P700" s="99"/>
      <c r="Q700" s="99"/>
      <c r="R700" s="99"/>
      <c r="S700" s="99"/>
      <c r="T700" s="99"/>
      <c r="U700" s="99"/>
      <c r="V700" s="99"/>
      <c r="W700" s="99"/>
      <c r="X700" s="99"/>
      <c r="Y700" s="99"/>
      <c r="Z700" s="99"/>
      <c r="AA700" s="99"/>
      <c r="AB700" s="99"/>
      <c r="AC700" s="99"/>
      <c r="AD700" s="99"/>
      <c r="AE700" s="99"/>
      <c r="AF700" s="99"/>
      <c r="AG700" s="99"/>
      <c r="AH700" s="99"/>
      <c r="AI700" s="99"/>
      <c r="AJ700" s="99"/>
      <c r="AK700" s="99"/>
      <c r="AL700" s="99"/>
      <c r="AM700" s="99"/>
      <c r="AN700" s="99"/>
      <c r="AO700" s="99"/>
      <c r="AP700" s="99"/>
      <c r="AQ700" s="99"/>
      <c r="AR700" s="99"/>
      <c r="AS700" s="99"/>
      <c r="AT700" s="99"/>
      <c r="AU700" s="99"/>
      <c r="AV700" s="99"/>
      <c r="AW700" s="99"/>
      <c r="BB700" s="139"/>
      <c r="BC700" s="89" t="s">
        <v>710</v>
      </c>
      <c r="BD700" s="88" t="s">
        <v>9</v>
      </c>
      <c r="BE700" s="91">
        <v>180.2</v>
      </c>
      <c r="BF700" s="91">
        <v>5.3</v>
      </c>
      <c r="BG700" s="91">
        <v>28</v>
      </c>
      <c r="BH700" s="91">
        <v>2.9</v>
      </c>
      <c r="BI700" s="91">
        <v>674</v>
      </c>
      <c r="BJ700" s="91">
        <v>108.5</v>
      </c>
      <c r="BK700" s="91">
        <v>54.5</v>
      </c>
      <c r="BL700" s="91">
        <v>139.69999999999999</v>
      </c>
      <c r="BM700" s="91">
        <v>50.8</v>
      </c>
      <c r="BN700" s="91">
        <v>329.5</v>
      </c>
      <c r="BO700" s="91">
        <v>103.1</v>
      </c>
      <c r="BP700" s="91">
        <v>125</v>
      </c>
      <c r="BQ700" s="91">
        <v>167.8</v>
      </c>
      <c r="BR700" s="91">
        <v>219.4</v>
      </c>
      <c r="BS700" s="91">
        <v>32.700000000000003</v>
      </c>
      <c r="BT700" s="91">
        <v>85.4</v>
      </c>
      <c r="BU700" s="91">
        <v>176.1</v>
      </c>
      <c r="BV700" s="91">
        <v>250.2</v>
      </c>
      <c r="BW700" s="91">
        <v>154.1</v>
      </c>
      <c r="BX700" s="91">
        <v>191.1</v>
      </c>
      <c r="BY700" s="91">
        <v>1020.8</v>
      </c>
      <c r="BZ700" s="91">
        <v>1123</v>
      </c>
      <c r="CA700" s="91">
        <v>2628.6</v>
      </c>
      <c r="CB700" s="91">
        <v>2482.1</v>
      </c>
      <c r="CC700" s="91">
        <v>1146.8</v>
      </c>
      <c r="CD700" s="91">
        <v>343.6</v>
      </c>
      <c r="CE700" s="91">
        <v>265.5</v>
      </c>
      <c r="CF700" s="91">
        <v>733.7</v>
      </c>
      <c r="CG700" s="91">
        <v>848.2</v>
      </c>
      <c r="CH700" s="91">
        <v>519.4</v>
      </c>
      <c r="CI700" s="91">
        <v>5774.9</v>
      </c>
      <c r="CJ700" s="91">
        <v>1163</v>
      </c>
      <c r="CK700" s="91">
        <v>624.79999999999995</v>
      </c>
      <c r="CL700" s="91">
        <v>3232.7</v>
      </c>
      <c r="CM700" s="91">
        <v>1224.0999999999999</v>
      </c>
      <c r="CN700" s="91">
        <v>0</v>
      </c>
      <c r="CO700" s="91">
        <v>71829.2</v>
      </c>
      <c r="CP700" s="91">
        <v>87.9</v>
      </c>
      <c r="CQ700" s="91">
        <v>8788.5</v>
      </c>
      <c r="CR700" s="91">
        <v>305.5</v>
      </c>
      <c r="CS700" s="91">
        <v>4.2</v>
      </c>
      <c r="CT700" s="91">
        <v>5177.7</v>
      </c>
      <c r="CU700" s="91">
        <v>17731.2</v>
      </c>
      <c r="CV700" s="91">
        <v>382.8</v>
      </c>
      <c r="CW700" s="91">
        <v>-5266.3</v>
      </c>
    </row>
    <row r="701" spans="1:101" ht="20" x14ac:dyDescent="0.35">
      <c r="A701" s="98"/>
      <c r="B701" s="98"/>
      <c r="C701" s="98"/>
      <c r="D701" s="111"/>
      <c r="E701" s="99"/>
      <c r="F701" s="99"/>
      <c r="G701" s="99"/>
      <c r="H701" s="99"/>
      <c r="I701" s="99"/>
      <c r="J701" s="99"/>
      <c r="K701" s="99"/>
      <c r="L701" s="99"/>
      <c r="M701" s="99"/>
      <c r="N701" s="99"/>
      <c r="O701" s="99"/>
      <c r="P701" s="99"/>
      <c r="Q701" s="99"/>
      <c r="R701" s="99"/>
      <c r="S701" s="99"/>
      <c r="T701" s="99"/>
      <c r="U701" s="99"/>
      <c r="V701" s="99"/>
      <c r="W701" s="99"/>
      <c r="X701" s="99"/>
      <c r="Y701" s="99"/>
      <c r="Z701" s="99"/>
      <c r="AA701" s="99"/>
      <c r="AB701" s="99"/>
      <c r="AC701" s="99"/>
      <c r="AD701" s="99"/>
      <c r="AE701" s="99"/>
      <c r="AF701" s="99"/>
      <c r="AG701" s="99"/>
      <c r="AH701" s="99"/>
      <c r="AI701" s="99"/>
      <c r="AJ701" s="99"/>
      <c r="AK701" s="99"/>
      <c r="AL701" s="99"/>
      <c r="AM701" s="99"/>
      <c r="AN701" s="99"/>
      <c r="AO701" s="99"/>
      <c r="AP701" s="99"/>
      <c r="AQ701" s="99"/>
      <c r="AR701" s="99"/>
      <c r="AS701" s="99"/>
      <c r="AT701" s="99"/>
      <c r="AU701" s="99"/>
      <c r="AV701" s="99"/>
      <c r="AW701" s="99"/>
      <c r="BB701" s="139"/>
      <c r="BC701" s="89" t="s">
        <v>711</v>
      </c>
      <c r="BD701" s="88" t="s">
        <v>9</v>
      </c>
      <c r="BE701" s="92">
        <v>21.2</v>
      </c>
      <c r="BF701" s="92">
        <v>0.4</v>
      </c>
      <c r="BG701" s="92">
        <v>5</v>
      </c>
      <c r="BH701" s="92">
        <v>0.5</v>
      </c>
      <c r="BI701" s="92">
        <v>32</v>
      </c>
      <c r="BJ701" s="92">
        <v>2.2000000000000002</v>
      </c>
      <c r="BK701" s="92">
        <v>17.2</v>
      </c>
      <c r="BL701" s="92">
        <v>35.1</v>
      </c>
      <c r="BM701" s="92">
        <v>6.3</v>
      </c>
      <c r="BN701" s="92">
        <v>35.6</v>
      </c>
      <c r="BO701" s="92">
        <v>11.2</v>
      </c>
      <c r="BP701" s="92">
        <v>13.8</v>
      </c>
      <c r="BQ701" s="92">
        <v>22</v>
      </c>
      <c r="BR701" s="92">
        <v>34.5</v>
      </c>
      <c r="BS701" s="92">
        <v>10.1</v>
      </c>
      <c r="BT701" s="92">
        <v>12.3</v>
      </c>
      <c r="BU701" s="92">
        <v>49.5</v>
      </c>
      <c r="BV701" s="92">
        <v>37.4</v>
      </c>
      <c r="BW701" s="92">
        <v>10.8</v>
      </c>
      <c r="BX701" s="92">
        <v>19.2</v>
      </c>
      <c r="BY701" s="92">
        <v>62.3</v>
      </c>
      <c r="BZ701" s="92">
        <v>107.8</v>
      </c>
      <c r="CA701" s="92">
        <v>232.2</v>
      </c>
      <c r="CB701" s="92">
        <v>349</v>
      </c>
      <c r="CC701" s="92">
        <v>89.2</v>
      </c>
      <c r="CD701" s="92">
        <v>48.5</v>
      </c>
      <c r="CE701" s="92">
        <v>28.4</v>
      </c>
      <c r="CF701" s="92">
        <v>176.7</v>
      </c>
      <c r="CG701" s="92">
        <v>88.4</v>
      </c>
      <c r="CH701" s="92">
        <v>438.8</v>
      </c>
      <c r="CI701" s="92">
        <v>937.2</v>
      </c>
      <c r="CJ701" s="92">
        <v>210.8</v>
      </c>
      <c r="CK701" s="92">
        <v>262.5</v>
      </c>
      <c r="CL701" s="92">
        <v>596.6</v>
      </c>
      <c r="CM701" s="92">
        <v>164</v>
      </c>
      <c r="CN701" s="92">
        <v>0</v>
      </c>
      <c r="CO701" s="92">
        <v>5425.1</v>
      </c>
      <c r="CP701" s="92">
        <v>2</v>
      </c>
      <c r="CQ701" s="92">
        <v>3368.5</v>
      </c>
      <c r="CR701" s="92">
        <v>100.8</v>
      </c>
      <c r="CS701" s="92">
        <v>1.2</v>
      </c>
      <c r="CT701" s="92">
        <v>4364.5</v>
      </c>
      <c r="CU701" s="92">
        <v>4312.6000000000004</v>
      </c>
      <c r="CV701" s="92">
        <v>129.19999999999999</v>
      </c>
      <c r="CW701" s="92">
        <v>-4411.1000000000004</v>
      </c>
    </row>
    <row r="702" spans="1:101" ht="30" x14ac:dyDescent="0.35">
      <c r="A702" s="98"/>
      <c r="B702" s="98"/>
      <c r="C702" s="98"/>
      <c r="D702" s="111"/>
      <c r="E702" s="99"/>
      <c r="F702" s="99"/>
      <c r="G702" s="99"/>
      <c r="H702" s="99"/>
      <c r="I702" s="99"/>
      <c r="J702" s="99"/>
      <c r="K702" s="99"/>
      <c r="L702" s="99"/>
      <c r="M702" s="99"/>
      <c r="N702" s="99"/>
      <c r="O702" s="99"/>
      <c r="P702" s="99"/>
      <c r="Q702" s="99"/>
      <c r="R702" s="99"/>
      <c r="S702" s="99"/>
      <c r="T702" s="99"/>
      <c r="U702" s="99"/>
      <c r="V702" s="99"/>
      <c r="W702" s="99"/>
      <c r="X702" s="99"/>
      <c r="Y702" s="99"/>
      <c r="Z702" s="99"/>
      <c r="AA702" s="99"/>
      <c r="AB702" s="99"/>
      <c r="AC702" s="99"/>
      <c r="AD702" s="99"/>
      <c r="AE702" s="99"/>
      <c r="AF702" s="99"/>
      <c r="AG702" s="99"/>
      <c r="AH702" s="99"/>
      <c r="AI702" s="99"/>
      <c r="AJ702" s="99"/>
      <c r="AK702" s="99"/>
      <c r="AL702" s="99"/>
      <c r="AM702" s="99"/>
      <c r="AN702" s="99"/>
      <c r="AO702" s="99"/>
      <c r="AP702" s="99"/>
      <c r="AQ702" s="99"/>
      <c r="AR702" s="99"/>
      <c r="AS702" s="99"/>
      <c r="AT702" s="99"/>
      <c r="AU702" s="99"/>
      <c r="AV702" s="99"/>
      <c r="AW702" s="99"/>
      <c r="BB702" s="139"/>
      <c r="BC702" s="89" t="s">
        <v>718</v>
      </c>
      <c r="BD702" s="88" t="s">
        <v>9</v>
      </c>
      <c r="BE702" s="91">
        <v>14.8</v>
      </c>
      <c r="BF702" s="91">
        <v>0.4</v>
      </c>
      <c r="BG702" s="91">
        <v>1.6</v>
      </c>
      <c r="BH702" s="91">
        <v>0.1</v>
      </c>
      <c r="BI702" s="91">
        <v>40.700000000000003</v>
      </c>
      <c r="BJ702" s="91">
        <v>3</v>
      </c>
      <c r="BK702" s="91">
        <v>8.1999999999999993</v>
      </c>
      <c r="BL702" s="91">
        <v>9.8000000000000007</v>
      </c>
      <c r="BM702" s="91">
        <v>7.8</v>
      </c>
      <c r="BN702" s="91">
        <v>55.7</v>
      </c>
      <c r="BO702" s="91">
        <v>6.5</v>
      </c>
      <c r="BP702" s="91">
        <v>6.8</v>
      </c>
      <c r="BQ702" s="91">
        <v>4.7</v>
      </c>
      <c r="BR702" s="91">
        <v>20.6</v>
      </c>
      <c r="BS702" s="91">
        <v>41.7</v>
      </c>
      <c r="BT702" s="91">
        <v>19</v>
      </c>
      <c r="BU702" s="91">
        <v>34.700000000000003</v>
      </c>
      <c r="BV702" s="91">
        <v>0.9</v>
      </c>
      <c r="BW702" s="91">
        <v>10.4</v>
      </c>
      <c r="BX702" s="91">
        <v>16.5</v>
      </c>
      <c r="BY702" s="91">
        <v>105.7</v>
      </c>
      <c r="BZ702" s="91">
        <v>92</v>
      </c>
      <c r="CA702" s="91">
        <v>528.20000000000005</v>
      </c>
      <c r="CB702" s="91">
        <v>319.5</v>
      </c>
      <c r="CC702" s="91">
        <v>96.3</v>
      </c>
      <c r="CD702" s="91">
        <v>22.7</v>
      </c>
      <c r="CE702" s="91">
        <v>29</v>
      </c>
      <c r="CF702" s="91">
        <v>140.6</v>
      </c>
      <c r="CG702" s="91">
        <v>424.1</v>
      </c>
      <c r="CH702" s="91">
        <v>104.2</v>
      </c>
      <c r="CI702" s="91">
        <v>1012.5</v>
      </c>
      <c r="CJ702" s="91">
        <v>320.3</v>
      </c>
      <c r="CK702" s="91">
        <v>41</v>
      </c>
      <c r="CL702" s="91">
        <v>151.69999999999999</v>
      </c>
      <c r="CM702" s="91">
        <v>115.7</v>
      </c>
      <c r="CN702" s="91">
        <v>0</v>
      </c>
      <c r="CO702" s="91">
        <v>12467.3</v>
      </c>
      <c r="CP702" s="91">
        <v>9.3000000000000007</v>
      </c>
      <c r="CQ702" s="91">
        <v>8.8000000000000007</v>
      </c>
      <c r="CR702" s="91">
        <v>23.3</v>
      </c>
      <c r="CS702" s="91">
        <v>-0.1</v>
      </c>
      <c r="CT702" s="91">
        <v>7284.8</v>
      </c>
      <c r="CU702" s="91">
        <v>7085.4</v>
      </c>
      <c r="CV702" s="91">
        <v>52.2</v>
      </c>
      <c r="CW702" s="91">
        <v>-7394.5</v>
      </c>
    </row>
    <row r="703" spans="1:101" ht="20" x14ac:dyDescent="0.35">
      <c r="A703" s="98"/>
      <c r="B703" s="98"/>
      <c r="C703" s="98"/>
      <c r="D703" s="111"/>
      <c r="E703" s="99"/>
      <c r="F703" s="99"/>
      <c r="G703" s="99"/>
      <c r="H703" s="99"/>
      <c r="I703" s="99"/>
      <c r="J703" s="99"/>
      <c r="K703" s="99"/>
      <c r="L703" s="99"/>
      <c r="M703" s="99"/>
      <c r="N703" s="99"/>
      <c r="O703" s="99"/>
      <c r="P703" s="99"/>
      <c r="Q703" s="99"/>
      <c r="R703" s="99"/>
      <c r="S703" s="99"/>
      <c r="T703" s="99"/>
      <c r="U703" s="99"/>
      <c r="V703" s="99"/>
      <c r="W703" s="99"/>
      <c r="X703" s="99"/>
      <c r="Y703" s="99"/>
      <c r="Z703" s="99"/>
      <c r="AA703" s="99"/>
      <c r="AB703" s="99"/>
      <c r="AC703" s="99"/>
      <c r="AD703" s="99"/>
      <c r="AE703" s="99"/>
      <c r="AF703" s="99"/>
      <c r="AG703" s="99"/>
      <c r="AH703" s="99"/>
      <c r="AI703" s="99"/>
      <c r="AJ703" s="99"/>
      <c r="AK703" s="99"/>
      <c r="AL703" s="99"/>
      <c r="AM703" s="99"/>
      <c r="AN703" s="99"/>
      <c r="AO703" s="99"/>
      <c r="AP703" s="99"/>
      <c r="AQ703" s="99"/>
      <c r="AR703" s="99"/>
      <c r="AS703" s="99"/>
      <c r="AT703" s="99"/>
      <c r="AU703" s="99"/>
      <c r="AV703" s="99"/>
      <c r="AW703" s="99"/>
      <c r="BB703" s="139"/>
      <c r="BC703" s="89" t="s">
        <v>712</v>
      </c>
      <c r="BD703" s="88" t="s">
        <v>9</v>
      </c>
      <c r="BE703" s="92">
        <v>7.6</v>
      </c>
      <c r="BF703" s="92">
        <v>0.3</v>
      </c>
      <c r="BG703" s="92">
        <v>1.3</v>
      </c>
      <c r="BH703" s="92">
        <v>0.1</v>
      </c>
      <c r="BI703" s="92">
        <v>9.8000000000000007</v>
      </c>
      <c r="BJ703" s="92">
        <v>5.5</v>
      </c>
      <c r="BK703" s="92">
        <v>1.2</v>
      </c>
      <c r="BL703" s="92">
        <v>2.6</v>
      </c>
      <c r="BM703" s="92">
        <v>1.4</v>
      </c>
      <c r="BN703" s="92">
        <v>4.7</v>
      </c>
      <c r="BO703" s="92">
        <v>3.5</v>
      </c>
      <c r="BP703" s="92">
        <v>4.2</v>
      </c>
      <c r="BQ703" s="92">
        <v>4.5</v>
      </c>
      <c r="BR703" s="92">
        <v>4.5999999999999996</v>
      </c>
      <c r="BS703" s="92">
        <v>0.7</v>
      </c>
      <c r="BT703" s="92">
        <v>2.8</v>
      </c>
      <c r="BU703" s="92">
        <v>3.5</v>
      </c>
      <c r="BV703" s="92">
        <v>1.3</v>
      </c>
      <c r="BW703" s="92">
        <v>1.1000000000000001</v>
      </c>
      <c r="BX703" s="92">
        <v>4.4000000000000004</v>
      </c>
      <c r="BY703" s="92">
        <v>10.199999999999999</v>
      </c>
      <c r="BZ703" s="92">
        <v>34.4</v>
      </c>
      <c r="CA703" s="92">
        <v>67.7</v>
      </c>
      <c r="CB703" s="92">
        <v>50.7</v>
      </c>
      <c r="CC703" s="92">
        <v>6.6</v>
      </c>
      <c r="CD703" s="92">
        <v>4.5</v>
      </c>
      <c r="CE703" s="92">
        <v>4</v>
      </c>
      <c r="CF703" s="92">
        <v>21.5</v>
      </c>
      <c r="CG703" s="92">
        <v>10.9</v>
      </c>
      <c r="CH703" s="92">
        <v>24</v>
      </c>
      <c r="CI703" s="92">
        <v>128.80000000000001</v>
      </c>
      <c r="CJ703" s="92">
        <v>17.600000000000001</v>
      </c>
      <c r="CK703" s="92">
        <v>14.2</v>
      </c>
      <c r="CL703" s="92">
        <v>27.6</v>
      </c>
      <c r="CM703" s="92">
        <v>34.5</v>
      </c>
      <c r="CN703" s="92">
        <v>0</v>
      </c>
      <c r="CO703" s="92">
        <v>687.6</v>
      </c>
      <c r="CP703" s="92">
        <v>0.4</v>
      </c>
      <c r="CQ703" s="92">
        <v>69.599999999999994</v>
      </c>
      <c r="CR703" s="92">
        <v>17.600000000000001</v>
      </c>
      <c r="CS703" s="92">
        <v>0</v>
      </c>
      <c r="CT703" s="92">
        <v>330.3</v>
      </c>
      <c r="CU703" s="92">
        <v>736.6</v>
      </c>
      <c r="CV703" s="92">
        <v>18.5</v>
      </c>
      <c r="CW703" s="92">
        <v>-338.9</v>
      </c>
    </row>
    <row r="704" spans="1:101" ht="20" x14ac:dyDescent="0.35">
      <c r="A704" s="98"/>
      <c r="B704" s="98"/>
      <c r="C704" s="98"/>
      <c r="D704" s="111"/>
      <c r="E704" s="99"/>
      <c r="F704" s="99"/>
      <c r="G704" s="99"/>
      <c r="H704" s="99"/>
      <c r="I704" s="99"/>
      <c r="J704" s="99"/>
      <c r="K704" s="99"/>
      <c r="L704" s="99"/>
      <c r="M704" s="99"/>
      <c r="N704" s="99"/>
      <c r="O704" s="99"/>
      <c r="P704" s="99"/>
      <c r="Q704" s="99"/>
      <c r="R704" s="99"/>
      <c r="S704" s="99"/>
      <c r="T704" s="99"/>
      <c r="U704" s="99"/>
      <c r="V704" s="99"/>
      <c r="W704" s="99"/>
      <c r="X704" s="99"/>
      <c r="Y704" s="99"/>
      <c r="Z704" s="99"/>
      <c r="AA704" s="99"/>
      <c r="AB704" s="99"/>
      <c r="AC704" s="99"/>
      <c r="AD704" s="99"/>
      <c r="AE704" s="99"/>
      <c r="AF704" s="99"/>
      <c r="AG704" s="99"/>
      <c r="AH704" s="99"/>
      <c r="AI704" s="99"/>
      <c r="AJ704" s="99"/>
      <c r="AK704" s="99"/>
      <c r="AL704" s="99"/>
      <c r="AM704" s="99"/>
      <c r="AN704" s="99"/>
      <c r="AO704" s="99"/>
      <c r="AP704" s="99"/>
      <c r="AQ704" s="99"/>
      <c r="AR704" s="99"/>
      <c r="AS704" s="99"/>
      <c r="AT704" s="99"/>
      <c r="AU704" s="99"/>
      <c r="AV704" s="99"/>
      <c r="AW704" s="99"/>
      <c r="BB704" s="139"/>
      <c r="BC704" s="90" t="s">
        <v>714</v>
      </c>
      <c r="BD704" s="88" t="s">
        <v>9</v>
      </c>
      <c r="BE704" s="91">
        <v>2</v>
      </c>
      <c r="BF704" s="91">
        <v>0.1</v>
      </c>
      <c r="BG704" s="91">
        <v>0.3</v>
      </c>
      <c r="BH704" s="91">
        <v>0.1</v>
      </c>
      <c r="BI704" s="91">
        <v>2.4</v>
      </c>
      <c r="BJ704" s="91">
        <v>0.2</v>
      </c>
      <c r="BK704" s="91">
        <v>0.4</v>
      </c>
      <c r="BL704" s="91">
        <v>0.8</v>
      </c>
      <c r="BM704" s="91">
        <v>0</v>
      </c>
      <c r="BN704" s="91">
        <v>2.1</v>
      </c>
      <c r="BO704" s="91">
        <v>0.5</v>
      </c>
      <c r="BP704" s="91">
        <v>1</v>
      </c>
      <c r="BQ704" s="91">
        <v>0.1</v>
      </c>
      <c r="BR704" s="91">
        <v>1</v>
      </c>
      <c r="BS704" s="91">
        <v>0.2</v>
      </c>
      <c r="BT704" s="91">
        <v>0.2</v>
      </c>
      <c r="BU704" s="91">
        <v>0.4</v>
      </c>
      <c r="BV704" s="91">
        <v>0</v>
      </c>
      <c r="BW704" s="91">
        <v>0</v>
      </c>
      <c r="BX704" s="91">
        <v>1.2</v>
      </c>
      <c r="BY704" s="91">
        <v>4.7</v>
      </c>
      <c r="BZ704" s="91">
        <v>10.1</v>
      </c>
      <c r="CA704" s="91">
        <v>17</v>
      </c>
      <c r="CB704" s="91">
        <v>35</v>
      </c>
      <c r="CC704" s="91">
        <v>8</v>
      </c>
      <c r="CD704" s="91">
        <v>6.1</v>
      </c>
      <c r="CE704" s="91">
        <v>1.3</v>
      </c>
      <c r="CF704" s="91">
        <v>22.1</v>
      </c>
      <c r="CG704" s="91">
        <v>81.7</v>
      </c>
      <c r="CH704" s="91">
        <v>5.6</v>
      </c>
      <c r="CI704" s="91">
        <v>45.2</v>
      </c>
      <c r="CJ704" s="91">
        <v>3.8</v>
      </c>
      <c r="CK704" s="91">
        <v>8.8000000000000007</v>
      </c>
      <c r="CL704" s="91">
        <v>11</v>
      </c>
      <c r="CM704" s="91">
        <v>11.2</v>
      </c>
      <c r="CN704" s="91">
        <v>0</v>
      </c>
      <c r="CO704" s="91">
        <v>889</v>
      </c>
      <c r="CP704" s="91">
        <v>3.3</v>
      </c>
      <c r="CQ704" s="91">
        <v>17.2</v>
      </c>
      <c r="CR704" s="91">
        <v>4.0999999999999996</v>
      </c>
      <c r="CS704" s="91">
        <v>0.2</v>
      </c>
      <c r="CT704" s="91">
        <v>366.8</v>
      </c>
      <c r="CU704" s="91">
        <v>928.3</v>
      </c>
      <c r="CV704" s="91">
        <v>8.6</v>
      </c>
      <c r="CW704" s="91">
        <v>-369.7</v>
      </c>
    </row>
    <row r="705" spans="1:101" ht="20" x14ac:dyDescent="0.35">
      <c r="A705" s="98"/>
      <c r="B705" s="98"/>
      <c r="C705" s="98"/>
      <c r="D705" s="111"/>
      <c r="E705" s="99"/>
      <c r="F705" s="99"/>
      <c r="G705" s="99"/>
      <c r="H705" s="99"/>
      <c r="I705" s="99"/>
      <c r="J705" s="99"/>
      <c r="K705" s="99"/>
      <c r="L705" s="99"/>
      <c r="M705" s="99"/>
      <c r="N705" s="99"/>
      <c r="O705" s="99"/>
      <c r="P705" s="99"/>
      <c r="Q705" s="99"/>
      <c r="R705" s="99"/>
      <c r="S705" s="99"/>
      <c r="T705" s="99"/>
      <c r="U705" s="99"/>
      <c r="V705" s="99"/>
      <c r="W705" s="99"/>
      <c r="X705" s="99"/>
      <c r="Y705" s="99"/>
      <c r="Z705" s="99"/>
      <c r="AA705" s="99"/>
      <c r="AB705" s="99"/>
      <c r="AC705" s="99"/>
      <c r="AD705" s="99"/>
      <c r="AE705" s="99"/>
      <c r="AF705" s="99"/>
      <c r="AG705" s="99"/>
      <c r="AH705" s="99"/>
      <c r="AI705" s="99"/>
      <c r="AJ705" s="99"/>
      <c r="AK705" s="99"/>
      <c r="AL705" s="99"/>
      <c r="AM705" s="99"/>
      <c r="AN705" s="99"/>
      <c r="AO705" s="99"/>
      <c r="AP705" s="99"/>
      <c r="AQ705" s="99"/>
      <c r="AR705" s="99"/>
      <c r="AS705" s="99"/>
      <c r="AT705" s="99"/>
      <c r="AU705" s="99"/>
      <c r="AV705" s="99"/>
      <c r="AW705" s="99"/>
      <c r="BB705" s="139"/>
      <c r="BC705" s="89" t="s">
        <v>713</v>
      </c>
      <c r="BD705" s="88" t="s">
        <v>9</v>
      </c>
      <c r="BE705" s="92">
        <v>3.2</v>
      </c>
      <c r="BF705" s="92">
        <v>1.1000000000000001</v>
      </c>
      <c r="BG705" s="92">
        <v>0.1</v>
      </c>
      <c r="BH705" s="92">
        <v>0.2</v>
      </c>
      <c r="BI705" s="92">
        <v>6.8</v>
      </c>
      <c r="BJ705" s="92">
        <v>1.6</v>
      </c>
      <c r="BK705" s="92">
        <v>1.2</v>
      </c>
      <c r="BL705" s="92">
        <v>1</v>
      </c>
      <c r="BM705" s="92">
        <v>0</v>
      </c>
      <c r="BN705" s="92">
        <v>1.3</v>
      </c>
      <c r="BO705" s="92">
        <v>0.6</v>
      </c>
      <c r="BP705" s="92">
        <v>0.8</v>
      </c>
      <c r="BQ705" s="92">
        <v>0.2</v>
      </c>
      <c r="BR705" s="92">
        <v>1</v>
      </c>
      <c r="BS705" s="92">
        <v>0.4</v>
      </c>
      <c r="BT705" s="92">
        <v>0.6</v>
      </c>
      <c r="BU705" s="92">
        <v>0.6</v>
      </c>
      <c r="BV705" s="92">
        <v>0.1</v>
      </c>
      <c r="BW705" s="92">
        <v>0.6</v>
      </c>
      <c r="BX705" s="92">
        <v>1</v>
      </c>
      <c r="BY705" s="92">
        <v>1.9</v>
      </c>
      <c r="BZ705" s="92">
        <v>5.0999999999999996</v>
      </c>
      <c r="CA705" s="92">
        <v>10.6</v>
      </c>
      <c r="CB705" s="92">
        <v>5.7</v>
      </c>
      <c r="CC705" s="92">
        <v>4.5999999999999996</v>
      </c>
      <c r="CD705" s="92">
        <v>1.2</v>
      </c>
      <c r="CE705" s="92">
        <v>1.1000000000000001</v>
      </c>
      <c r="CF705" s="92">
        <v>1.1000000000000001</v>
      </c>
      <c r="CG705" s="92">
        <v>2.5</v>
      </c>
      <c r="CH705" s="92">
        <v>8.6999999999999993</v>
      </c>
      <c r="CI705" s="92">
        <v>17.2</v>
      </c>
      <c r="CJ705" s="92">
        <v>7</v>
      </c>
      <c r="CK705" s="92">
        <v>2.6</v>
      </c>
      <c r="CL705" s="92">
        <v>3.8</v>
      </c>
      <c r="CM705" s="92">
        <v>4.7</v>
      </c>
      <c r="CN705" s="92">
        <v>0</v>
      </c>
      <c r="CO705" s="92">
        <v>1194.7</v>
      </c>
      <c r="CP705" s="92">
        <v>0.4</v>
      </c>
      <c r="CQ705" s="92">
        <v>53.5</v>
      </c>
      <c r="CR705" s="92">
        <v>4.9000000000000004</v>
      </c>
      <c r="CS705" s="92">
        <v>0.2</v>
      </c>
      <c r="CT705" s="92">
        <v>199.9</v>
      </c>
      <c r="CU705" s="92">
        <v>2776.9</v>
      </c>
      <c r="CV705" s="92">
        <v>12.1</v>
      </c>
      <c r="CW705" s="92">
        <v>-212.1</v>
      </c>
    </row>
    <row r="706" spans="1:101" ht="20" x14ac:dyDescent="0.35">
      <c r="A706" s="98"/>
      <c r="B706" s="98"/>
      <c r="C706" s="98"/>
      <c r="D706" s="111"/>
      <c r="E706" s="99"/>
      <c r="F706" s="99"/>
      <c r="G706" s="99"/>
      <c r="H706" s="99"/>
      <c r="I706" s="99"/>
      <c r="J706" s="99"/>
      <c r="K706" s="99"/>
      <c r="L706" s="99"/>
      <c r="M706" s="99"/>
      <c r="N706" s="99"/>
      <c r="O706" s="99"/>
      <c r="P706" s="99"/>
      <c r="Q706" s="99"/>
      <c r="R706" s="99"/>
      <c r="S706" s="99"/>
      <c r="T706" s="99"/>
      <c r="U706" s="99"/>
      <c r="V706" s="99"/>
      <c r="W706" s="99"/>
      <c r="X706" s="99"/>
      <c r="Y706" s="99"/>
      <c r="Z706" s="99"/>
      <c r="AA706" s="99"/>
      <c r="AB706" s="99"/>
      <c r="AC706" s="99"/>
      <c r="AD706" s="99"/>
      <c r="AE706" s="99"/>
      <c r="AF706" s="99"/>
      <c r="AG706" s="99"/>
      <c r="AH706" s="99"/>
      <c r="AI706" s="99"/>
      <c r="AJ706" s="99"/>
      <c r="AK706" s="99"/>
      <c r="AL706" s="99"/>
      <c r="AM706" s="99"/>
      <c r="AN706" s="99"/>
      <c r="AO706" s="99"/>
      <c r="AP706" s="99"/>
      <c r="AQ706" s="99"/>
      <c r="AR706" s="99"/>
      <c r="AS706" s="99"/>
      <c r="AT706" s="99"/>
      <c r="AU706" s="99"/>
      <c r="AV706" s="99"/>
      <c r="AW706" s="99"/>
      <c r="BB706" s="139"/>
      <c r="BC706" s="89" t="s">
        <v>715</v>
      </c>
      <c r="BD706" s="88" t="s">
        <v>9</v>
      </c>
      <c r="BE706" s="91">
        <v>0.5</v>
      </c>
      <c r="BF706" s="91">
        <v>0.1</v>
      </c>
      <c r="BG706" s="91">
        <v>0.1</v>
      </c>
      <c r="BH706" s="91">
        <v>0.1</v>
      </c>
      <c r="BI706" s="91">
        <v>1.2</v>
      </c>
      <c r="BJ706" s="91">
        <v>0.2</v>
      </c>
      <c r="BK706" s="91">
        <v>0.1</v>
      </c>
      <c r="BL706" s="91">
        <v>1.1000000000000001</v>
      </c>
      <c r="BM706" s="91">
        <v>0</v>
      </c>
      <c r="BN706" s="91">
        <v>1</v>
      </c>
      <c r="BO706" s="91">
        <v>0.4</v>
      </c>
      <c r="BP706" s="91">
        <v>0.4</v>
      </c>
      <c r="BQ706" s="91">
        <v>0</v>
      </c>
      <c r="BR706" s="91">
        <v>0.4</v>
      </c>
      <c r="BS706" s="91">
        <v>3.1</v>
      </c>
      <c r="BT706" s="91">
        <v>0.2</v>
      </c>
      <c r="BU706" s="91">
        <v>0.1</v>
      </c>
      <c r="BV706" s="91">
        <v>0.1</v>
      </c>
      <c r="BW706" s="91">
        <v>0.1</v>
      </c>
      <c r="BX706" s="91">
        <v>1.5</v>
      </c>
      <c r="BY706" s="91">
        <v>3.8</v>
      </c>
      <c r="BZ706" s="91">
        <v>3</v>
      </c>
      <c r="CA706" s="91">
        <v>7.2</v>
      </c>
      <c r="CB706" s="91">
        <v>12.7</v>
      </c>
      <c r="CC706" s="91">
        <v>5.9</v>
      </c>
      <c r="CD706" s="91">
        <v>1.2</v>
      </c>
      <c r="CE706" s="91">
        <v>2.5</v>
      </c>
      <c r="CF706" s="91">
        <v>5.2</v>
      </c>
      <c r="CG706" s="91">
        <v>40.200000000000003</v>
      </c>
      <c r="CH706" s="91">
        <v>1</v>
      </c>
      <c r="CI706" s="91">
        <v>31.2</v>
      </c>
      <c r="CJ706" s="91">
        <v>1.7</v>
      </c>
      <c r="CK706" s="91">
        <v>3.6</v>
      </c>
      <c r="CL706" s="91">
        <v>7.4</v>
      </c>
      <c r="CM706" s="91">
        <v>38.799999999999997</v>
      </c>
      <c r="CN706" s="91">
        <v>0</v>
      </c>
      <c r="CO706" s="91">
        <v>343.7</v>
      </c>
      <c r="CP706" s="91">
        <v>0.9</v>
      </c>
      <c r="CQ706" s="91">
        <v>20.3</v>
      </c>
      <c r="CR706" s="91">
        <v>1</v>
      </c>
      <c r="CS706" s="91">
        <v>0</v>
      </c>
      <c r="CT706" s="91">
        <v>104.2</v>
      </c>
      <c r="CU706" s="91">
        <v>624.6</v>
      </c>
      <c r="CV706" s="91">
        <v>6.5</v>
      </c>
      <c r="CW706" s="91">
        <v>-107.4</v>
      </c>
    </row>
    <row r="707" spans="1:101" ht="20" x14ac:dyDescent="0.35">
      <c r="A707" s="98"/>
      <c r="B707" s="98"/>
      <c r="C707" s="98"/>
      <c r="D707" s="111"/>
      <c r="E707" s="99"/>
      <c r="F707" s="99"/>
      <c r="G707" s="99"/>
      <c r="H707" s="99"/>
      <c r="I707" s="99"/>
      <c r="J707" s="99"/>
      <c r="K707" s="99"/>
      <c r="L707" s="99"/>
      <c r="M707" s="99"/>
      <c r="N707" s="99"/>
      <c r="O707" s="99"/>
      <c r="P707" s="99"/>
      <c r="Q707" s="99"/>
      <c r="R707" s="99"/>
      <c r="S707" s="99"/>
      <c r="T707" s="99"/>
      <c r="U707" s="99"/>
      <c r="V707" s="99"/>
      <c r="W707" s="99"/>
      <c r="X707" s="99"/>
      <c r="Y707" s="99"/>
      <c r="Z707" s="99"/>
      <c r="AA707" s="99"/>
      <c r="AB707" s="99"/>
      <c r="AC707" s="99"/>
      <c r="AD707" s="99"/>
      <c r="AE707" s="99"/>
      <c r="AF707" s="99"/>
      <c r="AG707" s="99"/>
      <c r="AH707" s="99"/>
      <c r="AI707" s="99"/>
      <c r="AJ707" s="99"/>
      <c r="AK707" s="99"/>
      <c r="AL707" s="99"/>
      <c r="AM707" s="99"/>
      <c r="AN707" s="99"/>
      <c r="AO707" s="99"/>
      <c r="AP707" s="99"/>
      <c r="AQ707" s="99"/>
      <c r="AR707" s="99"/>
      <c r="AS707" s="99"/>
      <c r="AT707" s="99"/>
      <c r="AU707" s="99"/>
      <c r="AV707" s="99"/>
      <c r="AW707" s="99"/>
      <c r="BB707" s="140"/>
      <c r="BC707" s="89" t="s">
        <v>716</v>
      </c>
      <c r="BD707" s="88" t="s">
        <v>9</v>
      </c>
      <c r="BE707" s="92">
        <v>34.4</v>
      </c>
      <c r="BF707" s="92">
        <v>4.7</v>
      </c>
      <c r="BG707" s="92">
        <v>1.1000000000000001</v>
      </c>
      <c r="BH707" s="92">
        <v>3.3</v>
      </c>
      <c r="BI707" s="92">
        <v>28.1</v>
      </c>
      <c r="BJ707" s="92">
        <v>7.3</v>
      </c>
      <c r="BK707" s="92">
        <v>10.3</v>
      </c>
      <c r="BL707" s="92">
        <v>7</v>
      </c>
      <c r="BM707" s="92">
        <v>2.6</v>
      </c>
      <c r="BN707" s="92">
        <v>8.8000000000000007</v>
      </c>
      <c r="BO707" s="92">
        <v>11.7</v>
      </c>
      <c r="BP707" s="92">
        <v>9.1</v>
      </c>
      <c r="BQ707" s="92">
        <v>10.199999999999999</v>
      </c>
      <c r="BR707" s="92">
        <v>14.3</v>
      </c>
      <c r="BS707" s="92">
        <v>5.2</v>
      </c>
      <c r="BT707" s="92">
        <v>10.6</v>
      </c>
      <c r="BU707" s="92">
        <v>12</v>
      </c>
      <c r="BV707" s="92">
        <v>20.8</v>
      </c>
      <c r="BW707" s="92">
        <v>8.5</v>
      </c>
      <c r="BX707" s="92">
        <v>16.3</v>
      </c>
      <c r="BY707" s="92">
        <v>74.099999999999994</v>
      </c>
      <c r="BZ707" s="92">
        <v>92.7</v>
      </c>
      <c r="CA707" s="92">
        <v>454.3</v>
      </c>
      <c r="CB707" s="92">
        <v>222</v>
      </c>
      <c r="CC707" s="92">
        <v>19.5</v>
      </c>
      <c r="CD707" s="92">
        <v>17.5</v>
      </c>
      <c r="CE707" s="92">
        <v>16.899999999999999</v>
      </c>
      <c r="CF707" s="92">
        <v>79.8</v>
      </c>
      <c r="CG707" s="92">
        <v>54.2</v>
      </c>
      <c r="CH707" s="92">
        <v>61.2</v>
      </c>
      <c r="CI707" s="92">
        <v>649.70000000000005</v>
      </c>
      <c r="CJ707" s="92">
        <v>57.5</v>
      </c>
      <c r="CK707" s="92">
        <v>65.8</v>
      </c>
      <c r="CL707" s="92">
        <v>257.39999999999998</v>
      </c>
      <c r="CM707" s="92">
        <v>140.30000000000001</v>
      </c>
      <c r="CN707" s="92">
        <v>0</v>
      </c>
      <c r="CO707" s="92">
        <v>2396.3000000000002</v>
      </c>
      <c r="CP707" s="92">
        <v>44.4</v>
      </c>
      <c r="CQ707" s="92">
        <v>562.70000000000005</v>
      </c>
      <c r="CR707" s="92">
        <v>2.2000000000000002</v>
      </c>
      <c r="CS707" s="92">
        <v>0</v>
      </c>
      <c r="CT707" s="92">
        <v>539.5</v>
      </c>
      <c r="CU707" s="92">
        <v>656.3</v>
      </c>
      <c r="CV707" s="92">
        <v>0</v>
      </c>
      <c r="CW707" s="92">
        <v>-567.5</v>
      </c>
    </row>
    <row r="708" spans="1:101" ht="20" x14ac:dyDescent="0.35">
      <c r="A708" s="98"/>
      <c r="B708" s="98"/>
      <c r="C708" s="98"/>
      <c r="D708" s="111"/>
      <c r="E708" s="99"/>
      <c r="F708" s="99"/>
      <c r="G708" s="99"/>
      <c r="H708" s="99"/>
      <c r="I708" s="99"/>
      <c r="J708" s="99"/>
      <c r="K708" s="99"/>
      <c r="L708" s="99"/>
      <c r="M708" s="99"/>
      <c r="N708" s="99"/>
      <c r="O708" s="99"/>
      <c r="P708" s="99"/>
      <c r="Q708" s="99"/>
      <c r="R708" s="99"/>
      <c r="S708" s="99"/>
      <c r="T708" s="99"/>
      <c r="U708" s="99"/>
      <c r="V708" s="99"/>
      <c r="W708" s="99"/>
      <c r="X708" s="99"/>
      <c r="Y708" s="99"/>
      <c r="Z708" s="99"/>
      <c r="AA708" s="99"/>
      <c r="AB708" s="99"/>
      <c r="AC708" s="99"/>
      <c r="AD708" s="99"/>
      <c r="AE708" s="99"/>
      <c r="AF708" s="99"/>
      <c r="AG708" s="99"/>
      <c r="AH708" s="99"/>
      <c r="AI708" s="99"/>
      <c r="AJ708" s="99"/>
      <c r="AK708" s="99"/>
      <c r="AL708" s="99"/>
      <c r="AM708" s="99"/>
      <c r="AN708" s="99"/>
      <c r="AO708" s="99"/>
      <c r="AP708" s="99"/>
      <c r="AQ708" s="99"/>
      <c r="AR708" s="99"/>
      <c r="AS708" s="99"/>
      <c r="AT708" s="99"/>
      <c r="AU708" s="99"/>
      <c r="AV708" s="99"/>
      <c r="AW708" s="99"/>
      <c r="BB708" s="138" t="s">
        <v>113</v>
      </c>
      <c r="BC708" s="89" t="s">
        <v>690</v>
      </c>
      <c r="BD708" s="88" t="s">
        <v>9</v>
      </c>
      <c r="BE708" s="91">
        <v>5.6</v>
      </c>
      <c r="BF708" s="91">
        <v>0.5</v>
      </c>
      <c r="BG708" s="91">
        <v>0.9</v>
      </c>
      <c r="BH708" s="91">
        <v>0</v>
      </c>
      <c r="BI708" s="91">
        <v>70.400000000000006</v>
      </c>
      <c r="BJ708" s="91">
        <v>2.8</v>
      </c>
      <c r="BK708" s="91">
        <v>10.6</v>
      </c>
      <c r="BL708" s="91">
        <v>64.8</v>
      </c>
      <c r="BM708" s="91">
        <v>4.5</v>
      </c>
      <c r="BN708" s="91">
        <v>33.299999999999997</v>
      </c>
      <c r="BO708" s="91">
        <v>8.1</v>
      </c>
      <c r="BP708" s="91">
        <v>10.7</v>
      </c>
      <c r="BQ708" s="91">
        <v>7.4</v>
      </c>
      <c r="BR708" s="91">
        <v>18.2</v>
      </c>
      <c r="BS708" s="91">
        <v>16</v>
      </c>
      <c r="BT708" s="91">
        <v>12</v>
      </c>
      <c r="BU708" s="91">
        <v>33.5</v>
      </c>
      <c r="BV708" s="91">
        <v>17.5</v>
      </c>
      <c r="BW708" s="91">
        <v>3.4</v>
      </c>
      <c r="BX708" s="91">
        <v>25.7</v>
      </c>
      <c r="BY708" s="91">
        <v>67.400000000000006</v>
      </c>
      <c r="BZ708" s="91">
        <v>53.1</v>
      </c>
      <c r="CA708" s="91">
        <v>277.89999999999998</v>
      </c>
      <c r="CB708" s="91">
        <v>77.2</v>
      </c>
      <c r="CC708" s="91">
        <v>41.3</v>
      </c>
      <c r="CD708" s="91">
        <v>554.70000000000005</v>
      </c>
      <c r="CE708" s="91">
        <v>78.099999999999994</v>
      </c>
      <c r="CF708" s="91">
        <v>159.4</v>
      </c>
      <c r="CG708" s="91">
        <v>131.6</v>
      </c>
      <c r="CH708" s="91">
        <v>48.2</v>
      </c>
      <c r="CI708" s="91">
        <v>677</v>
      </c>
      <c r="CJ708" s="91">
        <v>102.9</v>
      </c>
      <c r="CK708" s="91">
        <v>115.5</v>
      </c>
      <c r="CL708" s="91">
        <v>60.4</v>
      </c>
      <c r="CM708" s="91">
        <v>129.19999999999999</v>
      </c>
      <c r="CN708" s="91">
        <v>0</v>
      </c>
      <c r="CO708" s="91">
        <v>1729.3</v>
      </c>
      <c r="CP708" s="91">
        <v>0</v>
      </c>
      <c r="CQ708" s="91">
        <v>1002.3</v>
      </c>
      <c r="CR708" s="91">
        <v>592</v>
      </c>
      <c r="CS708" s="91">
        <v>10.8</v>
      </c>
      <c r="CT708" s="91">
        <v>50</v>
      </c>
      <c r="CU708" s="91">
        <v>69.900000000000006</v>
      </c>
      <c r="CV708" s="91">
        <v>728.1</v>
      </c>
      <c r="CW708" s="91">
        <v>-638.5</v>
      </c>
    </row>
    <row r="709" spans="1:101" ht="20" x14ac:dyDescent="0.35">
      <c r="A709" s="98"/>
      <c r="B709" s="98"/>
      <c r="C709" s="98"/>
      <c r="D709" s="111"/>
      <c r="E709" s="99"/>
      <c r="F709" s="99"/>
      <c r="G709" s="99"/>
      <c r="H709" s="99"/>
      <c r="I709" s="99"/>
      <c r="J709" s="99"/>
      <c r="K709" s="99"/>
      <c r="L709" s="99"/>
      <c r="M709" s="99"/>
      <c r="N709" s="99"/>
      <c r="O709" s="99"/>
      <c r="P709" s="99"/>
      <c r="Q709" s="99"/>
      <c r="R709" s="99"/>
      <c r="S709" s="99"/>
      <c r="T709" s="99"/>
      <c r="U709" s="99"/>
      <c r="V709" s="99"/>
      <c r="W709" s="99"/>
      <c r="X709" s="99"/>
      <c r="Y709" s="99"/>
      <c r="Z709" s="99"/>
      <c r="AA709" s="99"/>
      <c r="AB709" s="99"/>
      <c r="AC709" s="99"/>
      <c r="AD709" s="99"/>
      <c r="AE709" s="99"/>
      <c r="AF709" s="99"/>
      <c r="AG709" s="99"/>
      <c r="AH709" s="99"/>
      <c r="AI709" s="99"/>
      <c r="AJ709" s="99"/>
      <c r="AK709" s="99"/>
      <c r="AL709" s="99"/>
      <c r="AM709" s="99"/>
      <c r="AN709" s="99"/>
      <c r="AO709" s="99"/>
      <c r="AP709" s="99"/>
      <c r="AQ709" s="99"/>
      <c r="AR709" s="99"/>
      <c r="AS709" s="99"/>
      <c r="AT709" s="99"/>
      <c r="AU709" s="99"/>
      <c r="AV709" s="99"/>
      <c r="AW709" s="99"/>
      <c r="BB709" s="139"/>
      <c r="BC709" s="89" t="s">
        <v>691</v>
      </c>
      <c r="BD709" s="88" t="s">
        <v>9</v>
      </c>
      <c r="BE709" s="92">
        <v>4.8</v>
      </c>
      <c r="BF709" s="92">
        <v>0.1</v>
      </c>
      <c r="BG709" s="92">
        <v>0.5</v>
      </c>
      <c r="BH709" s="92">
        <v>0</v>
      </c>
      <c r="BI709" s="92">
        <v>72.8</v>
      </c>
      <c r="BJ709" s="92">
        <v>4.5999999999999996</v>
      </c>
      <c r="BK709" s="92">
        <v>4</v>
      </c>
      <c r="BL709" s="92">
        <v>90</v>
      </c>
      <c r="BM709" s="92">
        <v>23.8</v>
      </c>
      <c r="BN709" s="92">
        <v>83.6</v>
      </c>
      <c r="BO709" s="92">
        <v>6.8</v>
      </c>
      <c r="BP709" s="92">
        <v>10.4</v>
      </c>
      <c r="BQ709" s="92">
        <v>9.9</v>
      </c>
      <c r="BR709" s="92">
        <v>12.9</v>
      </c>
      <c r="BS709" s="92">
        <v>8.6</v>
      </c>
      <c r="BT709" s="92">
        <v>4.3</v>
      </c>
      <c r="BU709" s="92">
        <v>11.4</v>
      </c>
      <c r="BV709" s="92">
        <v>11.1</v>
      </c>
      <c r="BW709" s="92">
        <v>3.4</v>
      </c>
      <c r="BX709" s="92">
        <v>13.7</v>
      </c>
      <c r="BY709" s="92">
        <v>34.799999999999997</v>
      </c>
      <c r="BZ709" s="92">
        <v>70.3</v>
      </c>
      <c r="CA709" s="92">
        <v>371</v>
      </c>
      <c r="CB709" s="92">
        <v>107.7</v>
      </c>
      <c r="CC709" s="92">
        <v>26.6</v>
      </c>
      <c r="CD709" s="92">
        <v>689.7</v>
      </c>
      <c r="CE709" s="92">
        <v>145.80000000000001</v>
      </c>
      <c r="CF709" s="92">
        <v>184.9</v>
      </c>
      <c r="CG709" s="92">
        <v>124</v>
      </c>
      <c r="CH709" s="92">
        <v>34</v>
      </c>
      <c r="CI709" s="92">
        <v>1024.5999999999999</v>
      </c>
      <c r="CJ709" s="92">
        <v>90.1</v>
      </c>
      <c r="CK709" s="92">
        <v>109.8</v>
      </c>
      <c r="CL709" s="92">
        <v>78.7</v>
      </c>
      <c r="CM709" s="92">
        <v>218.3</v>
      </c>
      <c r="CN709" s="92">
        <v>0</v>
      </c>
      <c r="CO709" s="92">
        <v>1884.1</v>
      </c>
      <c r="CP709" s="92">
        <v>0.5</v>
      </c>
      <c r="CQ709" s="92">
        <v>1778.9</v>
      </c>
      <c r="CR709" s="92">
        <v>1038</v>
      </c>
      <c r="CS709" s="92">
        <v>5.2</v>
      </c>
      <c r="CT709" s="92">
        <v>74.599999999999994</v>
      </c>
      <c r="CU709" s="92">
        <v>33.700000000000003</v>
      </c>
      <c r="CV709" s="92">
        <v>710.2</v>
      </c>
      <c r="CW709" s="92">
        <v>-1282.9000000000001</v>
      </c>
    </row>
    <row r="710" spans="1:101" ht="20" x14ac:dyDescent="0.35">
      <c r="A710" s="98"/>
      <c r="B710" s="98"/>
      <c r="C710" s="98"/>
      <c r="D710" s="111"/>
      <c r="E710" s="99"/>
      <c r="F710" s="99"/>
      <c r="G710" s="99"/>
      <c r="H710" s="99"/>
      <c r="I710" s="99"/>
      <c r="J710" s="99"/>
      <c r="K710" s="99"/>
      <c r="L710" s="99"/>
      <c r="M710" s="99"/>
      <c r="N710" s="99"/>
      <c r="O710" s="99"/>
      <c r="P710" s="99"/>
      <c r="Q710" s="99"/>
      <c r="R710" s="99"/>
      <c r="S710" s="99"/>
      <c r="T710" s="99"/>
      <c r="U710" s="99"/>
      <c r="V710" s="99"/>
      <c r="W710" s="99"/>
      <c r="X710" s="99"/>
      <c r="Y710" s="99"/>
      <c r="Z710" s="99"/>
      <c r="AA710" s="99"/>
      <c r="AB710" s="99"/>
      <c r="AC710" s="99"/>
      <c r="AD710" s="99"/>
      <c r="AE710" s="99"/>
      <c r="AF710" s="99"/>
      <c r="AG710" s="99"/>
      <c r="AH710" s="99"/>
      <c r="AI710" s="99"/>
      <c r="AJ710" s="99"/>
      <c r="AK710" s="99"/>
      <c r="AL710" s="99"/>
      <c r="AM710" s="99"/>
      <c r="AN710" s="99"/>
      <c r="AO710" s="99"/>
      <c r="AP710" s="99"/>
      <c r="AQ710" s="99"/>
      <c r="AR710" s="99"/>
      <c r="AS710" s="99"/>
      <c r="AT710" s="99"/>
      <c r="AU710" s="99"/>
      <c r="AV710" s="99"/>
      <c r="AW710" s="99"/>
      <c r="BB710" s="139"/>
      <c r="BC710" s="89" t="s">
        <v>692</v>
      </c>
      <c r="BD710" s="88" t="s">
        <v>9</v>
      </c>
      <c r="BE710" s="91">
        <v>14.4</v>
      </c>
      <c r="BF710" s="91">
        <v>0.4</v>
      </c>
      <c r="BG710" s="91">
        <v>0.2</v>
      </c>
      <c r="BH710" s="91">
        <v>0</v>
      </c>
      <c r="BI710" s="91">
        <v>41.9</v>
      </c>
      <c r="BJ710" s="91">
        <v>1.3</v>
      </c>
      <c r="BK710" s="91">
        <v>0.9</v>
      </c>
      <c r="BL710" s="91">
        <v>22.6</v>
      </c>
      <c r="BM710" s="91">
        <v>0.3</v>
      </c>
      <c r="BN710" s="91">
        <v>15.2</v>
      </c>
      <c r="BO710" s="91">
        <v>3.1</v>
      </c>
      <c r="BP710" s="91">
        <v>3.1</v>
      </c>
      <c r="BQ710" s="91">
        <v>2.8</v>
      </c>
      <c r="BR710" s="91">
        <v>2.4</v>
      </c>
      <c r="BS710" s="91">
        <v>30.7</v>
      </c>
      <c r="BT710" s="91">
        <v>5.4</v>
      </c>
      <c r="BU710" s="91">
        <v>9.8000000000000007</v>
      </c>
      <c r="BV710" s="91">
        <v>9.6</v>
      </c>
      <c r="BW710" s="91">
        <v>3.7</v>
      </c>
      <c r="BX710" s="91">
        <v>5.9</v>
      </c>
      <c r="BY710" s="91">
        <v>6.3</v>
      </c>
      <c r="BZ710" s="91">
        <v>6.4</v>
      </c>
      <c r="CA710" s="91">
        <v>74.8</v>
      </c>
      <c r="CB710" s="91">
        <v>40.9</v>
      </c>
      <c r="CC710" s="91">
        <v>16.5</v>
      </c>
      <c r="CD710" s="91">
        <v>587.1</v>
      </c>
      <c r="CE710" s="91">
        <v>5.3</v>
      </c>
      <c r="CF710" s="91">
        <v>30.4</v>
      </c>
      <c r="CG710" s="91">
        <v>16.3</v>
      </c>
      <c r="CH710" s="91">
        <v>5.6</v>
      </c>
      <c r="CI710" s="91">
        <v>101.1</v>
      </c>
      <c r="CJ710" s="91">
        <v>6.1</v>
      </c>
      <c r="CK710" s="91">
        <v>65.900000000000006</v>
      </c>
      <c r="CL710" s="91">
        <v>7.6</v>
      </c>
      <c r="CM710" s="91">
        <v>21.3</v>
      </c>
      <c r="CN710" s="91">
        <v>0</v>
      </c>
      <c r="CO710" s="91">
        <v>469.6</v>
      </c>
      <c r="CP710" s="91">
        <v>1.7</v>
      </c>
      <c r="CQ710" s="91">
        <v>560.5</v>
      </c>
      <c r="CR710" s="91">
        <v>500.3</v>
      </c>
      <c r="CS710" s="91">
        <v>17.3</v>
      </c>
      <c r="CT710" s="91">
        <v>14.6</v>
      </c>
      <c r="CU710" s="91">
        <v>19.100000000000001</v>
      </c>
      <c r="CV710" s="91">
        <v>1403.1</v>
      </c>
      <c r="CW710" s="91">
        <v>-404.2</v>
      </c>
    </row>
    <row r="711" spans="1:101" ht="20" x14ac:dyDescent="0.35">
      <c r="A711" s="98"/>
      <c r="B711" s="98"/>
      <c r="C711" s="98"/>
      <c r="D711" s="111"/>
      <c r="E711" s="99"/>
      <c r="F711" s="99"/>
      <c r="G711" s="99"/>
      <c r="H711" s="99"/>
      <c r="I711" s="99"/>
      <c r="J711" s="99"/>
      <c r="K711" s="99"/>
      <c r="L711" s="99"/>
      <c r="M711" s="99"/>
      <c r="N711" s="99"/>
      <c r="O711" s="99"/>
      <c r="P711" s="99"/>
      <c r="Q711" s="99"/>
      <c r="R711" s="99"/>
      <c r="S711" s="99"/>
      <c r="T711" s="99"/>
      <c r="U711" s="99"/>
      <c r="V711" s="99"/>
      <c r="W711" s="99"/>
      <c r="X711" s="99"/>
      <c r="Y711" s="99"/>
      <c r="Z711" s="99"/>
      <c r="AA711" s="99"/>
      <c r="AB711" s="99"/>
      <c r="AC711" s="99"/>
      <c r="AD711" s="99"/>
      <c r="AE711" s="99"/>
      <c r="AF711" s="99"/>
      <c r="AG711" s="99"/>
      <c r="AH711" s="99"/>
      <c r="AI711" s="99"/>
      <c r="AJ711" s="99"/>
      <c r="AK711" s="99"/>
      <c r="AL711" s="99"/>
      <c r="AM711" s="99"/>
      <c r="AN711" s="99"/>
      <c r="AO711" s="99"/>
      <c r="AP711" s="99"/>
      <c r="AQ711" s="99"/>
      <c r="AR711" s="99"/>
      <c r="AS711" s="99"/>
      <c r="AT711" s="99"/>
      <c r="AU711" s="99"/>
      <c r="AV711" s="99"/>
      <c r="AW711" s="99"/>
      <c r="BB711" s="139"/>
      <c r="BC711" s="89" t="s">
        <v>693</v>
      </c>
      <c r="BD711" s="88" t="s">
        <v>9</v>
      </c>
      <c r="BE711" s="92">
        <v>8</v>
      </c>
      <c r="BF711" s="92">
        <v>0.9</v>
      </c>
      <c r="BG711" s="92">
        <v>0.2</v>
      </c>
      <c r="BH711" s="92">
        <v>0.1</v>
      </c>
      <c r="BI711" s="92">
        <v>47.9</v>
      </c>
      <c r="BJ711" s="92">
        <v>2.2000000000000002</v>
      </c>
      <c r="BK711" s="92">
        <v>1.5</v>
      </c>
      <c r="BL711" s="92">
        <v>48.3</v>
      </c>
      <c r="BM711" s="92">
        <v>2</v>
      </c>
      <c r="BN711" s="92">
        <v>28.4</v>
      </c>
      <c r="BO711" s="92">
        <v>5.2</v>
      </c>
      <c r="BP711" s="92">
        <v>4.5</v>
      </c>
      <c r="BQ711" s="92">
        <v>0.8</v>
      </c>
      <c r="BR711" s="92">
        <v>8.5</v>
      </c>
      <c r="BS711" s="92">
        <v>9.1999999999999993</v>
      </c>
      <c r="BT711" s="92">
        <v>4.4000000000000004</v>
      </c>
      <c r="BU711" s="92">
        <v>29.3</v>
      </c>
      <c r="BV711" s="92">
        <v>1.2</v>
      </c>
      <c r="BW711" s="92">
        <v>0.7</v>
      </c>
      <c r="BX711" s="92">
        <v>12.7</v>
      </c>
      <c r="BY711" s="92">
        <v>22.7</v>
      </c>
      <c r="BZ711" s="92">
        <v>39.5</v>
      </c>
      <c r="CA711" s="92">
        <v>128</v>
      </c>
      <c r="CB711" s="92">
        <v>52.1</v>
      </c>
      <c r="CC711" s="92">
        <v>17.2</v>
      </c>
      <c r="CD711" s="92">
        <v>430.6</v>
      </c>
      <c r="CE711" s="92">
        <v>104.6</v>
      </c>
      <c r="CF711" s="92">
        <v>125.8</v>
      </c>
      <c r="CG711" s="92">
        <v>87.7</v>
      </c>
      <c r="CH711" s="92">
        <v>47.2</v>
      </c>
      <c r="CI711" s="92">
        <v>524.29999999999995</v>
      </c>
      <c r="CJ711" s="92">
        <v>93.3</v>
      </c>
      <c r="CK711" s="92">
        <v>168.8</v>
      </c>
      <c r="CL711" s="92">
        <v>39.799999999999997</v>
      </c>
      <c r="CM711" s="92">
        <v>162.1</v>
      </c>
      <c r="CN711" s="92">
        <v>0</v>
      </c>
      <c r="CO711" s="92">
        <v>1574</v>
      </c>
      <c r="CP711" s="92">
        <v>0</v>
      </c>
      <c r="CQ711" s="92">
        <v>1254.0999999999999</v>
      </c>
      <c r="CR711" s="92">
        <v>2574.3000000000002</v>
      </c>
      <c r="CS711" s="92">
        <v>0.9</v>
      </c>
      <c r="CT711" s="92">
        <v>32.799999999999997</v>
      </c>
      <c r="CU711" s="92">
        <v>28.5</v>
      </c>
      <c r="CV711" s="92">
        <v>457.5</v>
      </c>
      <c r="CW711" s="92">
        <v>-377.4</v>
      </c>
    </row>
    <row r="712" spans="1:101" ht="20" x14ac:dyDescent="0.35">
      <c r="A712" s="98"/>
      <c r="B712" s="98"/>
      <c r="C712" s="100"/>
      <c r="D712" s="111"/>
      <c r="E712" s="99"/>
      <c r="F712" s="99"/>
      <c r="G712" s="99"/>
      <c r="H712" s="99"/>
      <c r="I712" s="99"/>
      <c r="J712" s="99"/>
      <c r="K712" s="99"/>
      <c r="L712" s="99"/>
      <c r="M712" s="99"/>
      <c r="N712" s="99"/>
      <c r="O712" s="99"/>
      <c r="P712" s="99"/>
      <c r="Q712" s="99"/>
      <c r="R712" s="99"/>
      <c r="S712" s="99"/>
      <c r="T712" s="99"/>
      <c r="U712" s="99"/>
      <c r="V712" s="99"/>
      <c r="W712" s="99"/>
      <c r="X712" s="99"/>
      <c r="Y712" s="99"/>
      <c r="Z712" s="99"/>
      <c r="AA712" s="99"/>
      <c r="AB712" s="99"/>
      <c r="AC712" s="99"/>
      <c r="AD712" s="99"/>
      <c r="AE712" s="99"/>
      <c r="AF712" s="99"/>
      <c r="AG712" s="99"/>
      <c r="AH712" s="99"/>
      <c r="AI712" s="99"/>
      <c r="AJ712" s="99"/>
      <c r="AK712" s="99"/>
      <c r="AL712" s="99"/>
      <c r="AM712" s="99"/>
      <c r="AN712" s="99"/>
      <c r="AO712" s="99"/>
      <c r="AP712" s="99"/>
      <c r="AQ712" s="99"/>
      <c r="AR712" s="99"/>
      <c r="AS712" s="99"/>
      <c r="AT712" s="99"/>
      <c r="AU712" s="99"/>
      <c r="AV712" s="99"/>
      <c r="AW712" s="99"/>
      <c r="BB712" s="139"/>
      <c r="BC712" s="89" t="s">
        <v>694</v>
      </c>
      <c r="BD712" s="88" t="s">
        <v>9</v>
      </c>
      <c r="BE712" s="91">
        <v>0.9</v>
      </c>
      <c r="BF712" s="91">
        <v>0.1</v>
      </c>
      <c r="BG712" s="91">
        <v>0.1</v>
      </c>
      <c r="BH712" s="91">
        <v>0</v>
      </c>
      <c r="BI712" s="91">
        <v>2.5</v>
      </c>
      <c r="BJ712" s="91">
        <v>0.3</v>
      </c>
      <c r="BK712" s="91">
        <v>0.9</v>
      </c>
      <c r="BL712" s="91">
        <v>3.1</v>
      </c>
      <c r="BM712" s="91">
        <v>0</v>
      </c>
      <c r="BN712" s="91">
        <v>0.3</v>
      </c>
      <c r="BO712" s="91">
        <v>0.2</v>
      </c>
      <c r="BP712" s="91">
        <v>0.1</v>
      </c>
      <c r="BQ712" s="91">
        <v>0</v>
      </c>
      <c r="BR712" s="91">
        <v>1</v>
      </c>
      <c r="BS712" s="91">
        <v>3</v>
      </c>
      <c r="BT712" s="91">
        <v>0.2</v>
      </c>
      <c r="BU712" s="91">
        <v>0.2</v>
      </c>
      <c r="BV712" s="91">
        <v>0.1</v>
      </c>
      <c r="BW712" s="91">
        <v>0.1</v>
      </c>
      <c r="BX712" s="91">
        <v>0.4</v>
      </c>
      <c r="BY712" s="91">
        <v>1.2</v>
      </c>
      <c r="BZ712" s="91">
        <v>1.5</v>
      </c>
      <c r="CA712" s="91">
        <v>9.1</v>
      </c>
      <c r="CB712" s="91">
        <v>4.8</v>
      </c>
      <c r="CC712" s="91">
        <v>1.1000000000000001</v>
      </c>
      <c r="CD712" s="91">
        <v>29.9</v>
      </c>
      <c r="CE712" s="91">
        <v>7.4</v>
      </c>
      <c r="CF712" s="91">
        <v>6.8</v>
      </c>
      <c r="CG712" s="91">
        <v>2.4</v>
      </c>
      <c r="CH712" s="91">
        <v>1</v>
      </c>
      <c r="CI712" s="91">
        <v>37.200000000000003</v>
      </c>
      <c r="CJ712" s="91">
        <v>4.5999999999999996</v>
      </c>
      <c r="CK712" s="91">
        <v>5.8</v>
      </c>
      <c r="CL712" s="91">
        <v>1.2</v>
      </c>
      <c r="CM712" s="91">
        <v>12.1</v>
      </c>
      <c r="CN712" s="91">
        <v>0</v>
      </c>
      <c r="CO712" s="91">
        <v>80.3</v>
      </c>
      <c r="CP712" s="91">
        <v>0.1</v>
      </c>
      <c r="CQ712" s="91">
        <v>41.7</v>
      </c>
      <c r="CR712" s="91">
        <v>15.5</v>
      </c>
      <c r="CS712" s="91">
        <v>-0.3</v>
      </c>
      <c r="CT712" s="91">
        <v>4.4000000000000004</v>
      </c>
      <c r="CU712" s="91">
        <v>10.6</v>
      </c>
      <c r="CV712" s="91">
        <v>87.1</v>
      </c>
      <c r="CW712" s="91">
        <v>-26.9</v>
      </c>
    </row>
    <row r="713" spans="1:101" ht="20" x14ac:dyDescent="0.35">
      <c r="A713" s="98"/>
      <c r="B713" s="98"/>
      <c r="C713" s="98"/>
      <c r="D713" s="111"/>
      <c r="E713" s="99"/>
      <c r="F713" s="99"/>
      <c r="G713" s="99"/>
      <c r="H713" s="99"/>
      <c r="I713" s="99"/>
      <c r="J713" s="99"/>
      <c r="K713" s="99"/>
      <c r="L713" s="99"/>
      <c r="M713" s="99"/>
      <c r="N713" s="99"/>
      <c r="O713" s="99"/>
      <c r="P713" s="99"/>
      <c r="Q713" s="99"/>
      <c r="R713" s="99"/>
      <c r="S713" s="99"/>
      <c r="T713" s="99"/>
      <c r="U713" s="99"/>
      <c r="V713" s="99"/>
      <c r="W713" s="99"/>
      <c r="X713" s="99"/>
      <c r="Y713" s="99"/>
      <c r="Z713" s="99"/>
      <c r="AA713" s="99"/>
      <c r="AB713" s="99"/>
      <c r="AC713" s="99"/>
      <c r="AD713" s="99"/>
      <c r="AE713" s="99"/>
      <c r="AF713" s="99"/>
      <c r="AG713" s="99"/>
      <c r="AH713" s="99"/>
      <c r="AI713" s="99"/>
      <c r="AJ713" s="99"/>
      <c r="AK713" s="99"/>
      <c r="AL713" s="99"/>
      <c r="AM713" s="99"/>
      <c r="AN713" s="99"/>
      <c r="AO713" s="99"/>
      <c r="AP713" s="99"/>
      <c r="AQ713" s="99"/>
      <c r="AR713" s="99"/>
      <c r="AS713" s="99"/>
      <c r="AT713" s="99"/>
      <c r="AU713" s="99"/>
      <c r="AV713" s="99"/>
      <c r="AW713" s="99"/>
      <c r="BB713" s="139"/>
      <c r="BC713" s="89" t="s">
        <v>695</v>
      </c>
      <c r="BD713" s="88" t="s">
        <v>9</v>
      </c>
      <c r="BE713" s="92">
        <v>11</v>
      </c>
      <c r="BF713" s="92">
        <v>0.2</v>
      </c>
      <c r="BG713" s="92">
        <v>6.9</v>
      </c>
      <c r="BH713" s="92">
        <v>0.5</v>
      </c>
      <c r="BI713" s="92">
        <v>111.1</v>
      </c>
      <c r="BJ713" s="92">
        <v>6.2</v>
      </c>
      <c r="BK713" s="92">
        <v>12.7</v>
      </c>
      <c r="BL713" s="92">
        <v>143.5</v>
      </c>
      <c r="BM713" s="92">
        <v>17.3</v>
      </c>
      <c r="BN713" s="92">
        <v>59</v>
      </c>
      <c r="BO713" s="92">
        <v>12.4</v>
      </c>
      <c r="BP713" s="92">
        <v>12.7</v>
      </c>
      <c r="BQ713" s="92">
        <v>15</v>
      </c>
      <c r="BR713" s="92">
        <v>22.7</v>
      </c>
      <c r="BS713" s="92">
        <v>60.5</v>
      </c>
      <c r="BT713" s="92">
        <v>18.899999999999999</v>
      </c>
      <c r="BU713" s="92">
        <v>59.3</v>
      </c>
      <c r="BV713" s="92">
        <v>4.5999999999999996</v>
      </c>
      <c r="BW713" s="92">
        <v>7.8</v>
      </c>
      <c r="BX713" s="92">
        <v>24.5</v>
      </c>
      <c r="BY713" s="92">
        <v>38.700000000000003</v>
      </c>
      <c r="BZ713" s="92">
        <v>72.400000000000006</v>
      </c>
      <c r="CA713" s="92">
        <v>425.4</v>
      </c>
      <c r="CB713" s="92">
        <v>100</v>
      </c>
      <c r="CC713" s="92">
        <v>61.6</v>
      </c>
      <c r="CD713" s="92">
        <v>486</v>
      </c>
      <c r="CE713" s="92">
        <v>56.4</v>
      </c>
      <c r="CF713" s="92">
        <v>201.4</v>
      </c>
      <c r="CG713" s="92">
        <v>147.9</v>
      </c>
      <c r="CH713" s="92">
        <v>105.7</v>
      </c>
      <c r="CI713" s="92">
        <v>418.7</v>
      </c>
      <c r="CJ713" s="92">
        <v>196.6</v>
      </c>
      <c r="CK713" s="92">
        <v>152.30000000000001</v>
      </c>
      <c r="CL713" s="92">
        <v>64.8</v>
      </c>
      <c r="CM713" s="92">
        <v>248.4</v>
      </c>
      <c r="CN713" s="92">
        <v>0</v>
      </c>
      <c r="CO713" s="92">
        <v>1185</v>
      </c>
      <c r="CP713" s="92">
        <v>0.1</v>
      </c>
      <c r="CQ713" s="92">
        <v>37.9</v>
      </c>
      <c r="CR713" s="92">
        <v>666.1</v>
      </c>
      <c r="CS713" s="92">
        <v>1.5</v>
      </c>
      <c r="CT713" s="92">
        <v>20</v>
      </c>
      <c r="CU713" s="92">
        <v>9.4</v>
      </c>
      <c r="CV713" s="92">
        <v>506.2</v>
      </c>
      <c r="CW713" s="92">
        <v>-338.1</v>
      </c>
    </row>
    <row r="714" spans="1:101" ht="20" x14ac:dyDescent="0.35">
      <c r="A714" s="98"/>
      <c r="B714" s="98"/>
      <c r="C714" s="98"/>
      <c r="D714" s="111"/>
      <c r="E714" s="99"/>
      <c r="F714" s="99"/>
      <c r="G714" s="99"/>
      <c r="H714" s="99"/>
      <c r="I714" s="99"/>
      <c r="J714" s="99"/>
      <c r="K714" s="99"/>
      <c r="L714" s="99"/>
      <c r="M714" s="99"/>
      <c r="N714" s="99"/>
      <c r="O714" s="99"/>
      <c r="P714" s="99"/>
      <c r="Q714" s="99"/>
      <c r="R714" s="99"/>
      <c r="S714" s="99"/>
      <c r="T714" s="99"/>
      <c r="U714" s="99"/>
      <c r="V714" s="99"/>
      <c r="W714" s="99"/>
      <c r="X714" s="99"/>
      <c r="Y714" s="99"/>
      <c r="Z714" s="99"/>
      <c r="AA714" s="99"/>
      <c r="AB714" s="99"/>
      <c r="AC714" s="99"/>
      <c r="AD714" s="99"/>
      <c r="AE714" s="99"/>
      <c r="AF714" s="99"/>
      <c r="AG714" s="99"/>
      <c r="AH714" s="99"/>
      <c r="AI714" s="99"/>
      <c r="AJ714" s="99"/>
      <c r="AK714" s="99"/>
      <c r="AL714" s="99"/>
      <c r="AM714" s="99"/>
      <c r="AN714" s="99"/>
      <c r="AO714" s="99"/>
      <c r="AP714" s="99"/>
      <c r="AQ714" s="99"/>
      <c r="AR714" s="99"/>
      <c r="AS714" s="99"/>
      <c r="AT714" s="99"/>
      <c r="AU714" s="99"/>
      <c r="AV714" s="99"/>
      <c r="AW714" s="99"/>
      <c r="BB714" s="139"/>
      <c r="BC714" s="89" t="s">
        <v>696</v>
      </c>
      <c r="BD714" s="88" t="s">
        <v>9</v>
      </c>
      <c r="BE714" s="91">
        <v>26.5</v>
      </c>
      <c r="BF714" s="91">
        <v>0</v>
      </c>
      <c r="BG714" s="91">
        <v>2</v>
      </c>
      <c r="BH714" s="91">
        <v>0</v>
      </c>
      <c r="BI714" s="91">
        <v>251.7</v>
      </c>
      <c r="BJ714" s="91">
        <v>10.199999999999999</v>
      </c>
      <c r="BK714" s="91">
        <v>10.4</v>
      </c>
      <c r="BL714" s="91">
        <v>191.9</v>
      </c>
      <c r="BM714" s="91">
        <v>41.8</v>
      </c>
      <c r="BN714" s="91">
        <v>145.9</v>
      </c>
      <c r="BO714" s="91">
        <v>31.2</v>
      </c>
      <c r="BP714" s="91">
        <v>32.200000000000003</v>
      </c>
      <c r="BQ714" s="91">
        <v>9.5</v>
      </c>
      <c r="BR714" s="91">
        <v>58.8</v>
      </c>
      <c r="BS714" s="91">
        <v>42.3</v>
      </c>
      <c r="BT714" s="91">
        <v>26.4</v>
      </c>
      <c r="BU714" s="91">
        <v>57.3</v>
      </c>
      <c r="BV714" s="91">
        <v>67.3</v>
      </c>
      <c r="BW714" s="91">
        <v>75.900000000000006</v>
      </c>
      <c r="BX714" s="91">
        <v>101</v>
      </c>
      <c r="BY714" s="91">
        <v>233.1</v>
      </c>
      <c r="BZ714" s="91">
        <v>248.9</v>
      </c>
      <c r="CA714" s="91">
        <v>2073.8000000000002</v>
      </c>
      <c r="CB714" s="91">
        <v>358.6</v>
      </c>
      <c r="CC714" s="91">
        <v>150.1</v>
      </c>
      <c r="CD714" s="91">
        <v>5627.3</v>
      </c>
      <c r="CE714" s="91">
        <v>728.2</v>
      </c>
      <c r="CF714" s="91">
        <v>861.1</v>
      </c>
      <c r="CG714" s="91">
        <v>1048.5</v>
      </c>
      <c r="CH714" s="91">
        <v>172</v>
      </c>
      <c r="CI714" s="91">
        <v>4533.3999999999996</v>
      </c>
      <c r="CJ714" s="91">
        <v>658.5</v>
      </c>
      <c r="CK714" s="91">
        <v>797.3</v>
      </c>
      <c r="CL714" s="91">
        <v>289.10000000000002</v>
      </c>
      <c r="CM714" s="91">
        <v>1138.8</v>
      </c>
      <c r="CN714" s="91">
        <v>0</v>
      </c>
      <c r="CO714" s="91">
        <v>16351.1</v>
      </c>
      <c r="CP714" s="91">
        <v>0.3</v>
      </c>
      <c r="CQ714" s="91">
        <v>11020.1</v>
      </c>
      <c r="CR714" s="91">
        <v>14376.9</v>
      </c>
      <c r="CS714" s="91">
        <v>21.4</v>
      </c>
      <c r="CT714" s="91">
        <v>193.4</v>
      </c>
      <c r="CU714" s="91">
        <v>628.70000000000005</v>
      </c>
      <c r="CV714" s="91">
        <v>1817.5</v>
      </c>
      <c r="CW714" s="91">
        <v>-6007.4</v>
      </c>
    </row>
    <row r="715" spans="1:101" ht="20" x14ac:dyDescent="0.35">
      <c r="A715" s="98"/>
      <c r="B715" s="98"/>
      <c r="C715" s="98"/>
      <c r="D715" s="111"/>
      <c r="E715" s="99"/>
      <c r="F715" s="99"/>
      <c r="G715" s="99"/>
      <c r="H715" s="99"/>
      <c r="I715" s="99"/>
      <c r="J715" s="99"/>
      <c r="K715" s="99"/>
      <c r="L715" s="99"/>
      <c r="M715" s="99"/>
      <c r="N715" s="99"/>
      <c r="O715" s="99"/>
      <c r="P715" s="99"/>
      <c r="Q715" s="99"/>
      <c r="R715" s="99"/>
      <c r="S715" s="99"/>
      <c r="T715" s="99"/>
      <c r="U715" s="99"/>
      <c r="V715" s="99"/>
      <c r="W715" s="99"/>
      <c r="X715" s="99"/>
      <c r="Y715" s="99"/>
      <c r="Z715" s="99"/>
      <c r="AA715" s="99"/>
      <c r="AB715" s="99"/>
      <c r="AC715" s="99"/>
      <c r="AD715" s="99"/>
      <c r="AE715" s="99"/>
      <c r="AF715" s="99"/>
      <c r="AG715" s="99"/>
      <c r="AH715" s="99"/>
      <c r="AI715" s="99"/>
      <c r="AJ715" s="99"/>
      <c r="AK715" s="99"/>
      <c r="AL715" s="99"/>
      <c r="AM715" s="99"/>
      <c r="AN715" s="99"/>
      <c r="AO715" s="99"/>
      <c r="AP715" s="99"/>
      <c r="AQ715" s="99"/>
      <c r="AR715" s="99"/>
      <c r="AS715" s="99"/>
      <c r="AT715" s="99"/>
      <c r="AU715" s="99"/>
      <c r="AV715" s="99"/>
      <c r="AW715" s="99"/>
      <c r="BB715" s="139"/>
      <c r="BC715" s="89" t="s">
        <v>697</v>
      </c>
      <c r="BD715" s="88" t="s">
        <v>9</v>
      </c>
      <c r="BE715" s="92">
        <v>56.6</v>
      </c>
      <c r="BF715" s="92">
        <v>3.5</v>
      </c>
      <c r="BG715" s="92">
        <v>7.3</v>
      </c>
      <c r="BH715" s="92">
        <v>0.2</v>
      </c>
      <c r="BI715" s="92">
        <v>517.79999999999995</v>
      </c>
      <c r="BJ715" s="92">
        <v>35.5</v>
      </c>
      <c r="BK715" s="92">
        <v>47.7</v>
      </c>
      <c r="BL715" s="92">
        <v>806.9</v>
      </c>
      <c r="BM715" s="92">
        <v>123.3</v>
      </c>
      <c r="BN715" s="92">
        <v>531.6</v>
      </c>
      <c r="BO715" s="92">
        <v>167</v>
      </c>
      <c r="BP715" s="92">
        <v>121.8</v>
      </c>
      <c r="BQ715" s="92">
        <v>56.5</v>
      </c>
      <c r="BR715" s="92">
        <v>229.3</v>
      </c>
      <c r="BS715" s="92">
        <v>234.1</v>
      </c>
      <c r="BT715" s="92">
        <v>178.7</v>
      </c>
      <c r="BU715" s="92">
        <v>487.9</v>
      </c>
      <c r="BV715" s="92">
        <v>412.1</v>
      </c>
      <c r="BW715" s="92">
        <v>98</v>
      </c>
      <c r="BX715" s="92">
        <v>240.1</v>
      </c>
      <c r="BY715" s="92">
        <v>582.20000000000005</v>
      </c>
      <c r="BZ715" s="92">
        <v>400.3</v>
      </c>
      <c r="CA715" s="92">
        <v>3073.6</v>
      </c>
      <c r="CB715" s="92">
        <v>1064.0999999999999</v>
      </c>
      <c r="CC715" s="92">
        <v>214</v>
      </c>
      <c r="CD715" s="92">
        <v>9592.6</v>
      </c>
      <c r="CE715" s="92">
        <v>604.5</v>
      </c>
      <c r="CF715" s="92">
        <v>2422.9</v>
      </c>
      <c r="CG715" s="92">
        <v>2327.1999999999998</v>
      </c>
      <c r="CH715" s="92">
        <v>665</v>
      </c>
      <c r="CI715" s="92">
        <v>7347.3</v>
      </c>
      <c r="CJ715" s="92">
        <v>1974.7</v>
      </c>
      <c r="CK715" s="92">
        <v>2075.1</v>
      </c>
      <c r="CL715" s="92">
        <v>802.3</v>
      </c>
      <c r="CM715" s="92">
        <v>2304.1</v>
      </c>
      <c r="CN715" s="92">
        <v>0</v>
      </c>
      <c r="CO715" s="92">
        <v>25027.7</v>
      </c>
      <c r="CP715" s="92">
        <v>0.1</v>
      </c>
      <c r="CQ715" s="92">
        <v>81.099999999999994</v>
      </c>
      <c r="CR715" s="92">
        <v>10787.4</v>
      </c>
      <c r="CS715" s="92">
        <v>30.4</v>
      </c>
      <c r="CT715" s="92">
        <v>447.4</v>
      </c>
      <c r="CU715" s="92">
        <v>431.6</v>
      </c>
      <c r="CV715" s="92">
        <v>5000.5</v>
      </c>
      <c r="CW715" s="92">
        <v>-10572.5</v>
      </c>
    </row>
    <row r="716" spans="1:101" ht="20" x14ac:dyDescent="0.35">
      <c r="A716" s="98"/>
      <c r="B716" s="98"/>
      <c r="C716" s="98"/>
      <c r="D716" s="111"/>
      <c r="E716" s="99"/>
      <c r="F716" s="99"/>
      <c r="G716" s="99"/>
      <c r="H716" s="99"/>
      <c r="I716" s="99"/>
      <c r="J716" s="99"/>
      <c r="K716" s="99"/>
      <c r="L716" s="99"/>
      <c r="M716" s="99"/>
      <c r="N716" s="99"/>
      <c r="O716" s="99"/>
      <c r="P716" s="99"/>
      <c r="Q716" s="99"/>
      <c r="R716" s="99"/>
      <c r="S716" s="99"/>
      <c r="T716" s="99"/>
      <c r="U716" s="99"/>
      <c r="V716" s="99"/>
      <c r="W716" s="99"/>
      <c r="X716" s="99"/>
      <c r="Y716" s="99"/>
      <c r="Z716" s="99"/>
      <c r="AA716" s="99"/>
      <c r="AB716" s="99"/>
      <c r="AC716" s="99"/>
      <c r="AD716" s="99"/>
      <c r="AE716" s="99"/>
      <c r="AF716" s="99"/>
      <c r="AG716" s="99"/>
      <c r="AH716" s="99"/>
      <c r="AI716" s="99"/>
      <c r="AJ716" s="99"/>
      <c r="AK716" s="99"/>
      <c r="AL716" s="99"/>
      <c r="AM716" s="99"/>
      <c r="AN716" s="99"/>
      <c r="AO716" s="99"/>
      <c r="AP716" s="99"/>
      <c r="AQ716" s="99"/>
      <c r="AR716" s="99"/>
      <c r="AS716" s="99"/>
      <c r="AT716" s="99"/>
      <c r="AU716" s="99"/>
      <c r="AV716" s="99"/>
      <c r="AW716" s="99"/>
      <c r="BB716" s="139"/>
      <c r="BC716" s="89" t="s">
        <v>698</v>
      </c>
      <c r="BD716" s="88" t="s">
        <v>9</v>
      </c>
      <c r="BE716" s="91">
        <v>0.7</v>
      </c>
      <c r="BF716" s="91">
        <v>0.1</v>
      </c>
      <c r="BG716" s="91">
        <v>0.4</v>
      </c>
      <c r="BH716" s="91">
        <v>0</v>
      </c>
      <c r="BI716" s="91">
        <v>24.3</v>
      </c>
      <c r="BJ716" s="91">
        <v>1.7</v>
      </c>
      <c r="BK716" s="91">
        <v>0.3</v>
      </c>
      <c r="BL716" s="91">
        <v>11</v>
      </c>
      <c r="BM716" s="91">
        <v>8.6999999999999993</v>
      </c>
      <c r="BN716" s="91">
        <v>5.6</v>
      </c>
      <c r="BO716" s="91">
        <v>2.2000000000000002</v>
      </c>
      <c r="BP716" s="91">
        <v>1.5</v>
      </c>
      <c r="BQ716" s="91">
        <v>0.4</v>
      </c>
      <c r="BR716" s="91">
        <v>1.5</v>
      </c>
      <c r="BS716" s="91">
        <v>0.1</v>
      </c>
      <c r="BT716" s="91">
        <v>0.8</v>
      </c>
      <c r="BU716" s="91">
        <v>0.6</v>
      </c>
      <c r="BV716" s="91">
        <v>0.1</v>
      </c>
      <c r="BW716" s="91">
        <v>0.1</v>
      </c>
      <c r="BX716" s="91">
        <v>1.7</v>
      </c>
      <c r="BY716" s="91">
        <v>6.5</v>
      </c>
      <c r="BZ716" s="91">
        <v>5.9</v>
      </c>
      <c r="CA716" s="91">
        <v>190.9</v>
      </c>
      <c r="CB716" s="91">
        <v>28</v>
      </c>
      <c r="CC716" s="91">
        <v>32.799999999999997</v>
      </c>
      <c r="CD716" s="91">
        <v>121.7</v>
      </c>
      <c r="CE716" s="91">
        <v>61.4</v>
      </c>
      <c r="CF716" s="91">
        <v>21.4</v>
      </c>
      <c r="CG716" s="91">
        <v>25.9</v>
      </c>
      <c r="CH716" s="91">
        <v>1.6</v>
      </c>
      <c r="CI716" s="91">
        <v>230.6</v>
      </c>
      <c r="CJ716" s="91">
        <v>48.1</v>
      </c>
      <c r="CK716" s="91">
        <v>31.2</v>
      </c>
      <c r="CL716" s="91">
        <v>12.8</v>
      </c>
      <c r="CM716" s="91">
        <v>100.8</v>
      </c>
      <c r="CN716" s="91">
        <v>0</v>
      </c>
      <c r="CO716" s="91">
        <v>453.1</v>
      </c>
      <c r="CP716" s="91">
        <v>0</v>
      </c>
      <c r="CQ716" s="91">
        <v>154.69999999999999</v>
      </c>
      <c r="CR716" s="91">
        <v>321.39999999999998</v>
      </c>
      <c r="CS716" s="91">
        <v>0.7</v>
      </c>
      <c r="CT716" s="91">
        <v>11.8</v>
      </c>
      <c r="CU716" s="91">
        <v>59.1</v>
      </c>
      <c r="CV716" s="91">
        <v>94.7</v>
      </c>
      <c r="CW716" s="91">
        <v>-60.2</v>
      </c>
    </row>
    <row r="717" spans="1:101" ht="20" x14ac:dyDescent="0.35">
      <c r="A717" s="98"/>
      <c r="B717" s="98"/>
      <c r="C717" s="98"/>
      <c r="D717" s="111"/>
      <c r="E717" s="99"/>
      <c r="F717" s="99"/>
      <c r="G717" s="99"/>
      <c r="H717" s="99"/>
      <c r="I717" s="99"/>
      <c r="J717" s="99"/>
      <c r="K717" s="99"/>
      <c r="L717" s="99"/>
      <c r="M717" s="99"/>
      <c r="N717" s="99"/>
      <c r="O717" s="99"/>
      <c r="P717" s="99"/>
      <c r="Q717" s="99"/>
      <c r="R717" s="99"/>
      <c r="S717" s="99"/>
      <c r="T717" s="99"/>
      <c r="U717" s="99"/>
      <c r="V717" s="99"/>
      <c r="W717" s="99"/>
      <c r="X717" s="99"/>
      <c r="Y717" s="99"/>
      <c r="Z717" s="99"/>
      <c r="AA717" s="99"/>
      <c r="AB717" s="99"/>
      <c r="AC717" s="99"/>
      <c r="AD717" s="99"/>
      <c r="AE717" s="99"/>
      <c r="AF717" s="99"/>
      <c r="AG717" s="99"/>
      <c r="AH717" s="99"/>
      <c r="AI717" s="99"/>
      <c r="AJ717" s="99"/>
      <c r="AK717" s="99"/>
      <c r="AL717" s="99"/>
      <c r="AM717" s="99"/>
      <c r="AN717" s="99"/>
      <c r="AO717" s="99"/>
      <c r="AP717" s="99"/>
      <c r="AQ717" s="99"/>
      <c r="AR717" s="99"/>
      <c r="AS717" s="99"/>
      <c r="AT717" s="99"/>
      <c r="AU717" s="99"/>
      <c r="AV717" s="99"/>
      <c r="AW717" s="99"/>
      <c r="BB717" s="139"/>
      <c r="BC717" s="89" t="s">
        <v>699</v>
      </c>
      <c r="BD717" s="88" t="s">
        <v>9</v>
      </c>
      <c r="BE717" s="92">
        <v>10</v>
      </c>
      <c r="BF717" s="92">
        <v>0.1</v>
      </c>
      <c r="BG717" s="92">
        <v>0.1</v>
      </c>
      <c r="BH717" s="92">
        <v>0.2</v>
      </c>
      <c r="BI717" s="92">
        <v>29</v>
      </c>
      <c r="BJ717" s="92">
        <v>1.3</v>
      </c>
      <c r="BK717" s="92">
        <v>1.4</v>
      </c>
      <c r="BL717" s="92">
        <v>16.8</v>
      </c>
      <c r="BM717" s="92">
        <v>2.1</v>
      </c>
      <c r="BN717" s="92">
        <v>23.8</v>
      </c>
      <c r="BO717" s="92">
        <v>7.1</v>
      </c>
      <c r="BP717" s="92">
        <v>4.0999999999999996</v>
      </c>
      <c r="BQ717" s="92">
        <v>1.6</v>
      </c>
      <c r="BR717" s="92">
        <v>5.6</v>
      </c>
      <c r="BS717" s="92">
        <v>22</v>
      </c>
      <c r="BT717" s="92">
        <v>4.2</v>
      </c>
      <c r="BU717" s="92">
        <v>7.6</v>
      </c>
      <c r="BV717" s="92">
        <v>20.9</v>
      </c>
      <c r="BW717" s="92">
        <v>0.9</v>
      </c>
      <c r="BX717" s="92">
        <v>4.7</v>
      </c>
      <c r="BY717" s="92">
        <v>13</v>
      </c>
      <c r="BZ717" s="92">
        <v>17</v>
      </c>
      <c r="CA717" s="92">
        <v>110.1</v>
      </c>
      <c r="CB717" s="92">
        <v>44.2</v>
      </c>
      <c r="CC717" s="92">
        <v>15.6</v>
      </c>
      <c r="CD717" s="92">
        <v>312.10000000000002</v>
      </c>
      <c r="CE717" s="92">
        <v>33.4</v>
      </c>
      <c r="CF717" s="92">
        <v>28.8</v>
      </c>
      <c r="CG717" s="92">
        <v>27.2</v>
      </c>
      <c r="CH717" s="92">
        <v>15.2</v>
      </c>
      <c r="CI717" s="92">
        <v>159.6</v>
      </c>
      <c r="CJ717" s="92">
        <v>35.200000000000003</v>
      </c>
      <c r="CK717" s="92">
        <v>35</v>
      </c>
      <c r="CL717" s="92">
        <v>15.4</v>
      </c>
      <c r="CM717" s="92">
        <v>90.3</v>
      </c>
      <c r="CN717" s="92">
        <v>0</v>
      </c>
      <c r="CO717" s="92">
        <v>334.1</v>
      </c>
      <c r="CP717" s="92">
        <v>0.7</v>
      </c>
      <c r="CQ717" s="92">
        <v>310.60000000000002</v>
      </c>
      <c r="CR717" s="92">
        <v>332</v>
      </c>
      <c r="CS717" s="92">
        <v>3.2</v>
      </c>
      <c r="CT717" s="92">
        <v>8.9</v>
      </c>
      <c r="CU717" s="92">
        <v>32.299999999999997</v>
      </c>
      <c r="CV717" s="92">
        <v>416.6</v>
      </c>
      <c r="CW717" s="92">
        <v>-139.5</v>
      </c>
    </row>
    <row r="718" spans="1:101" ht="20" x14ac:dyDescent="0.35">
      <c r="A718" s="98"/>
      <c r="B718" s="98"/>
      <c r="C718" s="98"/>
      <c r="D718" s="111"/>
      <c r="E718" s="99"/>
      <c r="F718" s="99"/>
      <c r="G718" s="99"/>
      <c r="H718" s="99"/>
      <c r="I718" s="99"/>
      <c r="J718" s="99"/>
      <c r="K718" s="99"/>
      <c r="L718" s="99"/>
      <c r="M718" s="99"/>
      <c r="N718" s="99"/>
      <c r="O718" s="99"/>
      <c r="P718" s="99"/>
      <c r="Q718" s="99"/>
      <c r="R718" s="99"/>
      <c r="S718" s="99"/>
      <c r="T718" s="99"/>
      <c r="U718" s="99"/>
      <c r="V718" s="99"/>
      <c r="W718" s="99"/>
      <c r="X718" s="99"/>
      <c r="Y718" s="99"/>
      <c r="Z718" s="99"/>
      <c r="AA718" s="99"/>
      <c r="AB718" s="99"/>
      <c r="AC718" s="99"/>
      <c r="AD718" s="99"/>
      <c r="AE718" s="99"/>
      <c r="AF718" s="99"/>
      <c r="AG718" s="99"/>
      <c r="AH718" s="99"/>
      <c r="AI718" s="99"/>
      <c r="AJ718" s="99"/>
      <c r="AK718" s="99"/>
      <c r="AL718" s="99"/>
      <c r="AM718" s="99"/>
      <c r="AN718" s="99"/>
      <c r="AO718" s="99"/>
      <c r="AP718" s="99"/>
      <c r="AQ718" s="99"/>
      <c r="AR718" s="99"/>
      <c r="AS718" s="99"/>
      <c r="AT718" s="99"/>
      <c r="AU718" s="99"/>
      <c r="AV718" s="99"/>
      <c r="AW718" s="99"/>
      <c r="BB718" s="139"/>
      <c r="BC718" s="89" t="s">
        <v>700</v>
      </c>
      <c r="BD718" s="88" t="s">
        <v>9</v>
      </c>
      <c r="BE718" s="91">
        <v>4.0999999999999996</v>
      </c>
      <c r="BF718" s="91">
        <v>1.2</v>
      </c>
      <c r="BG718" s="91">
        <v>21.9</v>
      </c>
      <c r="BH718" s="91">
        <v>0.1</v>
      </c>
      <c r="BI718" s="91">
        <v>2568.6999999999998</v>
      </c>
      <c r="BJ718" s="91">
        <v>8.4</v>
      </c>
      <c r="BK718" s="91">
        <v>43.9</v>
      </c>
      <c r="BL718" s="91">
        <v>499.9</v>
      </c>
      <c r="BM718" s="91">
        <v>73.2</v>
      </c>
      <c r="BN718" s="91">
        <v>5919.1</v>
      </c>
      <c r="BO718" s="91">
        <v>97.8</v>
      </c>
      <c r="BP718" s="91">
        <v>139.5</v>
      </c>
      <c r="BQ718" s="91">
        <v>3.8</v>
      </c>
      <c r="BR718" s="91">
        <v>108</v>
      </c>
      <c r="BS718" s="91">
        <v>1164</v>
      </c>
      <c r="BT718" s="91">
        <v>75</v>
      </c>
      <c r="BU718" s="91">
        <v>182.4</v>
      </c>
      <c r="BV718" s="91">
        <v>1.5</v>
      </c>
      <c r="BW718" s="91">
        <v>2.1</v>
      </c>
      <c r="BX718" s="91">
        <v>616.9</v>
      </c>
      <c r="BY718" s="91">
        <v>404.6</v>
      </c>
      <c r="BZ718" s="91">
        <v>543.70000000000005</v>
      </c>
      <c r="CA718" s="91">
        <v>664.2</v>
      </c>
      <c r="CB718" s="91">
        <v>34.6</v>
      </c>
      <c r="CC718" s="91">
        <v>214.3</v>
      </c>
      <c r="CD718" s="91">
        <v>9673.2000000000007</v>
      </c>
      <c r="CE718" s="91">
        <v>10.3</v>
      </c>
      <c r="CF718" s="91">
        <v>399.6</v>
      </c>
      <c r="CG718" s="91">
        <v>65</v>
      </c>
      <c r="CH718" s="91">
        <v>148.6</v>
      </c>
      <c r="CI718" s="91">
        <v>1116.5</v>
      </c>
      <c r="CJ718" s="91">
        <v>14.8</v>
      </c>
      <c r="CK718" s="91">
        <v>6.3</v>
      </c>
      <c r="CL718" s="91">
        <v>43.1</v>
      </c>
      <c r="CM718" s="91">
        <v>443.6</v>
      </c>
      <c r="CN718" s="91">
        <v>0</v>
      </c>
      <c r="CO718" s="91">
        <v>3374.2</v>
      </c>
      <c r="CP718" s="91">
        <v>0</v>
      </c>
      <c r="CQ718" s="91">
        <v>18</v>
      </c>
      <c r="CR718" s="91">
        <v>310.3</v>
      </c>
      <c r="CS718" s="91">
        <v>35.5</v>
      </c>
      <c r="CT718" s="91">
        <v>26.7</v>
      </c>
      <c r="CU718" s="91">
        <v>25.5</v>
      </c>
      <c r="CV718" s="91">
        <v>4195</v>
      </c>
      <c r="CW718" s="91">
        <v>-1134.0999999999999</v>
      </c>
    </row>
    <row r="719" spans="1:101" x14ac:dyDescent="0.35">
      <c r="A719" s="98"/>
      <c r="B719" s="98"/>
      <c r="C719" s="98"/>
      <c r="D719" s="111"/>
      <c r="E719" s="99"/>
      <c r="F719" s="99"/>
      <c r="G719" s="99"/>
      <c r="H719" s="99"/>
      <c r="I719" s="99"/>
      <c r="J719" s="99"/>
      <c r="K719" s="99"/>
      <c r="L719" s="99"/>
      <c r="M719" s="99"/>
      <c r="N719" s="99"/>
      <c r="O719" s="99"/>
      <c r="P719" s="99"/>
      <c r="Q719" s="99"/>
      <c r="R719" s="99"/>
      <c r="S719" s="99"/>
      <c r="T719" s="99"/>
      <c r="U719" s="99"/>
      <c r="V719" s="99"/>
      <c r="W719" s="99"/>
      <c r="X719" s="99"/>
      <c r="Y719" s="99"/>
      <c r="Z719" s="99"/>
      <c r="AA719" s="99"/>
      <c r="AB719" s="99"/>
      <c r="AC719" s="99"/>
      <c r="AD719" s="99"/>
      <c r="AE719" s="99"/>
      <c r="AF719" s="99"/>
      <c r="AG719" s="99"/>
      <c r="AH719" s="99"/>
      <c r="AI719" s="99"/>
      <c r="AJ719" s="99"/>
      <c r="AK719" s="99"/>
      <c r="AL719" s="99"/>
      <c r="AM719" s="99"/>
      <c r="AN719" s="99"/>
      <c r="AO719" s="99"/>
      <c r="AP719" s="99"/>
      <c r="AQ719" s="99"/>
      <c r="AR719" s="99"/>
      <c r="AS719" s="99"/>
      <c r="AT719" s="99"/>
      <c r="AU719" s="99"/>
      <c r="AV719" s="99"/>
      <c r="AW719" s="99"/>
      <c r="BB719" s="139"/>
      <c r="BC719" s="89" t="s">
        <v>701</v>
      </c>
      <c r="BD719" s="88" t="s">
        <v>9</v>
      </c>
      <c r="BE719" s="92">
        <v>15</v>
      </c>
      <c r="BF719" s="92">
        <v>8.1999999999999993</v>
      </c>
      <c r="BG719" s="92">
        <v>0.6</v>
      </c>
      <c r="BH719" s="92">
        <v>0.1</v>
      </c>
      <c r="BI719" s="92">
        <v>287.60000000000002</v>
      </c>
      <c r="BJ719" s="92">
        <v>92.2</v>
      </c>
      <c r="BK719" s="92">
        <v>16.8</v>
      </c>
      <c r="BL719" s="92">
        <v>252.5</v>
      </c>
      <c r="BM719" s="92">
        <v>20.100000000000001</v>
      </c>
      <c r="BN719" s="92">
        <v>153.69999999999999</v>
      </c>
      <c r="BO719" s="92">
        <v>59.3</v>
      </c>
      <c r="BP719" s="92">
        <v>48.1</v>
      </c>
      <c r="BQ719" s="92">
        <v>29.2</v>
      </c>
      <c r="BR719" s="92">
        <v>80.900000000000006</v>
      </c>
      <c r="BS719" s="92">
        <v>44.2</v>
      </c>
      <c r="BT719" s="92">
        <v>50</v>
      </c>
      <c r="BU719" s="92">
        <v>149.9</v>
      </c>
      <c r="BV719" s="92">
        <v>47.9</v>
      </c>
      <c r="BW719" s="92">
        <v>39.6</v>
      </c>
      <c r="BX719" s="92">
        <v>103.1</v>
      </c>
      <c r="BY719" s="92">
        <v>234.4</v>
      </c>
      <c r="BZ719" s="92">
        <v>223</v>
      </c>
      <c r="CA719" s="92">
        <v>1475.7</v>
      </c>
      <c r="CB719" s="92">
        <v>397.6</v>
      </c>
      <c r="CC719" s="92">
        <v>173.2</v>
      </c>
      <c r="CD719" s="92">
        <v>3663.6</v>
      </c>
      <c r="CE719" s="92">
        <v>644.9</v>
      </c>
      <c r="CF719" s="92">
        <v>533.70000000000005</v>
      </c>
      <c r="CG719" s="92">
        <v>301.39999999999998</v>
      </c>
      <c r="CH719" s="92">
        <v>80.7</v>
      </c>
      <c r="CI719" s="92">
        <v>3295.9</v>
      </c>
      <c r="CJ719" s="92">
        <v>251.4</v>
      </c>
      <c r="CK719" s="92">
        <v>233.6</v>
      </c>
      <c r="CL719" s="92">
        <v>241.6</v>
      </c>
      <c r="CM719" s="92">
        <v>1442.5</v>
      </c>
      <c r="CN719" s="92">
        <v>0</v>
      </c>
      <c r="CO719" s="92">
        <v>9747.5</v>
      </c>
      <c r="CP719" s="92">
        <v>28.9</v>
      </c>
      <c r="CQ719" s="92">
        <v>52.7</v>
      </c>
      <c r="CR719" s="92">
        <v>2696.5</v>
      </c>
      <c r="CS719" s="92">
        <v>8.9</v>
      </c>
      <c r="CT719" s="92">
        <v>92.2</v>
      </c>
      <c r="CU719" s="92">
        <v>477.4</v>
      </c>
      <c r="CV719" s="92">
        <v>994.1</v>
      </c>
      <c r="CW719" s="92">
        <v>-1669.3</v>
      </c>
    </row>
    <row r="720" spans="1:101" ht="20" x14ac:dyDescent="0.35">
      <c r="A720" s="98"/>
      <c r="B720" s="98"/>
      <c r="C720" s="98"/>
      <c r="D720" s="111"/>
      <c r="E720" s="99"/>
      <c r="F720" s="99"/>
      <c r="G720" s="99"/>
      <c r="H720" s="99"/>
      <c r="I720" s="99"/>
      <c r="J720" s="99"/>
      <c r="K720" s="99"/>
      <c r="L720" s="99"/>
      <c r="M720" s="99"/>
      <c r="N720" s="99"/>
      <c r="O720" s="99"/>
      <c r="P720" s="99"/>
      <c r="Q720" s="99"/>
      <c r="R720" s="99"/>
      <c r="S720" s="99"/>
      <c r="T720" s="99"/>
      <c r="U720" s="99"/>
      <c r="V720" s="99"/>
      <c r="W720" s="99"/>
      <c r="X720" s="99"/>
      <c r="Y720" s="99"/>
      <c r="Z720" s="99"/>
      <c r="AA720" s="99"/>
      <c r="AB720" s="99"/>
      <c r="AC720" s="99"/>
      <c r="AD720" s="99"/>
      <c r="AE720" s="99"/>
      <c r="AF720" s="99"/>
      <c r="AG720" s="99"/>
      <c r="AH720" s="99"/>
      <c r="AI720" s="99"/>
      <c r="AJ720" s="99"/>
      <c r="AK720" s="99"/>
      <c r="AL720" s="99"/>
      <c r="AM720" s="99"/>
      <c r="AN720" s="99"/>
      <c r="AO720" s="99"/>
      <c r="AP720" s="99"/>
      <c r="AQ720" s="99"/>
      <c r="AR720" s="99"/>
      <c r="AS720" s="99"/>
      <c r="AT720" s="99"/>
      <c r="AU720" s="99"/>
      <c r="AV720" s="99"/>
      <c r="AW720" s="99"/>
      <c r="BB720" s="139"/>
      <c r="BC720" s="89" t="s">
        <v>702</v>
      </c>
      <c r="BD720" s="88" t="s">
        <v>9</v>
      </c>
      <c r="BE720" s="91">
        <v>0.5</v>
      </c>
      <c r="BF720" s="91">
        <v>0</v>
      </c>
      <c r="BG720" s="91">
        <v>0.1</v>
      </c>
      <c r="BH720" s="91">
        <v>0</v>
      </c>
      <c r="BI720" s="91">
        <v>1.7</v>
      </c>
      <c r="BJ720" s="91">
        <v>0.1</v>
      </c>
      <c r="BK720" s="91">
        <v>0.4</v>
      </c>
      <c r="BL720" s="91">
        <v>0.7</v>
      </c>
      <c r="BM720" s="91">
        <v>0</v>
      </c>
      <c r="BN720" s="91">
        <v>0.2</v>
      </c>
      <c r="BO720" s="91">
        <v>0.1</v>
      </c>
      <c r="BP720" s="91">
        <v>0.1</v>
      </c>
      <c r="BQ720" s="91">
        <v>0</v>
      </c>
      <c r="BR720" s="91">
        <v>0.1</v>
      </c>
      <c r="BS720" s="91">
        <v>0.1</v>
      </c>
      <c r="BT720" s="91">
        <v>0</v>
      </c>
      <c r="BU720" s="91">
        <v>0</v>
      </c>
      <c r="BV720" s="91">
        <v>0</v>
      </c>
      <c r="BW720" s="91">
        <v>0.1</v>
      </c>
      <c r="BX720" s="91">
        <v>0.2</v>
      </c>
      <c r="BY720" s="91">
        <v>0.5</v>
      </c>
      <c r="BZ720" s="91">
        <v>0.9</v>
      </c>
      <c r="CA720" s="91">
        <v>6.7</v>
      </c>
      <c r="CB720" s="91">
        <v>2.1</v>
      </c>
      <c r="CC720" s="91">
        <v>0.8</v>
      </c>
      <c r="CD720" s="91">
        <v>24.4</v>
      </c>
      <c r="CE720" s="91">
        <v>9.1</v>
      </c>
      <c r="CF720" s="91">
        <v>1.9</v>
      </c>
      <c r="CG720" s="91">
        <v>1.5</v>
      </c>
      <c r="CH720" s="91">
        <v>1.2</v>
      </c>
      <c r="CI720" s="91">
        <v>39.9</v>
      </c>
      <c r="CJ720" s="91">
        <v>1.5</v>
      </c>
      <c r="CK720" s="91">
        <v>1.6</v>
      </c>
      <c r="CL720" s="91">
        <v>0.2</v>
      </c>
      <c r="CM720" s="91">
        <v>6.2</v>
      </c>
      <c r="CN720" s="91">
        <v>0</v>
      </c>
      <c r="CO720" s="91">
        <v>69.400000000000006</v>
      </c>
      <c r="CP720" s="91">
        <v>0</v>
      </c>
      <c r="CQ720" s="91">
        <v>18.5</v>
      </c>
      <c r="CR720" s="91">
        <v>39.5</v>
      </c>
      <c r="CS720" s="91">
        <v>-0.1</v>
      </c>
      <c r="CT720" s="91">
        <v>3.2</v>
      </c>
      <c r="CU720" s="91">
        <v>2.8</v>
      </c>
      <c r="CV720" s="91">
        <v>67.7</v>
      </c>
      <c r="CW720" s="91">
        <v>-15</v>
      </c>
    </row>
    <row r="721" spans="1:101" ht="20" x14ac:dyDescent="0.35">
      <c r="A721" s="98"/>
      <c r="B721" s="98"/>
      <c r="C721" s="98"/>
      <c r="D721" s="111"/>
      <c r="E721" s="99"/>
      <c r="F721" s="99"/>
      <c r="G721" s="99"/>
      <c r="H721" s="99"/>
      <c r="I721" s="99"/>
      <c r="J721" s="99"/>
      <c r="K721" s="99"/>
      <c r="L721" s="99"/>
      <c r="M721" s="99"/>
      <c r="N721" s="99"/>
      <c r="O721" s="99"/>
      <c r="P721" s="99"/>
      <c r="Q721" s="99"/>
      <c r="R721" s="99"/>
      <c r="S721" s="99"/>
      <c r="T721" s="99"/>
      <c r="U721" s="99"/>
      <c r="V721" s="99"/>
      <c r="W721" s="99"/>
      <c r="X721" s="99"/>
      <c r="Y721" s="99"/>
      <c r="Z721" s="99"/>
      <c r="AA721" s="99"/>
      <c r="AB721" s="99"/>
      <c r="AC721" s="99"/>
      <c r="AD721" s="99"/>
      <c r="AE721" s="99"/>
      <c r="AF721" s="99"/>
      <c r="AG721" s="99"/>
      <c r="AH721" s="99"/>
      <c r="AI721" s="99"/>
      <c r="AJ721" s="99"/>
      <c r="AK721" s="99"/>
      <c r="AL721" s="99"/>
      <c r="AM721" s="99"/>
      <c r="AN721" s="99"/>
      <c r="AO721" s="99"/>
      <c r="AP721" s="99"/>
      <c r="AQ721" s="99"/>
      <c r="AR721" s="99"/>
      <c r="AS721" s="99"/>
      <c r="AT721" s="99"/>
      <c r="AU721" s="99"/>
      <c r="AV721" s="99"/>
      <c r="AW721" s="99"/>
      <c r="BB721" s="139"/>
      <c r="BC721" s="89" t="s">
        <v>703</v>
      </c>
      <c r="BD721" s="88" t="s">
        <v>9</v>
      </c>
      <c r="BE721" s="92">
        <v>3.3</v>
      </c>
      <c r="BF721" s="92">
        <v>0</v>
      </c>
      <c r="BG721" s="92">
        <v>0.1</v>
      </c>
      <c r="BH721" s="92">
        <v>0</v>
      </c>
      <c r="BI721" s="92">
        <v>7.9</v>
      </c>
      <c r="BJ721" s="92">
        <v>0.7</v>
      </c>
      <c r="BK721" s="92">
        <v>0.5</v>
      </c>
      <c r="BL721" s="92">
        <v>2.7</v>
      </c>
      <c r="BM721" s="92">
        <v>1.4</v>
      </c>
      <c r="BN721" s="92">
        <v>2.4</v>
      </c>
      <c r="BO721" s="92">
        <v>0.5</v>
      </c>
      <c r="BP721" s="92">
        <v>0.3</v>
      </c>
      <c r="BQ721" s="92">
        <v>0</v>
      </c>
      <c r="BR721" s="92">
        <v>0.7</v>
      </c>
      <c r="BS721" s="92">
        <v>0.3</v>
      </c>
      <c r="BT721" s="92">
        <v>0.2</v>
      </c>
      <c r="BU721" s="92">
        <v>0.2</v>
      </c>
      <c r="BV721" s="92">
        <v>0.1</v>
      </c>
      <c r="BW721" s="92">
        <v>0.1</v>
      </c>
      <c r="BX721" s="92">
        <v>1.9</v>
      </c>
      <c r="BY721" s="92">
        <v>0.9</v>
      </c>
      <c r="BZ721" s="92">
        <v>2.9</v>
      </c>
      <c r="CA721" s="92">
        <v>18.3</v>
      </c>
      <c r="CB721" s="92">
        <v>6.9</v>
      </c>
      <c r="CC721" s="92">
        <v>1</v>
      </c>
      <c r="CD721" s="92">
        <v>20.6</v>
      </c>
      <c r="CE721" s="92">
        <v>3.4</v>
      </c>
      <c r="CF721" s="92">
        <v>6.9</v>
      </c>
      <c r="CG721" s="92">
        <v>4</v>
      </c>
      <c r="CH721" s="92">
        <v>1.7</v>
      </c>
      <c r="CI721" s="92">
        <v>13.5</v>
      </c>
      <c r="CJ721" s="92">
        <v>8.3000000000000007</v>
      </c>
      <c r="CK721" s="92">
        <v>8.3000000000000007</v>
      </c>
      <c r="CL721" s="92">
        <v>0.8</v>
      </c>
      <c r="CM721" s="92">
        <v>6.1</v>
      </c>
      <c r="CN721" s="92">
        <v>0</v>
      </c>
      <c r="CO721" s="92">
        <v>135</v>
      </c>
      <c r="CP721" s="92">
        <v>0</v>
      </c>
      <c r="CQ721" s="92">
        <v>49.3</v>
      </c>
      <c r="CR721" s="92">
        <v>19.2</v>
      </c>
      <c r="CS721" s="92">
        <v>0.2</v>
      </c>
      <c r="CT721" s="92">
        <v>4.0999999999999996</v>
      </c>
      <c r="CU721" s="92">
        <v>2.8</v>
      </c>
      <c r="CV721" s="92">
        <v>85</v>
      </c>
      <c r="CW721" s="92">
        <v>-17.5</v>
      </c>
    </row>
    <row r="722" spans="1:101" ht="30" x14ac:dyDescent="0.35">
      <c r="A722" s="98"/>
      <c r="B722" s="98"/>
      <c r="C722" s="98"/>
      <c r="D722" s="111"/>
      <c r="E722" s="99"/>
      <c r="F722" s="99"/>
      <c r="G722" s="99"/>
      <c r="H722" s="99"/>
      <c r="I722" s="99"/>
      <c r="J722" s="99"/>
      <c r="K722" s="99"/>
      <c r="L722" s="99"/>
      <c r="M722" s="99"/>
      <c r="N722" s="99"/>
      <c r="O722" s="99"/>
      <c r="P722" s="99"/>
      <c r="Q722" s="99"/>
      <c r="R722" s="99"/>
      <c r="S722" s="99"/>
      <c r="T722" s="99"/>
      <c r="U722" s="99"/>
      <c r="V722" s="99"/>
      <c r="W722" s="99"/>
      <c r="X722" s="99"/>
      <c r="Y722" s="99"/>
      <c r="Z722" s="99"/>
      <c r="AA722" s="99"/>
      <c r="AB722" s="99"/>
      <c r="AC722" s="99"/>
      <c r="AD722" s="99"/>
      <c r="AE722" s="99"/>
      <c r="AF722" s="99"/>
      <c r="AG722" s="99"/>
      <c r="AH722" s="99"/>
      <c r="AI722" s="99"/>
      <c r="AJ722" s="99"/>
      <c r="AK722" s="99"/>
      <c r="AL722" s="99"/>
      <c r="AM722" s="99"/>
      <c r="AN722" s="99"/>
      <c r="AO722" s="99"/>
      <c r="AP722" s="99"/>
      <c r="AQ722" s="99"/>
      <c r="AR722" s="99"/>
      <c r="AS722" s="99"/>
      <c r="AT722" s="99"/>
      <c r="AU722" s="99"/>
      <c r="AV722" s="99"/>
      <c r="AW722" s="99"/>
      <c r="BB722" s="139"/>
      <c r="BC722" s="89" t="s">
        <v>704</v>
      </c>
      <c r="BD722" s="88" t="s">
        <v>9</v>
      </c>
      <c r="BE722" s="91">
        <v>0.1</v>
      </c>
      <c r="BF722" s="91">
        <v>0</v>
      </c>
      <c r="BG722" s="91">
        <v>0.1</v>
      </c>
      <c r="BH722" s="91">
        <v>0</v>
      </c>
      <c r="BI722" s="91">
        <v>4.2</v>
      </c>
      <c r="BJ722" s="91">
        <v>1.1000000000000001</v>
      </c>
      <c r="BK722" s="91">
        <v>0.2</v>
      </c>
      <c r="BL722" s="91">
        <v>1.6</v>
      </c>
      <c r="BM722" s="91">
        <v>1.8</v>
      </c>
      <c r="BN722" s="91">
        <v>1</v>
      </c>
      <c r="BO722" s="91">
        <v>2.5</v>
      </c>
      <c r="BP722" s="91">
        <v>1.6</v>
      </c>
      <c r="BQ722" s="91">
        <v>3</v>
      </c>
      <c r="BR722" s="91">
        <v>1.9</v>
      </c>
      <c r="BS722" s="91">
        <v>1.7</v>
      </c>
      <c r="BT722" s="91">
        <v>0.5</v>
      </c>
      <c r="BU722" s="91">
        <v>4.8</v>
      </c>
      <c r="BV722" s="91">
        <v>1.5</v>
      </c>
      <c r="BW722" s="91">
        <v>0.1</v>
      </c>
      <c r="BX722" s="91">
        <v>0.5</v>
      </c>
      <c r="BY722" s="91">
        <v>3.1</v>
      </c>
      <c r="BZ722" s="91">
        <v>22.6</v>
      </c>
      <c r="CA722" s="91">
        <v>73.599999999999994</v>
      </c>
      <c r="CB722" s="91">
        <v>13.1</v>
      </c>
      <c r="CC722" s="91">
        <v>5.8</v>
      </c>
      <c r="CD722" s="91">
        <v>58.9</v>
      </c>
      <c r="CE722" s="91">
        <v>111.7</v>
      </c>
      <c r="CF722" s="91">
        <v>203.6</v>
      </c>
      <c r="CG722" s="91">
        <v>29.3</v>
      </c>
      <c r="CH722" s="91">
        <v>22.9</v>
      </c>
      <c r="CI722" s="91">
        <v>130</v>
      </c>
      <c r="CJ722" s="91">
        <v>3.8</v>
      </c>
      <c r="CK722" s="91">
        <v>1.8</v>
      </c>
      <c r="CL722" s="91">
        <v>1.4</v>
      </c>
      <c r="CM722" s="91">
        <v>32.200000000000003</v>
      </c>
      <c r="CN722" s="91">
        <v>0</v>
      </c>
      <c r="CO722" s="91">
        <v>60.7</v>
      </c>
      <c r="CP722" s="91">
        <v>0.8</v>
      </c>
      <c r="CQ722" s="91">
        <v>146.19999999999999</v>
      </c>
      <c r="CR722" s="91">
        <v>78.2</v>
      </c>
      <c r="CS722" s="91">
        <v>3.1</v>
      </c>
      <c r="CT722" s="91">
        <v>7.1</v>
      </c>
      <c r="CU722" s="91">
        <v>5.0999999999999996</v>
      </c>
      <c r="CV722" s="91">
        <v>692.6</v>
      </c>
      <c r="CW722" s="91">
        <v>-819.8</v>
      </c>
    </row>
    <row r="723" spans="1:101" ht="30" x14ac:dyDescent="0.35">
      <c r="A723" s="98"/>
      <c r="B723" s="98"/>
      <c r="C723" s="98"/>
      <c r="D723" s="111"/>
      <c r="E723" s="99"/>
      <c r="F723" s="99"/>
      <c r="G723" s="99"/>
      <c r="H723" s="99"/>
      <c r="I723" s="99"/>
      <c r="J723" s="99"/>
      <c r="K723" s="99"/>
      <c r="L723" s="99"/>
      <c r="M723" s="99"/>
      <c r="N723" s="99"/>
      <c r="O723" s="99"/>
      <c r="P723" s="99"/>
      <c r="Q723" s="99"/>
      <c r="R723" s="99"/>
      <c r="S723" s="99"/>
      <c r="T723" s="99"/>
      <c r="U723" s="99"/>
      <c r="V723" s="99"/>
      <c r="W723" s="99"/>
      <c r="X723" s="99"/>
      <c r="Y723" s="99"/>
      <c r="Z723" s="99"/>
      <c r="AA723" s="99"/>
      <c r="AB723" s="99"/>
      <c r="AC723" s="99"/>
      <c r="AD723" s="99"/>
      <c r="AE723" s="99"/>
      <c r="AF723" s="99"/>
      <c r="AG723" s="99"/>
      <c r="AH723" s="99"/>
      <c r="AI723" s="99"/>
      <c r="AJ723" s="99"/>
      <c r="AK723" s="99"/>
      <c r="AL723" s="99"/>
      <c r="AM723" s="99"/>
      <c r="AN723" s="99"/>
      <c r="AO723" s="99"/>
      <c r="AP723" s="99"/>
      <c r="AQ723" s="99"/>
      <c r="AR723" s="99"/>
      <c r="AS723" s="99"/>
      <c r="AT723" s="99"/>
      <c r="AU723" s="99"/>
      <c r="AV723" s="99"/>
      <c r="AW723" s="99"/>
      <c r="BB723" s="139"/>
      <c r="BC723" s="89" t="s">
        <v>705</v>
      </c>
      <c r="BD723" s="88" t="s">
        <v>9</v>
      </c>
      <c r="BE723" s="92">
        <v>15.1</v>
      </c>
      <c r="BF723" s="92">
        <v>7</v>
      </c>
      <c r="BG723" s="92">
        <v>1.1000000000000001</v>
      </c>
      <c r="BH723" s="92">
        <v>0</v>
      </c>
      <c r="BI723" s="92">
        <v>191.5</v>
      </c>
      <c r="BJ723" s="92">
        <v>4.7</v>
      </c>
      <c r="BK723" s="92">
        <v>8.6999999999999993</v>
      </c>
      <c r="BL723" s="92">
        <v>59.3</v>
      </c>
      <c r="BM723" s="92">
        <v>9.3000000000000007</v>
      </c>
      <c r="BN723" s="92">
        <v>112.9</v>
      </c>
      <c r="BO723" s="92">
        <v>22.9</v>
      </c>
      <c r="BP723" s="92">
        <v>20.399999999999999</v>
      </c>
      <c r="BQ723" s="92">
        <v>7.9</v>
      </c>
      <c r="BR723" s="92">
        <v>76.3</v>
      </c>
      <c r="BS723" s="92">
        <v>226.8</v>
      </c>
      <c r="BT723" s="92">
        <v>20.399999999999999</v>
      </c>
      <c r="BU723" s="92">
        <v>72.099999999999994</v>
      </c>
      <c r="BV723" s="92">
        <v>28.2</v>
      </c>
      <c r="BW723" s="92">
        <v>33.5</v>
      </c>
      <c r="BX723" s="92">
        <v>43.9</v>
      </c>
      <c r="BY723" s="92">
        <v>132.80000000000001</v>
      </c>
      <c r="BZ723" s="92">
        <v>117.4</v>
      </c>
      <c r="CA723" s="92">
        <v>1155.5</v>
      </c>
      <c r="CB723" s="92">
        <v>252.1</v>
      </c>
      <c r="CC723" s="92">
        <v>116.6</v>
      </c>
      <c r="CD723" s="92">
        <v>1891</v>
      </c>
      <c r="CE723" s="92">
        <v>485.4</v>
      </c>
      <c r="CF723" s="92">
        <v>537.70000000000005</v>
      </c>
      <c r="CG723" s="92">
        <v>303.3</v>
      </c>
      <c r="CH723" s="92">
        <v>313.5</v>
      </c>
      <c r="CI723" s="92">
        <v>2422.3000000000002</v>
      </c>
      <c r="CJ723" s="92">
        <v>572.29999999999995</v>
      </c>
      <c r="CK723" s="92">
        <v>336.2</v>
      </c>
      <c r="CL723" s="92">
        <v>184.2</v>
      </c>
      <c r="CM723" s="92">
        <v>739.8</v>
      </c>
      <c r="CN723" s="92">
        <v>0</v>
      </c>
      <c r="CO723" s="92">
        <v>1643.8</v>
      </c>
      <c r="CP723" s="92">
        <v>22.4</v>
      </c>
      <c r="CQ723" s="92">
        <v>288.60000000000002</v>
      </c>
      <c r="CR723" s="92">
        <v>1335.8</v>
      </c>
      <c r="CS723" s="92">
        <v>12.2</v>
      </c>
      <c r="CT723" s="92">
        <v>76.7</v>
      </c>
      <c r="CU723" s="92">
        <v>36.700000000000003</v>
      </c>
      <c r="CV723" s="92">
        <v>1464</v>
      </c>
      <c r="CW723" s="92">
        <v>-2536.5</v>
      </c>
    </row>
    <row r="724" spans="1:101" ht="20" x14ac:dyDescent="0.35">
      <c r="A724" s="98"/>
      <c r="B724" s="98"/>
      <c r="C724" s="98"/>
      <c r="D724" s="111"/>
      <c r="E724" s="99"/>
      <c r="F724" s="99"/>
      <c r="G724" s="99"/>
      <c r="H724" s="99"/>
      <c r="I724" s="99"/>
      <c r="J724" s="99"/>
      <c r="K724" s="99"/>
      <c r="L724" s="99"/>
      <c r="M724" s="99"/>
      <c r="N724" s="99"/>
      <c r="O724" s="99"/>
      <c r="P724" s="99"/>
      <c r="Q724" s="99"/>
      <c r="R724" s="99"/>
      <c r="S724" s="99"/>
      <c r="T724" s="99"/>
      <c r="U724" s="99"/>
      <c r="V724" s="99"/>
      <c r="W724" s="99"/>
      <c r="X724" s="99"/>
      <c r="Y724" s="99"/>
      <c r="Z724" s="99"/>
      <c r="AA724" s="99"/>
      <c r="AB724" s="99"/>
      <c r="AC724" s="99"/>
      <c r="AD724" s="99"/>
      <c r="AE724" s="99"/>
      <c r="AF724" s="99"/>
      <c r="AG724" s="99"/>
      <c r="AH724" s="99"/>
      <c r="AI724" s="99"/>
      <c r="AJ724" s="99"/>
      <c r="AK724" s="99"/>
      <c r="AL724" s="99"/>
      <c r="AM724" s="99"/>
      <c r="AN724" s="99"/>
      <c r="AO724" s="99"/>
      <c r="AP724" s="99"/>
      <c r="AQ724" s="99"/>
      <c r="AR724" s="99"/>
      <c r="AS724" s="99"/>
      <c r="AT724" s="99"/>
      <c r="AU724" s="99"/>
      <c r="AV724" s="99"/>
      <c r="AW724" s="99"/>
      <c r="BB724" s="139"/>
      <c r="BC724" s="89" t="s">
        <v>706</v>
      </c>
      <c r="BD724" s="88" t="s">
        <v>9</v>
      </c>
      <c r="BE724" s="91">
        <v>19.7</v>
      </c>
      <c r="BF724" s="91">
        <v>3.7</v>
      </c>
      <c r="BG724" s="91">
        <v>3.3</v>
      </c>
      <c r="BH724" s="91">
        <v>0.4</v>
      </c>
      <c r="BI724" s="91">
        <v>127.1</v>
      </c>
      <c r="BJ724" s="91">
        <v>5.6</v>
      </c>
      <c r="BK724" s="91">
        <v>10.1</v>
      </c>
      <c r="BL724" s="91">
        <v>67.3</v>
      </c>
      <c r="BM724" s="91">
        <v>19</v>
      </c>
      <c r="BN724" s="91">
        <v>41</v>
      </c>
      <c r="BO724" s="91">
        <v>24.3</v>
      </c>
      <c r="BP724" s="91">
        <v>16.3</v>
      </c>
      <c r="BQ724" s="91">
        <v>3.9</v>
      </c>
      <c r="BR724" s="91">
        <v>23.3</v>
      </c>
      <c r="BS724" s="91">
        <v>12.4</v>
      </c>
      <c r="BT724" s="91">
        <v>19.399999999999999</v>
      </c>
      <c r="BU724" s="91">
        <v>14.6</v>
      </c>
      <c r="BV724" s="91">
        <v>25.4</v>
      </c>
      <c r="BW724" s="91">
        <v>6</v>
      </c>
      <c r="BX724" s="91">
        <v>31</v>
      </c>
      <c r="BY724" s="91">
        <v>48.2</v>
      </c>
      <c r="BZ724" s="91">
        <v>62.3</v>
      </c>
      <c r="CA724" s="91">
        <v>471.6</v>
      </c>
      <c r="CB724" s="91">
        <v>116.2</v>
      </c>
      <c r="CC724" s="91">
        <v>18.399999999999999</v>
      </c>
      <c r="CD724" s="91">
        <v>637.1</v>
      </c>
      <c r="CE724" s="91">
        <v>147.6</v>
      </c>
      <c r="CF724" s="91">
        <v>138.30000000000001</v>
      </c>
      <c r="CG724" s="91">
        <v>132.1</v>
      </c>
      <c r="CH724" s="91">
        <v>59.6</v>
      </c>
      <c r="CI724" s="91">
        <v>848.7</v>
      </c>
      <c r="CJ724" s="91">
        <v>58.5</v>
      </c>
      <c r="CK724" s="91">
        <v>132</v>
      </c>
      <c r="CL724" s="91">
        <v>63.2</v>
      </c>
      <c r="CM724" s="91">
        <v>133</v>
      </c>
      <c r="CN724" s="91">
        <v>0</v>
      </c>
      <c r="CO724" s="91">
        <v>2512.9</v>
      </c>
      <c r="CP724" s="91">
        <v>0.1</v>
      </c>
      <c r="CQ724" s="91">
        <v>820.7</v>
      </c>
      <c r="CR724" s="91">
        <v>87.3</v>
      </c>
      <c r="CS724" s="91">
        <v>14.9</v>
      </c>
      <c r="CT724" s="91">
        <v>34.6</v>
      </c>
      <c r="CU724" s="91">
        <v>40.299999999999997</v>
      </c>
      <c r="CV724" s="91">
        <v>1861</v>
      </c>
      <c r="CW724" s="91">
        <v>-661.7</v>
      </c>
    </row>
    <row r="725" spans="1:101" ht="20" x14ac:dyDescent="0.35">
      <c r="A725" s="98"/>
      <c r="B725" s="98"/>
      <c r="C725" s="98"/>
      <c r="D725" s="111"/>
      <c r="E725" s="99"/>
      <c r="F725" s="99"/>
      <c r="G725" s="99"/>
      <c r="H725" s="99"/>
      <c r="I725" s="99"/>
      <c r="J725" s="99"/>
      <c r="K725" s="99"/>
      <c r="L725" s="99"/>
      <c r="M725" s="99"/>
      <c r="N725" s="99"/>
      <c r="O725" s="99"/>
      <c r="P725" s="99"/>
      <c r="Q725" s="99"/>
      <c r="R725" s="99"/>
      <c r="S725" s="99"/>
      <c r="T725" s="99"/>
      <c r="U725" s="99"/>
      <c r="V725" s="99"/>
      <c r="W725" s="99"/>
      <c r="X725" s="99"/>
      <c r="Y725" s="99"/>
      <c r="Z725" s="99"/>
      <c r="AA725" s="99"/>
      <c r="AB725" s="99"/>
      <c r="AC725" s="99"/>
      <c r="AD725" s="99"/>
      <c r="AE725" s="99"/>
      <c r="AF725" s="99"/>
      <c r="AG725" s="99"/>
      <c r="AH725" s="99"/>
      <c r="AI725" s="99"/>
      <c r="AJ725" s="99"/>
      <c r="AK725" s="99"/>
      <c r="AL725" s="99"/>
      <c r="AM725" s="99"/>
      <c r="AN725" s="99"/>
      <c r="AO725" s="99"/>
      <c r="AP725" s="99"/>
      <c r="AQ725" s="99"/>
      <c r="AR725" s="99"/>
      <c r="AS725" s="99"/>
      <c r="AT725" s="99"/>
      <c r="AU725" s="99"/>
      <c r="AV725" s="99"/>
      <c r="AW725" s="99"/>
      <c r="BB725" s="139"/>
      <c r="BC725" s="89" t="s">
        <v>707</v>
      </c>
      <c r="BD725" s="88" t="s">
        <v>9</v>
      </c>
      <c r="BE725" s="92">
        <v>5.4</v>
      </c>
      <c r="BF725" s="92">
        <v>0.4</v>
      </c>
      <c r="BG725" s="92">
        <v>0.9</v>
      </c>
      <c r="BH725" s="92">
        <v>0</v>
      </c>
      <c r="BI725" s="92">
        <v>53.5</v>
      </c>
      <c r="BJ725" s="92">
        <v>10.1</v>
      </c>
      <c r="BK725" s="92">
        <v>1.9</v>
      </c>
      <c r="BL725" s="92">
        <v>7.7</v>
      </c>
      <c r="BM725" s="92">
        <v>2</v>
      </c>
      <c r="BN725" s="92">
        <v>7</v>
      </c>
      <c r="BO725" s="92">
        <v>4.3</v>
      </c>
      <c r="BP725" s="92">
        <v>5.6</v>
      </c>
      <c r="BQ725" s="92">
        <v>1.5</v>
      </c>
      <c r="BR725" s="92">
        <v>2.8</v>
      </c>
      <c r="BS725" s="92">
        <v>1.6</v>
      </c>
      <c r="BT725" s="92">
        <v>2.4</v>
      </c>
      <c r="BU725" s="92">
        <v>2.4</v>
      </c>
      <c r="BV725" s="92">
        <v>4.2</v>
      </c>
      <c r="BW725" s="92">
        <v>1.2</v>
      </c>
      <c r="BX725" s="92">
        <v>5.0999999999999996</v>
      </c>
      <c r="BY725" s="92">
        <v>5.7</v>
      </c>
      <c r="BZ725" s="92">
        <v>10.5</v>
      </c>
      <c r="CA725" s="92">
        <v>64.7</v>
      </c>
      <c r="CB725" s="92">
        <v>25.6</v>
      </c>
      <c r="CC725" s="92">
        <v>33.299999999999997</v>
      </c>
      <c r="CD725" s="92">
        <v>337.2</v>
      </c>
      <c r="CE725" s="92">
        <v>115.4</v>
      </c>
      <c r="CF725" s="92">
        <v>9.1999999999999993</v>
      </c>
      <c r="CG725" s="92">
        <v>9.4</v>
      </c>
      <c r="CH725" s="92">
        <v>2.9</v>
      </c>
      <c r="CI725" s="92">
        <v>516</v>
      </c>
      <c r="CJ725" s="92">
        <v>13.8</v>
      </c>
      <c r="CK725" s="92">
        <v>26.4</v>
      </c>
      <c r="CL725" s="92">
        <v>17.5</v>
      </c>
      <c r="CM725" s="92">
        <v>17.600000000000001</v>
      </c>
      <c r="CN725" s="92">
        <v>0</v>
      </c>
      <c r="CO725" s="92">
        <v>478.1</v>
      </c>
      <c r="CP725" s="92">
        <v>20</v>
      </c>
      <c r="CQ725" s="92">
        <v>395.7</v>
      </c>
      <c r="CR725" s="92">
        <v>461.9</v>
      </c>
      <c r="CS725" s="92">
        <v>1</v>
      </c>
      <c r="CT725" s="92">
        <v>15.2</v>
      </c>
      <c r="CU725" s="92">
        <v>33</v>
      </c>
      <c r="CV725" s="92">
        <v>91</v>
      </c>
      <c r="CW725" s="92">
        <v>-210.3</v>
      </c>
    </row>
    <row r="726" spans="1:101" ht="30" x14ac:dyDescent="0.35">
      <c r="A726" s="98"/>
      <c r="B726" s="98"/>
      <c r="C726" s="98"/>
      <c r="D726" s="111"/>
      <c r="E726" s="99"/>
      <c r="F726" s="99"/>
      <c r="G726" s="99"/>
      <c r="H726" s="99"/>
      <c r="I726" s="99"/>
      <c r="J726" s="99"/>
      <c r="K726" s="99"/>
      <c r="L726" s="99"/>
      <c r="M726" s="99"/>
      <c r="N726" s="99"/>
      <c r="O726" s="99"/>
      <c r="P726" s="99"/>
      <c r="Q726" s="99"/>
      <c r="R726" s="99"/>
      <c r="S726" s="99"/>
      <c r="T726" s="99"/>
      <c r="U726" s="99"/>
      <c r="V726" s="99"/>
      <c r="W726" s="99"/>
      <c r="X726" s="99"/>
      <c r="Y726" s="99"/>
      <c r="Z726" s="99"/>
      <c r="AA726" s="99"/>
      <c r="AB726" s="99"/>
      <c r="AC726" s="99"/>
      <c r="AD726" s="99"/>
      <c r="AE726" s="99"/>
      <c r="AF726" s="99"/>
      <c r="AG726" s="99"/>
      <c r="AH726" s="99"/>
      <c r="AI726" s="99"/>
      <c r="AJ726" s="99"/>
      <c r="AK726" s="99"/>
      <c r="AL726" s="99"/>
      <c r="AM726" s="99"/>
      <c r="AN726" s="99"/>
      <c r="AO726" s="99"/>
      <c r="AP726" s="99"/>
      <c r="AQ726" s="99"/>
      <c r="AR726" s="99"/>
      <c r="AS726" s="99"/>
      <c r="AT726" s="99"/>
      <c r="AU726" s="99"/>
      <c r="AV726" s="99"/>
      <c r="AW726" s="99"/>
      <c r="BB726" s="139"/>
      <c r="BC726" s="89" t="s">
        <v>708</v>
      </c>
      <c r="BD726" s="88" t="s">
        <v>9</v>
      </c>
      <c r="BE726" s="91">
        <v>1.7</v>
      </c>
      <c r="BF726" s="91">
        <v>0.1</v>
      </c>
      <c r="BG726" s="91">
        <v>0.1</v>
      </c>
      <c r="BH726" s="91">
        <v>0</v>
      </c>
      <c r="BI726" s="91">
        <v>5.7</v>
      </c>
      <c r="BJ726" s="91">
        <v>0.7</v>
      </c>
      <c r="BK726" s="91">
        <v>0.4</v>
      </c>
      <c r="BL726" s="91">
        <v>3.8</v>
      </c>
      <c r="BM726" s="91">
        <v>1.2</v>
      </c>
      <c r="BN726" s="91">
        <v>1.8</v>
      </c>
      <c r="BO726" s="91">
        <v>2.2000000000000002</v>
      </c>
      <c r="BP726" s="91">
        <v>1.3</v>
      </c>
      <c r="BQ726" s="91">
        <v>1.7</v>
      </c>
      <c r="BR726" s="91">
        <v>3.8</v>
      </c>
      <c r="BS726" s="91">
        <v>6.4</v>
      </c>
      <c r="BT726" s="91">
        <v>2.4</v>
      </c>
      <c r="BU726" s="91">
        <v>3.4</v>
      </c>
      <c r="BV726" s="91">
        <v>7.8</v>
      </c>
      <c r="BW726" s="91">
        <v>0.3</v>
      </c>
      <c r="BX726" s="91">
        <v>2</v>
      </c>
      <c r="BY726" s="91">
        <v>6.4</v>
      </c>
      <c r="BZ726" s="91">
        <v>6</v>
      </c>
      <c r="CA726" s="91">
        <v>42.4</v>
      </c>
      <c r="CB726" s="91">
        <v>8.6</v>
      </c>
      <c r="CC726" s="91">
        <v>2.7</v>
      </c>
      <c r="CD726" s="91">
        <v>61.9</v>
      </c>
      <c r="CE726" s="91">
        <v>14.9</v>
      </c>
      <c r="CF726" s="91">
        <v>18.399999999999999</v>
      </c>
      <c r="CG726" s="91">
        <v>10.5</v>
      </c>
      <c r="CH726" s="91">
        <v>5</v>
      </c>
      <c r="CI726" s="91">
        <v>151.30000000000001</v>
      </c>
      <c r="CJ726" s="91">
        <v>11.1</v>
      </c>
      <c r="CK726" s="91">
        <v>10.5</v>
      </c>
      <c r="CL726" s="91">
        <v>2.9</v>
      </c>
      <c r="CM726" s="91">
        <v>17</v>
      </c>
      <c r="CN726" s="91">
        <v>0</v>
      </c>
      <c r="CO726" s="91">
        <v>376.4</v>
      </c>
      <c r="CP726" s="91">
        <v>0.3</v>
      </c>
      <c r="CQ726" s="91">
        <v>108</v>
      </c>
      <c r="CR726" s="91">
        <v>42.4</v>
      </c>
      <c r="CS726" s="91">
        <v>0.3</v>
      </c>
      <c r="CT726" s="91">
        <v>16.2</v>
      </c>
      <c r="CU726" s="91">
        <v>9.1999999999999993</v>
      </c>
      <c r="CV726" s="91">
        <v>150.1</v>
      </c>
      <c r="CW726" s="91">
        <v>-79.099999999999994</v>
      </c>
    </row>
    <row r="727" spans="1:101" ht="20" x14ac:dyDescent="0.35">
      <c r="A727" s="98"/>
      <c r="B727" s="98"/>
      <c r="C727" s="98"/>
      <c r="D727" s="111"/>
      <c r="E727" s="99"/>
      <c r="F727" s="99"/>
      <c r="G727" s="99"/>
      <c r="H727" s="99"/>
      <c r="I727" s="99"/>
      <c r="J727" s="99"/>
      <c r="K727" s="99"/>
      <c r="L727" s="99"/>
      <c r="M727" s="99"/>
      <c r="N727" s="99"/>
      <c r="O727" s="99"/>
      <c r="P727" s="99"/>
      <c r="Q727" s="99"/>
      <c r="R727" s="99"/>
      <c r="S727" s="99"/>
      <c r="T727" s="99"/>
      <c r="U727" s="99"/>
      <c r="V727" s="99"/>
      <c r="W727" s="99"/>
      <c r="X727" s="99"/>
      <c r="Y727" s="99"/>
      <c r="Z727" s="99"/>
      <c r="AA727" s="99"/>
      <c r="AB727" s="99"/>
      <c r="AC727" s="99"/>
      <c r="AD727" s="99"/>
      <c r="AE727" s="99"/>
      <c r="AF727" s="99"/>
      <c r="AG727" s="99"/>
      <c r="AH727" s="99"/>
      <c r="AI727" s="99"/>
      <c r="AJ727" s="99"/>
      <c r="AK727" s="99"/>
      <c r="AL727" s="99"/>
      <c r="AM727" s="99"/>
      <c r="AN727" s="99"/>
      <c r="AO727" s="99"/>
      <c r="AP727" s="99"/>
      <c r="AQ727" s="99"/>
      <c r="AR727" s="99"/>
      <c r="AS727" s="99"/>
      <c r="AT727" s="99"/>
      <c r="AU727" s="99"/>
      <c r="AV727" s="99"/>
      <c r="AW727" s="99"/>
      <c r="BB727" s="139"/>
      <c r="BC727" s="89" t="s">
        <v>709</v>
      </c>
      <c r="BD727" s="88" t="s">
        <v>9</v>
      </c>
      <c r="BE727" s="92">
        <v>0.9</v>
      </c>
      <c r="BF727" s="92">
        <v>0.1</v>
      </c>
      <c r="BG727" s="92">
        <v>0.3</v>
      </c>
      <c r="BH727" s="92">
        <v>0</v>
      </c>
      <c r="BI727" s="92">
        <v>3.9</v>
      </c>
      <c r="BJ727" s="92">
        <v>0.6</v>
      </c>
      <c r="BK727" s="92">
        <v>0.9</v>
      </c>
      <c r="BL727" s="92">
        <v>6.9</v>
      </c>
      <c r="BM727" s="92">
        <v>0</v>
      </c>
      <c r="BN727" s="92">
        <v>8.6999999999999993</v>
      </c>
      <c r="BO727" s="92">
        <v>1.9</v>
      </c>
      <c r="BP727" s="92">
        <v>1.1000000000000001</v>
      </c>
      <c r="BQ727" s="92">
        <v>3.3</v>
      </c>
      <c r="BR727" s="92">
        <v>2.2999999999999998</v>
      </c>
      <c r="BS727" s="92">
        <v>0.9</v>
      </c>
      <c r="BT727" s="92">
        <v>2.2999999999999998</v>
      </c>
      <c r="BU727" s="92">
        <v>1.4</v>
      </c>
      <c r="BV727" s="92">
        <v>2</v>
      </c>
      <c r="BW727" s="92">
        <v>0.2</v>
      </c>
      <c r="BX727" s="92">
        <v>1.2</v>
      </c>
      <c r="BY727" s="92">
        <v>7.2</v>
      </c>
      <c r="BZ727" s="92">
        <v>4.2</v>
      </c>
      <c r="CA727" s="92">
        <v>39</v>
      </c>
      <c r="CB727" s="92">
        <v>11.6</v>
      </c>
      <c r="CC727" s="92">
        <v>3.5</v>
      </c>
      <c r="CD727" s="92">
        <v>82.5</v>
      </c>
      <c r="CE727" s="92">
        <v>19</v>
      </c>
      <c r="CF727" s="92">
        <v>9.6</v>
      </c>
      <c r="CG727" s="92">
        <v>8.8000000000000007</v>
      </c>
      <c r="CH727" s="92">
        <v>2.1</v>
      </c>
      <c r="CI727" s="92">
        <v>77.8</v>
      </c>
      <c r="CJ727" s="92">
        <v>6.2</v>
      </c>
      <c r="CK727" s="92">
        <v>10.3</v>
      </c>
      <c r="CL727" s="92">
        <v>3.7</v>
      </c>
      <c r="CM727" s="92">
        <v>26.4</v>
      </c>
      <c r="CN727" s="92">
        <v>0</v>
      </c>
      <c r="CO727" s="92">
        <v>67.7</v>
      </c>
      <c r="CP727" s="92">
        <v>0.2</v>
      </c>
      <c r="CQ727" s="92">
        <v>123.1</v>
      </c>
      <c r="CR727" s="92">
        <v>6.2</v>
      </c>
      <c r="CS727" s="92">
        <v>0.6</v>
      </c>
      <c r="CT727" s="92">
        <v>5.0999999999999996</v>
      </c>
      <c r="CU727" s="92">
        <v>11.1</v>
      </c>
      <c r="CV727" s="92">
        <v>149.1</v>
      </c>
      <c r="CW727" s="92">
        <v>-33.6</v>
      </c>
    </row>
    <row r="728" spans="1:101" ht="20" x14ac:dyDescent="0.35">
      <c r="A728" s="98"/>
      <c r="B728" s="98"/>
      <c r="C728" s="98"/>
      <c r="D728" s="111"/>
      <c r="E728" s="99"/>
      <c r="F728" s="99"/>
      <c r="G728" s="99"/>
      <c r="H728" s="99"/>
      <c r="I728" s="99"/>
      <c r="J728" s="99"/>
      <c r="K728" s="99"/>
      <c r="L728" s="99"/>
      <c r="M728" s="99"/>
      <c r="N728" s="99"/>
      <c r="O728" s="99"/>
      <c r="P728" s="99"/>
      <c r="Q728" s="99"/>
      <c r="R728" s="99"/>
      <c r="S728" s="99"/>
      <c r="T728" s="99"/>
      <c r="U728" s="99"/>
      <c r="V728" s="99"/>
      <c r="W728" s="99"/>
      <c r="X728" s="99"/>
      <c r="Y728" s="99"/>
      <c r="Z728" s="99"/>
      <c r="AA728" s="99"/>
      <c r="AB728" s="99"/>
      <c r="AC728" s="99"/>
      <c r="AD728" s="99"/>
      <c r="AE728" s="99"/>
      <c r="AF728" s="99"/>
      <c r="AG728" s="99"/>
      <c r="AH728" s="99"/>
      <c r="AI728" s="99"/>
      <c r="AJ728" s="99"/>
      <c r="AK728" s="99"/>
      <c r="AL728" s="99"/>
      <c r="AM728" s="99"/>
      <c r="AN728" s="99"/>
      <c r="AO728" s="99"/>
      <c r="AP728" s="99"/>
      <c r="AQ728" s="99"/>
      <c r="AR728" s="99"/>
      <c r="AS728" s="99"/>
      <c r="AT728" s="99"/>
      <c r="AU728" s="99"/>
      <c r="AV728" s="99"/>
      <c r="AW728" s="99"/>
      <c r="BB728" s="139"/>
      <c r="BC728" s="89" t="s">
        <v>710</v>
      </c>
      <c r="BD728" s="88" t="s">
        <v>9</v>
      </c>
      <c r="BE728" s="91">
        <v>23.4</v>
      </c>
      <c r="BF728" s="91">
        <v>1.5</v>
      </c>
      <c r="BG728" s="91">
        <v>8.6</v>
      </c>
      <c r="BH728" s="91">
        <v>0.3</v>
      </c>
      <c r="BI728" s="91">
        <v>634.79999999999995</v>
      </c>
      <c r="BJ728" s="91">
        <v>30.5</v>
      </c>
      <c r="BK728" s="91">
        <v>14.9</v>
      </c>
      <c r="BL728" s="91">
        <v>251.3</v>
      </c>
      <c r="BM728" s="91">
        <v>45.8</v>
      </c>
      <c r="BN728" s="91">
        <v>286.7</v>
      </c>
      <c r="BO728" s="91">
        <v>38</v>
      </c>
      <c r="BP728" s="91">
        <v>44</v>
      </c>
      <c r="BQ728" s="91">
        <v>29.6</v>
      </c>
      <c r="BR728" s="91">
        <v>61.9</v>
      </c>
      <c r="BS728" s="91">
        <v>32.299999999999997</v>
      </c>
      <c r="BT728" s="91">
        <v>40.9</v>
      </c>
      <c r="BU728" s="91">
        <v>64.3</v>
      </c>
      <c r="BV728" s="91">
        <v>106.4</v>
      </c>
      <c r="BW728" s="91">
        <v>44.7</v>
      </c>
      <c r="BX728" s="91">
        <v>64</v>
      </c>
      <c r="BY728" s="91">
        <v>200.5</v>
      </c>
      <c r="BZ728" s="91">
        <v>187.2</v>
      </c>
      <c r="CA728" s="91">
        <v>1575.1</v>
      </c>
      <c r="CB728" s="91">
        <v>295.8</v>
      </c>
      <c r="CC728" s="91">
        <v>247.3</v>
      </c>
      <c r="CD728" s="91">
        <v>2541</v>
      </c>
      <c r="CE728" s="91">
        <v>553.79999999999995</v>
      </c>
      <c r="CF728" s="91">
        <v>516.79999999999995</v>
      </c>
      <c r="CG728" s="91">
        <v>360.5</v>
      </c>
      <c r="CH728" s="91">
        <v>65.5</v>
      </c>
      <c r="CI728" s="91">
        <v>2263.3000000000002</v>
      </c>
      <c r="CJ728" s="91">
        <v>287.10000000000002</v>
      </c>
      <c r="CK728" s="91">
        <v>228.7</v>
      </c>
      <c r="CL728" s="91">
        <v>181.9</v>
      </c>
      <c r="CM728" s="91">
        <v>682.3</v>
      </c>
      <c r="CN728" s="91">
        <v>0</v>
      </c>
      <c r="CO728" s="91">
        <v>3638.9</v>
      </c>
      <c r="CP728" s="91">
        <v>0.2</v>
      </c>
      <c r="CQ728" s="91">
        <v>2856.8</v>
      </c>
      <c r="CR728" s="91">
        <v>3530.4</v>
      </c>
      <c r="CS728" s="91">
        <v>3.2</v>
      </c>
      <c r="CT728" s="91">
        <v>80.3</v>
      </c>
      <c r="CU728" s="91">
        <v>171</v>
      </c>
      <c r="CV728" s="91">
        <v>1236.5</v>
      </c>
      <c r="CW728" s="91">
        <v>-1166.0999999999999</v>
      </c>
    </row>
    <row r="729" spans="1:101" ht="20" x14ac:dyDescent="0.35">
      <c r="A729" s="98"/>
      <c r="B729" s="98"/>
      <c r="C729" s="98"/>
      <c r="D729" s="111"/>
      <c r="E729" s="99"/>
      <c r="F729" s="99"/>
      <c r="G729" s="99"/>
      <c r="H729" s="99"/>
      <c r="I729" s="99"/>
      <c r="J729" s="99"/>
      <c r="K729" s="99"/>
      <c r="L729" s="99"/>
      <c r="M729" s="99"/>
      <c r="N729" s="99"/>
      <c r="O729" s="99"/>
      <c r="P729" s="99"/>
      <c r="Q729" s="99"/>
      <c r="R729" s="99"/>
      <c r="S729" s="99"/>
      <c r="T729" s="99"/>
      <c r="U729" s="99"/>
      <c r="V729" s="99"/>
      <c r="W729" s="99"/>
      <c r="X729" s="99"/>
      <c r="Y729" s="99"/>
      <c r="Z729" s="99"/>
      <c r="AA729" s="99"/>
      <c r="AB729" s="99"/>
      <c r="AC729" s="99"/>
      <c r="AD729" s="99"/>
      <c r="AE729" s="99"/>
      <c r="AF729" s="99"/>
      <c r="AG729" s="99"/>
      <c r="AH729" s="99"/>
      <c r="AI729" s="99"/>
      <c r="AJ729" s="99"/>
      <c r="AK729" s="99"/>
      <c r="AL729" s="99"/>
      <c r="AM729" s="99"/>
      <c r="AN729" s="99"/>
      <c r="AO729" s="99"/>
      <c r="AP729" s="99"/>
      <c r="AQ729" s="99"/>
      <c r="AR729" s="99"/>
      <c r="AS729" s="99"/>
      <c r="AT729" s="99"/>
      <c r="AU729" s="99"/>
      <c r="AV729" s="99"/>
      <c r="AW729" s="99"/>
      <c r="BB729" s="139"/>
      <c r="BC729" s="89" t="s">
        <v>711</v>
      </c>
      <c r="BD729" s="88" t="s">
        <v>9</v>
      </c>
      <c r="BE729" s="92">
        <v>27.9</v>
      </c>
      <c r="BF729" s="92">
        <v>0.7</v>
      </c>
      <c r="BG729" s="92">
        <v>14.3</v>
      </c>
      <c r="BH729" s="92">
        <v>0.2</v>
      </c>
      <c r="BI729" s="92">
        <v>211.2</v>
      </c>
      <c r="BJ729" s="92">
        <v>3.7</v>
      </c>
      <c r="BK729" s="92">
        <v>33</v>
      </c>
      <c r="BL729" s="92">
        <v>384</v>
      </c>
      <c r="BM729" s="92">
        <v>48</v>
      </c>
      <c r="BN729" s="92">
        <v>161.30000000000001</v>
      </c>
      <c r="BO729" s="92">
        <v>30.3</v>
      </c>
      <c r="BP729" s="92">
        <v>38</v>
      </c>
      <c r="BQ729" s="92">
        <v>25.4</v>
      </c>
      <c r="BR729" s="92">
        <v>77.099999999999994</v>
      </c>
      <c r="BS729" s="92">
        <v>73.7</v>
      </c>
      <c r="BT729" s="92">
        <v>42.8</v>
      </c>
      <c r="BU729" s="92">
        <v>140.6</v>
      </c>
      <c r="BV729" s="92">
        <v>111.7</v>
      </c>
      <c r="BW729" s="92">
        <v>16.7</v>
      </c>
      <c r="BX729" s="92">
        <v>53.1</v>
      </c>
      <c r="BY729" s="92">
        <v>143.30000000000001</v>
      </c>
      <c r="BZ729" s="92">
        <v>169.1</v>
      </c>
      <c r="CA729" s="92">
        <v>1044</v>
      </c>
      <c r="CB729" s="92">
        <v>512.70000000000005</v>
      </c>
      <c r="CC729" s="92">
        <v>138.5</v>
      </c>
      <c r="CD729" s="92">
        <v>3173.7</v>
      </c>
      <c r="CE729" s="92">
        <v>663.2</v>
      </c>
      <c r="CF729" s="92">
        <v>1571</v>
      </c>
      <c r="CG729" s="92">
        <v>346.3</v>
      </c>
      <c r="CH729" s="92">
        <v>350.6</v>
      </c>
      <c r="CI729" s="92">
        <v>3043.6</v>
      </c>
      <c r="CJ729" s="92">
        <v>629.5</v>
      </c>
      <c r="CK729" s="92">
        <v>1418.8</v>
      </c>
      <c r="CL729" s="92">
        <v>357.1</v>
      </c>
      <c r="CM729" s="92">
        <v>902.5</v>
      </c>
      <c r="CN729" s="92">
        <v>0</v>
      </c>
      <c r="CO729" s="92">
        <v>3208.7</v>
      </c>
      <c r="CP729" s="92">
        <v>0.3</v>
      </c>
      <c r="CQ729" s="92">
        <v>202.7</v>
      </c>
      <c r="CR729" s="92">
        <v>694</v>
      </c>
      <c r="CS729" s="92">
        <v>5.2</v>
      </c>
      <c r="CT729" s="92">
        <v>64.7</v>
      </c>
      <c r="CU729" s="92">
        <v>61.3</v>
      </c>
      <c r="CV729" s="92">
        <v>1389.6</v>
      </c>
      <c r="CW729" s="92">
        <v>-657.5</v>
      </c>
    </row>
    <row r="730" spans="1:101" ht="30" x14ac:dyDescent="0.35">
      <c r="A730" s="98"/>
      <c r="B730" s="98"/>
      <c r="C730" s="98"/>
      <c r="D730" s="111"/>
      <c r="E730" s="99"/>
      <c r="F730" s="99"/>
      <c r="G730" s="99"/>
      <c r="H730" s="99"/>
      <c r="I730" s="99"/>
      <c r="J730" s="99"/>
      <c r="K730" s="99"/>
      <c r="L730" s="99"/>
      <c r="M730" s="99"/>
      <c r="N730" s="99"/>
      <c r="O730" s="99"/>
      <c r="P730" s="99"/>
      <c r="Q730" s="99"/>
      <c r="R730" s="99"/>
      <c r="S730" s="99"/>
      <c r="T730" s="99"/>
      <c r="U730" s="99"/>
      <c r="V730" s="99"/>
      <c r="W730" s="99"/>
      <c r="X730" s="99"/>
      <c r="Y730" s="99"/>
      <c r="Z730" s="99"/>
      <c r="AA730" s="99"/>
      <c r="AB730" s="99"/>
      <c r="AC730" s="99"/>
      <c r="AD730" s="99"/>
      <c r="AE730" s="99"/>
      <c r="AF730" s="99"/>
      <c r="AG730" s="99"/>
      <c r="AH730" s="99"/>
      <c r="AI730" s="99"/>
      <c r="AJ730" s="99"/>
      <c r="AK730" s="99"/>
      <c r="AL730" s="99"/>
      <c r="AM730" s="99"/>
      <c r="AN730" s="99"/>
      <c r="AO730" s="99"/>
      <c r="AP730" s="99"/>
      <c r="AQ730" s="99"/>
      <c r="AR730" s="99"/>
      <c r="AS730" s="99"/>
      <c r="AT730" s="99"/>
      <c r="AU730" s="99"/>
      <c r="AV730" s="99"/>
      <c r="AW730" s="99"/>
      <c r="BB730" s="139"/>
      <c r="BC730" s="89" t="s">
        <v>718</v>
      </c>
      <c r="BD730" s="88" t="s">
        <v>9</v>
      </c>
      <c r="BE730" s="91">
        <v>7.8</v>
      </c>
      <c r="BF730" s="91">
        <v>0.5</v>
      </c>
      <c r="BG730" s="91">
        <v>0.7</v>
      </c>
      <c r="BH730" s="91">
        <v>0</v>
      </c>
      <c r="BI730" s="91">
        <v>81.400000000000006</v>
      </c>
      <c r="BJ730" s="91">
        <v>1.7</v>
      </c>
      <c r="BK730" s="91">
        <v>7.1</v>
      </c>
      <c r="BL730" s="91">
        <v>81.599999999999994</v>
      </c>
      <c r="BM730" s="91">
        <v>31.1</v>
      </c>
      <c r="BN730" s="91">
        <v>104.1</v>
      </c>
      <c r="BO730" s="91">
        <v>7.9</v>
      </c>
      <c r="BP730" s="91">
        <v>8.6999999999999993</v>
      </c>
      <c r="BQ730" s="91">
        <v>1.7</v>
      </c>
      <c r="BR730" s="91">
        <v>21.2</v>
      </c>
      <c r="BS730" s="91">
        <v>140.19999999999999</v>
      </c>
      <c r="BT730" s="91">
        <v>30.6</v>
      </c>
      <c r="BU730" s="91">
        <v>46.9</v>
      </c>
      <c r="BV730" s="91">
        <v>1.1000000000000001</v>
      </c>
      <c r="BW730" s="91">
        <v>7.3</v>
      </c>
      <c r="BX730" s="91">
        <v>19.7</v>
      </c>
      <c r="BY730" s="91">
        <v>105.1</v>
      </c>
      <c r="BZ730" s="91">
        <v>70.099999999999994</v>
      </c>
      <c r="CA730" s="91">
        <v>936.6</v>
      </c>
      <c r="CB730" s="91">
        <v>199.7</v>
      </c>
      <c r="CC730" s="91">
        <v>58.9</v>
      </c>
      <c r="CD730" s="91">
        <v>809.7</v>
      </c>
      <c r="CE730" s="91">
        <v>331.6</v>
      </c>
      <c r="CF730" s="91">
        <v>606</v>
      </c>
      <c r="CG730" s="91">
        <v>795.2</v>
      </c>
      <c r="CH730" s="91">
        <v>48.4</v>
      </c>
      <c r="CI730" s="91">
        <v>1739.7</v>
      </c>
      <c r="CJ730" s="91">
        <v>445.1</v>
      </c>
      <c r="CK730" s="91">
        <v>103.9</v>
      </c>
      <c r="CL730" s="91">
        <v>66.2</v>
      </c>
      <c r="CM730" s="91">
        <v>295.2</v>
      </c>
      <c r="CN730" s="91">
        <v>0</v>
      </c>
      <c r="CO730" s="91">
        <v>1500.2</v>
      </c>
      <c r="CP730" s="91">
        <v>44.2</v>
      </c>
      <c r="CQ730" s="91">
        <v>110.7</v>
      </c>
      <c r="CR730" s="91">
        <v>1565.1</v>
      </c>
      <c r="CS730" s="91">
        <v>6.7</v>
      </c>
      <c r="CT730" s="91">
        <v>113.6</v>
      </c>
      <c r="CU730" s="91">
        <v>62.1</v>
      </c>
      <c r="CV730" s="91">
        <v>473.5</v>
      </c>
      <c r="CW730" s="91">
        <v>-2665.6</v>
      </c>
    </row>
    <row r="731" spans="1:101" ht="20" x14ac:dyDescent="0.35">
      <c r="A731" s="98"/>
      <c r="B731" s="98"/>
      <c r="C731" s="98"/>
      <c r="D731" s="111"/>
      <c r="E731" s="99"/>
      <c r="F731" s="99"/>
      <c r="G731" s="99"/>
      <c r="H731" s="99"/>
      <c r="I731" s="99"/>
      <c r="J731" s="99"/>
      <c r="K731" s="99"/>
      <c r="L731" s="99"/>
      <c r="M731" s="99"/>
      <c r="N731" s="99"/>
      <c r="O731" s="99"/>
      <c r="P731" s="99"/>
      <c r="Q731" s="99"/>
      <c r="R731" s="99"/>
      <c r="S731" s="99"/>
      <c r="T731" s="99"/>
      <c r="U731" s="99"/>
      <c r="V731" s="99"/>
      <c r="W731" s="99"/>
      <c r="X731" s="99"/>
      <c r="Y731" s="99"/>
      <c r="Z731" s="99"/>
      <c r="AA731" s="99"/>
      <c r="AB731" s="99"/>
      <c r="AC731" s="99"/>
      <c r="AD731" s="99"/>
      <c r="AE731" s="99"/>
      <c r="AF731" s="99"/>
      <c r="AG731" s="99"/>
      <c r="AH731" s="99"/>
      <c r="AI731" s="99"/>
      <c r="AJ731" s="99"/>
      <c r="AK731" s="99"/>
      <c r="AL731" s="99"/>
      <c r="AM731" s="99"/>
      <c r="AN731" s="99"/>
      <c r="AO731" s="99"/>
      <c r="AP731" s="99"/>
      <c r="AQ731" s="99"/>
      <c r="AR731" s="99"/>
      <c r="AS731" s="99"/>
      <c r="AT731" s="99"/>
      <c r="AU731" s="99"/>
      <c r="AV731" s="99"/>
      <c r="AW731" s="99"/>
      <c r="BB731" s="139"/>
      <c r="BC731" s="89" t="s">
        <v>712</v>
      </c>
      <c r="BD731" s="88" t="s">
        <v>9</v>
      </c>
      <c r="BE731" s="92">
        <v>1.5</v>
      </c>
      <c r="BF731" s="92">
        <v>0.1</v>
      </c>
      <c r="BG731" s="92">
        <v>0.3</v>
      </c>
      <c r="BH731" s="92">
        <v>0</v>
      </c>
      <c r="BI731" s="92">
        <v>8.1</v>
      </c>
      <c r="BJ731" s="92">
        <v>3.4</v>
      </c>
      <c r="BK731" s="92">
        <v>0.1</v>
      </c>
      <c r="BL731" s="92">
        <v>6.3</v>
      </c>
      <c r="BM731" s="92">
        <v>0.3</v>
      </c>
      <c r="BN731" s="92">
        <v>0.8</v>
      </c>
      <c r="BO731" s="92">
        <v>1</v>
      </c>
      <c r="BP731" s="92">
        <v>0.9</v>
      </c>
      <c r="BQ731" s="92">
        <v>1.1000000000000001</v>
      </c>
      <c r="BR731" s="92">
        <v>1.1000000000000001</v>
      </c>
      <c r="BS731" s="92">
        <v>0.1</v>
      </c>
      <c r="BT731" s="92">
        <v>0.9</v>
      </c>
      <c r="BU731" s="92">
        <v>0.4</v>
      </c>
      <c r="BV731" s="92">
        <v>0.2</v>
      </c>
      <c r="BW731" s="92">
        <v>0.4</v>
      </c>
      <c r="BX731" s="92">
        <v>1.3</v>
      </c>
      <c r="BY731" s="92">
        <v>2.9</v>
      </c>
      <c r="BZ731" s="92">
        <v>5.7</v>
      </c>
      <c r="CA731" s="92">
        <v>43.7</v>
      </c>
      <c r="CB731" s="92">
        <v>11.9</v>
      </c>
      <c r="CC731" s="92">
        <v>1.8</v>
      </c>
      <c r="CD731" s="92">
        <v>91.2</v>
      </c>
      <c r="CE731" s="92">
        <v>23.6</v>
      </c>
      <c r="CF731" s="92">
        <v>23.2</v>
      </c>
      <c r="CG731" s="92">
        <v>6.4</v>
      </c>
      <c r="CH731" s="92">
        <v>1.1000000000000001</v>
      </c>
      <c r="CI731" s="92">
        <v>116.3</v>
      </c>
      <c r="CJ731" s="92">
        <v>7.4</v>
      </c>
      <c r="CK731" s="92">
        <v>8.6</v>
      </c>
      <c r="CL731" s="92">
        <v>2.9</v>
      </c>
      <c r="CM731" s="92">
        <v>52.5</v>
      </c>
      <c r="CN731" s="92">
        <v>0</v>
      </c>
      <c r="CO731" s="92">
        <v>209.1</v>
      </c>
      <c r="CP731" s="92">
        <v>0.2</v>
      </c>
      <c r="CQ731" s="92">
        <v>86.2</v>
      </c>
      <c r="CR731" s="92">
        <v>16.100000000000001</v>
      </c>
      <c r="CS731" s="92">
        <v>0.3</v>
      </c>
      <c r="CT731" s="92">
        <v>4.5</v>
      </c>
      <c r="CU731" s="92">
        <v>11.1</v>
      </c>
      <c r="CV731" s="92">
        <v>59.9</v>
      </c>
      <c r="CW731" s="92">
        <v>-23.5</v>
      </c>
    </row>
    <row r="732" spans="1:101" ht="20" x14ac:dyDescent="0.35">
      <c r="A732" s="98"/>
      <c r="B732" s="98"/>
      <c r="C732" s="98"/>
      <c r="D732" s="111"/>
      <c r="E732" s="99"/>
      <c r="F732" s="99"/>
      <c r="G732" s="99"/>
      <c r="H732" s="99"/>
      <c r="I732" s="99"/>
      <c r="J732" s="99"/>
      <c r="K732" s="99"/>
      <c r="L732" s="99"/>
      <c r="M732" s="99"/>
      <c r="N732" s="99"/>
      <c r="O732" s="99"/>
      <c r="P732" s="99"/>
      <c r="Q732" s="99"/>
      <c r="R732" s="99"/>
      <c r="S732" s="99"/>
      <c r="T732" s="99"/>
      <c r="U732" s="99"/>
      <c r="V732" s="99"/>
      <c r="W732" s="99"/>
      <c r="X732" s="99"/>
      <c r="Y732" s="99"/>
      <c r="Z732" s="99"/>
      <c r="AA732" s="99"/>
      <c r="AB732" s="99"/>
      <c r="AC732" s="99"/>
      <c r="AD732" s="99"/>
      <c r="AE732" s="99"/>
      <c r="AF732" s="99"/>
      <c r="AG732" s="99"/>
      <c r="AH732" s="99"/>
      <c r="AI732" s="99"/>
      <c r="AJ732" s="99"/>
      <c r="AK732" s="99"/>
      <c r="AL732" s="99"/>
      <c r="AM732" s="99"/>
      <c r="AN732" s="99"/>
      <c r="AO732" s="99"/>
      <c r="AP732" s="99"/>
      <c r="AQ732" s="99"/>
      <c r="AR732" s="99"/>
      <c r="AS732" s="99"/>
      <c r="AT732" s="99"/>
      <c r="AU732" s="99"/>
      <c r="AV732" s="99"/>
      <c r="AW732" s="99"/>
      <c r="BB732" s="139"/>
      <c r="BC732" s="90" t="s">
        <v>714</v>
      </c>
      <c r="BD732" s="88" t="s">
        <v>9</v>
      </c>
      <c r="BE732" s="91">
        <v>0</v>
      </c>
      <c r="BF732" s="91">
        <v>0</v>
      </c>
      <c r="BG732" s="91">
        <v>0.1</v>
      </c>
      <c r="BH732" s="91">
        <v>0</v>
      </c>
      <c r="BI732" s="91">
        <v>7.3</v>
      </c>
      <c r="BJ732" s="91">
        <v>0.1</v>
      </c>
      <c r="BK732" s="91">
        <v>0</v>
      </c>
      <c r="BL732" s="91">
        <v>4.9000000000000004</v>
      </c>
      <c r="BM732" s="91">
        <v>0</v>
      </c>
      <c r="BN732" s="91">
        <v>0.1</v>
      </c>
      <c r="BO732" s="91">
        <v>0</v>
      </c>
      <c r="BP732" s="91">
        <v>0.1</v>
      </c>
      <c r="BQ732" s="91">
        <v>0</v>
      </c>
      <c r="BR732" s="91">
        <v>0</v>
      </c>
      <c r="BS732" s="91">
        <v>0</v>
      </c>
      <c r="BT732" s="91">
        <v>0</v>
      </c>
      <c r="BU732" s="91">
        <v>0</v>
      </c>
      <c r="BV732" s="91">
        <v>0</v>
      </c>
      <c r="BW732" s="91">
        <v>0</v>
      </c>
      <c r="BX732" s="91">
        <v>0.1</v>
      </c>
      <c r="BY732" s="91">
        <v>0.2</v>
      </c>
      <c r="BZ732" s="91">
        <v>6.9</v>
      </c>
      <c r="CA732" s="91">
        <v>36.6</v>
      </c>
      <c r="CB732" s="91">
        <v>10</v>
      </c>
      <c r="CC732" s="91">
        <v>5.5</v>
      </c>
      <c r="CD732" s="91">
        <v>187</v>
      </c>
      <c r="CE732" s="91">
        <v>10.7</v>
      </c>
      <c r="CF732" s="91">
        <v>82.4</v>
      </c>
      <c r="CG732" s="91">
        <v>144.19999999999999</v>
      </c>
      <c r="CH732" s="91">
        <v>2.2999999999999998</v>
      </c>
      <c r="CI732" s="91">
        <v>36.299999999999997</v>
      </c>
      <c r="CJ732" s="91">
        <v>5.0999999999999996</v>
      </c>
      <c r="CK732" s="91">
        <v>23</v>
      </c>
      <c r="CL732" s="91">
        <v>4</v>
      </c>
      <c r="CM732" s="91">
        <v>19.8</v>
      </c>
      <c r="CN732" s="91">
        <v>0</v>
      </c>
      <c r="CO732" s="91">
        <v>128.30000000000001</v>
      </c>
      <c r="CP732" s="91">
        <v>0.1</v>
      </c>
      <c r="CQ732" s="91">
        <v>9</v>
      </c>
      <c r="CR732" s="91">
        <v>8.8000000000000007</v>
      </c>
      <c r="CS732" s="91">
        <v>0.1</v>
      </c>
      <c r="CT732" s="91">
        <v>5.0999999999999996</v>
      </c>
      <c r="CU732" s="91">
        <v>10.7</v>
      </c>
      <c r="CV732" s="91">
        <v>7</v>
      </c>
      <c r="CW732" s="91">
        <v>-16.3</v>
      </c>
    </row>
    <row r="733" spans="1:101" ht="20" x14ac:dyDescent="0.35">
      <c r="A733" s="98"/>
      <c r="B733" s="98"/>
      <c r="C733" s="98"/>
      <c r="D733" s="111"/>
      <c r="E733" s="99"/>
      <c r="F733" s="99"/>
      <c r="G733" s="99"/>
      <c r="H733" s="99"/>
      <c r="I733" s="99"/>
      <c r="J733" s="99"/>
      <c r="K733" s="99"/>
      <c r="L733" s="99"/>
      <c r="M733" s="99"/>
      <c r="N733" s="99"/>
      <c r="O733" s="99"/>
      <c r="P733" s="99"/>
      <c r="Q733" s="99"/>
      <c r="R733" s="99"/>
      <c r="S733" s="99"/>
      <c r="T733" s="99"/>
      <c r="U733" s="99"/>
      <c r="V733" s="99"/>
      <c r="W733" s="99"/>
      <c r="X733" s="99"/>
      <c r="Y733" s="99"/>
      <c r="Z733" s="99"/>
      <c r="AA733" s="99"/>
      <c r="AB733" s="99"/>
      <c r="AC733" s="99"/>
      <c r="AD733" s="99"/>
      <c r="AE733" s="99"/>
      <c r="AF733" s="99"/>
      <c r="AG733" s="99"/>
      <c r="AH733" s="99"/>
      <c r="AI733" s="99"/>
      <c r="AJ733" s="99"/>
      <c r="AK733" s="99"/>
      <c r="AL733" s="99"/>
      <c r="AM733" s="99"/>
      <c r="AN733" s="99"/>
      <c r="AO733" s="99"/>
      <c r="AP733" s="99"/>
      <c r="AQ733" s="99"/>
      <c r="AR733" s="99"/>
      <c r="AS733" s="99"/>
      <c r="AT733" s="99"/>
      <c r="AU733" s="99"/>
      <c r="AV733" s="99"/>
      <c r="AW733" s="99"/>
      <c r="BB733" s="139"/>
      <c r="BC733" s="89" t="s">
        <v>713</v>
      </c>
      <c r="BD733" s="88" t="s">
        <v>9</v>
      </c>
      <c r="BE733" s="92">
        <v>0.3</v>
      </c>
      <c r="BF733" s="92">
        <v>1.1000000000000001</v>
      </c>
      <c r="BG733" s="92">
        <v>0.1</v>
      </c>
      <c r="BH733" s="92">
        <v>0.1</v>
      </c>
      <c r="BI733" s="92">
        <v>11.5</v>
      </c>
      <c r="BJ733" s="92">
        <v>0.8</v>
      </c>
      <c r="BK733" s="92">
        <v>0.7</v>
      </c>
      <c r="BL733" s="92">
        <v>9</v>
      </c>
      <c r="BM733" s="92">
        <v>0</v>
      </c>
      <c r="BN733" s="92">
        <v>2.7</v>
      </c>
      <c r="BO733" s="92">
        <v>0.2</v>
      </c>
      <c r="BP733" s="92">
        <v>1.4</v>
      </c>
      <c r="BQ733" s="92">
        <v>0.1</v>
      </c>
      <c r="BR733" s="92">
        <v>1.1000000000000001</v>
      </c>
      <c r="BS733" s="92">
        <v>0.8</v>
      </c>
      <c r="BT733" s="92">
        <v>0.8</v>
      </c>
      <c r="BU733" s="92">
        <v>0.8</v>
      </c>
      <c r="BV733" s="92">
        <v>0</v>
      </c>
      <c r="BW733" s="92">
        <v>1.1000000000000001</v>
      </c>
      <c r="BX733" s="92">
        <v>1.3</v>
      </c>
      <c r="BY733" s="92">
        <v>2.4</v>
      </c>
      <c r="BZ733" s="92">
        <v>1.1000000000000001</v>
      </c>
      <c r="CA733" s="92">
        <v>46</v>
      </c>
      <c r="CB733" s="92">
        <v>3.3</v>
      </c>
      <c r="CC733" s="92">
        <v>8.1</v>
      </c>
      <c r="CD733" s="92">
        <v>156.1</v>
      </c>
      <c r="CE733" s="92">
        <v>39.9</v>
      </c>
      <c r="CF733" s="92">
        <v>10.199999999999999</v>
      </c>
      <c r="CG733" s="92">
        <v>1.2</v>
      </c>
      <c r="CH733" s="92">
        <v>0.5</v>
      </c>
      <c r="CI733" s="92">
        <v>25.8</v>
      </c>
      <c r="CJ733" s="92">
        <v>36.5</v>
      </c>
      <c r="CK733" s="92">
        <v>8.1999999999999993</v>
      </c>
      <c r="CL733" s="92">
        <v>0.3</v>
      </c>
      <c r="CM733" s="92">
        <v>30.3</v>
      </c>
      <c r="CN733" s="92">
        <v>0</v>
      </c>
      <c r="CO733" s="92">
        <v>186.1</v>
      </c>
      <c r="CP733" s="92">
        <v>9.4</v>
      </c>
      <c r="CQ733" s="92">
        <v>33.1</v>
      </c>
      <c r="CR733" s="92">
        <v>5.4</v>
      </c>
      <c r="CS733" s="92">
        <v>0.7</v>
      </c>
      <c r="CT733" s="92">
        <v>3.2</v>
      </c>
      <c r="CU733" s="92">
        <v>77.599999999999994</v>
      </c>
      <c r="CV733" s="92">
        <v>111</v>
      </c>
      <c r="CW733" s="92">
        <v>-28.8</v>
      </c>
    </row>
    <row r="734" spans="1:101" ht="20" x14ac:dyDescent="0.35">
      <c r="A734" s="98"/>
      <c r="B734" s="98"/>
      <c r="C734" s="98"/>
      <c r="D734" s="111"/>
      <c r="E734" s="99"/>
      <c r="F734" s="99"/>
      <c r="G734" s="99"/>
      <c r="H734" s="99"/>
      <c r="I734" s="99"/>
      <c r="J734" s="99"/>
      <c r="K734" s="99"/>
      <c r="L734" s="99"/>
      <c r="M734" s="99"/>
      <c r="N734" s="99"/>
      <c r="O734" s="99"/>
      <c r="P734" s="99"/>
      <c r="Q734" s="99"/>
      <c r="R734" s="99"/>
      <c r="S734" s="99"/>
      <c r="T734" s="99"/>
      <c r="U734" s="99"/>
      <c r="V734" s="99"/>
      <c r="W734" s="99"/>
      <c r="X734" s="99"/>
      <c r="Y734" s="99"/>
      <c r="Z734" s="99"/>
      <c r="AA734" s="99"/>
      <c r="AB734" s="99"/>
      <c r="AC734" s="99"/>
      <c r="AD734" s="99"/>
      <c r="AE734" s="99"/>
      <c r="AF734" s="99"/>
      <c r="AG734" s="99"/>
      <c r="AH734" s="99"/>
      <c r="AI734" s="99"/>
      <c r="AJ734" s="99"/>
      <c r="AK734" s="99"/>
      <c r="AL734" s="99"/>
      <c r="AM734" s="99"/>
      <c r="AN734" s="99"/>
      <c r="AO734" s="99"/>
      <c r="AP734" s="99"/>
      <c r="AQ734" s="99"/>
      <c r="AR734" s="99"/>
      <c r="AS734" s="99"/>
      <c r="AT734" s="99"/>
      <c r="AU734" s="99"/>
      <c r="AV734" s="99"/>
      <c r="AW734" s="99"/>
      <c r="BB734" s="139"/>
      <c r="BC734" s="89" t="s">
        <v>715</v>
      </c>
      <c r="BD734" s="88" t="s">
        <v>9</v>
      </c>
      <c r="BE734" s="91">
        <v>0</v>
      </c>
      <c r="BF734" s="91">
        <v>0</v>
      </c>
      <c r="BG734" s="91">
        <v>0</v>
      </c>
      <c r="BH734" s="91">
        <v>0</v>
      </c>
      <c r="BI734" s="91">
        <v>0.8</v>
      </c>
      <c r="BJ734" s="91">
        <v>0.1</v>
      </c>
      <c r="BK734" s="91">
        <v>0</v>
      </c>
      <c r="BL734" s="91">
        <v>2.1</v>
      </c>
      <c r="BM734" s="91">
        <v>0</v>
      </c>
      <c r="BN734" s="91">
        <v>0.3</v>
      </c>
      <c r="BO734" s="91">
        <v>0</v>
      </c>
      <c r="BP734" s="91">
        <v>0</v>
      </c>
      <c r="BQ734" s="91">
        <v>0</v>
      </c>
      <c r="BR734" s="91">
        <v>0</v>
      </c>
      <c r="BS734" s="91">
        <v>0.3</v>
      </c>
      <c r="BT734" s="91">
        <v>0</v>
      </c>
      <c r="BU734" s="91">
        <v>0</v>
      </c>
      <c r="BV734" s="91">
        <v>0</v>
      </c>
      <c r="BW734" s="91">
        <v>0</v>
      </c>
      <c r="BX734" s="91">
        <v>0.1</v>
      </c>
      <c r="BY734" s="91">
        <v>0.3</v>
      </c>
      <c r="BZ734" s="91">
        <v>0.2</v>
      </c>
      <c r="CA734" s="91">
        <v>3.5</v>
      </c>
      <c r="CB734" s="91">
        <v>0.3</v>
      </c>
      <c r="CC734" s="91">
        <v>1.6</v>
      </c>
      <c r="CD734" s="91">
        <v>10</v>
      </c>
      <c r="CE734" s="91">
        <v>8.1</v>
      </c>
      <c r="CF734" s="91">
        <v>6.2</v>
      </c>
      <c r="CG734" s="91">
        <v>14.1</v>
      </c>
      <c r="CH734" s="91">
        <v>0.1</v>
      </c>
      <c r="CI734" s="91">
        <v>47</v>
      </c>
      <c r="CJ734" s="91">
        <v>2.9</v>
      </c>
      <c r="CK734" s="91">
        <v>1.9</v>
      </c>
      <c r="CL734" s="91">
        <v>2.4</v>
      </c>
      <c r="CM734" s="91">
        <v>26.5</v>
      </c>
      <c r="CN734" s="91">
        <v>0</v>
      </c>
      <c r="CO734" s="91">
        <v>41.1</v>
      </c>
      <c r="CP734" s="91">
        <v>0</v>
      </c>
      <c r="CQ734" s="91">
        <v>0.1</v>
      </c>
      <c r="CR734" s="91">
        <v>4.5</v>
      </c>
      <c r="CS734" s="91">
        <v>0.2</v>
      </c>
      <c r="CT734" s="91">
        <v>1.6</v>
      </c>
      <c r="CU734" s="91">
        <v>4.9000000000000004</v>
      </c>
      <c r="CV734" s="91">
        <v>13.2</v>
      </c>
      <c r="CW734" s="91">
        <v>-15.5</v>
      </c>
    </row>
    <row r="735" spans="1:101" ht="20" x14ac:dyDescent="0.35">
      <c r="A735" s="98"/>
      <c r="B735" s="98"/>
      <c r="C735" s="98"/>
      <c r="D735" s="111"/>
      <c r="E735" s="99"/>
      <c r="F735" s="99"/>
      <c r="G735" s="99"/>
      <c r="H735" s="99"/>
      <c r="I735" s="99"/>
      <c r="J735" s="99"/>
      <c r="K735" s="99"/>
      <c r="L735" s="99"/>
      <c r="M735" s="99"/>
      <c r="N735" s="99"/>
      <c r="O735" s="99"/>
      <c r="P735" s="99"/>
      <c r="Q735" s="99"/>
      <c r="R735" s="99"/>
      <c r="S735" s="99"/>
      <c r="T735" s="99"/>
      <c r="U735" s="99"/>
      <c r="V735" s="99"/>
      <c r="W735" s="99"/>
      <c r="X735" s="99"/>
      <c r="Y735" s="99"/>
      <c r="Z735" s="99"/>
      <c r="AA735" s="99"/>
      <c r="AB735" s="99"/>
      <c r="AC735" s="99"/>
      <c r="AD735" s="99"/>
      <c r="AE735" s="99"/>
      <c r="AF735" s="99"/>
      <c r="AG735" s="99"/>
      <c r="AH735" s="99"/>
      <c r="AI735" s="99"/>
      <c r="AJ735" s="99"/>
      <c r="AK735" s="99"/>
      <c r="AL735" s="99"/>
      <c r="AM735" s="99"/>
      <c r="AN735" s="99"/>
      <c r="AO735" s="99"/>
      <c r="AP735" s="99"/>
      <c r="AQ735" s="99"/>
      <c r="AR735" s="99"/>
      <c r="AS735" s="99"/>
      <c r="AT735" s="99"/>
      <c r="AU735" s="99"/>
      <c r="AV735" s="99"/>
      <c r="AW735" s="99"/>
      <c r="BB735" s="140"/>
      <c r="BC735" s="89" t="s">
        <v>716</v>
      </c>
      <c r="BD735" s="88" t="s">
        <v>9</v>
      </c>
      <c r="BE735" s="92">
        <v>5.2</v>
      </c>
      <c r="BF735" s="92">
        <v>0.8</v>
      </c>
      <c r="BG735" s="92">
        <v>0.1</v>
      </c>
      <c r="BH735" s="92">
        <v>0.1</v>
      </c>
      <c r="BI735" s="92">
        <v>23.8</v>
      </c>
      <c r="BJ735" s="92">
        <v>1.9</v>
      </c>
      <c r="BK735" s="92">
        <v>2.9</v>
      </c>
      <c r="BL735" s="92">
        <v>13.3</v>
      </c>
      <c r="BM735" s="92">
        <v>0.9</v>
      </c>
      <c r="BN735" s="92">
        <v>5.4</v>
      </c>
      <c r="BO735" s="92">
        <v>3.8</v>
      </c>
      <c r="BP735" s="92">
        <v>2.9</v>
      </c>
      <c r="BQ735" s="92">
        <v>1.2</v>
      </c>
      <c r="BR735" s="92">
        <v>3.5</v>
      </c>
      <c r="BS735" s="92">
        <v>4.5</v>
      </c>
      <c r="BT735" s="92">
        <v>4.5999999999999996</v>
      </c>
      <c r="BU735" s="92">
        <v>3.9</v>
      </c>
      <c r="BV735" s="92">
        <v>7.5</v>
      </c>
      <c r="BW735" s="92">
        <v>2</v>
      </c>
      <c r="BX735" s="92">
        <v>5.7</v>
      </c>
      <c r="BY735" s="92">
        <v>19.899999999999999</v>
      </c>
      <c r="BZ735" s="92">
        <v>20.9</v>
      </c>
      <c r="CA735" s="92">
        <v>261</v>
      </c>
      <c r="CB735" s="92">
        <v>43.4</v>
      </c>
      <c r="CC735" s="92">
        <v>4.3</v>
      </c>
      <c r="CD735" s="92">
        <v>288.8</v>
      </c>
      <c r="CE735" s="92">
        <v>115.6</v>
      </c>
      <c r="CF735" s="92">
        <v>77.599999999999994</v>
      </c>
      <c r="CG735" s="92">
        <v>22.1</v>
      </c>
      <c r="CH735" s="92">
        <v>8.8000000000000007</v>
      </c>
      <c r="CI735" s="92">
        <v>505.1</v>
      </c>
      <c r="CJ735" s="92">
        <v>19.600000000000001</v>
      </c>
      <c r="CK735" s="92">
        <v>37.5</v>
      </c>
      <c r="CL735" s="92">
        <v>18.600000000000001</v>
      </c>
      <c r="CM735" s="92">
        <v>155.4</v>
      </c>
      <c r="CN735" s="92">
        <v>0</v>
      </c>
      <c r="CO735" s="92">
        <v>573.5</v>
      </c>
      <c r="CP735" s="92">
        <v>0</v>
      </c>
      <c r="CQ735" s="92">
        <v>18.3</v>
      </c>
      <c r="CR735" s="92">
        <v>116.9</v>
      </c>
      <c r="CS735" s="92">
        <v>0.6</v>
      </c>
      <c r="CT735" s="92">
        <v>8.5</v>
      </c>
      <c r="CU735" s="92">
        <v>7.7</v>
      </c>
      <c r="CV735" s="92">
        <v>75.599999999999994</v>
      </c>
      <c r="CW735" s="92">
        <v>-62.5</v>
      </c>
    </row>
    <row r="736" spans="1:101" ht="20" x14ac:dyDescent="0.35">
      <c r="A736" s="98"/>
      <c r="B736" s="98"/>
      <c r="C736" s="98"/>
      <c r="D736" s="111"/>
      <c r="E736" s="99"/>
      <c r="F736" s="99"/>
      <c r="G736" s="99"/>
      <c r="H736" s="99"/>
      <c r="I736" s="99"/>
      <c r="J736" s="99"/>
      <c r="K736" s="99"/>
      <c r="L736" s="99"/>
      <c r="M736" s="99"/>
      <c r="N736" s="99"/>
      <c r="O736" s="99"/>
      <c r="P736" s="99"/>
      <c r="Q736" s="99"/>
      <c r="R736" s="99"/>
      <c r="S736" s="99"/>
      <c r="T736" s="99"/>
      <c r="U736" s="99"/>
      <c r="V736" s="99"/>
      <c r="W736" s="99"/>
      <c r="X736" s="99"/>
      <c r="Y736" s="99"/>
      <c r="Z736" s="99"/>
      <c r="AA736" s="99"/>
      <c r="AB736" s="99"/>
      <c r="AC736" s="99"/>
      <c r="AD736" s="99"/>
      <c r="AE736" s="99"/>
      <c r="AF736" s="99"/>
      <c r="AG736" s="99"/>
      <c r="AH736" s="99"/>
      <c r="AI736" s="99"/>
      <c r="AJ736" s="99"/>
      <c r="AK736" s="99"/>
      <c r="AL736" s="99"/>
      <c r="AM736" s="99"/>
      <c r="AN736" s="99"/>
      <c r="AO736" s="99"/>
      <c r="AP736" s="99"/>
      <c r="AQ736" s="99"/>
      <c r="AR736" s="99"/>
      <c r="AS736" s="99"/>
      <c r="AT736" s="99"/>
      <c r="AU736" s="99"/>
      <c r="AV736" s="99"/>
      <c r="AW736" s="99"/>
      <c r="BB736" s="138" t="s">
        <v>114</v>
      </c>
      <c r="BC736" s="89" t="s">
        <v>690</v>
      </c>
      <c r="BD736" s="88" t="s">
        <v>9</v>
      </c>
      <c r="BE736" s="91">
        <v>21.8</v>
      </c>
      <c r="BF736" s="91">
        <v>1</v>
      </c>
      <c r="BG736" s="91">
        <v>4.5</v>
      </c>
      <c r="BH736" s="91">
        <v>0.2</v>
      </c>
      <c r="BI736" s="91">
        <v>38.5</v>
      </c>
      <c r="BJ736" s="91">
        <v>7.6</v>
      </c>
      <c r="BK736" s="91">
        <v>17.7</v>
      </c>
      <c r="BL736" s="91">
        <v>21.8</v>
      </c>
      <c r="BM736" s="91">
        <v>5.5</v>
      </c>
      <c r="BN736" s="91">
        <v>32.299999999999997</v>
      </c>
      <c r="BO736" s="91">
        <v>12.2</v>
      </c>
      <c r="BP736" s="91">
        <v>17.5</v>
      </c>
      <c r="BQ736" s="91">
        <v>26.6</v>
      </c>
      <c r="BR736" s="91">
        <v>35.700000000000003</v>
      </c>
      <c r="BS736" s="91">
        <v>23.8</v>
      </c>
      <c r="BT736" s="91">
        <v>19</v>
      </c>
      <c r="BU736" s="91">
        <v>63.6</v>
      </c>
      <c r="BV736" s="91">
        <v>27.5</v>
      </c>
      <c r="BW736" s="91">
        <v>6.2</v>
      </c>
      <c r="BX736" s="91">
        <v>40.799999999999997</v>
      </c>
      <c r="BY736" s="91">
        <v>124.3</v>
      </c>
      <c r="BZ736" s="91">
        <v>96.1</v>
      </c>
      <c r="CA736" s="91">
        <v>313.2</v>
      </c>
      <c r="CB736" s="91">
        <v>201.5</v>
      </c>
      <c r="CC736" s="91">
        <v>60.2</v>
      </c>
      <c r="CD736" s="91">
        <v>118.4</v>
      </c>
      <c r="CE736" s="91">
        <v>879.3</v>
      </c>
      <c r="CF736" s="91">
        <v>198.9</v>
      </c>
      <c r="CG736" s="91">
        <v>313.5</v>
      </c>
      <c r="CH736" s="91">
        <v>113.5</v>
      </c>
      <c r="CI736" s="91">
        <v>424.7</v>
      </c>
      <c r="CJ736" s="91">
        <v>192.5</v>
      </c>
      <c r="CK736" s="91">
        <v>55.9</v>
      </c>
      <c r="CL736" s="91">
        <v>114</v>
      </c>
      <c r="CM736" s="91">
        <v>83.5</v>
      </c>
      <c r="CN736" s="91">
        <v>0</v>
      </c>
      <c r="CO736" s="91">
        <v>2435.4</v>
      </c>
      <c r="CP736" s="91">
        <v>0</v>
      </c>
      <c r="CQ736" s="91">
        <v>28</v>
      </c>
      <c r="CR736" s="91">
        <v>85.4</v>
      </c>
      <c r="CS736" s="91">
        <v>0.7</v>
      </c>
      <c r="CT736" s="91">
        <v>150.5</v>
      </c>
      <c r="CU736" s="91">
        <v>300.10000000000002</v>
      </c>
      <c r="CV736" s="91">
        <v>1079.3</v>
      </c>
      <c r="CW736" s="91">
        <v>-1131</v>
      </c>
    </row>
    <row r="737" spans="1:101" ht="20" x14ac:dyDescent="0.35">
      <c r="A737" s="98"/>
      <c r="B737" s="98"/>
      <c r="C737" s="98"/>
      <c r="D737" s="111"/>
      <c r="E737" s="99"/>
      <c r="F737" s="99"/>
      <c r="G737" s="99"/>
      <c r="H737" s="99"/>
      <c r="I737" s="99"/>
      <c r="J737" s="99"/>
      <c r="K737" s="99"/>
      <c r="L737" s="99"/>
      <c r="M737" s="99"/>
      <c r="N737" s="99"/>
      <c r="O737" s="99"/>
      <c r="P737" s="99"/>
      <c r="Q737" s="99"/>
      <c r="R737" s="99"/>
      <c r="S737" s="99"/>
      <c r="T737" s="99"/>
      <c r="U737" s="99"/>
      <c r="V737" s="99"/>
      <c r="W737" s="99"/>
      <c r="X737" s="99"/>
      <c r="Y737" s="99"/>
      <c r="Z737" s="99"/>
      <c r="AA737" s="99"/>
      <c r="AB737" s="99"/>
      <c r="AC737" s="99"/>
      <c r="AD737" s="99"/>
      <c r="AE737" s="99"/>
      <c r="AF737" s="99"/>
      <c r="AG737" s="99"/>
      <c r="AH737" s="99"/>
      <c r="AI737" s="99"/>
      <c r="AJ737" s="99"/>
      <c r="AK737" s="99"/>
      <c r="AL737" s="99"/>
      <c r="AM737" s="99"/>
      <c r="AN737" s="99"/>
      <c r="AO737" s="99"/>
      <c r="AP737" s="99"/>
      <c r="AQ737" s="99"/>
      <c r="AR737" s="99"/>
      <c r="AS737" s="99"/>
      <c r="AT737" s="99"/>
      <c r="AU737" s="99"/>
      <c r="AV737" s="99"/>
      <c r="AW737" s="99"/>
      <c r="BB737" s="139"/>
      <c r="BC737" s="89" t="s">
        <v>691</v>
      </c>
      <c r="BD737" s="88" t="s">
        <v>9</v>
      </c>
      <c r="BE737" s="92">
        <v>22.2</v>
      </c>
      <c r="BF737" s="92">
        <v>0.4</v>
      </c>
      <c r="BG737" s="92">
        <v>2.2999999999999998</v>
      </c>
      <c r="BH737" s="92">
        <v>0.1</v>
      </c>
      <c r="BI737" s="92">
        <v>60.4</v>
      </c>
      <c r="BJ737" s="92">
        <v>13.1</v>
      </c>
      <c r="BK737" s="92">
        <v>10.9</v>
      </c>
      <c r="BL737" s="92">
        <v>24.2</v>
      </c>
      <c r="BM737" s="92">
        <v>52</v>
      </c>
      <c r="BN737" s="92">
        <v>96.8</v>
      </c>
      <c r="BO737" s="92">
        <v>13</v>
      </c>
      <c r="BP737" s="92">
        <v>22.7</v>
      </c>
      <c r="BQ737" s="92">
        <v>33.799999999999997</v>
      </c>
      <c r="BR737" s="92">
        <v>46.8</v>
      </c>
      <c r="BS737" s="92">
        <v>20.100000000000001</v>
      </c>
      <c r="BT737" s="92">
        <v>9</v>
      </c>
      <c r="BU737" s="92">
        <v>33.6</v>
      </c>
      <c r="BV737" s="92">
        <v>23.1</v>
      </c>
      <c r="BW737" s="92">
        <v>7.2</v>
      </c>
      <c r="BX737" s="92">
        <v>31.8</v>
      </c>
      <c r="BY737" s="92">
        <v>113.6</v>
      </c>
      <c r="BZ737" s="92">
        <v>189.5</v>
      </c>
      <c r="CA737" s="92">
        <v>630.70000000000005</v>
      </c>
      <c r="CB737" s="92">
        <v>448.7</v>
      </c>
      <c r="CC737" s="92">
        <v>55.1</v>
      </c>
      <c r="CD737" s="92">
        <v>184.7</v>
      </c>
      <c r="CE737" s="92">
        <v>2348.1</v>
      </c>
      <c r="CF737" s="92">
        <v>398.8</v>
      </c>
      <c r="CG737" s="92">
        <v>552.6</v>
      </c>
      <c r="CH737" s="92">
        <v>114.2</v>
      </c>
      <c r="CI737" s="92">
        <v>1169.5</v>
      </c>
      <c r="CJ737" s="92">
        <v>290.89999999999998</v>
      </c>
      <c r="CK737" s="92">
        <v>98.9</v>
      </c>
      <c r="CL737" s="92">
        <v>326.3</v>
      </c>
      <c r="CM737" s="92">
        <v>204.2</v>
      </c>
      <c r="CN737" s="92">
        <v>0</v>
      </c>
      <c r="CO737" s="92">
        <v>4884.1000000000004</v>
      </c>
      <c r="CP737" s="92">
        <v>0</v>
      </c>
      <c r="CQ737" s="92">
        <v>37</v>
      </c>
      <c r="CR737" s="92">
        <v>101.4</v>
      </c>
      <c r="CS737" s="92">
        <v>-18.399999999999999</v>
      </c>
      <c r="CT737" s="92">
        <v>240.5</v>
      </c>
      <c r="CU737" s="92">
        <v>144.9</v>
      </c>
      <c r="CV737" s="92">
        <v>4158.7</v>
      </c>
      <c r="CW737" s="92">
        <v>-4272.5</v>
      </c>
    </row>
    <row r="738" spans="1:101" ht="20" x14ac:dyDescent="0.35">
      <c r="A738" s="98"/>
      <c r="B738" s="98"/>
      <c r="C738" s="98"/>
      <c r="D738" s="111"/>
      <c r="E738" s="99"/>
      <c r="F738" s="99"/>
      <c r="G738" s="99"/>
      <c r="H738" s="99"/>
      <c r="I738" s="99"/>
      <c r="J738" s="99"/>
      <c r="K738" s="99"/>
      <c r="L738" s="99"/>
      <c r="M738" s="99"/>
      <c r="N738" s="99"/>
      <c r="O738" s="99"/>
      <c r="P738" s="99"/>
      <c r="Q738" s="99"/>
      <c r="R738" s="99"/>
      <c r="S738" s="99"/>
      <c r="T738" s="99"/>
      <c r="U738" s="99"/>
      <c r="V738" s="99"/>
      <c r="W738" s="99"/>
      <c r="X738" s="99"/>
      <c r="Y738" s="99"/>
      <c r="Z738" s="99"/>
      <c r="AA738" s="99"/>
      <c r="AB738" s="99"/>
      <c r="AC738" s="99"/>
      <c r="AD738" s="99"/>
      <c r="AE738" s="99"/>
      <c r="AF738" s="99"/>
      <c r="AG738" s="99"/>
      <c r="AH738" s="99"/>
      <c r="AI738" s="99"/>
      <c r="AJ738" s="99"/>
      <c r="AK738" s="99"/>
      <c r="AL738" s="99"/>
      <c r="AM738" s="99"/>
      <c r="AN738" s="99"/>
      <c r="AO738" s="99"/>
      <c r="AP738" s="99"/>
      <c r="AQ738" s="99"/>
      <c r="AR738" s="99"/>
      <c r="AS738" s="99"/>
      <c r="AT738" s="99"/>
      <c r="AU738" s="99"/>
      <c r="AV738" s="99"/>
      <c r="AW738" s="99"/>
      <c r="BB738" s="139"/>
      <c r="BC738" s="89" t="s">
        <v>692</v>
      </c>
      <c r="BD738" s="88" t="s">
        <v>9</v>
      </c>
      <c r="BE738" s="91">
        <v>22.4</v>
      </c>
      <c r="BF738" s="91">
        <v>2.1</v>
      </c>
      <c r="BG738" s="91">
        <v>3.9</v>
      </c>
      <c r="BH738" s="91">
        <v>0</v>
      </c>
      <c r="BI738" s="91">
        <v>33</v>
      </c>
      <c r="BJ738" s="91">
        <v>8.1999999999999993</v>
      </c>
      <c r="BK738" s="91">
        <v>4.8</v>
      </c>
      <c r="BL738" s="91">
        <v>7.4</v>
      </c>
      <c r="BM738" s="91">
        <v>1</v>
      </c>
      <c r="BN738" s="91">
        <v>5.3</v>
      </c>
      <c r="BO738" s="91">
        <v>33.799999999999997</v>
      </c>
      <c r="BP738" s="91">
        <v>8</v>
      </c>
      <c r="BQ738" s="91">
        <v>14.3</v>
      </c>
      <c r="BR738" s="91">
        <v>30.4</v>
      </c>
      <c r="BS738" s="91">
        <v>54.6</v>
      </c>
      <c r="BT738" s="91">
        <v>15.1</v>
      </c>
      <c r="BU738" s="91">
        <v>39.200000000000003</v>
      </c>
      <c r="BV738" s="91">
        <v>29.3</v>
      </c>
      <c r="BW738" s="91">
        <v>8.9</v>
      </c>
      <c r="BX738" s="91">
        <v>28.9</v>
      </c>
      <c r="BY738" s="91">
        <v>70.400000000000006</v>
      </c>
      <c r="BZ738" s="91">
        <v>20.5</v>
      </c>
      <c r="CA738" s="91">
        <v>197.9</v>
      </c>
      <c r="CB738" s="91">
        <v>137.5</v>
      </c>
      <c r="CC738" s="91">
        <v>41.4</v>
      </c>
      <c r="CD738" s="91">
        <v>97.5</v>
      </c>
      <c r="CE738" s="91">
        <v>1173</v>
      </c>
      <c r="CF738" s="91">
        <v>108.6</v>
      </c>
      <c r="CG738" s="91">
        <v>97.5</v>
      </c>
      <c r="CH738" s="91">
        <v>89.8</v>
      </c>
      <c r="CI738" s="91">
        <v>205.7</v>
      </c>
      <c r="CJ738" s="91">
        <v>344.4</v>
      </c>
      <c r="CK738" s="91">
        <v>53.2</v>
      </c>
      <c r="CL738" s="91">
        <v>44.3</v>
      </c>
      <c r="CM738" s="91">
        <v>52.6</v>
      </c>
      <c r="CN738" s="91">
        <v>0</v>
      </c>
      <c r="CO738" s="91">
        <v>1731.7</v>
      </c>
      <c r="CP738" s="91">
        <v>0</v>
      </c>
      <c r="CQ738" s="91">
        <v>106.2</v>
      </c>
      <c r="CR738" s="91">
        <v>78.400000000000006</v>
      </c>
      <c r="CS738" s="91">
        <v>1.4</v>
      </c>
      <c r="CT738" s="91">
        <v>47.7</v>
      </c>
      <c r="CU738" s="91">
        <v>88.3</v>
      </c>
      <c r="CV738" s="91">
        <v>652.5</v>
      </c>
      <c r="CW738" s="91">
        <v>-924.5</v>
      </c>
    </row>
    <row r="739" spans="1:101" ht="20" x14ac:dyDescent="0.35">
      <c r="A739" s="98"/>
      <c r="B739" s="98"/>
      <c r="C739" s="98"/>
      <c r="D739" s="111"/>
      <c r="E739" s="99"/>
      <c r="F739" s="99"/>
      <c r="G739" s="99"/>
      <c r="H739" s="99"/>
      <c r="I739" s="99"/>
      <c r="J739" s="99"/>
      <c r="K739" s="99"/>
      <c r="L739" s="99"/>
      <c r="M739" s="99"/>
      <c r="N739" s="99"/>
      <c r="O739" s="99"/>
      <c r="P739" s="99"/>
      <c r="Q739" s="99"/>
      <c r="R739" s="99"/>
      <c r="S739" s="99"/>
      <c r="T739" s="99"/>
      <c r="U739" s="99"/>
      <c r="V739" s="99"/>
      <c r="W739" s="99"/>
      <c r="X739" s="99"/>
      <c r="Y739" s="99"/>
      <c r="Z739" s="99"/>
      <c r="AA739" s="99"/>
      <c r="AB739" s="99"/>
      <c r="AC739" s="99"/>
      <c r="AD739" s="99"/>
      <c r="AE739" s="99"/>
      <c r="AF739" s="99"/>
      <c r="AG739" s="99"/>
      <c r="AH739" s="99"/>
      <c r="AI739" s="99"/>
      <c r="AJ739" s="99"/>
      <c r="AK739" s="99"/>
      <c r="AL739" s="99"/>
      <c r="AM739" s="99"/>
      <c r="AN739" s="99"/>
      <c r="AO739" s="99"/>
      <c r="AP739" s="99"/>
      <c r="AQ739" s="99"/>
      <c r="AR739" s="99"/>
      <c r="AS739" s="99"/>
      <c r="AT739" s="99"/>
      <c r="AU739" s="99"/>
      <c r="AV739" s="99"/>
      <c r="AW739" s="99"/>
      <c r="BB739" s="139"/>
      <c r="BC739" s="89" t="s">
        <v>693</v>
      </c>
      <c r="BD739" s="88" t="s">
        <v>9</v>
      </c>
      <c r="BE739" s="92">
        <v>29.4</v>
      </c>
      <c r="BF739" s="92">
        <v>1.9</v>
      </c>
      <c r="BG739" s="92">
        <v>0.8</v>
      </c>
      <c r="BH739" s="92">
        <v>0.6</v>
      </c>
      <c r="BI739" s="92">
        <v>34.6</v>
      </c>
      <c r="BJ739" s="92">
        <v>5</v>
      </c>
      <c r="BK739" s="92">
        <v>3.3</v>
      </c>
      <c r="BL739" s="92">
        <v>9.5</v>
      </c>
      <c r="BM739" s="92">
        <v>3.9</v>
      </c>
      <c r="BN739" s="92">
        <v>24.4</v>
      </c>
      <c r="BO739" s="92">
        <v>7.4</v>
      </c>
      <c r="BP739" s="92">
        <v>8.1999999999999993</v>
      </c>
      <c r="BQ739" s="92">
        <v>1.9</v>
      </c>
      <c r="BR739" s="92">
        <v>20.6</v>
      </c>
      <c r="BS739" s="92">
        <v>15.1</v>
      </c>
      <c r="BT739" s="92">
        <v>7.4</v>
      </c>
      <c r="BU739" s="92">
        <v>58.8</v>
      </c>
      <c r="BV739" s="92">
        <v>2.7</v>
      </c>
      <c r="BW739" s="92">
        <v>1.3</v>
      </c>
      <c r="BX739" s="92">
        <v>18.100000000000001</v>
      </c>
      <c r="BY739" s="92">
        <v>45.6</v>
      </c>
      <c r="BZ739" s="92">
        <v>80.2</v>
      </c>
      <c r="CA739" s="92">
        <v>167</v>
      </c>
      <c r="CB739" s="92">
        <v>160.5</v>
      </c>
      <c r="CC739" s="92">
        <v>26.9</v>
      </c>
      <c r="CD739" s="92">
        <v>72.099999999999994</v>
      </c>
      <c r="CE739" s="92">
        <v>1053.3</v>
      </c>
      <c r="CF739" s="92">
        <v>180.3</v>
      </c>
      <c r="CG739" s="92">
        <v>237.9</v>
      </c>
      <c r="CH739" s="92">
        <v>113.2</v>
      </c>
      <c r="CI739" s="92">
        <v>372.2</v>
      </c>
      <c r="CJ739" s="92">
        <v>195.7</v>
      </c>
      <c r="CK739" s="92">
        <v>106.6</v>
      </c>
      <c r="CL739" s="92">
        <v>94.2</v>
      </c>
      <c r="CM739" s="92">
        <v>96</v>
      </c>
      <c r="CN739" s="92">
        <v>0</v>
      </c>
      <c r="CO739" s="92">
        <v>2658</v>
      </c>
      <c r="CP739" s="92">
        <v>0</v>
      </c>
      <c r="CQ739" s="92">
        <v>44.4</v>
      </c>
      <c r="CR739" s="92">
        <v>187.3</v>
      </c>
      <c r="CS739" s="92">
        <v>-2.9</v>
      </c>
      <c r="CT739" s="92">
        <v>110.3</v>
      </c>
      <c r="CU739" s="92">
        <v>131.6</v>
      </c>
      <c r="CV739" s="92">
        <v>514.79999999999995</v>
      </c>
      <c r="CW739" s="92">
        <v>-840.2</v>
      </c>
    </row>
    <row r="740" spans="1:101" ht="20" x14ac:dyDescent="0.35">
      <c r="A740" s="98"/>
      <c r="B740" s="98"/>
      <c r="C740" s="100"/>
      <c r="D740" s="111"/>
      <c r="E740" s="99"/>
      <c r="F740" s="99"/>
      <c r="G740" s="99"/>
      <c r="H740" s="99"/>
      <c r="I740" s="99"/>
      <c r="J740" s="99"/>
      <c r="K740" s="99"/>
      <c r="L740" s="99"/>
      <c r="M740" s="99"/>
      <c r="N740" s="99"/>
      <c r="O740" s="99"/>
      <c r="P740" s="99"/>
      <c r="Q740" s="99"/>
      <c r="R740" s="99"/>
      <c r="S740" s="99"/>
      <c r="T740" s="99"/>
      <c r="U740" s="99"/>
      <c r="V740" s="99"/>
      <c r="W740" s="99"/>
      <c r="X740" s="99"/>
      <c r="Y740" s="99"/>
      <c r="Z740" s="99"/>
      <c r="AA740" s="99"/>
      <c r="AB740" s="99"/>
      <c r="AC740" s="99"/>
      <c r="AD740" s="99"/>
      <c r="AE740" s="99"/>
      <c r="AF740" s="99"/>
      <c r="AG740" s="99"/>
      <c r="AH740" s="99"/>
      <c r="AI740" s="99"/>
      <c r="AJ740" s="99"/>
      <c r="AK740" s="99"/>
      <c r="AL740" s="99"/>
      <c r="AM740" s="99"/>
      <c r="AN740" s="99"/>
      <c r="AO740" s="99"/>
      <c r="AP740" s="99"/>
      <c r="AQ740" s="99"/>
      <c r="AR740" s="99"/>
      <c r="AS740" s="99"/>
      <c r="AT740" s="99"/>
      <c r="AU740" s="99"/>
      <c r="AV740" s="99"/>
      <c r="AW740" s="99"/>
      <c r="BB740" s="139"/>
      <c r="BC740" s="89" t="s">
        <v>694</v>
      </c>
      <c r="BD740" s="88" t="s">
        <v>9</v>
      </c>
      <c r="BE740" s="91">
        <v>6.8</v>
      </c>
      <c r="BF740" s="91">
        <v>0.7</v>
      </c>
      <c r="BG740" s="91">
        <v>1</v>
      </c>
      <c r="BH740" s="91">
        <v>0</v>
      </c>
      <c r="BI740" s="91">
        <v>5.0999999999999996</v>
      </c>
      <c r="BJ740" s="91">
        <v>2.2000000000000002</v>
      </c>
      <c r="BK740" s="91">
        <v>5.9</v>
      </c>
      <c r="BL740" s="91">
        <v>2.5</v>
      </c>
      <c r="BM740" s="91">
        <v>0</v>
      </c>
      <c r="BN740" s="91">
        <v>1.7</v>
      </c>
      <c r="BO740" s="91">
        <v>1.6</v>
      </c>
      <c r="BP740" s="91">
        <v>1.9</v>
      </c>
      <c r="BQ740" s="91">
        <v>0.2</v>
      </c>
      <c r="BR740" s="91">
        <v>7.2</v>
      </c>
      <c r="BS740" s="91">
        <v>13.5</v>
      </c>
      <c r="BT740" s="91">
        <v>2.2000000000000002</v>
      </c>
      <c r="BU740" s="91">
        <v>2.2999999999999998</v>
      </c>
      <c r="BV740" s="91">
        <v>1.4</v>
      </c>
      <c r="BW740" s="91">
        <v>0.3</v>
      </c>
      <c r="BX740" s="91">
        <v>3</v>
      </c>
      <c r="BY740" s="91">
        <v>9.4</v>
      </c>
      <c r="BZ740" s="91">
        <v>11.3</v>
      </c>
      <c r="CA740" s="91">
        <v>32.4</v>
      </c>
      <c r="CB740" s="91">
        <v>48.8</v>
      </c>
      <c r="CC740" s="91">
        <v>4.5999999999999996</v>
      </c>
      <c r="CD740" s="91">
        <v>13.7</v>
      </c>
      <c r="CE740" s="91">
        <v>191.7</v>
      </c>
      <c r="CF740" s="91">
        <v>27.2</v>
      </c>
      <c r="CG740" s="91">
        <v>22.2</v>
      </c>
      <c r="CH740" s="91">
        <v>11</v>
      </c>
      <c r="CI740" s="91">
        <v>54.7</v>
      </c>
      <c r="CJ740" s="91">
        <v>29.5</v>
      </c>
      <c r="CK740" s="91">
        <v>10.3</v>
      </c>
      <c r="CL740" s="91">
        <v>11</v>
      </c>
      <c r="CM740" s="91">
        <v>15.3</v>
      </c>
      <c r="CN740" s="91">
        <v>0</v>
      </c>
      <c r="CO740" s="91">
        <v>232.8</v>
      </c>
      <c r="CP740" s="91">
        <v>0.2</v>
      </c>
      <c r="CQ740" s="91">
        <v>8.8000000000000007</v>
      </c>
      <c r="CR740" s="91">
        <v>6.3</v>
      </c>
      <c r="CS740" s="91">
        <v>0</v>
      </c>
      <c r="CT740" s="91">
        <v>15.4</v>
      </c>
      <c r="CU740" s="91">
        <v>25.3</v>
      </c>
      <c r="CV740" s="91">
        <v>228.4</v>
      </c>
      <c r="CW740" s="91">
        <v>-274.39999999999998</v>
      </c>
    </row>
    <row r="741" spans="1:101" ht="20" x14ac:dyDescent="0.35">
      <c r="A741" s="98"/>
      <c r="B741" s="98"/>
      <c r="C741" s="98"/>
      <c r="D741" s="111"/>
      <c r="E741" s="99"/>
      <c r="F741" s="99"/>
      <c r="G741" s="99"/>
      <c r="H741" s="99"/>
      <c r="I741" s="99"/>
      <c r="J741" s="99"/>
      <c r="K741" s="99"/>
      <c r="L741" s="99"/>
      <c r="M741" s="99"/>
      <c r="N741" s="99"/>
      <c r="O741" s="99"/>
      <c r="P741" s="99"/>
      <c r="Q741" s="99"/>
      <c r="R741" s="99"/>
      <c r="S741" s="99"/>
      <c r="T741" s="99"/>
      <c r="U741" s="99"/>
      <c r="V741" s="99"/>
      <c r="W741" s="99"/>
      <c r="X741" s="99"/>
      <c r="Y741" s="99"/>
      <c r="Z741" s="99"/>
      <c r="AA741" s="99"/>
      <c r="AB741" s="99"/>
      <c r="AC741" s="99"/>
      <c r="AD741" s="99"/>
      <c r="AE741" s="99"/>
      <c r="AF741" s="99"/>
      <c r="AG741" s="99"/>
      <c r="AH741" s="99"/>
      <c r="AI741" s="99"/>
      <c r="AJ741" s="99"/>
      <c r="AK741" s="99"/>
      <c r="AL741" s="99"/>
      <c r="AM741" s="99"/>
      <c r="AN741" s="99"/>
      <c r="AO741" s="99"/>
      <c r="AP741" s="99"/>
      <c r="AQ741" s="99"/>
      <c r="AR741" s="99"/>
      <c r="AS741" s="99"/>
      <c r="AT741" s="99"/>
      <c r="AU741" s="99"/>
      <c r="AV741" s="99"/>
      <c r="AW741" s="99"/>
      <c r="BB741" s="139"/>
      <c r="BC741" s="89" t="s">
        <v>695</v>
      </c>
      <c r="BD741" s="88" t="s">
        <v>9</v>
      </c>
      <c r="BE741" s="92">
        <v>21.8</v>
      </c>
      <c r="BF741" s="92">
        <v>0.1</v>
      </c>
      <c r="BG741" s="92">
        <v>9.3000000000000007</v>
      </c>
      <c r="BH741" s="92">
        <v>0.5</v>
      </c>
      <c r="BI741" s="92">
        <v>26.9</v>
      </c>
      <c r="BJ741" s="92">
        <v>7.2</v>
      </c>
      <c r="BK741" s="92">
        <v>12</v>
      </c>
      <c r="BL741" s="92">
        <v>39.200000000000003</v>
      </c>
      <c r="BM741" s="92">
        <v>12.7</v>
      </c>
      <c r="BN741" s="92">
        <v>20.3</v>
      </c>
      <c r="BO741" s="92">
        <v>8.9</v>
      </c>
      <c r="BP741" s="92">
        <v>9.6999999999999993</v>
      </c>
      <c r="BQ741" s="92">
        <v>13.4</v>
      </c>
      <c r="BR741" s="92">
        <v>23.9</v>
      </c>
      <c r="BS741" s="92">
        <v>43</v>
      </c>
      <c r="BT741" s="92">
        <v>13.1</v>
      </c>
      <c r="BU741" s="92">
        <v>58.9</v>
      </c>
      <c r="BV741" s="92">
        <v>3.1</v>
      </c>
      <c r="BW741" s="92">
        <v>5.7</v>
      </c>
      <c r="BX741" s="92">
        <v>18.899999999999999</v>
      </c>
      <c r="BY741" s="92">
        <v>15.3</v>
      </c>
      <c r="BZ741" s="92">
        <v>75.7</v>
      </c>
      <c r="CA741" s="92">
        <v>221.2</v>
      </c>
      <c r="CB741" s="92">
        <v>176.1</v>
      </c>
      <c r="CC741" s="92">
        <v>37</v>
      </c>
      <c r="CD741" s="92">
        <v>89.2</v>
      </c>
      <c r="CE741" s="92">
        <v>714.5</v>
      </c>
      <c r="CF741" s="92">
        <v>221.3</v>
      </c>
      <c r="CG741" s="92">
        <v>204.8</v>
      </c>
      <c r="CH741" s="92">
        <v>120.1</v>
      </c>
      <c r="CI741" s="92">
        <v>252</v>
      </c>
      <c r="CJ741" s="92">
        <v>312.10000000000002</v>
      </c>
      <c r="CK741" s="92">
        <v>82.7</v>
      </c>
      <c r="CL741" s="92">
        <v>105.9</v>
      </c>
      <c r="CM741" s="92">
        <v>121.9</v>
      </c>
      <c r="CN741" s="92">
        <v>0</v>
      </c>
      <c r="CO741" s="92">
        <v>2001.1</v>
      </c>
      <c r="CP741" s="92">
        <v>0</v>
      </c>
      <c r="CQ741" s="92">
        <v>36.5</v>
      </c>
      <c r="CR741" s="92">
        <v>23.5</v>
      </c>
      <c r="CS741" s="92">
        <v>-0.1</v>
      </c>
      <c r="CT741" s="92">
        <v>63.2</v>
      </c>
      <c r="CU741" s="92">
        <v>46.9</v>
      </c>
      <c r="CV741" s="92">
        <v>188.7</v>
      </c>
      <c r="CW741" s="92">
        <v>-806.8</v>
      </c>
    </row>
    <row r="742" spans="1:101" ht="20" x14ac:dyDescent="0.35">
      <c r="A742" s="98"/>
      <c r="B742" s="98"/>
      <c r="C742" s="98"/>
      <c r="D742" s="111"/>
      <c r="E742" s="99"/>
      <c r="F742" s="99"/>
      <c r="G742" s="99"/>
      <c r="H742" s="99"/>
      <c r="I742" s="99"/>
      <c r="J742" s="99"/>
      <c r="K742" s="99"/>
      <c r="L742" s="99"/>
      <c r="M742" s="99"/>
      <c r="N742" s="99"/>
      <c r="O742" s="99"/>
      <c r="P742" s="99"/>
      <c r="Q742" s="99"/>
      <c r="R742" s="99"/>
      <c r="S742" s="99"/>
      <c r="T742" s="99"/>
      <c r="U742" s="99"/>
      <c r="V742" s="99"/>
      <c r="W742" s="99"/>
      <c r="X742" s="99"/>
      <c r="Y742" s="99"/>
      <c r="Z742" s="99"/>
      <c r="AA742" s="99"/>
      <c r="AB742" s="99"/>
      <c r="AC742" s="99"/>
      <c r="AD742" s="99"/>
      <c r="AE742" s="99"/>
      <c r="AF742" s="99"/>
      <c r="AG742" s="99"/>
      <c r="AH742" s="99"/>
      <c r="AI742" s="99"/>
      <c r="AJ742" s="99"/>
      <c r="AK742" s="99"/>
      <c r="AL742" s="99"/>
      <c r="AM742" s="99"/>
      <c r="AN742" s="99"/>
      <c r="AO742" s="99"/>
      <c r="AP742" s="99"/>
      <c r="AQ742" s="99"/>
      <c r="AR742" s="99"/>
      <c r="AS742" s="99"/>
      <c r="AT742" s="99"/>
      <c r="AU742" s="99"/>
      <c r="AV742" s="99"/>
      <c r="AW742" s="99"/>
      <c r="BB742" s="139"/>
      <c r="BC742" s="89" t="s">
        <v>696</v>
      </c>
      <c r="BD742" s="88" t="s">
        <v>9</v>
      </c>
      <c r="BE742" s="91">
        <v>193.3</v>
      </c>
      <c r="BF742" s="91">
        <v>0.1</v>
      </c>
      <c r="BG742" s="91">
        <v>24.3</v>
      </c>
      <c r="BH742" s="91">
        <v>0.1</v>
      </c>
      <c r="BI742" s="91">
        <v>205</v>
      </c>
      <c r="BJ742" s="91">
        <v>57.2</v>
      </c>
      <c r="BK742" s="91">
        <v>27.6</v>
      </c>
      <c r="BL742" s="91">
        <v>82.9</v>
      </c>
      <c r="BM742" s="91">
        <v>71.8</v>
      </c>
      <c r="BN742" s="91">
        <v>201.6</v>
      </c>
      <c r="BO742" s="91">
        <v>78</v>
      </c>
      <c r="BP742" s="91">
        <v>83.7</v>
      </c>
      <c r="BQ742" s="91">
        <v>61.3</v>
      </c>
      <c r="BR742" s="91">
        <v>191.7</v>
      </c>
      <c r="BS742" s="91">
        <v>95.4</v>
      </c>
      <c r="BT742" s="91">
        <v>65.099999999999994</v>
      </c>
      <c r="BU742" s="91">
        <v>174.9</v>
      </c>
      <c r="BV742" s="91">
        <v>168.9</v>
      </c>
      <c r="BW742" s="91">
        <v>201.1</v>
      </c>
      <c r="BX742" s="91">
        <v>277.89999999999998</v>
      </c>
      <c r="BY742" s="91">
        <v>665.9</v>
      </c>
      <c r="BZ742" s="91">
        <v>768.2</v>
      </c>
      <c r="CA742" s="91">
        <v>3464.8</v>
      </c>
      <c r="CB742" s="91">
        <v>1418.2</v>
      </c>
      <c r="CC742" s="91">
        <v>340.3</v>
      </c>
      <c r="CD742" s="91">
        <v>1341.7</v>
      </c>
      <c r="CE742" s="91">
        <v>11155.4</v>
      </c>
      <c r="CF742" s="91">
        <v>1564.5</v>
      </c>
      <c r="CG742" s="91">
        <v>3627.2</v>
      </c>
      <c r="CH742" s="91">
        <v>560.4</v>
      </c>
      <c r="CI742" s="91">
        <v>5939.6</v>
      </c>
      <c r="CJ742" s="91">
        <v>1854</v>
      </c>
      <c r="CK742" s="91">
        <v>523.4</v>
      </c>
      <c r="CL742" s="91">
        <v>856.3</v>
      </c>
      <c r="CM742" s="91">
        <v>856.2</v>
      </c>
      <c r="CN742" s="91">
        <v>0</v>
      </c>
      <c r="CO742" s="91">
        <v>25353.4</v>
      </c>
      <c r="CP742" s="91">
        <v>0</v>
      </c>
      <c r="CQ742" s="91">
        <v>29.9</v>
      </c>
      <c r="CR742" s="91">
        <v>72.599999999999994</v>
      </c>
      <c r="CS742" s="91">
        <v>6.2</v>
      </c>
      <c r="CT742" s="91">
        <v>661.6</v>
      </c>
      <c r="CU742" s="91">
        <v>443.8</v>
      </c>
      <c r="CV742" s="91">
        <v>3722.4</v>
      </c>
      <c r="CW742" s="91">
        <v>-5908.4</v>
      </c>
    </row>
    <row r="743" spans="1:101" ht="20" x14ac:dyDescent="0.35">
      <c r="A743" s="98"/>
      <c r="B743" s="98"/>
      <c r="C743" s="98"/>
      <c r="D743" s="111"/>
      <c r="E743" s="99"/>
      <c r="F743" s="99"/>
      <c r="G743" s="99"/>
      <c r="H743" s="99"/>
      <c r="I743" s="99"/>
      <c r="J743" s="99"/>
      <c r="K743" s="99"/>
      <c r="L743" s="99"/>
      <c r="M743" s="99"/>
      <c r="N743" s="99"/>
      <c r="O743" s="99"/>
      <c r="P743" s="99"/>
      <c r="Q743" s="99"/>
      <c r="R743" s="99"/>
      <c r="S743" s="99"/>
      <c r="T743" s="99"/>
      <c r="U743" s="99"/>
      <c r="V743" s="99"/>
      <c r="W743" s="99"/>
      <c r="X743" s="99"/>
      <c r="Y743" s="99"/>
      <c r="Z743" s="99"/>
      <c r="AA743" s="99"/>
      <c r="AB743" s="99"/>
      <c r="AC743" s="99"/>
      <c r="AD743" s="99"/>
      <c r="AE743" s="99"/>
      <c r="AF743" s="99"/>
      <c r="AG743" s="99"/>
      <c r="AH743" s="99"/>
      <c r="AI743" s="99"/>
      <c r="AJ743" s="99"/>
      <c r="AK743" s="99"/>
      <c r="AL743" s="99"/>
      <c r="AM743" s="99"/>
      <c r="AN743" s="99"/>
      <c r="AO743" s="99"/>
      <c r="AP743" s="99"/>
      <c r="AQ743" s="99"/>
      <c r="AR743" s="99"/>
      <c r="AS743" s="99"/>
      <c r="AT743" s="99"/>
      <c r="AU743" s="99"/>
      <c r="AV743" s="99"/>
      <c r="AW743" s="99"/>
      <c r="BB743" s="139"/>
      <c r="BC743" s="89" t="s">
        <v>697</v>
      </c>
      <c r="BD743" s="88" t="s">
        <v>9</v>
      </c>
      <c r="BE743" s="92">
        <v>102.7</v>
      </c>
      <c r="BF743" s="92">
        <v>4.7</v>
      </c>
      <c r="BG743" s="92">
        <v>26.1</v>
      </c>
      <c r="BH743" s="92">
        <v>1.8</v>
      </c>
      <c r="BI743" s="92">
        <v>186.1</v>
      </c>
      <c r="BJ743" s="92">
        <v>82.6</v>
      </c>
      <c r="BK743" s="92">
        <v>70.7</v>
      </c>
      <c r="BL743" s="92">
        <v>152</v>
      </c>
      <c r="BM743" s="92">
        <v>87.5</v>
      </c>
      <c r="BN743" s="92">
        <v>331.9</v>
      </c>
      <c r="BO743" s="92">
        <v>178.4</v>
      </c>
      <c r="BP743" s="92">
        <v>135.9</v>
      </c>
      <c r="BQ743" s="92">
        <v>141.19999999999999</v>
      </c>
      <c r="BR743" s="92">
        <v>318.7</v>
      </c>
      <c r="BS743" s="92">
        <v>226.1</v>
      </c>
      <c r="BT743" s="92">
        <v>190.3</v>
      </c>
      <c r="BU743" s="92">
        <v>638.70000000000005</v>
      </c>
      <c r="BV743" s="92">
        <v>441.4</v>
      </c>
      <c r="BW743" s="92">
        <v>117.2</v>
      </c>
      <c r="BX743" s="92">
        <v>248.7</v>
      </c>
      <c r="BY743" s="92">
        <v>755.4</v>
      </c>
      <c r="BZ743" s="92">
        <v>533.20000000000005</v>
      </c>
      <c r="CA743" s="92">
        <v>2212.1</v>
      </c>
      <c r="CB743" s="92">
        <v>2368.1</v>
      </c>
      <c r="CC743" s="92">
        <v>202.6</v>
      </c>
      <c r="CD743" s="92">
        <v>1094.9000000000001</v>
      </c>
      <c r="CE743" s="92">
        <v>12090.8</v>
      </c>
      <c r="CF743" s="92">
        <v>1901.2</v>
      </c>
      <c r="CG743" s="92">
        <v>3418</v>
      </c>
      <c r="CH743" s="92">
        <v>943.8</v>
      </c>
      <c r="CI743" s="92">
        <v>3887.8</v>
      </c>
      <c r="CJ743" s="92">
        <v>2383.5</v>
      </c>
      <c r="CK743" s="92">
        <v>592.79999999999995</v>
      </c>
      <c r="CL743" s="92">
        <v>1041</v>
      </c>
      <c r="CM743" s="92">
        <v>868.1</v>
      </c>
      <c r="CN743" s="92">
        <v>0</v>
      </c>
      <c r="CO743" s="92">
        <v>37426.199999999997</v>
      </c>
      <c r="CP743" s="92">
        <v>0.1</v>
      </c>
      <c r="CQ743" s="92">
        <v>62.4</v>
      </c>
      <c r="CR743" s="92">
        <v>264.39999999999998</v>
      </c>
      <c r="CS743" s="92">
        <v>-4.0999999999999996</v>
      </c>
      <c r="CT743" s="92">
        <v>1516.2</v>
      </c>
      <c r="CU743" s="92">
        <v>342.3</v>
      </c>
      <c r="CV743" s="92">
        <v>3486.3</v>
      </c>
      <c r="CW743" s="92">
        <v>-7309.8</v>
      </c>
    </row>
    <row r="744" spans="1:101" ht="20" x14ac:dyDescent="0.35">
      <c r="A744" s="98"/>
      <c r="B744" s="98"/>
      <c r="C744" s="98"/>
      <c r="D744" s="111"/>
      <c r="E744" s="99"/>
      <c r="F744" s="99"/>
      <c r="G744" s="99"/>
      <c r="H744" s="99"/>
      <c r="I744" s="99"/>
      <c r="J744" s="99"/>
      <c r="K744" s="99"/>
      <c r="L744" s="99"/>
      <c r="M744" s="99"/>
      <c r="N744" s="99"/>
      <c r="O744" s="99"/>
      <c r="P744" s="99"/>
      <c r="Q744" s="99"/>
      <c r="R744" s="99"/>
      <c r="S744" s="99"/>
      <c r="T744" s="99"/>
      <c r="U744" s="99"/>
      <c r="V744" s="99"/>
      <c r="W744" s="99"/>
      <c r="X744" s="99"/>
      <c r="Y744" s="99"/>
      <c r="Z744" s="99"/>
      <c r="AA744" s="99"/>
      <c r="AB744" s="99"/>
      <c r="AC744" s="99"/>
      <c r="AD744" s="99"/>
      <c r="AE744" s="99"/>
      <c r="AF744" s="99"/>
      <c r="AG744" s="99"/>
      <c r="AH744" s="99"/>
      <c r="AI744" s="99"/>
      <c r="AJ744" s="99"/>
      <c r="AK744" s="99"/>
      <c r="AL744" s="99"/>
      <c r="AM744" s="99"/>
      <c r="AN744" s="99"/>
      <c r="AO744" s="99"/>
      <c r="AP744" s="99"/>
      <c r="AQ744" s="99"/>
      <c r="AR744" s="99"/>
      <c r="AS744" s="99"/>
      <c r="AT744" s="99"/>
      <c r="AU744" s="99"/>
      <c r="AV744" s="99"/>
      <c r="AW744" s="99"/>
      <c r="BB744" s="139"/>
      <c r="BC744" s="89" t="s">
        <v>698</v>
      </c>
      <c r="BD744" s="88" t="s">
        <v>9</v>
      </c>
      <c r="BE744" s="91">
        <v>29.9</v>
      </c>
      <c r="BF744" s="91">
        <v>0.3</v>
      </c>
      <c r="BG744" s="91">
        <v>3.2</v>
      </c>
      <c r="BH744" s="91">
        <v>0.1</v>
      </c>
      <c r="BI744" s="91">
        <v>33.9</v>
      </c>
      <c r="BJ744" s="91">
        <v>11.2</v>
      </c>
      <c r="BK744" s="91">
        <v>1.3</v>
      </c>
      <c r="BL744" s="91">
        <v>7</v>
      </c>
      <c r="BM744" s="91">
        <v>20.7</v>
      </c>
      <c r="BN744" s="91">
        <v>10.3</v>
      </c>
      <c r="BO744" s="91">
        <v>7</v>
      </c>
      <c r="BP744" s="91">
        <v>5.2</v>
      </c>
      <c r="BQ744" s="91">
        <v>2.6</v>
      </c>
      <c r="BR744" s="91">
        <v>5.7</v>
      </c>
      <c r="BS744" s="91">
        <v>2.1</v>
      </c>
      <c r="BT744" s="91">
        <v>2.7</v>
      </c>
      <c r="BU744" s="91">
        <v>2</v>
      </c>
      <c r="BV744" s="91">
        <v>0.3</v>
      </c>
      <c r="BW744" s="91">
        <v>0.5</v>
      </c>
      <c r="BX744" s="91">
        <v>4.8</v>
      </c>
      <c r="BY744" s="91">
        <v>28.6</v>
      </c>
      <c r="BZ744" s="91">
        <v>24.2</v>
      </c>
      <c r="CA744" s="91">
        <v>390.9</v>
      </c>
      <c r="CB744" s="91">
        <v>126.7</v>
      </c>
      <c r="CC744" s="91">
        <v>89.4</v>
      </c>
      <c r="CD744" s="91">
        <v>19.5</v>
      </c>
      <c r="CE744" s="91">
        <v>1441.7</v>
      </c>
      <c r="CF744" s="91">
        <v>41.5</v>
      </c>
      <c r="CG744" s="91">
        <v>106.7</v>
      </c>
      <c r="CH744" s="91">
        <v>38</v>
      </c>
      <c r="CI744" s="91">
        <v>248.3</v>
      </c>
      <c r="CJ744" s="91">
        <v>148.9</v>
      </c>
      <c r="CK744" s="91">
        <v>24.5</v>
      </c>
      <c r="CL744" s="91">
        <v>48.9</v>
      </c>
      <c r="CM744" s="91">
        <v>130.9</v>
      </c>
      <c r="CN744" s="91">
        <v>0</v>
      </c>
      <c r="CO744" s="91">
        <v>4225.7</v>
      </c>
      <c r="CP744" s="91">
        <v>1</v>
      </c>
      <c r="CQ744" s="91">
        <v>18.600000000000001</v>
      </c>
      <c r="CR744" s="91">
        <v>257.8</v>
      </c>
      <c r="CS744" s="91">
        <v>-2.4</v>
      </c>
      <c r="CT744" s="91">
        <v>40.799999999999997</v>
      </c>
      <c r="CU744" s="91">
        <v>329.6</v>
      </c>
      <c r="CV744" s="91">
        <v>307.7</v>
      </c>
      <c r="CW744" s="91">
        <v>-510.4</v>
      </c>
    </row>
    <row r="745" spans="1:101" ht="20" x14ac:dyDescent="0.35">
      <c r="A745" s="98"/>
      <c r="B745" s="98"/>
      <c r="C745" s="98"/>
      <c r="D745" s="111"/>
      <c r="E745" s="99"/>
      <c r="F745" s="99"/>
      <c r="G745" s="99"/>
      <c r="H745" s="99"/>
      <c r="I745" s="99"/>
      <c r="J745" s="99"/>
      <c r="K745" s="99"/>
      <c r="L745" s="99"/>
      <c r="M745" s="99"/>
      <c r="N745" s="99"/>
      <c r="O745" s="99"/>
      <c r="P745" s="99"/>
      <c r="Q745" s="99"/>
      <c r="R745" s="99"/>
      <c r="S745" s="99"/>
      <c r="T745" s="99"/>
      <c r="U745" s="99"/>
      <c r="V745" s="99"/>
      <c r="W745" s="99"/>
      <c r="X745" s="99"/>
      <c r="Y745" s="99"/>
      <c r="Z745" s="99"/>
      <c r="AA745" s="99"/>
      <c r="AB745" s="99"/>
      <c r="AC745" s="99"/>
      <c r="AD745" s="99"/>
      <c r="AE745" s="99"/>
      <c r="AF745" s="99"/>
      <c r="AG745" s="99"/>
      <c r="AH745" s="99"/>
      <c r="AI745" s="99"/>
      <c r="AJ745" s="99"/>
      <c r="AK745" s="99"/>
      <c r="AL745" s="99"/>
      <c r="AM745" s="99"/>
      <c r="AN745" s="99"/>
      <c r="AO745" s="99"/>
      <c r="AP745" s="99"/>
      <c r="AQ745" s="99"/>
      <c r="AR745" s="99"/>
      <c r="AS745" s="99"/>
      <c r="AT745" s="99"/>
      <c r="AU745" s="99"/>
      <c r="AV745" s="99"/>
      <c r="AW745" s="99"/>
      <c r="BB745" s="139"/>
      <c r="BC745" s="89" t="s">
        <v>699</v>
      </c>
      <c r="BD745" s="88" t="s">
        <v>9</v>
      </c>
      <c r="BE745" s="92">
        <v>12.8</v>
      </c>
      <c r="BF745" s="92">
        <v>0.1</v>
      </c>
      <c r="BG745" s="92">
        <v>0.4</v>
      </c>
      <c r="BH745" s="92">
        <v>0.2</v>
      </c>
      <c r="BI745" s="92">
        <v>11.4</v>
      </c>
      <c r="BJ745" s="92">
        <v>1.8</v>
      </c>
      <c r="BK745" s="92">
        <v>1.3</v>
      </c>
      <c r="BL745" s="92">
        <v>3.4</v>
      </c>
      <c r="BM745" s="92">
        <v>1.7</v>
      </c>
      <c r="BN745" s="92">
        <v>9.5</v>
      </c>
      <c r="BO745" s="92">
        <v>5.8</v>
      </c>
      <c r="BP745" s="92">
        <v>3.3</v>
      </c>
      <c r="BQ745" s="92">
        <v>2.9</v>
      </c>
      <c r="BR745" s="92">
        <v>5.9</v>
      </c>
      <c r="BS745" s="92">
        <v>18.7</v>
      </c>
      <c r="BT745" s="92">
        <v>3.9</v>
      </c>
      <c r="BU745" s="92">
        <v>8.1</v>
      </c>
      <c r="BV745" s="92">
        <v>19.8</v>
      </c>
      <c r="BW745" s="92">
        <v>0.7</v>
      </c>
      <c r="BX745" s="92">
        <v>4.2</v>
      </c>
      <c r="BY745" s="92">
        <v>12.6</v>
      </c>
      <c r="BZ745" s="92">
        <v>13.2</v>
      </c>
      <c r="CA745" s="92">
        <v>72.099999999999994</v>
      </c>
      <c r="CB745" s="92">
        <v>44.3</v>
      </c>
      <c r="CC745" s="92">
        <v>11.8</v>
      </c>
      <c r="CD745" s="92">
        <v>24.1</v>
      </c>
      <c r="CE745" s="92">
        <v>147.4</v>
      </c>
      <c r="CF745" s="92">
        <v>19.399999999999999</v>
      </c>
      <c r="CG745" s="92">
        <v>79.599999999999994</v>
      </c>
      <c r="CH745" s="92">
        <v>25.2</v>
      </c>
      <c r="CI745" s="92">
        <v>66.5</v>
      </c>
      <c r="CJ745" s="92">
        <v>41.1</v>
      </c>
      <c r="CK745" s="92">
        <v>11.8</v>
      </c>
      <c r="CL745" s="92">
        <v>17.5</v>
      </c>
      <c r="CM745" s="92">
        <v>24.9</v>
      </c>
      <c r="CN745" s="92">
        <v>0</v>
      </c>
      <c r="CO745" s="92">
        <v>2053.4</v>
      </c>
      <c r="CP745" s="92">
        <v>0</v>
      </c>
      <c r="CQ745" s="92">
        <v>18.5</v>
      </c>
      <c r="CR745" s="92">
        <v>37</v>
      </c>
      <c r="CS745" s="92">
        <v>-0.4</v>
      </c>
      <c r="CT745" s="92">
        <v>29.4</v>
      </c>
      <c r="CU745" s="92">
        <v>104.9</v>
      </c>
      <c r="CV745" s="92">
        <v>198.6</v>
      </c>
      <c r="CW745" s="92">
        <v>-377.1</v>
      </c>
    </row>
    <row r="746" spans="1:101" ht="20" x14ac:dyDescent="0.35">
      <c r="A746" s="98"/>
      <c r="B746" s="98"/>
      <c r="C746" s="98"/>
      <c r="D746" s="111"/>
      <c r="E746" s="99"/>
      <c r="F746" s="99"/>
      <c r="G746" s="99"/>
      <c r="H746" s="99"/>
      <c r="I746" s="99"/>
      <c r="J746" s="99"/>
      <c r="K746" s="99"/>
      <c r="L746" s="99"/>
      <c r="M746" s="99"/>
      <c r="N746" s="99"/>
      <c r="O746" s="99"/>
      <c r="P746" s="99"/>
      <c r="Q746" s="99"/>
      <c r="R746" s="99"/>
      <c r="S746" s="99"/>
      <c r="T746" s="99"/>
      <c r="U746" s="99"/>
      <c r="V746" s="99"/>
      <c r="W746" s="99"/>
      <c r="X746" s="99"/>
      <c r="Y746" s="99"/>
      <c r="Z746" s="99"/>
      <c r="AA746" s="99"/>
      <c r="AB746" s="99"/>
      <c r="AC746" s="99"/>
      <c r="AD746" s="99"/>
      <c r="AE746" s="99"/>
      <c r="AF746" s="99"/>
      <c r="AG746" s="99"/>
      <c r="AH746" s="99"/>
      <c r="AI746" s="99"/>
      <c r="AJ746" s="99"/>
      <c r="AK746" s="99"/>
      <c r="AL746" s="99"/>
      <c r="AM746" s="99"/>
      <c r="AN746" s="99"/>
      <c r="AO746" s="99"/>
      <c r="AP746" s="99"/>
      <c r="AQ746" s="99"/>
      <c r="AR746" s="99"/>
      <c r="AS746" s="99"/>
      <c r="AT746" s="99"/>
      <c r="AU746" s="99"/>
      <c r="AV746" s="99"/>
      <c r="AW746" s="99"/>
      <c r="BB746" s="139"/>
      <c r="BC746" s="89" t="s">
        <v>700</v>
      </c>
      <c r="BD746" s="88" t="s">
        <v>9</v>
      </c>
      <c r="BE746" s="91">
        <v>24.3</v>
      </c>
      <c r="BF746" s="91">
        <v>0.1</v>
      </c>
      <c r="BG746" s="91">
        <v>4.4000000000000004</v>
      </c>
      <c r="BH746" s="91">
        <v>0.1</v>
      </c>
      <c r="BI746" s="91">
        <v>55.6</v>
      </c>
      <c r="BJ746" s="91">
        <v>2.2999999999999998</v>
      </c>
      <c r="BK746" s="91">
        <v>3.2</v>
      </c>
      <c r="BL746" s="91">
        <v>3.9</v>
      </c>
      <c r="BM746" s="91">
        <v>2.8</v>
      </c>
      <c r="BN746" s="91">
        <v>193.9</v>
      </c>
      <c r="BO746" s="91">
        <v>6.5</v>
      </c>
      <c r="BP746" s="91">
        <v>8.8000000000000007</v>
      </c>
      <c r="BQ746" s="91">
        <v>1.2</v>
      </c>
      <c r="BR746" s="91">
        <v>8.4</v>
      </c>
      <c r="BS746" s="91">
        <v>60.8</v>
      </c>
      <c r="BT746" s="91">
        <v>4.9000000000000004</v>
      </c>
      <c r="BU746" s="91">
        <v>13.4</v>
      </c>
      <c r="BV746" s="91">
        <v>3.2</v>
      </c>
      <c r="BW746" s="91">
        <v>0.3</v>
      </c>
      <c r="BX746" s="91">
        <v>38.9</v>
      </c>
      <c r="BY746" s="91">
        <v>27.9</v>
      </c>
      <c r="BZ746" s="91">
        <v>49.4</v>
      </c>
      <c r="CA746" s="91">
        <v>57.9</v>
      </c>
      <c r="CB746" s="91">
        <v>63.8</v>
      </c>
      <c r="CC746" s="91">
        <v>13.4</v>
      </c>
      <c r="CD746" s="91">
        <v>3.1</v>
      </c>
      <c r="CE746" s="91">
        <v>376.6</v>
      </c>
      <c r="CF746" s="91">
        <v>723.1</v>
      </c>
      <c r="CG746" s="91">
        <v>282.60000000000002</v>
      </c>
      <c r="CH746" s="91">
        <v>15.6</v>
      </c>
      <c r="CI746" s="91">
        <v>264.8</v>
      </c>
      <c r="CJ746" s="91">
        <v>91.3</v>
      </c>
      <c r="CK746" s="91">
        <v>20.9</v>
      </c>
      <c r="CL746" s="91">
        <v>3.8</v>
      </c>
      <c r="CM746" s="91">
        <v>28.6</v>
      </c>
      <c r="CN746" s="91">
        <v>0</v>
      </c>
      <c r="CO746" s="91">
        <v>1961.4</v>
      </c>
      <c r="CP746" s="91">
        <v>0</v>
      </c>
      <c r="CQ746" s="91">
        <v>88.7</v>
      </c>
      <c r="CR746" s="91">
        <v>102.6</v>
      </c>
      <c r="CS746" s="91">
        <v>1.2</v>
      </c>
      <c r="CT746" s="91">
        <v>99.2</v>
      </c>
      <c r="CU746" s="91">
        <v>51.6</v>
      </c>
      <c r="CV746" s="91">
        <v>648.4</v>
      </c>
      <c r="CW746" s="91">
        <v>-2140.4</v>
      </c>
    </row>
    <row r="747" spans="1:101" x14ac:dyDescent="0.35">
      <c r="A747" s="98"/>
      <c r="B747" s="98"/>
      <c r="C747" s="98"/>
      <c r="D747" s="111"/>
      <c r="E747" s="99"/>
      <c r="F747" s="99"/>
      <c r="G747" s="99"/>
      <c r="H747" s="99"/>
      <c r="I747" s="99"/>
      <c r="J747" s="99"/>
      <c r="K747" s="99"/>
      <c r="L747" s="99"/>
      <c r="M747" s="99"/>
      <c r="N747" s="99"/>
      <c r="O747" s="99"/>
      <c r="P747" s="99"/>
      <c r="Q747" s="99"/>
      <c r="R747" s="99"/>
      <c r="S747" s="99"/>
      <c r="T747" s="99"/>
      <c r="U747" s="99"/>
      <c r="V747" s="99"/>
      <c r="W747" s="99"/>
      <c r="X747" s="99"/>
      <c r="Y747" s="99"/>
      <c r="Z747" s="99"/>
      <c r="AA747" s="99"/>
      <c r="AB747" s="99"/>
      <c r="AC747" s="99"/>
      <c r="AD747" s="99"/>
      <c r="AE747" s="99"/>
      <c r="AF747" s="99"/>
      <c r="AG747" s="99"/>
      <c r="AH747" s="99"/>
      <c r="AI747" s="99"/>
      <c r="AJ747" s="99"/>
      <c r="AK747" s="99"/>
      <c r="AL747" s="99"/>
      <c r="AM747" s="99"/>
      <c r="AN747" s="99"/>
      <c r="AO747" s="99"/>
      <c r="AP747" s="99"/>
      <c r="AQ747" s="99"/>
      <c r="AR747" s="99"/>
      <c r="AS747" s="99"/>
      <c r="AT747" s="99"/>
      <c r="AU747" s="99"/>
      <c r="AV747" s="99"/>
      <c r="AW747" s="99"/>
      <c r="BB747" s="139"/>
      <c r="BC747" s="89" t="s">
        <v>701</v>
      </c>
      <c r="BD747" s="88" t="s">
        <v>9</v>
      </c>
      <c r="BE747" s="92">
        <v>35.1</v>
      </c>
      <c r="BF747" s="92">
        <v>22</v>
      </c>
      <c r="BG747" s="92">
        <v>3.5</v>
      </c>
      <c r="BH747" s="92">
        <v>1</v>
      </c>
      <c r="BI747" s="92">
        <v>351.3</v>
      </c>
      <c r="BJ747" s="92">
        <v>359.8</v>
      </c>
      <c r="BK747" s="92">
        <v>48.4</v>
      </c>
      <c r="BL747" s="92">
        <v>117.6</v>
      </c>
      <c r="BM747" s="92">
        <v>48.6</v>
      </c>
      <c r="BN747" s="92">
        <v>214.9</v>
      </c>
      <c r="BO747" s="92">
        <v>150.80000000000001</v>
      </c>
      <c r="BP747" s="92">
        <v>137.69999999999999</v>
      </c>
      <c r="BQ747" s="92">
        <v>126.8</v>
      </c>
      <c r="BR747" s="92">
        <v>300.8</v>
      </c>
      <c r="BS747" s="92">
        <v>142.6</v>
      </c>
      <c r="BT747" s="92">
        <v>146.6</v>
      </c>
      <c r="BU747" s="92">
        <v>536.1</v>
      </c>
      <c r="BV747" s="92">
        <v>140.80000000000001</v>
      </c>
      <c r="BW747" s="92">
        <v>81.900000000000006</v>
      </c>
      <c r="BX747" s="92">
        <v>258.2</v>
      </c>
      <c r="BY747" s="92">
        <v>710.8</v>
      </c>
      <c r="BZ747" s="92">
        <v>594.5</v>
      </c>
      <c r="CA747" s="92">
        <v>2712.4</v>
      </c>
      <c r="CB747" s="92">
        <v>1640.8</v>
      </c>
      <c r="CC747" s="92">
        <v>390.6</v>
      </c>
      <c r="CD747" s="92">
        <v>665.8</v>
      </c>
      <c r="CE747" s="92">
        <v>7687</v>
      </c>
      <c r="CF747" s="92">
        <v>1252.2</v>
      </c>
      <c r="CG747" s="92">
        <v>1304</v>
      </c>
      <c r="CH747" s="92">
        <v>230.8</v>
      </c>
      <c r="CI747" s="92">
        <v>2810.3</v>
      </c>
      <c r="CJ747" s="92">
        <v>877.1</v>
      </c>
      <c r="CK747" s="92">
        <v>225.3</v>
      </c>
      <c r="CL747" s="92">
        <v>888.4</v>
      </c>
      <c r="CM747" s="92">
        <v>884.8</v>
      </c>
      <c r="CN747" s="92">
        <v>0</v>
      </c>
      <c r="CO747" s="92">
        <v>17652.400000000001</v>
      </c>
      <c r="CP747" s="92">
        <v>0.2</v>
      </c>
      <c r="CQ747" s="92">
        <v>308.60000000000002</v>
      </c>
      <c r="CR747" s="92">
        <v>449.9</v>
      </c>
      <c r="CS747" s="92">
        <v>9.6999999999999993</v>
      </c>
      <c r="CT747" s="92">
        <v>313.3</v>
      </c>
      <c r="CU747" s="92">
        <v>367.7</v>
      </c>
      <c r="CV747" s="92">
        <v>5268.3</v>
      </c>
      <c r="CW747" s="92">
        <v>-6986.4</v>
      </c>
    </row>
    <row r="748" spans="1:101" ht="20" x14ac:dyDescent="0.35">
      <c r="A748" s="98"/>
      <c r="B748" s="98"/>
      <c r="C748" s="98"/>
      <c r="D748" s="111"/>
      <c r="E748" s="99"/>
      <c r="F748" s="99"/>
      <c r="G748" s="99"/>
      <c r="H748" s="99"/>
      <c r="I748" s="99"/>
      <c r="J748" s="99"/>
      <c r="K748" s="99"/>
      <c r="L748" s="99"/>
      <c r="M748" s="99"/>
      <c r="N748" s="99"/>
      <c r="O748" s="99"/>
      <c r="P748" s="99"/>
      <c r="Q748" s="99"/>
      <c r="R748" s="99"/>
      <c r="S748" s="99"/>
      <c r="T748" s="99"/>
      <c r="U748" s="99"/>
      <c r="V748" s="99"/>
      <c r="W748" s="99"/>
      <c r="X748" s="99"/>
      <c r="Y748" s="99"/>
      <c r="Z748" s="99"/>
      <c r="AA748" s="99"/>
      <c r="AB748" s="99"/>
      <c r="AC748" s="99"/>
      <c r="AD748" s="99"/>
      <c r="AE748" s="99"/>
      <c r="AF748" s="99"/>
      <c r="AG748" s="99"/>
      <c r="AH748" s="99"/>
      <c r="AI748" s="99"/>
      <c r="AJ748" s="99"/>
      <c r="AK748" s="99"/>
      <c r="AL748" s="99"/>
      <c r="AM748" s="99"/>
      <c r="AN748" s="99"/>
      <c r="AO748" s="99"/>
      <c r="AP748" s="99"/>
      <c r="AQ748" s="99"/>
      <c r="AR748" s="99"/>
      <c r="AS748" s="99"/>
      <c r="AT748" s="99"/>
      <c r="AU748" s="99"/>
      <c r="AV748" s="99"/>
      <c r="AW748" s="99"/>
      <c r="BB748" s="139"/>
      <c r="BC748" s="89" t="s">
        <v>702</v>
      </c>
      <c r="BD748" s="88" t="s">
        <v>9</v>
      </c>
      <c r="BE748" s="91">
        <v>7.2</v>
      </c>
      <c r="BF748" s="91">
        <v>0.2</v>
      </c>
      <c r="BG748" s="91">
        <v>0.8</v>
      </c>
      <c r="BH748" s="91">
        <v>0.1</v>
      </c>
      <c r="BI748" s="91">
        <v>3.8</v>
      </c>
      <c r="BJ748" s="91">
        <v>0.6</v>
      </c>
      <c r="BK748" s="91">
        <v>3.5</v>
      </c>
      <c r="BL748" s="91">
        <v>1.1000000000000001</v>
      </c>
      <c r="BM748" s="91">
        <v>0</v>
      </c>
      <c r="BN748" s="91">
        <v>0.7</v>
      </c>
      <c r="BO748" s="91">
        <v>0.7</v>
      </c>
      <c r="BP748" s="91">
        <v>1.6</v>
      </c>
      <c r="BQ748" s="91">
        <v>0.3</v>
      </c>
      <c r="BR748" s="91">
        <v>2</v>
      </c>
      <c r="BS748" s="91">
        <v>0.2</v>
      </c>
      <c r="BT748" s="91">
        <v>0.7</v>
      </c>
      <c r="BU748" s="91">
        <v>1</v>
      </c>
      <c r="BV748" s="91">
        <v>0.6</v>
      </c>
      <c r="BW748" s="91">
        <v>0.2</v>
      </c>
      <c r="BX748" s="91">
        <v>2.1</v>
      </c>
      <c r="BY748" s="91">
        <v>7.9</v>
      </c>
      <c r="BZ748" s="91">
        <v>12.3</v>
      </c>
      <c r="CA748" s="91">
        <v>37</v>
      </c>
      <c r="CB748" s="91">
        <v>38.1</v>
      </c>
      <c r="CC748" s="91">
        <v>2.9</v>
      </c>
      <c r="CD748" s="91">
        <v>5.3</v>
      </c>
      <c r="CE748" s="91">
        <v>159.1</v>
      </c>
      <c r="CF748" s="91">
        <v>16.5</v>
      </c>
      <c r="CG748" s="91">
        <v>25.9</v>
      </c>
      <c r="CH748" s="91">
        <v>6.5</v>
      </c>
      <c r="CI748" s="91">
        <v>33.6</v>
      </c>
      <c r="CJ748" s="91">
        <v>20.2</v>
      </c>
      <c r="CK748" s="91">
        <v>6.4</v>
      </c>
      <c r="CL748" s="91">
        <v>5</v>
      </c>
      <c r="CM748" s="91">
        <v>9.3000000000000007</v>
      </c>
      <c r="CN748" s="91">
        <v>0</v>
      </c>
      <c r="CO748" s="91">
        <v>423.5</v>
      </c>
      <c r="CP748" s="91">
        <v>0</v>
      </c>
      <c r="CQ748" s="91">
        <v>0.2</v>
      </c>
      <c r="CR748" s="91">
        <v>2.4</v>
      </c>
      <c r="CS748" s="91">
        <v>-0.3</v>
      </c>
      <c r="CT748" s="91">
        <v>10.4</v>
      </c>
      <c r="CU748" s="91">
        <v>16.8</v>
      </c>
      <c r="CV748" s="91">
        <v>111.9</v>
      </c>
      <c r="CW748" s="91">
        <v>-111.7</v>
      </c>
    </row>
    <row r="749" spans="1:101" ht="20" x14ac:dyDescent="0.35">
      <c r="A749" s="98"/>
      <c r="B749" s="98"/>
      <c r="C749" s="98"/>
      <c r="D749" s="111"/>
      <c r="E749" s="99"/>
      <c r="F749" s="99"/>
      <c r="G749" s="99"/>
      <c r="H749" s="99"/>
      <c r="I749" s="99"/>
      <c r="J749" s="99"/>
      <c r="K749" s="99"/>
      <c r="L749" s="99"/>
      <c r="M749" s="99"/>
      <c r="N749" s="99"/>
      <c r="O749" s="99"/>
      <c r="P749" s="99"/>
      <c r="Q749" s="99"/>
      <c r="R749" s="99"/>
      <c r="S749" s="99"/>
      <c r="T749" s="99"/>
      <c r="U749" s="99"/>
      <c r="V749" s="99"/>
      <c r="W749" s="99"/>
      <c r="X749" s="99"/>
      <c r="Y749" s="99"/>
      <c r="Z749" s="99"/>
      <c r="AA749" s="99"/>
      <c r="AB749" s="99"/>
      <c r="AC749" s="99"/>
      <c r="AD749" s="99"/>
      <c r="AE749" s="99"/>
      <c r="AF749" s="99"/>
      <c r="AG749" s="99"/>
      <c r="AH749" s="99"/>
      <c r="AI749" s="99"/>
      <c r="AJ749" s="99"/>
      <c r="AK749" s="99"/>
      <c r="AL749" s="99"/>
      <c r="AM749" s="99"/>
      <c r="AN749" s="99"/>
      <c r="AO749" s="99"/>
      <c r="AP749" s="99"/>
      <c r="AQ749" s="99"/>
      <c r="AR749" s="99"/>
      <c r="AS749" s="99"/>
      <c r="AT749" s="99"/>
      <c r="AU749" s="99"/>
      <c r="AV749" s="99"/>
      <c r="AW749" s="99"/>
      <c r="BB749" s="139"/>
      <c r="BC749" s="89" t="s">
        <v>703</v>
      </c>
      <c r="BD749" s="88" t="s">
        <v>9</v>
      </c>
      <c r="BE749" s="92">
        <v>9.3000000000000007</v>
      </c>
      <c r="BF749" s="92">
        <v>0.1</v>
      </c>
      <c r="BG749" s="92">
        <v>0.5</v>
      </c>
      <c r="BH749" s="92">
        <v>0.1</v>
      </c>
      <c r="BI749" s="92">
        <v>9.3000000000000007</v>
      </c>
      <c r="BJ749" s="92">
        <v>1.9</v>
      </c>
      <c r="BK749" s="92">
        <v>1.9</v>
      </c>
      <c r="BL749" s="92">
        <v>0.5</v>
      </c>
      <c r="BM749" s="92">
        <v>2.8</v>
      </c>
      <c r="BN749" s="92">
        <v>3.7</v>
      </c>
      <c r="BO749" s="92">
        <v>1.9</v>
      </c>
      <c r="BP749" s="92">
        <v>1</v>
      </c>
      <c r="BQ749" s="92">
        <v>0.3</v>
      </c>
      <c r="BR749" s="92">
        <v>2.5</v>
      </c>
      <c r="BS749" s="92">
        <v>1.2</v>
      </c>
      <c r="BT749" s="92">
        <v>0.2</v>
      </c>
      <c r="BU749" s="92">
        <v>1.2</v>
      </c>
      <c r="BV749" s="92">
        <v>0.6</v>
      </c>
      <c r="BW749" s="92">
        <v>0.4</v>
      </c>
      <c r="BX749" s="92">
        <v>6.3</v>
      </c>
      <c r="BY749" s="92">
        <v>6.3</v>
      </c>
      <c r="BZ749" s="92">
        <v>6.9</v>
      </c>
      <c r="CA749" s="92">
        <v>30.8</v>
      </c>
      <c r="CB749" s="92">
        <v>28.5</v>
      </c>
      <c r="CC749" s="92">
        <v>2.4</v>
      </c>
      <c r="CD749" s="92">
        <v>12</v>
      </c>
      <c r="CE749" s="92">
        <v>96.7</v>
      </c>
      <c r="CF749" s="92">
        <v>15.7</v>
      </c>
      <c r="CG749" s="92">
        <v>17.399999999999999</v>
      </c>
      <c r="CH749" s="92">
        <v>0.7</v>
      </c>
      <c r="CI749" s="92">
        <v>41</v>
      </c>
      <c r="CJ749" s="92">
        <v>25.5</v>
      </c>
      <c r="CK749" s="92">
        <v>8.8000000000000007</v>
      </c>
      <c r="CL749" s="92">
        <v>9.5</v>
      </c>
      <c r="CM749" s="92">
        <v>12.6</v>
      </c>
      <c r="CN749" s="92">
        <v>0</v>
      </c>
      <c r="CO749" s="92">
        <v>540.5</v>
      </c>
      <c r="CP749" s="92">
        <v>0</v>
      </c>
      <c r="CQ749" s="92">
        <v>6.9</v>
      </c>
      <c r="CR749" s="92">
        <v>16.8</v>
      </c>
      <c r="CS749" s="92">
        <v>0.5</v>
      </c>
      <c r="CT749" s="92">
        <v>13.8</v>
      </c>
      <c r="CU749" s="92">
        <v>15.3</v>
      </c>
      <c r="CV749" s="92">
        <v>110.9</v>
      </c>
      <c r="CW749" s="92">
        <v>-249.4</v>
      </c>
    </row>
    <row r="750" spans="1:101" ht="30" x14ac:dyDescent="0.35">
      <c r="A750" s="98"/>
      <c r="B750" s="98"/>
      <c r="C750" s="98"/>
      <c r="D750" s="111"/>
      <c r="E750" s="99"/>
      <c r="F750" s="99"/>
      <c r="G750" s="99"/>
      <c r="H750" s="99"/>
      <c r="I750" s="99"/>
      <c r="J750" s="99"/>
      <c r="K750" s="99"/>
      <c r="L750" s="99"/>
      <c r="M750" s="99"/>
      <c r="N750" s="99"/>
      <c r="O750" s="99"/>
      <c r="P750" s="99"/>
      <c r="Q750" s="99"/>
      <c r="R750" s="99"/>
      <c r="S750" s="99"/>
      <c r="T750" s="99"/>
      <c r="U750" s="99"/>
      <c r="V750" s="99"/>
      <c r="W750" s="99"/>
      <c r="X750" s="99"/>
      <c r="Y750" s="99"/>
      <c r="Z750" s="99"/>
      <c r="AA750" s="99"/>
      <c r="AB750" s="99"/>
      <c r="AC750" s="99"/>
      <c r="AD750" s="99"/>
      <c r="AE750" s="99"/>
      <c r="AF750" s="99"/>
      <c r="AG750" s="99"/>
      <c r="AH750" s="99"/>
      <c r="AI750" s="99"/>
      <c r="AJ750" s="99"/>
      <c r="AK750" s="99"/>
      <c r="AL750" s="99"/>
      <c r="AM750" s="99"/>
      <c r="AN750" s="99"/>
      <c r="AO750" s="99"/>
      <c r="AP750" s="99"/>
      <c r="AQ750" s="99"/>
      <c r="AR750" s="99"/>
      <c r="AS750" s="99"/>
      <c r="AT750" s="99"/>
      <c r="AU750" s="99"/>
      <c r="AV750" s="99"/>
      <c r="AW750" s="99"/>
      <c r="BB750" s="139"/>
      <c r="BC750" s="89" t="s">
        <v>704</v>
      </c>
      <c r="BD750" s="88" t="s">
        <v>9</v>
      </c>
      <c r="BE750" s="91">
        <v>0.5</v>
      </c>
      <c r="BF750" s="91">
        <v>0.1</v>
      </c>
      <c r="BG750" s="91">
        <v>0.5</v>
      </c>
      <c r="BH750" s="91">
        <v>0.1</v>
      </c>
      <c r="BI750" s="91">
        <v>5.0999999999999996</v>
      </c>
      <c r="BJ750" s="91">
        <v>5.3</v>
      </c>
      <c r="BK750" s="91">
        <v>0.4</v>
      </c>
      <c r="BL750" s="91">
        <v>1.2</v>
      </c>
      <c r="BM750" s="91">
        <v>4.5999999999999996</v>
      </c>
      <c r="BN750" s="91">
        <v>0.7</v>
      </c>
      <c r="BO750" s="91">
        <v>7.4</v>
      </c>
      <c r="BP750" s="91">
        <v>5</v>
      </c>
      <c r="BQ750" s="91">
        <v>16.3</v>
      </c>
      <c r="BR750" s="91">
        <v>7.4</v>
      </c>
      <c r="BS750" s="91">
        <v>4.8</v>
      </c>
      <c r="BT750" s="91">
        <v>1.3</v>
      </c>
      <c r="BU750" s="91">
        <v>18.5</v>
      </c>
      <c r="BV750" s="91">
        <v>4.0999999999999996</v>
      </c>
      <c r="BW750" s="91">
        <v>0.2</v>
      </c>
      <c r="BX750" s="91">
        <v>1.4</v>
      </c>
      <c r="BY750" s="91">
        <v>5.0999999999999996</v>
      </c>
      <c r="BZ750" s="91">
        <v>18.5</v>
      </c>
      <c r="CA750" s="91">
        <v>68.2</v>
      </c>
      <c r="CB750" s="91">
        <v>51.4</v>
      </c>
      <c r="CC750" s="91">
        <v>11.3</v>
      </c>
      <c r="CD750" s="91">
        <v>37.9</v>
      </c>
      <c r="CE750" s="91">
        <v>1306.8</v>
      </c>
      <c r="CF750" s="91">
        <v>466.5</v>
      </c>
      <c r="CG750" s="91">
        <v>50</v>
      </c>
      <c r="CH750" s="91">
        <v>5.5</v>
      </c>
      <c r="CI750" s="91">
        <v>298.60000000000002</v>
      </c>
      <c r="CJ750" s="91">
        <v>10.1</v>
      </c>
      <c r="CK750" s="91">
        <v>1.3</v>
      </c>
      <c r="CL750" s="91">
        <v>3.2</v>
      </c>
      <c r="CM750" s="91">
        <v>5.3</v>
      </c>
      <c r="CN750" s="91">
        <v>0</v>
      </c>
      <c r="CO750" s="91">
        <v>199.2</v>
      </c>
      <c r="CP750" s="91">
        <v>0</v>
      </c>
      <c r="CQ750" s="91">
        <v>8.5</v>
      </c>
      <c r="CR750" s="91">
        <v>19.600000000000001</v>
      </c>
      <c r="CS750" s="91">
        <v>8</v>
      </c>
      <c r="CT750" s="91">
        <v>23.3</v>
      </c>
      <c r="CU750" s="91">
        <v>13.8</v>
      </c>
      <c r="CV750" s="91">
        <v>3356.8</v>
      </c>
      <c r="CW750" s="91">
        <v>-1793.5</v>
      </c>
    </row>
    <row r="751" spans="1:101" ht="30" x14ac:dyDescent="0.35">
      <c r="A751" s="98"/>
      <c r="B751" s="98"/>
      <c r="C751" s="98"/>
      <c r="D751" s="111"/>
      <c r="E751" s="99"/>
      <c r="F751" s="99"/>
      <c r="G751" s="99"/>
      <c r="H751" s="99"/>
      <c r="I751" s="99"/>
      <c r="J751" s="99"/>
      <c r="K751" s="99"/>
      <c r="L751" s="99"/>
      <c r="M751" s="99"/>
      <c r="N751" s="99"/>
      <c r="O751" s="99"/>
      <c r="P751" s="99"/>
      <c r="Q751" s="99"/>
      <c r="R751" s="99"/>
      <c r="S751" s="99"/>
      <c r="T751" s="99"/>
      <c r="U751" s="99"/>
      <c r="V751" s="99"/>
      <c r="W751" s="99"/>
      <c r="X751" s="99"/>
      <c r="Y751" s="99"/>
      <c r="Z751" s="99"/>
      <c r="AA751" s="99"/>
      <c r="AB751" s="99"/>
      <c r="AC751" s="99"/>
      <c r="AD751" s="99"/>
      <c r="AE751" s="99"/>
      <c r="AF751" s="99"/>
      <c r="AG751" s="99"/>
      <c r="AH751" s="99"/>
      <c r="AI751" s="99"/>
      <c r="AJ751" s="99"/>
      <c r="AK751" s="99"/>
      <c r="AL751" s="99"/>
      <c r="AM751" s="99"/>
      <c r="AN751" s="99"/>
      <c r="AO751" s="99"/>
      <c r="AP751" s="99"/>
      <c r="AQ751" s="99"/>
      <c r="AR751" s="99"/>
      <c r="AS751" s="99"/>
      <c r="AT751" s="99"/>
      <c r="AU751" s="99"/>
      <c r="AV751" s="99"/>
      <c r="AW751" s="99"/>
      <c r="BB751" s="139"/>
      <c r="BC751" s="89" t="s">
        <v>705</v>
      </c>
      <c r="BD751" s="88" t="s">
        <v>9</v>
      </c>
      <c r="BE751" s="92">
        <v>89.1</v>
      </c>
      <c r="BF751" s="92">
        <v>6.3</v>
      </c>
      <c r="BG751" s="92">
        <v>3.5</v>
      </c>
      <c r="BH751" s="92">
        <v>0</v>
      </c>
      <c r="BI751" s="92">
        <v>55.6</v>
      </c>
      <c r="BJ751" s="92">
        <v>9.6999999999999993</v>
      </c>
      <c r="BK751" s="92">
        <v>11.1</v>
      </c>
      <c r="BL751" s="92">
        <v>46</v>
      </c>
      <c r="BM751" s="92">
        <v>6.1</v>
      </c>
      <c r="BN751" s="92">
        <v>53.9</v>
      </c>
      <c r="BO751" s="92">
        <v>19.899999999999999</v>
      </c>
      <c r="BP751" s="92">
        <v>20.8</v>
      </c>
      <c r="BQ751" s="92">
        <v>18.100000000000001</v>
      </c>
      <c r="BR751" s="92">
        <v>78.2</v>
      </c>
      <c r="BS751" s="92">
        <v>95.3</v>
      </c>
      <c r="BT751" s="92">
        <v>7.9</v>
      </c>
      <c r="BU751" s="92">
        <v>69.3</v>
      </c>
      <c r="BV751" s="92">
        <v>14.2</v>
      </c>
      <c r="BW751" s="92">
        <v>42.2</v>
      </c>
      <c r="BX751" s="92">
        <v>61</v>
      </c>
      <c r="BY751" s="92">
        <v>104.8</v>
      </c>
      <c r="BZ751" s="92">
        <v>355.6</v>
      </c>
      <c r="CA751" s="92">
        <v>889.3</v>
      </c>
      <c r="CB751" s="92">
        <v>406.5</v>
      </c>
      <c r="CC751" s="92">
        <v>108.4</v>
      </c>
      <c r="CD751" s="92">
        <v>194.7</v>
      </c>
      <c r="CE751" s="92">
        <v>2283.6</v>
      </c>
      <c r="CF751" s="92">
        <v>737.4</v>
      </c>
      <c r="CG751" s="92">
        <v>727</v>
      </c>
      <c r="CH751" s="92">
        <v>542.29999999999995</v>
      </c>
      <c r="CI751" s="92">
        <v>1396.5</v>
      </c>
      <c r="CJ751" s="92">
        <v>394.7</v>
      </c>
      <c r="CK751" s="92">
        <v>186.4</v>
      </c>
      <c r="CL751" s="92">
        <v>372.3</v>
      </c>
      <c r="CM751" s="92">
        <v>439.4</v>
      </c>
      <c r="CN751" s="92">
        <v>0</v>
      </c>
      <c r="CO751" s="92">
        <v>7915.5</v>
      </c>
      <c r="CP751" s="92">
        <v>0.5</v>
      </c>
      <c r="CQ751" s="92">
        <v>59.2</v>
      </c>
      <c r="CR751" s="92">
        <v>257.89999999999998</v>
      </c>
      <c r="CS751" s="92">
        <v>4.3</v>
      </c>
      <c r="CT751" s="92">
        <v>259.2</v>
      </c>
      <c r="CU751" s="92">
        <v>250.4</v>
      </c>
      <c r="CV751" s="92">
        <v>2142.9</v>
      </c>
      <c r="CW751" s="92">
        <v>-2824.8</v>
      </c>
    </row>
    <row r="752" spans="1:101" ht="20" x14ac:dyDescent="0.35">
      <c r="A752" s="98"/>
      <c r="B752" s="98"/>
      <c r="C752" s="98"/>
      <c r="D752" s="111"/>
      <c r="E752" s="99"/>
      <c r="F752" s="99"/>
      <c r="G752" s="99"/>
      <c r="H752" s="99"/>
      <c r="I752" s="99"/>
      <c r="J752" s="99"/>
      <c r="K752" s="99"/>
      <c r="L752" s="99"/>
      <c r="M752" s="99"/>
      <c r="N752" s="99"/>
      <c r="O752" s="99"/>
      <c r="P752" s="99"/>
      <c r="Q752" s="99"/>
      <c r="R752" s="99"/>
      <c r="S752" s="99"/>
      <c r="T752" s="99"/>
      <c r="U752" s="99"/>
      <c r="V752" s="99"/>
      <c r="W752" s="99"/>
      <c r="X752" s="99"/>
      <c r="Y752" s="99"/>
      <c r="Z752" s="99"/>
      <c r="AA752" s="99"/>
      <c r="AB752" s="99"/>
      <c r="AC752" s="99"/>
      <c r="AD752" s="99"/>
      <c r="AE752" s="99"/>
      <c r="AF752" s="99"/>
      <c r="AG752" s="99"/>
      <c r="AH752" s="99"/>
      <c r="AI752" s="99"/>
      <c r="AJ752" s="99"/>
      <c r="AK752" s="99"/>
      <c r="AL752" s="99"/>
      <c r="AM752" s="99"/>
      <c r="AN752" s="99"/>
      <c r="AO752" s="99"/>
      <c r="AP752" s="99"/>
      <c r="AQ752" s="99"/>
      <c r="AR752" s="99"/>
      <c r="AS752" s="99"/>
      <c r="AT752" s="99"/>
      <c r="AU752" s="99"/>
      <c r="AV752" s="99"/>
      <c r="AW752" s="99"/>
      <c r="BB752" s="139"/>
      <c r="BC752" s="89" t="s">
        <v>706</v>
      </c>
      <c r="BD752" s="88" t="s">
        <v>9</v>
      </c>
      <c r="BE752" s="91">
        <v>50.6</v>
      </c>
      <c r="BF752" s="91">
        <v>3.7</v>
      </c>
      <c r="BG752" s="91">
        <v>11.8</v>
      </c>
      <c r="BH752" s="91">
        <v>1.1000000000000001</v>
      </c>
      <c r="BI752" s="91">
        <v>57.4</v>
      </c>
      <c r="BJ752" s="91">
        <v>10.8</v>
      </c>
      <c r="BK752" s="91">
        <v>15.7</v>
      </c>
      <c r="BL752" s="91">
        <v>20.5</v>
      </c>
      <c r="BM752" s="91">
        <v>22.9</v>
      </c>
      <c r="BN752" s="91">
        <v>29</v>
      </c>
      <c r="BO752" s="91">
        <v>32.1</v>
      </c>
      <c r="BP752" s="91">
        <v>24.5</v>
      </c>
      <c r="BQ752" s="91">
        <v>9</v>
      </c>
      <c r="BR752" s="91">
        <v>44.5</v>
      </c>
      <c r="BS752" s="91">
        <v>32.5</v>
      </c>
      <c r="BT752" s="91">
        <v>26.7</v>
      </c>
      <c r="BU752" s="91">
        <v>26.8</v>
      </c>
      <c r="BV752" s="91">
        <v>35.299999999999997</v>
      </c>
      <c r="BW752" s="91">
        <v>7.7</v>
      </c>
      <c r="BX752" s="91">
        <v>51.6</v>
      </c>
      <c r="BY752" s="91">
        <v>92</v>
      </c>
      <c r="BZ752" s="91">
        <v>112.7</v>
      </c>
      <c r="CA752" s="91">
        <v>487.9</v>
      </c>
      <c r="CB752" s="91">
        <v>312.3</v>
      </c>
      <c r="CC752" s="91">
        <v>22.2</v>
      </c>
      <c r="CD752" s="91">
        <v>131.9</v>
      </c>
      <c r="CE752" s="91">
        <v>1519.5</v>
      </c>
      <c r="CF752" s="91">
        <v>176.8</v>
      </c>
      <c r="CG752" s="91">
        <v>323</v>
      </c>
      <c r="CH752" s="91">
        <v>122.1</v>
      </c>
      <c r="CI752" s="91">
        <v>426.8</v>
      </c>
      <c r="CJ752" s="91">
        <v>122.6</v>
      </c>
      <c r="CK752" s="91">
        <v>79.8</v>
      </c>
      <c r="CL752" s="91">
        <v>139.69999999999999</v>
      </c>
      <c r="CM752" s="91">
        <v>88.5</v>
      </c>
      <c r="CN752" s="91">
        <v>0</v>
      </c>
      <c r="CO752" s="91">
        <v>6890.8</v>
      </c>
      <c r="CP752" s="91">
        <v>0</v>
      </c>
      <c r="CQ752" s="91">
        <v>164.6</v>
      </c>
      <c r="CR752" s="91">
        <v>24.9</v>
      </c>
      <c r="CS752" s="91">
        <v>-0.7</v>
      </c>
      <c r="CT752" s="91">
        <v>115.9</v>
      </c>
      <c r="CU752" s="91">
        <v>171.5</v>
      </c>
      <c r="CV752" s="91">
        <v>462.6</v>
      </c>
      <c r="CW752" s="91">
        <v>-871.5</v>
      </c>
    </row>
    <row r="753" spans="1:101" ht="20" x14ac:dyDescent="0.35">
      <c r="A753" s="98"/>
      <c r="B753" s="98"/>
      <c r="C753" s="98"/>
      <c r="D753" s="111"/>
      <c r="E753" s="99"/>
      <c r="F753" s="99"/>
      <c r="G753" s="99"/>
      <c r="H753" s="99"/>
      <c r="I753" s="99"/>
      <c r="J753" s="99"/>
      <c r="K753" s="99"/>
      <c r="L753" s="99"/>
      <c r="M753" s="99"/>
      <c r="N753" s="99"/>
      <c r="O753" s="99"/>
      <c r="P753" s="99"/>
      <c r="Q753" s="99"/>
      <c r="R753" s="99"/>
      <c r="S753" s="99"/>
      <c r="T753" s="99"/>
      <c r="U753" s="99"/>
      <c r="V753" s="99"/>
      <c r="W753" s="99"/>
      <c r="X753" s="99"/>
      <c r="Y753" s="99"/>
      <c r="Z753" s="99"/>
      <c r="AA753" s="99"/>
      <c r="AB753" s="99"/>
      <c r="AC753" s="99"/>
      <c r="AD753" s="99"/>
      <c r="AE753" s="99"/>
      <c r="AF753" s="99"/>
      <c r="AG753" s="99"/>
      <c r="AH753" s="99"/>
      <c r="AI753" s="99"/>
      <c r="AJ753" s="99"/>
      <c r="AK753" s="99"/>
      <c r="AL753" s="99"/>
      <c r="AM753" s="99"/>
      <c r="AN753" s="99"/>
      <c r="AO753" s="99"/>
      <c r="AP753" s="99"/>
      <c r="AQ753" s="99"/>
      <c r="AR753" s="99"/>
      <c r="AS753" s="99"/>
      <c r="AT753" s="99"/>
      <c r="AU753" s="99"/>
      <c r="AV753" s="99"/>
      <c r="AW753" s="99"/>
      <c r="BB753" s="139"/>
      <c r="BC753" s="89" t="s">
        <v>707</v>
      </c>
      <c r="BD753" s="88" t="s">
        <v>9</v>
      </c>
      <c r="BE753" s="92">
        <v>71.900000000000006</v>
      </c>
      <c r="BF753" s="92">
        <v>1.2</v>
      </c>
      <c r="BG753" s="92">
        <v>6.6</v>
      </c>
      <c r="BH753" s="92">
        <v>0.2</v>
      </c>
      <c r="BI753" s="92">
        <v>52</v>
      </c>
      <c r="BJ753" s="92">
        <v>51.3</v>
      </c>
      <c r="BK753" s="92">
        <v>11.5</v>
      </c>
      <c r="BL753" s="92">
        <v>18.600000000000001</v>
      </c>
      <c r="BM753" s="92">
        <v>12.1</v>
      </c>
      <c r="BN753" s="92">
        <v>22.8</v>
      </c>
      <c r="BO753" s="92">
        <v>11.8</v>
      </c>
      <c r="BP753" s="92">
        <v>21.1</v>
      </c>
      <c r="BQ753" s="92">
        <v>9.9</v>
      </c>
      <c r="BR753" s="92">
        <v>33.9</v>
      </c>
      <c r="BS753" s="92">
        <v>6.6</v>
      </c>
      <c r="BT753" s="92">
        <v>11.6</v>
      </c>
      <c r="BU753" s="92">
        <v>14.3</v>
      </c>
      <c r="BV753" s="92">
        <v>14.9</v>
      </c>
      <c r="BW753" s="92">
        <v>3.4</v>
      </c>
      <c r="BX753" s="92">
        <v>41.3</v>
      </c>
      <c r="BY753" s="92">
        <v>64.599999999999994</v>
      </c>
      <c r="BZ753" s="92">
        <v>72.599999999999994</v>
      </c>
      <c r="CA753" s="92">
        <v>414.5</v>
      </c>
      <c r="CB753" s="92">
        <v>133.6</v>
      </c>
      <c r="CC753" s="92">
        <v>81.2</v>
      </c>
      <c r="CD753" s="92">
        <v>37.9</v>
      </c>
      <c r="CE753" s="92">
        <v>1032.5999999999999</v>
      </c>
      <c r="CF753" s="92">
        <v>70.400000000000006</v>
      </c>
      <c r="CG753" s="92">
        <v>217.5</v>
      </c>
      <c r="CH753" s="92">
        <v>27.1</v>
      </c>
      <c r="CI753" s="92">
        <v>366.6</v>
      </c>
      <c r="CJ753" s="92">
        <v>228</v>
      </c>
      <c r="CK753" s="92">
        <v>52.5</v>
      </c>
      <c r="CL753" s="92">
        <v>245.4</v>
      </c>
      <c r="CM753" s="92">
        <v>110.2</v>
      </c>
      <c r="CN753" s="92">
        <v>0</v>
      </c>
      <c r="CO753" s="92">
        <v>2412.1</v>
      </c>
      <c r="CP753" s="92">
        <v>0.2</v>
      </c>
      <c r="CQ753" s="92">
        <v>21.4</v>
      </c>
      <c r="CR753" s="92">
        <v>82.1</v>
      </c>
      <c r="CS753" s="92">
        <v>1.6</v>
      </c>
      <c r="CT753" s="92">
        <v>51</v>
      </c>
      <c r="CU753" s="92">
        <v>184.5</v>
      </c>
      <c r="CV753" s="92">
        <v>540.9</v>
      </c>
      <c r="CW753" s="92">
        <v>-882.2</v>
      </c>
    </row>
    <row r="754" spans="1:101" ht="30" x14ac:dyDescent="0.35">
      <c r="A754" s="98"/>
      <c r="B754" s="98"/>
      <c r="C754" s="98"/>
      <c r="D754" s="111"/>
      <c r="E754" s="99"/>
      <c r="F754" s="99"/>
      <c r="G754" s="99"/>
      <c r="H754" s="99"/>
      <c r="I754" s="99"/>
      <c r="J754" s="99"/>
      <c r="K754" s="99"/>
      <c r="L754" s="99"/>
      <c r="M754" s="99"/>
      <c r="N754" s="99"/>
      <c r="O754" s="99"/>
      <c r="P754" s="99"/>
      <c r="Q754" s="99"/>
      <c r="R754" s="99"/>
      <c r="S754" s="99"/>
      <c r="T754" s="99"/>
      <c r="U754" s="99"/>
      <c r="V754" s="99"/>
      <c r="W754" s="99"/>
      <c r="X754" s="99"/>
      <c r="Y754" s="99"/>
      <c r="Z754" s="99"/>
      <c r="AA754" s="99"/>
      <c r="AB754" s="99"/>
      <c r="AC754" s="99"/>
      <c r="AD754" s="99"/>
      <c r="AE754" s="99"/>
      <c r="AF754" s="99"/>
      <c r="AG754" s="99"/>
      <c r="AH754" s="99"/>
      <c r="AI754" s="99"/>
      <c r="AJ754" s="99"/>
      <c r="AK754" s="99"/>
      <c r="AL754" s="99"/>
      <c r="AM754" s="99"/>
      <c r="AN754" s="99"/>
      <c r="AO754" s="99"/>
      <c r="AP754" s="99"/>
      <c r="AQ754" s="99"/>
      <c r="AR754" s="99"/>
      <c r="AS754" s="99"/>
      <c r="AT754" s="99"/>
      <c r="AU754" s="99"/>
      <c r="AV754" s="99"/>
      <c r="AW754" s="99"/>
      <c r="BB754" s="139"/>
      <c r="BC754" s="89" t="s">
        <v>708</v>
      </c>
      <c r="BD754" s="88" t="s">
        <v>9</v>
      </c>
      <c r="BE754" s="91">
        <v>6.4</v>
      </c>
      <c r="BF754" s="91">
        <v>0.1</v>
      </c>
      <c r="BG754" s="91">
        <v>0.6</v>
      </c>
      <c r="BH754" s="91">
        <v>0.2</v>
      </c>
      <c r="BI754" s="91">
        <v>4.2</v>
      </c>
      <c r="BJ754" s="91">
        <v>1.3</v>
      </c>
      <c r="BK754" s="91">
        <v>1.4</v>
      </c>
      <c r="BL754" s="91">
        <v>3.2</v>
      </c>
      <c r="BM754" s="91">
        <v>0.4</v>
      </c>
      <c r="BN754" s="91">
        <v>3.4</v>
      </c>
      <c r="BO754" s="91">
        <v>7</v>
      </c>
      <c r="BP754" s="91">
        <v>3.1</v>
      </c>
      <c r="BQ754" s="91">
        <v>4.3</v>
      </c>
      <c r="BR754" s="91">
        <v>11.1</v>
      </c>
      <c r="BS754" s="91">
        <v>15.4</v>
      </c>
      <c r="BT754" s="91">
        <v>5.5</v>
      </c>
      <c r="BU754" s="91">
        <v>10.4</v>
      </c>
      <c r="BV754" s="91">
        <v>18.399999999999999</v>
      </c>
      <c r="BW754" s="91">
        <v>0.5</v>
      </c>
      <c r="BX754" s="91">
        <v>5.7</v>
      </c>
      <c r="BY754" s="91">
        <v>24.1</v>
      </c>
      <c r="BZ754" s="91">
        <v>17.5</v>
      </c>
      <c r="CA754" s="91">
        <v>72.900000000000006</v>
      </c>
      <c r="CB754" s="91">
        <v>55.9</v>
      </c>
      <c r="CC754" s="91">
        <v>4.5999999999999996</v>
      </c>
      <c r="CD754" s="91">
        <v>15.9</v>
      </c>
      <c r="CE754" s="91">
        <v>198.7</v>
      </c>
      <c r="CF754" s="91">
        <v>49.2</v>
      </c>
      <c r="CG754" s="91">
        <v>42.5</v>
      </c>
      <c r="CH754" s="91">
        <v>17.100000000000001</v>
      </c>
      <c r="CI754" s="91">
        <v>139.69999999999999</v>
      </c>
      <c r="CJ754" s="91">
        <v>34.200000000000003</v>
      </c>
      <c r="CK754" s="91">
        <v>11.4</v>
      </c>
      <c r="CL754" s="91">
        <v>10.3</v>
      </c>
      <c r="CM754" s="91">
        <v>15.8</v>
      </c>
      <c r="CN754" s="91">
        <v>0</v>
      </c>
      <c r="CO754" s="91">
        <v>1176.2</v>
      </c>
      <c r="CP754" s="91">
        <v>0</v>
      </c>
      <c r="CQ754" s="91">
        <v>5.7</v>
      </c>
      <c r="CR754" s="91">
        <v>11.7</v>
      </c>
      <c r="CS754" s="91">
        <v>-0.2</v>
      </c>
      <c r="CT754" s="91">
        <v>47</v>
      </c>
      <c r="CU754" s="91">
        <v>56.5</v>
      </c>
      <c r="CV754" s="91">
        <v>294.7</v>
      </c>
      <c r="CW754" s="91">
        <v>-288.3</v>
      </c>
    </row>
    <row r="755" spans="1:101" ht="20" x14ac:dyDescent="0.35">
      <c r="A755" s="98"/>
      <c r="B755" s="98"/>
      <c r="C755" s="98"/>
      <c r="D755" s="111"/>
      <c r="E755" s="99"/>
      <c r="F755" s="99"/>
      <c r="G755" s="99"/>
      <c r="H755" s="99"/>
      <c r="I755" s="99"/>
      <c r="J755" s="99"/>
      <c r="K755" s="99"/>
      <c r="L755" s="99"/>
      <c r="M755" s="99"/>
      <c r="N755" s="99"/>
      <c r="O755" s="99"/>
      <c r="P755" s="99"/>
      <c r="Q755" s="99"/>
      <c r="R755" s="99"/>
      <c r="S755" s="99"/>
      <c r="T755" s="99"/>
      <c r="U755" s="99"/>
      <c r="V755" s="99"/>
      <c r="W755" s="99"/>
      <c r="X755" s="99"/>
      <c r="Y755" s="99"/>
      <c r="Z755" s="99"/>
      <c r="AA755" s="99"/>
      <c r="AB755" s="99"/>
      <c r="AC755" s="99"/>
      <c r="AD755" s="99"/>
      <c r="AE755" s="99"/>
      <c r="AF755" s="99"/>
      <c r="AG755" s="99"/>
      <c r="AH755" s="99"/>
      <c r="AI755" s="99"/>
      <c r="AJ755" s="99"/>
      <c r="AK755" s="99"/>
      <c r="AL755" s="99"/>
      <c r="AM755" s="99"/>
      <c r="AN755" s="99"/>
      <c r="AO755" s="99"/>
      <c r="AP755" s="99"/>
      <c r="AQ755" s="99"/>
      <c r="AR755" s="99"/>
      <c r="AS755" s="99"/>
      <c r="AT755" s="99"/>
      <c r="AU755" s="99"/>
      <c r="AV755" s="99"/>
      <c r="AW755" s="99"/>
      <c r="BB755" s="139"/>
      <c r="BC755" s="89" t="s">
        <v>709</v>
      </c>
      <c r="BD755" s="88" t="s">
        <v>9</v>
      </c>
      <c r="BE755" s="92">
        <v>3.4</v>
      </c>
      <c r="BF755" s="92">
        <v>0.2</v>
      </c>
      <c r="BG755" s="92">
        <v>2.2999999999999998</v>
      </c>
      <c r="BH755" s="92">
        <v>0.2</v>
      </c>
      <c r="BI755" s="92">
        <v>3.3</v>
      </c>
      <c r="BJ755" s="92">
        <v>1.4</v>
      </c>
      <c r="BK755" s="92">
        <v>2.6</v>
      </c>
      <c r="BL755" s="92">
        <v>3.9</v>
      </c>
      <c r="BM755" s="92">
        <v>0</v>
      </c>
      <c r="BN755" s="92">
        <v>9.1999999999999993</v>
      </c>
      <c r="BO755" s="92">
        <v>4.4000000000000004</v>
      </c>
      <c r="BP755" s="92">
        <v>2.9</v>
      </c>
      <c r="BQ755" s="92">
        <v>3.4</v>
      </c>
      <c r="BR755" s="92">
        <v>7.8</v>
      </c>
      <c r="BS755" s="92">
        <v>3.1</v>
      </c>
      <c r="BT755" s="92">
        <v>5.4</v>
      </c>
      <c r="BU755" s="92">
        <v>5.7</v>
      </c>
      <c r="BV755" s="92">
        <v>6</v>
      </c>
      <c r="BW755" s="92">
        <v>0.4</v>
      </c>
      <c r="BX755" s="92">
        <v>4.5</v>
      </c>
      <c r="BY755" s="92">
        <v>16.600000000000001</v>
      </c>
      <c r="BZ755" s="92">
        <v>13.9</v>
      </c>
      <c r="CA755" s="92">
        <v>74.2</v>
      </c>
      <c r="CB755" s="92">
        <v>54.5</v>
      </c>
      <c r="CC755" s="92">
        <v>6.7</v>
      </c>
      <c r="CD755" s="92">
        <v>24.1</v>
      </c>
      <c r="CE755" s="92">
        <v>284.39999999999998</v>
      </c>
      <c r="CF755" s="92">
        <v>29</v>
      </c>
      <c r="CG755" s="92">
        <v>52.4</v>
      </c>
      <c r="CH755" s="92">
        <v>7</v>
      </c>
      <c r="CI755" s="92">
        <v>84.2</v>
      </c>
      <c r="CJ755" s="92">
        <v>37.9</v>
      </c>
      <c r="CK755" s="92">
        <v>14.6</v>
      </c>
      <c r="CL755" s="92">
        <v>21</v>
      </c>
      <c r="CM755" s="92">
        <v>24.9</v>
      </c>
      <c r="CN755" s="92">
        <v>0</v>
      </c>
      <c r="CO755" s="92">
        <v>620.9</v>
      </c>
      <c r="CP755" s="92">
        <v>0</v>
      </c>
      <c r="CQ755" s="92">
        <v>23.2</v>
      </c>
      <c r="CR755" s="92">
        <v>5.7</v>
      </c>
      <c r="CS755" s="92">
        <v>-1.2</v>
      </c>
      <c r="CT755" s="92">
        <v>11.3</v>
      </c>
      <c r="CU755" s="92">
        <v>40.1</v>
      </c>
      <c r="CV755" s="92">
        <v>380.9</v>
      </c>
      <c r="CW755" s="92">
        <v>-525</v>
      </c>
    </row>
    <row r="756" spans="1:101" ht="20" x14ac:dyDescent="0.35">
      <c r="A756" s="98"/>
      <c r="B756" s="98"/>
      <c r="C756" s="98"/>
      <c r="D756" s="111"/>
      <c r="E756" s="99"/>
      <c r="F756" s="99"/>
      <c r="G756" s="99"/>
      <c r="H756" s="99"/>
      <c r="I756" s="99"/>
      <c r="J756" s="99"/>
      <c r="K756" s="99"/>
      <c r="L756" s="99"/>
      <c r="M756" s="99"/>
      <c r="N756" s="99"/>
      <c r="O756" s="99"/>
      <c r="P756" s="99"/>
      <c r="Q756" s="99"/>
      <c r="R756" s="99"/>
      <c r="S756" s="99"/>
      <c r="T756" s="99"/>
      <c r="U756" s="99"/>
      <c r="V756" s="99"/>
      <c r="W756" s="99"/>
      <c r="X756" s="99"/>
      <c r="Y756" s="99"/>
      <c r="Z756" s="99"/>
      <c r="AA756" s="99"/>
      <c r="AB756" s="99"/>
      <c r="AC756" s="99"/>
      <c r="AD756" s="99"/>
      <c r="AE756" s="99"/>
      <c r="AF756" s="99"/>
      <c r="AG756" s="99"/>
      <c r="AH756" s="99"/>
      <c r="AI756" s="99"/>
      <c r="AJ756" s="99"/>
      <c r="AK756" s="99"/>
      <c r="AL756" s="99"/>
      <c r="AM756" s="99"/>
      <c r="AN756" s="99"/>
      <c r="AO756" s="99"/>
      <c r="AP756" s="99"/>
      <c r="AQ756" s="99"/>
      <c r="AR756" s="99"/>
      <c r="AS756" s="99"/>
      <c r="AT756" s="99"/>
      <c r="AU756" s="99"/>
      <c r="AV756" s="99"/>
      <c r="AW756" s="99"/>
      <c r="BB756" s="139"/>
      <c r="BC756" s="89" t="s">
        <v>710</v>
      </c>
      <c r="BD756" s="88" t="s">
        <v>9</v>
      </c>
      <c r="BE756" s="91">
        <v>119</v>
      </c>
      <c r="BF756" s="91">
        <v>2.7</v>
      </c>
      <c r="BG756" s="91">
        <v>32.6</v>
      </c>
      <c r="BH756" s="91">
        <v>0.9</v>
      </c>
      <c r="BI756" s="91">
        <v>466.3</v>
      </c>
      <c r="BJ756" s="91">
        <v>86.3</v>
      </c>
      <c r="BK756" s="91">
        <v>26</v>
      </c>
      <c r="BL756" s="91">
        <v>87</v>
      </c>
      <c r="BM756" s="91">
        <v>71.8</v>
      </c>
      <c r="BN756" s="91">
        <v>243.7</v>
      </c>
      <c r="BO756" s="91">
        <v>67.900000000000006</v>
      </c>
      <c r="BP756" s="91">
        <v>79.900000000000006</v>
      </c>
      <c r="BQ756" s="91">
        <v>85.4</v>
      </c>
      <c r="BR756" s="91">
        <v>130.4</v>
      </c>
      <c r="BS756" s="91">
        <v>51.1</v>
      </c>
      <c r="BT756" s="91">
        <v>74.400000000000006</v>
      </c>
      <c r="BU756" s="91">
        <v>130.69999999999999</v>
      </c>
      <c r="BV756" s="91">
        <v>184.7</v>
      </c>
      <c r="BW756" s="91">
        <v>63.8</v>
      </c>
      <c r="BX756" s="91">
        <v>116.7</v>
      </c>
      <c r="BY756" s="91">
        <v>556.9</v>
      </c>
      <c r="BZ756" s="91">
        <v>709.6</v>
      </c>
      <c r="CA756" s="91">
        <v>1690.6</v>
      </c>
      <c r="CB756" s="91">
        <v>1011.2</v>
      </c>
      <c r="CC756" s="91">
        <v>366.9</v>
      </c>
      <c r="CD756" s="91">
        <v>553</v>
      </c>
      <c r="CE756" s="91">
        <v>5659.2</v>
      </c>
      <c r="CF756" s="91">
        <v>870.6</v>
      </c>
      <c r="CG756" s="91">
        <v>965.3</v>
      </c>
      <c r="CH756" s="91">
        <v>187.5</v>
      </c>
      <c r="CI756" s="91">
        <v>1797.2</v>
      </c>
      <c r="CJ756" s="91">
        <v>704.6</v>
      </c>
      <c r="CK756" s="91">
        <v>167.9</v>
      </c>
      <c r="CL756" s="91">
        <v>474.6</v>
      </c>
      <c r="CM756" s="91">
        <v>441.2</v>
      </c>
      <c r="CN756" s="91">
        <v>0</v>
      </c>
      <c r="CO756" s="91">
        <v>13549.5</v>
      </c>
      <c r="CP756" s="91">
        <v>0.1</v>
      </c>
      <c r="CQ756" s="91">
        <v>744.6</v>
      </c>
      <c r="CR756" s="91">
        <v>1386</v>
      </c>
      <c r="CS756" s="91">
        <v>2.8</v>
      </c>
      <c r="CT756" s="91">
        <v>261.2</v>
      </c>
      <c r="CU756" s="91">
        <v>895.8</v>
      </c>
      <c r="CV756" s="91">
        <v>3092.5</v>
      </c>
      <c r="CW756" s="91">
        <v>-3534.8</v>
      </c>
    </row>
    <row r="757" spans="1:101" ht="20" x14ac:dyDescent="0.35">
      <c r="A757" s="98"/>
      <c r="B757" s="98"/>
      <c r="C757" s="98"/>
      <c r="D757" s="111"/>
      <c r="E757" s="99"/>
      <c r="F757" s="99"/>
      <c r="G757" s="99"/>
      <c r="H757" s="99"/>
      <c r="I757" s="99"/>
      <c r="J757" s="99"/>
      <c r="K757" s="99"/>
      <c r="L757" s="99"/>
      <c r="M757" s="99"/>
      <c r="N757" s="99"/>
      <c r="O757" s="99"/>
      <c r="P757" s="99"/>
      <c r="Q757" s="99"/>
      <c r="R757" s="99"/>
      <c r="S757" s="99"/>
      <c r="T757" s="99"/>
      <c r="U757" s="99"/>
      <c r="V757" s="99"/>
      <c r="W757" s="99"/>
      <c r="X757" s="99"/>
      <c r="Y757" s="99"/>
      <c r="Z757" s="99"/>
      <c r="AA757" s="99"/>
      <c r="AB757" s="99"/>
      <c r="AC757" s="99"/>
      <c r="AD757" s="99"/>
      <c r="AE757" s="99"/>
      <c r="AF757" s="99"/>
      <c r="AG757" s="99"/>
      <c r="AH757" s="99"/>
      <c r="AI757" s="99"/>
      <c r="AJ757" s="99"/>
      <c r="AK757" s="99"/>
      <c r="AL757" s="99"/>
      <c r="AM757" s="99"/>
      <c r="AN757" s="99"/>
      <c r="AO757" s="99"/>
      <c r="AP757" s="99"/>
      <c r="AQ757" s="99"/>
      <c r="AR757" s="99"/>
      <c r="AS757" s="99"/>
      <c r="AT757" s="99"/>
      <c r="AU757" s="99"/>
      <c r="AV757" s="99"/>
      <c r="AW757" s="99"/>
      <c r="BB757" s="139"/>
      <c r="BC757" s="89" t="s">
        <v>711</v>
      </c>
      <c r="BD757" s="88" t="s">
        <v>9</v>
      </c>
      <c r="BE757" s="92">
        <v>28.5</v>
      </c>
      <c r="BF757" s="92">
        <v>0.6</v>
      </c>
      <c r="BG757" s="92">
        <v>19.399999999999999</v>
      </c>
      <c r="BH757" s="92">
        <v>0.4</v>
      </c>
      <c r="BI757" s="92">
        <v>42.5</v>
      </c>
      <c r="BJ757" s="92">
        <v>4</v>
      </c>
      <c r="BK757" s="92">
        <v>23</v>
      </c>
      <c r="BL757" s="92">
        <v>58.7</v>
      </c>
      <c r="BM757" s="92">
        <v>19.8</v>
      </c>
      <c r="BN757" s="92">
        <v>51.3</v>
      </c>
      <c r="BO757" s="92">
        <v>18.3</v>
      </c>
      <c r="BP757" s="92">
        <v>23.7</v>
      </c>
      <c r="BQ757" s="92">
        <v>29.5</v>
      </c>
      <c r="BR757" s="92">
        <v>57.1</v>
      </c>
      <c r="BS757" s="92">
        <v>36.1</v>
      </c>
      <c r="BT757" s="92">
        <v>25</v>
      </c>
      <c r="BU757" s="92">
        <v>98.2</v>
      </c>
      <c r="BV757" s="92">
        <v>62.1</v>
      </c>
      <c r="BW757" s="92">
        <v>11.4</v>
      </c>
      <c r="BX757" s="92">
        <v>30.1</v>
      </c>
      <c r="BY757" s="92">
        <v>101.5</v>
      </c>
      <c r="BZ757" s="92">
        <v>153.5</v>
      </c>
      <c r="CA757" s="92">
        <v>387.3</v>
      </c>
      <c r="CB757" s="92">
        <v>509.2</v>
      </c>
      <c r="CC757" s="92">
        <v>66.2</v>
      </c>
      <c r="CD757" s="92">
        <v>233.8</v>
      </c>
      <c r="CE757" s="92">
        <v>2846.4</v>
      </c>
      <c r="CF757" s="92">
        <v>622</v>
      </c>
      <c r="CG757" s="92">
        <v>267.2</v>
      </c>
      <c r="CH757" s="92">
        <v>367</v>
      </c>
      <c r="CI757" s="92">
        <v>774.2</v>
      </c>
      <c r="CJ757" s="92">
        <v>386.6</v>
      </c>
      <c r="CK757" s="92">
        <v>211.1</v>
      </c>
      <c r="CL757" s="92">
        <v>253.4</v>
      </c>
      <c r="CM757" s="92">
        <v>183</v>
      </c>
      <c r="CN757" s="92">
        <v>0</v>
      </c>
      <c r="CO757" s="92">
        <v>5816.7</v>
      </c>
      <c r="CP757" s="92">
        <v>0</v>
      </c>
      <c r="CQ757" s="92">
        <v>651.9</v>
      </c>
      <c r="CR757" s="92">
        <v>132.19999999999999</v>
      </c>
      <c r="CS757" s="92">
        <v>-4.4000000000000004</v>
      </c>
      <c r="CT757" s="92">
        <v>233.9</v>
      </c>
      <c r="CU757" s="92">
        <v>224.5</v>
      </c>
      <c r="CV757" s="92">
        <v>1704.2</v>
      </c>
      <c r="CW757" s="92">
        <v>-2435</v>
      </c>
    </row>
    <row r="758" spans="1:101" ht="30" x14ac:dyDescent="0.35">
      <c r="A758" s="98"/>
      <c r="B758" s="98"/>
      <c r="C758" s="98"/>
      <c r="D758" s="111"/>
      <c r="E758" s="99"/>
      <c r="F758" s="99"/>
      <c r="G758" s="99"/>
      <c r="H758" s="99"/>
      <c r="I758" s="99"/>
      <c r="J758" s="99"/>
      <c r="K758" s="99"/>
      <c r="L758" s="99"/>
      <c r="M758" s="99"/>
      <c r="N758" s="99"/>
      <c r="O758" s="99"/>
      <c r="P758" s="99"/>
      <c r="Q758" s="99"/>
      <c r="R758" s="99"/>
      <c r="S758" s="99"/>
      <c r="T758" s="99"/>
      <c r="U758" s="99"/>
      <c r="V758" s="99"/>
      <c r="W758" s="99"/>
      <c r="X758" s="99"/>
      <c r="Y758" s="99"/>
      <c r="Z758" s="99"/>
      <c r="AA758" s="99"/>
      <c r="AB758" s="99"/>
      <c r="AC758" s="99"/>
      <c r="AD758" s="99"/>
      <c r="AE758" s="99"/>
      <c r="AF758" s="99"/>
      <c r="AG758" s="99"/>
      <c r="AH758" s="99"/>
      <c r="AI758" s="99"/>
      <c r="AJ758" s="99"/>
      <c r="AK758" s="99"/>
      <c r="AL758" s="99"/>
      <c r="AM758" s="99"/>
      <c r="AN758" s="99"/>
      <c r="AO758" s="99"/>
      <c r="AP758" s="99"/>
      <c r="AQ758" s="99"/>
      <c r="AR758" s="99"/>
      <c r="AS758" s="99"/>
      <c r="AT758" s="99"/>
      <c r="AU758" s="99"/>
      <c r="AV758" s="99"/>
      <c r="AW758" s="99"/>
      <c r="BB758" s="139"/>
      <c r="BC758" s="89" t="s">
        <v>718</v>
      </c>
      <c r="BD758" s="88" t="s">
        <v>9</v>
      </c>
      <c r="BE758" s="91">
        <v>19.5</v>
      </c>
      <c r="BF758" s="91">
        <v>0.8</v>
      </c>
      <c r="BG758" s="91">
        <v>4.5999999999999996</v>
      </c>
      <c r="BH758" s="91">
        <v>0.1</v>
      </c>
      <c r="BI758" s="91">
        <v>40.5</v>
      </c>
      <c r="BJ758" s="91">
        <v>5.4</v>
      </c>
      <c r="BK758" s="91">
        <v>11.2</v>
      </c>
      <c r="BL758" s="91">
        <v>17</v>
      </c>
      <c r="BM758" s="91">
        <v>30.9</v>
      </c>
      <c r="BN758" s="91">
        <v>74.099999999999994</v>
      </c>
      <c r="BO758" s="91">
        <v>11.7</v>
      </c>
      <c r="BP758" s="91">
        <v>13.2</v>
      </c>
      <c r="BQ758" s="91">
        <v>6.5</v>
      </c>
      <c r="BR758" s="91">
        <v>39.299999999999997</v>
      </c>
      <c r="BS758" s="91">
        <v>178.8</v>
      </c>
      <c r="BT758" s="91">
        <v>44.4</v>
      </c>
      <c r="BU758" s="91">
        <v>82</v>
      </c>
      <c r="BV758" s="91">
        <v>1.7</v>
      </c>
      <c r="BW758" s="91">
        <v>13</v>
      </c>
      <c r="BX758" s="91">
        <v>27.8</v>
      </c>
      <c r="BY758" s="91">
        <v>179.4</v>
      </c>
      <c r="BZ758" s="91">
        <v>122.6</v>
      </c>
      <c r="CA758" s="91">
        <v>966.4</v>
      </c>
      <c r="CB758" s="91">
        <v>460.1</v>
      </c>
      <c r="CC758" s="91">
        <v>81.7</v>
      </c>
      <c r="CD758" s="91">
        <v>126</v>
      </c>
      <c r="CE758" s="91">
        <v>3364.5</v>
      </c>
      <c r="CF758" s="91">
        <v>618.4</v>
      </c>
      <c r="CG758" s="91">
        <v>1542.7</v>
      </c>
      <c r="CH758" s="91">
        <v>109.1</v>
      </c>
      <c r="CI758" s="91">
        <v>1288.5999999999999</v>
      </c>
      <c r="CJ758" s="91">
        <v>712.9</v>
      </c>
      <c r="CK758" s="91">
        <v>38.799999999999997</v>
      </c>
      <c r="CL758" s="91">
        <v>100.4</v>
      </c>
      <c r="CM758" s="91">
        <v>152.6</v>
      </c>
      <c r="CN758" s="91">
        <v>0</v>
      </c>
      <c r="CO758" s="91">
        <v>7775.7</v>
      </c>
      <c r="CP758" s="91">
        <v>0</v>
      </c>
      <c r="CQ758" s="91">
        <v>11.8</v>
      </c>
      <c r="CR758" s="91">
        <v>101.1</v>
      </c>
      <c r="CS758" s="91">
        <v>0.8</v>
      </c>
      <c r="CT758" s="91">
        <v>376.7</v>
      </c>
      <c r="CU758" s="91">
        <v>408.7</v>
      </c>
      <c r="CV758" s="91">
        <v>1048.5</v>
      </c>
      <c r="CW758" s="91">
        <v>-1919.1</v>
      </c>
    </row>
    <row r="759" spans="1:101" ht="20" x14ac:dyDescent="0.35">
      <c r="A759" s="98"/>
      <c r="B759" s="98"/>
      <c r="C759" s="98"/>
      <c r="D759" s="111"/>
      <c r="E759" s="99"/>
      <c r="F759" s="99"/>
      <c r="G759" s="99"/>
      <c r="H759" s="99"/>
      <c r="I759" s="99"/>
      <c r="J759" s="99"/>
      <c r="K759" s="99"/>
      <c r="L759" s="99"/>
      <c r="M759" s="99"/>
      <c r="N759" s="99"/>
      <c r="O759" s="99"/>
      <c r="P759" s="99"/>
      <c r="Q759" s="99"/>
      <c r="R759" s="99"/>
      <c r="S759" s="99"/>
      <c r="T759" s="99"/>
      <c r="U759" s="99"/>
      <c r="V759" s="99"/>
      <c r="W759" s="99"/>
      <c r="X759" s="99"/>
      <c r="Y759" s="99"/>
      <c r="Z759" s="99"/>
      <c r="AA759" s="99"/>
      <c r="AB759" s="99"/>
      <c r="AC759" s="99"/>
      <c r="AD759" s="99"/>
      <c r="AE759" s="99"/>
      <c r="AF759" s="99"/>
      <c r="AG759" s="99"/>
      <c r="AH759" s="99"/>
      <c r="AI759" s="99"/>
      <c r="AJ759" s="99"/>
      <c r="AK759" s="99"/>
      <c r="AL759" s="99"/>
      <c r="AM759" s="99"/>
      <c r="AN759" s="99"/>
      <c r="AO759" s="99"/>
      <c r="AP759" s="99"/>
      <c r="AQ759" s="99"/>
      <c r="AR759" s="99"/>
      <c r="AS759" s="99"/>
      <c r="AT759" s="99"/>
      <c r="AU759" s="99"/>
      <c r="AV759" s="99"/>
      <c r="AW759" s="99"/>
      <c r="BB759" s="139"/>
      <c r="BC759" s="89" t="s">
        <v>712</v>
      </c>
      <c r="BD759" s="88" t="s">
        <v>9</v>
      </c>
      <c r="BE759" s="92">
        <v>8.1</v>
      </c>
      <c r="BF759" s="92">
        <v>0.2</v>
      </c>
      <c r="BG759" s="92">
        <v>2.1</v>
      </c>
      <c r="BH759" s="92">
        <v>0.1</v>
      </c>
      <c r="BI759" s="92">
        <v>7.4</v>
      </c>
      <c r="BJ759" s="92">
        <v>8.9</v>
      </c>
      <c r="BK759" s="92">
        <v>0.9</v>
      </c>
      <c r="BL759" s="92">
        <v>2.4</v>
      </c>
      <c r="BM759" s="92">
        <v>2</v>
      </c>
      <c r="BN759" s="92">
        <v>3.9</v>
      </c>
      <c r="BO759" s="92">
        <v>3.2</v>
      </c>
      <c r="BP759" s="92">
        <v>3.9</v>
      </c>
      <c r="BQ759" s="92">
        <v>2.6</v>
      </c>
      <c r="BR759" s="92">
        <v>4.4000000000000004</v>
      </c>
      <c r="BS759" s="92">
        <v>1.7</v>
      </c>
      <c r="BT759" s="92">
        <v>3.4</v>
      </c>
      <c r="BU759" s="92">
        <v>4.2</v>
      </c>
      <c r="BV759" s="92">
        <v>1.2</v>
      </c>
      <c r="BW759" s="92">
        <v>0.7</v>
      </c>
      <c r="BX759" s="92">
        <v>4.5</v>
      </c>
      <c r="BY759" s="92">
        <v>10</v>
      </c>
      <c r="BZ759" s="92">
        <v>22.7</v>
      </c>
      <c r="CA759" s="92">
        <v>75.5</v>
      </c>
      <c r="CB759" s="92">
        <v>44.4</v>
      </c>
      <c r="CC759" s="92">
        <v>3.4</v>
      </c>
      <c r="CD759" s="92">
        <v>22.7</v>
      </c>
      <c r="CE759" s="92">
        <v>245.5</v>
      </c>
      <c r="CF759" s="92">
        <v>45.2</v>
      </c>
      <c r="CG759" s="92">
        <v>21.6</v>
      </c>
      <c r="CH759" s="92">
        <v>11.3</v>
      </c>
      <c r="CI759" s="92">
        <v>72.5</v>
      </c>
      <c r="CJ759" s="92">
        <v>20.8</v>
      </c>
      <c r="CK759" s="92">
        <v>7.4</v>
      </c>
      <c r="CL759" s="92">
        <v>8.6</v>
      </c>
      <c r="CM759" s="92">
        <v>31.6</v>
      </c>
      <c r="CN759" s="92">
        <v>0</v>
      </c>
      <c r="CO759" s="92">
        <v>974.4</v>
      </c>
      <c r="CP759" s="92">
        <v>0</v>
      </c>
      <c r="CQ759" s="92">
        <v>7.8</v>
      </c>
      <c r="CR759" s="92">
        <v>6.4</v>
      </c>
      <c r="CS759" s="92">
        <v>-0.7</v>
      </c>
      <c r="CT759" s="92">
        <v>17.5</v>
      </c>
      <c r="CU759" s="92">
        <v>48.2</v>
      </c>
      <c r="CV759" s="92">
        <v>348.9</v>
      </c>
      <c r="CW759" s="92">
        <v>-290.10000000000002</v>
      </c>
    </row>
    <row r="760" spans="1:101" ht="20" x14ac:dyDescent="0.35">
      <c r="A760" s="98"/>
      <c r="B760" s="98"/>
      <c r="C760" s="98"/>
      <c r="D760" s="111"/>
      <c r="E760" s="99"/>
      <c r="F760" s="99"/>
      <c r="G760" s="99"/>
      <c r="H760" s="99"/>
      <c r="I760" s="99"/>
      <c r="J760" s="99"/>
      <c r="K760" s="99"/>
      <c r="L760" s="99"/>
      <c r="M760" s="99"/>
      <c r="N760" s="99"/>
      <c r="O760" s="99"/>
      <c r="P760" s="99"/>
      <c r="Q760" s="99"/>
      <c r="R760" s="99"/>
      <c r="S760" s="99"/>
      <c r="T760" s="99"/>
      <c r="U760" s="99"/>
      <c r="V760" s="99"/>
      <c r="W760" s="99"/>
      <c r="X760" s="99"/>
      <c r="Y760" s="99"/>
      <c r="Z760" s="99"/>
      <c r="AA760" s="99"/>
      <c r="AB760" s="99"/>
      <c r="AC760" s="99"/>
      <c r="AD760" s="99"/>
      <c r="AE760" s="99"/>
      <c r="AF760" s="99"/>
      <c r="AG760" s="99"/>
      <c r="AH760" s="99"/>
      <c r="AI760" s="99"/>
      <c r="AJ760" s="99"/>
      <c r="AK760" s="99"/>
      <c r="AL760" s="99"/>
      <c r="AM760" s="99"/>
      <c r="AN760" s="99"/>
      <c r="AO760" s="99"/>
      <c r="AP760" s="99"/>
      <c r="AQ760" s="99"/>
      <c r="AR760" s="99"/>
      <c r="AS760" s="99"/>
      <c r="AT760" s="99"/>
      <c r="AU760" s="99"/>
      <c r="AV760" s="99"/>
      <c r="AW760" s="99"/>
      <c r="BB760" s="139"/>
      <c r="BC760" s="90" t="s">
        <v>714</v>
      </c>
      <c r="BD760" s="88" t="s">
        <v>9</v>
      </c>
      <c r="BE760" s="91">
        <v>0.1</v>
      </c>
      <c r="BF760" s="91">
        <v>0.1</v>
      </c>
      <c r="BG760" s="91">
        <v>0.7</v>
      </c>
      <c r="BH760" s="91">
        <v>0.1</v>
      </c>
      <c r="BI760" s="91">
        <v>2.8</v>
      </c>
      <c r="BJ760" s="91">
        <v>0.3</v>
      </c>
      <c r="BK760" s="91">
        <v>0.4</v>
      </c>
      <c r="BL760" s="91">
        <v>0.7</v>
      </c>
      <c r="BM760" s="91">
        <v>0</v>
      </c>
      <c r="BN760" s="91">
        <v>0.1</v>
      </c>
      <c r="BO760" s="91">
        <v>0</v>
      </c>
      <c r="BP760" s="91">
        <v>1.6</v>
      </c>
      <c r="BQ760" s="91">
        <v>0.1</v>
      </c>
      <c r="BR760" s="91">
        <v>1.7</v>
      </c>
      <c r="BS760" s="91">
        <v>0</v>
      </c>
      <c r="BT760" s="91">
        <v>0</v>
      </c>
      <c r="BU760" s="91">
        <v>0</v>
      </c>
      <c r="BV760" s="91">
        <v>0</v>
      </c>
      <c r="BW760" s="91">
        <v>0</v>
      </c>
      <c r="BX760" s="91">
        <v>0.3</v>
      </c>
      <c r="BY760" s="91">
        <v>4.7</v>
      </c>
      <c r="BZ760" s="91">
        <v>12.1</v>
      </c>
      <c r="CA760" s="91">
        <v>32</v>
      </c>
      <c r="CB760" s="91">
        <v>33.9</v>
      </c>
      <c r="CC760" s="91">
        <v>6.3</v>
      </c>
      <c r="CD760" s="91">
        <v>25.6</v>
      </c>
      <c r="CE760" s="91">
        <v>156.6</v>
      </c>
      <c r="CF760" s="91">
        <v>76</v>
      </c>
      <c r="CG760" s="91">
        <v>240.6</v>
      </c>
      <c r="CH760" s="91">
        <v>5.0999999999999996</v>
      </c>
      <c r="CI760" s="91">
        <v>39.299999999999997</v>
      </c>
      <c r="CJ760" s="91">
        <v>7.3</v>
      </c>
      <c r="CK760" s="91">
        <v>7.1</v>
      </c>
      <c r="CL760" s="91">
        <v>5.9</v>
      </c>
      <c r="CM760" s="91">
        <v>12.7</v>
      </c>
      <c r="CN760" s="91">
        <v>0</v>
      </c>
      <c r="CO760" s="91">
        <v>380.3</v>
      </c>
      <c r="CP760" s="91">
        <v>0</v>
      </c>
      <c r="CQ760" s="91">
        <v>0.2</v>
      </c>
      <c r="CR760" s="91">
        <v>22.3</v>
      </c>
      <c r="CS760" s="91">
        <v>0.7</v>
      </c>
      <c r="CT760" s="91">
        <v>19.399999999999999</v>
      </c>
      <c r="CU760" s="91">
        <v>26.9</v>
      </c>
      <c r="CV760" s="91">
        <v>184</v>
      </c>
      <c r="CW760" s="91">
        <v>-619.79999999999995</v>
      </c>
    </row>
    <row r="761" spans="1:101" ht="20" x14ac:dyDescent="0.35">
      <c r="A761" s="98"/>
      <c r="B761" s="98"/>
      <c r="C761" s="98"/>
      <c r="D761" s="111"/>
      <c r="E761" s="99"/>
      <c r="F761" s="99"/>
      <c r="G761" s="99"/>
      <c r="H761" s="99"/>
      <c r="I761" s="99"/>
      <c r="J761" s="99"/>
      <c r="K761" s="99"/>
      <c r="L761" s="99"/>
      <c r="M761" s="99"/>
      <c r="N761" s="99"/>
      <c r="O761" s="99"/>
      <c r="P761" s="99"/>
      <c r="Q761" s="99"/>
      <c r="R761" s="99"/>
      <c r="S761" s="99"/>
      <c r="T761" s="99"/>
      <c r="U761" s="99"/>
      <c r="V761" s="99"/>
      <c r="W761" s="99"/>
      <c r="X761" s="99"/>
      <c r="Y761" s="99"/>
      <c r="Z761" s="99"/>
      <c r="AA761" s="99"/>
      <c r="AB761" s="99"/>
      <c r="AC761" s="99"/>
      <c r="AD761" s="99"/>
      <c r="AE761" s="99"/>
      <c r="AF761" s="99"/>
      <c r="AG761" s="99"/>
      <c r="AH761" s="99"/>
      <c r="AI761" s="99"/>
      <c r="AJ761" s="99"/>
      <c r="AK761" s="99"/>
      <c r="AL761" s="99"/>
      <c r="AM761" s="99"/>
      <c r="AN761" s="99"/>
      <c r="AO761" s="99"/>
      <c r="AP761" s="99"/>
      <c r="AQ761" s="99"/>
      <c r="AR761" s="99"/>
      <c r="AS761" s="99"/>
      <c r="AT761" s="99"/>
      <c r="AU761" s="99"/>
      <c r="AV761" s="99"/>
      <c r="AW761" s="99"/>
      <c r="BB761" s="139"/>
      <c r="BC761" s="89" t="s">
        <v>713</v>
      </c>
      <c r="BD761" s="88" t="s">
        <v>9</v>
      </c>
      <c r="BE761" s="92">
        <v>3.5</v>
      </c>
      <c r="BF761" s="92">
        <v>2.9</v>
      </c>
      <c r="BG761" s="92">
        <v>0.5</v>
      </c>
      <c r="BH761" s="92">
        <v>0.4</v>
      </c>
      <c r="BI761" s="92">
        <v>7.7</v>
      </c>
      <c r="BJ761" s="92">
        <v>1.9</v>
      </c>
      <c r="BK761" s="92">
        <v>1.9</v>
      </c>
      <c r="BL761" s="92">
        <v>2.7</v>
      </c>
      <c r="BM761" s="92">
        <v>0</v>
      </c>
      <c r="BN761" s="92">
        <v>3.8</v>
      </c>
      <c r="BO761" s="92">
        <v>1.4</v>
      </c>
      <c r="BP761" s="92">
        <v>2.2000000000000002</v>
      </c>
      <c r="BQ761" s="92">
        <v>0.3</v>
      </c>
      <c r="BR761" s="92">
        <v>3.2</v>
      </c>
      <c r="BS761" s="92">
        <v>2.2999999999999998</v>
      </c>
      <c r="BT761" s="92">
        <v>2.2999999999999998</v>
      </c>
      <c r="BU761" s="92">
        <v>1.5</v>
      </c>
      <c r="BV761" s="92">
        <v>0</v>
      </c>
      <c r="BW761" s="92">
        <v>1.3</v>
      </c>
      <c r="BX761" s="92">
        <v>2.5</v>
      </c>
      <c r="BY761" s="92">
        <v>6.8</v>
      </c>
      <c r="BZ761" s="92">
        <v>13.1</v>
      </c>
      <c r="CA761" s="92">
        <v>42.2</v>
      </c>
      <c r="CB761" s="92">
        <v>26.3</v>
      </c>
      <c r="CC761" s="92">
        <v>8.6</v>
      </c>
      <c r="CD761" s="92">
        <v>12.9</v>
      </c>
      <c r="CE761" s="92">
        <v>163.69999999999999</v>
      </c>
      <c r="CF761" s="92">
        <v>41.7</v>
      </c>
      <c r="CG761" s="92">
        <v>43.9</v>
      </c>
      <c r="CH761" s="92">
        <v>5.6</v>
      </c>
      <c r="CI761" s="92">
        <v>80.8</v>
      </c>
      <c r="CJ761" s="92">
        <v>61.5</v>
      </c>
      <c r="CK761" s="92">
        <v>10.8</v>
      </c>
      <c r="CL761" s="92">
        <v>7.9</v>
      </c>
      <c r="CM761" s="92">
        <v>22.2</v>
      </c>
      <c r="CN761" s="92">
        <v>0</v>
      </c>
      <c r="CO761" s="92">
        <v>600.4</v>
      </c>
      <c r="CP761" s="92">
        <v>0</v>
      </c>
      <c r="CQ761" s="92">
        <v>15.7</v>
      </c>
      <c r="CR761" s="92">
        <v>173.5</v>
      </c>
      <c r="CS761" s="92">
        <v>-2.1</v>
      </c>
      <c r="CT761" s="92">
        <v>9.9</v>
      </c>
      <c r="CU761" s="92">
        <v>152.1</v>
      </c>
      <c r="CV761" s="92">
        <v>357.4</v>
      </c>
      <c r="CW761" s="92">
        <v>-246.2</v>
      </c>
    </row>
    <row r="762" spans="1:101" ht="20" x14ac:dyDescent="0.35">
      <c r="A762" s="98"/>
      <c r="B762" s="98"/>
      <c r="C762" s="98"/>
      <c r="D762" s="111"/>
      <c r="E762" s="99"/>
      <c r="F762" s="99"/>
      <c r="G762" s="99"/>
      <c r="H762" s="99"/>
      <c r="I762" s="99"/>
      <c r="J762" s="99"/>
      <c r="K762" s="99"/>
      <c r="L762" s="99"/>
      <c r="M762" s="99"/>
      <c r="N762" s="99"/>
      <c r="O762" s="99"/>
      <c r="P762" s="99"/>
      <c r="Q762" s="99"/>
      <c r="R762" s="99"/>
      <c r="S762" s="99"/>
      <c r="T762" s="99"/>
      <c r="U762" s="99"/>
      <c r="V762" s="99"/>
      <c r="W762" s="99"/>
      <c r="X762" s="99"/>
      <c r="Y762" s="99"/>
      <c r="Z762" s="99"/>
      <c r="AA762" s="99"/>
      <c r="AB762" s="99"/>
      <c r="AC762" s="99"/>
      <c r="AD762" s="99"/>
      <c r="AE762" s="99"/>
      <c r="AF762" s="99"/>
      <c r="AG762" s="99"/>
      <c r="AH762" s="99"/>
      <c r="AI762" s="99"/>
      <c r="AJ762" s="99"/>
      <c r="AK762" s="99"/>
      <c r="AL762" s="99"/>
      <c r="AM762" s="99"/>
      <c r="AN762" s="99"/>
      <c r="AO762" s="99"/>
      <c r="AP762" s="99"/>
      <c r="AQ762" s="99"/>
      <c r="AR762" s="99"/>
      <c r="AS762" s="99"/>
      <c r="AT762" s="99"/>
      <c r="AU762" s="99"/>
      <c r="AV762" s="99"/>
      <c r="AW762" s="99"/>
      <c r="BB762" s="139"/>
      <c r="BC762" s="89" t="s">
        <v>715</v>
      </c>
      <c r="BD762" s="88" t="s">
        <v>9</v>
      </c>
      <c r="BE762" s="91">
        <v>1.2</v>
      </c>
      <c r="BF762" s="91">
        <v>0.1</v>
      </c>
      <c r="BG762" s="91">
        <v>0.4</v>
      </c>
      <c r="BH762" s="91">
        <v>0.1</v>
      </c>
      <c r="BI762" s="91">
        <v>1.8</v>
      </c>
      <c r="BJ762" s="91">
        <v>0.7</v>
      </c>
      <c r="BK762" s="91">
        <v>0</v>
      </c>
      <c r="BL762" s="91">
        <v>2.6</v>
      </c>
      <c r="BM762" s="91">
        <v>0.1</v>
      </c>
      <c r="BN762" s="91">
        <v>1.7</v>
      </c>
      <c r="BO762" s="91">
        <v>0</v>
      </c>
      <c r="BP762" s="91">
        <v>0</v>
      </c>
      <c r="BQ762" s="91">
        <v>0</v>
      </c>
      <c r="BR762" s="91">
        <v>0</v>
      </c>
      <c r="BS762" s="91">
        <v>4.3</v>
      </c>
      <c r="BT762" s="91">
        <v>0</v>
      </c>
      <c r="BU762" s="91">
        <v>0</v>
      </c>
      <c r="BV762" s="91">
        <v>0</v>
      </c>
      <c r="BW762" s="91">
        <v>0.1</v>
      </c>
      <c r="BX762" s="91">
        <v>3.9</v>
      </c>
      <c r="BY762" s="91">
        <v>7.6</v>
      </c>
      <c r="BZ762" s="91">
        <v>6.2</v>
      </c>
      <c r="CA762" s="91">
        <v>22</v>
      </c>
      <c r="CB762" s="91">
        <v>19.600000000000001</v>
      </c>
      <c r="CC762" s="91">
        <v>7.2</v>
      </c>
      <c r="CD762" s="91">
        <v>9.9</v>
      </c>
      <c r="CE762" s="91">
        <v>291.89999999999998</v>
      </c>
      <c r="CF762" s="91">
        <v>29.9</v>
      </c>
      <c r="CG762" s="91">
        <v>178.3</v>
      </c>
      <c r="CH762" s="91">
        <v>1.4</v>
      </c>
      <c r="CI762" s="91">
        <v>47.1</v>
      </c>
      <c r="CJ762" s="91">
        <v>5.2</v>
      </c>
      <c r="CK762" s="91">
        <v>4.9000000000000004</v>
      </c>
      <c r="CL762" s="91">
        <v>5.0999999999999996</v>
      </c>
      <c r="CM762" s="91">
        <v>115.8</v>
      </c>
      <c r="CN762" s="91">
        <v>0</v>
      </c>
      <c r="CO762" s="91">
        <v>112.7</v>
      </c>
      <c r="CP762" s="91">
        <v>0</v>
      </c>
      <c r="CQ762" s="91">
        <v>0.1</v>
      </c>
      <c r="CR762" s="91">
        <v>4.2</v>
      </c>
      <c r="CS762" s="91">
        <v>0</v>
      </c>
      <c r="CT762" s="91">
        <v>5.2</v>
      </c>
      <c r="CU762" s="91">
        <v>29.8</v>
      </c>
      <c r="CV762" s="91">
        <v>61.5</v>
      </c>
      <c r="CW762" s="91">
        <v>-92.1</v>
      </c>
    </row>
    <row r="763" spans="1:101" ht="20" x14ac:dyDescent="0.35">
      <c r="A763" s="98"/>
      <c r="B763" s="98"/>
      <c r="C763" s="98"/>
      <c r="D763" s="111"/>
      <c r="E763" s="99"/>
      <c r="F763" s="99"/>
      <c r="G763" s="99"/>
      <c r="H763" s="99"/>
      <c r="I763" s="99"/>
      <c r="J763" s="99"/>
      <c r="K763" s="99"/>
      <c r="L763" s="99"/>
      <c r="M763" s="99"/>
      <c r="N763" s="99"/>
      <c r="O763" s="99"/>
      <c r="P763" s="99"/>
      <c r="Q763" s="99"/>
      <c r="R763" s="99"/>
      <c r="S763" s="99"/>
      <c r="T763" s="99"/>
      <c r="U763" s="99"/>
      <c r="V763" s="99"/>
      <c r="W763" s="99"/>
      <c r="X763" s="99"/>
      <c r="Y763" s="99"/>
      <c r="Z763" s="99"/>
      <c r="AA763" s="99"/>
      <c r="AB763" s="99"/>
      <c r="AC763" s="99"/>
      <c r="AD763" s="99"/>
      <c r="AE763" s="99"/>
      <c r="AF763" s="99"/>
      <c r="AG763" s="99"/>
      <c r="AH763" s="99"/>
      <c r="AI763" s="99"/>
      <c r="AJ763" s="99"/>
      <c r="AK763" s="99"/>
      <c r="AL763" s="99"/>
      <c r="AM763" s="99"/>
      <c r="AN763" s="99"/>
      <c r="AO763" s="99"/>
      <c r="AP763" s="99"/>
      <c r="AQ763" s="99"/>
      <c r="AR763" s="99"/>
      <c r="AS763" s="99"/>
      <c r="AT763" s="99"/>
      <c r="AU763" s="99"/>
      <c r="AV763" s="99"/>
      <c r="AW763" s="99"/>
      <c r="BB763" s="140"/>
      <c r="BC763" s="89" t="s">
        <v>716</v>
      </c>
      <c r="BD763" s="88" t="s">
        <v>9</v>
      </c>
      <c r="BE763" s="92">
        <v>20.100000000000001</v>
      </c>
      <c r="BF763" s="92">
        <v>2.6</v>
      </c>
      <c r="BG763" s="92">
        <v>1.1000000000000001</v>
      </c>
      <c r="BH763" s="92">
        <v>1.2</v>
      </c>
      <c r="BI763" s="92">
        <v>16.5</v>
      </c>
      <c r="BJ763" s="92">
        <v>5.9</v>
      </c>
      <c r="BK763" s="92">
        <v>5.8</v>
      </c>
      <c r="BL763" s="92">
        <v>4.5</v>
      </c>
      <c r="BM763" s="92">
        <v>4.3</v>
      </c>
      <c r="BN763" s="92">
        <v>5.4</v>
      </c>
      <c r="BO763" s="92">
        <v>7.7</v>
      </c>
      <c r="BP763" s="92">
        <v>6.3</v>
      </c>
      <c r="BQ763" s="92">
        <v>4.8</v>
      </c>
      <c r="BR763" s="92">
        <v>9.6999999999999993</v>
      </c>
      <c r="BS763" s="92">
        <v>9</v>
      </c>
      <c r="BT763" s="92">
        <v>9.3000000000000007</v>
      </c>
      <c r="BU763" s="92">
        <v>10.1</v>
      </c>
      <c r="BV763" s="92">
        <v>16</v>
      </c>
      <c r="BW763" s="92">
        <v>3.4</v>
      </c>
      <c r="BX763" s="92">
        <v>11.2</v>
      </c>
      <c r="BY763" s="92">
        <v>46</v>
      </c>
      <c r="BZ763" s="92">
        <v>47.6</v>
      </c>
      <c r="CA763" s="92">
        <v>339.8</v>
      </c>
      <c r="CB763" s="92">
        <v>138.69999999999999</v>
      </c>
      <c r="CC763" s="92">
        <v>6.7</v>
      </c>
      <c r="CD763" s="92">
        <v>38</v>
      </c>
      <c r="CE763" s="92">
        <v>882.8</v>
      </c>
      <c r="CF763" s="92">
        <v>115.4</v>
      </c>
      <c r="CG763" s="92">
        <v>67.599999999999994</v>
      </c>
      <c r="CH763" s="92">
        <v>19</v>
      </c>
      <c r="CI763" s="92">
        <v>260.2</v>
      </c>
      <c r="CJ763" s="92">
        <v>44.8</v>
      </c>
      <c r="CK763" s="92">
        <v>21.7</v>
      </c>
      <c r="CL763" s="92">
        <v>47.6</v>
      </c>
      <c r="CM763" s="92">
        <v>74.7</v>
      </c>
      <c r="CN763" s="92">
        <v>0</v>
      </c>
      <c r="CO763" s="92">
        <v>3468.2</v>
      </c>
      <c r="CP763" s="92">
        <v>0</v>
      </c>
      <c r="CQ763" s="92">
        <v>45.1</v>
      </c>
      <c r="CR763" s="92">
        <v>10.8</v>
      </c>
      <c r="CS763" s="92">
        <v>0.1</v>
      </c>
      <c r="CT763" s="92">
        <v>28.4</v>
      </c>
      <c r="CU763" s="92">
        <v>34.1</v>
      </c>
      <c r="CV763" s="92">
        <v>640.1</v>
      </c>
      <c r="CW763" s="92">
        <v>-722.3</v>
      </c>
    </row>
    <row r="764" spans="1:101" ht="20" x14ac:dyDescent="0.35">
      <c r="A764" s="98"/>
      <c r="B764" s="98"/>
      <c r="C764" s="98"/>
      <c r="D764" s="111"/>
      <c r="E764" s="99"/>
      <c r="F764" s="99"/>
      <c r="G764" s="99"/>
      <c r="H764" s="99"/>
      <c r="I764" s="99"/>
      <c r="J764" s="99"/>
      <c r="K764" s="99"/>
      <c r="L764" s="99"/>
      <c r="M764" s="99"/>
      <c r="N764" s="99"/>
      <c r="O764" s="99"/>
      <c r="P764" s="99"/>
      <c r="Q764" s="99"/>
      <c r="R764" s="99"/>
      <c r="S764" s="99"/>
      <c r="T764" s="99"/>
      <c r="U764" s="99"/>
      <c r="V764" s="99"/>
      <c r="W764" s="99"/>
      <c r="X764" s="99"/>
      <c r="Y764" s="99"/>
      <c r="Z764" s="99"/>
      <c r="AA764" s="99"/>
      <c r="AB764" s="99"/>
      <c r="AC764" s="99"/>
      <c r="AD764" s="99"/>
      <c r="AE764" s="99"/>
      <c r="AF764" s="99"/>
      <c r="AG764" s="99"/>
      <c r="AH764" s="99"/>
      <c r="AI764" s="99"/>
      <c r="AJ764" s="99"/>
      <c r="AK764" s="99"/>
      <c r="AL764" s="99"/>
      <c r="AM764" s="99"/>
      <c r="AN764" s="99"/>
      <c r="AO764" s="99"/>
      <c r="AP764" s="99"/>
      <c r="AQ764" s="99"/>
      <c r="AR764" s="99"/>
      <c r="AS764" s="99"/>
      <c r="AT764" s="99"/>
      <c r="AU764" s="99"/>
      <c r="AV764" s="99"/>
      <c r="AW764" s="99"/>
      <c r="BB764" s="138" t="s">
        <v>115</v>
      </c>
      <c r="BC764" s="89" t="s">
        <v>690</v>
      </c>
      <c r="BD764" s="88" t="s">
        <v>9</v>
      </c>
      <c r="BE764" s="91">
        <v>17.5</v>
      </c>
      <c r="BF764" s="91">
        <v>2.6</v>
      </c>
      <c r="BG764" s="91">
        <v>4.2</v>
      </c>
      <c r="BH764" s="91">
        <v>0.1</v>
      </c>
      <c r="BI764" s="91">
        <v>85.3</v>
      </c>
      <c r="BJ764" s="91">
        <v>11.8</v>
      </c>
      <c r="BK764" s="91">
        <v>25.9</v>
      </c>
      <c r="BL764" s="91">
        <v>47.1</v>
      </c>
      <c r="BM764" s="91">
        <v>11.9</v>
      </c>
      <c r="BN764" s="91">
        <v>83</v>
      </c>
      <c r="BO764" s="91">
        <v>20.7</v>
      </c>
      <c r="BP764" s="91">
        <v>26.7</v>
      </c>
      <c r="BQ764" s="91">
        <v>56.6</v>
      </c>
      <c r="BR764" s="91">
        <v>52.8</v>
      </c>
      <c r="BS764" s="91">
        <v>61.6</v>
      </c>
      <c r="BT764" s="91">
        <v>44.9</v>
      </c>
      <c r="BU764" s="91">
        <v>103.4</v>
      </c>
      <c r="BV764" s="91">
        <v>58.3</v>
      </c>
      <c r="BW764" s="91">
        <v>10.7</v>
      </c>
      <c r="BX764" s="91">
        <v>79.8</v>
      </c>
      <c r="BY764" s="91">
        <v>230.1</v>
      </c>
      <c r="BZ764" s="91">
        <v>159.1</v>
      </c>
      <c r="CA764" s="91">
        <v>466.8</v>
      </c>
      <c r="CB764" s="91">
        <v>280.8</v>
      </c>
      <c r="CC764" s="91">
        <v>77.5</v>
      </c>
      <c r="CD764" s="91">
        <v>155.1</v>
      </c>
      <c r="CE764" s="91">
        <v>193.3</v>
      </c>
      <c r="CF764" s="91">
        <v>1188.0999999999999</v>
      </c>
      <c r="CG764" s="91">
        <v>622.20000000000005</v>
      </c>
      <c r="CH764" s="91">
        <v>157.6</v>
      </c>
      <c r="CI764" s="91">
        <v>803.9</v>
      </c>
      <c r="CJ764" s="91">
        <v>302.7</v>
      </c>
      <c r="CK764" s="91">
        <v>94.1</v>
      </c>
      <c r="CL764" s="91">
        <v>164.3</v>
      </c>
      <c r="CM764" s="91">
        <v>119.7</v>
      </c>
      <c r="CN764" s="91">
        <v>0</v>
      </c>
      <c r="CO764" s="91">
        <v>318.39999999999998</v>
      </c>
      <c r="CP764" s="91">
        <v>0</v>
      </c>
      <c r="CQ764" s="91">
        <v>239.1</v>
      </c>
      <c r="CR764" s="91">
        <v>8118.8</v>
      </c>
      <c r="CS764" s="91">
        <v>10.5</v>
      </c>
      <c r="CT764" s="91">
        <v>10.199999999999999</v>
      </c>
      <c r="CU764" s="91">
        <v>20.2</v>
      </c>
      <c r="CV764" s="91">
        <v>4571.8999999999996</v>
      </c>
      <c r="CW764" s="91">
        <v>-6398.2</v>
      </c>
    </row>
    <row r="765" spans="1:101" ht="20" x14ac:dyDescent="0.35">
      <c r="A765" s="98"/>
      <c r="B765" s="98"/>
      <c r="C765" s="98"/>
      <c r="D765" s="111"/>
      <c r="E765" s="99"/>
      <c r="F765" s="99"/>
      <c r="G765" s="99"/>
      <c r="H765" s="99"/>
      <c r="I765" s="99"/>
      <c r="J765" s="99"/>
      <c r="K765" s="99"/>
      <c r="L765" s="99"/>
      <c r="M765" s="99"/>
      <c r="N765" s="99"/>
      <c r="O765" s="99"/>
      <c r="P765" s="99"/>
      <c r="Q765" s="99"/>
      <c r="R765" s="99"/>
      <c r="S765" s="99"/>
      <c r="T765" s="99"/>
      <c r="U765" s="99"/>
      <c r="V765" s="99"/>
      <c r="W765" s="99"/>
      <c r="X765" s="99"/>
      <c r="Y765" s="99"/>
      <c r="Z765" s="99"/>
      <c r="AA765" s="99"/>
      <c r="AB765" s="99"/>
      <c r="AC765" s="99"/>
      <c r="AD765" s="99"/>
      <c r="AE765" s="99"/>
      <c r="AF765" s="99"/>
      <c r="AG765" s="99"/>
      <c r="AH765" s="99"/>
      <c r="AI765" s="99"/>
      <c r="AJ765" s="99"/>
      <c r="AK765" s="99"/>
      <c r="AL765" s="99"/>
      <c r="AM765" s="99"/>
      <c r="AN765" s="99"/>
      <c r="AO765" s="99"/>
      <c r="AP765" s="99"/>
      <c r="AQ765" s="99"/>
      <c r="AR765" s="99"/>
      <c r="AS765" s="99"/>
      <c r="AT765" s="99"/>
      <c r="AU765" s="99"/>
      <c r="AV765" s="99"/>
      <c r="AW765" s="99"/>
      <c r="BB765" s="139"/>
      <c r="BC765" s="89" t="s">
        <v>691</v>
      </c>
      <c r="BD765" s="88" t="s">
        <v>9</v>
      </c>
      <c r="BE765" s="92">
        <v>9.1</v>
      </c>
      <c r="BF765" s="92">
        <v>1.1000000000000001</v>
      </c>
      <c r="BG765" s="92">
        <v>1.8</v>
      </c>
      <c r="BH765" s="92">
        <v>0.1</v>
      </c>
      <c r="BI765" s="92">
        <v>120.4</v>
      </c>
      <c r="BJ765" s="92">
        <v>15.8</v>
      </c>
      <c r="BK765" s="92">
        <v>12.9</v>
      </c>
      <c r="BL765" s="92">
        <v>46.5</v>
      </c>
      <c r="BM765" s="92">
        <v>89.4</v>
      </c>
      <c r="BN765" s="92">
        <v>232.7</v>
      </c>
      <c r="BO765" s="92">
        <v>18.100000000000001</v>
      </c>
      <c r="BP765" s="92">
        <v>30.1</v>
      </c>
      <c r="BQ765" s="92">
        <v>69.3</v>
      </c>
      <c r="BR765" s="92">
        <v>54.9</v>
      </c>
      <c r="BS765" s="92">
        <v>45.2</v>
      </c>
      <c r="BT765" s="92">
        <v>18</v>
      </c>
      <c r="BU765" s="92">
        <v>45.3</v>
      </c>
      <c r="BV765" s="92">
        <v>44</v>
      </c>
      <c r="BW765" s="92">
        <v>10.5</v>
      </c>
      <c r="BX765" s="92">
        <v>56.7</v>
      </c>
      <c r="BY765" s="92">
        <v>178.9</v>
      </c>
      <c r="BZ765" s="92">
        <v>292.10000000000002</v>
      </c>
      <c r="CA765" s="92">
        <v>754.4</v>
      </c>
      <c r="CB765" s="92">
        <v>516.20000000000005</v>
      </c>
      <c r="CC765" s="92">
        <v>59.7</v>
      </c>
      <c r="CD765" s="92">
        <v>178.1</v>
      </c>
      <c r="CE765" s="92">
        <v>366.3</v>
      </c>
      <c r="CF765" s="92">
        <v>1925.3</v>
      </c>
      <c r="CG765" s="92">
        <v>923.8</v>
      </c>
      <c r="CH765" s="92">
        <v>149.5</v>
      </c>
      <c r="CI765" s="92">
        <v>1857.6</v>
      </c>
      <c r="CJ765" s="92">
        <v>370</v>
      </c>
      <c r="CK765" s="92">
        <v>132.9</v>
      </c>
      <c r="CL765" s="92">
        <v>393.9</v>
      </c>
      <c r="CM765" s="92">
        <v>232.4</v>
      </c>
      <c r="CN765" s="92">
        <v>0</v>
      </c>
      <c r="CO765" s="92">
        <v>322.60000000000002</v>
      </c>
      <c r="CP765" s="92">
        <v>0.7</v>
      </c>
      <c r="CQ765" s="92">
        <v>424.7</v>
      </c>
      <c r="CR765" s="92">
        <v>6100.4</v>
      </c>
      <c r="CS765" s="92">
        <v>-12.8</v>
      </c>
      <c r="CT765" s="92">
        <v>40.200000000000003</v>
      </c>
      <c r="CU765" s="92">
        <v>7.2</v>
      </c>
      <c r="CV765" s="92">
        <v>6710</v>
      </c>
      <c r="CW765" s="92">
        <v>-6161.5</v>
      </c>
    </row>
    <row r="766" spans="1:101" ht="20" x14ac:dyDescent="0.35">
      <c r="A766" s="98"/>
      <c r="B766" s="98"/>
      <c r="C766" s="98"/>
      <c r="D766" s="111"/>
      <c r="E766" s="99"/>
      <c r="F766" s="99"/>
      <c r="G766" s="99"/>
      <c r="H766" s="99"/>
      <c r="I766" s="99"/>
      <c r="J766" s="99"/>
      <c r="K766" s="99"/>
      <c r="L766" s="99"/>
      <c r="M766" s="99"/>
      <c r="N766" s="99"/>
      <c r="O766" s="99"/>
      <c r="P766" s="99"/>
      <c r="Q766" s="99"/>
      <c r="R766" s="99"/>
      <c r="S766" s="99"/>
      <c r="T766" s="99"/>
      <c r="U766" s="99"/>
      <c r="V766" s="99"/>
      <c r="W766" s="99"/>
      <c r="X766" s="99"/>
      <c r="Y766" s="99"/>
      <c r="Z766" s="99"/>
      <c r="AA766" s="99"/>
      <c r="AB766" s="99"/>
      <c r="AC766" s="99"/>
      <c r="AD766" s="99"/>
      <c r="AE766" s="99"/>
      <c r="AF766" s="99"/>
      <c r="AG766" s="99"/>
      <c r="AH766" s="99"/>
      <c r="AI766" s="99"/>
      <c r="AJ766" s="99"/>
      <c r="AK766" s="99"/>
      <c r="AL766" s="99"/>
      <c r="AM766" s="99"/>
      <c r="AN766" s="99"/>
      <c r="AO766" s="99"/>
      <c r="AP766" s="99"/>
      <c r="AQ766" s="99"/>
      <c r="AR766" s="99"/>
      <c r="AS766" s="99"/>
      <c r="AT766" s="99"/>
      <c r="AU766" s="99"/>
      <c r="AV766" s="99"/>
      <c r="AW766" s="99"/>
      <c r="BB766" s="139"/>
      <c r="BC766" s="89" t="s">
        <v>692</v>
      </c>
      <c r="BD766" s="88" t="s">
        <v>9</v>
      </c>
      <c r="BE766" s="91">
        <v>27</v>
      </c>
      <c r="BF766" s="91">
        <v>12</v>
      </c>
      <c r="BG766" s="91">
        <v>2.5</v>
      </c>
      <c r="BH766" s="91">
        <v>0.1</v>
      </c>
      <c r="BI766" s="91">
        <v>49</v>
      </c>
      <c r="BJ766" s="91">
        <v>7.5</v>
      </c>
      <c r="BK766" s="91">
        <v>8.3000000000000007</v>
      </c>
      <c r="BL766" s="91">
        <v>49.6</v>
      </c>
      <c r="BM766" s="91">
        <v>2.8</v>
      </c>
      <c r="BN766" s="91">
        <v>16.5</v>
      </c>
      <c r="BO766" s="91">
        <v>11.5</v>
      </c>
      <c r="BP766" s="91">
        <v>12.1</v>
      </c>
      <c r="BQ766" s="91">
        <v>23.3</v>
      </c>
      <c r="BR766" s="91">
        <v>14</v>
      </c>
      <c r="BS766" s="91">
        <v>100.4</v>
      </c>
      <c r="BT766" s="91">
        <v>92.2</v>
      </c>
      <c r="BU766" s="91">
        <v>56.3</v>
      </c>
      <c r="BV766" s="91">
        <v>104.1</v>
      </c>
      <c r="BW766" s="91">
        <v>11.2</v>
      </c>
      <c r="BX766" s="91">
        <v>166.1</v>
      </c>
      <c r="BY766" s="91">
        <v>58</v>
      </c>
      <c r="BZ766" s="91">
        <v>52.9</v>
      </c>
      <c r="CA766" s="91">
        <v>424.3</v>
      </c>
      <c r="CB766" s="91">
        <v>134.6</v>
      </c>
      <c r="CC766" s="91">
        <v>35.1</v>
      </c>
      <c r="CD766" s="91">
        <v>52.9</v>
      </c>
      <c r="CE766" s="91">
        <v>111.8</v>
      </c>
      <c r="CF766" s="91">
        <v>1566.2</v>
      </c>
      <c r="CG766" s="91">
        <v>636.4</v>
      </c>
      <c r="CH766" s="91">
        <v>88.2</v>
      </c>
      <c r="CI766" s="91">
        <v>471.9</v>
      </c>
      <c r="CJ766" s="91">
        <v>75</v>
      </c>
      <c r="CK766" s="91">
        <v>66.3</v>
      </c>
      <c r="CL766" s="91">
        <v>45.5</v>
      </c>
      <c r="CM766" s="91">
        <v>162.6</v>
      </c>
      <c r="CN766" s="91">
        <v>0</v>
      </c>
      <c r="CO766" s="91">
        <v>71.599999999999994</v>
      </c>
      <c r="CP766" s="91">
        <v>0</v>
      </c>
      <c r="CQ766" s="91">
        <v>113.9</v>
      </c>
      <c r="CR766" s="91">
        <v>3605.3</v>
      </c>
      <c r="CS766" s="91">
        <v>2.2000000000000002</v>
      </c>
      <c r="CT766" s="91">
        <v>3.4</v>
      </c>
      <c r="CU766" s="91">
        <v>3.4</v>
      </c>
      <c r="CV766" s="91">
        <v>1564.9</v>
      </c>
      <c r="CW766" s="91">
        <v>-2560.6</v>
      </c>
    </row>
    <row r="767" spans="1:101" ht="20" x14ac:dyDescent="0.35">
      <c r="A767" s="98"/>
      <c r="B767" s="98"/>
      <c r="C767" s="98"/>
      <c r="D767" s="111"/>
      <c r="E767" s="99"/>
      <c r="F767" s="99"/>
      <c r="G767" s="99"/>
      <c r="H767" s="99"/>
      <c r="I767" s="99"/>
      <c r="J767" s="99"/>
      <c r="K767" s="99"/>
      <c r="L767" s="99"/>
      <c r="M767" s="99"/>
      <c r="N767" s="99"/>
      <c r="O767" s="99"/>
      <c r="P767" s="99"/>
      <c r="Q767" s="99"/>
      <c r="R767" s="99"/>
      <c r="S767" s="99"/>
      <c r="T767" s="99"/>
      <c r="U767" s="99"/>
      <c r="V767" s="99"/>
      <c r="W767" s="99"/>
      <c r="X767" s="99"/>
      <c r="Y767" s="99"/>
      <c r="Z767" s="99"/>
      <c r="AA767" s="99"/>
      <c r="AB767" s="99"/>
      <c r="AC767" s="99"/>
      <c r="AD767" s="99"/>
      <c r="AE767" s="99"/>
      <c r="AF767" s="99"/>
      <c r="AG767" s="99"/>
      <c r="AH767" s="99"/>
      <c r="AI767" s="99"/>
      <c r="AJ767" s="99"/>
      <c r="AK767" s="99"/>
      <c r="AL767" s="99"/>
      <c r="AM767" s="99"/>
      <c r="AN767" s="99"/>
      <c r="AO767" s="99"/>
      <c r="AP767" s="99"/>
      <c r="AQ767" s="99"/>
      <c r="AR767" s="99"/>
      <c r="AS767" s="99"/>
      <c r="AT767" s="99"/>
      <c r="AU767" s="99"/>
      <c r="AV767" s="99"/>
      <c r="AW767" s="99"/>
      <c r="BB767" s="139"/>
      <c r="BC767" s="89" t="s">
        <v>693</v>
      </c>
      <c r="BD767" s="88" t="s">
        <v>9</v>
      </c>
      <c r="BE767" s="92">
        <v>22</v>
      </c>
      <c r="BF767" s="92">
        <v>7.2</v>
      </c>
      <c r="BG767" s="92">
        <v>0.9</v>
      </c>
      <c r="BH767" s="92">
        <v>0.5</v>
      </c>
      <c r="BI767" s="92">
        <v>89</v>
      </c>
      <c r="BJ767" s="92">
        <v>7.3</v>
      </c>
      <c r="BK767" s="92">
        <v>5.6</v>
      </c>
      <c r="BL767" s="92">
        <v>26</v>
      </c>
      <c r="BM767" s="92">
        <v>9.6</v>
      </c>
      <c r="BN767" s="92">
        <v>80.900000000000006</v>
      </c>
      <c r="BO767" s="92">
        <v>13.8</v>
      </c>
      <c r="BP767" s="92">
        <v>15.3</v>
      </c>
      <c r="BQ767" s="92">
        <v>5.9</v>
      </c>
      <c r="BR767" s="92">
        <v>36.9</v>
      </c>
      <c r="BS767" s="92">
        <v>49.7</v>
      </c>
      <c r="BT767" s="92">
        <v>21.3</v>
      </c>
      <c r="BU767" s="92">
        <v>117</v>
      </c>
      <c r="BV767" s="92">
        <v>6.8</v>
      </c>
      <c r="BW767" s="92">
        <v>1.8</v>
      </c>
      <c r="BX767" s="92">
        <v>41.7</v>
      </c>
      <c r="BY767" s="92">
        <v>107.9</v>
      </c>
      <c r="BZ767" s="92">
        <v>160</v>
      </c>
      <c r="CA767" s="92">
        <v>280.60000000000002</v>
      </c>
      <c r="CB767" s="92">
        <v>292.89999999999998</v>
      </c>
      <c r="CC767" s="92">
        <v>39.200000000000003</v>
      </c>
      <c r="CD767" s="92">
        <v>107.1</v>
      </c>
      <c r="CE767" s="92">
        <v>264.60000000000002</v>
      </c>
      <c r="CF767" s="92">
        <v>1260</v>
      </c>
      <c r="CG767" s="92">
        <v>662.9</v>
      </c>
      <c r="CH767" s="92">
        <v>218</v>
      </c>
      <c r="CI767" s="92">
        <v>892.5</v>
      </c>
      <c r="CJ767" s="92">
        <v>375.4</v>
      </c>
      <c r="CK767" s="92">
        <v>219.5</v>
      </c>
      <c r="CL767" s="92">
        <v>173.1</v>
      </c>
      <c r="CM767" s="92">
        <v>179.2</v>
      </c>
      <c r="CN767" s="92">
        <v>0</v>
      </c>
      <c r="CO767" s="92">
        <v>281.89999999999998</v>
      </c>
      <c r="CP767" s="92">
        <v>0</v>
      </c>
      <c r="CQ767" s="92">
        <v>151.69999999999999</v>
      </c>
      <c r="CR767" s="92">
        <v>6487.6</v>
      </c>
      <c r="CS767" s="92">
        <v>-14.8</v>
      </c>
      <c r="CT767" s="92">
        <v>8.1</v>
      </c>
      <c r="CU767" s="92">
        <v>5.4</v>
      </c>
      <c r="CV767" s="92">
        <v>1840.2</v>
      </c>
      <c r="CW767" s="92">
        <v>-3700.6</v>
      </c>
    </row>
    <row r="768" spans="1:101" ht="20" x14ac:dyDescent="0.35">
      <c r="A768" s="98"/>
      <c r="B768" s="98"/>
      <c r="C768" s="100"/>
      <c r="D768" s="111"/>
      <c r="E768" s="99"/>
      <c r="F768" s="99"/>
      <c r="G768" s="99"/>
      <c r="H768" s="99"/>
      <c r="I768" s="99"/>
      <c r="J768" s="99"/>
      <c r="K768" s="99"/>
      <c r="L768" s="99"/>
      <c r="M768" s="99"/>
      <c r="N768" s="99"/>
      <c r="O768" s="99"/>
      <c r="P768" s="99"/>
      <c r="Q768" s="99"/>
      <c r="R768" s="99"/>
      <c r="S768" s="99"/>
      <c r="T768" s="99"/>
      <c r="U768" s="99"/>
      <c r="V768" s="99"/>
      <c r="W768" s="99"/>
      <c r="X768" s="99"/>
      <c r="Y768" s="99"/>
      <c r="Z768" s="99"/>
      <c r="AA768" s="99"/>
      <c r="AB768" s="99"/>
      <c r="AC768" s="99"/>
      <c r="AD768" s="99"/>
      <c r="AE768" s="99"/>
      <c r="AF768" s="99"/>
      <c r="AG768" s="99"/>
      <c r="AH768" s="99"/>
      <c r="AI768" s="99"/>
      <c r="AJ768" s="99"/>
      <c r="AK768" s="99"/>
      <c r="AL768" s="99"/>
      <c r="AM768" s="99"/>
      <c r="AN768" s="99"/>
      <c r="AO768" s="99"/>
      <c r="AP768" s="99"/>
      <c r="AQ768" s="99"/>
      <c r="AR768" s="99"/>
      <c r="AS768" s="99"/>
      <c r="AT768" s="99"/>
      <c r="AU768" s="99"/>
      <c r="AV768" s="99"/>
      <c r="AW768" s="99"/>
      <c r="BB768" s="139"/>
      <c r="BC768" s="89" t="s">
        <v>694</v>
      </c>
      <c r="BD768" s="88" t="s">
        <v>9</v>
      </c>
      <c r="BE768" s="91">
        <v>2.5</v>
      </c>
      <c r="BF768" s="91">
        <v>0.4</v>
      </c>
      <c r="BG768" s="91">
        <v>0.1</v>
      </c>
      <c r="BH768" s="91">
        <v>0</v>
      </c>
      <c r="BI768" s="91">
        <v>8.1</v>
      </c>
      <c r="BJ768" s="91">
        <v>1</v>
      </c>
      <c r="BK768" s="91">
        <v>6.4</v>
      </c>
      <c r="BL768" s="91">
        <v>3</v>
      </c>
      <c r="BM768" s="91">
        <v>0.1</v>
      </c>
      <c r="BN768" s="91">
        <v>3.2</v>
      </c>
      <c r="BO768" s="91">
        <v>2</v>
      </c>
      <c r="BP768" s="91">
        <v>2.2999999999999998</v>
      </c>
      <c r="BQ768" s="91">
        <v>0.4</v>
      </c>
      <c r="BR768" s="91">
        <v>8.3000000000000007</v>
      </c>
      <c r="BS768" s="91">
        <v>30.2</v>
      </c>
      <c r="BT768" s="91">
        <v>4.3</v>
      </c>
      <c r="BU768" s="91">
        <v>3</v>
      </c>
      <c r="BV768" s="91">
        <v>0.2</v>
      </c>
      <c r="BW768" s="91">
        <v>0.2</v>
      </c>
      <c r="BX768" s="91">
        <v>4</v>
      </c>
      <c r="BY768" s="91">
        <v>10</v>
      </c>
      <c r="BZ768" s="91">
        <v>14.1</v>
      </c>
      <c r="CA768" s="91">
        <v>37.9</v>
      </c>
      <c r="CB768" s="91">
        <v>62.9</v>
      </c>
      <c r="CC768" s="91">
        <v>4.4000000000000004</v>
      </c>
      <c r="CD768" s="91">
        <v>13.4</v>
      </c>
      <c r="CE768" s="91">
        <v>30.1</v>
      </c>
      <c r="CF768" s="91">
        <v>134.19999999999999</v>
      </c>
      <c r="CG768" s="91">
        <v>33.700000000000003</v>
      </c>
      <c r="CH768" s="91">
        <v>13.4</v>
      </c>
      <c r="CI768" s="91">
        <v>74</v>
      </c>
      <c r="CJ768" s="91">
        <v>36.200000000000003</v>
      </c>
      <c r="CK768" s="91">
        <v>12.8</v>
      </c>
      <c r="CL768" s="91">
        <v>12.9</v>
      </c>
      <c r="CM768" s="91">
        <v>18.3</v>
      </c>
      <c r="CN768" s="91">
        <v>0</v>
      </c>
      <c r="CO768" s="91">
        <v>8.6</v>
      </c>
      <c r="CP768" s="91">
        <v>0</v>
      </c>
      <c r="CQ768" s="91">
        <v>20.100000000000001</v>
      </c>
      <c r="CR768" s="91">
        <v>344.7</v>
      </c>
      <c r="CS768" s="91">
        <v>-0.1</v>
      </c>
      <c r="CT768" s="91">
        <v>1.2</v>
      </c>
      <c r="CU768" s="91">
        <v>0.9</v>
      </c>
      <c r="CV768" s="91">
        <v>514.20000000000005</v>
      </c>
      <c r="CW768" s="91">
        <v>-421.6</v>
      </c>
    </row>
    <row r="769" spans="1:101" ht="20" x14ac:dyDescent="0.35">
      <c r="A769" s="98"/>
      <c r="B769" s="98"/>
      <c r="C769" s="98"/>
      <c r="D769" s="111"/>
      <c r="E769" s="99"/>
      <c r="F769" s="99"/>
      <c r="G769" s="99"/>
      <c r="H769" s="99"/>
      <c r="I769" s="99"/>
      <c r="J769" s="99"/>
      <c r="K769" s="99"/>
      <c r="L769" s="99"/>
      <c r="M769" s="99"/>
      <c r="N769" s="99"/>
      <c r="O769" s="99"/>
      <c r="P769" s="99"/>
      <c r="Q769" s="99"/>
      <c r="R769" s="99"/>
      <c r="S769" s="99"/>
      <c r="T769" s="99"/>
      <c r="U769" s="99"/>
      <c r="V769" s="99"/>
      <c r="W769" s="99"/>
      <c r="X769" s="99"/>
      <c r="Y769" s="99"/>
      <c r="Z769" s="99"/>
      <c r="AA769" s="99"/>
      <c r="AB769" s="99"/>
      <c r="AC769" s="99"/>
      <c r="AD769" s="99"/>
      <c r="AE769" s="99"/>
      <c r="AF769" s="99"/>
      <c r="AG769" s="99"/>
      <c r="AH769" s="99"/>
      <c r="AI769" s="99"/>
      <c r="AJ769" s="99"/>
      <c r="AK769" s="99"/>
      <c r="AL769" s="99"/>
      <c r="AM769" s="99"/>
      <c r="AN769" s="99"/>
      <c r="AO769" s="99"/>
      <c r="AP769" s="99"/>
      <c r="AQ769" s="99"/>
      <c r="AR769" s="99"/>
      <c r="AS769" s="99"/>
      <c r="AT769" s="99"/>
      <c r="AU769" s="99"/>
      <c r="AV769" s="99"/>
      <c r="AW769" s="99"/>
      <c r="BB769" s="139"/>
      <c r="BC769" s="89" t="s">
        <v>695</v>
      </c>
      <c r="BD769" s="88" t="s">
        <v>9</v>
      </c>
      <c r="BE769" s="92">
        <v>32.9</v>
      </c>
      <c r="BF769" s="92">
        <v>0.5</v>
      </c>
      <c r="BG769" s="92">
        <v>8</v>
      </c>
      <c r="BH769" s="92">
        <v>0.5</v>
      </c>
      <c r="BI769" s="92">
        <v>102.7</v>
      </c>
      <c r="BJ769" s="92">
        <v>11.9</v>
      </c>
      <c r="BK769" s="92">
        <v>23.9</v>
      </c>
      <c r="BL769" s="92">
        <v>116.8</v>
      </c>
      <c r="BM769" s="92">
        <v>30.5</v>
      </c>
      <c r="BN769" s="92">
        <v>63.9</v>
      </c>
      <c r="BO769" s="92">
        <v>18.600000000000001</v>
      </c>
      <c r="BP769" s="92">
        <v>17.8</v>
      </c>
      <c r="BQ769" s="92">
        <v>33.6</v>
      </c>
      <c r="BR769" s="92">
        <v>39.700000000000003</v>
      </c>
      <c r="BS769" s="92">
        <v>134.4</v>
      </c>
      <c r="BT769" s="92">
        <v>36.6</v>
      </c>
      <c r="BU769" s="92">
        <v>106.2</v>
      </c>
      <c r="BV769" s="92">
        <v>7.9</v>
      </c>
      <c r="BW769" s="92">
        <v>8.3000000000000007</v>
      </c>
      <c r="BX769" s="92">
        <v>47</v>
      </c>
      <c r="BY769" s="92">
        <v>102.6</v>
      </c>
      <c r="BZ769" s="92">
        <v>150.19999999999999</v>
      </c>
      <c r="CA769" s="92">
        <v>364.3</v>
      </c>
      <c r="CB769" s="92">
        <v>243.2</v>
      </c>
      <c r="CC769" s="92">
        <v>73.599999999999994</v>
      </c>
      <c r="CD769" s="92">
        <v>182.7</v>
      </c>
      <c r="CE769" s="92">
        <v>126.7</v>
      </c>
      <c r="CF769" s="92">
        <v>1204.2</v>
      </c>
      <c r="CG769" s="92">
        <v>416</v>
      </c>
      <c r="CH769" s="92">
        <v>179.2</v>
      </c>
      <c r="CI769" s="92">
        <v>526.4</v>
      </c>
      <c r="CJ769" s="92">
        <v>484</v>
      </c>
      <c r="CK769" s="92">
        <v>178.9</v>
      </c>
      <c r="CL769" s="92">
        <v>161.1</v>
      </c>
      <c r="CM769" s="92">
        <v>195.2</v>
      </c>
      <c r="CN769" s="92">
        <v>0</v>
      </c>
      <c r="CO769" s="92">
        <v>836.3</v>
      </c>
      <c r="CP769" s="92">
        <v>0.5</v>
      </c>
      <c r="CQ769" s="92">
        <v>237.3</v>
      </c>
      <c r="CR769" s="92">
        <v>5171</v>
      </c>
      <c r="CS769" s="92">
        <v>-6.6</v>
      </c>
      <c r="CT769" s="92">
        <v>4.3</v>
      </c>
      <c r="CU769" s="92">
        <v>8.6999999999999993</v>
      </c>
      <c r="CV769" s="92">
        <v>5469.3</v>
      </c>
      <c r="CW769" s="92">
        <v>-4893.3</v>
      </c>
    </row>
    <row r="770" spans="1:101" ht="20" x14ac:dyDescent="0.35">
      <c r="A770" s="98"/>
      <c r="B770" s="98"/>
      <c r="C770" s="98"/>
      <c r="D770" s="111"/>
      <c r="E770" s="99"/>
      <c r="F770" s="99"/>
      <c r="G770" s="99"/>
      <c r="H770" s="99"/>
      <c r="I770" s="99"/>
      <c r="J770" s="99"/>
      <c r="K770" s="99"/>
      <c r="L770" s="99"/>
      <c r="M770" s="99"/>
      <c r="N770" s="99"/>
      <c r="O770" s="99"/>
      <c r="P770" s="99"/>
      <c r="Q770" s="99"/>
      <c r="R770" s="99"/>
      <c r="S770" s="99"/>
      <c r="T770" s="99"/>
      <c r="U770" s="99"/>
      <c r="V770" s="99"/>
      <c r="W770" s="99"/>
      <c r="X770" s="99"/>
      <c r="Y770" s="99"/>
      <c r="Z770" s="99"/>
      <c r="AA770" s="99"/>
      <c r="AB770" s="99"/>
      <c r="AC770" s="99"/>
      <c r="AD770" s="99"/>
      <c r="AE770" s="99"/>
      <c r="AF770" s="99"/>
      <c r="AG770" s="99"/>
      <c r="AH770" s="99"/>
      <c r="AI770" s="99"/>
      <c r="AJ770" s="99"/>
      <c r="AK770" s="99"/>
      <c r="AL770" s="99"/>
      <c r="AM770" s="99"/>
      <c r="AN770" s="99"/>
      <c r="AO770" s="99"/>
      <c r="AP770" s="99"/>
      <c r="AQ770" s="99"/>
      <c r="AR770" s="99"/>
      <c r="AS770" s="99"/>
      <c r="AT770" s="99"/>
      <c r="AU770" s="99"/>
      <c r="AV770" s="99"/>
      <c r="AW770" s="99"/>
      <c r="BB770" s="139"/>
      <c r="BC770" s="89" t="s">
        <v>696</v>
      </c>
      <c r="BD770" s="88" t="s">
        <v>9</v>
      </c>
      <c r="BE770" s="91">
        <v>21.5</v>
      </c>
      <c r="BF770" s="91">
        <v>0.3</v>
      </c>
      <c r="BG770" s="91">
        <v>13.1</v>
      </c>
      <c r="BH770" s="91">
        <v>0</v>
      </c>
      <c r="BI770" s="91">
        <v>273.8</v>
      </c>
      <c r="BJ770" s="91">
        <v>43.5</v>
      </c>
      <c r="BK770" s="91">
        <v>24.1</v>
      </c>
      <c r="BL770" s="91">
        <v>124.1</v>
      </c>
      <c r="BM770" s="91">
        <v>99.6</v>
      </c>
      <c r="BN770" s="91">
        <v>362.5</v>
      </c>
      <c r="BO770" s="91">
        <v>78.2</v>
      </c>
      <c r="BP770" s="91">
        <v>82.5</v>
      </c>
      <c r="BQ770" s="91">
        <v>94.3</v>
      </c>
      <c r="BR770" s="91">
        <v>182</v>
      </c>
      <c r="BS770" s="91">
        <v>182.7</v>
      </c>
      <c r="BT770" s="91">
        <v>105.1</v>
      </c>
      <c r="BU770" s="91">
        <v>185.1</v>
      </c>
      <c r="BV770" s="91">
        <v>240.9</v>
      </c>
      <c r="BW770" s="91">
        <v>223</v>
      </c>
      <c r="BX770" s="91">
        <v>441.4</v>
      </c>
      <c r="BY770" s="91">
        <v>863</v>
      </c>
      <c r="BZ770" s="91">
        <v>831.3</v>
      </c>
      <c r="CA770" s="91">
        <v>3287.3</v>
      </c>
      <c r="CB770" s="91">
        <v>1434.2</v>
      </c>
      <c r="CC770" s="91">
        <v>263.5</v>
      </c>
      <c r="CD770" s="91">
        <v>1123.5</v>
      </c>
      <c r="CE770" s="91">
        <v>1438.2</v>
      </c>
      <c r="CF770" s="91">
        <v>6753.8</v>
      </c>
      <c r="CG770" s="91">
        <v>5538.4</v>
      </c>
      <c r="CH770" s="91">
        <v>641.79999999999995</v>
      </c>
      <c r="CI770" s="91">
        <v>8314.2999999999993</v>
      </c>
      <c r="CJ770" s="91">
        <v>1978.5</v>
      </c>
      <c r="CK770" s="91">
        <v>571.20000000000005</v>
      </c>
      <c r="CL770" s="91">
        <v>817.5</v>
      </c>
      <c r="CM770" s="91">
        <v>929.5</v>
      </c>
      <c r="CN770" s="91">
        <v>0</v>
      </c>
      <c r="CO770" s="91">
        <v>1977.2</v>
      </c>
      <c r="CP770" s="91">
        <v>0</v>
      </c>
      <c r="CQ770" s="91">
        <v>158.80000000000001</v>
      </c>
      <c r="CR770" s="91">
        <v>60740.6</v>
      </c>
      <c r="CS770" s="91">
        <v>-2.1</v>
      </c>
      <c r="CT770" s="91">
        <v>70.2</v>
      </c>
      <c r="CU770" s="91">
        <v>4.5999999999999996</v>
      </c>
      <c r="CV770" s="91">
        <v>7710.2</v>
      </c>
      <c r="CW770" s="91">
        <v>-15874.3</v>
      </c>
    </row>
    <row r="771" spans="1:101" ht="20" x14ac:dyDescent="0.35">
      <c r="A771" s="98"/>
      <c r="B771" s="98"/>
      <c r="C771" s="98"/>
      <c r="D771" s="111"/>
      <c r="E771" s="99"/>
      <c r="F771" s="99"/>
      <c r="G771" s="99"/>
      <c r="H771" s="99"/>
      <c r="I771" s="99"/>
      <c r="J771" s="99"/>
      <c r="K771" s="99"/>
      <c r="L771" s="99"/>
      <c r="M771" s="99"/>
      <c r="N771" s="99"/>
      <c r="O771" s="99"/>
      <c r="P771" s="99"/>
      <c r="Q771" s="99"/>
      <c r="R771" s="99"/>
      <c r="S771" s="99"/>
      <c r="T771" s="99"/>
      <c r="U771" s="99"/>
      <c r="V771" s="99"/>
      <c r="W771" s="99"/>
      <c r="X771" s="99"/>
      <c r="Y771" s="99"/>
      <c r="Z771" s="99"/>
      <c r="AA771" s="99"/>
      <c r="AB771" s="99"/>
      <c r="AC771" s="99"/>
      <c r="AD771" s="99"/>
      <c r="AE771" s="99"/>
      <c r="AF771" s="99"/>
      <c r="AG771" s="99"/>
      <c r="AH771" s="99"/>
      <c r="AI771" s="99"/>
      <c r="AJ771" s="99"/>
      <c r="AK771" s="99"/>
      <c r="AL771" s="99"/>
      <c r="AM771" s="99"/>
      <c r="AN771" s="99"/>
      <c r="AO771" s="99"/>
      <c r="AP771" s="99"/>
      <c r="AQ771" s="99"/>
      <c r="AR771" s="99"/>
      <c r="AS771" s="99"/>
      <c r="AT771" s="99"/>
      <c r="AU771" s="99"/>
      <c r="AV771" s="99"/>
      <c r="AW771" s="99"/>
      <c r="BB771" s="139"/>
      <c r="BC771" s="89" t="s">
        <v>697</v>
      </c>
      <c r="BD771" s="88" t="s">
        <v>9</v>
      </c>
      <c r="BE771" s="92">
        <v>97.6</v>
      </c>
      <c r="BF771" s="92">
        <v>50</v>
      </c>
      <c r="BG771" s="92">
        <v>30.3</v>
      </c>
      <c r="BH771" s="92">
        <v>1.5</v>
      </c>
      <c r="BI771" s="92">
        <v>697.2</v>
      </c>
      <c r="BJ771" s="92">
        <v>134.6</v>
      </c>
      <c r="BK771" s="92">
        <v>130.80000000000001</v>
      </c>
      <c r="BL771" s="92">
        <v>606.79999999999995</v>
      </c>
      <c r="BM771" s="92">
        <v>259.2</v>
      </c>
      <c r="BN771" s="92">
        <v>1181.0999999999999</v>
      </c>
      <c r="BO771" s="92">
        <v>383.9</v>
      </c>
      <c r="BP771" s="92">
        <v>283.3</v>
      </c>
      <c r="BQ771" s="92">
        <v>503</v>
      </c>
      <c r="BR771" s="92">
        <v>618.6</v>
      </c>
      <c r="BS771" s="92">
        <v>919.3</v>
      </c>
      <c r="BT771" s="92">
        <v>636.79999999999995</v>
      </c>
      <c r="BU771" s="92">
        <v>1394.4</v>
      </c>
      <c r="BV771" s="92">
        <v>1332.2</v>
      </c>
      <c r="BW771" s="92">
        <v>252.1</v>
      </c>
      <c r="BX771" s="92">
        <v>673.9</v>
      </c>
      <c r="BY771" s="92">
        <v>1942.2</v>
      </c>
      <c r="BZ771" s="92">
        <v>1155.7</v>
      </c>
      <c r="CA771" s="92">
        <v>4448.6000000000004</v>
      </c>
      <c r="CB771" s="92">
        <v>4507</v>
      </c>
      <c r="CC771" s="92">
        <v>370.3</v>
      </c>
      <c r="CD771" s="92">
        <v>2613.6</v>
      </c>
      <c r="CE771" s="92">
        <v>3034.1</v>
      </c>
      <c r="CF771" s="92">
        <v>15397.7</v>
      </c>
      <c r="CG771" s="92">
        <v>10447.9</v>
      </c>
      <c r="CH771" s="92">
        <v>2004.8</v>
      </c>
      <c r="CI771" s="92">
        <v>10387</v>
      </c>
      <c r="CJ771" s="92">
        <v>5174.8999999999996</v>
      </c>
      <c r="CK771" s="92">
        <v>1735.2</v>
      </c>
      <c r="CL771" s="92">
        <v>2142.6</v>
      </c>
      <c r="CM771" s="92">
        <v>1750.3</v>
      </c>
      <c r="CN771" s="92">
        <v>0</v>
      </c>
      <c r="CO771" s="92">
        <v>6058.1</v>
      </c>
      <c r="CP771" s="92">
        <v>1.5</v>
      </c>
      <c r="CQ771" s="92">
        <v>1532.9</v>
      </c>
      <c r="CR771" s="92">
        <v>58496.4</v>
      </c>
      <c r="CS771" s="92">
        <v>-51.5</v>
      </c>
      <c r="CT771" s="92">
        <v>95.4</v>
      </c>
      <c r="CU771" s="92">
        <v>88.4</v>
      </c>
      <c r="CV771" s="92">
        <v>18692.900000000001</v>
      </c>
      <c r="CW771" s="92">
        <v>-28244.9</v>
      </c>
    </row>
    <row r="772" spans="1:101" ht="20" x14ac:dyDescent="0.35">
      <c r="A772" s="98"/>
      <c r="B772" s="98"/>
      <c r="C772" s="98"/>
      <c r="D772" s="111"/>
      <c r="E772" s="99"/>
      <c r="F772" s="99"/>
      <c r="G772" s="99"/>
      <c r="H772" s="99"/>
      <c r="I772" s="99"/>
      <c r="J772" s="99"/>
      <c r="K772" s="99"/>
      <c r="L772" s="99"/>
      <c r="M772" s="99"/>
      <c r="N772" s="99"/>
      <c r="O772" s="99"/>
      <c r="P772" s="99"/>
      <c r="Q772" s="99"/>
      <c r="R772" s="99"/>
      <c r="S772" s="99"/>
      <c r="T772" s="99"/>
      <c r="U772" s="99"/>
      <c r="V772" s="99"/>
      <c r="W772" s="99"/>
      <c r="X772" s="99"/>
      <c r="Y772" s="99"/>
      <c r="Z772" s="99"/>
      <c r="AA772" s="99"/>
      <c r="AB772" s="99"/>
      <c r="AC772" s="99"/>
      <c r="AD772" s="99"/>
      <c r="AE772" s="99"/>
      <c r="AF772" s="99"/>
      <c r="AG772" s="99"/>
      <c r="AH772" s="99"/>
      <c r="AI772" s="99"/>
      <c r="AJ772" s="99"/>
      <c r="AK772" s="99"/>
      <c r="AL772" s="99"/>
      <c r="AM772" s="99"/>
      <c r="AN772" s="99"/>
      <c r="AO772" s="99"/>
      <c r="AP772" s="99"/>
      <c r="AQ772" s="99"/>
      <c r="AR772" s="99"/>
      <c r="AS772" s="99"/>
      <c r="AT772" s="99"/>
      <c r="AU772" s="99"/>
      <c r="AV772" s="99"/>
      <c r="AW772" s="99"/>
      <c r="BB772" s="139"/>
      <c r="BC772" s="89" t="s">
        <v>698</v>
      </c>
      <c r="BD772" s="88" t="s">
        <v>9</v>
      </c>
      <c r="BE772" s="91">
        <v>0.9</v>
      </c>
      <c r="BF772" s="91">
        <v>0</v>
      </c>
      <c r="BG772" s="91">
        <v>0.3</v>
      </c>
      <c r="BH772" s="91">
        <v>0</v>
      </c>
      <c r="BI772" s="91">
        <v>17.600000000000001</v>
      </c>
      <c r="BJ772" s="91">
        <v>5</v>
      </c>
      <c r="BK772" s="91">
        <v>0</v>
      </c>
      <c r="BL772" s="91">
        <v>5.8</v>
      </c>
      <c r="BM772" s="91">
        <v>0.8</v>
      </c>
      <c r="BN772" s="91">
        <v>11.3</v>
      </c>
      <c r="BO772" s="91">
        <v>4</v>
      </c>
      <c r="BP772" s="91">
        <v>3.2</v>
      </c>
      <c r="BQ772" s="91">
        <v>2.4</v>
      </c>
      <c r="BR772" s="91">
        <v>3.5</v>
      </c>
      <c r="BS772" s="91">
        <v>0.4</v>
      </c>
      <c r="BT772" s="91">
        <v>2.2999999999999998</v>
      </c>
      <c r="BU772" s="91">
        <v>1.4</v>
      </c>
      <c r="BV772" s="91">
        <v>0</v>
      </c>
      <c r="BW772" s="91">
        <v>0.3</v>
      </c>
      <c r="BX772" s="91">
        <v>3.6</v>
      </c>
      <c r="BY772" s="91">
        <v>18.899999999999999</v>
      </c>
      <c r="BZ772" s="91">
        <v>14.5</v>
      </c>
      <c r="CA772" s="91">
        <v>7</v>
      </c>
      <c r="CB772" s="91">
        <v>92.6</v>
      </c>
      <c r="CC772" s="91">
        <v>43.6</v>
      </c>
      <c r="CD772" s="91">
        <v>33.700000000000003</v>
      </c>
      <c r="CE772" s="91">
        <v>2.2999999999999998</v>
      </c>
      <c r="CF772" s="91">
        <v>125.1</v>
      </c>
      <c r="CG772" s="91">
        <v>114.6</v>
      </c>
      <c r="CH772" s="91">
        <v>0.9</v>
      </c>
      <c r="CI772" s="91">
        <v>56.5</v>
      </c>
      <c r="CJ772" s="91">
        <v>108.3</v>
      </c>
      <c r="CK772" s="91">
        <v>18.5</v>
      </c>
      <c r="CL772" s="91">
        <v>1.3</v>
      </c>
      <c r="CM772" s="91">
        <v>72.400000000000006</v>
      </c>
      <c r="CN772" s="91">
        <v>0</v>
      </c>
      <c r="CO772" s="91">
        <v>15.8</v>
      </c>
      <c r="CP772" s="91">
        <v>0</v>
      </c>
      <c r="CQ772" s="91">
        <v>33.5</v>
      </c>
      <c r="CR772" s="91">
        <v>1042.3</v>
      </c>
      <c r="CS772" s="91">
        <v>-1.2</v>
      </c>
      <c r="CT772" s="91">
        <v>2.7</v>
      </c>
      <c r="CU772" s="91">
        <v>3.1</v>
      </c>
      <c r="CV772" s="91">
        <v>382</v>
      </c>
      <c r="CW772" s="91">
        <v>-562.9</v>
      </c>
    </row>
    <row r="773" spans="1:101" ht="20" x14ac:dyDescent="0.35">
      <c r="A773" s="98"/>
      <c r="B773" s="98"/>
      <c r="C773" s="98"/>
      <c r="D773" s="111"/>
      <c r="E773" s="99"/>
      <c r="F773" s="99"/>
      <c r="G773" s="99"/>
      <c r="H773" s="99"/>
      <c r="I773" s="99"/>
      <c r="J773" s="99"/>
      <c r="K773" s="99"/>
      <c r="L773" s="99"/>
      <c r="M773" s="99"/>
      <c r="N773" s="99"/>
      <c r="O773" s="99"/>
      <c r="P773" s="99"/>
      <c r="Q773" s="99"/>
      <c r="R773" s="99"/>
      <c r="S773" s="99"/>
      <c r="T773" s="99"/>
      <c r="U773" s="99"/>
      <c r="V773" s="99"/>
      <c r="W773" s="99"/>
      <c r="X773" s="99"/>
      <c r="Y773" s="99"/>
      <c r="Z773" s="99"/>
      <c r="AA773" s="99"/>
      <c r="AB773" s="99"/>
      <c r="AC773" s="99"/>
      <c r="AD773" s="99"/>
      <c r="AE773" s="99"/>
      <c r="AF773" s="99"/>
      <c r="AG773" s="99"/>
      <c r="AH773" s="99"/>
      <c r="AI773" s="99"/>
      <c r="AJ773" s="99"/>
      <c r="AK773" s="99"/>
      <c r="AL773" s="99"/>
      <c r="AM773" s="99"/>
      <c r="AN773" s="99"/>
      <c r="AO773" s="99"/>
      <c r="AP773" s="99"/>
      <c r="AQ773" s="99"/>
      <c r="AR773" s="99"/>
      <c r="AS773" s="99"/>
      <c r="AT773" s="99"/>
      <c r="AU773" s="99"/>
      <c r="AV773" s="99"/>
      <c r="AW773" s="99"/>
      <c r="BB773" s="139"/>
      <c r="BC773" s="89" t="s">
        <v>699</v>
      </c>
      <c r="BD773" s="88" t="s">
        <v>9</v>
      </c>
      <c r="BE773" s="92">
        <v>20.9</v>
      </c>
      <c r="BF773" s="92">
        <v>0.1</v>
      </c>
      <c r="BG773" s="92">
        <v>0.8</v>
      </c>
      <c r="BH773" s="92">
        <v>0.4</v>
      </c>
      <c r="BI773" s="92">
        <v>56.7</v>
      </c>
      <c r="BJ773" s="92">
        <v>4.4000000000000004</v>
      </c>
      <c r="BK773" s="92">
        <v>4.4000000000000004</v>
      </c>
      <c r="BL773" s="92">
        <v>22.3</v>
      </c>
      <c r="BM773" s="92">
        <v>9.1</v>
      </c>
      <c r="BN773" s="92">
        <v>65.3</v>
      </c>
      <c r="BO773" s="92">
        <v>22.8</v>
      </c>
      <c r="BP773" s="92">
        <v>13.2</v>
      </c>
      <c r="BQ773" s="92">
        <v>12</v>
      </c>
      <c r="BR773" s="92">
        <v>21.9</v>
      </c>
      <c r="BS773" s="92">
        <v>107.5</v>
      </c>
      <c r="BT773" s="92">
        <v>21.6</v>
      </c>
      <c r="BU773" s="92">
        <v>32.5</v>
      </c>
      <c r="BV773" s="92">
        <v>101.8</v>
      </c>
      <c r="BW773" s="92">
        <v>2.6</v>
      </c>
      <c r="BX773" s="92">
        <v>20.2</v>
      </c>
      <c r="BY773" s="92">
        <v>59.9</v>
      </c>
      <c r="BZ773" s="92">
        <v>52.4</v>
      </c>
      <c r="CA773" s="92">
        <v>275.5</v>
      </c>
      <c r="CB773" s="92">
        <v>169.8</v>
      </c>
      <c r="CC773" s="92">
        <v>37.6</v>
      </c>
      <c r="CD773" s="92">
        <v>82.3</v>
      </c>
      <c r="CE773" s="92">
        <v>83.6</v>
      </c>
      <c r="CF773" s="92">
        <v>313.7</v>
      </c>
      <c r="CG773" s="92">
        <v>271.10000000000002</v>
      </c>
      <c r="CH773" s="92">
        <v>68.8</v>
      </c>
      <c r="CI773" s="92">
        <v>345.8</v>
      </c>
      <c r="CJ773" s="92">
        <v>171.7</v>
      </c>
      <c r="CK773" s="92">
        <v>52.3</v>
      </c>
      <c r="CL773" s="92">
        <v>67.599999999999994</v>
      </c>
      <c r="CM773" s="92">
        <v>104.5</v>
      </c>
      <c r="CN773" s="92">
        <v>0</v>
      </c>
      <c r="CO773" s="92">
        <v>83.5</v>
      </c>
      <c r="CP773" s="92">
        <v>1.9</v>
      </c>
      <c r="CQ773" s="92">
        <v>92.5</v>
      </c>
      <c r="CR773" s="92">
        <v>1136.9000000000001</v>
      </c>
      <c r="CS773" s="92">
        <v>1.8</v>
      </c>
      <c r="CT773" s="92">
        <v>2</v>
      </c>
      <c r="CU773" s="92">
        <v>7.5</v>
      </c>
      <c r="CV773" s="92">
        <v>1732.7</v>
      </c>
      <c r="CW773" s="92">
        <v>-2076.9</v>
      </c>
    </row>
    <row r="774" spans="1:101" ht="20" x14ac:dyDescent="0.35">
      <c r="A774" s="98"/>
      <c r="B774" s="98"/>
      <c r="C774" s="98"/>
      <c r="D774" s="111"/>
      <c r="E774" s="99"/>
      <c r="F774" s="99"/>
      <c r="G774" s="99"/>
      <c r="H774" s="99"/>
      <c r="I774" s="99"/>
      <c r="J774" s="99"/>
      <c r="K774" s="99"/>
      <c r="L774" s="99"/>
      <c r="M774" s="99"/>
      <c r="N774" s="99"/>
      <c r="O774" s="99"/>
      <c r="P774" s="99"/>
      <c r="Q774" s="99"/>
      <c r="R774" s="99"/>
      <c r="S774" s="99"/>
      <c r="T774" s="99"/>
      <c r="U774" s="99"/>
      <c r="V774" s="99"/>
      <c r="W774" s="99"/>
      <c r="X774" s="99"/>
      <c r="Y774" s="99"/>
      <c r="Z774" s="99"/>
      <c r="AA774" s="99"/>
      <c r="AB774" s="99"/>
      <c r="AC774" s="99"/>
      <c r="AD774" s="99"/>
      <c r="AE774" s="99"/>
      <c r="AF774" s="99"/>
      <c r="AG774" s="99"/>
      <c r="AH774" s="99"/>
      <c r="AI774" s="99"/>
      <c r="AJ774" s="99"/>
      <c r="AK774" s="99"/>
      <c r="AL774" s="99"/>
      <c r="AM774" s="99"/>
      <c r="AN774" s="99"/>
      <c r="AO774" s="99"/>
      <c r="AP774" s="99"/>
      <c r="AQ774" s="99"/>
      <c r="AR774" s="99"/>
      <c r="AS774" s="99"/>
      <c r="AT774" s="99"/>
      <c r="AU774" s="99"/>
      <c r="AV774" s="99"/>
      <c r="AW774" s="99"/>
      <c r="BB774" s="139"/>
      <c r="BC774" s="89" t="s">
        <v>700</v>
      </c>
      <c r="BD774" s="88" t="s">
        <v>9</v>
      </c>
      <c r="BE774" s="91">
        <v>13.5</v>
      </c>
      <c r="BF774" s="91">
        <v>0.1</v>
      </c>
      <c r="BG774" s="91">
        <v>1.7</v>
      </c>
      <c r="BH774" s="91">
        <v>0</v>
      </c>
      <c r="BI774" s="91">
        <v>76.599999999999994</v>
      </c>
      <c r="BJ774" s="91">
        <v>1.4</v>
      </c>
      <c r="BK774" s="91">
        <v>1.5</v>
      </c>
      <c r="BL774" s="91">
        <v>3.6</v>
      </c>
      <c r="BM774" s="91">
        <v>1.7</v>
      </c>
      <c r="BN774" s="91">
        <v>369.1</v>
      </c>
      <c r="BO774" s="91">
        <v>3.8</v>
      </c>
      <c r="BP774" s="91">
        <v>5</v>
      </c>
      <c r="BQ774" s="91">
        <v>1.3</v>
      </c>
      <c r="BR774" s="91">
        <v>5.8</v>
      </c>
      <c r="BS774" s="91">
        <v>95.8</v>
      </c>
      <c r="BT774" s="91">
        <v>5.4</v>
      </c>
      <c r="BU774" s="91">
        <v>7</v>
      </c>
      <c r="BV774" s="91">
        <v>2</v>
      </c>
      <c r="BW774" s="91">
        <v>0.2</v>
      </c>
      <c r="BX774" s="91">
        <v>25.8</v>
      </c>
      <c r="BY774" s="91">
        <v>14.8</v>
      </c>
      <c r="BZ774" s="91">
        <v>56</v>
      </c>
      <c r="CA774" s="91">
        <v>86.1</v>
      </c>
      <c r="CB774" s="91">
        <v>61.3</v>
      </c>
      <c r="CC774" s="91">
        <v>11.3</v>
      </c>
      <c r="CD774" s="91">
        <v>88.9</v>
      </c>
      <c r="CE774" s="91">
        <v>24.3</v>
      </c>
      <c r="CF774" s="91">
        <v>1039.7</v>
      </c>
      <c r="CG774" s="91">
        <v>163.9</v>
      </c>
      <c r="CH774" s="91">
        <v>10.4</v>
      </c>
      <c r="CI774" s="91">
        <v>219.5</v>
      </c>
      <c r="CJ774" s="91">
        <v>43.1</v>
      </c>
      <c r="CK774" s="91">
        <v>12.2</v>
      </c>
      <c r="CL774" s="91">
        <v>29.7</v>
      </c>
      <c r="CM774" s="91">
        <v>14.9</v>
      </c>
      <c r="CN774" s="91">
        <v>0</v>
      </c>
      <c r="CO774" s="91">
        <v>306.3</v>
      </c>
      <c r="CP774" s="91">
        <v>0.1</v>
      </c>
      <c r="CQ774" s="91">
        <v>217.3</v>
      </c>
      <c r="CR774" s="91">
        <v>3977.3</v>
      </c>
      <c r="CS774" s="91">
        <v>56.9</v>
      </c>
      <c r="CT774" s="91">
        <v>6.3</v>
      </c>
      <c r="CU774" s="91">
        <v>4.7</v>
      </c>
      <c r="CV774" s="91">
        <v>51423.1</v>
      </c>
      <c r="CW774" s="91">
        <v>-3402.3</v>
      </c>
    </row>
    <row r="775" spans="1:101" x14ac:dyDescent="0.35">
      <c r="A775" s="98"/>
      <c r="B775" s="98"/>
      <c r="C775" s="98"/>
      <c r="D775" s="111"/>
      <c r="E775" s="99"/>
      <c r="F775" s="99"/>
      <c r="G775" s="99"/>
      <c r="H775" s="99"/>
      <c r="I775" s="99"/>
      <c r="J775" s="99"/>
      <c r="K775" s="99"/>
      <c r="L775" s="99"/>
      <c r="M775" s="99"/>
      <c r="N775" s="99"/>
      <c r="O775" s="99"/>
      <c r="P775" s="99"/>
      <c r="Q775" s="99"/>
      <c r="R775" s="99"/>
      <c r="S775" s="99"/>
      <c r="T775" s="99"/>
      <c r="U775" s="99"/>
      <c r="V775" s="99"/>
      <c r="W775" s="99"/>
      <c r="X775" s="99"/>
      <c r="Y775" s="99"/>
      <c r="Z775" s="99"/>
      <c r="AA775" s="99"/>
      <c r="AB775" s="99"/>
      <c r="AC775" s="99"/>
      <c r="AD775" s="99"/>
      <c r="AE775" s="99"/>
      <c r="AF775" s="99"/>
      <c r="AG775" s="99"/>
      <c r="AH775" s="99"/>
      <c r="AI775" s="99"/>
      <c r="AJ775" s="99"/>
      <c r="AK775" s="99"/>
      <c r="AL775" s="99"/>
      <c r="AM775" s="99"/>
      <c r="AN775" s="99"/>
      <c r="AO775" s="99"/>
      <c r="AP775" s="99"/>
      <c r="AQ775" s="99"/>
      <c r="AR775" s="99"/>
      <c r="AS775" s="99"/>
      <c r="AT775" s="99"/>
      <c r="AU775" s="99"/>
      <c r="AV775" s="99"/>
      <c r="AW775" s="99"/>
      <c r="BB775" s="139"/>
      <c r="BC775" s="89" t="s">
        <v>701</v>
      </c>
      <c r="BD775" s="88" t="s">
        <v>9</v>
      </c>
      <c r="BE775" s="92">
        <v>78.099999999999994</v>
      </c>
      <c r="BF775" s="92">
        <v>57</v>
      </c>
      <c r="BG775" s="92">
        <v>2.9</v>
      </c>
      <c r="BH775" s="92">
        <v>0.7</v>
      </c>
      <c r="BI775" s="92">
        <v>570.4</v>
      </c>
      <c r="BJ775" s="92">
        <v>366.2</v>
      </c>
      <c r="BK775" s="92">
        <v>59.8</v>
      </c>
      <c r="BL775" s="92">
        <v>218</v>
      </c>
      <c r="BM775" s="92">
        <v>96</v>
      </c>
      <c r="BN775" s="92">
        <v>446.9</v>
      </c>
      <c r="BO775" s="92">
        <v>193.6</v>
      </c>
      <c r="BP775" s="92">
        <v>177.7</v>
      </c>
      <c r="BQ775" s="92">
        <v>282.7</v>
      </c>
      <c r="BR775" s="92">
        <v>372.7</v>
      </c>
      <c r="BS775" s="92">
        <v>307.8</v>
      </c>
      <c r="BT775" s="92">
        <v>276.3</v>
      </c>
      <c r="BU775" s="92">
        <v>725.8</v>
      </c>
      <c r="BV775" s="92">
        <v>239.8</v>
      </c>
      <c r="BW775" s="92">
        <v>113</v>
      </c>
      <c r="BX775" s="92">
        <v>403.3</v>
      </c>
      <c r="BY775" s="92">
        <v>1166.5999999999999</v>
      </c>
      <c r="BZ775" s="92">
        <v>920.6</v>
      </c>
      <c r="CA775" s="92">
        <v>3193.9</v>
      </c>
      <c r="CB775" s="92">
        <v>1880.7</v>
      </c>
      <c r="CC775" s="92">
        <v>394</v>
      </c>
      <c r="CD775" s="92">
        <v>642.29999999999995</v>
      </c>
      <c r="CE775" s="92">
        <v>1278.3</v>
      </c>
      <c r="CF775" s="92">
        <v>5976</v>
      </c>
      <c r="CG775" s="92">
        <v>2267</v>
      </c>
      <c r="CH775" s="92">
        <v>325.39999999999998</v>
      </c>
      <c r="CI775" s="92">
        <v>4130.3</v>
      </c>
      <c r="CJ775" s="92">
        <v>1088.8</v>
      </c>
      <c r="CK775" s="92">
        <v>297.5</v>
      </c>
      <c r="CL775" s="92">
        <v>1054.8</v>
      </c>
      <c r="CM775" s="92">
        <v>1102.5</v>
      </c>
      <c r="CN775" s="92">
        <v>0</v>
      </c>
      <c r="CO775" s="92">
        <v>1833.5</v>
      </c>
      <c r="CP775" s="92">
        <v>0.5</v>
      </c>
      <c r="CQ775" s="92">
        <v>598.29999999999995</v>
      </c>
      <c r="CR775" s="92">
        <v>30761</v>
      </c>
      <c r="CS775" s="92">
        <v>15.3</v>
      </c>
      <c r="CT775" s="92">
        <v>15.1</v>
      </c>
      <c r="CU775" s="92">
        <v>78.5</v>
      </c>
      <c r="CV775" s="92">
        <v>5356.8</v>
      </c>
      <c r="CW775" s="92">
        <v>-9066.1</v>
      </c>
    </row>
    <row r="776" spans="1:101" ht="20" x14ac:dyDescent="0.35">
      <c r="A776" s="98"/>
      <c r="B776" s="98"/>
      <c r="C776" s="98"/>
      <c r="D776" s="111"/>
      <c r="E776" s="99"/>
      <c r="F776" s="99"/>
      <c r="G776" s="99"/>
      <c r="H776" s="99"/>
      <c r="I776" s="99"/>
      <c r="J776" s="99"/>
      <c r="K776" s="99"/>
      <c r="L776" s="99"/>
      <c r="M776" s="99"/>
      <c r="N776" s="99"/>
      <c r="O776" s="99"/>
      <c r="P776" s="99"/>
      <c r="Q776" s="99"/>
      <c r="R776" s="99"/>
      <c r="S776" s="99"/>
      <c r="T776" s="99"/>
      <c r="U776" s="99"/>
      <c r="V776" s="99"/>
      <c r="W776" s="99"/>
      <c r="X776" s="99"/>
      <c r="Y776" s="99"/>
      <c r="Z776" s="99"/>
      <c r="AA776" s="99"/>
      <c r="AB776" s="99"/>
      <c r="AC776" s="99"/>
      <c r="AD776" s="99"/>
      <c r="AE776" s="99"/>
      <c r="AF776" s="99"/>
      <c r="AG776" s="99"/>
      <c r="AH776" s="99"/>
      <c r="AI776" s="99"/>
      <c r="AJ776" s="99"/>
      <c r="AK776" s="99"/>
      <c r="AL776" s="99"/>
      <c r="AM776" s="99"/>
      <c r="AN776" s="99"/>
      <c r="AO776" s="99"/>
      <c r="AP776" s="99"/>
      <c r="AQ776" s="99"/>
      <c r="AR776" s="99"/>
      <c r="AS776" s="99"/>
      <c r="AT776" s="99"/>
      <c r="AU776" s="99"/>
      <c r="AV776" s="99"/>
      <c r="AW776" s="99"/>
      <c r="BB776" s="139"/>
      <c r="BC776" s="89" t="s">
        <v>702</v>
      </c>
      <c r="BD776" s="88" t="s">
        <v>9</v>
      </c>
      <c r="BE776" s="91">
        <v>4.3</v>
      </c>
      <c r="BF776" s="91">
        <v>0.5</v>
      </c>
      <c r="BG776" s="91">
        <v>0.2</v>
      </c>
      <c r="BH776" s="91">
        <v>0.1</v>
      </c>
      <c r="BI776" s="91">
        <v>9</v>
      </c>
      <c r="BJ776" s="91">
        <v>0.3</v>
      </c>
      <c r="BK776" s="91">
        <v>5.8</v>
      </c>
      <c r="BL776" s="91">
        <v>2.7</v>
      </c>
      <c r="BM776" s="91">
        <v>0</v>
      </c>
      <c r="BN776" s="91">
        <v>2.6</v>
      </c>
      <c r="BO776" s="91">
        <v>0.2</v>
      </c>
      <c r="BP776" s="91">
        <v>0.5</v>
      </c>
      <c r="BQ776" s="91">
        <v>0.9</v>
      </c>
      <c r="BR776" s="91">
        <v>0.5</v>
      </c>
      <c r="BS776" s="91">
        <v>0.6</v>
      </c>
      <c r="BT776" s="91">
        <v>0.2</v>
      </c>
      <c r="BU776" s="91">
        <v>0.2</v>
      </c>
      <c r="BV776" s="91">
        <v>0.1</v>
      </c>
      <c r="BW776" s="91">
        <v>0.3</v>
      </c>
      <c r="BX776" s="91">
        <v>3.7</v>
      </c>
      <c r="BY776" s="91">
        <v>18.7</v>
      </c>
      <c r="BZ776" s="91">
        <v>24.3</v>
      </c>
      <c r="CA776" s="91">
        <v>66.599999999999994</v>
      </c>
      <c r="CB776" s="91">
        <v>74.099999999999994</v>
      </c>
      <c r="CC776" s="91">
        <v>4.4000000000000004</v>
      </c>
      <c r="CD776" s="91">
        <v>9.6</v>
      </c>
      <c r="CE776" s="91">
        <v>40.5</v>
      </c>
      <c r="CF776" s="91">
        <v>126.9</v>
      </c>
      <c r="CG776" s="91">
        <v>76.3</v>
      </c>
      <c r="CH776" s="91">
        <v>13.1</v>
      </c>
      <c r="CI776" s="91">
        <v>68.099999999999994</v>
      </c>
      <c r="CJ776" s="91">
        <v>39.200000000000003</v>
      </c>
      <c r="CK776" s="91">
        <v>12.6</v>
      </c>
      <c r="CL776" s="91">
        <v>8.1</v>
      </c>
      <c r="CM776" s="91">
        <v>14.2</v>
      </c>
      <c r="CN776" s="91">
        <v>0</v>
      </c>
      <c r="CO776" s="91">
        <v>19.2</v>
      </c>
      <c r="CP776" s="91">
        <v>0</v>
      </c>
      <c r="CQ776" s="91">
        <v>5.7</v>
      </c>
      <c r="CR776" s="91">
        <v>218.9</v>
      </c>
      <c r="CS776" s="91">
        <v>-0.6</v>
      </c>
      <c r="CT776" s="91">
        <v>0.7</v>
      </c>
      <c r="CU776" s="91">
        <v>1</v>
      </c>
      <c r="CV776" s="91">
        <v>280</v>
      </c>
      <c r="CW776" s="91">
        <v>-185.9</v>
      </c>
    </row>
    <row r="777" spans="1:101" ht="20" x14ac:dyDescent="0.35">
      <c r="A777" s="98"/>
      <c r="B777" s="98"/>
      <c r="C777" s="98"/>
      <c r="D777" s="111"/>
      <c r="E777" s="99"/>
      <c r="F777" s="99"/>
      <c r="G777" s="99"/>
      <c r="H777" s="99"/>
      <c r="I777" s="99"/>
      <c r="J777" s="99"/>
      <c r="K777" s="99"/>
      <c r="L777" s="99"/>
      <c r="M777" s="99"/>
      <c r="N777" s="99"/>
      <c r="O777" s="99"/>
      <c r="P777" s="99"/>
      <c r="Q777" s="99"/>
      <c r="R777" s="99"/>
      <c r="S777" s="99"/>
      <c r="T777" s="99"/>
      <c r="U777" s="99"/>
      <c r="V777" s="99"/>
      <c r="W777" s="99"/>
      <c r="X777" s="99"/>
      <c r="Y777" s="99"/>
      <c r="Z777" s="99"/>
      <c r="AA777" s="99"/>
      <c r="AB777" s="99"/>
      <c r="AC777" s="99"/>
      <c r="AD777" s="99"/>
      <c r="AE777" s="99"/>
      <c r="AF777" s="99"/>
      <c r="AG777" s="99"/>
      <c r="AH777" s="99"/>
      <c r="AI777" s="99"/>
      <c r="AJ777" s="99"/>
      <c r="AK777" s="99"/>
      <c r="AL777" s="99"/>
      <c r="AM777" s="99"/>
      <c r="AN777" s="99"/>
      <c r="AO777" s="99"/>
      <c r="AP777" s="99"/>
      <c r="AQ777" s="99"/>
      <c r="AR777" s="99"/>
      <c r="AS777" s="99"/>
      <c r="AT777" s="99"/>
      <c r="AU777" s="99"/>
      <c r="AV777" s="99"/>
      <c r="AW777" s="99"/>
      <c r="BB777" s="139"/>
      <c r="BC777" s="89" t="s">
        <v>703</v>
      </c>
      <c r="BD777" s="88" t="s">
        <v>9</v>
      </c>
      <c r="BE777" s="92">
        <v>2.9</v>
      </c>
      <c r="BF777" s="92">
        <v>0</v>
      </c>
      <c r="BG777" s="92">
        <v>0.1</v>
      </c>
      <c r="BH777" s="92">
        <v>0</v>
      </c>
      <c r="BI777" s="92">
        <v>9.6</v>
      </c>
      <c r="BJ777" s="92">
        <v>0.6</v>
      </c>
      <c r="BK777" s="92">
        <v>0.5</v>
      </c>
      <c r="BL777" s="92">
        <v>0.4</v>
      </c>
      <c r="BM777" s="92">
        <v>3.6</v>
      </c>
      <c r="BN777" s="92">
        <v>5.6</v>
      </c>
      <c r="BO777" s="92">
        <v>0.5</v>
      </c>
      <c r="BP777" s="92">
        <v>0.2</v>
      </c>
      <c r="BQ777" s="92">
        <v>0.2</v>
      </c>
      <c r="BR777" s="92">
        <v>0.4</v>
      </c>
      <c r="BS777" s="92">
        <v>0.5</v>
      </c>
      <c r="BT777" s="92">
        <v>0.2</v>
      </c>
      <c r="BU777" s="92">
        <v>0.2</v>
      </c>
      <c r="BV777" s="92">
        <v>0.1</v>
      </c>
      <c r="BW777" s="92">
        <v>0.4</v>
      </c>
      <c r="BX777" s="92">
        <v>8.9</v>
      </c>
      <c r="BY777" s="92">
        <v>8.6</v>
      </c>
      <c r="BZ777" s="92">
        <v>7.6</v>
      </c>
      <c r="CA777" s="92">
        <v>28.9</v>
      </c>
      <c r="CB777" s="92">
        <v>31.1</v>
      </c>
      <c r="CC777" s="92">
        <v>1.8</v>
      </c>
      <c r="CD777" s="92">
        <v>8.3000000000000007</v>
      </c>
      <c r="CE777" s="92">
        <v>15.5</v>
      </c>
      <c r="CF777" s="92">
        <v>69.3</v>
      </c>
      <c r="CG777" s="92">
        <v>21.5</v>
      </c>
      <c r="CH777" s="92">
        <v>12.5</v>
      </c>
      <c r="CI777" s="92">
        <v>44.8</v>
      </c>
      <c r="CJ777" s="92">
        <v>28.2</v>
      </c>
      <c r="CK777" s="92">
        <v>0.9</v>
      </c>
      <c r="CL777" s="92">
        <v>9.6</v>
      </c>
      <c r="CM777" s="92">
        <v>8.4</v>
      </c>
      <c r="CN777" s="92">
        <v>0</v>
      </c>
      <c r="CO777" s="92">
        <v>52.3</v>
      </c>
      <c r="CP777" s="92">
        <v>0</v>
      </c>
      <c r="CQ777" s="92">
        <v>7.6</v>
      </c>
      <c r="CR777" s="92">
        <v>571.1</v>
      </c>
      <c r="CS777" s="92">
        <v>0.6</v>
      </c>
      <c r="CT777" s="92">
        <v>0.9</v>
      </c>
      <c r="CU777" s="92">
        <v>0.6</v>
      </c>
      <c r="CV777" s="92">
        <v>173.3</v>
      </c>
      <c r="CW777" s="92">
        <v>-248.4</v>
      </c>
    </row>
    <row r="778" spans="1:101" ht="30" x14ac:dyDescent="0.35">
      <c r="A778" s="98"/>
      <c r="B778" s="98"/>
      <c r="C778" s="98"/>
      <c r="D778" s="111"/>
      <c r="E778" s="99"/>
      <c r="F778" s="99"/>
      <c r="G778" s="99"/>
      <c r="H778" s="99"/>
      <c r="I778" s="99"/>
      <c r="J778" s="99"/>
      <c r="K778" s="99"/>
      <c r="L778" s="99"/>
      <c r="M778" s="99"/>
      <c r="N778" s="99"/>
      <c r="O778" s="99"/>
      <c r="P778" s="99"/>
      <c r="Q778" s="99"/>
      <c r="R778" s="99"/>
      <c r="S778" s="99"/>
      <c r="T778" s="99"/>
      <c r="U778" s="99"/>
      <c r="V778" s="99"/>
      <c r="W778" s="99"/>
      <c r="X778" s="99"/>
      <c r="Y778" s="99"/>
      <c r="Z778" s="99"/>
      <c r="AA778" s="99"/>
      <c r="AB778" s="99"/>
      <c r="AC778" s="99"/>
      <c r="AD778" s="99"/>
      <c r="AE778" s="99"/>
      <c r="AF778" s="99"/>
      <c r="AG778" s="99"/>
      <c r="AH778" s="99"/>
      <c r="AI778" s="99"/>
      <c r="AJ778" s="99"/>
      <c r="AK778" s="99"/>
      <c r="AL778" s="99"/>
      <c r="AM778" s="99"/>
      <c r="AN778" s="99"/>
      <c r="AO778" s="99"/>
      <c r="AP778" s="99"/>
      <c r="AQ778" s="99"/>
      <c r="AR778" s="99"/>
      <c r="AS778" s="99"/>
      <c r="AT778" s="99"/>
      <c r="AU778" s="99"/>
      <c r="AV778" s="99"/>
      <c r="AW778" s="99"/>
      <c r="BB778" s="139"/>
      <c r="BC778" s="89" t="s">
        <v>704</v>
      </c>
      <c r="BD778" s="88" t="s">
        <v>9</v>
      </c>
      <c r="BE778" s="91">
        <v>1.8</v>
      </c>
      <c r="BF778" s="91">
        <v>0.6</v>
      </c>
      <c r="BG778" s="91">
        <v>0.6</v>
      </c>
      <c r="BH778" s="91">
        <v>0.1</v>
      </c>
      <c r="BI778" s="91">
        <v>17.2</v>
      </c>
      <c r="BJ778" s="91">
        <v>13.4</v>
      </c>
      <c r="BK778" s="91">
        <v>4.7</v>
      </c>
      <c r="BL778" s="91">
        <v>4.3</v>
      </c>
      <c r="BM778" s="91">
        <v>13.7</v>
      </c>
      <c r="BN778" s="91">
        <v>10.1</v>
      </c>
      <c r="BO778" s="91">
        <v>21.9</v>
      </c>
      <c r="BP778" s="91">
        <v>12.2</v>
      </c>
      <c r="BQ778" s="91">
        <v>47.7</v>
      </c>
      <c r="BR778" s="91">
        <v>20.100000000000001</v>
      </c>
      <c r="BS778" s="91">
        <v>16.899999999999999</v>
      </c>
      <c r="BT778" s="91">
        <v>4.5999999999999996</v>
      </c>
      <c r="BU778" s="91">
        <v>44.2</v>
      </c>
      <c r="BV778" s="91">
        <v>15.5</v>
      </c>
      <c r="BW778" s="91">
        <v>0.5</v>
      </c>
      <c r="BX778" s="91">
        <v>5.4</v>
      </c>
      <c r="BY778" s="91">
        <v>37.200000000000003</v>
      </c>
      <c r="BZ778" s="91">
        <v>601.6</v>
      </c>
      <c r="CA778" s="91">
        <v>860.1</v>
      </c>
      <c r="CB778" s="91">
        <v>169.7</v>
      </c>
      <c r="CC778" s="91">
        <v>79.5</v>
      </c>
      <c r="CD778" s="91">
        <v>98.6</v>
      </c>
      <c r="CE778" s="91">
        <v>95.1</v>
      </c>
      <c r="CF778" s="91">
        <v>3328.2</v>
      </c>
      <c r="CG778" s="91">
        <v>174.3</v>
      </c>
      <c r="CH778" s="91">
        <v>667.2</v>
      </c>
      <c r="CI778" s="91">
        <v>1082.2</v>
      </c>
      <c r="CJ778" s="91">
        <v>80.599999999999994</v>
      </c>
      <c r="CK778" s="91">
        <v>18.8</v>
      </c>
      <c r="CL778" s="91">
        <v>30.1</v>
      </c>
      <c r="CM778" s="91">
        <v>58.7</v>
      </c>
      <c r="CN778" s="91">
        <v>0</v>
      </c>
      <c r="CO778" s="91">
        <v>436.6</v>
      </c>
      <c r="CP778" s="91">
        <v>0</v>
      </c>
      <c r="CQ778" s="91">
        <v>263.7</v>
      </c>
      <c r="CR778" s="91">
        <v>638.70000000000005</v>
      </c>
      <c r="CS778" s="91">
        <v>15.9</v>
      </c>
      <c r="CT778" s="91">
        <v>1.3</v>
      </c>
      <c r="CU778" s="91">
        <v>106.5</v>
      </c>
      <c r="CV778" s="91">
        <v>7428.2</v>
      </c>
      <c r="CW778" s="91">
        <v>-5325.3</v>
      </c>
    </row>
    <row r="779" spans="1:101" ht="30" x14ac:dyDescent="0.35">
      <c r="A779" s="98"/>
      <c r="B779" s="98"/>
      <c r="C779" s="98"/>
      <c r="D779" s="111"/>
      <c r="E779" s="99"/>
      <c r="F779" s="99"/>
      <c r="G779" s="99"/>
      <c r="H779" s="99"/>
      <c r="I779" s="99"/>
      <c r="J779" s="99"/>
      <c r="K779" s="99"/>
      <c r="L779" s="99"/>
      <c r="M779" s="99"/>
      <c r="N779" s="99"/>
      <c r="O779" s="99"/>
      <c r="P779" s="99"/>
      <c r="Q779" s="99"/>
      <c r="R779" s="99"/>
      <c r="S779" s="99"/>
      <c r="T779" s="99"/>
      <c r="U779" s="99"/>
      <c r="V779" s="99"/>
      <c r="W779" s="99"/>
      <c r="X779" s="99"/>
      <c r="Y779" s="99"/>
      <c r="Z779" s="99"/>
      <c r="AA779" s="99"/>
      <c r="AB779" s="99"/>
      <c r="AC779" s="99"/>
      <c r="AD779" s="99"/>
      <c r="AE779" s="99"/>
      <c r="AF779" s="99"/>
      <c r="AG779" s="99"/>
      <c r="AH779" s="99"/>
      <c r="AI779" s="99"/>
      <c r="AJ779" s="99"/>
      <c r="AK779" s="99"/>
      <c r="AL779" s="99"/>
      <c r="AM779" s="99"/>
      <c r="AN779" s="99"/>
      <c r="AO779" s="99"/>
      <c r="AP779" s="99"/>
      <c r="AQ779" s="99"/>
      <c r="AR779" s="99"/>
      <c r="AS779" s="99"/>
      <c r="AT779" s="99"/>
      <c r="AU779" s="99"/>
      <c r="AV779" s="99"/>
      <c r="AW779" s="99"/>
      <c r="BB779" s="139"/>
      <c r="BC779" s="89" t="s">
        <v>705</v>
      </c>
      <c r="BD779" s="88" t="s">
        <v>9</v>
      </c>
      <c r="BE779" s="92">
        <v>37</v>
      </c>
      <c r="BF779" s="92">
        <v>37.5</v>
      </c>
      <c r="BG779" s="92">
        <v>2.7</v>
      </c>
      <c r="BH779" s="92">
        <v>0</v>
      </c>
      <c r="BI779" s="92">
        <v>298.39999999999998</v>
      </c>
      <c r="BJ779" s="92">
        <v>10.4</v>
      </c>
      <c r="BK779" s="92">
        <v>17.7</v>
      </c>
      <c r="BL779" s="92">
        <v>91.8</v>
      </c>
      <c r="BM779" s="92">
        <v>61.9</v>
      </c>
      <c r="BN779" s="92">
        <v>324.8</v>
      </c>
      <c r="BO779" s="92">
        <v>48.6</v>
      </c>
      <c r="BP779" s="92">
        <v>42.5</v>
      </c>
      <c r="BQ779" s="92">
        <v>40.5</v>
      </c>
      <c r="BR779" s="92">
        <v>189.3</v>
      </c>
      <c r="BS779" s="92">
        <v>695.2</v>
      </c>
      <c r="BT779" s="92">
        <v>58.3</v>
      </c>
      <c r="BU779" s="92">
        <v>220.4</v>
      </c>
      <c r="BV779" s="92">
        <v>83.7</v>
      </c>
      <c r="BW779" s="92">
        <v>42.8</v>
      </c>
      <c r="BX779" s="92">
        <v>168.8</v>
      </c>
      <c r="BY779" s="92">
        <v>348.9</v>
      </c>
      <c r="BZ779" s="92">
        <v>486.4</v>
      </c>
      <c r="CA779" s="92">
        <v>1850.9</v>
      </c>
      <c r="CB779" s="92">
        <v>1184.5999999999999</v>
      </c>
      <c r="CC779" s="92">
        <v>170.2</v>
      </c>
      <c r="CD779" s="92">
        <v>318.3</v>
      </c>
      <c r="CE779" s="92">
        <v>507.1</v>
      </c>
      <c r="CF779" s="92">
        <v>3891.6</v>
      </c>
      <c r="CG779" s="92">
        <v>2033.1</v>
      </c>
      <c r="CH779" s="92">
        <v>721</v>
      </c>
      <c r="CI779" s="92">
        <v>3388.2</v>
      </c>
      <c r="CJ779" s="92">
        <v>1438.6</v>
      </c>
      <c r="CK779" s="92">
        <v>583</v>
      </c>
      <c r="CL779" s="92">
        <v>502.6</v>
      </c>
      <c r="CM779" s="92">
        <v>447.8</v>
      </c>
      <c r="CN779" s="92">
        <v>0</v>
      </c>
      <c r="CO779" s="92">
        <v>1395.4</v>
      </c>
      <c r="CP779" s="92">
        <v>0.1</v>
      </c>
      <c r="CQ779" s="92">
        <v>404.5</v>
      </c>
      <c r="CR779" s="92">
        <v>12994.6</v>
      </c>
      <c r="CS779" s="92">
        <v>30.5</v>
      </c>
      <c r="CT779" s="92">
        <v>15.4</v>
      </c>
      <c r="CU779" s="92">
        <v>30.6</v>
      </c>
      <c r="CV779" s="92">
        <v>11953.2</v>
      </c>
      <c r="CW779" s="92">
        <v>-10240.9</v>
      </c>
    </row>
    <row r="780" spans="1:101" ht="20" x14ac:dyDescent="0.35">
      <c r="A780" s="98"/>
      <c r="B780" s="98"/>
      <c r="C780" s="98"/>
      <c r="D780" s="111"/>
      <c r="E780" s="99"/>
      <c r="F780" s="99"/>
      <c r="G780" s="99"/>
      <c r="H780" s="99"/>
      <c r="I780" s="99"/>
      <c r="J780" s="99"/>
      <c r="K780" s="99"/>
      <c r="L780" s="99"/>
      <c r="M780" s="99"/>
      <c r="N780" s="99"/>
      <c r="O780" s="99"/>
      <c r="P780" s="99"/>
      <c r="Q780" s="99"/>
      <c r="R780" s="99"/>
      <c r="S780" s="99"/>
      <c r="T780" s="99"/>
      <c r="U780" s="99"/>
      <c r="V780" s="99"/>
      <c r="W780" s="99"/>
      <c r="X780" s="99"/>
      <c r="Y780" s="99"/>
      <c r="Z780" s="99"/>
      <c r="AA780" s="99"/>
      <c r="AB780" s="99"/>
      <c r="AC780" s="99"/>
      <c r="AD780" s="99"/>
      <c r="AE780" s="99"/>
      <c r="AF780" s="99"/>
      <c r="AG780" s="99"/>
      <c r="AH780" s="99"/>
      <c r="AI780" s="99"/>
      <c r="AJ780" s="99"/>
      <c r="AK780" s="99"/>
      <c r="AL780" s="99"/>
      <c r="AM780" s="99"/>
      <c r="AN780" s="99"/>
      <c r="AO780" s="99"/>
      <c r="AP780" s="99"/>
      <c r="AQ780" s="99"/>
      <c r="AR780" s="99"/>
      <c r="AS780" s="99"/>
      <c r="AT780" s="99"/>
      <c r="AU780" s="99"/>
      <c r="AV780" s="99"/>
      <c r="AW780" s="99"/>
      <c r="BB780" s="139"/>
      <c r="BC780" s="89" t="s">
        <v>706</v>
      </c>
      <c r="BD780" s="88" t="s">
        <v>9</v>
      </c>
      <c r="BE780" s="91">
        <v>70.8</v>
      </c>
      <c r="BF780" s="91">
        <v>45.7</v>
      </c>
      <c r="BG780" s="91">
        <v>16</v>
      </c>
      <c r="BH780" s="91">
        <v>1.2</v>
      </c>
      <c r="BI780" s="91">
        <v>268.8</v>
      </c>
      <c r="BJ780" s="91">
        <v>30.1</v>
      </c>
      <c r="BK780" s="91">
        <v>37.5</v>
      </c>
      <c r="BL780" s="91">
        <v>79.2</v>
      </c>
      <c r="BM780" s="91">
        <v>79.8</v>
      </c>
      <c r="BN780" s="91">
        <v>133.30000000000001</v>
      </c>
      <c r="BO780" s="91">
        <v>89.2</v>
      </c>
      <c r="BP780" s="91">
        <v>62.2</v>
      </c>
      <c r="BQ780" s="91">
        <v>34.1</v>
      </c>
      <c r="BR780" s="91">
        <v>107.9</v>
      </c>
      <c r="BS780" s="91">
        <v>145.4</v>
      </c>
      <c r="BT780" s="91">
        <v>105.2</v>
      </c>
      <c r="BU780" s="91">
        <v>71</v>
      </c>
      <c r="BV780" s="91">
        <v>125</v>
      </c>
      <c r="BW780" s="91">
        <v>23.4</v>
      </c>
      <c r="BX780" s="91">
        <v>176.2</v>
      </c>
      <c r="BY780" s="91">
        <v>290.7</v>
      </c>
      <c r="BZ780" s="91">
        <v>308.89999999999998</v>
      </c>
      <c r="CA780" s="91">
        <v>1144.4000000000001</v>
      </c>
      <c r="CB780" s="91">
        <v>723.9</v>
      </c>
      <c r="CC780" s="91">
        <v>54.2</v>
      </c>
      <c r="CD780" s="91">
        <v>265.7</v>
      </c>
      <c r="CE780" s="91">
        <v>497.2</v>
      </c>
      <c r="CF780" s="91">
        <v>1839.1</v>
      </c>
      <c r="CG780" s="91">
        <v>1190.8</v>
      </c>
      <c r="CH780" s="91">
        <v>321.10000000000002</v>
      </c>
      <c r="CI780" s="91">
        <v>1328</v>
      </c>
      <c r="CJ780" s="91">
        <v>334.2</v>
      </c>
      <c r="CK780" s="91">
        <v>212</v>
      </c>
      <c r="CL780" s="91">
        <v>356.2</v>
      </c>
      <c r="CM780" s="91">
        <v>237.8</v>
      </c>
      <c r="CN780" s="91">
        <v>0</v>
      </c>
      <c r="CO780" s="91">
        <v>496.4</v>
      </c>
      <c r="CP780" s="91">
        <v>0.1</v>
      </c>
      <c r="CQ780" s="91">
        <v>242.8</v>
      </c>
      <c r="CR780" s="91">
        <v>2505.3000000000002</v>
      </c>
      <c r="CS780" s="91">
        <v>-5.8</v>
      </c>
      <c r="CT780" s="91">
        <v>9.3000000000000007</v>
      </c>
      <c r="CU780" s="91">
        <v>7.5</v>
      </c>
      <c r="CV780" s="91">
        <v>4832.8999999999996</v>
      </c>
      <c r="CW780" s="91">
        <v>-4405</v>
      </c>
    </row>
    <row r="781" spans="1:101" ht="20" x14ac:dyDescent="0.35">
      <c r="A781" s="98"/>
      <c r="B781" s="98"/>
      <c r="C781" s="98"/>
      <c r="D781" s="111"/>
      <c r="E781" s="99"/>
      <c r="F781" s="99"/>
      <c r="G781" s="99"/>
      <c r="H781" s="99"/>
      <c r="I781" s="99"/>
      <c r="J781" s="99"/>
      <c r="K781" s="99"/>
      <c r="L781" s="99"/>
      <c r="M781" s="99"/>
      <c r="N781" s="99"/>
      <c r="O781" s="99"/>
      <c r="P781" s="99"/>
      <c r="Q781" s="99"/>
      <c r="R781" s="99"/>
      <c r="S781" s="99"/>
      <c r="T781" s="99"/>
      <c r="U781" s="99"/>
      <c r="V781" s="99"/>
      <c r="W781" s="99"/>
      <c r="X781" s="99"/>
      <c r="Y781" s="99"/>
      <c r="Z781" s="99"/>
      <c r="AA781" s="99"/>
      <c r="AB781" s="99"/>
      <c r="AC781" s="99"/>
      <c r="AD781" s="99"/>
      <c r="AE781" s="99"/>
      <c r="AF781" s="99"/>
      <c r="AG781" s="99"/>
      <c r="AH781" s="99"/>
      <c r="AI781" s="99"/>
      <c r="AJ781" s="99"/>
      <c r="AK781" s="99"/>
      <c r="AL781" s="99"/>
      <c r="AM781" s="99"/>
      <c r="AN781" s="99"/>
      <c r="AO781" s="99"/>
      <c r="AP781" s="99"/>
      <c r="AQ781" s="99"/>
      <c r="AR781" s="99"/>
      <c r="AS781" s="99"/>
      <c r="AT781" s="99"/>
      <c r="AU781" s="99"/>
      <c r="AV781" s="99"/>
      <c r="AW781" s="99"/>
      <c r="BB781" s="139"/>
      <c r="BC781" s="89" t="s">
        <v>707</v>
      </c>
      <c r="BD781" s="88" t="s">
        <v>9</v>
      </c>
      <c r="BE781" s="92">
        <v>16.3</v>
      </c>
      <c r="BF781" s="92">
        <v>1.8</v>
      </c>
      <c r="BG781" s="92">
        <v>1.5</v>
      </c>
      <c r="BH781" s="92">
        <v>0.1</v>
      </c>
      <c r="BI781" s="92">
        <v>56.7</v>
      </c>
      <c r="BJ781" s="92">
        <v>38.6</v>
      </c>
      <c r="BK781" s="92">
        <v>7.5</v>
      </c>
      <c r="BL781" s="92">
        <v>25</v>
      </c>
      <c r="BM781" s="92">
        <v>28.6</v>
      </c>
      <c r="BN781" s="92">
        <v>34.6</v>
      </c>
      <c r="BO781" s="92">
        <v>18.8</v>
      </c>
      <c r="BP781" s="92">
        <v>17.399999999999999</v>
      </c>
      <c r="BQ781" s="92">
        <v>9.3000000000000007</v>
      </c>
      <c r="BR781" s="92">
        <v>19.399999999999999</v>
      </c>
      <c r="BS781" s="92">
        <v>9.6999999999999993</v>
      </c>
      <c r="BT781" s="92">
        <v>13.6</v>
      </c>
      <c r="BU781" s="92">
        <v>8.5</v>
      </c>
      <c r="BV781" s="92">
        <v>23.6</v>
      </c>
      <c r="BW781" s="92">
        <v>3.2</v>
      </c>
      <c r="BX781" s="92">
        <v>25.5</v>
      </c>
      <c r="BY781" s="92">
        <v>74.900000000000006</v>
      </c>
      <c r="BZ781" s="92">
        <v>43.8</v>
      </c>
      <c r="CA781" s="92">
        <v>204.7</v>
      </c>
      <c r="CB781" s="92">
        <v>103.7</v>
      </c>
      <c r="CC781" s="92">
        <v>59.4</v>
      </c>
      <c r="CD781" s="92">
        <v>58.7</v>
      </c>
      <c r="CE781" s="92">
        <v>91</v>
      </c>
      <c r="CF781" s="92">
        <v>524.5</v>
      </c>
      <c r="CG781" s="92">
        <v>349</v>
      </c>
      <c r="CH781" s="92">
        <v>18.7</v>
      </c>
      <c r="CI781" s="92">
        <v>273.8</v>
      </c>
      <c r="CJ781" s="92">
        <v>60</v>
      </c>
      <c r="CK781" s="92">
        <v>38.700000000000003</v>
      </c>
      <c r="CL781" s="92">
        <v>163.5</v>
      </c>
      <c r="CM781" s="92">
        <v>52.5</v>
      </c>
      <c r="CN781" s="92">
        <v>0</v>
      </c>
      <c r="CO781" s="92">
        <v>61</v>
      </c>
      <c r="CP781" s="92">
        <v>0.1</v>
      </c>
      <c r="CQ781" s="92">
        <v>15.4</v>
      </c>
      <c r="CR781" s="92">
        <v>2031.5</v>
      </c>
      <c r="CS781" s="92">
        <v>1.3</v>
      </c>
      <c r="CT781" s="92">
        <v>4.5</v>
      </c>
      <c r="CU781" s="92">
        <v>4</v>
      </c>
      <c r="CV781" s="92">
        <v>619.5</v>
      </c>
      <c r="CW781" s="92">
        <v>-1165</v>
      </c>
    </row>
    <row r="782" spans="1:101" ht="30" x14ac:dyDescent="0.35">
      <c r="A782" s="98"/>
      <c r="B782" s="98"/>
      <c r="C782" s="98"/>
      <c r="D782" s="111"/>
      <c r="E782" s="99"/>
      <c r="F782" s="99"/>
      <c r="G782" s="99"/>
      <c r="H782" s="99"/>
      <c r="I782" s="99"/>
      <c r="J782" s="99"/>
      <c r="K782" s="99"/>
      <c r="L782" s="99"/>
      <c r="M782" s="99"/>
      <c r="N782" s="99"/>
      <c r="O782" s="99"/>
      <c r="P782" s="99"/>
      <c r="Q782" s="99"/>
      <c r="R782" s="99"/>
      <c r="S782" s="99"/>
      <c r="T782" s="99"/>
      <c r="U782" s="99"/>
      <c r="V782" s="99"/>
      <c r="W782" s="99"/>
      <c r="X782" s="99"/>
      <c r="Y782" s="99"/>
      <c r="Z782" s="99"/>
      <c r="AA782" s="99"/>
      <c r="AB782" s="99"/>
      <c r="AC782" s="99"/>
      <c r="AD782" s="99"/>
      <c r="AE782" s="99"/>
      <c r="AF782" s="99"/>
      <c r="AG782" s="99"/>
      <c r="AH782" s="99"/>
      <c r="AI782" s="99"/>
      <c r="AJ782" s="99"/>
      <c r="AK782" s="99"/>
      <c r="AL782" s="99"/>
      <c r="AM782" s="99"/>
      <c r="AN782" s="99"/>
      <c r="AO782" s="99"/>
      <c r="AP782" s="99"/>
      <c r="AQ782" s="99"/>
      <c r="AR782" s="99"/>
      <c r="AS782" s="99"/>
      <c r="AT782" s="99"/>
      <c r="AU782" s="99"/>
      <c r="AV782" s="99"/>
      <c r="AW782" s="99"/>
      <c r="BB782" s="139"/>
      <c r="BC782" s="89" t="s">
        <v>708</v>
      </c>
      <c r="BD782" s="88" t="s">
        <v>9</v>
      </c>
      <c r="BE782" s="91">
        <v>9.5</v>
      </c>
      <c r="BF782" s="91">
        <v>0.1</v>
      </c>
      <c r="BG782" s="91">
        <v>0.2</v>
      </c>
      <c r="BH782" s="91">
        <v>0.3</v>
      </c>
      <c r="BI782" s="91">
        <v>16.7</v>
      </c>
      <c r="BJ782" s="91">
        <v>2.4</v>
      </c>
      <c r="BK782" s="91">
        <v>6.3</v>
      </c>
      <c r="BL782" s="91">
        <v>14.2</v>
      </c>
      <c r="BM782" s="91">
        <v>1.7</v>
      </c>
      <c r="BN782" s="91">
        <v>12.9</v>
      </c>
      <c r="BO782" s="91">
        <v>21.9</v>
      </c>
      <c r="BP782" s="91">
        <v>9.1</v>
      </c>
      <c r="BQ782" s="91">
        <v>17.5</v>
      </c>
      <c r="BR782" s="91">
        <v>33</v>
      </c>
      <c r="BS782" s="91">
        <v>74.400000000000006</v>
      </c>
      <c r="BT782" s="91">
        <v>24.1</v>
      </c>
      <c r="BU782" s="91">
        <v>32.4</v>
      </c>
      <c r="BV782" s="91">
        <v>74.5</v>
      </c>
      <c r="BW782" s="91">
        <v>1.8</v>
      </c>
      <c r="BX782" s="91">
        <v>25.1</v>
      </c>
      <c r="BY782" s="91">
        <v>91.8</v>
      </c>
      <c r="BZ782" s="91">
        <v>58.2</v>
      </c>
      <c r="CA782" s="91">
        <v>199.5</v>
      </c>
      <c r="CB782" s="91">
        <v>130</v>
      </c>
      <c r="CC782" s="91">
        <v>11.1</v>
      </c>
      <c r="CD782" s="91">
        <v>44.3</v>
      </c>
      <c r="CE782" s="91">
        <v>79.8</v>
      </c>
      <c r="CF782" s="91">
        <v>602.5</v>
      </c>
      <c r="CG782" s="91">
        <v>181.5</v>
      </c>
      <c r="CH782" s="91">
        <v>54.8</v>
      </c>
      <c r="CI782" s="91">
        <v>488.7</v>
      </c>
      <c r="CJ782" s="91">
        <v>105.9</v>
      </c>
      <c r="CK782" s="91">
        <v>36.799999999999997</v>
      </c>
      <c r="CL782" s="91">
        <v>31.5</v>
      </c>
      <c r="CM782" s="91">
        <v>44.2</v>
      </c>
      <c r="CN782" s="91">
        <v>0</v>
      </c>
      <c r="CO782" s="91">
        <v>74.3</v>
      </c>
      <c r="CP782" s="91">
        <v>1</v>
      </c>
      <c r="CQ782" s="91">
        <v>57.4</v>
      </c>
      <c r="CR782" s="91">
        <v>1442.2</v>
      </c>
      <c r="CS782" s="91">
        <v>-1</v>
      </c>
      <c r="CT782" s="91">
        <v>3</v>
      </c>
      <c r="CU782" s="91">
        <v>4.5999999999999996</v>
      </c>
      <c r="CV782" s="91">
        <v>537.79999999999995</v>
      </c>
      <c r="CW782" s="91">
        <v>-1089.8</v>
      </c>
    </row>
    <row r="783" spans="1:101" ht="20" x14ac:dyDescent="0.35">
      <c r="A783" s="98"/>
      <c r="B783" s="98"/>
      <c r="C783" s="98"/>
      <c r="D783" s="111"/>
      <c r="E783" s="99"/>
      <c r="F783" s="99"/>
      <c r="G783" s="99"/>
      <c r="H783" s="99"/>
      <c r="I783" s="99"/>
      <c r="J783" s="99"/>
      <c r="K783" s="99"/>
      <c r="L783" s="99"/>
      <c r="M783" s="99"/>
      <c r="N783" s="99"/>
      <c r="O783" s="99"/>
      <c r="P783" s="99"/>
      <c r="Q783" s="99"/>
      <c r="R783" s="99"/>
      <c r="S783" s="99"/>
      <c r="T783" s="99"/>
      <c r="U783" s="99"/>
      <c r="V783" s="99"/>
      <c r="W783" s="99"/>
      <c r="X783" s="99"/>
      <c r="Y783" s="99"/>
      <c r="Z783" s="99"/>
      <c r="AA783" s="99"/>
      <c r="AB783" s="99"/>
      <c r="AC783" s="99"/>
      <c r="AD783" s="99"/>
      <c r="AE783" s="99"/>
      <c r="AF783" s="99"/>
      <c r="AG783" s="99"/>
      <c r="AH783" s="99"/>
      <c r="AI783" s="99"/>
      <c r="AJ783" s="99"/>
      <c r="AK783" s="99"/>
      <c r="AL783" s="99"/>
      <c r="AM783" s="99"/>
      <c r="AN783" s="99"/>
      <c r="AO783" s="99"/>
      <c r="AP783" s="99"/>
      <c r="AQ783" s="99"/>
      <c r="AR783" s="99"/>
      <c r="AS783" s="99"/>
      <c r="AT783" s="99"/>
      <c r="AU783" s="99"/>
      <c r="AV783" s="99"/>
      <c r="AW783" s="99"/>
      <c r="BB783" s="139"/>
      <c r="BC783" s="89" t="s">
        <v>709</v>
      </c>
      <c r="BD783" s="88" t="s">
        <v>9</v>
      </c>
      <c r="BE783" s="92">
        <v>3</v>
      </c>
      <c r="BF783" s="92">
        <v>0.5</v>
      </c>
      <c r="BG783" s="92">
        <v>0.8</v>
      </c>
      <c r="BH783" s="92">
        <v>0.1</v>
      </c>
      <c r="BI783" s="92">
        <v>8.3000000000000007</v>
      </c>
      <c r="BJ783" s="92">
        <v>2</v>
      </c>
      <c r="BK783" s="92">
        <v>3.4</v>
      </c>
      <c r="BL783" s="92">
        <v>10.199999999999999</v>
      </c>
      <c r="BM783" s="92">
        <v>0</v>
      </c>
      <c r="BN783" s="92">
        <v>23.5</v>
      </c>
      <c r="BO783" s="92">
        <v>6.8</v>
      </c>
      <c r="BP783" s="92">
        <v>4.4000000000000004</v>
      </c>
      <c r="BQ783" s="92">
        <v>9.5</v>
      </c>
      <c r="BR783" s="92">
        <v>11.3</v>
      </c>
      <c r="BS783" s="92">
        <v>8</v>
      </c>
      <c r="BT783" s="92">
        <v>12.7</v>
      </c>
      <c r="BU783" s="92">
        <v>8.6</v>
      </c>
      <c r="BV783" s="92">
        <v>12</v>
      </c>
      <c r="BW783" s="92">
        <v>0.6</v>
      </c>
      <c r="BX783" s="92">
        <v>8.1999999999999993</v>
      </c>
      <c r="BY783" s="92">
        <v>27.6</v>
      </c>
      <c r="BZ783" s="92">
        <v>26</v>
      </c>
      <c r="CA783" s="92">
        <v>91.5</v>
      </c>
      <c r="CB783" s="92">
        <v>65.3</v>
      </c>
      <c r="CC783" s="92">
        <v>8.1</v>
      </c>
      <c r="CD783" s="92">
        <v>22.3</v>
      </c>
      <c r="CE783" s="92">
        <v>46.1</v>
      </c>
      <c r="CF783" s="92">
        <v>142.6</v>
      </c>
      <c r="CG783" s="92">
        <v>78.400000000000006</v>
      </c>
      <c r="CH783" s="92">
        <v>8.8000000000000007</v>
      </c>
      <c r="CI783" s="92">
        <v>135.6</v>
      </c>
      <c r="CJ783" s="92">
        <v>49.7</v>
      </c>
      <c r="CK783" s="92">
        <v>20.399999999999999</v>
      </c>
      <c r="CL783" s="92">
        <v>25.5</v>
      </c>
      <c r="CM783" s="92">
        <v>29.9</v>
      </c>
      <c r="CN783" s="92">
        <v>0</v>
      </c>
      <c r="CO783" s="92">
        <v>39.4</v>
      </c>
      <c r="CP783" s="92">
        <v>0.1</v>
      </c>
      <c r="CQ783" s="92">
        <v>40.5</v>
      </c>
      <c r="CR783" s="92">
        <v>417.4</v>
      </c>
      <c r="CS783" s="92">
        <v>0</v>
      </c>
      <c r="CT783" s="92">
        <v>0.5</v>
      </c>
      <c r="CU783" s="92">
        <v>2.8</v>
      </c>
      <c r="CV783" s="92">
        <v>206.6</v>
      </c>
      <c r="CW783" s="92">
        <v>-358.4</v>
      </c>
    </row>
    <row r="784" spans="1:101" ht="20" x14ac:dyDescent="0.35">
      <c r="A784" s="98"/>
      <c r="B784" s="98"/>
      <c r="C784" s="98"/>
      <c r="D784" s="111"/>
      <c r="E784" s="99"/>
      <c r="F784" s="99"/>
      <c r="G784" s="99"/>
      <c r="H784" s="99"/>
      <c r="I784" s="99"/>
      <c r="J784" s="99"/>
      <c r="K784" s="99"/>
      <c r="L784" s="99"/>
      <c r="M784" s="99"/>
      <c r="N784" s="99"/>
      <c r="O784" s="99"/>
      <c r="P784" s="99"/>
      <c r="Q784" s="99"/>
      <c r="R784" s="99"/>
      <c r="S784" s="99"/>
      <c r="T784" s="99"/>
      <c r="U784" s="99"/>
      <c r="V784" s="99"/>
      <c r="W784" s="99"/>
      <c r="X784" s="99"/>
      <c r="Y784" s="99"/>
      <c r="Z784" s="99"/>
      <c r="AA784" s="99"/>
      <c r="AB784" s="99"/>
      <c r="AC784" s="99"/>
      <c r="AD784" s="99"/>
      <c r="AE784" s="99"/>
      <c r="AF784" s="99"/>
      <c r="AG784" s="99"/>
      <c r="AH784" s="99"/>
      <c r="AI784" s="99"/>
      <c r="AJ784" s="99"/>
      <c r="AK784" s="99"/>
      <c r="AL784" s="99"/>
      <c r="AM784" s="99"/>
      <c r="AN784" s="99"/>
      <c r="AO784" s="99"/>
      <c r="AP784" s="99"/>
      <c r="AQ784" s="99"/>
      <c r="AR784" s="99"/>
      <c r="AS784" s="99"/>
      <c r="AT784" s="99"/>
      <c r="AU784" s="99"/>
      <c r="AV784" s="99"/>
      <c r="AW784" s="99"/>
      <c r="BB784" s="139"/>
      <c r="BC784" s="89" t="s">
        <v>710</v>
      </c>
      <c r="BD784" s="88" t="s">
        <v>9</v>
      </c>
      <c r="BE784" s="91">
        <v>40.700000000000003</v>
      </c>
      <c r="BF784" s="91">
        <v>5.7</v>
      </c>
      <c r="BG784" s="91">
        <v>10.8</v>
      </c>
      <c r="BH784" s="91">
        <v>0.4</v>
      </c>
      <c r="BI784" s="91">
        <v>393.2</v>
      </c>
      <c r="BJ784" s="91">
        <v>58</v>
      </c>
      <c r="BK784" s="91">
        <v>22.6</v>
      </c>
      <c r="BL784" s="91">
        <v>103.7</v>
      </c>
      <c r="BM784" s="91">
        <v>80.8</v>
      </c>
      <c r="BN784" s="91">
        <v>293.3</v>
      </c>
      <c r="BO784" s="91">
        <v>60.8</v>
      </c>
      <c r="BP784" s="91">
        <v>70.400000000000006</v>
      </c>
      <c r="BQ784" s="91">
        <v>120.5</v>
      </c>
      <c r="BR784" s="91">
        <v>113.8</v>
      </c>
      <c r="BS784" s="91">
        <v>80.8</v>
      </c>
      <c r="BT784" s="91">
        <v>96.6</v>
      </c>
      <c r="BU784" s="91">
        <v>125.2</v>
      </c>
      <c r="BV784" s="91">
        <v>214.5</v>
      </c>
      <c r="BW784" s="91">
        <v>60.3</v>
      </c>
      <c r="BX784" s="91">
        <v>135.5</v>
      </c>
      <c r="BY784" s="91">
        <v>600.4</v>
      </c>
      <c r="BZ784" s="91">
        <v>457.1</v>
      </c>
      <c r="CA784" s="91">
        <v>1378.1</v>
      </c>
      <c r="CB784" s="91">
        <v>861.8</v>
      </c>
      <c r="CC784" s="91">
        <v>231.3</v>
      </c>
      <c r="CD784" s="91">
        <v>404.3</v>
      </c>
      <c r="CE784" s="91">
        <v>790.5</v>
      </c>
      <c r="CF784" s="91">
        <v>3318.3</v>
      </c>
      <c r="CG784" s="91">
        <v>1225.7</v>
      </c>
      <c r="CH784" s="91">
        <v>124.6</v>
      </c>
      <c r="CI784" s="91">
        <v>1907.8</v>
      </c>
      <c r="CJ784" s="91">
        <v>673.8</v>
      </c>
      <c r="CK784" s="91">
        <v>164.4</v>
      </c>
      <c r="CL784" s="91">
        <v>418.6</v>
      </c>
      <c r="CM784" s="91">
        <v>407.1</v>
      </c>
      <c r="CN784" s="91">
        <v>0</v>
      </c>
      <c r="CO784" s="91">
        <v>530.29999999999995</v>
      </c>
      <c r="CP784" s="91">
        <v>0.4</v>
      </c>
      <c r="CQ784" s="91">
        <v>516</v>
      </c>
      <c r="CR784" s="91">
        <v>17605.2</v>
      </c>
      <c r="CS784" s="91">
        <v>-0.9</v>
      </c>
      <c r="CT784" s="91">
        <v>21.7</v>
      </c>
      <c r="CU784" s="91">
        <v>36.700000000000003</v>
      </c>
      <c r="CV784" s="91">
        <v>9525</v>
      </c>
      <c r="CW784" s="91">
        <v>-7208.4</v>
      </c>
    </row>
    <row r="785" spans="1:101" ht="20" x14ac:dyDescent="0.35">
      <c r="A785" s="98"/>
      <c r="B785" s="98"/>
      <c r="C785" s="98"/>
      <c r="D785" s="111"/>
      <c r="E785" s="99"/>
      <c r="F785" s="99"/>
      <c r="G785" s="99"/>
      <c r="H785" s="99"/>
      <c r="I785" s="99"/>
      <c r="J785" s="99"/>
      <c r="K785" s="99"/>
      <c r="L785" s="99"/>
      <c r="M785" s="99"/>
      <c r="N785" s="99"/>
      <c r="O785" s="99"/>
      <c r="P785" s="99"/>
      <c r="Q785" s="99"/>
      <c r="R785" s="99"/>
      <c r="S785" s="99"/>
      <c r="T785" s="99"/>
      <c r="U785" s="99"/>
      <c r="V785" s="99"/>
      <c r="W785" s="99"/>
      <c r="X785" s="99"/>
      <c r="Y785" s="99"/>
      <c r="Z785" s="99"/>
      <c r="AA785" s="99"/>
      <c r="AB785" s="99"/>
      <c r="AC785" s="99"/>
      <c r="AD785" s="99"/>
      <c r="AE785" s="99"/>
      <c r="AF785" s="99"/>
      <c r="AG785" s="99"/>
      <c r="AH785" s="99"/>
      <c r="AI785" s="99"/>
      <c r="AJ785" s="99"/>
      <c r="AK785" s="99"/>
      <c r="AL785" s="99"/>
      <c r="AM785" s="99"/>
      <c r="AN785" s="99"/>
      <c r="AO785" s="99"/>
      <c r="AP785" s="99"/>
      <c r="AQ785" s="99"/>
      <c r="AR785" s="99"/>
      <c r="AS785" s="99"/>
      <c r="AT785" s="99"/>
      <c r="AU785" s="99"/>
      <c r="AV785" s="99"/>
      <c r="AW785" s="99"/>
      <c r="BB785" s="139"/>
      <c r="BC785" s="89" t="s">
        <v>711</v>
      </c>
      <c r="BD785" s="88" t="s">
        <v>9</v>
      </c>
      <c r="BE785" s="92">
        <v>28.7</v>
      </c>
      <c r="BF785" s="92">
        <v>1.2</v>
      </c>
      <c r="BG785" s="92">
        <v>21.3</v>
      </c>
      <c r="BH785" s="92">
        <v>0.4</v>
      </c>
      <c r="BI785" s="92">
        <v>136</v>
      </c>
      <c r="BJ785" s="92">
        <v>8</v>
      </c>
      <c r="BK785" s="92">
        <v>35.6</v>
      </c>
      <c r="BL785" s="92">
        <v>158.6</v>
      </c>
      <c r="BM785" s="92">
        <v>48.4</v>
      </c>
      <c r="BN785" s="92">
        <v>148.5</v>
      </c>
      <c r="BO785" s="92">
        <v>32.6</v>
      </c>
      <c r="BP785" s="92">
        <v>39.1</v>
      </c>
      <c r="BQ785" s="92">
        <v>86.2</v>
      </c>
      <c r="BR785" s="92">
        <v>87.9</v>
      </c>
      <c r="BS785" s="92">
        <v>97.9</v>
      </c>
      <c r="BT785" s="92">
        <v>61.2</v>
      </c>
      <c r="BU785" s="92">
        <v>166</v>
      </c>
      <c r="BV785" s="92">
        <v>159.4</v>
      </c>
      <c r="BW785" s="92">
        <v>22</v>
      </c>
      <c r="BX785" s="92">
        <v>68.2</v>
      </c>
      <c r="BY785" s="92">
        <v>184.9</v>
      </c>
      <c r="BZ785" s="92">
        <v>235.7</v>
      </c>
      <c r="CA785" s="92">
        <v>628.1</v>
      </c>
      <c r="CB785" s="92">
        <v>724</v>
      </c>
      <c r="CC785" s="92">
        <v>110.8</v>
      </c>
      <c r="CD785" s="92">
        <v>508.7</v>
      </c>
      <c r="CE785" s="92">
        <v>546.20000000000005</v>
      </c>
      <c r="CF785" s="92">
        <v>3484.6</v>
      </c>
      <c r="CG785" s="92">
        <v>568.9</v>
      </c>
      <c r="CH785" s="92">
        <v>514.9</v>
      </c>
      <c r="CI785" s="92">
        <v>1595.9</v>
      </c>
      <c r="CJ785" s="92">
        <v>603.70000000000005</v>
      </c>
      <c r="CK785" s="92">
        <v>456.8</v>
      </c>
      <c r="CL785" s="92">
        <v>385.8</v>
      </c>
      <c r="CM785" s="92">
        <v>308.7</v>
      </c>
      <c r="CN785" s="92">
        <v>0</v>
      </c>
      <c r="CO785" s="92">
        <v>1081.9000000000001</v>
      </c>
      <c r="CP785" s="92">
        <v>0</v>
      </c>
      <c r="CQ785" s="92">
        <v>893</v>
      </c>
      <c r="CR785" s="92">
        <v>14393.9</v>
      </c>
      <c r="CS785" s="92">
        <v>-8.4</v>
      </c>
      <c r="CT785" s="92">
        <v>13.3</v>
      </c>
      <c r="CU785" s="92">
        <v>30.6</v>
      </c>
      <c r="CV785" s="92">
        <v>12573.3</v>
      </c>
      <c r="CW785" s="92">
        <v>-8137.7</v>
      </c>
    </row>
    <row r="786" spans="1:101" ht="30" x14ac:dyDescent="0.35">
      <c r="A786" s="98"/>
      <c r="B786" s="98"/>
      <c r="C786" s="98"/>
      <c r="D786" s="111"/>
      <c r="E786" s="99"/>
      <c r="F786" s="99"/>
      <c r="G786" s="99"/>
      <c r="H786" s="99"/>
      <c r="I786" s="99"/>
      <c r="J786" s="99"/>
      <c r="K786" s="99"/>
      <c r="L786" s="99"/>
      <c r="M786" s="99"/>
      <c r="N786" s="99"/>
      <c r="O786" s="99"/>
      <c r="P786" s="99"/>
      <c r="Q786" s="99"/>
      <c r="R786" s="99"/>
      <c r="S786" s="99"/>
      <c r="T786" s="99"/>
      <c r="U786" s="99"/>
      <c r="V786" s="99"/>
      <c r="W786" s="99"/>
      <c r="X786" s="99"/>
      <c r="Y786" s="99"/>
      <c r="Z786" s="99"/>
      <c r="AA786" s="99"/>
      <c r="AB786" s="99"/>
      <c r="AC786" s="99"/>
      <c r="AD786" s="99"/>
      <c r="AE786" s="99"/>
      <c r="AF786" s="99"/>
      <c r="AG786" s="99"/>
      <c r="AH786" s="99"/>
      <c r="AI786" s="99"/>
      <c r="AJ786" s="99"/>
      <c r="AK786" s="99"/>
      <c r="AL786" s="99"/>
      <c r="AM786" s="99"/>
      <c r="AN786" s="99"/>
      <c r="AO786" s="99"/>
      <c r="AP786" s="99"/>
      <c r="AQ786" s="99"/>
      <c r="AR786" s="99"/>
      <c r="AS786" s="99"/>
      <c r="AT786" s="99"/>
      <c r="AU786" s="99"/>
      <c r="AV786" s="99"/>
      <c r="AW786" s="99"/>
      <c r="BB786" s="139"/>
      <c r="BC786" s="89" t="s">
        <v>718</v>
      </c>
      <c r="BD786" s="88" t="s">
        <v>9</v>
      </c>
      <c r="BE786" s="91">
        <v>7.7</v>
      </c>
      <c r="BF786" s="91">
        <v>2.7</v>
      </c>
      <c r="BG786" s="91">
        <v>3</v>
      </c>
      <c r="BH786" s="91">
        <v>0</v>
      </c>
      <c r="BI786" s="91">
        <v>58.5</v>
      </c>
      <c r="BJ786" s="91">
        <v>4.7</v>
      </c>
      <c r="BK786" s="91">
        <v>9.8000000000000007</v>
      </c>
      <c r="BL786" s="91">
        <v>25.3</v>
      </c>
      <c r="BM786" s="91">
        <v>44.9</v>
      </c>
      <c r="BN786" s="91">
        <v>203.5</v>
      </c>
      <c r="BO786" s="91">
        <v>11.8</v>
      </c>
      <c r="BP786" s="91">
        <v>12.5</v>
      </c>
      <c r="BQ786" s="91">
        <v>10</v>
      </c>
      <c r="BR786" s="91">
        <v>35.799999999999997</v>
      </c>
      <c r="BS786" s="91">
        <v>332.1</v>
      </c>
      <c r="BT786" s="91">
        <v>68.8</v>
      </c>
      <c r="BU786" s="91">
        <v>82.7</v>
      </c>
      <c r="BV786" s="91">
        <v>2.2000000000000002</v>
      </c>
      <c r="BW786" s="91">
        <v>14.4</v>
      </c>
      <c r="BX786" s="91">
        <v>36.6</v>
      </c>
      <c r="BY786" s="91">
        <v>212.5</v>
      </c>
      <c r="BZ786" s="91">
        <v>135.69999999999999</v>
      </c>
      <c r="CA786" s="91">
        <v>884.1</v>
      </c>
      <c r="CB786" s="91">
        <v>443.5</v>
      </c>
      <c r="CC786" s="91">
        <v>60.3</v>
      </c>
      <c r="CD786" s="91">
        <v>144.6</v>
      </c>
      <c r="CE786" s="91">
        <v>395.9</v>
      </c>
      <c r="CF786" s="91">
        <v>2356.5</v>
      </c>
      <c r="CG786" s="91">
        <v>2194.6999999999998</v>
      </c>
      <c r="CH786" s="91">
        <v>91.7</v>
      </c>
      <c r="CI786" s="91">
        <v>1703.4</v>
      </c>
      <c r="CJ786" s="91">
        <v>675.9</v>
      </c>
      <c r="CK786" s="91">
        <v>40.5</v>
      </c>
      <c r="CL786" s="91">
        <v>80.5</v>
      </c>
      <c r="CM786" s="91">
        <v>146.6</v>
      </c>
      <c r="CN786" s="91">
        <v>0</v>
      </c>
      <c r="CO786" s="91">
        <v>182.8</v>
      </c>
      <c r="CP786" s="91">
        <v>0.3</v>
      </c>
      <c r="CQ786" s="91">
        <v>87</v>
      </c>
      <c r="CR786" s="91">
        <v>29537.8</v>
      </c>
      <c r="CS786" s="91">
        <v>19.600000000000001</v>
      </c>
      <c r="CT786" s="91">
        <v>19.2</v>
      </c>
      <c r="CU786" s="91">
        <v>5.8</v>
      </c>
      <c r="CV786" s="91">
        <v>14306.2</v>
      </c>
      <c r="CW786" s="91">
        <v>-24924.6</v>
      </c>
    </row>
    <row r="787" spans="1:101" ht="20" x14ac:dyDescent="0.35">
      <c r="A787" s="98"/>
      <c r="B787" s="98"/>
      <c r="C787" s="98"/>
      <c r="D787" s="111"/>
      <c r="E787" s="99"/>
      <c r="F787" s="99"/>
      <c r="G787" s="99"/>
      <c r="H787" s="99"/>
      <c r="I787" s="99"/>
      <c r="J787" s="99"/>
      <c r="K787" s="99"/>
      <c r="L787" s="99"/>
      <c r="M787" s="99"/>
      <c r="N787" s="99"/>
      <c r="O787" s="99"/>
      <c r="P787" s="99"/>
      <c r="Q787" s="99"/>
      <c r="R787" s="99"/>
      <c r="S787" s="99"/>
      <c r="T787" s="99"/>
      <c r="U787" s="99"/>
      <c r="V787" s="99"/>
      <c r="W787" s="99"/>
      <c r="X787" s="99"/>
      <c r="Y787" s="99"/>
      <c r="Z787" s="99"/>
      <c r="AA787" s="99"/>
      <c r="AB787" s="99"/>
      <c r="AC787" s="99"/>
      <c r="AD787" s="99"/>
      <c r="AE787" s="99"/>
      <c r="AF787" s="99"/>
      <c r="AG787" s="99"/>
      <c r="AH787" s="99"/>
      <c r="AI787" s="99"/>
      <c r="AJ787" s="99"/>
      <c r="AK787" s="99"/>
      <c r="AL787" s="99"/>
      <c r="AM787" s="99"/>
      <c r="AN787" s="99"/>
      <c r="AO787" s="99"/>
      <c r="AP787" s="99"/>
      <c r="AQ787" s="99"/>
      <c r="AR787" s="99"/>
      <c r="AS787" s="99"/>
      <c r="AT787" s="99"/>
      <c r="AU787" s="99"/>
      <c r="AV787" s="99"/>
      <c r="AW787" s="99"/>
      <c r="BB787" s="139"/>
      <c r="BC787" s="89" t="s">
        <v>712</v>
      </c>
      <c r="BD787" s="88" t="s">
        <v>9</v>
      </c>
      <c r="BE787" s="92">
        <v>2.2999999999999998</v>
      </c>
      <c r="BF787" s="92">
        <v>0.1</v>
      </c>
      <c r="BG787" s="92">
        <v>0.5</v>
      </c>
      <c r="BH787" s="92">
        <v>0.1</v>
      </c>
      <c r="BI787" s="92">
        <v>15.3</v>
      </c>
      <c r="BJ787" s="92">
        <v>1.3</v>
      </c>
      <c r="BK787" s="92">
        <v>0.2</v>
      </c>
      <c r="BL787" s="92">
        <v>0.7</v>
      </c>
      <c r="BM787" s="92">
        <v>5.2</v>
      </c>
      <c r="BN787" s="92">
        <v>6.1</v>
      </c>
      <c r="BO787" s="92">
        <v>0.7</v>
      </c>
      <c r="BP787" s="92">
        <v>7</v>
      </c>
      <c r="BQ787" s="92">
        <v>9.4</v>
      </c>
      <c r="BR787" s="92">
        <v>7.8</v>
      </c>
      <c r="BS787" s="92">
        <v>1.3</v>
      </c>
      <c r="BT787" s="92">
        <v>9.4</v>
      </c>
      <c r="BU787" s="92">
        <v>1.1000000000000001</v>
      </c>
      <c r="BV787" s="92">
        <v>0.5</v>
      </c>
      <c r="BW787" s="92">
        <v>1.5</v>
      </c>
      <c r="BX787" s="92">
        <v>5.4</v>
      </c>
      <c r="BY787" s="92">
        <v>23.3</v>
      </c>
      <c r="BZ787" s="92">
        <v>44.1</v>
      </c>
      <c r="CA787" s="92">
        <v>128.5</v>
      </c>
      <c r="CB787" s="92">
        <v>75.5</v>
      </c>
      <c r="CC787" s="92">
        <v>5.0999999999999996</v>
      </c>
      <c r="CD787" s="92">
        <v>21.3</v>
      </c>
      <c r="CE787" s="92">
        <v>61.2</v>
      </c>
      <c r="CF787" s="92">
        <v>350.6</v>
      </c>
      <c r="CG787" s="92">
        <v>59.2</v>
      </c>
      <c r="CH787" s="92">
        <v>23.4</v>
      </c>
      <c r="CI787" s="92">
        <v>137.5</v>
      </c>
      <c r="CJ787" s="92">
        <v>40.4</v>
      </c>
      <c r="CK787" s="92">
        <v>14.4</v>
      </c>
      <c r="CL787" s="92">
        <v>17.3</v>
      </c>
      <c r="CM787" s="92">
        <v>56.5</v>
      </c>
      <c r="CN787" s="92">
        <v>0</v>
      </c>
      <c r="CO787" s="92">
        <v>31.2</v>
      </c>
      <c r="CP787" s="92">
        <v>0.4</v>
      </c>
      <c r="CQ787" s="92">
        <v>7.1</v>
      </c>
      <c r="CR787" s="92">
        <v>239.4</v>
      </c>
      <c r="CS787" s="92">
        <v>-0.6</v>
      </c>
      <c r="CT787" s="92">
        <v>1</v>
      </c>
      <c r="CU787" s="92">
        <v>2.7</v>
      </c>
      <c r="CV787" s="92">
        <v>816</v>
      </c>
      <c r="CW787" s="92">
        <v>-143.1</v>
      </c>
    </row>
    <row r="788" spans="1:101" ht="20" x14ac:dyDescent="0.35">
      <c r="A788" s="98"/>
      <c r="B788" s="98"/>
      <c r="C788" s="98"/>
      <c r="D788" s="111"/>
      <c r="E788" s="99"/>
      <c r="F788" s="99"/>
      <c r="G788" s="99"/>
      <c r="H788" s="99"/>
      <c r="I788" s="99"/>
      <c r="J788" s="99"/>
      <c r="K788" s="99"/>
      <c r="L788" s="99"/>
      <c r="M788" s="99"/>
      <c r="N788" s="99"/>
      <c r="O788" s="99"/>
      <c r="P788" s="99"/>
      <c r="Q788" s="99"/>
      <c r="R788" s="99"/>
      <c r="S788" s="99"/>
      <c r="T788" s="99"/>
      <c r="U788" s="99"/>
      <c r="V788" s="99"/>
      <c r="W788" s="99"/>
      <c r="X788" s="99"/>
      <c r="Y788" s="99"/>
      <c r="Z788" s="99"/>
      <c r="AA788" s="99"/>
      <c r="AB788" s="99"/>
      <c r="AC788" s="99"/>
      <c r="AD788" s="99"/>
      <c r="AE788" s="99"/>
      <c r="AF788" s="99"/>
      <c r="AG788" s="99"/>
      <c r="AH788" s="99"/>
      <c r="AI788" s="99"/>
      <c r="AJ788" s="99"/>
      <c r="AK788" s="99"/>
      <c r="AL788" s="99"/>
      <c r="AM788" s="99"/>
      <c r="AN788" s="99"/>
      <c r="AO788" s="99"/>
      <c r="AP788" s="99"/>
      <c r="AQ788" s="99"/>
      <c r="AR788" s="99"/>
      <c r="AS788" s="99"/>
      <c r="AT788" s="99"/>
      <c r="AU788" s="99"/>
      <c r="AV788" s="99"/>
      <c r="AW788" s="99"/>
      <c r="BB788" s="139"/>
      <c r="BC788" s="90" t="s">
        <v>714</v>
      </c>
      <c r="BD788" s="88" t="s">
        <v>9</v>
      </c>
      <c r="BE788" s="91">
        <v>0.6</v>
      </c>
      <c r="BF788" s="91">
        <v>0.2</v>
      </c>
      <c r="BG788" s="91">
        <v>0.1</v>
      </c>
      <c r="BH788" s="91">
        <v>0</v>
      </c>
      <c r="BI788" s="91">
        <v>5.4</v>
      </c>
      <c r="BJ788" s="91">
        <v>0</v>
      </c>
      <c r="BK788" s="91">
        <v>0.1</v>
      </c>
      <c r="BL788" s="91">
        <v>0.1</v>
      </c>
      <c r="BM788" s="91">
        <v>0</v>
      </c>
      <c r="BN788" s="91">
        <v>0.2</v>
      </c>
      <c r="BO788" s="91">
        <v>0.1</v>
      </c>
      <c r="BP788" s="91">
        <v>0.1</v>
      </c>
      <c r="BQ788" s="91">
        <v>0.1</v>
      </c>
      <c r="BR788" s="91">
        <v>0.1</v>
      </c>
      <c r="BS788" s="91">
        <v>0.1</v>
      </c>
      <c r="BT788" s="91">
        <v>0</v>
      </c>
      <c r="BU788" s="91">
        <v>0</v>
      </c>
      <c r="BV788" s="91">
        <v>0</v>
      </c>
      <c r="BW788" s="91">
        <v>0</v>
      </c>
      <c r="BX788" s="91">
        <v>0.1</v>
      </c>
      <c r="BY788" s="91">
        <v>0.2</v>
      </c>
      <c r="BZ788" s="91">
        <v>1.1000000000000001</v>
      </c>
      <c r="CA788" s="91">
        <v>34.1</v>
      </c>
      <c r="CB788" s="91">
        <v>1.2</v>
      </c>
      <c r="CC788" s="91">
        <v>8.1</v>
      </c>
      <c r="CD788" s="91">
        <v>4.3</v>
      </c>
      <c r="CE788" s="91">
        <v>27</v>
      </c>
      <c r="CF788" s="91">
        <v>430.3</v>
      </c>
      <c r="CG788" s="91">
        <v>512.9</v>
      </c>
      <c r="CH788" s="91">
        <v>6.7</v>
      </c>
      <c r="CI788" s="91">
        <v>56.1</v>
      </c>
      <c r="CJ788" s="91">
        <v>10.1</v>
      </c>
      <c r="CK788" s="91">
        <v>0.2</v>
      </c>
      <c r="CL788" s="91">
        <v>0.4</v>
      </c>
      <c r="CM788" s="91">
        <v>7.9</v>
      </c>
      <c r="CN788" s="91">
        <v>0</v>
      </c>
      <c r="CO788" s="91">
        <v>12.8</v>
      </c>
      <c r="CP788" s="91">
        <v>0</v>
      </c>
      <c r="CQ788" s="91">
        <v>1.2</v>
      </c>
      <c r="CR788" s="91">
        <v>0.9</v>
      </c>
      <c r="CS788" s="91">
        <v>0.7</v>
      </c>
      <c r="CT788" s="91">
        <v>1.1000000000000001</v>
      </c>
      <c r="CU788" s="91">
        <v>0.8</v>
      </c>
      <c r="CV788" s="91">
        <v>124</v>
      </c>
      <c r="CW788" s="91">
        <v>-151.5</v>
      </c>
    </row>
    <row r="789" spans="1:101" ht="20" x14ac:dyDescent="0.35">
      <c r="A789" s="98"/>
      <c r="B789" s="98"/>
      <c r="C789" s="98"/>
      <c r="D789" s="111"/>
      <c r="E789" s="99"/>
      <c r="F789" s="99"/>
      <c r="G789" s="99"/>
      <c r="H789" s="99"/>
      <c r="I789" s="99"/>
      <c r="J789" s="99"/>
      <c r="K789" s="99"/>
      <c r="L789" s="99"/>
      <c r="M789" s="99"/>
      <c r="N789" s="99"/>
      <c r="O789" s="99"/>
      <c r="P789" s="99"/>
      <c r="Q789" s="99"/>
      <c r="R789" s="99"/>
      <c r="S789" s="99"/>
      <c r="T789" s="99"/>
      <c r="U789" s="99"/>
      <c r="V789" s="99"/>
      <c r="W789" s="99"/>
      <c r="X789" s="99"/>
      <c r="Y789" s="99"/>
      <c r="Z789" s="99"/>
      <c r="AA789" s="99"/>
      <c r="AB789" s="99"/>
      <c r="AC789" s="99"/>
      <c r="AD789" s="99"/>
      <c r="AE789" s="99"/>
      <c r="AF789" s="99"/>
      <c r="AG789" s="99"/>
      <c r="AH789" s="99"/>
      <c r="AI789" s="99"/>
      <c r="AJ789" s="99"/>
      <c r="AK789" s="99"/>
      <c r="AL789" s="99"/>
      <c r="AM789" s="99"/>
      <c r="AN789" s="99"/>
      <c r="AO789" s="99"/>
      <c r="AP789" s="99"/>
      <c r="AQ789" s="99"/>
      <c r="AR789" s="99"/>
      <c r="AS789" s="99"/>
      <c r="AT789" s="99"/>
      <c r="AU789" s="99"/>
      <c r="AV789" s="99"/>
      <c r="AW789" s="99"/>
      <c r="BB789" s="139"/>
      <c r="BC789" s="89" t="s">
        <v>713</v>
      </c>
      <c r="BD789" s="88" t="s">
        <v>9</v>
      </c>
      <c r="BE789" s="92">
        <v>0.4</v>
      </c>
      <c r="BF789" s="92">
        <v>6.3</v>
      </c>
      <c r="BG789" s="92">
        <v>0.5</v>
      </c>
      <c r="BH789" s="92">
        <v>0.3</v>
      </c>
      <c r="BI789" s="92">
        <v>11</v>
      </c>
      <c r="BJ789" s="92">
        <v>2</v>
      </c>
      <c r="BK789" s="92">
        <v>2.4</v>
      </c>
      <c r="BL789" s="92">
        <v>4.3</v>
      </c>
      <c r="BM789" s="92">
        <v>0</v>
      </c>
      <c r="BN789" s="92">
        <v>7</v>
      </c>
      <c r="BO789" s="92">
        <v>1.8</v>
      </c>
      <c r="BP789" s="92">
        <v>2.9</v>
      </c>
      <c r="BQ789" s="92">
        <v>0.6</v>
      </c>
      <c r="BR789" s="92">
        <v>4.2</v>
      </c>
      <c r="BS789" s="92">
        <v>4.2</v>
      </c>
      <c r="BT789" s="92">
        <v>4</v>
      </c>
      <c r="BU789" s="92">
        <v>0.2</v>
      </c>
      <c r="BV789" s="92">
        <v>0</v>
      </c>
      <c r="BW789" s="92">
        <v>1.4</v>
      </c>
      <c r="BX789" s="92">
        <v>1.9</v>
      </c>
      <c r="BY789" s="92">
        <v>11</v>
      </c>
      <c r="BZ789" s="92">
        <v>17.600000000000001</v>
      </c>
      <c r="CA789" s="92">
        <v>56.5</v>
      </c>
      <c r="CB789" s="92">
        <v>33.299999999999997</v>
      </c>
      <c r="CC789" s="92">
        <v>9.6999999999999993</v>
      </c>
      <c r="CD789" s="92">
        <v>17.100000000000001</v>
      </c>
      <c r="CE789" s="92">
        <v>45</v>
      </c>
      <c r="CF789" s="92">
        <v>106.6</v>
      </c>
      <c r="CG789" s="92">
        <v>76.3</v>
      </c>
      <c r="CH789" s="92">
        <v>7.8</v>
      </c>
      <c r="CI789" s="92">
        <v>126.1</v>
      </c>
      <c r="CJ789" s="92">
        <v>87.4</v>
      </c>
      <c r="CK789" s="92">
        <v>15.3</v>
      </c>
      <c r="CL789" s="92">
        <v>10.1</v>
      </c>
      <c r="CM789" s="92">
        <v>27</v>
      </c>
      <c r="CN789" s="92">
        <v>0</v>
      </c>
      <c r="CO789" s="92">
        <v>38.700000000000003</v>
      </c>
      <c r="CP789" s="92">
        <v>0</v>
      </c>
      <c r="CQ789" s="92">
        <v>52.2</v>
      </c>
      <c r="CR789" s="92">
        <v>533.20000000000005</v>
      </c>
      <c r="CS789" s="92">
        <v>-0.6</v>
      </c>
      <c r="CT789" s="92">
        <v>0.6</v>
      </c>
      <c r="CU789" s="92">
        <v>1.6</v>
      </c>
      <c r="CV789" s="92">
        <v>179</v>
      </c>
      <c r="CW789" s="92">
        <v>-494.8</v>
      </c>
    </row>
    <row r="790" spans="1:101" ht="20" x14ac:dyDescent="0.35">
      <c r="A790" s="98"/>
      <c r="B790" s="98"/>
      <c r="C790" s="98"/>
      <c r="D790" s="111"/>
      <c r="E790" s="99"/>
      <c r="F790" s="99"/>
      <c r="G790" s="99"/>
      <c r="H790" s="99"/>
      <c r="I790" s="99"/>
      <c r="J790" s="99"/>
      <c r="K790" s="99"/>
      <c r="L790" s="99"/>
      <c r="M790" s="99"/>
      <c r="N790" s="99"/>
      <c r="O790" s="99"/>
      <c r="P790" s="99"/>
      <c r="Q790" s="99"/>
      <c r="R790" s="99"/>
      <c r="S790" s="99"/>
      <c r="T790" s="99"/>
      <c r="U790" s="99"/>
      <c r="V790" s="99"/>
      <c r="W790" s="99"/>
      <c r="X790" s="99"/>
      <c r="Y790" s="99"/>
      <c r="Z790" s="99"/>
      <c r="AA790" s="99"/>
      <c r="AB790" s="99"/>
      <c r="AC790" s="99"/>
      <c r="AD790" s="99"/>
      <c r="AE790" s="99"/>
      <c r="AF790" s="99"/>
      <c r="AG790" s="99"/>
      <c r="AH790" s="99"/>
      <c r="AI790" s="99"/>
      <c r="AJ790" s="99"/>
      <c r="AK790" s="99"/>
      <c r="AL790" s="99"/>
      <c r="AM790" s="99"/>
      <c r="AN790" s="99"/>
      <c r="AO790" s="99"/>
      <c r="AP790" s="99"/>
      <c r="AQ790" s="99"/>
      <c r="AR790" s="99"/>
      <c r="AS790" s="99"/>
      <c r="AT790" s="99"/>
      <c r="AU790" s="99"/>
      <c r="AV790" s="99"/>
      <c r="AW790" s="99"/>
      <c r="BB790" s="139"/>
      <c r="BC790" s="89" t="s">
        <v>715</v>
      </c>
      <c r="BD790" s="88" t="s">
        <v>9</v>
      </c>
      <c r="BE790" s="91">
        <v>0.1</v>
      </c>
      <c r="BF790" s="91">
        <v>0</v>
      </c>
      <c r="BG790" s="91">
        <v>0</v>
      </c>
      <c r="BH790" s="91">
        <v>0</v>
      </c>
      <c r="BI790" s="91">
        <v>1.7</v>
      </c>
      <c r="BJ790" s="91">
        <v>0</v>
      </c>
      <c r="BK790" s="91">
        <v>0</v>
      </c>
      <c r="BL790" s="91">
        <v>0.1</v>
      </c>
      <c r="BM790" s="91">
        <v>0</v>
      </c>
      <c r="BN790" s="91">
        <v>3.2</v>
      </c>
      <c r="BO790" s="91">
        <v>0</v>
      </c>
      <c r="BP790" s="91">
        <v>0</v>
      </c>
      <c r="BQ790" s="91">
        <v>0</v>
      </c>
      <c r="BR790" s="91">
        <v>0</v>
      </c>
      <c r="BS790" s="91">
        <v>5.6</v>
      </c>
      <c r="BT790" s="91">
        <v>0.1</v>
      </c>
      <c r="BU790" s="91">
        <v>0</v>
      </c>
      <c r="BV790" s="91">
        <v>0</v>
      </c>
      <c r="BW790" s="91">
        <v>0.1</v>
      </c>
      <c r="BX790" s="91">
        <v>0.2</v>
      </c>
      <c r="BY790" s="91">
        <v>0.2</v>
      </c>
      <c r="BZ790" s="91">
        <v>0.5</v>
      </c>
      <c r="CA790" s="91">
        <v>16.8</v>
      </c>
      <c r="CB790" s="91">
        <v>6.6</v>
      </c>
      <c r="CC790" s="91">
        <v>4.9000000000000004</v>
      </c>
      <c r="CD790" s="91">
        <v>5.9</v>
      </c>
      <c r="CE790" s="91">
        <v>34.700000000000003</v>
      </c>
      <c r="CF790" s="91">
        <v>113.2</v>
      </c>
      <c r="CG790" s="91">
        <v>3.4</v>
      </c>
      <c r="CH790" s="91">
        <v>1.4</v>
      </c>
      <c r="CI790" s="91">
        <v>42</v>
      </c>
      <c r="CJ790" s="91">
        <v>0.2</v>
      </c>
      <c r="CK790" s="91">
        <v>0.1</v>
      </c>
      <c r="CL790" s="91">
        <v>4.8</v>
      </c>
      <c r="CM790" s="91">
        <v>118.2</v>
      </c>
      <c r="CN790" s="91">
        <v>0</v>
      </c>
      <c r="CO790" s="91">
        <v>2.1</v>
      </c>
      <c r="CP790" s="91">
        <v>0</v>
      </c>
      <c r="CQ790" s="91">
        <v>0.1</v>
      </c>
      <c r="CR790" s="91">
        <v>204.2</v>
      </c>
      <c r="CS790" s="91">
        <v>-0.2</v>
      </c>
      <c r="CT790" s="91">
        <v>0.4</v>
      </c>
      <c r="CU790" s="91">
        <v>0.3</v>
      </c>
      <c r="CV790" s="91">
        <v>79.7</v>
      </c>
      <c r="CW790" s="91">
        <v>-73.8</v>
      </c>
    </row>
    <row r="791" spans="1:101" ht="20" x14ac:dyDescent="0.35">
      <c r="A791" s="98"/>
      <c r="B791" s="98"/>
      <c r="C791" s="98"/>
      <c r="D791" s="111"/>
      <c r="E791" s="99"/>
      <c r="F791" s="99"/>
      <c r="G791" s="99"/>
      <c r="H791" s="99"/>
      <c r="I791" s="99"/>
      <c r="J791" s="99"/>
      <c r="K791" s="99"/>
      <c r="L791" s="99"/>
      <c r="M791" s="99"/>
      <c r="N791" s="99"/>
      <c r="O791" s="99"/>
      <c r="P791" s="99"/>
      <c r="Q791" s="99"/>
      <c r="R791" s="99"/>
      <c r="S791" s="99"/>
      <c r="T791" s="99"/>
      <c r="U791" s="99"/>
      <c r="V791" s="99"/>
      <c r="W791" s="99"/>
      <c r="X791" s="99"/>
      <c r="Y791" s="99"/>
      <c r="Z791" s="99"/>
      <c r="AA791" s="99"/>
      <c r="AB791" s="99"/>
      <c r="AC791" s="99"/>
      <c r="AD791" s="99"/>
      <c r="AE791" s="99"/>
      <c r="AF791" s="99"/>
      <c r="AG791" s="99"/>
      <c r="AH791" s="99"/>
      <c r="AI791" s="99"/>
      <c r="AJ791" s="99"/>
      <c r="AK791" s="99"/>
      <c r="AL791" s="99"/>
      <c r="AM791" s="99"/>
      <c r="AN791" s="99"/>
      <c r="AO791" s="99"/>
      <c r="AP791" s="99"/>
      <c r="AQ791" s="99"/>
      <c r="AR791" s="99"/>
      <c r="AS791" s="99"/>
      <c r="AT791" s="99"/>
      <c r="AU791" s="99"/>
      <c r="AV791" s="99"/>
      <c r="AW791" s="99"/>
      <c r="BB791" s="140"/>
      <c r="BC791" s="89" t="s">
        <v>716</v>
      </c>
      <c r="BD791" s="88" t="s">
        <v>9</v>
      </c>
      <c r="BE791" s="92">
        <v>5.0999999999999996</v>
      </c>
      <c r="BF791" s="92">
        <v>0.3</v>
      </c>
      <c r="BG791" s="92">
        <v>0</v>
      </c>
      <c r="BH791" s="92">
        <v>1</v>
      </c>
      <c r="BI791" s="92">
        <v>43.4</v>
      </c>
      <c r="BJ791" s="92">
        <v>1</v>
      </c>
      <c r="BK791" s="92">
        <v>0.2</v>
      </c>
      <c r="BL791" s="92">
        <v>9.1999999999999993</v>
      </c>
      <c r="BM791" s="92">
        <v>12.9</v>
      </c>
      <c r="BN791" s="92">
        <v>20.9</v>
      </c>
      <c r="BO791" s="92">
        <v>0.7</v>
      </c>
      <c r="BP791" s="92">
        <v>13.4</v>
      </c>
      <c r="BQ791" s="92">
        <v>15.7</v>
      </c>
      <c r="BR791" s="92">
        <v>20</v>
      </c>
      <c r="BS791" s="92">
        <v>35.299999999999997</v>
      </c>
      <c r="BT791" s="92">
        <v>1.3</v>
      </c>
      <c r="BU791" s="92">
        <v>22.9</v>
      </c>
      <c r="BV791" s="92">
        <v>49.2</v>
      </c>
      <c r="BW791" s="92">
        <v>5.4</v>
      </c>
      <c r="BX791" s="92">
        <v>32.200000000000003</v>
      </c>
      <c r="BY791" s="92">
        <v>130.30000000000001</v>
      </c>
      <c r="BZ791" s="92">
        <v>108.8</v>
      </c>
      <c r="CA791" s="92">
        <v>701.5</v>
      </c>
      <c r="CB791" s="92">
        <v>210.3</v>
      </c>
      <c r="CC791" s="92">
        <v>11.8</v>
      </c>
      <c r="CD791" s="92">
        <v>76.3</v>
      </c>
      <c r="CE791" s="92">
        <v>253.4</v>
      </c>
      <c r="CF791" s="92">
        <v>1107.2</v>
      </c>
      <c r="CG791" s="92">
        <v>221.3</v>
      </c>
      <c r="CH791" s="92">
        <v>47.6</v>
      </c>
      <c r="CI791" s="92">
        <v>745.6</v>
      </c>
      <c r="CJ791" s="92">
        <v>105.8</v>
      </c>
      <c r="CK791" s="92">
        <v>51.5</v>
      </c>
      <c r="CL791" s="92">
        <v>108.9</v>
      </c>
      <c r="CM791" s="92">
        <v>177.6</v>
      </c>
      <c r="CN791" s="92">
        <v>0</v>
      </c>
      <c r="CO791" s="92">
        <v>213.4</v>
      </c>
      <c r="CP791" s="92">
        <v>0</v>
      </c>
      <c r="CQ791" s="92">
        <v>3.4</v>
      </c>
      <c r="CR791" s="92">
        <v>2576.6</v>
      </c>
      <c r="CS791" s="92">
        <v>3.5</v>
      </c>
      <c r="CT791" s="92">
        <v>1.9</v>
      </c>
      <c r="CU791" s="92">
        <v>0.3</v>
      </c>
      <c r="CV791" s="92">
        <v>2326.9</v>
      </c>
      <c r="CW791" s="92">
        <v>-1537.5</v>
      </c>
    </row>
    <row r="792" spans="1:101" ht="20" x14ac:dyDescent="0.35">
      <c r="A792" s="98"/>
      <c r="B792" s="98"/>
      <c r="C792" s="98"/>
      <c r="D792" s="111"/>
      <c r="E792" s="99"/>
      <c r="F792" s="99"/>
      <c r="G792" s="99"/>
      <c r="H792" s="99"/>
      <c r="I792" s="99"/>
      <c r="J792" s="99"/>
      <c r="K792" s="99"/>
      <c r="L792" s="99"/>
      <c r="M792" s="99"/>
      <c r="N792" s="99"/>
      <c r="O792" s="99"/>
      <c r="P792" s="99"/>
      <c r="Q792" s="99"/>
      <c r="R792" s="99"/>
      <c r="S792" s="99"/>
      <c r="T792" s="99"/>
      <c r="U792" s="99"/>
      <c r="V792" s="99"/>
      <c r="W792" s="99"/>
      <c r="X792" s="99"/>
      <c r="Y792" s="99"/>
      <c r="Z792" s="99"/>
      <c r="AA792" s="99"/>
      <c r="AB792" s="99"/>
      <c r="AC792" s="99"/>
      <c r="AD792" s="99"/>
      <c r="AE792" s="99"/>
      <c r="AF792" s="99"/>
      <c r="AG792" s="99"/>
      <c r="AH792" s="99"/>
      <c r="AI792" s="99"/>
      <c r="AJ792" s="99"/>
      <c r="AK792" s="99"/>
      <c r="AL792" s="99"/>
      <c r="AM792" s="99"/>
      <c r="AN792" s="99"/>
      <c r="AO792" s="99"/>
      <c r="AP792" s="99"/>
      <c r="AQ792" s="99"/>
      <c r="AR792" s="99"/>
      <c r="AS792" s="99"/>
      <c r="AT792" s="99"/>
      <c r="AU792" s="99"/>
      <c r="AV792" s="99"/>
      <c r="AW792" s="99"/>
      <c r="BB792" s="138" t="s">
        <v>116</v>
      </c>
      <c r="BC792" s="89" t="s">
        <v>690</v>
      </c>
      <c r="BD792" s="88" t="s">
        <v>9</v>
      </c>
      <c r="BE792" s="91">
        <v>301.10000000000002</v>
      </c>
      <c r="BF792" s="91">
        <v>19.100000000000001</v>
      </c>
      <c r="BG792" s="91">
        <v>36.200000000000003</v>
      </c>
      <c r="BH792" s="91">
        <v>1.1000000000000001</v>
      </c>
      <c r="BI792" s="91">
        <v>330.5</v>
      </c>
      <c r="BJ792" s="91">
        <v>51.6</v>
      </c>
      <c r="BK792" s="91">
        <v>161.4</v>
      </c>
      <c r="BL792" s="91">
        <v>168.7</v>
      </c>
      <c r="BM792" s="91">
        <v>55</v>
      </c>
      <c r="BN792" s="91">
        <v>321.7</v>
      </c>
      <c r="BO792" s="91">
        <v>97.1</v>
      </c>
      <c r="BP792" s="91">
        <v>137.19999999999999</v>
      </c>
      <c r="BQ792" s="91">
        <v>548.79999999999995</v>
      </c>
      <c r="BR792" s="91">
        <v>259</v>
      </c>
      <c r="BS792" s="91">
        <v>110.2</v>
      </c>
      <c r="BT792" s="91">
        <v>129.80000000000001</v>
      </c>
      <c r="BU792" s="91">
        <v>378.3</v>
      </c>
      <c r="BV792" s="91">
        <v>210.4</v>
      </c>
      <c r="BW792" s="91">
        <v>57.6</v>
      </c>
      <c r="BX792" s="91">
        <v>269.5</v>
      </c>
      <c r="BY792" s="91">
        <v>927.1</v>
      </c>
      <c r="BZ792" s="91">
        <v>951.8</v>
      </c>
      <c r="CA792" s="91">
        <v>1634</v>
      </c>
      <c r="CB792" s="91">
        <v>976</v>
      </c>
      <c r="CC792" s="91">
        <v>323.3</v>
      </c>
      <c r="CD792" s="91">
        <v>147.19999999999999</v>
      </c>
      <c r="CE792" s="91">
        <v>154.19999999999999</v>
      </c>
      <c r="CF792" s="91">
        <v>314.7</v>
      </c>
      <c r="CG792" s="91">
        <v>6579.7</v>
      </c>
      <c r="CH792" s="91">
        <v>3677.1</v>
      </c>
      <c r="CI792" s="91">
        <v>1670.7</v>
      </c>
      <c r="CJ792" s="91">
        <v>605.4</v>
      </c>
      <c r="CK792" s="91">
        <v>218.5</v>
      </c>
      <c r="CL792" s="91">
        <v>450.2</v>
      </c>
      <c r="CM792" s="91">
        <v>291.5</v>
      </c>
      <c r="CN792" s="91">
        <v>0</v>
      </c>
      <c r="CO792" s="91">
        <v>7402.4</v>
      </c>
      <c r="CP792" s="91">
        <v>0</v>
      </c>
      <c r="CQ792" s="91">
        <v>79.099999999999994</v>
      </c>
      <c r="CR792" s="91">
        <v>191.9</v>
      </c>
      <c r="CS792" s="91">
        <v>14.1</v>
      </c>
      <c r="CT792" s="91">
        <v>159.19999999999999</v>
      </c>
      <c r="CU792" s="91">
        <v>294.2</v>
      </c>
      <c r="CV792" s="91">
        <v>4054</v>
      </c>
      <c r="CW792" s="91">
        <v>-4865.5</v>
      </c>
    </row>
    <row r="793" spans="1:101" ht="20" x14ac:dyDescent="0.35">
      <c r="A793" s="98"/>
      <c r="B793" s="98"/>
      <c r="C793" s="98"/>
      <c r="D793" s="111"/>
      <c r="E793" s="99"/>
      <c r="F793" s="99"/>
      <c r="G793" s="99"/>
      <c r="H793" s="99"/>
      <c r="I793" s="99"/>
      <c r="J793" s="99"/>
      <c r="K793" s="99"/>
      <c r="L793" s="99"/>
      <c r="M793" s="99"/>
      <c r="N793" s="99"/>
      <c r="O793" s="99"/>
      <c r="P793" s="99"/>
      <c r="Q793" s="99"/>
      <c r="R793" s="99"/>
      <c r="S793" s="99"/>
      <c r="T793" s="99"/>
      <c r="U793" s="99"/>
      <c r="V793" s="99"/>
      <c r="W793" s="99"/>
      <c r="X793" s="99"/>
      <c r="Y793" s="99"/>
      <c r="Z793" s="99"/>
      <c r="AA793" s="99"/>
      <c r="AB793" s="99"/>
      <c r="AC793" s="99"/>
      <c r="AD793" s="99"/>
      <c r="AE793" s="99"/>
      <c r="AF793" s="99"/>
      <c r="AG793" s="99"/>
      <c r="AH793" s="99"/>
      <c r="AI793" s="99"/>
      <c r="AJ793" s="99"/>
      <c r="AK793" s="99"/>
      <c r="AL793" s="99"/>
      <c r="AM793" s="99"/>
      <c r="AN793" s="99"/>
      <c r="AO793" s="99"/>
      <c r="AP793" s="99"/>
      <c r="AQ793" s="99"/>
      <c r="AR793" s="99"/>
      <c r="AS793" s="99"/>
      <c r="AT793" s="99"/>
      <c r="AU793" s="99"/>
      <c r="AV793" s="99"/>
      <c r="AW793" s="99"/>
      <c r="BB793" s="139"/>
      <c r="BC793" s="89" t="s">
        <v>691</v>
      </c>
      <c r="BD793" s="88" t="s">
        <v>9</v>
      </c>
      <c r="BE793" s="92">
        <v>348.5</v>
      </c>
      <c r="BF793" s="92">
        <v>8.5</v>
      </c>
      <c r="BG793" s="92">
        <v>18.899999999999999</v>
      </c>
      <c r="BH793" s="92">
        <v>0.9</v>
      </c>
      <c r="BI793" s="92">
        <v>595.9</v>
      </c>
      <c r="BJ793" s="92">
        <v>107.2</v>
      </c>
      <c r="BK793" s="92">
        <v>105.6</v>
      </c>
      <c r="BL793" s="92">
        <v>207.7</v>
      </c>
      <c r="BM793" s="92">
        <v>569.29999999999995</v>
      </c>
      <c r="BN793" s="92">
        <v>928.8</v>
      </c>
      <c r="BO793" s="92">
        <v>109</v>
      </c>
      <c r="BP793" s="92">
        <v>195</v>
      </c>
      <c r="BQ793" s="92">
        <v>1041.9000000000001</v>
      </c>
      <c r="BR793" s="92">
        <v>354.6</v>
      </c>
      <c r="BS793" s="92">
        <v>100.1</v>
      </c>
      <c r="BT793" s="92">
        <v>71.3</v>
      </c>
      <c r="BU793" s="92">
        <v>222.4</v>
      </c>
      <c r="BV793" s="92">
        <v>193.6</v>
      </c>
      <c r="BW793" s="92">
        <v>83</v>
      </c>
      <c r="BX793" s="92">
        <v>227.2</v>
      </c>
      <c r="BY793" s="92">
        <v>810.7</v>
      </c>
      <c r="BZ793" s="92">
        <v>1894.3</v>
      </c>
      <c r="CA793" s="92">
        <v>3365</v>
      </c>
      <c r="CB793" s="92">
        <v>1948.4</v>
      </c>
      <c r="CC793" s="92">
        <v>324.3</v>
      </c>
      <c r="CD793" s="92">
        <v>208.8</v>
      </c>
      <c r="CE793" s="92">
        <v>378.2</v>
      </c>
      <c r="CF793" s="92">
        <v>630.5</v>
      </c>
      <c r="CG793" s="92">
        <v>16966.099999999999</v>
      </c>
      <c r="CH793" s="92">
        <v>4108.1000000000004</v>
      </c>
      <c r="CI793" s="92">
        <v>4753.7</v>
      </c>
      <c r="CJ793" s="92">
        <v>794</v>
      </c>
      <c r="CK793" s="92">
        <v>355.4</v>
      </c>
      <c r="CL793" s="92">
        <v>1162.4000000000001</v>
      </c>
      <c r="CM793" s="92">
        <v>687.4</v>
      </c>
      <c r="CN793" s="92">
        <v>0</v>
      </c>
      <c r="CO793" s="92">
        <v>11698.7</v>
      </c>
      <c r="CP793" s="92">
        <v>15.2</v>
      </c>
      <c r="CQ793" s="92">
        <v>338.2</v>
      </c>
      <c r="CR793" s="92">
        <v>242.4</v>
      </c>
      <c r="CS793" s="92">
        <v>22.5</v>
      </c>
      <c r="CT793" s="92">
        <v>255.8</v>
      </c>
      <c r="CU793" s="92">
        <v>143.19999999999999</v>
      </c>
      <c r="CV793" s="92">
        <v>9411.5</v>
      </c>
      <c r="CW793" s="92">
        <v>-14515.2</v>
      </c>
    </row>
    <row r="794" spans="1:101" ht="20" x14ac:dyDescent="0.35">
      <c r="A794" s="98"/>
      <c r="B794" s="98"/>
      <c r="C794" s="98"/>
      <c r="D794" s="111"/>
      <c r="E794" s="99"/>
      <c r="F794" s="99"/>
      <c r="G794" s="99"/>
      <c r="H794" s="99"/>
      <c r="I794" s="99"/>
      <c r="J794" s="99"/>
      <c r="K794" s="99"/>
      <c r="L794" s="99"/>
      <c r="M794" s="99"/>
      <c r="N794" s="99"/>
      <c r="O794" s="99"/>
      <c r="P794" s="99"/>
      <c r="Q794" s="99"/>
      <c r="R794" s="99"/>
      <c r="S794" s="99"/>
      <c r="T794" s="99"/>
      <c r="U794" s="99"/>
      <c r="V794" s="99"/>
      <c r="W794" s="99"/>
      <c r="X794" s="99"/>
      <c r="Y794" s="99"/>
      <c r="Z794" s="99"/>
      <c r="AA794" s="99"/>
      <c r="AB794" s="99"/>
      <c r="AC794" s="99"/>
      <c r="AD794" s="99"/>
      <c r="AE794" s="99"/>
      <c r="AF794" s="99"/>
      <c r="AG794" s="99"/>
      <c r="AH794" s="99"/>
      <c r="AI794" s="99"/>
      <c r="AJ794" s="99"/>
      <c r="AK794" s="99"/>
      <c r="AL794" s="99"/>
      <c r="AM794" s="99"/>
      <c r="AN794" s="99"/>
      <c r="AO794" s="99"/>
      <c r="AP794" s="99"/>
      <c r="AQ794" s="99"/>
      <c r="AR794" s="99"/>
      <c r="AS794" s="99"/>
      <c r="AT794" s="99"/>
      <c r="AU794" s="99"/>
      <c r="AV794" s="99"/>
      <c r="AW794" s="99"/>
      <c r="BB794" s="139"/>
      <c r="BC794" s="89" t="s">
        <v>692</v>
      </c>
      <c r="BD794" s="88" t="s">
        <v>9</v>
      </c>
      <c r="BE794" s="91">
        <v>294.7</v>
      </c>
      <c r="BF794" s="91">
        <v>31.4</v>
      </c>
      <c r="BG794" s="91">
        <v>19.899999999999999</v>
      </c>
      <c r="BH794" s="91">
        <v>1.8</v>
      </c>
      <c r="BI794" s="91">
        <v>159.5</v>
      </c>
      <c r="BJ794" s="91">
        <v>38.1</v>
      </c>
      <c r="BK794" s="91">
        <v>28.1</v>
      </c>
      <c r="BL794" s="91">
        <v>74.599999999999994</v>
      </c>
      <c r="BM794" s="91">
        <v>4.0999999999999996</v>
      </c>
      <c r="BN794" s="91">
        <v>45.8</v>
      </c>
      <c r="BO794" s="91">
        <v>87.8</v>
      </c>
      <c r="BP794" s="91">
        <v>52.1</v>
      </c>
      <c r="BQ794" s="91">
        <v>247.7</v>
      </c>
      <c r="BR794" s="91">
        <v>200.4</v>
      </c>
      <c r="BS794" s="91">
        <v>58.7</v>
      </c>
      <c r="BT794" s="91">
        <v>80.400000000000006</v>
      </c>
      <c r="BU794" s="91">
        <v>177.1</v>
      </c>
      <c r="BV794" s="91">
        <v>127.4</v>
      </c>
      <c r="BW794" s="91">
        <v>58</v>
      </c>
      <c r="BX794" s="91">
        <v>136.5</v>
      </c>
      <c r="BY794" s="91">
        <v>416.8</v>
      </c>
      <c r="BZ794" s="91">
        <v>342.6</v>
      </c>
      <c r="CA794" s="91">
        <v>899.6</v>
      </c>
      <c r="CB794" s="91">
        <v>717.7</v>
      </c>
      <c r="CC794" s="91">
        <v>112.1</v>
      </c>
      <c r="CD794" s="91">
        <v>46.4</v>
      </c>
      <c r="CE794" s="91">
        <v>37.5</v>
      </c>
      <c r="CF794" s="91">
        <v>72.3</v>
      </c>
      <c r="CG794" s="91">
        <v>3039</v>
      </c>
      <c r="CH794" s="91">
        <v>1886.7</v>
      </c>
      <c r="CI794" s="91">
        <v>891.5</v>
      </c>
      <c r="CJ794" s="91">
        <v>112.4</v>
      </c>
      <c r="CK794" s="91">
        <v>74.2</v>
      </c>
      <c r="CL794" s="91">
        <v>181</v>
      </c>
      <c r="CM794" s="91">
        <v>225</v>
      </c>
      <c r="CN794" s="91">
        <v>0</v>
      </c>
      <c r="CO794" s="91">
        <v>3222.6</v>
      </c>
      <c r="CP794" s="91">
        <v>0</v>
      </c>
      <c r="CQ794" s="91">
        <v>241.5</v>
      </c>
      <c r="CR794" s="91">
        <v>95.8</v>
      </c>
      <c r="CS794" s="91">
        <v>2</v>
      </c>
      <c r="CT794" s="91">
        <v>48.5</v>
      </c>
      <c r="CU794" s="91">
        <v>106.9</v>
      </c>
      <c r="CV794" s="91">
        <v>848</v>
      </c>
      <c r="CW794" s="91">
        <v>-1948</v>
      </c>
    </row>
    <row r="795" spans="1:101" ht="20" x14ac:dyDescent="0.35">
      <c r="A795" s="98"/>
      <c r="B795" s="98"/>
      <c r="C795" s="98"/>
      <c r="D795" s="111"/>
      <c r="E795" s="99"/>
      <c r="F795" s="99"/>
      <c r="G795" s="99"/>
      <c r="H795" s="99"/>
      <c r="I795" s="99"/>
      <c r="J795" s="99"/>
      <c r="K795" s="99"/>
      <c r="L795" s="99"/>
      <c r="M795" s="99"/>
      <c r="N795" s="99"/>
      <c r="O795" s="99"/>
      <c r="P795" s="99"/>
      <c r="Q795" s="99"/>
      <c r="R795" s="99"/>
      <c r="S795" s="99"/>
      <c r="T795" s="99"/>
      <c r="U795" s="99"/>
      <c r="V795" s="99"/>
      <c r="W795" s="99"/>
      <c r="X795" s="99"/>
      <c r="Y795" s="99"/>
      <c r="Z795" s="99"/>
      <c r="AA795" s="99"/>
      <c r="AB795" s="99"/>
      <c r="AC795" s="99"/>
      <c r="AD795" s="99"/>
      <c r="AE795" s="99"/>
      <c r="AF795" s="99"/>
      <c r="AG795" s="99"/>
      <c r="AH795" s="99"/>
      <c r="AI795" s="99"/>
      <c r="AJ795" s="99"/>
      <c r="AK795" s="99"/>
      <c r="AL795" s="99"/>
      <c r="AM795" s="99"/>
      <c r="AN795" s="99"/>
      <c r="AO795" s="99"/>
      <c r="AP795" s="99"/>
      <c r="AQ795" s="99"/>
      <c r="AR795" s="99"/>
      <c r="AS795" s="99"/>
      <c r="AT795" s="99"/>
      <c r="AU795" s="99"/>
      <c r="AV795" s="99"/>
      <c r="AW795" s="99"/>
      <c r="BB795" s="139"/>
      <c r="BC795" s="89" t="s">
        <v>693</v>
      </c>
      <c r="BD795" s="88" t="s">
        <v>9</v>
      </c>
      <c r="BE795" s="92">
        <v>476.4</v>
      </c>
      <c r="BF795" s="92">
        <v>42.7</v>
      </c>
      <c r="BG795" s="92">
        <v>6.1</v>
      </c>
      <c r="BH795" s="92">
        <v>3.9</v>
      </c>
      <c r="BI795" s="92">
        <v>322.10000000000002</v>
      </c>
      <c r="BJ795" s="92">
        <v>36.700000000000003</v>
      </c>
      <c r="BK795" s="92">
        <v>33.6</v>
      </c>
      <c r="BL795" s="92">
        <v>68.099999999999994</v>
      </c>
      <c r="BM795" s="92">
        <v>39.200000000000003</v>
      </c>
      <c r="BN795" s="92">
        <v>209.1</v>
      </c>
      <c r="BO795" s="92">
        <v>64.2</v>
      </c>
      <c r="BP795" s="92">
        <v>70.900000000000006</v>
      </c>
      <c r="BQ795" s="92">
        <v>51.3</v>
      </c>
      <c r="BR795" s="92">
        <v>159.80000000000001</v>
      </c>
      <c r="BS795" s="92">
        <v>77.900000000000006</v>
      </c>
      <c r="BT795" s="92">
        <v>57.4</v>
      </c>
      <c r="BU795" s="92">
        <v>375.2</v>
      </c>
      <c r="BV795" s="92">
        <v>22.5</v>
      </c>
      <c r="BW795" s="92">
        <v>12.6</v>
      </c>
      <c r="BX795" s="92">
        <v>129.6</v>
      </c>
      <c r="BY795" s="92">
        <v>330.6</v>
      </c>
      <c r="BZ795" s="92">
        <v>841.2</v>
      </c>
      <c r="CA795" s="92">
        <v>901.8</v>
      </c>
      <c r="CB795" s="92">
        <v>876.3</v>
      </c>
      <c r="CC795" s="92">
        <v>133.80000000000001</v>
      </c>
      <c r="CD795" s="92">
        <v>76.8</v>
      </c>
      <c r="CE795" s="92">
        <v>170.2</v>
      </c>
      <c r="CF795" s="92">
        <v>277.7</v>
      </c>
      <c r="CG795" s="92">
        <v>4754.7</v>
      </c>
      <c r="CH795" s="92">
        <v>4339.1000000000004</v>
      </c>
      <c r="CI795" s="92">
        <v>1291.9000000000001</v>
      </c>
      <c r="CJ795" s="92">
        <v>619.5</v>
      </c>
      <c r="CK795" s="92">
        <v>393.9</v>
      </c>
      <c r="CL795" s="92">
        <v>363.8</v>
      </c>
      <c r="CM795" s="92">
        <v>307.39999999999998</v>
      </c>
      <c r="CN795" s="92">
        <v>0</v>
      </c>
      <c r="CO795" s="92">
        <v>7742.5</v>
      </c>
      <c r="CP795" s="92">
        <v>0</v>
      </c>
      <c r="CQ795" s="92">
        <v>172.5</v>
      </c>
      <c r="CR795" s="92">
        <v>244.4</v>
      </c>
      <c r="CS795" s="92">
        <v>0.3</v>
      </c>
      <c r="CT795" s="92">
        <v>97</v>
      </c>
      <c r="CU795" s="92">
        <v>115.1</v>
      </c>
      <c r="CV795" s="92">
        <v>1369</v>
      </c>
      <c r="CW795" s="92">
        <v>-1914.4</v>
      </c>
    </row>
    <row r="796" spans="1:101" ht="20" x14ac:dyDescent="0.35">
      <c r="A796" s="98"/>
      <c r="B796" s="98"/>
      <c r="C796" s="100"/>
      <c r="D796" s="111"/>
      <c r="E796" s="99"/>
      <c r="F796" s="99"/>
      <c r="G796" s="99"/>
      <c r="H796" s="99"/>
      <c r="I796" s="99"/>
      <c r="J796" s="99"/>
      <c r="K796" s="99"/>
      <c r="L796" s="99"/>
      <c r="M796" s="99"/>
      <c r="N796" s="99"/>
      <c r="O796" s="99"/>
      <c r="P796" s="99"/>
      <c r="Q796" s="99"/>
      <c r="R796" s="99"/>
      <c r="S796" s="99"/>
      <c r="T796" s="99"/>
      <c r="U796" s="99"/>
      <c r="V796" s="99"/>
      <c r="W796" s="99"/>
      <c r="X796" s="99"/>
      <c r="Y796" s="99"/>
      <c r="Z796" s="99"/>
      <c r="AA796" s="99"/>
      <c r="AB796" s="99"/>
      <c r="AC796" s="99"/>
      <c r="AD796" s="99"/>
      <c r="AE796" s="99"/>
      <c r="AF796" s="99"/>
      <c r="AG796" s="99"/>
      <c r="AH796" s="99"/>
      <c r="AI796" s="99"/>
      <c r="AJ796" s="99"/>
      <c r="AK796" s="99"/>
      <c r="AL796" s="99"/>
      <c r="AM796" s="99"/>
      <c r="AN796" s="99"/>
      <c r="AO796" s="99"/>
      <c r="AP796" s="99"/>
      <c r="AQ796" s="99"/>
      <c r="AR796" s="99"/>
      <c r="AS796" s="99"/>
      <c r="AT796" s="99"/>
      <c r="AU796" s="99"/>
      <c r="AV796" s="99"/>
      <c r="AW796" s="99"/>
      <c r="BB796" s="139"/>
      <c r="BC796" s="89" t="s">
        <v>694</v>
      </c>
      <c r="BD796" s="88" t="s">
        <v>9</v>
      </c>
      <c r="BE796" s="91">
        <v>31.4</v>
      </c>
      <c r="BF796" s="91">
        <v>5.5</v>
      </c>
      <c r="BG796" s="91">
        <v>0.3</v>
      </c>
      <c r="BH796" s="91">
        <v>0.1</v>
      </c>
      <c r="BI796" s="91">
        <v>21.4</v>
      </c>
      <c r="BJ796" s="91">
        <v>5</v>
      </c>
      <c r="BK796" s="91">
        <v>23.8</v>
      </c>
      <c r="BL796" s="91">
        <v>6.6</v>
      </c>
      <c r="BM796" s="91">
        <v>0.9</v>
      </c>
      <c r="BN796" s="91">
        <v>5.6</v>
      </c>
      <c r="BO796" s="91">
        <v>4.5</v>
      </c>
      <c r="BP796" s="91">
        <v>5.3</v>
      </c>
      <c r="BQ796" s="91">
        <v>2.5</v>
      </c>
      <c r="BR796" s="91">
        <v>18.7</v>
      </c>
      <c r="BS796" s="91">
        <v>22.6</v>
      </c>
      <c r="BT796" s="91">
        <v>5.7</v>
      </c>
      <c r="BU796" s="91">
        <v>5</v>
      </c>
      <c r="BV796" s="91">
        <v>4.0999999999999996</v>
      </c>
      <c r="BW796" s="91">
        <v>1.7</v>
      </c>
      <c r="BX796" s="91">
        <v>11.3</v>
      </c>
      <c r="BY796" s="91">
        <v>29.7</v>
      </c>
      <c r="BZ796" s="91">
        <v>51.7</v>
      </c>
      <c r="CA796" s="91">
        <v>81.3</v>
      </c>
      <c r="CB796" s="91">
        <v>137.6</v>
      </c>
      <c r="CC796" s="91">
        <v>12</v>
      </c>
      <c r="CD796" s="91">
        <v>5.7</v>
      </c>
      <c r="CE796" s="91">
        <v>12.1</v>
      </c>
      <c r="CF796" s="91">
        <v>14</v>
      </c>
      <c r="CG796" s="91">
        <v>268</v>
      </c>
      <c r="CH796" s="91">
        <v>169.2</v>
      </c>
      <c r="CI796" s="91">
        <v>79.2</v>
      </c>
      <c r="CJ796" s="91">
        <v>37</v>
      </c>
      <c r="CK796" s="91">
        <v>16.2</v>
      </c>
      <c r="CL796" s="91">
        <v>19.3</v>
      </c>
      <c r="CM796" s="91">
        <v>20.2</v>
      </c>
      <c r="CN796" s="91">
        <v>0</v>
      </c>
      <c r="CO796" s="91">
        <v>319.3</v>
      </c>
      <c r="CP796" s="91">
        <v>0.1</v>
      </c>
      <c r="CQ796" s="91">
        <v>2</v>
      </c>
      <c r="CR796" s="91">
        <v>4.2</v>
      </c>
      <c r="CS796" s="91">
        <v>0.1</v>
      </c>
      <c r="CT796" s="91">
        <v>13.6</v>
      </c>
      <c r="CU796" s="91">
        <v>23.3</v>
      </c>
      <c r="CV796" s="91">
        <v>117.7</v>
      </c>
      <c r="CW796" s="91">
        <v>-354</v>
      </c>
    </row>
    <row r="797" spans="1:101" ht="20" x14ac:dyDescent="0.35">
      <c r="A797" s="98"/>
      <c r="B797" s="98"/>
      <c r="C797" s="98"/>
      <c r="D797" s="111"/>
      <c r="E797" s="99"/>
      <c r="F797" s="99"/>
      <c r="G797" s="99"/>
      <c r="H797" s="99"/>
      <c r="I797" s="99"/>
      <c r="J797" s="99"/>
      <c r="K797" s="99"/>
      <c r="L797" s="99"/>
      <c r="M797" s="99"/>
      <c r="N797" s="99"/>
      <c r="O797" s="99"/>
      <c r="P797" s="99"/>
      <c r="Q797" s="99"/>
      <c r="R797" s="99"/>
      <c r="S797" s="99"/>
      <c r="T797" s="99"/>
      <c r="U797" s="99"/>
      <c r="V797" s="99"/>
      <c r="W797" s="99"/>
      <c r="X797" s="99"/>
      <c r="Y797" s="99"/>
      <c r="Z797" s="99"/>
      <c r="AA797" s="99"/>
      <c r="AB797" s="99"/>
      <c r="AC797" s="99"/>
      <c r="AD797" s="99"/>
      <c r="AE797" s="99"/>
      <c r="AF797" s="99"/>
      <c r="AG797" s="99"/>
      <c r="AH797" s="99"/>
      <c r="AI797" s="99"/>
      <c r="AJ797" s="99"/>
      <c r="AK797" s="99"/>
      <c r="AL797" s="99"/>
      <c r="AM797" s="99"/>
      <c r="AN797" s="99"/>
      <c r="AO797" s="99"/>
      <c r="AP797" s="99"/>
      <c r="AQ797" s="99"/>
      <c r="AR797" s="99"/>
      <c r="AS797" s="99"/>
      <c r="AT797" s="99"/>
      <c r="AU797" s="99"/>
      <c r="AV797" s="99"/>
      <c r="AW797" s="99"/>
      <c r="BB797" s="139"/>
      <c r="BC797" s="89" t="s">
        <v>695</v>
      </c>
      <c r="BD797" s="88" t="s">
        <v>9</v>
      </c>
      <c r="BE797" s="92">
        <v>116.7</v>
      </c>
      <c r="BF797" s="92">
        <v>0.9</v>
      </c>
      <c r="BG797" s="92">
        <v>27.5</v>
      </c>
      <c r="BH797" s="92">
        <v>1.2</v>
      </c>
      <c r="BI797" s="92">
        <v>92.5</v>
      </c>
      <c r="BJ797" s="92">
        <v>17.7</v>
      </c>
      <c r="BK797" s="92">
        <v>42</v>
      </c>
      <c r="BL797" s="92">
        <v>155.6</v>
      </c>
      <c r="BM797" s="92">
        <v>50.2</v>
      </c>
      <c r="BN797" s="92">
        <v>77.900000000000006</v>
      </c>
      <c r="BO797" s="92">
        <v>27.8</v>
      </c>
      <c r="BP797" s="92">
        <v>30.9</v>
      </c>
      <c r="BQ797" s="92">
        <v>138.1</v>
      </c>
      <c r="BR797" s="92">
        <v>69.8</v>
      </c>
      <c r="BS797" s="92">
        <v>88.9</v>
      </c>
      <c r="BT797" s="92">
        <v>39</v>
      </c>
      <c r="BU797" s="92">
        <v>150.19999999999999</v>
      </c>
      <c r="BV797" s="92">
        <v>10.1</v>
      </c>
      <c r="BW797" s="92">
        <v>27</v>
      </c>
      <c r="BX797" s="92">
        <v>49.5</v>
      </c>
      <c r="BY797" s="92">
        <v>148.19999999999999</v>
      </c>
      <c r="BZ797" s="92">
        <v>292.2</v>
      </c>
      <c r="CA797" s="92">
        <v>460.6</v>
      </c>
      <c r="CB797" s="92">
        <v>300.60000000000002</v>
      </c>
      <c r="CC797" s="92">
        <v>77.5</v>
      </c>
      <c r="CD797" s="92">
        <v>45</v>
      </c>
      <c r="CE797" s="92">
        <v>43.5</v>
      </c>
      <c r="CF797" s="92">
        <v>136.1</v>
      </c>
      <c r="CG797" s="92">
        <v>2207.1999999999998</v>
      </c>
      <c r="CH797" s="92">
        <v>2232.1999999999998</v>
      </c>
      <c r="CI797" s="92">
        <v>372.7</v>
      </c>
      <c r="CJ797" s="92">
        <v>380.4</v>
      </c>
      <c r="CK797" s="92">
        <v>116.9</v>
      </c>
      <c r="CL797" s="92">
        <v>143.19999999999999</v>
      </c>
      <c r="CM797" s="92">
        <v>151.80000000000001</v>
      </c>
      <c r="CN797" s="92">
        <v>0</v>
      </c>
      <c r="CO797" s="92">
        <v>5003.5</v>
      </c>
      <c r="CP797" s="92">
        <v>0.1</v>
      </c>
      <c r="CQ797" s="92">
        <v>38.4</v>
      </c>
      <c r="CR797" s="92">
        <v>60.9</v>
      </c>
      <c r="CS797" s="92">
        <v>1.9</v>
      </c>
      <c r="CT797" s="92">
        <v>55.3</v>
      </c>
      <c r="CU797" s="92">
        <v>41</v>
      </c>
      <c r="CV797" s="92">
        <v>921.4</v>
      </c>
      <c r="CW797" s="92">
        <v>-2122.1999999999998</v>
      </c>
    </row>
    <row r="798" spans="1:101" ht="20" x14ac:dyDescent="0.35">
      <c r="A798" s="98"/>
      <c r="B798" s="98"/>
      <c r="C798" s="98"/>
      <c r="D798" s="111"/>
      <c r="E798" s="99"/>
      <c r="F798" s="99"/>
      <c r="G798" s="99"/>
      <c r="H798" s="99"/>
      <c r="I798" s="99"/>
      <c r="J798" s="99"/>
      <c r="K798" s="99"/>
      <c r="L798" s="99"/>
      <c r="M798" s="99"/>
      <c r="N798" s="99"/>
      <c r="O798" s="99"/>
      <c r="P798" s="99"/>
      <c r="Q798" s="99"/>
      <c r="R798" s="99"/>
      <c r="S798" s="99"/>
      <c r="T798" s="99"/>
      <c r="U798" s="99"/>
      <c r="V798" s="99"/>
      <c r="W798" s="99"/>
      <c r="X798" s="99"/>
      <c r="Y798" s="99"/>
      <c r="Z798" s="99"/>
      <c r="AA798" s="99"/>
      <c r="AB798" s="99"/>
      <c r="AC798" s="99"/>
      <c r="AD798" s="99"/>
      <c r="AE798" s="99"/>
      <c r="AF798" s="99"/>
      <c r="AG798" s="99"/>
      <c r="AH798" s="99"/>
      <c r="AI798" s="99"/>
      <c r="AJ798" s="99"/>
      <c r="AK798" s="99"/>
      <c r="AL798" s="99"/>
      <c r="AM798" s="99"/>
      <c r="AN798" s="99"/>
      <c r="AO798" s="99"/>
      <c r="AP798" s="99"/>
      <c r="AQ798" s="99"/>
      <c r="AR798" s="99"/>
      <c r="AS798" s="99"/>
      <c r="AT798" s="99"/>
      <c r="AU798" s="99"/>
      <c r="AV798" s="99"/>
      <c r="AW798" s="99"/>
      <c r="BB798" s="139"/>
      <c r="BC798" s="89" t="s">
        <v>696</v>
      </c>
      <c r="BD798" s="88" t="s">
        <v>9</v>
      </c>
      <c r="BE798" s="91">
        <v>2608.6</v>
      </c>
      <c r="BF798" s="91">
        <v>3.6</v>
      </c>
      <c r="BG798" s="91">
        <v>177.3</v>
      </c>
      <c r="BH798" s="91">
        <v>0.4</v>
      </c>
      <c r="BI798" s="91">
        <v>1743.4</v>
      </c>
      <c r="BJ798" s="91">
        <v>365.9</v>
      </c>
      <c r="BK798" s="91">
        <v>253.3</v>
      </c>
      <c r="BL798" s="91">
        <v>678.7</v>
      </c>
      <c r="BM798" s="91">
        <v>745.3</v>
      </c>
      <c r="BN798" s="91">
        <v>1878.7</v>
      </c>
      <c r="BO798" s="91">
        <v>616.5</v>
      </c>
      <c r="BP798" s="91">
        <v>664.2</v>
      </c>
      <c r="BQ798" s="91">
        <v>1588.1</v>
      </c>
      <c r="BR798" s="91">
        <v>1357.2</v>
      </c>
      <c r="BS798" s="91">
        <v>446</v>
      </c>
      <c r="BT798" s="91">
        <v>473.6</v>
      </c>
      <c r="BU798" s="91">
        <v>1058.8</v>
      </c>
      <c r="BV798" s="91">
        <v>1343.7</v>
      </c>
      <c r="BW798" s="91">
        <v>1777.2</v>
      </c>
      <c r="BX798" s="91">
        <v>1808.1</v>
      </c>
      <c r="BY798" s="91">
        <v>4791</v>
      </c>
      <c r="BZ798" s="91">
        <v>7425.4</v>
      </c>
      <c r="CA798" s="91">
        <v>16638</v>
      </c>
      <c r="CB798" s="91">
        <v>6708.7</v>
      </c>
      <c r="CC798" s="91">
        <v>1512.5</v>
      </c>
      <c r="CD798" s="91">
        <v>1317.2</v>
      </c>
      <c r="CE798" s="91">
        <v>1443</v>
      </c>
      <c r="CF798" s="91">
        <v>2022.8</v>
      </c>
      <c r="CG798" s="91">
        <v>75661.399999999994</v>
      </c>
      <c r="CH798" s="91">
        <v>21131.599999999999</v>
      </c>
      <c r="CI798" s="91">
        <v>20844.599999999999</v>
      </c>
      <c r="CJ798" s="91">
        <v>5315.9</v>
      </c>
      <c r="CK798" s="91">
        <v>1764.2</v>
      </c>
      <c r="CL798" s="91">
        <v>2785.8</v>
      </c>
      <c r="CM798" s="91">
        <v>2414.6999999999998</v>
      </c>
      <c r="CN798" s="91">
        <v>0</v>
      </c>
      <c r="CO798" s="91">
        <v>58755.8</v>
      </c>
      <c r="CP798" s="91">
        <v>0</v>
      </c>
      <c r="CQ798" s="91">
        <v>41.2</v>
      </c>
      <c r="CR798" s="91">
        <v>126.7</v>
      </c>
      <c r="CS798" s="91">
        <v>42.7</v>
      </c>
      <c r="CT798" s="91">
        <v>672.2</v>
      </c>
      <c r="CU798" s="91">
        <v>684.1</v>
      </c>
      <c r="CV798" s="91">
        <v>17220.599999999999</v>
      </c>
      <c r="CW798" s="91">
        <v>-17487.900000000001</v>
      </c>
    </row>
    <row r="799" spans="1:101" ht="20" x14ac:dyDescent="0.35">
      <c r="A799" s="98"/>
      <c r="B799" s="98"/>
      <c r="C799" s="98"/>
      <c r="D799" s="111"/>
      <c r="E799" s="99"/>
      <c r="F799" s="99"/>
      <c r="G799" s="99"/>
      <c r="H799" s="99"/>
      <c r="I799" s="99"/>
      <c r="J799" s="99"/>
      <c r="K799" s="99"/>
      <c r="L799" s="99"/>
      <c r="M799" s="99"/>
      <c r="N799" s="99"/>
      <c r="O799" s="99"/>
      <c r="P799" s="99"/>
      <c r="Q799" s="99"/>
      <c r="R799" s="99"/>
      <c r="S799" s="99"/>
      <c r="T799" s="99"/>
      <c r="U799" s="99"/>
      <c r="V799" s="99"/>
      <c r="W799" s="99"/>
      <c r="X799" s="99"/>
      <c r="Y799" s="99"/>
      <c r="Z799" s="99"/>
      <c r="AA799" s="99"/>
      <c r="AB799" s="99"/>
      <c r="AC799" s="99"/>
      <c r="AD799" s="99"/>
      <c r="AE799" s="99"/>
      <c r="AF799" s="99"/>
      <c r="AG799" s="99"/>
      <c r="AH799" s="99"/>
      <c r="AI799" s="99"/>
      <c r="AJ799" s="99"/>
      <c r="AK799" s="99"/>
      <c r="AL799" s="99"/>
      <c r="AM799" s="99"/>
      <c r="AN799" s="99"/>
      <c r="AO799" s="99"/>
      <c r="AP799" s="99"/>
      <c r="AQ799" s="99"/>
      <c r="AR799" s="99"/>
      <c r="AS799" s="99"/>
      <c r="AT799" s="99"/>
      <c r="AU799" s="99"/>
      <c r="AV799" s="99"/>
      <c r="AW799" s="99"/>
      <c r="BB799" s="139"/>
      <c r="BC799" s="89" t="s">
        <v>697</v>
      </c>
      <c r="BD799" s="88" t="s">
        <v>9</v>
      </c>
      <c r="BE799" s="92">
        <v>1402.6</v>
      </c>
      <c r="BF799" s="92">
        <v>107.2</v>
      </c>
      <c r="BG799" s="92">
        <v>210.3</v>
      </c>
      <c r="BH799" s="92">
        <v>10.5</v>
      </c>
      <c r="BI799" s="92">
        <v>1603.5</v>
      </c>
      <c r="BJ799" s="92">
        <v>520.29999999999995</v>
      </c>
      <c r="BK799" s="92">
        <v>624.79999999999995</v>
      </c>
      <c r="BL799" s="92">
        <v>1208.7</v>
      </c>
      <c r="BM799" s="92">
        <v>914.6</v>
      </c>
      <c r="BN799" s="92">
        <v>3061.4</v>
      </c>
      <c r="BO799" s="92">
        <v>1441.6</v>
      </c>
      <c r="BP799" s="92">
        <v>1095</v>
      </c>
      <c r="BQ799" s="92">
        <v>3639.8</v>
      </c>
      <c r="BR799" s="92">
        <v>2300.6999999999998</v>
      </c>
      <c r="BS799" s="92">
        <v>1077.3</v>
      </c>
      <c r="BT799" s="92">
        <v>1398.4</v>
      </c>
      <c r="BU799" s="92">
        <v>3918.6</v>
      </c>
      <c r="BV799" s="92">
        <v>3564.8</v>
      </c>
      <c r="BW799" s="92">
        <v>1026.7</v>
      </c>
      <c r="BX799" s="92">
        <v>1555.1</v>
      </c>
      <c r="BY799" s="92">
        <v>5365.8</v>
      </c>
      <c r="BZ799" s="92">
        <v>5180.2</v>
      </c>
      <c r="CA799" s="92">
        <v>11096.1</v>
      </c>
      <c r="CB799" s="92">
        <v>9739.2000000000007</v>
      </c>
      <c r="CC799" s="92">
        <v>996.2</v>
      </c>
      <c r="CD799" s="92">
        <v>1030.8</v>
      </c>
      <c r="CE799" s="92">
        <v>1501.4</v>
      </c>
      <c r="CF799" s="92">
        <v>2481.4</v>
      </c>
      <c r="CG799" s="92">
        <v>68939.7</v>
      </c>
      <c r="CH799" s="92">
        <v>23223.4</v>
      </c>
      <c r="CI799" s="92">
        <v>12643.1</v>
      </c>
      <c r="CJ799" s="92">
        <v>7007.6</v>
      </c>
      <c r="CK799" s="92">
        <v>2067.4</v>
      </c>
      <c r="CL799" s="92">
        <v>3684.9</v>
      </c>
      <c r="CM799" s="92">
        <v>2676.5</v>
      </c>
      <c r="CN799" s="92">
        <v>0</v>
      </c>
      <c r="CO799" s="92">
        <v>101188.8</v>
      </c>
      <c r="CP799" s="92">
        <v>0.2</v>
      </c>
      <c r="CQ799" s="92">
        <v>568.1</v>
      </c>
      <c r="CR799" s="92">
        <v>868.4</v>
      </c>
      <c r="CS799" s="92">
        <v>51.5</v>
      </c>
      <c r="CT799" s="92">
        <v>1489.9</v>
      </c>
      <c r="CU799" s="92">
        <v>499.2</v>
      </c>
      <c r="CV799" s="92">
        <v>38354.199999999997</v>
      </c>
      <c r="CW799" s="92">
        <v>-42336</v>
      </c>
    </row>
    <row r="800" spans="1:101" ht="20" x14ac:dyDescent="0.35">
      <c r="A800" s="98"/>
      <c r="B800" s="98"/>
      <c r="C800" s="98"/>
      <c r="D800" s="111"/>
      <c r="E800" s="99"/>
      <c r="F800" s="99"/>
      <c r="G800" s="99"/>
      <c r="H800" s="99"/>
      <c r="I800" s="99"/>
      <c r="J800" s="99"/>
      <c r="K800" s="99"/>
      <c r="L800" s="99"/>
      <c r="M800" s="99"/>
      <c r="N800" s="99"/>
      <c r="O800" s="99"/>
      <c r="P800" s="99"/>
      <c r="Q800" s="99"/>
      <c r="R800" s="99"/>
      <c r="S800" s="99"/>
      <c r="T800" s="99"/>
      <c r="U800" s="99"/>
      <c r="V800" s="99"/>
      <c r="W800" s="99"/>
      <c r="X800" s="99"/>
      <c r="Y800" s="99"/>
      <c r="Z800" s="99"/>
      <c r="AA800" s="99"/>
      <c r="AB800" s="99"/>
      <c r="AC800" s="99"/>
      <c r="AD800" s="99"/>
      <c r="AE800" s="99"/>
      <c r="AF800" s="99"/>
      <c r="AG800" s="99"/>
      <c r="AH800" s="99"/>
      <c r="AI800" s="99"/>
      <c r="AJ800" s="99"/>
      <c r="AK800" s="99"/>
      <c r="AL800" s="99"/>
      <c r="AM800" s="99"/>
      <c r="AN800" s="99"/>
      <c r="AO800" s="99"/>
      <c r="AP800" s="99"/>
      <c r="AQ800" s="99"/>
      <c r="AR800" s="99"/>
      <c r="AS800" s="99"/>
      <c r="AT800" s="99"/>
      <c r="AU800" s="99"/>
      <c r="AV800" s="99"/>
      <c r="AW800" s="99"/>
      <c r="BB800" s="139"/>
      <c r="BC800" s="89" t="s">
        <v>698</v>
      </c>
      <c r="BD800" s="88" t="s">
        <v>9</v>
      </c>
      <c r="BE800" s="91">
        <v>337</v>
      </c>
      <c r="BF800" s="91">
        <v>5.7</v>
      </c>
      <c r="BG800" s="91">
        <v>28.5</v>
      </c>
      <c r="BH800" s="91">
        <v>0.6</v>
      </c>
      <c r="BI800" s="91">
        <v>202.1</v>
      </c>
      <c r="BJ800" s="91">
        <v>60.8</v>
      </c>
      <c r="BK800" s="91">
        <v>10.7</v>
      </c>
      <c r="BL800" s="91">
        <v>53.5</v>
      </c>
      <c r="BM800" s="91">
        <v>191.9</v>
      </c>
      <c r="BN800" s="91">
        <v>79.2</v>
      </c>
      <c r="BO800" s="91">
        <v>49.1</v>
      </c>
      <c r="BP800" s="91">
        <v>39.299999999999997</v>
      </c>
      <c r="BQ800" s="91">
        <v>59.9</v>
      </c>
      <c r="BR800" s="91">
        <v>39.299999999999997</v>
      </c>
      <c r="BS800" s="91">
        <v>8.4</v>
      </c>
      <c r="BT800" s="91">
        <v>15.1</v>
      </c>
      <c r="BU800" s="91">
        <v>11.6</v>
      </c>
      <c r="BV800" s="91">
        <v>2.1</v>
      </c>
      <c r="BW800" s="91">
        <v>4.4000000000000004</v>
      </c>
      <c r="BX800" s="91">
        <v>30.2</v>
      </c>
      <c r="BY800" s="91">
        <v>170.9</v>
      </c>
      <c r="BZ800" s="91">
        <v>210.7</v>
      </c>
      <c r="CA800" s="91">
        <v>2106.1999999999998</v>
      </c>
      <c r="CB800" s="91">
        <v>734.8</v>
      </c>
      <c r="CC800" s="91">
        <v>426.8</v>
      </c>
      <c r="CD800" s="91">
        <v>59</v>
      </c>
      <c r="CE800" s="91">
        <v>230.3</v>
      </c>
      <c r="CF800" s="91">
        <v>62.8</v>
      </c>
      <c r="CG800" s="91">
        <v>2356.5</v>
      </c>
      <c r="CH800" s="91">
        <v>1544.6</v>
      </c>
      <c r="CI800" s="91">
        <v>886.4</v>
      </c>
      <c r="CJ800" s="91">
        <v>454.4</v>
      </c>
      <c r="CK800" s="91">
        <v>93.3</v>
      </c>
      <c r="CL800" s="91">
        <v>132.5</v>
      </c>
      <c r="CM800" s="91">
        <v>428.4</v>
      </c>
      <c r="CN800" s="91">
        <v>0</v>
      </c>
      <c r="CO800" s="91">
        <v>3313.8</v>
      </c>
      <c r="CP800" s="91">
        <v>0.3</v>
      </c>
      <c r="CQ800" s="91">
        <v>35.700000000000003</v>
      </c>
      <c r="CR800" s="91">
        <v>49.5</v>
      </c>
      <c r="CS800" s="91">
        <v>1.4</v>
      </c>
      <c r="CT800" s="91">
        <v>36.299999999999997</v>
      </c>
      <c r="CU800" s="91">
        <v>220.7</v>
      </c>
      <c r="CV800" s="91">
        <v>749.3</v>
      </c>
      <c r="CW800" s="91">
        <v>-3652.3</v>
      </c>
    </row>
    <row r="801" spans="1:101" ht="20" x14ac:dyDescent="0.35">
      <c r="A801" s="98"/>
      <c r="B801" s="98"/>
      <c r="C801" s="98"/>
      <c r="D801" s="111"/>
      <c r="E801" s="99"/>
      <c r="F801" s="99"/>
      <c r="G801" s="99"/>
      <c r="H801" s="99"/>
      <c r="I801" s="99"/>
      <c r="J801" s="99"/>
      <c r="K801" s="99"/>
      <c r="L801" s="99"/>
      <c r="M801" s="99"/>
      <c r="N801" s="99"/>
      <c r="O801" s="99"/>
      <c r="P801" s="99"/>
      <c r="Q801" s="99"/>
      <c r="R801" s="99"/>
      <c r="S801" s="99"/>
      <c r="T801" s="99"/>
      <c r="U801" s="99"/>
      <c r="V801" s="99"/>
      <c r="W801" s="99"/>
      <c r="X801" s="99"/>
      <c r="Y801" s="99"/>
      <c r="Z801" s="99"/>
      <c r="AA801" s="99"/>
      <c r="AB801" s="99"/>
      <c r="AC801" s="99"/>
      <c r="AD801" s="99"/>
      <c r="AE801" s="99"/>
      <c r="AF801" s="99"/>
      <c r="AG801" s="99"/>
      <c r="AH801" s="99"/>
      <c r="AI801" s="99"/>
      <c r="AJ801" s="99"/>
      <c r="AK801" s="99"/>
      <c r="AL801" s="99"/>
      <c r="AM801" s="99"/>
      <c r="AN801" s="99"/>
      <c r="AO801" s="99"/>
      <c r="AP801" s="99"/>
      <c r="AQ801" s="99"/>
      <c r="AR801" s="99"/>
      <c r="AS801" s="99"/>
      <c r="AT801" s="99"/>
      <c r="AU801" s="99"/>
      <c r="AV801" s="99"/>
      <c r="AW801" s="99"/>
      <c r="BB801" s="139"/>
      <c r="BC801" s="89" t="s">
        <v>699</v>
      </c>
      <c r="BD801" s="88" t="s">
        <v>9</v>
      </c>
      <c r="BE801" s="92">
        <v>201.3</v>
      </c>
      <c r="BF801" s="92">
        <v>1.9</v>
      </c>
      <c r="BG801" s="92">
        <v>2.5</v>
      </c>
      <c r="BH801" s="92">
        <v>1.3</v>
      </c>
      <c r="BI801" s="92">
        <v>108.8</v>
      </c>
      <c r="BJ801" s="92">
        <v>13.9</v>
      </c>
      <c r="BK801" s="92">
        <v>13.7</v>
      </c>
      <c r="BL801" s="92">
        <v>31.7</v>
      </c>
      <c r="BM801" s="92">
        <v>19</v>
      </c>
      <c r="BN801" s="92">
        <v>91.4</v>
      </c>
      <c r="BO801" s="92">
        <v>54.2</v>
      </c>
      <c r="BP801" s="92">
        <v>29.7</v>
      </c>
      <c r="BQ801" s="92">
        <v>59.1</v>
      </c>
      <c r="BR801" s="92">
        <v>51.5</v>
      </c>
      <c r="BS801" s="92">
        <v>71.099999999999994</v>
      </c>
      <c r="BT801" s="92">
        <v>26.9</v>
      </c>
      <c r="BU801" s="92">
        <v>57.6</v>
      </c>
      <c r="BV801" s="92">
        <v>175.8</v>
      </c>
      <c r="BW801" s="92">
        <v>6.2</v>
      </c>
      <c r="BX801" s="92">
        <v>31.6</v>
      </c>
      <c r="BY801" s="92">
        <v>105.3</v>
      </c>
      <c r="BZ801" s="92">
        <v>136.1</v>
      </c>
      <c r="CA801" s="92">
        <v>469.6</v>
      </c>
      <c r="CB801" s="92">
        <v>285</v>
      </c>
      <c r="CC801" s="92">
        <v>71.5</v>
      </c>
      <c r="CD801" s="92">
        <v>34.1</v>
      </c>
      <c r="CE801" s="92">
        <v>28.7</v>
      </c>
      <c r="CF801" s="92">
        <v>37.200000000000003</v>
      </c>
      <c r="CG801" s="92">
        <v>1246.9000000000001</v>
      </c>
      <c r="CH801" s="92">
        <v>897.2</v>
      </c>
      <c r="CI801" s="92">
        <v>296.39999999999998</v>
      </c>
      <c r="CJ801" s="92">
        <v>164.1</v>
      </c>
      <c r="CK801" s="92">
        <v>55.8</v>
      </c>
      <c r="CL801" s="92">
        <v>74.900000000000006</v>
      </c>
      <c r="CM801" s="92">
        <v>96.2</v>
      </c>
      <c r="CN801" s="92">
        <v>0</v>
      </c>
      <c r="CO801" s="92">
        <v>2482.5</v>
      </c>
      <c r="CP801" s="92">
        <v>0</v>
      </c>
      <c r="CQ801" s="92">
        <v>9.9</v>
      </c>
      <c r="CR801" s="92">
        <v>66.3</v>
      </c>
      <c r="CS801" s="92">
        <v>0.1</v>
      </c>
      <c r="CT801" s="92">
        <v>29.6</v>
      </c>
      <c r="CU801" s="92">
        <v>90.1</v>
      </c>
      <c r="CV801" s="92">
        <v>311.8</v>
      </c>
      <c r="CW801" s="92">
        <v>-1133.9000000000001</v>
      </c>
    </row>
    <row r="802" spans="1:101" ht="20" x14ac:dyDescent="0.35">
      <c r="A802" s="98"/>
      <c r="B802" s="98"/>
      <c r="C802" s="98"/>
      <c r="D802" s="111"/>
      <c r="E802" s="99"/>
      <c r="F802" s="99"/>
      <c r="G802" s="99"/>
      <c r="H802" s="99"/>
      <c r="I802" s="99"/>
      <c r="J802" s="99"/>
      <c r="K802" s="99"/>
      <c r="L802" s="99"/>
      <c r="M802" s="99"/>
      <c r="N802" s="99"/>
      <c r="O802" s="99"/>
      <c r="P802" s="99"/>
      <c r="Q802" s="99"/>
      <c r="R802" s="99"/>
      <c r="S802" s="99"/>
      <c r="T802" s="99"/>
      <c r="U802" s="99"/>
      <c r="V802" s="99"/>
      <c r="W802" s="99"/>
      <c r="X802" s="99"/>
      <c r="Y802" s="99"/>
      <c r="Z802" s="99"/>
      <c r="AA802" s="99"/>
      <c r="AB802" s="99"/>
      <c r="AC802" s="99"/>
      <c r="AD802" s="99"/>
      <c r="AE802" s="99"/>
      <c r="AF802" s="99"/>
      <c r="AG802" s="99"/>
      <c r="AH802" s="99"/>
      <c r="AI802" s="99"/>
      <c r="AJ802" s="99"/>
      <c r="AK802" s="99"/>
      <c r="AL802" s="99"/>
      <c r="AM802" s="99"/>
      <c r="AN802" s="99"/>
      <c r="AO802" s="99"/>
      <c r="AP802" s="99"/>
      <c r="AQ802" s="99"/>
      <c r="AR802" s="99"/>
      <c r="AS802" s="99"/>
      <c r="AT802" s="99"/>
      <c r="AU802" s="99"/>
      <c r="AV802" s="99"/>
      <c r="AW802" s="99"/>
      <c r="BB802" s="139"/>
      <c r="BC802" s="89" t="s">
        <v>700</v>
      </c>
      <c r="BD802" s="88" t="s">
        <v>9</v>
      </c>
      <c r="BE802" s="91">
        <v>1528.6</v>
      </c>
      <c r="BF802" s="91">
        <v>14.6</v>
      </c>
      <c r="BG802" s="91">
        <v>164.2</v>
      </c>
      <c r="BH802" s="91">
        <v>1.8</v>
      </c>
      <c r="BI802" s="91">
        <v>2148.9</v>
      </c>
      <c r="BJ802" s="91">
        <v>78</v>
      </c>
      <c r="BK802" s="91">
        <v>137.30000000000001</v>
      </c>
      <c r="BL802" s="91">
        <v>125.2</v>
      </c>
      <c r="BM802" s="91">
        <v>131.19999999999999</v>
      </c>
      <c r="BN802" s="91">
        <v>7134.3</v>
      </c>
      <c r="BO802" s="91">
        <v>242.4</v>
      </c>
      <c r="BP802" s="91">
        <v>331.3</v>
      </c>
      <c r="BQ802" s="91">
        <v>137.4</v>
      </c>
      <c r="BR802" s="91">
        <v>283.5</v>
      </c>
      <c r="BS802" s="91">
        <v>1434.6</v>
      </c>
      <c r="BT802" s="91">
        <v>164.3</v>
      </c>
      <c r="BU802" s="91">
        <v>378.8</v>
      </c>
      <c r="BV802" s="91">
        <v>119.7</v>
      </c>
      <c r="BW802" s="91">
        <v>11.6</v>
      </c>
      <c r="BX802" s="91">
        <v>1219.0999999999999</v>
      </c>
      <c r="BY802" s="91">
        <v>939.9</v>
      </c>
      <c r="BZ802" s="91">
        <v>2263.1</v>
      </c>
      <c r="CA802" s="91">
        <v>1364.6</v>
      </c>
      <c r="CB802" s="91">
        <v>1571.2</v>
      </c>
      <c r="CC802" s="91">
        <v>297.2</v>
      </c>
      <c r="CD802" s="91">
        <v>481.8</v>
      </c>
      <c r="CE802" s="91">
        <v>231.8</v>
      </c>
      <c r="CF802" s="91">
        <v>4727.3</v>
      </c>
      <c r="CG802" s="91">
        <v>20940.2</v>
      </c>
      <c r="CH802" s="91">
        <v>1660.3</v>
      </c>
      <c r="CI802" s="91">
        <v>5999.9</v>
      </c>
      <c r="CJ802" s="91">
        <v>1224.2</v>
      </c>
      <c r="CK802" s="91">
        <v>346.4</v>
      </c>
      <c r="CL802" s="91">
        <v>1071.3</v>
      </c>
      <c r="CM802" s="91">
        <v>464.5</v>
      </c>
      <c r="CN802" s="91">
        <v>0</v>
      </c>
      <c r="CO802" s="91">
        <v>4956.6000000000004</v>
      </c>
      <c r="CP802" s="91">
        <v>0</v>
      </c>
      <c r="CQ802" s="91">
        <v>74.2</v>
      </c>
      <c r="CR802" s="91">
        <v>660.1</v>
      </c>
      <c r="CS802" s="91">
        <v>90</v>
      </c>
      <c r="CT802" s="91">
        <v>90.4</v>
      </c>
      <c r="CU802" s="91">
        <v>54.5</v>
      </c>
      <c r="CV802" s="91">
        <v>28231.9</v>
      </c>
      <c r="CW802" s="91">
        <v>-46663.9</v>
      </c>
    </row>
    <row r="803" spans="1:101" x14ac:dyDescent="0.35">
      <c r="A803" s="98"/>
      <c r="B803" s="98"/>
      <c r="C803" s="98"/>
      <c r="D803" s="111"/>
      <c r="E803" s="99"/>
      <c r="F803" s="99"/>
      <c r="G803" s="99"/>
      <c r="H803" s="99"/>
      <c r="I803" s="99"/>
      <c r="J803" s="99"/>
      <c r="K803" s="99"/>
      <c r="L803" s="99"/>
      <c r="M803" s="99"/>
      <c r="N803" s="99"/>
      <c r="O803" s="99"/>
      <c r="P803" s="99"/>
      <c r="Q803" s="99"/>
      <c r="R803" s="99"/>
      <c r="S803" s="99"/>
      <c r="T803" s="99"/>
      <c r="U803" s="99"/>
      <c r="V803" s="99"/>
      <c r="W803" s="99"/>
      <c r="X803" s="99"/>
      <c r="Y803" s="99"/>
      <c r="Z803" s="99"/>
      <c r="AA803" s="99"/>
      <c r="AB803" s="99"/>
      <c r="AC803" s="99"/>
      <c r="AD803" s="99"/>
      <c r="AE803" s="99"/>
      <c r="AF803" s="99"/>
      <c r="AG803" s="99"/>
      <c r="AH803" s="99"/>
      <c r="AI803" s="99"/>
      <c r="AJ803" s="99"/>
      <c r="AK803" s="99"/>
      <c r="AL803" s="99"/>
      <c r="AM803" s="99"/>
      <c r="AN803" s="99"/>
      <c r="AO803" s="99"/>
      <c r="AP803" s="99"/>
      <c r="AQ803" s="99"/>
      <c r="AR803" s="99"/>
      <c r="AS803" s="99"/>
      <c r="AT803" s="99"/>
      <c r="AU803" s="99"/>
      <c r="AV803" s="99"/>
      <c r="AW803" s="99"/>
      <c r="BB803" s="139"/>
      <c r="BC803" s="89" t="s">
        <v>701</v>
      </c>
      <c r="BD803" s="88" t="s">
        <v>9</v>
      </c>
      <c r="BE803" s="92">
        <v>1434.5</v>
      </c>
      <c r="BF803" s="92">
        <v>444.9</v>
      </c>
      <c r="BG803" s="92">
        <v>23.8</v>
      </c>
      <c r="BH803" s="92">
        <v>6.1</v>
      </c>
      <c r="BI803" s="92">
        <v>2373.8000000000002</v>
      </c>
      <c r="BJ803" s="92">
        <v>2069.8000000000002</v>
      </c>
      <c r="BK803" s="92">
        <v>402.9</v>
      </c>
      <c r="BL803" s="92">
        <v>908.8</v>
      </c>
      <c r="BM803" s="92">
        <v>444.8</v>
      </c>
      <c r="BN803" s="92">
        <v>1765.9</v>
      </c>
      <c r="BO803" s="92">
        <v>1081</v>
      </c>
      <c r="BP803" s="92">
        <v>1026.2</v>
      </c>
      <c r="BQ803" s="92">
        <v>3284.1</v>
      </c>
      <c r="BR803" s="92">
        <v>2046.7</v>
      </c>
      <c r="BS803" s="92">
        <v>501.7</v>
      </c>
      <c r="BT803" s="92">
        <v>918.4</v>
      </c>
      <c r="BU803" s="92">
        <v>3158</v>
      </c>
      <c r="BV803" s="92">
        <v>1008.6</v>
      </c>
      <c r="BW803" s="92">
        <v>875.4</v>
      </c>
      <c r="BX803" s="92">
        <v>1565.7</v>
      </c>
      <c r="BY803" s="92">
        <v>4542.8999999999996</v>
      </c>
      <c r="BZ803" s="92">
        <v>5230</v>
      </c>
      <c r="CA803" s="92">
        <v>13017.1</v>
      </c>
      <c r="CB803" s="92">
        <v>6901</v>
      </c>
      <c r="CC803" s="92">
        <v>1879.2</v>
      </c>
      <c r="CD803" s="92">
        <v>659.1</v>
      </c>
      <c r="CE803" s="92">
        <v>1109</v>
      </c>
      <c r="CF803" s="92">
        <v>1735.7</v>
      </c>
      <c r="CG803" s="92">
        <v>36716.6</v>
      </c>
      <c r="CH803" s="92">
        <v>13621.5</v>
      </c>
      <c r="CI803" s="92">
        <v>9225.7000000000007</v>
      </c>
      <c r="CJ803" s="92">
        <v>2512.8000000000002</v>
      </c>
      <c r="CK803" s="92">
        <v>661.6</v>
      </c>
      <c r="CL803" s="92">
        <v>2697.6</v>
      </c>
      <c r="CM803" s="92">
        <v>2490.1</v>
      </c>
      <c r="CN803" s="92">
        <v>0</v>
      </c>
      <c r="CO803" s="92">
        <v>40121.5</v>
      </c>
      <c r="CP803" s="92">
        <v>0.3</v>
      </c>
      <c r="CQ803" s="92">
        <v>293.2</v>
      </c>
      <c r="CR803" s="92">
        <v>635.20000000000005</v>
      </c>
      <c r="CS803" s="92">
        <v>21.1</v>
      </c>
      <c r="CT803" s="92">
        <v>303.10000000000002</v>
      </c>
      <c r="CU803" s="92">
        <v>563.20000000000005</v>
      </c>
      <c r="CV803" s="92">
        <v>7132.6</v>
      </c>
      <c r="CW803" s="92">
        <v>-20919.400000000001</v>
      </c>
    </row>
    <row r="804" spans="1:101" ht="20" x14ac:dyDescent="0.35">
      <c r="A804" s="98"/>
      <c r="B804" s="98"/>
      <c r="C804" s="98"/>
      <c r="D804" s="111"/>
      <c r="E804" s="99"/>
      <c r="F804" s="99"/>
      <c r="G804" s="99"/>
      <c r="H804" s="99"/>
      <c r="I804" s="99"/>
      <c r="J804" s="99"/>
      <c r="K804" s="99"/>
      <c r="L804" s="99"/>
      <c r="M804" s="99"/>
      <c r="N804" s="99"/>
      <c r="O804" s="99"/>
      <c r="P804" s="99"/>
      <c r="Q804" s="99"/>
      <c r="R804" s="99"/>
      <c r="S804" s="99"/>
      <c r="T804" s="99"/>
      <c r="U804" s="99"/>
      <c r="V804" s="99"/>
      <c r="W804" s="99"/>
      <c r="X804" s="99"/>
      <c r="Y804" s="99"/>
      <c r="Z804" s="99"/>
      <c r="AA804" s="99"/>
      <c r="AB804" s="99"/>
      <c r="AC804" s="99"/>
      <c r="AD804" s="99"/>
      <c r="AE804" s="99"/>
      <c r="AF804" s="99"/>
      <c r="AG804" s="99"/>
      <c r="AH804" s="99"/>
      <c r="AI804" s="99"/>
      <c r="AJ804" s="99"/>
      <c r="AK804" s="99"/>
      <c r="AL804" s="99"/>
      <c r="AM804" s="99"/>
      <c r="AN804" s="99"/>
      <c r="AO804" s="99"/>
      <c r="AP804" s="99"/>
      <c r="AQ804" s="99"/>
      <c r="AR804" s="99"/>
      <c r="AS804" s="99"/>
      <c r="AT804" s="99"/>
      <c r="AU804" s="99"/>
      <c r="AV804" s="99"/>
      <c r="AW804" s="99"/>
      <c r="BB804" s="139"/>
      <c r="BC804" s="89" t="s">
        <v>702</v>
      </c>
      <c r="BD804" s="88" t="s">
        <v>9</v>
      </c>
      <c r="BE804" s="91">
        <v>81.7</v>
      </c>
      <c r="BF804" s="91">
        <v>2.6</v>
      </c>
      <c r="BG804" s="91">
        <v>0.1</v>
      </c>
      <c r="BH804" s="91">
        <v>0.6</v>
      </c>
      <c r="BI804" s="91">
        <v>24.9</v>
      </c>
      <c r="BJ804" s="91">
        <v>2.2999999999999998</v>
      </c>
      <c r="BK804" s="91">
        <v>25</v>
      </c>
      <c r="BL804" s="91">
        <v>7.1</v>
      </c>
      <c r="BM804" s="91">
        <v>0</v>
      </c>
      <c r="BN804" s="91">
        <v>8.4</v>
      </c>
      <c r="BO804" s="91">
        <v>4.0999999999999996</v>
      </c>
      <c r="BP804" s="91">
        <v>10.8</v>
      </c>
      <c r="BQ804" s="91">
        <v>6.4</v>
      </c>
      <c r="BR804" s="91">
        <v>12.8</v>
      </c>
      <c r="BS804" s="91">
        <v>10.1</v>
      </c>
      <c r="BT804" s="91">
        <v>4.3</v>
      </c>
      <c r="BU804" s="91">
        <v>4.5999999999999996</v>
      </c>
      <c r="BV804" s="91">
        <v>0</v>
      </c>
      <c r="BW804" s="91">
        <v>1.7</v>
      </c>
      <c r="BX804" s="91">
        <v>11.3</v>
      </c>
      <c r="BY804" s="91">
        <v>54.2</v>
      </c>
      <c r="BZ804" s="91">
        <v>102.3</v>
      </c>
      <c r="CA804" s="91">
        <v>163.5</v>
      </c>
      <c r="CB804" s="91">
        <v>168.4</v>
      </c>
      <c r="CC804" s="91">
        <v>10.6</v>
      </c>
      <c r="CD804" s="91">
        <v>5.5</v>
      </c>
      <c r="CE804" s="91">
        <v>20.2</v>
      </c>
      <c r="CF804" s="91">
        <v>20.6</v>
      </c>
      <c r="CG804" s="91">
        <v>396.1</v>
      </c>
      <c r="CH804" s="91">
        <v>250.1</v>
      </c>
      <c r="CI804" s="91">
        <v>86.3</v>
      </c>
      <c r="CJ804" s="91">
        <v>53.9</v>
      </c>
      <c r="CK804" s="91">
        <v>20.6</v>
      </c>
      <c r="CL804" s="91">
        <v>12.7</v>
      </c>
      <c r="CM804" s="91">
        <v>23.5</v>
      </c>
      <c r="CN804" s="91">
        <v>0</v>
      </c>
      <c r="CO804" s="91">
        <v>244.9</v>
      </c>
      <c r="CP804" s="91">
        <v>0</v>
      </c>
      <c r="CQ804" s="91">
        <v>0.3</v>
      </c>
      <c r="CR804" s="91">
        <v>29.6</v>
      </c>
      <c r="CS804" s="91">
        <v>1.8</v>
      </c>
      <c r="CT804" s="91">
        <v>9.4</v>
      </c>
      <c r="CU804" s="91">
        <v>12.7</v>
      </c>
      <c r="CV804" s="91">
        <v>575.79999999999995</v>
      </c>
      <c r="CW804" s="91">
        <v>-495.9</v>
      </c>
    </row>
    <row r="805" spans="1:101" ht="20" x14ac:dyDescent="0.35">
      <c r="A805" s="98"/>
      <c r="B805" s="98"/>
      <c r="C805" s="98"/>
      <c r="D805" s="111"/>
      <c r="E805" s="99"/>
      <c r="F805" s="99"/>
      <c r="G805" s="99"/>
      <c r="H805" s="99"/>
      <c r="I805" s="99"/>
      <c r="J805" s="99"/>
      <c r="K805" s="99"/>
      <c r="L805" s="99"/>
      <c r="M805" s="99"/>
      <c r="N805" s="99"/>
      <c r="O805" s="99"/>
      <c r="P805" s="99"/>
      <c r="Q805" s="99"/>
      <c r="R805" s="99"/>
      <c r="S805" s="99"/>
      <c r="T805" s="99"/>
      <c r="U805" s="99"/>
      <c r="V805" s="99"/>
      <c r="W805" s="99"/>
      <c r="X805" s="99"/>
      <c r="Y805" s="99"/>
      <c r="Z805" s="99"/>
      <c r="AA805" s="99"/>
      <c r="AB805" s="99"/>
      <c r="AC805" s="99"/>
      <c r="AD805" s="99"/>
      <c r="AE805" s="99"/>
      <c r="AF805" s="99"/>
      <c r="AG805" s="99"/>
      <c r="AH805" s="99"/>
      <c r="AI805" s="99"/>
      <c r="AJ805" s="99"/>
      <c r="AK805" s="99"/>
      <c r="AL805" s="99"/>
      <c r="AM805" s="99"/>
      <c r="AN805" s="99"/>
      <c r="AO805" s="99"/>
      <c r="AP805" s="99"/>
      <c r="AQ805" s="99"/>
      <c r="AR805" s="99"/>
      <c r="AS805" s="99"/>
      <c r="AT805" s="99"/>
      <c r="AU805" s="99"/>
      <c r="AV805" s="99"/>
      <c r="AW805" s="99"/>
      <c r="BB805" s="139"/>
      <c r="BC805" s="89" t="s">
        <v>703</v>
      </c>
      <c r="BD805" s="88" t="s">
        <v>9</v>
      </c>
      <c r="BE805" s="92">
        <v>73.5</v>
      </c>
      <c r="BF805" s="92">
        <v>0.3</v>
      </c>
      <c r="BG805" s="92">
        <v>0.7</v>
      </c>
      <c r="BH805" s="92">
        <v>0.3</v>
      </c>
      <c r="BI805" s="92">
        <v>26.3</v>
      </c>
      <c r="BJ805" s="92">
        <v>5.5</v>
      </c>
      <c r="BK805" s="92">
        <v>6.2</v>
      </c>
      <c r="BL805" s="92">
        <v>4.4000000000000004</v>
      </c>
      <c r="BM805" s="92">
        <v>11.5</v>
      </c>
      <c r="BN805" s="92">
        <v>17.399999999999999</v>
      </c>
      <c r="BO805" s="92">
        <v>6.3</v>
      </c>
      <c r="BP805" s="92">
        <v>3.4</v>
      </c>
      <c r="BQ805" s="92">
        <v>1.4</v>
      </c>
      <c r="BR805" s="92">
        <v>8.8000000000000007</v>
      </c>
      <c r="BS805" s="92">
        <v>2.8</v>
      </c>
      <c r="BT805" s="92">
        <v>3.7</v>
      </c>
      <c r="BU805" s="92">
        <v>3.7</v>
      </c>
      <c r="BV805" s="92">
        <v>2.2999999999999998</v>
      </c>
      <c r="BW805" s="92">
        <v>1.7</v>
      </c>
      <c r="BX805" s="92">
        <v>25</v>
      </c>
      <c r="BY805" s="92">
        <v>28</v>
      </c>
      <c r="BZ805" s="92">
        <v>38.200000000000003</v>
      </c>
      <c r="CA805" s="92">
        <v>87.8</v>
      </c>
      <c r="CB805" s="92">
        <v>123.3</v>
      </c>
      <c r="CC805" s="92">
        <v>5.7</v>
      </c>
      <c r="CD805" s="92">
        <v>5.0999999999999996</v>
      </c>
      <c r="CE805" s="92">
        <v>10.9</v>
      </c>
      <c r="CF805" s="92">
        <v>14.5</v>
      </c>
      <c r="CG805" s="92">
        <v>258.5</v>
      </c>
      <c r="CH805" s="92">
        <v>325.7</v>
      </c>
      <c r="CI805" s="92">
        <v>85.5</v>
      </c>
      <c r="CJ805" s="92">
        <v>49.6</v>
      </c>
      <c r="CK805" s="92">
        <v>20.2</v>
      </c>
      <c r="CL805" s="92">
        <v>21.9</v>
      </c>
      <c r="CM805" s="92">
        <v>20.100000000000001</v>
      </c>
      <c r="CN805" s="92">
        <v>0</v>
      </c>
      <c r="CO805" s="92">
        <v>484.8</v>
      </c>
      <c r="CP805" s="92">
        <v>0.4</v>
      </c>
      <c r="CQ805" s="92">
        <v>40.9</v>
      </c>
      <c r="CR805" s="92">
        <v>10.9</v>
      </c>
      <c r="CS805" s="92">
        <v>0</v>
      </c>
      <c r="CT805" s="92">
        <v>12.9</v>
      </c>
      <c r="CU805" s="92">
        <v>11.9</v>
      </c>
      <c r="CV805" s="92">
        <v>79.400000000000006</v>
      </c>
      <c r="CW805" s="92">
        <v>-526.4</v>
      </c>
    </row>
    <row r="806" spans="1:101" ht="30" x14ac:dyDescent="0.35">
      <c r="A806" s="98"/>
      <c r="B806" s="98"/>
      <c r="C806" s="98"/>
      <c r="D806" s="111"/>
      <c r="E806" s="99"/>
      <c r="F806" s="99"/>
      <c r="G806" s="99"/>
      <c r="H806" s="99"/>
      <c r="I806" s="99"/>
      <c r="J806" s="99"/>
      <c r="K806" s="99"/>
      <c r="L806" s="99"/>
      <c r="M806" s="99"/>
      <c r="N806" s="99"/>
      <c r="O806" s="99"/>
      <c r="P806" s="99"/>
      <c r="Q806" s="99"/>
      <c r="R806" s="99"/>
      <c r="S806" s="99"/>
      <c r="T806" s="99"/>
      <c r="U806" s="99"/>
      <c r="V806" s="99"/>
      <c r="W806" s="99"/>
      <c r="X806" s="99"/>
      <c r="Y806" s="99"/>
      <c r="Z806" s="99"/>
      <c r="AA806" s="99"/>
      <c r="AB806" s="99"/>
      <c r="AC806" s="99"/>
      <c r="AD806" s="99"/>
      <c r="AE806" s="99"/>
      <c r="AF806" s="99"/>
      <c r="AG806" s="99"/>
      <c r="AH806" s="99"/>
      <c r="AI806" s="99"/>
      <c r="AJ806" s="99"/>
      <c r="AK806" s="99"/>
      <c r="AL806" s="99"/>
      <c r="AM806" s="99"/>
      <c r="AN806" s="99"/>
      <c r="AO806" s="99"/>
      <c r="AP806" s="99"/>
      <c r="AQ806" s="99"/>
      <c r="AR806" s="99"/>
      <c r="AS806" s="99"/>
      <c r="AT806" s="99"/>
      <c r="AU806" s="99"/>
      <c r="AV806" s="99"/>
      <c r="AW806" s="99"/>
      <c r="BB806" s="139"/>
      <c r="BC806" s="89" t="s">
        <v>704</v>
      </c>
      <c r="BD806" s="88" t="s">
        <v>9</v>
      </c>
      <c r="BE806" s="91">
        <v>82</v>
      </c>
      <c r="BF806" s="91">
        <v>4.5999999999999996</v>
      </c>
      <c r="BG806" s="91">
        <v>6.9</v>
      </c>
      <c r="BH806" s="91">
        <v>1.4</v>
      </c>
      <c r="BI806" s="91">
        <v>99.1</v>
      </c>
      <c r="BJ806" s="91">
        <v>71.2</v>
      </c>
      <c r="BK806" s="91">
        <v>9.5</v>
      </c>
      <c r="BL806" s="91">
        <v>19.3</v>
      </c>
      <c r="BM806" s="91">
        <v>96.3</v>
      </c>
      <c r="BN806" s="91">
        <v>46.5</v>
      </c>
      <c r="BO806" s="91">
        <v>115.6</v>
      </c>
      <c r="BP806" s="91">
        <v>80</v>
      </c>
      <c r="BQ806" s="91">
        <v>972.8</v>
      </c>
      <c r="BR806" s="91">
        <v>107.2</v>
      </c>
      <c r="BS806" s="91">
        <v>49.5</v>
      </c>
      <c r="BT806" s="91">
        <v>20.399999999999999</v>
      </c>
      <c r="BU806" s="91">
        <v>240.9</v>
      </c>
      <c r="BV806" s="91">
        <v>65.3</v>
      </c>
      <c r="BW806" s="91">
        <v>6.2</v>
      </c>
      <c r="BX806" s="91">
        <v>18.399999999999999</v>
      </c>
      <c r="BY806" s="91">
        <v>215.2</v>
      </c>
      <c r="BZ806" s="91">
        <v>308.3</v>
      </c>
      <c r="CA806" s="91">
        <v>1512.2</v>
      </c>
      <c r="CB806" s="91">
        <v>479.5</v>
      </c>
      <c r="CC806" s="91">
        <v>119.5</v>
      </c>
      <c r="CD806" s="91">
        <v>58.9</v>
      </c>
      <c r="CE806" s="91">
        <v>162.80000000000001</v>
      </c>
      <c r="CF806" s="91">
        <v>1063.5999999999999</v>
      </c>
      <c r="CG806" s="91">
        <v>84525.2</v>
      </c>
      <c r="CH806" s="91">
        <v>26.3</v>
      </c>
      <c r="CI806" s="91">
        <v>3398.9</v>
      </c>
      <c r="CJ806" s="91">
        <v>141.80000000000001</v>
      </c>
      <c r="CK806" s="91">
        <v>78.2</v>
      </c>
      <c r="CL806" s="91">
        <v>135.9</v>
      </c>
      <c r="CM806" s="91">
        <v>50.6</v>
      </c>
      <c r="CN806" s="91">
        <v>0</v>
      </c>
      <c r="CO806" s="91">
        <v>674</v>
      </c>
      <c r="CP806" s="91">
        <v>0</v>
      </c>
      <c r="CQ806" s="91">
        <v>11</v>
      </c>
      <c r="CR806" s="91">
        <v>11.4</v>
      </c>
      <c r="CS806" s="91">
        <v>314.3</v>
      </c>
      <c r="CT806" s="91">
        <v>21.8</v>
      </c>
      <c r="CU806" s="91">
        <v>169.2</v>
      </c>
      <c r="CV806" s="91">
        <v>68898</v>
      </c>
      <c r="CW806" s="91">
        <v>-63292.6</v>
      </c>
    </row>
    <row r="807" spans="1:101" ht="30" x14ac:dyDescent="0.35">
      <c r="A807" s="98"/>
      <c r="B807" s="98"/>
      <c r="C807" s="98"/>
      <c r="D807" s="111"/>
      <c r="E807" s="99"/>
      <c r="F807" s="99"/>
      <c r="G807" s="99"/>
      <c r="H807" s="99"/>
      <c r="I807" s="99"/>
      <c r="J807" s="99"/>
      <c r="K807" s="99"/>
      <c r="L807" s="99"/>
      <c r="M807" s="99"/>
      <c r="N807" s="99"/>
      <c r="O807" s="99"/>
      <c r="P807" s="99"/>
      <c r="Q807" s="99"/>
      <c r="R807" s="99"/>
      <c r="S807" s="99"/>
      <c r="T807" s="99"/>
      <c r="U807" s="99"/>
      <c r="V807" s="99"/>
      <c r="W807" s="99"/>
      <c r="X807" s="99"/>
      <c r="Y807" s="99"/>
      <c r="Z807" s="99"/>
      <c r="AA807" s="99"/>
      <c r="AB807" s="99"/>
      <c r="AC807" s="99"/>
      <c r="AD807" s="99"/>
      <c r="AE807" s="99"/>
      <c r="AF807" s="99"/>
      <c r="AG807" s="99"/>
      <c r="AH807" s="99"/>
      <c r="AI807" s="99"/>
      <c r="AJ807" s="99"/>
      <c r="AK807" s="99"/>
      <c r="AL807" s="99"/>
      <c r="AM807" s="99"/>
      <c r="AN807" s="99"/>
      <c r="AO807" s="99"/>
      <c r="AP807" s="99"/>
      <c r="AQ807" s="99"/>
      <c r="AR807" s="99"/>
      <c r="AS807" s="99"/>
      <c r="AT807" s="99"/>
      <c r="AU807" s="99"/>
      <c r="AV807" s="99"/>
      <c r="AW807" s="99"/>
      <c r="BB807" s="139"/>
      <c r="BC807" s="89" t="s">
        <v>705</v>
      </c>
      <c r="BD807" s="88" t="s">
        <v>9</v>
      </c>
      <c r="BE807" s="92">
        <v>506.8</v>
      </c>
      <c r="BF807" s="92">
        <v>245.9</v>
      </c>
      <c r="BG807" s="92">
        <v>26.5</v>
      </c>
      <c r="BH807" s="92">
        <v>0</v>
      </c>
      <c r="BI807" s="92">
        <v>1134.9000000000001</v>
      </c>
      <c r="BJ807" s="92">
        <v>74.900000000000006</v>
      </c>
      <c r="BK807" s="92">
        <v>93.3</v>
      </c>
      <c r="BL807" s="92">
        <v>320.5</v>
      </c>
      <c r="BM807" s="92">
        <v>537</v>
      </c>
      <c r="BN807" s="92">
        <v>1283</v>
      </c>
      <c r="BO807" s="92">
        <v>200.5</v>
      </c>
      <c r="BP807" s="92">
        <v>182.4</v>
      </c>
      <c r="BQ807" s="92">
        <v>446</v>
      </c>
      <c r="BR807" s="92">
        <v>711.7</v>
      </c>
      <c r="BS807" s="92">
        <v>2604.5</v>
      </c>
      <c r="BT807" s="92">
        <v>164.1</v>
      </c>
      <c r="BU807" s="92">
        <v>670.2</v>
      </c>
      <c r="BV807" s="92">
        <v>258.3</v>
      </c>
      <c r="BW807" s="92">
        <v>375.9</v>
      </c>
      <c r="BX807" s="92">
        <v>437</v>
      </c>
      <c r="BY807" s="92">
        <v>1002.6</v>
      </c>
      <c r="BZ807" s="92">
        <v>3476.1</v>
      </c>
      <c r="CA807" s="92">
        <v>4004.5</v>
      </c>
      <c r="CB807" s="92">
        <v>3244</v>
      </c>
      <c r="CC807" s="92">
        <v>470.7</v>
      </c>
      <c r="CD807" s="92">
        <v>350.4</v>
      </c>
      <c r="CE807" s="92">
        <v>521.4</v>
      </c>
      <c r="CF807" s="92">
        <v>1083.3</v>
      </c>
      <c r="CG807" s="92">
        <v>13950.2</v>
      </c>
      <c r="CH807" s="92">
        <v>17196.7</v>
      </c>
      <c r="CI807" s="92">
        <v>6044.4</v>
      </c>
      <c r="CJ807" s="92">
        <v>3857.5</v>
      </c>
      <c r="CK807" s="92">
        <v>383.4</v>
      </c>
      <c r="CL807" s="92">
        <v>1409.1</v>
      </c>
      <c r="CM807" s="92">
        <v>1179.9000000000001</v>
      </c>
      <c r="CN807" s="92">
        <v>0</v>
      </c>
      <c r="CO807" s="92">
        <v>18123.599999999999</v>
      </c>
      <c r="CP807" s="92">
        <v>0</v>
      </c>
      <c r="CQ807" s="92">
        <v>681.4</v>
      </c>
      <c r="CR807" s="92">
        <v>1598.6</v>
      </c>
      <c r="CS807" s="92">
        <v>30.6</v>
      </c>
      <c r="CT807" s="92">
        <v>235.1</v>
      </c>
      <c r="CU807" s="92">
        <v>236.8</v>
      </c>
      <c r="CV807" s="92">
        <v>9249.2000000000007</v>
      </c>
      <c r="CW807" s="92">
        <v>-14795.8</v>
      </c>
    </row>
    <row r="808" spans="1:101" ht="20" x14ac:dyDescent="0.35">
      <c r="A808" s="98"/>
      <c r="B808" s="98"/>
      <c r="C808" s="98"/>
      <c r="D808" s="111"/>
      <c r="E808" s="99"/>
      <c r="F808" s="99"/>
      <c r="G808" s="99"/>
      <c r="H808" s="99"/>
      <c r="I808" s="99"/>
      <c r="J808" s="99"/>
      <c r="K808" s="99"/>
      <c r="L808" s="99"/>
      <c r="M808" s="99"/>
      <c r="N808" s="99"/>
      <c r="O808" s="99"/>
      <c r="P808" s="99"/>
      <c r="Q808" s="99"/>
      <c r="R808" s="99"/>
      <c r="S808" s="99"/>
      <c r="T808" s="99"/>
      <c r="U808" s="99"/>
      <c r="V808" s="99"/>
      <c r="W808" s="99"/>
      <c r="X808" s="99"/>
      <c r="Y808" s="99"/>
      <c r="Z808" s="99"/>
      <c r="AA808" s="99"/>
      <c r="AB808" s="99"/>
      <c r="AC808" s="99"/>
      <c r="AD808" s="99"/>
      <c r="AE808" s="99"/>
      <c r="AF808" s="99"/>
      <c r="AG808" s="99"/>
      <c r="AH808" s="99"/>
      <c r="AI808" s="99"/>
      <c r="AJ808" s="99"/>
      <c r="AK808" s="99"/>
      <c r="AL808" s="99"/>
      <c r="AM808" s="99"/>
      <c r="AN808" s="99"/>
      <c r="AO808" s="99"/>
      <c r="AP808" s="99"/>
      <c r="AQ808" s="99"/>
      <c r="AR808" s="99"/>
      <c r="AS808" s="99"/>
      <c r="AT808" s="99"/>
      <c r="AU808" s="99"/>
      <c r="AV808" s="99"/>
      <c r="AW808" s="99"/>
      <c r="BB808" s="139"/>
      <c r="BC808" s="89" t="s">
        <v>706</v>
      </c>
      <c r="BD808" s="88" t="s">
        <v>9</v>
      </c>
      <c r="BE808" s="91">
        <v>559.70000000000005</v>
      </c>
      <c r="BF808" s="91">
        <v>65.599999999999994</v>
      </c>
      <c r="BG808" s="91">
        <v>83</v>
      </c>
      <c r="BH808" s="91">
        <v>6.6</v>
      </c>
      <c r="BI808" s="91">
        <v>417.3</v>
      </c>
      <c r="BJ808" s="91">
        <v>59.4</v>
      </c>
      <c r="BK808" s="91">
        <v>116</v>
      </c>
      <c r="BL808" s="91">
        <v>136.69999999999999</v>
      </c>
      <c r="BM808" s="91">
        <v>182.6</v>
      </c>
      <c r="BN808" s="91">
        <v>241.5</v>
      </c>
      <c r="BO808" s="91">
        <v>206</v>
      </c>
      <c r="BP808" s="91">
        <v>163.1</v>
      </c>
      <c r="BQ808" s="91">
        <v>158.19999999999999</v>
      </c>
      <c r="BR808" s="91">
        <v>261.7</v>
      </c>
      <c r="BS808" s="91">
        <v>152.9</v>
      </c>
      <c r="BT808" s="91">
        <v>150.1</v>
      </c>
      <c r="BU808" s="91">
        <v>133.30000000000001</v>
      </c>
      <c r="BV808" s="91">
        <v>219</v>
      </c>
      <c r="BW808" s="91">
        <v>55.3</v>
      </c>
      <c r="BX808" s="91">
        <v>282.60000000000002</v>
      </c>
      <c r="BY808" s="91">
        <v>540.1</v>
      </c>
      <c r="BZ808" s="91">
        <v>949.9</v>
      </c>
      <c r="CA808" s="91">
        <v>2009.2</v>
      </c>
      <c r="CB808" s="91">
        <v>1416</v>
      </c>
      <c r="CC808" s="91">
        <v>88.4</v>
      </c>
      <c r="CD808" s="91">
        <v>141.5</v>
      </c>
      <c r="CE808" s="91">
        <v>188.2</v>
      </c>
      <c r="CF808" s="91">
        <v>236.7</v>
      </c>
      <c r="CG808" s="91">
        <v>4552.5</v>
      </c>
      <c r="CH808" s="91">
        <v>2403</v>
      </c>
      <c r="CI808" s="91">
        <v>1214</v>
      </c>
      <c r="CJ808" s="91">
        <v>288.5</v>
      </c>
      <c r="CK808" s="91">
        <v>231.2</v>
      </c>
      <c r="CL808" s="91">
        <v>422.6</v>
      </c>
      <c r="CM808" s="91">
        <v>232.6</v>
      </c>
      <c r="CN808" s="91">
        <v>0</v>
      </c>
      <c r="CO808" s="91">
        <v>14661</v>
      </c>
      <c r="CP808" s="91">
        <v>0</v>
      </c>
      <c r="CQ808" s="91">
        <v>91.9</v>
      </c>
      <c r="CR808" s="91">
        <v>17.3</v>
      </c>
      <c r="CS808" s="91">
        <v>4.4000000000000004</v>
      </c>
      <c r="CT808" s="91">
        <v>106.5</v>
      </c>
      <c r="CU808" s="91">
        <v>221.2</v>
      </c>
      <c r="CV808" s="91">
        <v>1560.5</v>
      </c>
      <c r="CW808" s="91">
        <v>-3707</v>
      </c>
    </row>
    <row r="809" spans="1:101" ht="20" x14ac:dyDescent="0.35">
      <c r="A809" s="98"/>
      <c r="B809" s="98"/>
      <c r="C809" s="98"/>
      <c r="D809" s="111"/>
      <c r="E809" s="99"/>
      <c r="F809" s="99"/>
      <c r="G809" s="99"/>
      <c r="H809" s="99"/>
      <c r="I809" s="99"/>
      <c r="J809" s="99"/>
      <c r="K809" s="99"/>
      <c r="L809" s="99"/>
      <c r="M809" s="99"/>
      <c r="N809" s="99"/>
      <c r="O809" s="99"/>
      <c r="P809" s="99"/>
      <c r="Q809" s="99"/>
      <c r="R809" s="99"/>
      <c r="S809" s="99"/>
      <c r="T809" s="99"/>
      <c r="U809" s="99"/>
      <c r="V809" s="99"/>
      <c r="W809" s="99"/>
      <c r="X809" s="99"/>
      <c r="Y809" s="99"/>
      <c r="Z809" s="99"/>
      <c r="AA809" s="99"/>
      <c r="AB809" s="99"/>
      <c r="AC809" s="99"/>
      <c r="AD809" s="99"/>
      <c r="AE809" s="99"/>
      <c r="AF809" s="99"/>
      <c r="AG809" s="99"/>
      <c r="AH809" s="99"/>
      <c r="AI809" s="99"/>
      <c r="AJ809" s="99"/>
      <c r="AK809" s="99"/>
      <c r="AL809" s="99"/>
      <c r="AM809" s="99"/>
      <c r="AN809" s="99"/>
      <c r="AO809" s="99"/>
      <c r="AP809" s="99"/>
      <c r="AQ809" s="99"/>
      <c r="AR809" s="99"/>
      <c r="AS809" s="99"/>
      <c r="AT809" s="99"/>
      <c r="AU809" s="99"/>
      <c r="AV809" s="99"/>
      <c r="AW809" s="99"/>
      <c r="BB809" s="139"/>
      <c r="BC809" s="89" t="s">
        <v>707</v>
      </c>
      <c r="BD809" s="88" t="s">
        <v>9</v>
      </c>
      <c r="BE809" s="92">
        <v>224.3</v>
      </c>
      <c r="BF809" s="92">
        <v>13.8</v>
      </c>
      <c r="BG809" s="92">
        <v>34</v>
      </c>
      <c r="BH809" s="92">
        <v>0.8</v>
      </c>
      <c r="BI809" s="92">
        <v>242.5</v>
      </c>
      <c r="BJ809" s="92">
        <v>214.4</v>
      </c>
      <c r="BK809" s="92">
        <v>61</v>
      </c>
      <c r="BL809" s="92">
        <v>110.4</v>
      </c>
      <c r="BM809" s="92">
        <v>39.1</v>
      </c>
      <c r="BN809" s="92">
        <v>120.6</v>
      </c>
      <c r="BO809" s="92">
        <v>54</v>
      </c>
      <c r="BP809" s="92">
        <v>113.3</v>
      </c>
      <c r="BQ809" s="92">
        <v>102.6</v>
      </c>
      <c r="BR809" s="92">
        <v>106</v>
      </c>
      <c r="BS809" s="92">
        <v>16</v>
      </c>
      <c r="BT809" s="92">
        <v>52.4</v>
      </c>
      <c r="BU809" s="92">
        <v>50.9</v>
      </c>
      <c r="BV809" s="92">
        <v>48.6</v>
      </c>
      <c r="BW809" s="92">
        <v>18.899999999999999</v>
      </c>
      <c r="BX809" s="92">
        <v>88.4</v>
      </c>
      <c r="BY809" s="92">
        <v>358.4</v>
      </c>
      <c r="BZ809" s="92">
        <v>746.5</v>
      </c>
      <c r="CA809" s="92">
        <v>988.6</v>
      </c>
      <c r="CB809" s="92">
        <v>777.2</v>
      </c>
      <c r="CC809" s="92">
        <v>268.7</v>
      </c>
      <c r="CD809" s="92">
        <v>54.1</v>
      </c>
      <c r="CE809" s="92">
        <v>66.5</v>
      </c>
      <c r="CF809" s="92">
        <v>70.099999999999994</v>
      </c>
      <c r="CG809" s="92">
        <v>3952.2</v>
      </c>
      <c r="CH809" s="92">
        <v>987.1</v>
      </c>
      <c r="CI809" s="92">
        <v>1242.3</v>
      </c>
      <c r="CJ809" s="92">
        <v>256.3</v>
      </c>
      <c r="CK809" s="92">
        <v>55</v>
      </c>
      <c r="CL809" s="92">
        <v>290.10000000000002</v>
      </c>
      <c r="CM809" s="92">
        <v>131.4</v>
      </c>
      <c r="CN809" s="92">
        <v>0</v>
      </c>
      <c r="CO809" s="92">
        <v>4698.6000000000004</v>
      </c>
      <c r="CP809" s="92">
        <v>1.4</v>
      </c>
      <c r="CQ809" s="92">
        <v>353.6</v>
      </c>
      <c r="CR809" s="92">
        <v>245.8</v>
      </c>
      <c r="CS809" s="92">
        <v>1.5</v>
      </c>
      <c r="CT809" s="92">
        <v>49</v>
      </c>
      <c r="CU809" s="92">
        <v>214.4</v>
      </c>
      <c r="CV809" s="92">
        <v>483</v>
      </c>
      <c r="CW809" s="92">
        <v>-1770.9</v>
      </c>
    </row>
    <row r="810" spans="1:101" ht="30" x14ac:dyDescent="0.35">
      <c r="A810" s="98"/>
      <c r="B810" s="98"/>
      <c r="C810" s="98"/>
      <c r="D810" s="111"/>
      <c r="E810" s="99"/>
      <c r="F810" s="99"/>
      <c r="G810" s="99"/>
      <c r="H810" s="99"/>
      <c r="I810" s="99"/>
      <c r="J810" s="99"/>
      <c r="K810" s="99"/>
      <c r="L810" s="99"/>
      <c r="M810" s="99"/>
      <c r="N810" s="99"/>
      <c r="O810" s="99"/>
      <c r="P810" s="99"/>
      <c r="Q810" s="99"/>
      <c r="R810" s="99"/>
      <c r="S810" s="99"/>
      <c r="T810" s="99"/>
      <c r="U810" s="99"/>
      <c r="V810" s="99"/>
      <c r="W810" s="99"/>
      <c r="X810" s="99"/>
      <c r="Y810" s="99"/>
      <c r="Z810" s="99"/>
      <c r="AA810" s="99"/>
      <c r="AB810" s="99"/>
      <c r="AC810" s="99"/>
      <c r="AD810" s="99"/>
      <c r="AE810" s="99"/>
      <c r="AF810" s="99"/>
      <c r="AG810" s="99"/>
      <c r="AH810" s="99"/>
      <c r="AI810" s="99"/>
      <c r="AJ810" s="99"/>
      <c r="AK810" s="99"/>
      <c r="AL810" s="99"/>
      <c r="AM810" s="99"/>
      <c r="AN810" s="99"/>
      <c r="AO810" s="99"/>
      <c r="AP810" s="99"/>
      <c r="AQ810" s="99"/>
      <c r="AR810" s="99"/>
      <c r="AS810" s="99"/>
      <c r="AT810" s="99"/>
      <c r="AU810" s="99"/>
      <c r="AV810" s="99"/>
      <c r="AW810" s="99"/>
      <c r="BB810" s="139"/>
      <c r="BC810" s="89" t="s">
        <v>708</v>
      </c>
      <c r="BD810" s="88" t="s">
        <v>9</v>
      </c>
      <c r="BE810" s="91">
        <v>91.2</v>
      </c>
      <c r="BF810" s="91">
        <v>2.2000000000000002</v>
      </c>
      <c r="BG810" s="91">
        <v>2.9</v>
      </c>
      <c r="BH810" s="91">
        <v>1.6</v>
      </c>
      <c r="BI810" s="91">
        <v>34.200000000000003</v>
      </c>
      <c r="BJ810" s="91">
        <v>7.6</v>
      </c>
      <c r="BK810" s="91">
        <v>12.7</v>
      </c>
      <c r="BL810" s="91">
        <v>22</v>
      </c>
      <c r="BM810" s="91">
        <v>21.8</v>
      </c>
      <c r="BN810" s="91">
        <v>27.2</v>
      </c>
      <c r="BO810" s="91">
        <v>58.8</v>
      </c>
      <c r="BP810" s="91">
        <v>29.7</v>
      </c>
      <c r="BQ810" s="91">
        <v>121</v>
      </c>
      <c r="BR810" s="91">
        <v>84</v>
      </c>
      <c r="BS810" s="91">
        <v>53.4</v>
      </c>
      <c r="BT810" s="91">
        <v>31.4</v>
      </c>
      <c r="BU810" s="91">
        <v>52.9</v>
      </c>
      <c r="BV810" s="91">
        <v>144.1</v>
      </c>
      <c r="BW810" s="91">
        <v>5.9</v>
      </c>
      <c r="BX810" s="91">
        <v>32.700000000000003</v>
      </c>
      <c r="BY810" s="91">
        <v>192.1</v>
      </c>
      <c r="BZ810" s="91">
        <v>164.7</v>
      </c>
      <c r="CA810" s="91">
        <v>433.8</v>
      </c>
      <c r="CB810" s="91">
        <v>238.7</v>
      </c>
      <c r="CC810" s="91">
        <v>27.7</v>
      </c>
      <c r="CD810" s="91">
        <v>15.1</v>
      </c>
      <c r="CE810" s="91">
        <v>28.9</v>
      </c>
      <c r="CF810" s="91">
        <v>70.400000000000006</v>
      </c>
      <c r="CG810" s="91">
        <v>1505</v>
      </c>
      <c r="CH810" s="91">
        <v>514.20000000000005</v>
      </c>
      <c r="CI810" s="91">
        <v>404.2</v>
      </c>
      <c r="CJ810" s="91">
        <v>121.9</v>
      </c>
      <c r="CK810" s="91">
        <v>44.9</v>
      </c>
      <c r="CL810" s="91">
        <v>41.4</v>
      </c>
      <c r="CM810" s="91">
        <v>41.2</v>
      </c>
      <c r="CN810" s="91">
        <v>0</v>
      </c>
      <c r="CO810" s="91">
        <v>1739.8</v>
      </c>
      <c r="CP810" s="91">
        <v>0</v>
      </c>
      <c r="CQ810" s="91">
        <v>67.599999999999994</v>
      </c>
      <c r="CR810" s="91">
        <v>7.1</v>
      </c>
      <c r="CS810" s="91">
        <v>-0.1</v>
      </c>
      <c r="CT810" s="91">
        <v>55.1</v>
      </c>
      <c r="CU810" s="91">
        <v>41.9</v>
      </c>
      <c r="CV810" s="91">
        <v>280</v>
      </c>
      <c r="CW810" s="91">
        <v>-972.7</v>
      </c>
    </row>
    <row r="811" spans="1:101" ht="20" x14ac:dyDescent="0.35">
      <c r="A811" s="98"/>
      <c r="B811" s="98"/>
      <c r="C811" s="98"/>
      <c r="D811" s="111"/>
      <c r="E811" s="99"/>
      <c r="F811" s="99"/>
      <c r="G811" s="99"/>
      <c r="H811" s="99"/>
      <c r="I811" s="99"/>
      <c r="J811" s="99"/>
      <c r="K811" s="99"/>
      <c r="L811" s="99"/>
      <c r="M811" s="99"/>
      <c r="N811" s="99"/>
      <c r="O811" s="99"/>
      <c r="P811" s="99"/>
      <c r="Q811" s="99"/>
      <c r="R811" s="99"/>
      <c r="S811" s="99"/>
      <c r="T811" s="99"/>
      <c r="U811" s="99"/>
      <c r="V811" s="99"/>
      <c r="W811" s="99"/>
      <c r="X811" s="99"/>
      <c r="Y811" s="99"/>
      <c r="Z811" s="99"/>
      <c r="AA811" s="99"/>
      <c r="AB811" s="99"/>
      <c r="AC811" s="99"/>
      <c r="AD811" s="99"/>
      <c r="AE811" s="99"/>
      <c r="AF811" s="99"/>
      <c r="AG811" s="99"/>
      <c r="AH811" s="99"/>
      <c r="AI811" s="99"/>
      <c r="AJ811" s="99"/>
      <c r="AK811" s="99"/>
      <c r="AL811" s="99"/>
      <c r="AM811" s="99"/>
      <c r="AN811" s="99"/>
      <c r="AO811" s="99"/>
      <c r="AP811" s="99"/>
      <c r="AQ811" s="99"/>
      <c r="AR811" s="99"/>
      <c r="AS811" s="99"/>
      <c r="AT811" s="99"/>
      <c r="AU811" s="99"/>
      <c r="AV811" s="99"/>
      <c r="AW811" s="99"/>
      <c r="BB811" s="139"/>
      <c r="BC811" s="89" t="s">
        <v>709</v>
      </c>
      <c r="BD811" s="88" t="s">
        <v>9</v>
      </c>
      <c r="BE811" s="92">
        <v>34.4</v>
      </c>
      <c r="BF811" s="92">
        <v>0.7</v>
      </c>
      <c r="BG811" s="92">
        <v>1.3</v>
      </c>
      <c r="BH811" s="92">
        <v>0.6</v>
      </c>
      <c r="BI811" s="92">
        <v>12.8</v>
      </c>
      <c r="BJ811" s="92">
        <v>4.5</v>
      </c>
      <c r="BK811" s="92">
        <v>12.2</v>
      </c>
      <c r="BL811" s="92">
        <v>16</v>
      </c>
      <c r="BM811" s="92">
        <v>0</v>
      </c>
      <c r="BN811" s="92">
        <v>37.1</v>
      </c>
      <c r="BO811" s="92">
        <v>17.7</v>
      </c>
      <c r="BP811" s="92">
        <v>12.1</v>
      </c>
      <c r="BQ811" s="92">
        <v>33.200000000000003</v>
      </c>
      <c r="BR811" s="92">
        <v>27.4</v>
      </c>
      <c r="BS811" s="92">
        <v>6.5</v>
      </c>
      <c r="BT811" s="92">
        <v>18.3</v>
      </c>
      <c r="BU811" s="92">
        <v>16.7</v>
      </c>
      <c r="BV811" s="92">
        <v>23.4</v>
      </c>
      <c r="BW811" s="92">
        <v>1.9</v>
      </c>
      <c r="BX811" s="92">
        <v>15.6</v>
      </c>
      <c r="BY811" s="92">
        <v>59.3</v>
      </c>
      <c r="BZ811" s="92">
        <v>76.7</v>
      </c>
      <c r="CA811" s="92">
        <v>214</v>
      </c>
      <c r="CB811" s="92">
        <v>169.3</v>
      </c>
      <c r="CC811" s="92">
        <v>19.899999999999999</v>
      </c>
      <c r="CD811" s="92">
        <v>11</v>
      </c>
      <c r="CE811" s="92">
        <v>24.1</v>
      </c>
      <c r="CF811" s="92">
        <v>26.3</v>
      </c>
      <c r="CG811" s="92">
        <v>462.1</v>
      </c>
      <c r="CH811" s="92">
        <v>120</v>
      </c>
      <c r="CI811" s="92">
        <v>137.80000000000001</v>
      </c>
      <c r="CJ811" s="92">
        <v>61.5</v>
      </c>
      <c r="CK811" s="92">
        <v>30</v>
      </c>
      <c r="CL811" s="92">
        <v>46.8</v>
      </c>
      <c r="CM811" s="92">
        <v>38</v>
      </c>
      <c r="CN811" s="92">
        <v>0</v>
      </c>
      <c r="CO811" s="92">
        <v>930.1</v>
      </c>
      <c r="CP811" s="92">
        <v>0</v>
      </c>
      <c r="CQ811" s="92">
        <v>38.9</v>
      </c>
      <c r="CR811" s="92">
        <v>65.7</v>
      </c>
      <c r="CS811" s="92">
        <v>0.6</v>
      </c>
      <c r="CT811" s="92">
        <v>18.600000000000001</v>
      </c>
      <c r="CU811" s="92">
        <v>54.8</v>
      </c>
      <c r="CV811" s="92">
        <v>252.1</v>
      </c>
      <c r="CW811" s="92">
        <v>-441.2</v>
      </c>
    </row>
    <row r="812" spans="1:101" ht="20" x14ac:dyDescent="0.35">
      <c r="A812" s="98"/>
      <c r="B812" s="98"/>
      <c r="C812" s="98"/>
      <c r="D812" s="111"/>
      <c r="E812" s="99"/>
      <c r="F812" s="99"/>
      <c r="G812" s="99"/>
      <c r="H812" s="99"/>
      <c r="I812" s="99"/>
      <c r="J812" s="99"/>
      <c r="K812" s="99"/>
      <c r="L812" s="99"/>
      <c r="M812" s="99"/>
      <c r="N812" s="99"/>
      <c r="O812" s="99"/>
      <c r="P812" s="99"/>
      <c r="Q812" s="99"/>
      <c r="R812" s="99"/>
      <c r="S812" s="99"/>
      <c r="T812" s="99"/>
      <c r="U812" s="99"/>
      <c r="V812" s="99"/>
      <c r="W812" s="99"/>
      <c r="X812" s="99"/>
      <c r="Y812" s="99"/>
      <c r="Z812" s="99"/>
      <c r="AA812" s="99"/>
      <c r="AB812" s="99"/>
      <c r="AC812" s="99"/>
      <c r="AD812" s="99"/>
      <c r="AE812" s="99"/>
      <c r="AF812" s="99"/>
      <c r="AG812" s="99"/>
      <c r="AH812" s="99"/>
      <c r="AI812" s="99"/>
      <c r="AJ812" s="99"/>
      <c r="AK812" s="99"/>
      <c r="AL812" s="99"/>
      <c r="AM812" s="99"/>
      <c r="AN812" s="99"/>
      <c r="AO812" s="99"/>
      <c r="AP812" s="99"/>
      <c r="AQ812" s="99"/>
      <c r="AR812" s="99"/>
      <c r="AS812" s="99"/>
      <c r="AT812" s="99"/>
      <c r="AU812" s="99"/>
      <c r="AV812" s="99"/>
      <c r="AW812" s="99"/>
      <c r="BB812" s="139"/>
      <c r="BC812" s="89" t="s">
        <v>710</v>
      </c>
      <c r="BD812" s="88" t="s">
        <v>9</v>
      </c>
      <c r="BE812" s="91">
        <v>900.4</v>
      </c>
      <c r="BF812" s="91">
        <v>25.2</v>
      </c>
      <c r="BG812" s="91">
        <v>166.1</v>
      </c>
      <c r="BH812" s="91">
        <v>3.5</v>
      </c>
      <c r="BI812" s="91">
        <v>1505.4</v>
      </c>
      <c r="BJ812" s="91">
        <v>301.7</v>
      </c>
      <c r="BK812" s="91">
        <v>154.4</v>
      </c>
      <c r="BL812" s="91">
        <v>418.8</v>
      </c>
      <c r="BM812" s="91">
        <v>449.6</v>
      </c>
      <c r="BN812" s="91">
        <v>1112.2</v>
      </c>
      <c r="BO812" s="91">
        <v>321.8</v>
      </c>
      <c r="BP812" s="91">
        <v>405.6</v>
      </c>
      <c r="BQ812" s="91">
        <v>1213.2</v>
      </c>
      <c r="BR812" s="91">
        <v>625.5</v>
      </c>
      <c r="BS812" s="91">
        <v>154.1</v>
      </c>
      <c r="BT812" s="91">
        <v>322.2</v>
      </c>
      <c r="BU812" s="91">
        <v>533.1</v>
      </c>
      <c r="BV812" s="91">
        <v>878.3</v>
      </c>
      <c r="BW812" s="91">
        <v>366.5</v>
      </c>
      <c r="BX812" s="91">
        <v>487.2</v>
      </c>
      <c r="BY812" s="91">
        <v>2622.3</v>
      </c>
      <c r="BZ812" s="91">
        <v>2983.1</v>
      </c>
      <c r="CA812" s="91">
        <v>5339.1</v>
      </c>
      <c r="CB812" s="91">
        <v>3233.8</v>
      </c>
      <c r="CC812" s="91">
        <v>1019</v>
      </c>
      <c r="CD812" s="91">
        <v>377.6</v>
      </c>
      <c r="CE812" s="91">
        <v>649.9</v>
      </c>
      <c r="CF812" s="91">
        <v>875</v>
      </c>
      <c r="CG812" s="91">
        <v>15272.4</v>
      </c>
      <c r="CH812" s="91">
        <v>6376.8</v>
      </c>
      <c r="CI812" s="91">
        <v>4121.8999999999996</v>
      </c>
      <c r="CJ812" s="91">
        <v>1475.9</v>
      </c>
      <c r="CK812" s="91">
        <v>411.5</v>
      </c>
      <c r="CL812" s="91">
        <v>1173.7</v>
      </c>
      <c r="CM812" s="91">
        <v>883.7</v>
      </c>
      <c r="CN812" s="91">
        <v>0</v>
      </c>
      <c r="CO812" s="91">
        <v>22730.5</v>
      </c>
      <c r="CP812" s="91">
        <v>0.2</v>
      </c>
      <c r="CQ812" s="91">
        <v>176.5</v>
      </c>
      <c r="CR812" s="91">
        <v>203.2</v>
      </c>
      <c r="CS812" s="91">
        <v>15.5</v>
      </c>
      <c r="CT812" s="91">
        <v>260.5</v>
      </c>
      <c r="CU812" s="91">
        <v>789.4</v>
      </c>
      <c r="CV812" s="91">
        <v>6652.4</v>
      </c>
      <c r="CW812" s="91">
        <v>-12218.4</v>
      </c>
    </row>
    <row r="813" spans="1:101" ht="20" x14ac:dyDescent="0.35">
      <c r="A813" s="98"/>
      <c r="B813" s="98"/>
      <c r="C813" s="98"/>
      <c r="D813" s="111"/>
      <c r="E813" s="99"/>
      <c r="F813" s="99"/>
      <c r="G813" s="99"/>
      <c r="H813" s="99"/>
      <c r="I813" s="99"/>
      <c r="J813" s="99"/>
      <c r="K813" s="99"/>
      <c r="L813" s="99"/>
      <c r="M813" s="99"/>
      <c r="N813" s="99"/>
      <c r="O813" s="99"/>
      <c r="P813" s="99"/>
      <c r="Q813" s="99"/>
      <c r="R813" s="99"/>
      <c r="S813" s="99"/>
      <c r="T813" s="99"/>
      <c r="U813" s="99"/>
      <c r="V813" s="99"/>
      <c r="W813" s="99"/>
      <c r="X813" s="99"/>
      <c r="Y813" s="99"/>
      <c r="Z813" s="99"/>
      <c r="AA813" s="99"/>
      <c r="AB813" s="99"/>
      <c r="AC813" s="99"/>
      <c r="AD813" s="99"/>
      <c r="AE813" s="99"/>
      <c r="AF813" s="99"/>
      <c r="AG813" s="99"/>
      <c r="AH813" s="99"/>
      <c r="AI813" s="99"/>
      <c r="AJ813" s="99"/>
      <c r="AK813" s="99"/>
      <c r="AL813" s="99"/>
      <c r="AM813" s="99"/>
      <c r="AN813" s="99"/>
      <c r="AO813" s="99"/>
      <c r="AP813" s="99"/>
      <c r="AQ813" s="99"/>
      <c r="AR813" s="99"/>
      <c r="AS813" s="99"/>
      <c r="AT813" s="99"/>
      <c r="AU813" s="99"/>
      <c r="AV813" s="99"/>
      <c r="AW813" s="99"/>
      <c r="BB813" s="139"/>
      <c r="BC813" s="89" t="s">
        <v>711</v>
      </c>
      <c r="BD813" s="88" t="s">
        <v>9</v>
      </c>
      <c r="BE813" s="92">
        <v>221.9</v>
      </c>
      <c r="BF813" s="92">
        <v>5.5</v>
      </c>
      <c r="BG813" s="92">
        <v>90.6</v>
      </c>
      <c r="BH813" s="92">
        <v>1.3</v>
      </c>
      <c r="BI813" s="92">
        <v>177.5</v>
      </c>
      <c r="BJ813" s="92">
        <v>14.4</v>
      </c>
      <c r="BK813" s="92">
        <v>110.1</v>
      </c>
      <c r="BL813" s="92">
        <v>280.10000000000002</v>
      </c>
      <c r="BM813" s="92">
        <v>100.9</v>
      </c>
      <c r="BN813" s="92">
        <v>225.5</v>
      </c>
      <c r="BO813" s="92">
        <v>76.5</v>
      </c>
      <c r="BP813" s="92">
        <v>97.1</v>
      </c>
      <c r="BQ813" s="92">
        <v>326.5</v>
      </c>
      <c r="BR813" s="92">
        <v>216.3</v>
      </c>
      <c r="BS813" s="92">
        <v>99</v>
      </c>
      <c r="BT813" s="92">
        <v>96</v>
      </c>
      <c r="BU813" s="92">
        <v>321.39999999999998</v>
      </c>
      <c r="BV813" s="92">
        <v>253.4</v>
      </c>
      <c r="BW813" s="92">
        <v>50.1</v>
      </c>
      <c r="BX813" s="92">
        <v>106.1</v>
      </c>
      <c r="BY813" s="92">
        <v>363.8</v>
      </c>
      <c r="BZ813" s="92">
        <v>680.1</v>
      </c>
      <c r="CA813" s="92">
        <v>1058.5999999999999</v>
      </c>
      <c r="CB813" s="92">
        <v>1247.9000000000001</v>
      </c>
      <c r="CC813" s="92">
        <v>177.1</v>
      </c>
      <c r="CD813" s="92">
        <v>146.6</v>
      </c>
      <c r="CE813" s="92">
        <v>231.1</v>
      </c>
      <c r="CF813" s="92">
        <v>482.4</v>
      </c>
      <c r="CG813" s="92">
        <v>2812.7</v>
      </c>
      <c r="CH813" s="92">
        <v>7695.2</v>
      </c>
      <c r="CI813" s="92">
        <v>1352.7</v>
      </c>
      <c r="CJ813" s="92">
        <v>605.70000000000005</v>
      </c>
      <c r="CK813" s="92">
        <v>409.3</v>
      </c>
      <c r="CL813" s="92">
        <v>498.9</v>
      </c>
      <c r="CM813" s="92">
        <v>291</v>
      </c>
      <c r="CN813" s="92">
        <v>0</v>
      </c>
      <c r="CO813" s="92">
        <v>8989</v>
      </c>
      <c r="CP813" s="92">
        <v>0</v>
      </c>
      <c r="CQ813" s="92">
        <v>119.2</v>
      </c>
      <c r="CR813" s="92">
        <v>233.1</v>
      </c>
      <c r="CS813" s="92">
        <v>4.9000000000000004</v>
      </c>
      <c r="CT813" s="92">
        <v>206.8</v>
      </c>
      <c r="CU813" s="92">
        <v>193.1</v>
      </c>
      <c r="CV813" s="92">
        <v>4294.8</v>
      </c>
      <c r="CW813" s="92">
        <v>-5011.3</v>
      </c>
    </row>
    <row r="814" spans="1:101" ht="30" x14ac:dyDescent="0.35">
      <c r="A814" s="98"/>
      <c r="B814" s="98"/>
      <c r="C814" s="98"/>
      <c r="D814" s="111"/>
      <c r="E814" s="99"/>
      <c r="F814" s="99"/>
      <c r="G814" s="99"/>
      <c r="H814" s="99"/>
      <c r="I814" s="99"/>
      <c r="J814" s="99"/>
      <c r="K814" s="99"/>
      <c r="L814" s="99"/>
      <c r="M814" s="99"/>
      <c r="N814" s="99"/>
      <c r="O814" s="99"/>
      <c r="P814" s="99"/>
      <c r="Q814" s="99"/>
      <c r="R814" s="99"/>
      <c r="S814" s="99"/>
      <c r="T814" s="99"/>
      <c r="U814" s="99"/>
      <c r="V814" s="99"/>
      <c r="W814" s="99"/>
      <c r="X814" s="99"/>
      <c r="Y814" s="99"/>
      <c r="Z814" s="99"/>
      <c r="AA814" s="99"/>
      <c r="AB814" s="99"/>
      <c r="AC814" s="99"/>
      <c r="AD814" s="99"/>
      <c r="AE814" s="99"/>
      <c r="AF814" s="99"/>
      <c r="AG814" s="99"/>
      <c r="AH814" s="99"/>
      <c r="AI814" s="99"/>
      <c r="AJ814" s="99"/>
      <c r="AK814" s="99"/>
      <c r="AL814" s="99"/>
      <c r="AM814" s="99"/>
      <c r="AN814" s="99"/>
      <c r="AO814" s="99"/>
      <c r="AP814" s="99"/>
      <c r="AQ814" s="99"/>
      <c r="AR814" s="99"/>
      <c r="AS814" s="99"/>
      <c r="AT814" s="99"/>
      <c r="AU814" s="99"/>
      <c r="AV814" s="99"/>
      <c r="AW814" s="99"/>
      <c r="BB814" s="139"/>
      <c r="BC814" s="89" t="s">
        <v>718</v>
      </c>
      <c r="BD814" s="88" t="s">
        <v>9</v>
      </c>
      <c r="BE814" s="91">
        <v>142.4</v>
      </c>
      <c r="BF814" s="91">
        <v>9</v>
      </c>
      <c r="BG814" s="91">
        <v>17.100000000000001</v>
      </c>
      <c r="BH814" s="91">
        <v>0.3</v>
      </c>
      <c r="BI814" s="91">
        <v>131.69999999999999</v>
      </c>
      <c r="BJ814" s="91">
        <v>18.5</v>
      </c>
      <c r="BK814" s="91">
        <v>51.7</v>
      </c>
      <c r="BL814" s="91">
        <v>63.5</v>
      </c>
      <c r="BM814" s="91">
        <v>110.5</v>
      </c>
      <c r="BN814" s="91">
        <v>227.6</v>
      </c>
      <c r="BO814" s="91">
        <v>44.2</v>
      </c>
      <c r="BP814" s="91">
        <v>47.6</v>
      </c>
      <c r="BQ814" s="91">
        <v>31.9</v>
      </c>
      <c r="BR814" s="91">
        <v>125.5</v>
      </c>
      <c r="BS814" s="91">
        <v>416.3</v>
      </c>
      <c r="BT814" s="91">
        <v>140.69999999999999</v>
      </c>
      <c r="BU814" s="91">
        <v>213.3</v>
      </c>
      <c r="BV814" s="91">
        <v>5.8</v>
      </c>
      <c r="BW814" s="91">
        <v>44.4</v>
      </c>
      <c r="BX814" s="91">
        <v>92.6</v>
      </c>
      <c r="BY814" s="91">
        <v>551.29999999999995</v>
      </c>
      <c r="BZ814" s="91">
        <v>591.6</v>
      </c>
      <c r="CA814" s="91">
        <v>3300.8</v>
      </c>
      <c r="CB814" s="91">
        <v>1731</v>
      </c>
      <c r="CC814" s="91">
        <v>379.9</v>
      </c>
      <c r="CD814" s="91">
        <v>102</v>
      </c>
      <c r="CE814" s="91">
        <v>321.39999999999998</v>
      </c>
      <c r="CF814" s="91">
        <v>525.6</v>
      </c>
      <c r="CG814" s="91">
        <v>13111.7</v>
      </c>
      <c r="CH814" s="91">
        <v>1714.7</v>
      </c>
      <c r="CI814" s="91">
        <v>2439</v>
      </c>
      <c r="CJ814" s="91">
        <v>980.5</v>
      </c>
      <c r="CK814" s="91">
        <v>110.4</v>
      </c>
      <c r="CL814" s="91">
        <v>281.60000000000002</v>
      </c>
      <c r="CM814" s="91">
        <v>298.60000000000002</v>
      </c>
      <c r="CN814" s="91">
        <v>0</v>
      </c>
      <c r="CO814" s="91">
        <v>59075.1</v>
      </c>
      <c r="CP814" s="91">
        <v>1</v>
      </c>
      <c r="CQ814" s="91">
        <v>73.400000000000006</v>
      </c>
      <c r="CR814" s="91">
        <v>1045.0999999999999</v>
      </c>
      <c r="CS814" s="91">
        <v>163.80000000000001</v>
      </c>
      <c r="CT814" s="91">
        <v>327.7</v>
      </c>
      <c r="CU814" s="91">
        <v>554.6</v>
      </c>
      <c r="CV814" s="91">
        <v>42773.4</v>
      </c>
      <c r="CW814" s="91">
        <v>-21328.1</v>
      </c>
    </row>
    <row r="815" spans="1:101" ht="20" x14ac:dyDescent="0.35">
      <c r="A815" s="98"/>
      <c r="B815" s="98"/>
      <c r="C815" s="98"/>
      <c r="D815" s="111"/>
      <c r="E815" s="99"/>
      <c r="F815" s="99"/>
      <c r="G815" s="99"/>
      <c r="H815" s="99"/>
      <c r="I815" s="99"/>
      <c r="J815" s="99"/>
      <c r="K815" s="99"/>
      <c r="L815" s="99"/>
      <c r="M815" s="99"/>
      <c r="N815" s="99"/>
      <c r="O815" s="99"/>
      <c r="P815" s="99"/>
      <c r="Q815" s="99"/>
      <c r="R815" s="99"/>
      <c r="S815" s="99"/>
      <c r="T815" s="99"/>
      <c r="U815" s="99"/>
      <c r="V815" s="99"/>
      <c r="W815" s="99"/>
      <c r="X815" s="99"/>
      <c r="Y815" s="99"/>
      <c r="Z815" s="99"/>
      <c r="AA815" s="99"/>
      <c r="AB815" s="99"/>
      <c r="AC815" s="99"/>
      <c r="AD815" s="99"/>
      <c r="AE815" s="99"/>
      <c r="AF815" s="99"/>
      <c r="AG815" s="99"/>
      <c r="AH815" s="99"/>
      <c r="AI815" s="99"/>
      <c r="AJ815" s="99"/>
      <c r="AK815" s="99"/>
      <c r="AL815" s="99"/>
      <c r="AM815" s="99"/>
      <c r="AN815" s="99"/>
      <c r="AO815" s="99"/>
      <c r="AP815" s="99"/>
      <c r="AQ815" s="99"/>
      <c r="AR815" s="99"/>
      <c r="AS815" s="99"/>
      <c r="AT815" s="99"/>
      <c r="AU815" s="99"/>
      <c r="AV815" s="99"/>
      <c r="AW815" s="99"/>
      <c r="BB815" s="139"/>
      <c r="BC815" s="89" t="s">
        <v>712</v>
      </c>
      <c r="BD815" s="88" t="s">
        <v>9</v>
      </c>
      <c r="BE815" s="92">
        <v>193.3</v>
      </c>
      <c r="BF815" s="92">
        <v>4.7</v>
      </c>
      <c r="BG815" s="92">
        <v>25.8</v>
      </c>
      <c r="BH815" s="92">
        <v>0.8</v>
      </c>
      <c r="BI815" s="92">
        <v>109.6</v>
      </c>
      <c r="BJ815" s="92">
        <v>87.6</v>
      </c>
      <c r="BK815" s="92">
        <v>13.8</v>
      </c>
      <c r="BL815" s="92">
        <v>25.8</v>
      </c>
      <c r="BM815" s="92">
        <v>31.3</v>
      </c>
      <c r="BN815" s="92">
        <v>52</v>
      </c>
      <c r="BO815" s="92">
        <v>42.6</v>
      </c>
      <c r="BP815" s="92">
        <v>54</v>
      </c>
      <c r="BQ815" s="92">
        <v>105.3</v>
      </c>
      <c r="BR815" s="92">
        <v>53.9</v>
      </c>
      <c r="BS815" s="92">
        <v>9.3000000000000007</v>
      </c>
      <c r="BT815" s="92">
        <v>38.1</v>
      </c>
      <c r="BU815" s="92">
        <v>41.4</v>
      </c>
      <c r="BV815" s="92">
        <v>14.7</v>
      </c>
      <c r="BW815" s="92">
        <v>9.5</v>
      </c>
      <c r="BX815" s="92">
        <v>48.6</v>
      </c>
      <c r="BY815" s="92">
        <v>123.6</v>
      </c>
      <c r="BZ815" s="92">
        <v>356.9</v>
      </c>
      <c r="CA815" s="92">
        <v>644.4</v>
      </c>
      <c r="CB815" s="92">
        <v>374.5</v>
      </c>
      <c r="CC815" s="92">
        <v>26.4</v>
      </c>
      <c r="CD815" s="92">
        <v>24</v>
      </c>
      <c r="CE815" s="92">
        <v>57.1</v>
      </c>
      <c r="CF815" s="92">
        <v>102.3</v>
      </c>
      <c r="CG815" s="92">
        <v>723.8</v>
      </c>
      <c r="CH815" s="92">
        <v>399.3</v>
      </c>
      <c r="CI815" s="92">
        <v>344.4</v>
      </c>
      <c r="CJ815" s="92">
        <v>109.4</v>
      </c>
      <c r="CK815" s="92">
        <v>45.4</v>
      </c>
      <c r="CL815" s="92">
        <v>58.6</v>
      </c>
      <c r="CM815" s="92">
        <v>144.6</v>
      </c>
      <c r="CN815" s="92">
        <v>0</v>
      </c>
      <c r="CO815" s="92">
        <v>329</v>
      </c>
      <c r="CP815" s="92">
        <v>0</v>
      </c>
      <c r="CQ815" s="92">
        <v>2.1</v>
      </c>
      <c r="CR815" s="92">
        <v>2.1</v>
      </c>
      <c r="CS815" s="92">
        <v>0.9</v>
      </c>
      <c r="CT815" s="92">
        <v>14.3</v>
      </c>
      <c r="CU815" s="92">
        <v>35.200000000000003</v>
      </c>
      <c r="CV815" s="92">
        <v>373.6</v>
      </c>
      <c r="CW815" s="92">
        <v>-1054</v>
      </c>
    </row>
    <row r="816" spans="1:101" ht="20" x14ac:dyDescent="0.35">
      <c r="A816" s="98"/>
      <c r="B816" s="98"/>
      <c r="C816" s="98"/>
      <c r="D816" s="111"/>
      <c r="E816" s="99"/>
      <c r="F816" s="99"/>
      <c r="G816" s="99"/>
      <c r="H816" s="99"/>
      <c r="I816" s="99"/>
      <c r="J816" s="99"/>
      <c r="K816" s="99"/>
      <c r="L816" s="99"/>
      <c r="M816" s="99"/>
      <c r="N816" s="99"/>
      <c r="O816" s="99"/>
      <c r="P816" s="99"/>
      <c r="Q816" s="99"/>
      <c r="R816" s="99"/>
      <c r="S816" s="99"/>
      <c r="T816" s="99"/>
      <c r="U816" s="99"/>
      <c r="V816" s="99"/>
      <c r="W816" s="99"/>
      <c r="X816" s="99"/>
      <c r="Y816" s="99"/>
      <c r="Z816" s="99"/>
      <c r="AA816" s="99"/>
      <c r="AB816" s="99"/>
      <c r="AC816" s="99"/>
      <c r="AD816" s="99"/>
      <c r="AE816" s="99"/>
      <c r="AF816" s="99"/>
      <c r="AG816" s="99"/>
      <c r="AH816" s="99"/>
      <c r="AI816" s="99"/>
      <c r="AJ816" s="99"/>
      <c r="AK816" s="99"/>
      <c r="AL816" s="99"/>
      <c r="AM816" s="99"/>
      <c r="AN816" s="99"/>
      <c r="AO816" s="99"/>
      <c r="AP816" s="99"/>
      <c r="AQ816" s="99"/>
      <c r="AR816" s="99"/>
      <c r="AS816" s="99"/>
      <c r="AT816" s="99"/>
      <c r="AU816" s="99"/>
      <c r="AV816" s="99"/>
      <c r="AW816" s="99"/>
      <c r="BB816" s="139"/>
      <c r="BC816" s="90" t="s">
        <v>714</v>
      </c>
      <c r="BD816" s="88" t="s">
        <v>9</v>
      </c>
      <c r="BE816" s="91">
        <v>7.8</v>
      </c>
      <c r="BF816" s="91">
        <v>10</v>
      </c>
      <c r="BG816" s="91">
        <v>4.8</v>
      </c>
      <c r="BH816" s="91">
        <v>4.5</v>
      </c>
      <c r="BI816" s="91">
        <v>172.2</v>
      </c>
      <c r="BJ816" s="91">
        <v>1.2</v>
      </c>
      <c r="BK816" s="91">
        <v>0.5</v>
      </c>
      <c r="BL816" s="91">
        <v>9.9</v>
      </c>
      <c r="BM816" s="91">
        <v>0</v>
      </c>
      <c r="BN816" s="91">
        <v>53.9</v>
      </c>
      <c r="BO816" s="91">
        <v>0.6</v>
      </c>
      <c r="BP816" s="91">
        <v>35.4</v>
      </c>
      <c r="BQ816" s="91">
        <v>13.7</v>
      </c>
      <c r="BR816" s="91">
        <v>33</v>
      </c>
      <c r="BS816" s="91">
        <v>0</v>
      </c>
      <c r="BT816" s="91">
        <v>0</v>
      </c>
      <c r="BU816" s="91">
        <v>0</v>
      </c>
      <c r="BV816" s="91">
        <v>0</v>
      </c>
      <c r="BW816" s="91">
        <v>0.6</v>
      </c>
      <c r="BX816" s="91">
        <v>5.3</v>
      </c>
      <c r="BY816" s="91">
        <v>3.2</v>
      </c>
      <c r="BZ816" s="91">
        <v>328.2</v>
      </c>
      <c r="CA816" s="91">
        <v>433.8</v>
      </c>
      <c r="CB816" s="91">
        <v>297.39999999999998</v>
      </c>
      <c r="CC816" s="91">
        <v>275.3</v>
      </c>
      <c r="CD816" s="91">
        <v>93.6</v>
      </c>
      <c r="CE816" s="91">
        <v>53.4</v>
      </c>
      <c r="CF816" s="91">
        <v>0.7</v>
      </c>
      <c r="CG816" s="91">
        <v>900.7</v>
      </c>
      <c r="CH816" s="91">
        <v>520.9</v>
      </c>
      <c r="CI816" s="91">
        <v>277.2</v>
      </c>
      <c r="CJ816" s="91">
        <v>108.2</v>
      </c>
      <c r="CK816" s="91">
        <v>2.8</v>
      </c>
      <c r="CL816" s="91">
        <v>39</v>
      </c>
      <c r="CM816" s="91">
        <v>20.5</v>
      </c>
      <c r="CN816" s="91">
        <v>0</v>
      </c>
      <c r="CO816" s="91">
        <v>1075.0999999999999</v>
      </c>
      <c r="CP816" s="91">
        <v>0</v>
      </c>
      <c r="CQ816" s="91">
        <v>0.6</v>
      </c>
      <c r="CR816" s="91">
        <v>0.2</v>
      </c>
      <c r="CS816" s="91">
        <v>6.7</v>
      </c>
      <c r="CT816" s="91">
        <v>16.2</v>
      </c>
      <c r="CU816" s="91">
        <v>35</v>
      </c>
      <c r="CV816" s="91">
        <v>1519.7</v>
      </c>
      <c r="CW816" s="91">
        <v>-1092.5</v>
      </c>
    </row>
    <row r="817" spans="1:101" ht="20" x14ac:dyDescent="0.35">
      <c r="A817" s="98"/>
      <c r="B817" s="98"/>
      <c r="C817" s="98"/>
      <c r="D817" s="111"/>
      <c r="E817" s="99"/>
      <c r="F817" s="99"/>
      <c r="G817" s="99"/>
      <c r="H817" s="99"/>
      <c r="I817" s="99"/>
      <c r="J817" s="99"/>
      <c r="K817" s="99"/>
      <c r="L817" s="99"/>
      <c r="M817" s="99"/>
      <c r="N817" s="99"/>
      <c r="O817" s="99"/>
      <c r="P817" s="99"/>
      <c r="Q817" s="99"/>
      <c r="R817" s="99"/>
      <c r="S817" s="99"/>
      <c r="T817" s="99"/>
      <c r="U817" s="99"/>
      <c r="V817" s="99"/>
      <c r="W817" s="99"/>
      <c r="X817" s="99"/>
      <c r="Y817" s="99"/>
      <c r="Z817" s="99"/>
      <c r="AA817" s="99"/>
      <c r="AB817" s="99"/>
      <c r="AC817" s="99"/>
      <c r="AD817" s="99"/>
      <c r="AE817" s="99"/>
      <c r="AF817" s="99"/>
      <c r="AG817" s="99"/>
      <c r="AH817" s="99"/>
      <c r="AI817" s="99"/>
      <c r="AJ817" s="99"/>
      <c r="AK817" s="99"/>
      <c r="AL817" s="99"/>
      <c r="AM817" s="99"/>
      <c r="AN817" s="99"/>
      <c r="AO817" s="99"/>
      <c r="AP817" s="99"/>
      <c r="AQ817" s="99"/>
      <c r="AR817" s="99"/>
      <c r="AS817" s="99"/>
      <c r="AT817" s="99"/>
      <c r="AU817" s="99"/>
      <c r="AV817" s="99"/>
      <c r="AW817" s="99"/>
      <c r="BB817" s="139"/>
      <c r="BC817" s="89" t="s">
        <v>713</v>
      </c>
      <c r="BD817" s="88" t="s">
        <v>9</v>
      </c>
      <c r="BE817" s="92">
        <v>95.3</v>
      </c>
      <c r="BF817" s="92">
        <v>55.6</v>
      </c>
      <c r="BG817" s="92">
        <v>6</v>
      </c>
      <c r="BH817" s="92">
        <v>3.8</v>
      </c>
      <c r="BI817" s="92">
        <v>61</v>
      </c>
      <c r="BJ817" s="92">
        <v>12.3</v>
      </c>
      <c r="BK817" s="92">
        <v>21.2</v>
      </c>
      <c r="BL817" s="92">
        <v>17.2</v>
      </c>
      <c r="BM817" s="92">
        <v>0</v>
      </c>
      <c r="BN817" s="92">
        <v>25.5</v>
      </c>
      <c r="BO817" s="92">
        <v>12.1</v>
      </c>
      <c r="BP817" s="92">
        <v>20.5</v>
      </c>
      <c r="BQ817" s="92">
        <v>8.1</v>
      </c>
      <c r="BR817" s="92">
        <v>27.5</v>
      </c>
      <c r="BS817" s="92">
        <v>7.6</v>
      </c>
      <c r="BT817" s="92">
        <v>15.1</v>
      </c>
      <c r="BU817" s="92">
        <v>15.7</v>
      </c>
      <c r="BV817" s="92">
        <v>1.6</v>
      </c>
      <c r="BW817" s="92">
        <v>14.5</v>
      </c>
      <c r="BX817" s="92">
        <v>24.2</v>
      </c>
      <c r="BY817" s="92">
        <v>42.3</v>
      </c>
      <c r="BZ817" s="92">
        <v>134.9</v>
      </c>
      <c r="CA817" s="92">
        <v>255.8</v>
      </c>
      <c r="CB817" s="92">
        <v>130.9</v>
      </c>
      <c r="CC817" s="92">
        <v>51.3</v>
      </c>
      <c r="CD817" s="92">
        <v>7.4</v>
      </c>
      <c r="CE817" s="92">
        <v>41.4</v>
      </c>
      <c r="CF817" s="92">
        <v>5.6</v>
      </c>
      <c r="CG817" s="92">
        <v>681.1</v>
      </c>
      <c r="CH817" s="92">
        <v>11.5</v>
      </c>
      <c r="CI817" s="92">
        <v>160.69999999999999</v>
      </c>
      <c r="CJ817" s="92">
        <v>206.9</v>
      </c>
      <c r="CK817" s="92">
        <v>45.3</v>
      </c>
      <c r="CL817" s="92">
        <v>13.5</v>
      </c>
      <c r="CM817" s="92">
        <v>41</v>
      </c>
      <c r="CN817" s="92">
        <v>0</v>
      </c>
      <c r="CO817" s="92">
        <v>1021.6</v>
      </c>
      <c r="CP817" s="92">
        <v>0</v>
      </c>
      <c r="CQ817" s="92">
        <v>570.5</v>
      </c>
      <c r="CR817" s="92">
        <v>2.8</v>
      </c>
      <c r="CS817" s="92">
        <v>0.2</v>
      </c>
      <c r="CT817" s="92">
        <v>10.199999999999999</v>
      </c>
      <c r="CU817" s="92">
        <v>378.6</v>
      </c>
      <c r="CV817" s="92">
        <v>116.6</v>
      </c>
      <c r="CW817" s="92">
        <v>-352.6</v>
      </c>
    </row>
    <row r="818" spans="1:101" ht="20" x14ac:dyDescent="0.35">
      <c r="A818" s="98"/>
      <c r="B818" s="98"/>
      <c r="C818" s="98"/>
      <c r="D818" s="111"/>
      <c r="E818" s="99"/>
      <c r="F818" s="99"/>
      <c r="G818" s="99"/>
      <c r="H818" s="99"/>
      <c r="I818" s="99"/>
      <c r="J818" s="99"/>
      <c r="K818" s="99"/>
      <c r="L818" s="99"/>
      <c r="M818" s="99"/>
      <c r="N818" s="99"/>
      <c r="O818" s="99"/>
      <c r="P818" s="99"/>
      <c r="Q818" s="99"/>
      <c r="R818" s="99"/>
      <c r="S818" s="99"/>
      <c r="T818" s="99"/>
      <c r="U818" s="99"/>
      <c r="V818" s="99"/>
      <c r="W818" s="99"/>
      <c r="X818" s="99"/>
      <c r="Y818" s="99"/>
      <c r="Z818" s="99"/>
      <c r="AA818" s="99"/>
      <c r="AB818" s="99"/>
      <c r="AC818" s="99"/>
      <c r="AD818" s="99"/>
      <c r="AE818" s="99"/>
      <c r="AF818" s="99"/>
      <c r="AG818" s="99"/>
      <c r="AH818" s="99"/>
      <c r="AI818" s="99"/>
      <c r="AJ818" s="99"/>
      <c r="AK818" s="99"/>
      <c r="AL818" s="99"/>
      <c r="AM818" s="99"/>
      <c r="AN818" s="99"/>
      <c r="AO818" s="99"/>
      <c r="AP818" s="99"/>
      <c r="AQ818" s="99"/>
      <c r="AR818" s="99"/>
      <c r="AS818" s="99"/>
      <c r="AT818" s="99"/>
      <c r="AU818" s="99"/>
      <c r="AV818" s="99"/>
      <c r="AW818" s="99"/>
      <c r="BB818" s="139"/>
      <c r="BC818" s="89" t="s">
        <v>715</v>
      </c>
      <c r="BD818" s="88" t="s">
        <v>9</v>
      </c>
      <c r="BE818" s="91">
        <v>22.7</v>
      </c>
      <c r="BF818" s="91">
        <v>0.2</v>
      </c>
      <c r="BG818" s="91">
        <v>0.2</v>
      </c>
      <c r="BH818" s="91">
        <v>1.3</v>
      </c>
      <c r="BI818" s="91">
        <v>23.4</v>
      </c>
      <c r="BJ818" s="91">
        <v>6.4</v>
      </c>
      <c r="BK818" s="91">
        <v>0</v>
      </c>
      <c r="BL818" s="91">
        <v>22.2</v>
      </c>
      <c r="BM818" s="91">
        <v>0</v>
      </c>
      <c r="BN818" s="91">
        <v>28.5</v>
      </c>
      <c r="BO818" s="91">
        <v>13.2</v>
      </c>
      <c r="BP818" s="91">
        <v>12.6</v>
      </c>
      <c r="BQ818" s="91">
        <v>0</v>
      </c>
      <c r="BR818" s="91">
        <v>14.7</v>
      </c>
      <c r="BS818" s="91">
        <v>135.80000000000001</v>
      </c>
      <c r="BT818" s="91">
        <v>7.1</v>
      </c>
      <c r="BU818" s="91">
        <v>0</v>
      </c>
      <c r="BV818" s="91">
        <v>0</v>
      </c>
      <c r="BW818" s="91">
        <v>1.4</v>
      </c>
      <c r="BX818" s="91">
        <v>44.5</v>
      </c>
      <c r="BY818" s="91">
        <v>123.2</v>
      </c>
      <c r="BZ818" s="91">
        <v>107.3</v>
      </c>
      <c r="CA818" s="91">
        <v>200.8</v>
      </c>
      <c r="CB818" s="91">
        <v>134.6</v>
      </c>
      <c r="CC818" s="91">
        <v>62</v>
      </c>
      <c r="CD818" s="91">
        <v>19</v>
      </c>
      <c r="CE818" s="91">
        <v>65.5</v>
      </c>
      <c r="CF818" s="91">
        <v>72.3</v>
      </c>
      <c r="CG818" s="91">
        <v>4403.3999999999996</v>
      </c>
      <c r="CH818" s="91">
        <v>136.80000000000001</v>
      </c>
      <c r="CI818" s="91">
        <v>267.60000000000002</v>
      </c>
      <c r="CJ818" s="91">
        <v>33</v>
      </c>
      <c r="CK818" s="91">
        <v>31.2</v>
      </c>
      <c r="CL818" s="91">
        <v>35.200000000000003</v>
      </c>
      <c r="CM818" s="91">
        <v>528.9</v>
      </c>
      <c r="CN818" s="91">
        <v>0</v>
      </c>
      <c r="CO818" s="91">
        <v>184.1</v>
      </c>
      <c r="CP818" s="91">
        <v>0</v>
      </c>
      <c r="CQ818" s="91">
        <v>0.1</v>
      </c>
      <c r="CR818" s="91">
        <v>1.3</v>
      </c>
      <c r="CS818" s="91">
        <v>21</v>
      </c>
      <c r="CT818" s="91">
        <v>4.9000000000000004</v>
      </c>
      <c r="CU818" s="91">
        <v>15.6</v>
      </c>
      <c r="CV818" s="91">
        <v>6000.2</v>
      </c>
      <c r="CW818" s="91">
        <v>-6338.9</v>
      </c>
    </row>
    <row r="819" spans="1:101" ht="20" x14ac:dyDescent="0.35">
      <c r="A819" s="98"/>
      <c r="B819" s="98"/>
      <c r="C819" s="98"/>
      <c r="D819" s="111"/>
      <c r="E819" s="99"/>
      <c r="F819" s="99"/>
      <c r="G819" s="99"/>
      <c r="H819" s="99"/>
      <c r="I819" s="99"/>
      <c r="J819" s="99"/>
      <c r="K819" s="99"/>
      <c r="L819" s="99"/>
      <c r="M819" s="99"/>
      <c r="N819" s="99"/>
      <c r="O819" s="99"/>
      <c r="P819" s="99"/>
      <c r="Q819" s="99"/>
      <c r="R819" s="99"/>
      <c r="S819" s="99"/>
      <c r="T819" s="99"/>
      <c r="U819" s="99"/>
      <c r="V819" s="99"/>
      <c r="W819" s="99"/>
      <c r="X819" s="99"/>
      <c r="Y819" s="99"/>
      <c r="Z819" s="99"/>
      <c r="AA819" s="99"/>
      <c r="AB819" s="99"/>
      <c r="AC819" s="99"/>
      <c r="AD819" s="99"/>
      <c r="AE819" s="99"/>
      <c r="AF819" s="99"/>
      <c r="AG819" s="99"/>
      <c r="AH819" s="99"/>
      <c r="AI819" s="99"/>
      <c r="AJ819" s="99"/>
      <c r="AK819" s="99"/>
      <c r="AL819" s="99"/>
      <c r="AM819" s="99"/>
      <c r="AN819" s="99"/>
      <c r="AO819" s="99"/>
      <c r="AP819" s="99"/>
      <c r="AQ819" s="99"/>
      <c r="AR819" s="99"/>
      <c r="AS819" s="99"/>
      <c r="AT819" s="99"/>
      <c r="AU819" s="99"/>
      <c r="AV819" s="99"/>
      <c r="AW819" s="99"/>
      <c r="BB819" s="140"/>
      <c r="BC819" s="89" t="s">
        <v>716</v>
      </c>
      <c r="BD819" s="88" t="s">
        <v>9</v>
      </c>
      <c r="BE819" s="92">
        <v>244</v>
      </c>
      <c r="BF819" s="92">
        <v>54.3</v>
      </c>
      <c r="BG819" s="92">
        <v>6.2</v>
      </c>
      <c r="BH819" s="92">
        <v>5.6</v>
      </c>
      <c r="BI819" s="92">
        <v>136</v>
      </c>
      <c r="BJ819" s="92">
        <v>26.9</v>
      </c>
      <c r="BK819" s="92">
        <v>46.4</v>
      </c>
      <c r="BL819" s="92">
        <v>27.6</v>
      </c>
      <c r="BM819" s="92">
        <v>38.799999999999997</v>
      </c>
      <c r="BN819" s="92">
        <v>42.5</v>
      </c>
      <c r="BO819" s="92">
        <v>52.8</v>
      </c>
      <c r="BP819" s="92">
        <v>43.9</v>
      </c>
      <c r="BQ819" s="92">
        <v>106.5</v>
      </c>
      <c r="BR819" s="92">
        <v>60.2</v>
      </c>
      <c r="BS819" s="92">
        <v>35.1</v>
      </c>
      <c r="BT819" s="92">
        <v>58.1</v>
      </c>
      <c r="BU819" s="92">
        <v>52.9</v>
      </c>
      <c r="BV819" s="92">
        <v>111.1</v>
      </c>
      <c r="BW819" s="92">
        <v>27.1</v>
      </c>
      <c r="BX819" s="92">
        <v>63.5</v>
      </c>
      <c r="BY819" s="92">
        <v>291.7</v>
      </c>
      <c r="BZ819" s="92">
        <v>398.6</v>
      </c>
      <c r="CA819" s="92">
        <v>1347.1</v>
      </c>
      <c r="CB819" s="92">
        <v>590</v>
      </c>
      <c r="CC819" s="92">
        <v>28.4</v>
      </c>
      <c r="CD819" s="92">
        <v>34.299999999999997</v>
      </c>
      <c r="CE819" s="92">
        <v>100.3</v>
      </c>
      <c r="CF819" s="92">
        <v>132.30000000000001</v>
      </c>
      <c r="CG819" s="92">
        <v>877.5</v>
      </c>
      <c r="CH819" s="92">
        <v>306.7</v>
      </c>
      <c r="CI819" s="92">
        <v>740.9</v>
      </c>
      <c r="CJ819" s="92">
        <v>99.6</v>
      </c>
      <c r="CK819" s="92">
        <v>55.8</v>
      </c>
      <c r="CL819" s="92">
        <v>147.6</v>
      </c>
      <c r="CM819" s="92">
        <v>197.2</v>
      </c>
      <c r="CN819" s="92">
        <v>0</v>
      </c>
      <c r="CO819" s="92">
        <v>1847.4</v>
      </c>
      <c r="CP819" s="92">
        <v>0</v>
      </c>
      <c r="CQ819" s="92">
        <v>0.8</v>
      </c>
      <c r="CR819" s="92">
        <v>7.9</v>
      </c>
      <c r="CS819" s="92">
        <v>1.2</v>
      </c>
      <c r="CT819" s="92">
        <v>25.2</v>
      </c>
      <c r="CU819" s="92">
        <v>28.3</v>
      </c>
      <c r="CV819" s="92">
        <v>322.2</v>
      </c>
      <c r="CW819" s="92">
        <v>-656.4</v>
      </c>
    </row>
    <row r="820" spans="1:101" ht="20" x14ac:dyDescent="0.35">
      <c r="A820" s="98"/>
      <c r="B820" s="98"/>
      <c r="C820" s="98"/>
      <c r="D820" s="111"/>
      <c r="E820" s="99"/>
      <c r="F820" s="99"/>
      <c r="G820" s="99"/>
      <c r="H820" s="99"/>
      <c r="I820" s="99"/>
      <c r="J820" s="99"/>
      <c r="K820" s="99"/>
      <c r="L820" s="99"/>
      <c r="M820" s="99"/>
      <c r="N820" s="99"/>
      <c r="O820" s="99"/>
      <c r="P820" s="99"/>
      <c r="Q820" s="99"/>
      <c r="R820" s="99"/>
      <c r="S820" s="99"/>
      <c r="T820" s="99"/>
      <c r="U820" s="99"/>
      <c r="V820" s="99"/>
      <c r="W820" s="99"/>
      <c r="X820" s="99"/>
      <c r="Y820" s="99"/>
      <c r="Z820" s="99"/>
      <c r="AA820" s="99"/>
      <c r="AB820" s="99"/>
      <c r="AC820" s="99"/>
      <c r="AD820" s="99"/>
      <c r="AE820" s="99"/>
      <c r="AF820" s="99"/>
      <c r="AG820" s="99"/>
      <c r="AH820" s="99"/>
      <c r="AI820" s="99"/>
      <c r="AJ820" s="99"/>
      <c r="AK820" s="99"/>
      <c r="AL820" s="99"/>
      <c r="AM820" s="99"/>
      <c r="AN820" s="99"/>
      <c r="AO820" s="99"/>
      <c r="AP820" s="99"/>
      <c r="AQ820" s="99"/>
      <c r="AR820" s="99"/>
      <c r="AS820" s="99"/>
      <c r="AT820" s="99"/>
      <c r="AU820" s="99"/>
      <c r="AV820" s="99"/>
      <c r="AW820" s="99"/>
      <c r="BB820" s="138" t="s">
        <v>117</v>
      </c>
      <c r="BC820" s="89" t="s">
        <v>690</v>
      </c>
      <c r="BD820" s="88" t="s">
        <v>9</v>
      </c>
      <c r="BE820" s="91">
        <v>52.5</v>
      </c>
      <c r="BF820" s="91">
        <v>6.4</v>
      </c>
      <c r="BG820" s="91">
        <v>7.2</v>
      </c>
      <c r="BH820" s="91">
        <v>0.2</v>
      </c>
      <c r="BI820" s="91">
        <v>146.69999999999999</v>
      </c>
      <c r="BJ820" s="91">
        <v>32.700000000000003</v>
      </c>
      <c r="BK820" s="91">
        <v>64.900000000000006</v>
      </c>
      <c r="BL820" s="91">
        <v>83.1</v>
      </c>
      <c r="BM820" s="91">
        <v>15.7</v>
      </c>
      <c r="BN820" s="91">
        <v>88.1</v>
      </c>
      <c r="BO820" s="91">
        <v>53.2</v>
      </c>
      <c r="BP820" s="91">
        <v>51.7</v>
      </c>
      <c r="BQ820" s="91">
        <v>54.9</v>
      </c>
      <c r="BR820" s="91">
        <v>137.6</v>
      </c>
      <c r="BS820" s="91">
        <v>48.4</v>
      </c>
      <c r="BT820" s="91">
        <v>59.1</v>
      </c>
      <c r="BU820" s="91">
        <v>152.4</v>
      </c>
      <c r="BV820" s="91">
        <v>131.30000000000001</v>
      </c>
      <c r="BW820" s="91">
        <v>21.8</v>
      </c>
      <c r="BX820" s="91">
        <v>180</v>
      </c>
      <c r="BY820" s="91">
        <v>360.9</v>
      </c>
      <c r="BZ820" s="91">
        <v>628.5</v>
      </c>
      <c r="CA820" s="91">
        <v>2994.2</v>
      </c>
      <c r="CB820" s="91">
        <v>655.6</v>
      </c>
      <c r="CC820" s="91">
        <v>855.9</v>
      </c>
      <c r="CD820" s="91">
        <v>148.69999999999999</v>
      </c>
      <c r="CE820" s="91">
        <v>204.4</v>
      </c>
      <c r="CF820" s="91">
        <v>333.5</v>
      </c>
      <c r="CG820" s="91">
        <v>651.4</v>
      </c>
      <c r="CH820" s="91">
        <v>1450.1</v>
      </c>
      <c r="CI820" s="91">
        <v>1490.1</v>
      </c>
      <c r="CJ820" s="91">
        <v>540.20000000000005</v>
      </c>
      <c r="CK820" s="91">
        <v>396.6</v>
      </c>
      <c r="CL820" s="91">
        <v>625</v>
      </c>
      <c r="CM820" s="91">
        <v>388.9</v>
      </c>
      <c r="CN820" s="91">
        <v>0</v>
      </c>
      <c r="CO820" s="91">
        <v>30679.4</v>
      </c>
      <c r="CP820" s="91">
        <v>0</v>
      </c>
      <c r="CQ820" s="91">
        <v>1862.6</v>
      </c>
      <c r="CR820" s="91">
        <v>2705.6</v>
      </c>
      <c r="CS820" s="91">
        <v>1.7</v>
      </c>
      <c r="CT820" s="91">
        <v>383.9</v>
      </c>
      <c r="CU820" s="91">
        <v>892.9</v>
      </c>
      <c r="CV820" s="91">
        <v>270.39999999999998</v>
      </c>
      <c r="CW820" s="91">
        <v>-488.4</v>
      </c>
    </row>
    <row r="821" spans="1:101" ht="20" x14ac:dyDescent="0.35">
      <c r="A821" s="98"/>
      <c r="B821" s="98"/>
      <c r="C821" s="98"/>
      <c r="D821" s="111"/>
      <c r="E821" s="99"/>
      <c r="F821" s="99"/>
      <c r="G821" s="99"/>
      <c r="H821" s="99"/>
      <c r="I821" s="99"/>
      <c r="J821" s="99"/>
      <c r="K821" s="99"/>
      <c r="L821" s="99"/>
      <c r="M821" s="99"/>
      <c r="N821" s="99"/>
      <c r="O821" s="99"/>
      <c r="P821" s="99"/>
      <c r="Q821" s="99"/>
      <c r="R821" s="99"/>
      <c r="S821" s="99"/>
      <c r="T821" s="99"/>
      <c r="U821" s="99"/>
      <c r="V821" s="99"/>
      <c r="W821" s="99"/>
      <c r="X821" s="99"/>
      <c r="Y821" s="99"/>
      <c r="Z821" s="99"/>
      <c r="AA821" s="99"/>
      <c r="AB821" s="99"/>
      <c r="AC821" s="99"/>
      <c r="AD821" s="99"/>
      <c r="AE821" s="99"/>
      <c r="AF821" s="99"/>
      <c r="AG821" s="99"/>
      <c r="AH821" s="99"/>
      <c r="AI821" s="99"/>
      <c r="AJ821" s="99"/>
      <c r="AK821" s="99"/>
      <c r="AL821" s="99"/>
      <c r="AM821" s="99"/>
      <c r="AN821" s="99"/>
      <c r="AO821" s="99"/>
      <c r="AP821" s="99"/>
      <c r="AQ821" s="99"/>
      <c r="AR821" s="99"/>
      <c r="AS821" s="99"/>
      <c r="AT821" s="99"/>
      <c r="AU821" s="99"/>
      <c r="AV821" s="99"/>
      <c r="AW821" s="99"/>
      <c r="BB821" s="139"/>
      <c r="BC821" s="89" t="s">
        <v>691</v>
      </c>
      <c r="BD821" s="88" t="s">
        <v>9</v>
      </c>
      <c r="BE821" s="92">
        <v>29.7</v>
      </c>
      <c r="BF821" s="92">
        <v>1.2</v>
      </c>
      <c r="BG821" s="92">
        <v>1.7</v>
      </c>
      <c r="BH821" s="92">
        <v>0.1</v>
      </c>
      <c r="BI821" s="92">
        <v>123.7</v>
      </c>
      <c r="BJ821" s="92">
        <v>25.6</v>
      </c>
      <c r="BK821" s="92">
        <v>20.5</v>
      </c>
      <c r="BL821" s="92">
        <v>54.3</v>
      </c>
      <c r="BM821" s="92">
        <v>75.599999999999994</v>
      </c>
      <c r="BN821" s="92">
        <v>127.3</v>
      </c>
      <c r="BO821" s="92">
        <v>29.4</v>
      </c>
      <c r="BP821" s="92">
        <v>34.200000000000003</v>
      </c>
      <c r="BQ821" s="92">
        <v>39.799999999999997</v>
      </c>
      <c r="BR821" s="92">
        <v>91</v>
      </c>
      <c r="BS821" s="92">
        <v>20.6</v>
      </c>
      <c r="BT821" s="92">
        <v>14.8</v>
      </c>
      <c r="BU821" s="92">
        <v>39.700000000000003</v>
      </c>
      <c r="BV821" s="92">
        <v>58</v>
      </c>
      <c r="BW821" s="92">
        <v>13.3</v>
      </c>
      <c r="BX821" s="92">
        <v>78.5</v>
      </c>
      <c r="BY821" s="92">
        <v>184.2</v>
      </c>
      <c r="BZ821" s="92">
        <v>658</v>
      </c>
      <c r="CA821" s="92">
        <v>2853.1</v>
      </c>
      <c r="CB821" s="92">
        <v>875.8</v>
      </c>
      <c r="CC821" s="92">
        <v>448.3</v>
      </c>
      <c r="CD821" s="92">
        <v>113.7</v>
      </c>
      <c r="CE821" s="92">
        <v>260</v>
      </c>
      <c r="CF821" s="92">
        <v>326.39999999999998</v>
      </c>
      <c r="CG821" s="92">
        <v>600.9</v>
      </c>
      <c r="CH821" s="92">
        <v>845.3</v>
      </c>
      <c r="CI821" s="92">
        <v>2115.5</v>
      </c>
      <c r="CJ821" s="92">
        <v>407.5</v>
      </c>
      <c r="CK821" s="92">
        <v>364</v>
      </c>
      <c r="CL821" s="92">
        <v>910.9</v>
      </c>
      <c r="CM821" s="92">
        <v>463</v>
      </c>
      <c r="CN821" s="92">
        <v>0</v>
      </c>
      <c r="CO821" s="92">
        <v>34361.699999999997</v>
      </c>
      <c r="CP821" s="92">
        <v>0</v>
      </c>
      <c r="CQ821" s="92">
        <v>2024.7</v>
      </c>
      <c r="CR821" s="92">
        <v>397.8</v>
      </c>
      <c r="CS821" s="92">
        <v>0.3</v>
      </c>
      <c r="CT821" s="92">
        <v>677.6</v>
      </c>
      <c r="CU821" s="92">
        <v>519.29999999999995</v>
      </c>
      <c r="CV821" s="92">
        <v>34.299999999999997</v>
      </c>
      <c r="CW821" s="92">
        <v>-775</v>
      </c>
    </row>
    <row r="822" spans="1:101" ht="20" x14ac:dyDescent="0.35">
      <c r="A822" s="98"/>
      <c r="B822" s="98"/>
      <c r="C822" s="98"/>
      <c r="D822" s="111"/>
      <c r="E822" s="99"/>
      <c r="F822" s="99"/>
      <c r="G822" s="99"/>
      <c r="H822" s="99"/>
      <c r="I822" s="99"/>
      <c r="J822" s="99"/>
      <c r="K822" s="99"/>
      <c r="L822" s="99"/>
      <c r="M822" s="99"/>
      <c r="N822" s="99"/>
      <c r="O822" s="99"/>
      <c r="P822" s="99"/>
      <c r="Q822" s="99"/>
      <c r="R822" s="99"/>
      <c r="S822" s="99"/>
      <c r="T822" s="99"/>
      <c r="U822" s="99"/>
      <c r="V822" s="99"/>
      <c r="W822" s="99"/>
      <c r="X822" s="99"/>
      <c r="Y822" s="99"/>
      <c r="Z822" s="99"/>
      <c r="AA822" s="99"/>
      <c r="AB822" s="99"/>
      <c r="AC822" s="99"/>
      <c r="AD822" s="99"/>
      <c r="AE822" s="99"/>
      <c r="AF822" s="99"/>
      <c r="AG822" s="99"/>
      <c r="AH822" s="99"/>
      <c r="AI822" s="99"/>
      <c r="AJ822" s="99"/>
      <c r="AK822" s="99"/>
      <c r="AL822" s="99"/>
      <c r="AM822" s="99"/>
      <c r="AN822" s="99"/>
      <c r="AO822" s="99"/>
      <c r="AP822" s="99"/>
      <c r="AQ822" s="99"/>
      <c r="AR822" s="99"/>
      <c r="AS822" s="99"/>
      <c r="AT822" s="99"/>
      <c r="AU822" s="99"/>
      <c r="AV822" s="99"/>
      <c r="AW822" s="99"/>
      <c r="BB822" s="139"/>
      <c r="BC822" s="89" t="s">
        <v>692</v>
      </c>
      <c r="BD822" s="88" t="s">
        <v>9</v>
      </c>
      <c r="BE822" s="91">
        <v>97</v>
      </c>
      <c r="BF822" s="91">
        <v>4.9000000000000004</v>
      </c>
      <c r="BG822" s="91">
        <v>7.9</v>
      </c>
      <c r="BH822" s="91">
        <v>0.7</v>
      </c>
      <c r="BI822" s="91">
        <v>87.4</v>
      </c>
      <c r="BJ822" s="91">
        <v>19.899999999999999</v>
      </c>
      <c r="BK822" s="91">
        <v>21.6</v>
      </c>
      <c r="BL822" s="91">
        <v>38.1</v>
      </c>
      <c r="BM822" s="91">
        <v>5.2</v>
      </c>
      <c r="BN822" s="91">
        <v>40.6</v>
      </c>
      <c r="BO822" s="91">
        <v>37.6</v>
      </c>
      <c r="BP822" s="91">
        <v>18.100000000000001</v>
      </c>
      <c r="BQ822" s="91">
        <v>27.5</v>
      </c>
      <c r="BR822" s="91">
        <v>43.7</v>
      </c>
      <c r="BS822" s="91">
        <v>189.5</v>
      </c>
      <c r="BT822" s="91">
        <v>56</v>
      </c>
      <c r="BU822" s="91">
        <v>138.80000000000001</v>
      </c>
      <c r="BV822" s="91">
        <v>99.7</v>
      </c>
      <c r="BW822" s="91">
        <v>21.8</v>
      </c>
      <c r="BX822" s="91">
        <v>168.6</v>
      </c>
      <c r="BY822" s="91">
        <v>420.1</v>
      </c>
      <c r="BZ822" s="91">
        <v>1504.8</v>
      </c>
      <c r="CA822" s="91">
        <v>1960.9</v>
      </c>
      <c r="CB822" s="91">
        <v>530.5</v>
      </c>
      <c r="CC822" s="91">
        <v>390</v>
      </c>
      <c r="CD822" s="91">
        <v>74.8</v>
      </c>
      <c r="CE822" s="91">
        <v>96.2</v>
      </c>
      <c r="CF822" s="91">
        <v>259.5</v>
      </c>
      <c r="CG822" s="91">
        <v>392.6</v>
      </c>
      <c r="CH822" s="91">
        <v>1926.9</v>
      </c>
      <c r="CI822" s="91">
        <v>953.3</v>
      </c>
      <c r="CJ822" s="91">
        <v>327.39999999999998</v>
      </c>
      <c r="CK822" s="91">
        <v>215.8</v>
      </c>
      <c r="CL822" s="91">
        <v>279.7</v>
      </c>
      <c r="CM822" s="91">
        <v>345.2</v>
      </c>
      <c r="CN822" s="91">
        <v>0</v>
      </c>
      <c r="CO822" s="91">
        <v>11438.5</v>
      </c>
      <c r="CP822" s="91">
        <v>0</v>
      </c>
      <c r="CQ822" s="91">
        <v>931.1</v>
      </c>
      <c r="CR822" s="91">
        <v>3073.5</v>
      </c>
      <c r="CS822" s="91">
        <v>1.9</v>
      </c>
      <c r="CT822" s="91">
        <v>121.3</v>
      </c>
      <c r="CU822" s="91">
        <v>248.4</v>
      </c>
      <c r="CV822" s="91">
        <v>44.8</v>
      </c>
      <c r="CW822" s="91">
        <v>-173.5</v>
      </c>
    </row>
    <row r="823" spans="1:101" ht="20" x14ac:dyDescent="0.35">
      <c r="A823" s="98"/>
      <c r="B823" s="98"/>
      <c r="C823" s="98"/>
      <c r="D823" s="111"/>
      <c r="E823" s="99"/>
      <c r="F823" s="99"/>
      <c r="G823" s="99"/>
      <c r="H823" s="99"/>
      <c r="I823" s="99"/>
      <c r="J823" s="99"/>
      <c r="K823" s="99"/>
      <c r="L823" s="99"/>
      <c r="M823" s="99"/>
      <c r="N823" s="99"/>
      <c r="O823" s="99"/>
      <c r="P823" s="99"/>
      <c r="Q823" s="99"/>
      <c r="R823" s="99"/>
      <c r="S823" s="99"/>
      <c r="T823" s="99"/>
      <c r="U823" s="99"/>
      <c r="V823" s="99"/>
      <c r="W823" s="99"/>
      <c r="X823" s="99"/>
      <c r="Y823" s="99"/>
      <c r="Z823" s="99"/>
      <c r="AA823" s="99"/>
      <c r="AB823" s="99"/>
      <c r="AC823" s="99"/>
      <c r="AD823" s="99"/>
      <c r="AE823" s="99"/>
      <c r="AF823" s="99"/>
      <c r="AG823" s="99"/>
      <c r="AH823" s="99"/>
      <c r="AI823" s="99"/>
      <c r="AJ823" s="99"/>
      <c r="AK823" s="99"/>
      <c r="AL823" s="99"/>
      <c r="AM823" s="99"/>
      <c r="AN823" s="99"/>
      <c r="AO823" s="99"/>
      <c r="AP823" s="99"/>
      <c r="AQ823" s="99"/>
      <c r="AR823" s="99"/>
      <c r="AS823" s="99"/>
      <c r="AT823" s="99"/>
      <c r="AU823" s="99"/>
      <c r="AV823" s="99"/>
      <c r="AW823" s="99"/>
      <c r="BB823" s="139"/>
      <c r="BC823" s="89" t="s">
        <v>693</v>
      </c>
      <c r="BD823" s="88" t="s">
        <v>9</v>
      </c>
      <c r="BE823" s="92">
        <v>66.5</v>
      </c>
      <c r="BF823" s="92">
        <v>12.4</v>
      </c>
      <c r="BG823" s="92">
        <v>1.1000000000000001</v>
      </c>
      <c r="BH823" s="92">
        <v>0.5</v>
      </c>
      <c r="BI823" s="92">
        <v>125</v>
      </c>
      <c r="BJ823" s="92">
        <v>18.100000000000001</v>
      </c>
      <c r="BK823" s="92">
        <v>11</v>
      </c>
      <c r="BL823" s="92">
        <v>36.6</v>
      </c>
      <c r="BM823" s="92">
        <v>9.3000000000000007</v>
      </c>
      <c r="BN823" s="92">
        <v>53.8</v>
      </c>
      <c r="BO823" s="92">
        <v>29.1</v>
      </c>
      <c r="BP823" s="92">
        <v>21.3</v>
      </c>
      <c r="BQ823" s="92">
        <v>3.8</v>
      </c>
      <c r="BR823" s="92">
        <v>70.2</v>
      </c>
      <c r="BS823" s="92">
        <v>29.3</v>
      </c>
      <c r="BT823" s="92">
        <v>20.9</v>
      </c>
      <c r="BU823" s="92">
        <v>119.5</v>
      </c>
      <c r="BV823" s="92">
        <v>11.5</v>
      </c>
      <c r="BW823" s="92">
        <v>3.6</v>
      </c>
      <c r="BX823" s="92">
        <v>73.099999999999994</v>
      </c>
      <c r="BY823" s="92">
        <v>123.9</v>
      </c>
      <c r="BZ823" s="92">
        <v>445.3</v>
      </c>
      <c r="CA823" s="92">
        <v>1570.3</v>
      </c>
      <c r="CB823" s="92">
        <v>478.9</v>
      </c>
      <c r="CC823" s="92">
        <v>357.9</v>
      </c>
      <c r="CD823" s="92">
        <v>74.2</v>
      </c>
      <c r="CE823" s="92">
        <v>206.6</v>
      </c>
      <c r="CF823" s="92">
        <v>232.8</v>
      </c>
      <c r="CG823" s="92">
        <v>449.1</v>
      </c>
      <c r="CH823" s="92">
        <v>1407.9</v>
      </c>
      <c r="CI823" s="92">
        <v>1093</v>
      </c>
      <c r="CJ823" s="92">
        <v>451.3</v>
      </c>
      <c r="CK823" s="92">
        <v>640.20000000000005</v>
      </c>
      <c r="CL823" s="92">
        <v>440.2</v>
      </c>
      <c r="CM823" s="92">
        <v>365.3</v>
      </c>
      <c r="CN823" s="92">
        <v>0</v>
      </c>
      <c r="CO823" s="92">
        <v>25889.4</v>
      </c>
      <c r="CP823" s="92">
        <v>0</v>
      </c>
      <c r="CQ823" s="92">
        <v>1366.9</v>
      </c>
      <c r="CR823" s="92">
        <v>2225.5</v>
      </c>
      <c r="CS823" s="92">
        <v>0.1</v>
      </c>
      <c r="CT823" s="92">
        <v>279.3</v>
      </c>
      <c r="CU823" s="92">
        <v>423.1</v>
      </c>
      <c r="CV823" s="92">
        <v>30.2</v>
      </c>
      <c r="CW823" s="92">
        <v>-464.5</v>
      </c>
    </row>
    <row r="824" spans="1:101" ht="20" x14ac:dyDescent="0.35">
      <c r="A824" s="98"/>
      <c r="B824" s="98"/>
      <c r="C824" s="100"/>
      <c r="D824" s="111"/>
      <c r="E824" s="99"/>
      <c r="F824" s="99"/>
      <c r="G824" s="99"/>
      <c r="H824" s="99"/>
      <c r="I824" s="99"/>
      <c r="J824" s="99"/>
      <c r="K824" s="99"/>
      <c r="L824" s="99"/>
      <c r="M824" s="99"/>
      <c r="N824" s="99"/>
      <c r="O824" s="99"/>
      <c r="P824" s="99"/>
      <c r="Q824" s="99"/>
      <c r="R824" s="99"/>
      <c r="S824" s="99"/>
      <c r="T824" s="99"/>
      <c r="U824" s="99"/>
      <c r="V824" s="99"/>
      <c r="W824" s="99"/>
      <c r="X824" s="99"/>
      <c r="Y824" s="99"/>
      <c r="Z824" s="99"/>
      <c r="AA824" s="99"/>
      <c r="AB824" s="99"/>
      <c r="AC824" s="99"/>
      <c r="AD824" s="99"/>
      <c r="AE824" s="99"/>
      <c r="AF824" s="99"/>
      <c r="AG824" s="99"/>
      <c r="AH824" s="99"/>
      <c r="AI824" s="99"/>
      <c r="AJ824" s="99"/>
      <c r="AK824" s="99"/>
      <c r="AL824" s="99"/>
      <c r="AM824" s="99"/>
      <c r="AN824" s="99"/>
      <c r="AO824" s="99"/>
      <c r="AP824" s="99"/>
      <c r="AQ824" s="99"/>
      <c r="AR824" s="99"/>
      <c r="AS824" s="99"/>
      <c r="AT824" s="99"/>
      <c r="AU824" s="99"/>
      <c r="AV824" s="99"/>
      <c r="AW824" s="99"/>
      <c r="BB824" s="139"/>
      <c r="BC824" s="89" t="s">
        <v>694</v>
      </c>
      <c r="BD824" s="88" t="s">
        <v>9</v>
      </c>
      <c r="BE824" s="91">
        <v>8.8000000000000007</v>
      </c>
      <c r="BF824" s="91">
        <v>2.7</v>
      </c>
      <c r="BG824" s="91">
        <v>0.9</v>
      </c>
      <c r="BH824" s="91">
        <v>0</v>
      </c>
      <c r="BI824" s="91">
        <v>10.3</v>
      </c>
      <c r="BJ824" s="91">
        <v>4.5</v>
      </c>
      <c r="BK824" s="91">
        <v>11.5</v>
      </c>
      <c r="BL824" s="91">
        <v>6.2</v>
      </c>
      <c r="BM824" s="91">
        <v>0.4</v>
      </c>
      <c r="BN824" s="91">
        <v>3</v>
      </c>
      <c r="BO824" s="91">
        <v>3.8</v>
      </c>
      <c r="BP824" s="91">
        <v>3</v>
      </c>
      <c r="BQ824" s="91">
        <v>0.2</v>
      </c>
      <c r="BR824" s="91">
        <v>15</v>
      </c>
      <c r="BS824" s="91">
        <v>15.6</v>
      </c>
      <c r="BT824" s="91">
        <v>3.9</v>
      </c>
      <c r="BU824" s="91">
        <v>3</v>
      </c>
      <c r="BV824" s="91">
        <v>3.8</v>
      </c>
      <c r="BW824" s="91">
        <v>0.4</v>
      </c>
      <c r="BX824" s="91">
        <v>12.2</v>
      </c>
      <c r="BY824" s="91">
        <v>16.5</v>
      </c>
      <c r="BZ824" s="91">
        <v>36.200000000000003</v>
      </c>
      <c r="CA824" s="91">
        <v>203.3</v>
      </c>
      <c r="CB824" s="91">
        <v>113.9</v>
      </c>
      <c r="CC824" s="91">
        <v>41.2</v>
      </c>
      <c r="CD824" s="91">
        <v>8.6999999999999993</v>
      </c>
      <c r="CE824" s="91">
        <v>22.2</v>
      </c>
      <c r="CF824" s="91">
        <v>23.1</v>
      </c>
      <c r="CG824" s="91">
        <v>22.2</v>
      </c>
      <c r="CH824" s="91">
        <v>82.3</v>
      </c>
      <c r="CI824" s="91">
        <v>98.3</v>
      </c>
      <c r="CJ824" s="91">
        <v>41.2</v>
      </c>
      <c r="CK824" s="91">
        <v>37.9</v>
      </c>
      <c r="CL824" s="91">
        <v>31.6</v>
      </c>
      <c r="CM824" s="91">
        <v>43.9</v>
      </c>
      <c r="CN824" s="91">
        <v>0</v>
      </c>
      <c r="CO824" s="91">
        <v>1470.3</v>
      </c>
      <c r="CP824" s="91">
        <v>0.1</v>
      </c>
      <c r="CQ824" s="91">
        <v>74.3</v>
      </c>
      <c r="CR824" s="91">
        <v>105.7</v>
      </c>
      <c r="CS824" s="91">
        <v>0</v>
      </c>
      <c r="CT824" s="91">
        <v>40.700000000000003</v>
      </c>
      <c r="CU824" s="91">
        <v>82.6</v>
      </c>
      <c r="CV824" s="91">
        <v>35.1</v>
      </c>
      <c r="CW824" s="91">
        <v>-51.5</v>
      </c>
    </row>
    <row r="825" spans="1:101" ht="20" x14ac:dyDescent="0.35">
      <c r="A825" s="98"/>
      <c r="B825" s="98"/>
      <c r="C825" s="98"/>
      <c r="D825" s="111"/>
      <c r="E825" s="99"/>
      <c r="F825" s="99"/>
      <c r="G825" s="99"/>
      <c r="H825" s="99"/>
      <c r="I825" s="99"/>
      <c r="J825" s="99"/>
      <c r="K825" s="99"/>
      <c r="L825" s="99"/>
      <c r="M825" s="99"/>
      <c r="N825" s="99"/>
      <c r="O825" s="99"/>
      <c r="P825" s="99"/>
      <c r="Q825" s="99"/>
      <c r="R825" s="99"/>
      <c r="S825" s="99"/>
      <c r="T825" s="99"/>
      <c r="U825" s="99"/>
      <c r="V825" s="99"/>
      <c r="W825" s="99"/>
      <c r="X825" s="99"/>
      <c r="Y825" s="99"/>
      <c r="Z825" s="99"/>
      <c r="AA825" s="99"/>
      <c r="AB825" s="99"/>
      <c r="AC825" s="99"/>
      <c r="AD825" s="99"/>
      <c r="AE825" s="99"/>
      <c r="AF825" s="99"/>
      <c r="AG825" s="99"/>
      <c r="AH825" s="99"/>
      <c r="AI825" s="99"/>
      <c r="AJ825" s="99"/>
      <c r="AK825" s="99"/>
      <c r="AL825" s="99"/>
      <c r="AM825" s="99"/>
      <c r="AN825" s="99"/>
      <c r="AO825" s="99"/>
      <c r="AP825" s="99"/>
      <c r="AQ825" s="99"/>
      <c r="AR825" s="99"/>
      <c r="AS825" s="99"/>
      <c r="AT825" s="99"/>
      <c r="AU825" s="99"/>
      <c r="AV825" s="99"/>
      <c r="AW825" s="99"/>
      <c r="BB825" s="139"/>
      <c r="BC825" s="89" t="s">
        <v>695</v>
      </c>
      <c r="BD825" s="88" t="s">
        <v>9</v>
      </c>
      <c r="BE825" s="92">
        <v>35.1</v>
      </c>
      <c r="BF825" s="92">
        <v>0.4</v>
      </c>
      <c r="BG825" s="92">
        <v>7.5</v>
      </c>
      <c r="BH825" s="92">
        <v>0.3</v>
      </c>
      <c r="BI825" s="92">
        <v>71.599999999999994</v>
      </c>
      <c r="BJ825" s="92">
        <v>21.6</v>
      </c>
      <c r="BK825" s="92">
        <v>28.9</v>
      </c>
      <c r="BL825" s="92">
        <v>100.2</v>
      </c>
      <c r="BM825" s="92">
        <v>24.1</v>
      </c>
      <c r="BN825" s="92">
        <v>37.200000000000003</v>
      </c>
      <c r="BO825" s="92">
        <v>26.8</v>
      </c>
      <c r="BP825" s="92">
        <v>19.600000000000001</v>
      </c>
      <c r="BQ825" s="92">
        <v>21.8</v>
      </c>
      <c r="BR825" s="92">
        <v>64.400000000000006</v>
      </c>
      <c r="BS825" s="92">
        <v>66.8</v>
      </c>
      <c r="BT825" s="92">
        <v>29.6</v>
      </c>
      <c r="BU825" s="92">
        <v>98.4</v>
      </c>
      <c r="BV825" s="92">
        <v>10.9</v>
      </c>
      <c r="BW825" s="92">
        <v>11.8</v>
      </c>
      <c r="BX825" s="92">
        <v>62.5</v>
      </c>
      <c r="BY825" s="92">
        <v>107.3</v>
      </c>
      <c r="BZ825" s="92">
        <v>326.10000000000002</v>
      </c>
      <c r="CA825" s="92">
        <v>1597.2</v>
      </c>
      <c r="CB825" s="92">
        <v>402</v>
      </c>
      <c r="CC825" s="92">
        <v>364.8</v>
      </c>
      <c r="CD825" s="92">
        <v>87.7</v>
      </c>
      <c r="CE825" s="92">
        <v>108.4</v>
      </c>
      <c r="CF825" s="92">
        <v>255.9</v>
      </c>
      <c r="CG825" s="92">
        <v>320.8</v>
      </c>
      <c r="CH825" s="92">
        <v>1248.4000000000001</v>
      </c>
      <c r="CI825" s="92">
        <v>631.20000000000005</v>
      </c>
      <c r="CJ825" s="92">
        <v>596</v>
      </c>
      <c r="CK825" s="92">
        <v>417.7</v>
      </c>
      <c r="CL825" s="92">
        <v>402.5</v>
      </c>
      <c r="CM825" s="92">
        <v>375.4</v>
      </c>
      <c r="CN825" s="92">
        <v>0</v>
      </c>
      <c r="CO825" s="92">
        <v>26567.8</v>
      </c>
      <c r="CP825" s="92">
        <v>0.2</v>
      </c>
      <c r="CQ825" s="92">
        <v>1321.8</v>
      </c>
      <c r="CR825" s="92">
        <v>1286</v>
      </c>
      <c r="CS825" s="92">
        <v>0.4</v>
      </c>
      <c r="CT825" s="92">
        <v>165</v>
      </c>
      <c r="CU825" s="92">
        <v>127.7</v>
      </c>
      <c r="CV825" s="92">
        <v>143.6</v>
      </c>
      <c r="CW825" s="92">
        <v>-481.6</v>
      </c>
    </row>
    <row r="826" spans="1:101" ht="20" x14ac:dyDescent="0.35">
      <c r="A826" s="98"/>
      <c r="B826" s="98"/>
      <c r="C826" s="98"/>
      <c r="D826" s="111"/>
      <c r="E826" s="99"/>
      <c r="F826" s="99"/>
      <c r="G826" s="99"/>
      <c r="H826" s="99"/>
      <c r="I826" s="99"/>
      <c r="J826" s="99"/>
      <c r="K826" s="99"/>
      <c r="L826" s="99"/>
      <c r="M826" s="99"/>
      <c r="N826" s="99"/>
      <c r="O826" s="99"/>
      <c r="P826" s="99"/>
      <c r="Q826" s="99"/>
      <c r="R826" s="99"/>
      <c r="S826" s="99"/>
      <c r="T826" s="99"/>
      <c r="U826" s="99"/>
      <c r="V826" s="99"/>
      <c r="W826" s="99"/>
      <c r="X826" s="99"/>
      <c r="Y826" s="99"/>
      <c r="Z826" s="99"/>
      <c r="AA826" s="99"/>
      <c r="AB826" s="99"/>
      <c r="AC826" s="99"/>
      <c r="AD826" s="99"/>
      <c r="AE826" s="99"/>
      <c r="AF826" s="99"/>
      <c r="AG826" s="99"/>
      <c r="AH826" s="99"/>
      <c r="AI826" s="99"/>
      <c r="AJ826" s="99"/>
      <c r="AK826" s="99"/>
      <c r="AL826" s="99"/>
      <c r="AM826" s="99"/>
      <c r="AN826" s="99"/>
      <c r="AO826" s="99"/>
      <c r="AP826" s="99"/>
      <c r="AQ826" s="99"/>
      <c r="AR826" s="99"/>
      <c r="AS826" s="99"/>
      <c r="AT826" s="99"/>
      <c r="AU826" s="99"/>
      <c r="AV826" s="99"/>
      <c r="AW826" s="99"/>
      <c r="BB826" s="139"/>
      <c r="BC826" s="89" t="s">
        <v>696</v>
      </c>
      <c r="BD826" s="88" t="s">
        <v>9</v>
      </c>
      <c r="BE826" s="91">
        <v>309.10000000000002</v>
      </c>
      <c r="BF826" s="91">
        <v>0.8</v>
      </c>
      <c r="BG826" s="91">
        <v>25.8</v>
      </c>
      <c r="BH826" s="91">
        <v>0</v>
      </c>
      <c r="BI826" s="91">
        <v>591.20000000000005</v>
      </c>
      <c r="BJ826" s="91">
        <v>170.1</v>
      </c>
      <c r="BK826" s="91">
        <v>70.7</v>
      </c>
      <c r="BL826" s="91">
        <v>257.8</v>
      </c>
      <c r="BM826" s="91">
        <v>141.80000000000001</v>
      </c>
      <c r="BN826" s="91">
        <v>379.7</v>
      </c>
      <c r="BO826" s="91">
        <v>242.8</v>
      </c>
      <c r="BP826" s="91">
        <v>171.8</v>
      </c>
      <c r="BQ826" s="91">
        <v>101.7</v>
      </c>
      <c r="BR826" s="91">
        <v>516.79999999999995</v>
      </c>
      <c r="BS826" s="91">
        <v>142.19999999999999</v>
      </c>
      <c r="BT826" s="91">
        <v>149.19999999999999</v>
      </c>
      <c r="BU826" s="91">
        <v>290.5</v>
      </c>
      <c r="BV826" s="91">
        <v>600.70000000000005</v>
      </c>
      <c r="BW826" s="91">
        <v>500.9</v>
      </c>
      <c r="BX826" s="91">
        <v>978.6</v>
      </c>
      <c r="BY826" s="91">
        <v>1308.5</v>
      </c>
      <c r="BZ826" s="91">
        <v>3401.3</v>
      </c>
      <c r="CA826" s="91">
        <v>22145.599999999999</v>
      </c>
      <c r="CB826" s="91">
        <v>3553.4</v>
      </c>
      <c r="CC826" s="91">
        <v>3359</v>
      </c>
      <c r="CD826" s="91">
        <v>1160.4000000000001</v>
      </c>
      <c r="CE826" s="91">
        <v>1616.1</v>
      </c>
      <c r="CF826" s="91">
        <v>1747.4</v>
      </c>
      <c r="CG826" s="91">
        <v>5601.5</v>
      </c>
      <c r="CH826" s="91">
        <v>6169</v>
      </c>
      <c r="CI826" s="91">
        <v>14692.5</v>
      </c>
      <c r="CJ826" s="91">
        <v>3447.7</v>
      </c>
      <c r="CK826" s="91">
        <v>2602.3000000000002</v>
      </c>
      <c r="CL826" s="91">
        <v>3192.6</v>
      </c>
      <c r="CM826" s="91">
        <v>2818.5</v>
      </c>
      <c r="CN826" s="91">
        <v>0</v>
      </c>
      <c r="CO826" s="91">
        <v>242117.8</v>
      </c>
      <c r="CP826" s="91">
        <v>0</v>
      </c>
      <c r="CQ826" s="91">
        <v>16387.900000000001</v>
      </c>
      <c r="CR826" s="91">
        <v>7016.5</v>
      </c>
      <c r="CS826" s="91">
        <v>4.5</v>
      </c>
      <c r="CT826" s="91">
        <v>1664.8</v>
      </c>
      <c r="CU826" s="91">
        <v>1390.1</v>
      </c>
      <c r="CV826" s="91">
        <v>1642.1</v>
      </c>
      <c r="CW826" s="91">
        <v>-3535.6</v>
      </c>
    </row>
    <row r="827" spans="1:101" ht="20" x14ac:dyDescent="0.35">
      <c r="A827" s="98"/>
      <c r="B827" s="98"/>
      <c r="C827" s="98"/>
      <c r="D827" s="111"/>
      <c r="E827" s="99"/>
      <c r="F827" s="99"/>
      <c r="G827" s="99"/>
      <c r="H827" s="99"/>
      <c r="I827" s="99"/>
      <c r="J827" s="99"/>
      <c r="K827" s="99"/>
      <c r="L827" s="99"/>
      <c r="M827" s="99"/>
      <c r="N827" s="99"/>
      <c r="O827" s="99"/>
      <c r="P827" s="99"/>
      <c r="Q827" s="99"/>
      <c r="R827" s="99"/>
      <c r="S827" s="99"/>
      <c r="T827" s="99"/>
      <c r="U827" s="99"/>
      <c r="V827" s="99"/>
      <c r="W827" s="99"/>
      <c r="X827" s="99"/>
      <c r="Y827" s="99"/>
      <c r="Z827" s="99"/>
      <c r="AA827" s="99"/>
      <c r="AB827" s="99"/>
      <c r="AC827" s="99"/>
      <c r="AD827" s="99"/>
      <c r="AE827" s="99"/>
      <c r="AF827" s="99"/>
      <c r="AG827" s="99"/>
      <c r="AH827" s="99"/>
      <c r="AI827" s="99"/>
      <c r="AJ827" s="99"/>
      <c r="AK827" s="99"/>
      <c r="AL827" s="99"/>
      <c r="AM827" s="99"/>
      <c r="AN827" s="99"/>
      <c r="AO827" s="99"/>
      <c r="AP827" s="99"/>
      <c r="AQ827" s="99"/>
      <c r="AR827" s="99"/>
      <c r="AS827" s="99"/>
      <c r="AT827" s="99"/>
      <c r="AU827" s="99"/>
      <c r="AV827" s="99"/>
      <c r="AW827" s="99"/>
      <c r="BB827" s="139"/>
      <c r="BC827" s="89" t="s">
        <v>697</v>
      </c>
      <c r="BD827" s="88" t="s">
        <v>9</v>
      </c>
      <c r="BE827" s="92">
        <v>272.10000000000002</v>
      </c>
      <c r="BF827" s="92">
        <v>7.1</v>
      </c>
      <c r="BG827" s="92">
        <v>30.4</v>
      </c>
      <c r="BH827" s="92">
        <v>1.6</v>
      </c>
      <c r="BI827" s="92">
        <v>869.1</v>
      </c>
      <c r="BJ827" s="92">
        <v>399.4</v>
      </c>
      <c r="BK827" s="92">
        <v>299.10000000000002</v>
      </c>
      <c r="BL827" s="92">
        <v>754</v>
      </c>
      <c r="BM827" s="92">
        <v>282.7</v>
      </c>
      <c r="BN827" s="92">
        <v>1016.9</v>
      </c>
      <c r="BO827" s="92">
        <v>908.8</v>
      </c>
      <c r="BP827" s="92">
        <v>457</v>
      </c>
      <c r="BQ827" s="92">
        <v>369.2</v>
      </c>
      <c r="BR827" s="92">
        <v>1410.5</v>
      </c>
      <c r="BS827" s="92">
        <v>550</v>
      </c>
      <c r="BT827" s="92">
        <v>707.5</v>
      </c>
      <c r="BU827" s="92">
        <v>1735.7</v>
      </c>
      <c r="BV827" s="92">
        <v>2561.6</v>
      </c>
      <c r="BW827" s="92">
        <v>476</v>
      </c>
      <c r="BX827" s="92">
        <v>1360.1</v>
      </c>
      <c r="BY827" s="92">
        <v>2537.8000000000002</v>
      </c>
      <c r="BZ827" s="92">
        <v>3801.8</v>
      </c>
      <c r="CA827" s="92">
        <v>26496.6</v>
      </c>
      <c r="CB827" s="92">
        <v>9563.7999999999993</v>
      </c>
      <c r="CC827" s="92">
        <v>3545.4</v>
      </c>
      <c r="CD827" s="92">
        <v>1576.6</v>
      </c>
      <c r="CE827" s="92">
        <v>2897.5</v>
      </c>
      <c r="CF827" s="92">
        <v>3486.2</v>
      </c>
      <c r="CG827" s="92">
        <v>8807.7000000000007</v>
      </c>
      <c r="CH827" s="92">
        <v>14482.3</v>
      </c>
      <c r="CI827" s="92">
        <v>15312.2</v>
      </c>
      <c r="CJ827" s="92">
        <v>7285</v>
      </c>
      <c r="CK827" s="92">
        <v>4838.6000000000004</v>
      </c>
      <c r="CL827" s="92">
        <v>6419.1</v>
      </c>
      <c r="CM827" s="92">
        <v>5033.2</v>
      </c>
      <c r="CN827" s="92">
        <v>0</v>
      </c>
      <c r="CO827" s="92">
        <v>280058.7</v>
      </c>
      <c r="CP827" s="92">
        <v>0</v>
      </c>
      <c r="CQ827" s="92">
        <v>15308.6</v>
      </c>
      <c r="CR827" s="92">
        <v>11714.5</v>
      </c>
      <c r="CS827" s="92">
        <v>4</v>
      </c>
      <c r="CT827" s="92">
        <v>3918.4</v>
      </c>
      <c r="CU827" s="92">
        <v>987.3</v>
      </c>
      <c r="CV827" s="92">
        <v>1092.8</v>
      </c>
      <c r="CW827" s="92">
        <v>-4671.5</v>
      </c>
    </row>
    <row r="828" spans="1:101" ht="20" x14ac:dyDescent="0.35">
      <c r="A828" s="98"/>
      <c r="B828" s="98"/>
      <c r="C828" s="98"/>
      <c r="D828" s="111"/>
      <c r="E828" s="99"/>
      <c r="F828" s="99"/>
      <c r="G828" s="99"/>
      <c r="H828" s="99"/>
      <c r="I828" s="99"/>
      <c r="J828" s="99"/>
      <c r="K828" s="99"/>
      <c r="L828" s="99"/>
      <c r="M828" s="99"/>
      <c r="N828" s="99"/>
      <c r="O828" s="99"/>
      <c r="P828" s="99"/>
      <c r="Q828" s="99"/>
      <c r="R828" s="99"/>
      <c r="S828" s="99"/>
      <c r="T828" s="99"/>
      <c r="U828" s="99"/>
      <c r="V828" s="99"/>
      <c r="W828" s="99"/>
      <c r="X828" s="99"/>
      <c r="Y828" s="99"/>
      <c r="Z828" s="99"/>
      <c r="AA828" s="99"/>
      <c r="AB828" s="99"/>
      <c r="AC828" s="99"/>
      <c r="AD828" s="99"/>
      <c r="AE828" s="99"/>
      <c r="AF828" s="99"/>
      <c r="AG828" s="99"/>
      <c r="AH828" s="99"/>
      <c r="AI828" s="99"/>
      <c r="AJ828" s="99"/>
      <c r="AK828" s="99"/>
      <c r="AL828" s="99"/>
      <c r="AM828" s="99"/>
      <c r="AN828" s="99"/>
      <c r="AO828" s="99"/>
      <c r="AP828" s="99"/>
      <c r="AQ828" s="99"/>
      <c r="AR828" s="99"/>
      <c r="AS828" s="99"/>
      <c r="AT828" s="99"/>
      <c r="AU828" s="99"/>
      <c r="AV828" s="99"/>
      <c r="AW828" s="99"/>
      <c r="BB828" s="139"/>
      <c r="BC828" s="89" t="s">
        <v>698</v>
      </c>
      <c r="BD828" s="88" t="s">
        <v>9</v>
      </c>
      <c r="BE828" s="91">
        <v>60</v>
      </c>
      <c r="BF828" s="91">
        <v>0.4</v>
      </c>
      <c r="BG828" s="91">
        <v>2.7</v>
      </c>
      <c r="BH828" s="91">
        <v>0.1</v>
      </c>
      <c r="BI828" s="91">
        <v>96.3</v>
      </c>
      <c r="BJ828" s="91">
        <v>53.1</v>
      </c>
      <c r="BK828" s="91">
        <v>4.5999999999999996</v>
      </c>
      <c r="BL828" s="91">
        <v>27.6</v>
      </c>
      <c r="BM828" s="91">
        <v>57.6</v>
      </c>
      <c r="BN828" s="91">
        <v>25.7</v>
      </c>
      <c r="BO828" s="91">
        <v>29.8</v>
      </c>
      <c r="BP828" s="91">
        <v>16</v>
      </c>
      <c r="BQ828" s="91">
        <v>4.8</v>
      </c>
      <c r="BR828" s="91">
        <v>23.3</v>
      </c>
      <c r="BS828" s="91">
        <v>4.3</v>
      </c>
      <c r="BT828" s="91">
        <v>7.5</v>
      </c>
      <c r="BU828" s="91">
        <v>5.0999999999999996</v>
      </c>
      <c r="BV828" s="91">
        <v>1.5</v>
      </c>
      <c r="BW828" s="91">
        <v>1.8</v>
      </c>
      <c r="BX828" s="91">
        <v>23.2</v>
      </c>
      <c r="BY828" s="91">
        <v>89.7</v>
      </c>
      <c r="BZ828" s="91">
        <v>140</v>
      </c>
      <c r="CA828" s="91">
        <v>3949.6</v>
      </c>
      <c r="CB828" s="91">
        <v>550</v>
      </c>
      <c r="CC828" s="91">
        <v>1590.2</v>
      </c>
      <c r="CD828" s="91">
        <v>74.8</v>
      </c>
      <c r="CE828" s="91">
        <v>366.3</v>
      </c>
      <c r="CF828" s="91">
        <v>77.5</v>
      </c>
      <c r="CG828" s="91">
        <v>269.39999999999998</v>
      </c>
      <c r="CH828" s="91">
        <v>512.70000000000005</v>
      </c>
      <c r="CI828" s="91">
        <v>989.3</v>
      </c>
      <c r="CJ828" s="91">
        <v>457.8</v>
      </c>
      <c r="CK828" s="91">
        <v>200.1</v>
      </c>
      <c r="CL828" s="91">
        <v>294.5</v>
      </c>
      <c r="CM828" s="91">
        <v>542.1</v>
      </c>
      <c r="CN828" s="91">
        <v>0</v>
      </c>
      <c r="CO828" s="91">
        <v>22021.3</v>
      </c>
      <c r="CP828" s="91">
        <v>0</v>
      </c>
      <c r="CQ828" s="91">
        <v>797.7</v>
      </c>
      <c r="CR828" s="91">
        <v>218.5</v>
      </c>
      <c r="CS828" s="91">
        <v>0</v>
      </c>
      <c r="CT828" s="91">
        <v>106</v>
      </c>
      <c r="CU828" s="91">
        <v>832.9</v>
      </c>
      <c r="CV828" s="91">
        <v>20</v>
      </c>
      <c r="CW828" s="91">
        <v>-140.1</v>
      </c>
    </row>
    <row r="829" spans="1:101" ht="20" x14ac:dyDescent="0.35">
      <c r="A829" s="98"/>
      <c r="B829" s="98"/>
      <c r="C829" s="98"/>
      <c r="D829" s="111"/>
      <c r="E829" s="99"/>
      <c r="F829" s="99"/>
      <c r="G829" s="99"/>
      <c r="H829" s="99"/>
      <c r="I829" s="99"/>
      <c r="J829" s="99"/>
      <c r="K829" s="99"/>
      <c r="L829" s="99"/>
      <c r="M829" s="99"/>
      <c r="N829" s="99"/>
      <c r="O829" s="99"/>
      <c r="P829" s="99"/>
      <c r="Q829" s="99"/>
      <c r="R829" s="99"/>
      <c r="S829" s="99"/>
      <c r="T829" s="99"/>
      <c r="U829" s="99"/>
      <c r="V829" s="99"/>
      <c r="W829" s="99"/>
      <c r="X829" s="99"/>
      <c r="Y829" s="99"/>
      <c r="Z829" s="99"/>
      <c r="AA829" s="99"/>
      <c r="AB829" s="99"/>
      <c r="AC829" s="99"/>
      <c r="AD829" s="99"/>
      <c r="AE829" s="99"/>
      <c r="AF829" s="99"/>
      <c r="AG829" s="99"/>
      <c r="AH829" s="99"/>
      <c r="AI829" s="99"/>
      <c r="AJ829" s="99"/>
      <c r="AK829" s="99"/>
      <c r="AL829" s="99"/>
      <c r="AM829" s="99"/>
      <c r="AN829" s="99"/>
      <c r="AO829" s="99"/>
      <c r="AP829" s="99"/>
      <c r="AQ829" s="99"/>
      <c r="AR829" s="99"/>
      <c r="AS829" s="99"/>
      <c r="AT829" s="99"/>
      <c r="AU829" s="99"/>
      <c r="AV829" s="99"/>
      <c r="AW829" s="99"/>
      <c r="BB829" s="139"/>
      <c r="BC829" s="89" t="s">
        <v>699</v>
      </c>
      <c r="BD829" s="88" t="s">
        <v>9</v>
      </c>
      <c r="BE829" s="92">
        <v>38</v>
      </c>
      <c r="BF829" s="92">
        <v>0.7</v>
      </c>
      <c r="BG829" s="92">
        <v>0.8</v>
      </c>
      <c r="BH829" s="92">
        <v>0.2</v>
      </c>
      <c r="BI829" s="92">
        <v>53.4</v>
      </c>
      <c r="BJ829" s="92">
        <v>9.9</v>
      </c>
      <c r="BK829" s="92">
        <v>6.3</v>
      </c>
      <c r="BL829" s="92">
        <v>19.399999999999999</v>
      </c>
      <c r="BM829" s="92">
        <v>6.1</v>
      </c>
      <c r="BN829" s="92">
        <v>32.5</v>
      </c>
      <c r="BO829" s="92">
        <v>32.299999999999997</v>
      </c>
      <c r="BP829" s="92">
        <v>13.4</v>
      </c>
      <c r="BQ829" s="92">
        <v>6.3</v>
      </c>
      <c r="BR829" s="92">
        <v>29.5</v>
      </c>
      <c r="BS829" s="92">
        <v>36.200000000000003</v>
      </c>
      <c r="BT829" s="92">
        <v>14.4</v>
      </c>
      <c r="BU829" s="92">
        <v>24.1</v>
      </c>
      <c r="BV829" s="92">
        <v>118.6</v>
      </c>
      <c r="BW829" s="92">
        <v>2.7</v>
      </c>
      <c r="BX829" s="92">
        <v>25.5</v>
      </c>
      <c r="BY829" s="92">
        <v>49.7</v>
      </c>
      <c r="BZ829" s="92">
        <v>95.4</v>
      </c>
      <c r="CA829" s="92">
        <v>954.2</v>
      </c>
      <c r="CB829" s="92">
        <v>207.7</v>
      </c>
      <c r="CC829" s="92">
        <v>233.9</v>
      </c>
      <c r="CD829" s="92">
        <v>41.5</v>
      </c>
      <c r="CE829" s="92">
        <v>48.9</v>
      </c>
      <c r="CF829" s="92">
        <v>44.8</v>
      </c>
      <c r="CG829" s="92">
        <v>141.1</v>
      </c>
      <c r="CH829" s="92">
        <v>341.5</v>
      </c>
      <c r="CI829" s="92">
        <v>316.5</v>
      </c>
      <c r="CJ829" s="92">
        <v>154.4</v>
      </c>
      <c r="CK829" s="92">
        <v>115</v>
      </c>
      <c r="CL829" s="92">
        <v>131.5</v>
      </c>
      <c r="CM829" s="92">
        <v>162.1</v>
      </c>
      <c r="CN829" s="92">
        <v>0</v>
      </c>
      <c r="CO829" s="92">
        <v>7145.7</v>
      </c>
      <c r="CP829" s="92">
        <v>0.5</v>
      </c>
      <c r="CQ829" s="92">
        <v>279.10000000000002</v>
      </c>
      <c r="CR829" s="92">
        <v>663.3</v>
      </c>
      <c r="CS829" s="92">
        <v>0.5</v>
      </c>
      <c r="CT829" s="92">
        <v>76.8</v>
      </c>
      <c r="CU829" s="92">
        <v>276.10000000000002</v>
      </c>
      <c r="CV829" s="92">
        <v>174.3</v>
      </c>
      <c r="CW829" s="92">
        <v>-250.8</v>
      </c>
    </row>
    <row r="830" spans="1:101" ht="20" x14ac:dyDescent="0.35">
      <c r="A830" s="98"/>
      <c r="B830" s="98"/>
      <c r="C830" s="98"/>
      <c r="D830" s="111"/>
      <c r="E830" s="99"/>
      <c r="F830" s="99"/>
      <c r="G830" s="99"/>
      <c r="H830" s="99"/>
      <c r="I830" s="99"/>
      <c r="J830" s="99"/>
      <c r="K830" s="99"/>
      <c r="L830" s="99"/>
      <c r="M830" s="99"/>
      <c r="N830" s="99"/>
      <c r="O830" s="99"/>
      <c r="P830" s="99"/>
      <c r="Q830" s="99"/>
      <c r="R830" s="99"/>
      <c r="S830" s="99"/>
      <c r="T830" s="99"/>
      <c r="U830" s="99"/>
      <c r="V830" s="99"/>
      <c r="W830" s="99"/>
      <c r="X830" s="99"/>
      <c r="Y830" s="99"/>
      <c r="Z830" s="99"/>
      <c r="AA830" s="99"/>
      <c r="AB830" s="99"/>
      <c r="AC830" s="99"/>
      <c r="AD830" s="99"/>
      <c r="AE830" s="99"/>
      <c r="AF830" s="99"/>
      <c r="AG830" s="99"/>
      <c r="AH830" s="99"/>
      <c r="AI830" s="99"/>
      <c r="AJ830" s="99"/>
      <c r="AK830" s="99"/>
      <c r="AL830" s="99"/>
      <c r="AM830" s="99"/>
      <c r="AN830" s="99"/>
      <c r="AO830" s="99"/>
      <c r="AP830" s="99"/>
      <c r="AQ830" s="99"/>
      <c r="AR830" s="99"/>
      <c r="AS830" s="99"/>
      <c r="AT830" s="99"/>
      <c r="AU830" s="99"/>
      <c r="AV830" s="99"/>
      <c r="AW830" s="99"/>
      <c r="BB830" s="139"/>
      <c r="BC830" s="89" t="s">
        <v>700</v>
      </c>
      <c r="BD830" s="88" t="s">
        <v>9</v>
      </c>
      <c r="BE830" s="91">
        <v>21.8</v>
      </c>
      <c r="BF830" s="91">
        <v>0.4</v>
      </c>
      <c r="BG830" s="91">
        <v>1.6</v>
      </c>
      <c r="BH830" s="91">
        <v>0</v>
      </c>
      <c r="BI830" s="91">
        <v>90.7</v>
      </c>
      <c r="BJ830" s="91">
        <v>3.4</v>
      </c>
      <c r="BK830" s="91">
        <v>4.5</v>
      </c>
      <c r="BL830" s="91">
        <v>7.2</v>
      </c>
      <c r="BM830" s="91">
        <v>3.1</v>
      </c>
      <c r="BN830" s="91">
        <v>196.8</v>
      </c>
      <c r="BO830" s="91">
        <v>11.2</v>
      </c>
      <c r="BP830" s="91">
        <v>10.199999999999999</v>
      </c>
      <c r="BQ830" s="91">
        <v>1</v>
      </c>
      <c r="BR830" s="91">
        <v>12.7</v>
      </c>
      <c r="BS830" s="91">
        <v>53.2</v>
      </c>
      <c r="BT830" s="91">
        <v>6.2</v>
      </c>
      <c r="BU830" s="91">
        <v>12.6</v>
      </c>
      <c r="BV830" s="91">
        <v>6.3</v>
      </c>
      <c r="BW830" s="91">
        <v>0.4</v>
      </c>
      <c r="BX830" s="91">
        <v>68.2</v>
      </c>
      <c r="BY830" s="91">
        <v>32.299999999999997</v>
      </c>
      <c r="BZ830" s="91">
        <v>118.3</v>
      </c>
      <c r="CA830" s="91">
        <v>249.5</v>
      </c>
      <c r="CB830" s="91">
        <v>72.7</v>
      </c>
      <c r="CC830" s="91">
        <v>94.2</v>
      </c>
      <c r="CD830" s="91">
        <v>50.6</v>
      </c>
      <c r="CE830" s="91">
        <v>31.4</v>
      </c>
      <c r="CF830" s="91">
        <v>465</v>
      </c>
      <c r="CG830" s="91">
        <v>248.3</v>
      </c>
      <c r="CH830" s="91">
        <v>78.599999999999994</v>
      </c>
      <c r="CI830" s="91">
        <v>393.2</v>
      </c>
      <c r="CJ830" s="91">
        <v>95</v>
      </c>
      <c r="CK830" s="91">
        <v>57.4</v>
      </c>
      <c r="CL830" s="91">
        <v>137.69999999999999</v>
      </c>
      <c r="CM830" s="91">
        <v>56.8</v>
      </c>
      <c r="CN830" s="91">
        <v>0</v>
      </c>
      <c r="CO830" s="91">
        <v>16298.3</v>
      </c>
      <c r="CP830" s="91">
        <v>0</v>
      </c>
      <c r="CQ830" s="91">
        <v>323.39999999999998</v>
      </c>
      <c r="CR830" s="91">
        <v>684.4</v>
      </c>
      <c r="CS830" s="91">
        <v>3.3</v>
      </c>
      <c r="CT830" s="91">
        <v>231</v>
      </c>
      <c r="CU830" s="91">
        <v>202</v>
      </c>
      <c r="CV830" s="91">
        <v>707.7</v>
      </c>
      <c r="CW830" s="91">
        <v>-2364.4</v>
      </c>
    </row>
    <row r="831" spans="1:101" x14ac:dyDescent="0.35">
      <c r="A831" s="98"/>
      <c r="B831" s="98"/>
      <c r="C831" s="98"/>
      <c r="D831" s="111"/>
      <c r="E831" s="99"/>
      <c r="F831" s="99"/>
      <c r="G831" s="99"/>
      <c r="H831" s="99"/>
      <c r="I831" s="99"/>
      <c r="J831" s="99"/>
      <c r="K831" s="99"/>
      <c r="L831" s="99"/>
      <c r="M831" s="99"/>
      <c r="N831" s="99"/>
      <c r="O831" s="99"/>
      <c r="P831" s="99"/>
      <c r="Q831" s="99"/>
      <c r="R831" s="99"/>
      <c r="S831" s="99"/>
      <c r="T831" s="99"/>
      <c r="U831" s="99"/>
      <c r="V831" s="99"/>
      <c r="W831" s="99"/>
      <c r="X831" s="99"/>
      <c r="Y831" s="99"/>
      <c r="Z831" s="99"/>
      <c r="AA831" s="99"/>
      <c r="AB831" s="99"/>
      <c r="AC831" s="99"/>
      <c r="AD831" s="99"/>
      <c r="AE831" s="99"/>
      <c r="AF831" s="99"/>
      <c r="AG831" s="99"/>
      <c r="AH831" s="99"/>
      <c r="AI831" s="99"/>
      <c r="AJ831" s="99"/>
      <c r="AK831" s="99"/>
      <c r="AL831" s="99"/>
      <c r="AM831" s="99"/>
      <c r="AN831" s="99"/>
      <c r="AO831" s="99"/>
      <c r="AP831" s="99"/>
      <c r="AQ831" s="99"/>
      <c r="AR831" s="99"/>
      <c r="AS831" s="99"/>
      <c r="AT831" s="99"/>
      <c r="AU831" s="99"/>
      <c r="AV831" s="99"/>
      <c r="AW831" s="99"/>
      <c r="BB831" s="139"/>
      <c r="BC831" s="89" t="s">
        <v>701</v>
      </c>
      <c r="BD831" s="88" t="s">
        <v>9</v>
      </c>
      <c r="BE831" s="92">
        <v>182.7</v>
      </c>
      <c r="BF831" s="92">
        <v>100.5</v>
      </c>
      <c r="BG831" s="92">
        <v>3.6</v>
      </c>
      <c r="BH831" s="92">
        <v>0.6</v>
      </c>
      <c r="BI831" s="92">
        <v>734.8</v>
      </c>
      <c r="BJ831" s="92">
        <v>1012.4</v>
      </c>
      <c r="BK831" s="92">
        <v>112.4</v>
      </c>
      <c r="BL831" s="92">
        <v>311.39999999999998</v>
      </c>
      <c r="BM831" s="92">
        <v>84.2</v>
      </c>
      <c r="BN831" s="92">
        <v>341.3</v>
      </c>
      <c r="BO831" s="92">
        <v>423.2</v>
      </c>
      <c r="BP831" s="92">
        <v>261.39999999999998</v>
      </c>
      <c r="BQ831" s="92">
        <v>192.8</v>
      </c>
      <c r="BR831" s="92">
        <v>764.1</v>
      </c>
      <c r="BS831" s="92">
        <v>153.6</v>
      </c>
      <c r="BT831" s="92">
        <v>277.3</v>
      </c>
      <c r="BU831" s="92">
        <v>824.8</v>
      </c>
      <c r="BV831" s="92">
        <v>440.6</v>
      </c>
      <c r="BW831" s="92">
        <v>186.7</v>
      </c>
      <c r="BX831" s="92">
        <v>748.9</v>
      </c>
      <c r="BY831" s="92">
        <v>1404.5</v>
      </c>
      <c r="BZ831" s="92">
        <v>2416.4</v>
      </c>
      <c r="CA831" s="92">
        <v>17041.900000000001</v>
      </c>
      <c r="CB831" s="92">
        <v>3933.9</v>
      </c>
      <c r="CC831" s="92">
        <v>4063.3</v>
      </c>
      <c r="CD831" s="92">
        <v>545.5</v>
      </c>
      <c r="CE831" s="92">
        <v>1134.7</v>
      </c>
      <c r="CF831" s="92">
        <v>1375.7</v>
      </c>
      <c r="CG831" s="92">
        <v>2224.4</v>
      </c>
      <c r="CH831" s="92">
        <v>3108</v>
      </c>
      <c r="CI831" s="92">
        <v>6393.4</v>
      </c>
      <c r="CJ831" s="92">
        <v>1596.2</v>
      </c>
      <c r="CK831" s="92">
        <v>1077.8</v>
      </c>
      <c r="CL831" s="92">
        <v>3176.8</v>
      </c>
      <c r="CM831" s="92">
        <v>2993.6</v>
      </c>
      <c r="CN831" s="92">
        <v>0</v>
      </c>
      <c r="CO831" s="92">
        <v>188608.9</v>
      </c>
      <c r="CP831" s="92">
        <v>0.1</v>
      </c>
      <c r="CQ831" s="92">
        <v>6678.8</v>
      </c>
      <c r="CR831" s="92">
        <v>10024.799999999999</v>
      </c>
      <c r="CS831" s="92">
        <v>4.0999999999999996</v>
      </c>
      <c r="CT831" s="92">
        <v>760.7</v>
      </c>
      <c r="CU831" s="92">
        <v>1165.0999999999999</v>
      </c>
      <c r="CV831" s="92">
        <v>1623.1</v>
      </c>
      <c r="CW831" s="92">
        <v>-1433.5</v>
      </c>
    </row>
    <row r="832" spans="1:101" ht="20" x14ac:dyDescent="0.35">
      <c r="A832" s="98"/>
      <c r="B832" s="98"/>
      <c r="C832" s="98"/>
      <c r="D832" s="111"/>
      <c r="E832" s="99"/>
      <c r="F832" s="99"/>
      <c r="G832" s="99"/>
      <c r="H832" s="99"/>
      <c r="I832" s="99"/>
      <c r="J832" s="99"/>
      <c r="K832" s="99"/>
      <c r="L832" s="99"/>
      <c r="M832" s="99"/>
      <c r="N832" s="99"/>
      <c r="O832" s="99"/>
      <c r="P832" s="99"/>
      <c r="Q832" s="99"/>
      <c r="R832" s="99"/>
      <c r="S832" s="99"/>
      <c r="T832" s="99"/>
      <c r="U832" s="99"/>
      <c r="V832" s="99"/>
      <c r="W832" s="99"/>
      <c r="X832" s="99"/>
      <c r="Y832" s="99"/>
      <c r="Z832" s="99"/>
      <c r="AA832" s="99"/>
      <c r="AB832" s="99"/>
      <c r="AC832" s="99"/>
      <c r="AD832" s="99"/>
      <c r="AE832" s="99"/>
      <c r="AF832" s="99"/>
      <c r="AG832" s="99"/>
      <c r="AH832" s="99"/>
      <c r="AI832" s="99"/>
      <c r="AJ832" s="99"/>
      <c r="AK832" s="99"/>
      <c r="AL832" s="99"/>
      <c r="AM832" s="99"/>
      <c r="AN832" s="99"/>
      <c r="AO832" s="99"/>
      <c r="AP832" s="99"/>
      <c r="AQ832" s="99"/>
      <c r="AR832" s="99"/>
      <c r="AS832" s="99"/>
      <c r="AT832" s="99"/>
      <c r="AU832" s="99"/>
      <c r="AV832" s="99"/>
      <c r="AW832" s="99"/>
      <c r="BB832" s="139"/>
      <c r="BC832" s="89" t="s">
        <v>702</v>
      </c>
      <c r="BD832" s="88" t="s">
        <v>9</v>
      </c>
      <c r="BE832" s="91">
        <v>19.100000000000001</v>
      </c>
      <c r="BF832" s="91">
        <v>1.1000000000000001</v>
      </c>
      <c r="BG832" s="91">
        <v>1.5</v>
      </c>
      <c r="BH832" s="91">
        <v>0.1</v>
      </c>
      <c r="BI832" s="91">
        <v>15.8</v>
      </c>
      <c r="BJ832" s="91">
        <v>2.2999999999999998</v>
      </c>
      <c r="BK832" s="91">
        <v>13.1</v>
      </c>
      <c r="BL832" s="91">
        <v>7.4</v>
      </c>
      <c r="BM832" s="91">
        <v>0.2</v>
      </c>
      <c r="BN832" s="91">
        <v>3.7</v>
      </c>
      <c r="BO832" s="91">
        <v>3.4</v>
      </c>
      <c r="BP832" s="91">
        <v>5.5</v>
      </c>
      <c r="BQ832" s="91">
        <v>0.8</v>
      </c>
      <c r="BR832" s="91">
        <v>9.3000000000000007</v>
      </c>
      <c r="BS832" s="91">
        <v>6.8</v>
      </c>
      <c r="BT832" s="91">
        <v>2.9</v>
      </c>
      <c r="BU832" s="91">
        <v>2.7</v>
      </c>
      <c r="BV832" s="91">
        <v>3.5</v>
      </c>
      <c r="BW832" s="91">
        <v>0.8</v>
      </c>
      <c r="BX832" s="91">
        <v>11.6</v>
      </c>
      <c r="BY832" s="91">
        <v>27.6</v>
      </c>
      <c r="BZ832" s="91">
        <v>87.5</v>
      </c>
      <c r="CA832" s="91">
        <v>394.6</v>
      </c>
      <c r="CB832" s="91">
        <v>190.7</v>
      </c>
      <c r="CC832" s="91">
        <v>49.7</v>
      </c>
      <c r="CD832" s="91">
        <v>9.3000000000000007</v>
      </c>
      <c r="CE832" s="91">
        <v>40.700000000000003</v>
      </c>
      <c r="CF832" s="91">
        <v>31.5</v>
      </c>
      <c r="CG832" s="91">
        <v>70.099999999999994</v>
      </c>
      <c r="CH832" s="91">
        <v>120.2</v>
      </c>
      <c r="CI832" s="91">
        <v>129.30000000000001</v>
      </c>
      <c r="CJ832" s="91">
        <v>64.400000000000006</v>
      </c>
      <c r="CK832" s="91">
        <v>53.8</v>
      </c>
      <c r="CL832" s="91">
        <v>31.8</v>
      </c>
      <c r="CM832" s="91">
        <v>46.6</v>
      </c>
      <c r="CN832" s="91">
        <v>0</v>
      </c>
      <c r="CO832" s="91">
        <v>2240.3000000000002</v>
      </c>
      <c r="CP832" s="91">
        <v>0</v>
      </c>
      <c r="CQ832" s="91">
        <v>42.5</v>
      </c>
      <c r="CR832" s="91">
        <v>347.7</v>
      </c>
      <c r="CS832" s="91">
        <v>0</v>
      </c>
      <c r="CT832" s="91">
        <v>29.1</v>
      </c>
      <c r="CU832" s="91">
        <v>50.4</v>
      </c>
      <c r="CV832" s="91">
        <v>11.9</v>
      </c>
      <c r="CW832" s="91">
        <v>-49.6</v>
      </c>
    </row>
    <row r="833" spans="1:101" ht="20" x14ac:dyDescent="0.35">
      <c r="A833" s="98"/>
      <c r="B833" s="98"/>
      <c r="C833" s="98"/>
      <c r="D833" s="111"/>
      <c r="E833" s="99"/>
      <c r="F833" s="99"/>
      <c r="G833" s="99"/>
      <c r="H833" s="99"/>
      <c r="I833" s="99"/>
      <c r="J833" s="99"/>
      <c r="K833" s="99"/>
      <c r="L833" s="99"/>
      <c r="M833" s="99"/>
      <c r="N833" s="99"/>
      <c r="O833" s="99"/>
      <c r="P833" s="99"/>
      <c r="Q833" s="99"/>
      <c r="R833" s="99"/>
      <c r="S833" s="99"/>
      <c r="T833" s="99"/>
      <c r="U833" s="99"/>
      <c r="V833" s="99"/>
      <c r="W833" s="99"/>
      <c r="X833" s="99"/>
      <c r="Y833" s="99"/>
      <c r="Z833" s="99"/>
      <c r="AA833" s="99"/>
      <c r="AB833" s="99"/>
      <c r="AC833" s="99"/>
      <c r="AD833" s="99"/>
      <c r="AE833" s="99"/>
      <c r="AF833" s="99"/>
      <c r="AG833" s="99"/>
      <c r="AH833" s="99"/>
      <c r="AI833" s="99"/>
      <c r="AJ833" s="99"/>
      <c r="AK833" s="99"/>
      <c r="AL833" s="99"/>
      <c r="AM833" s="99"/>
      <c r="AN833" s="99"/>
      <c r="AO833" s="99"/>
      <c r="AP833" s="99"/>
      <c r="AQ833" s="99"/>
      <c r="AR833" s="99"/>
      <c r="AS833" s="99"/>
      <c r="AT833" s="99"/>
      <c r="AU833" s="99"/>
      <c r="AV833" s="99"/>
      <c r="AW833" s="99"/>
      <c r="BB833" s="139"/>
      <c r="BC833" s="89" t="s">
        <v>703</v>
      </c>
      <c r="BD833" s="88" t="s">
        <v>9</v>
      </c>
      <c r="BE833" s="92">
        <v>24.2</v>
      </c>
      <c r="BF833" s="92">
        <v>0.5</v>
      </c>
      <c r="BG833" s="92">
        <v>0.9</v>
      </c>
      <c r="BH833" s="92">
        <v>0.2</v>
      </c>
      <c r="BI833" s="92">
        <v>27.8</v>
      </c>
      <c r="BJ833" s="92">
        <v>6.1</v>
      </c>
      <c r="BK833" s="92">
        <v>7.7</v>
      </c>
      <c r="BL833" s="92">
        <v>5.9</v>
      </c>
      <c r="BM833" s="92">
        <v>7.1</v>
      </c>
      <c r="BN833" s="92">
        <v>13.4</v>
      </c>
      <c r="BO833" s="92">
        <v>7.4</v>
      </c>
      <c r="BP833" s="92">
        <v>3.2</v>
      </c>
      <c r="BQ833" s="92">
        <v>0.7</v>
      </c>
      <c r="BR833" s="92">
        <v>11.1</v>
      </c>
      <c r="BS833" s="92">
        <v>3.3</v>
      </c>
      <c r="BT833" s="92">
        <v>3.7</v>
      </c>
      <c r="BU833" s="92">
        <v>3.4</v>
      </c>
      <c r="BV833" s="92">
        <v>2.8</v>
      </c>
      <c r="BW833" s="92">
        <v>1.2</v>
      </c>
      <c r="BX833" s="92">
        <v>29.6</v>
      </c>
      <c r="BY833" s="92">
        <v>35.799999999999997</v>
      </c>
      <c r="BZ833" s="92">
        <v>47.5</v>
      </c>
      <c r="CA833" s="92">
        <v>238.8</v>
      </c>
      <c r="CB833" s="92">
        <v>127.6</v>
      </c>
      <c r="CC833" s="92">
        <v>23.9</v>
      </c>
      <c r="CD833" s="92">
        <v>13.4</v>
      </c>
      <c r="CE833" s="92">
        <v>23.1</v>
      </c>
      <c r="CF833" s="92">
        <v>26.8</v>
      </c>
      <c r="CG833" s="92">
        <v>42.7</v>
      </c>
      <c r="CH833" s="92">
        <v>179.6</v>
      </c>
      <c r="CI833" s="92">
        <v>184.7</v>
      </c>
      <c r="CJ833" s="92">
        <v>72.099999999999994</v>
      </c>
      <c r="CK833" s="92">
        <v>55</v>
      </c>
      <c r="CL833" s="92">
        <v>51.8</v>
      </c>
      <c r="CM833" s="92">
        <v>58.9</v>
      </c>
      <c r="CN833" s="92">
        <v>0</v>
      </c>
      <c r="CO833" s="92">
        <v>1803.3</v>
      </c>
      <c r="CP833" s="92">
        <v>0.1</v>
      </c>
      <c r="CQ833" s="92">
        <v>218.2</v>
      </c>
      <c r="CR833" s="92">
        <v>138.69999999999999</v>
      </c>
      <c r="CS833" s="92">
        <v>0.4</v>
      </c>
      <c r="CT833" s="92">
        <v>36.200000000000003</v>
      </c>
      <c r="CU833" s="92">
        <v>78.2</v>
      </c>
      <c r="CV833" s="92">
        <v>87.7</v>
      </c>
      <c r="CW833" s="92">
        <v>-61.4</v>
      </c>
    </row>
    <row r="834" spans="1:101" ht="30" x14ac:dyDescent="0.35">
      <c r="A834" s="98"/>
      <c r="B834" s="98"/>
      <c r="C834" s="98"/>
      <c r="D834" s="111"/>
      <c r="E834" s="99"/>
      <c r="F834" s="99"/>
      <c r="G834" s="99"/>
      <c r="H834" s="99"/>
      <c r="I834" s="99"/>
      <c r="J834" s="99"/>
      <c r="K834" s="99"/>
      <c r="L834" s="99"/>
      <c r="M834" s="99"/>
      <c r="N834" s="99"/>
      <c r="O834" s="99"/>
      <c r="P834" s="99"/>
      <c r="Q834" s="99"/>
      <c r="R834" s="99"/>
      <c r="S834" s="99"/>
      <c r="T834" s="99"/>
      <c r="U834" s="99"/>
      <c r="V834" s="99"/>
      <c r="W834" s="99"/>
      <c r="X834" s="99"/>
      <c r="Y834" s="99"/>
      <c r="Z834" s="99"/>
      <c r="AA834" s="99"/>
      <c r="AB834" s="99"/>
      <c r="AC834" s="99"/>
      <c r="AD834" s="99"/>
      <c r="AE834" s="99"/>
      <c r="AF834" s="99"/>
      <c r="AG834" s="99"/>
      <c r="AH834" s="99"/>
      <c r="AI834" s="99"/>
      <c r="AJ834" s="99"/>
      <c r="AK834" s="99"/>
      <c r="AL834" s="99"/>
      <c r="AM834" s="99"/>
      <c r="AN834" s="99"/>
      <c r="AO834" s="99"/>
      <c r="AP834" s="99"/>
      <c r="AQ834" s="99"/>
      <c r="AR834" s="99"/>
      <c r="AS834" s="99"/>
      <c r="AT834" s="99"/>
      <c r="AU834" s="99"/>
      <c r="AV834" s="99"/>
      <c r="AW834" s="99"/>
      <c r="BB834" s="139"/>
      <c r="BC834" s="89" t="s">
        <v>704</v>
      </c>
      <c r="BD834" s="88" t="s">
        <v>9</v>
      </c>
      <c r="BE834" s="91">
        <v>1.3</v>
      </c>
      <c r="BF834" s="91">
        <v>0.2</v>
      </c>
      <c r="BG834" s="91">
        <v>0.2</v>
      </c>
      <c r="BH834" s="91">
        <v>0</v>
      </c>
      <c r="BI834" s="91">
        <v>6.1</v>
      </c>
      <c r="BJ834" s="91">
        <v>6.4</v>
      </c>
      <c r="BK834" s="91">
        <v>0.7</v>
      </c>
      <c r="BL834" s="91">
        <v>1.4</v>
      </c>
      <c r="BM834" s="91">
        <v>3.8</v>
      </c>
      <c r="BN834" s="91">
        <v>2.4</v>
      </c>
      <c r="BO834" s="91">
        <v>9.6</v>
      </c>
      <c r="BP834" s="91">
        <v>4.3</v>
      </c>
      <c r="BQ834" s="91">
        <v>10.7</v>
      </c>
      <c r="BR834" s="91">
        <v>8.1999999999999993</v>
      </c>
      <c r="BS834" s="91">
        <v>3.2</v>
      </c>
      <c r="BT834" s="91">
        <v>1.3</v>
      </c>
      <c r="BU834" s="91">
        <v>13</v>
      </c>
      <c r="BV834" s="91">
        <v>6</v>
      </c>
      <c r="BW834" s="91">
        <v>0.2</v>
      </c>
      <c r="BX834" s="91">
        <v>2</v>
      </c>
      <c r="BY834" s="91">
        <v>14.2</v>
      </c>
      <c r="BZ834" s="91">
        <v>370.7</v>
      </c>
      <c r="CA834" s="91">
        <v>226.5</v>
      </c>
      <c r="CB834" s="91">
        <v>51</v>
      </c>
      <c r="CC834" s="91">
        <v>55</v>
      </c>
      <c r="CD834" s="91">
        <v>8.6999999999999993</v>
      </c>
      <c r="CE834" s="91">
        <v>17.600000000000001</v>
      </c>
      <c r="CF834" s="91">
        <v>214.5</v>
      </c>
      <c r="CG834" s="91">
        <v>79.599999999999994</v>
      </c>
      <c r="CH834" s="91">
        <v>545.70000000000005</v>
      </c>
      <c r="CI834" s="91">
        <v>385.8</v>
      </c>
      <c r="CJ834" s="91">
        <v>31.1</v>
      </c>
      <c r="CK834" s="91">
        <v>5.6</v>
      </c>
      <c r="CL834" s="91">
        <v>13.7</v>
      </c>
      <c r="CM834" s="91">
        <v>21.9</v>
      </c>
      <c r="CN834" s="91">
        <v>0</v>
      </c>
      <c r="CO834" s="91">
        <v>3288.7</v>
      </c>
      <c r="CP834" s="91">
        <v>0</v>
      </c>
      <c r="CQ834" s="91">
        <v>175.2</v>
      </c>
      <c r="CR834" s="91">
        <v>87.7</v>
      </c>
      <c r="CS834" s="91">
        <v>0.1</v>
      </c>
      <c r="CT834" s="91">
        <v>64.7</v>
      </c>
      <c r="CU834" s="91">
        <v>78.5</v>
      </c>
      <c r="CV834" s="91">
        <v>25.3</v>
      </c>
      <c r="CW834" s="91">
        <v>-402.2</v>
      </c>
    </row>
    <row r="835" spans="1:101" ht="30" x14ac:dyDescent="0.35">
      <c r="A835" s="98"/>
      <c r="B835" s="98"/>
      <c r="C835" s="98"/>
      <c r="D835" s="111"/>
      <c r="E835" s="99"/>
      <c r="F835" s="99"/>
      <c r="G835" s="99"/>
      <c r="H835" s="99"/>
      <c r="I835" s="99"/>
      <c r="J835" s="99"/>
      <c r="K835" s="99"/>
      <c r="L835" s="99"/>
      <c r="M835" s="99"/>
      <c r="N835" s="99"/>
      <c r="O835" s="99"/>
      <c r="P835" s="99"/>
      <c r="Q835" s="99"/>
      <c r="R835" s="99"/>
      <c r="S835" s="99"/>
      <c r="T835" s="99"/>
      <c r="U835" s="99"/>
      <c r="V835" s="99"/>
      <c r="W835" s="99"/>
      <c r="X835" s="99"/>
      <c r="Y835" s="99"/>
      <c r="Z835" s="99"/>
      <c r="AA835" s="99"/>
      <c r="AB835" s="99"/>
      <c r="AC835" s="99"/>
      <c r="AD835" s="99"/>
      <c r="AE835" s="99"/>
      <c r="AF835" s="99"/>
      <c r="AG835" s="99"/>
      <c r="AH835" s="99"/>
      <c r="AI835" s="99"/>
      <c r="AJ835" s="99"/>
      <c r="AK835" s="99"/>
      <c r="AL835" s="99"/>
      <c r="AM835" s="99"/>
      <c r="AN835" s="99"/>
      <c r="AO835" s="99"/>
      <c r="AP835" s="99"/>
      <c r="AQ835" s="99"/>
      <c r="AR835" s="99"/>
      <c r="AS835" s="99"/>
      <c r="AT835" s="99"/>
      <c r="AU835" s="99"/>
      <c r="AV835" s="99"/>
      <c r="AW835" s="99"/>
      <c r="BB835" s="139"/>
      <c r="BC835" s="89" t="s">
        <v>705</v>
      </c>
      <c r="BD835" s="88" t="s">
        <v>9</v>
      </c>
      <c r="BE835" s="92">
        <v>76.900000000000006</v>
      </c>
      <c r="BF835" s="92">
        <v>41.5</v>
      </c>
      <c r="BG835" s="92">
        <v>2.4</v>
      </c>
      <c r="BH835" s="92">
        <v>0</v>
      </c>
      <c r="BI835" s="92">
        <v>199.7</v>
      </c>
      <c r="BJ835" s="92">
        <v>16.2</v>
      </c>
      <c r="BK835" s="92">
        <v>16</v>
      </c>
      <c r="BL835" s="92">
        <v>72.5</v>
      </c>
      <c r="BM835" s="92">
        <v>41.4</v>
      </c>
      <c r="BN835" s="92">
        <v>151.19999999999999</v>
      </c>
      <c r="BO835" s="92">
        <v>52.8</v>
      </c>
      <c r="BP835" s="92">
        <v>30</v>
      </c>
      <c r="BQ835" s="92">
        <v>22.1</v>
      </c>
      <c r="BR835" s="92">
        <v>184.7</v>
      </c>
      <c r="BS835" s="92">
        <v>243</v>
      </c>
      <c r="BT835" s="92">
        <v>32.700000000000003</v>
      </c>
      <c r="BU835" s="92">
        <v>134.19999999999999</v>
      </c>
      <c r="BV835" s="92">
        <v>78</v>
      </c>
      <c r="BW835" s="92">
        <v>60.7</v>
      </c>
      <c r="BX835" s="92">
        <v>151.9</v>
      </c>
      <c r="BY835" s="92">
        <v>208.5</v>
      </c>
      <c r="BZ835" s="92">
        <v>1046.0999999999999</v>
      </c>
      <c r="CA835" s="92">
        <v>3680.3</v>
      </c>
      <c r="CB835" s="92">
        <v>1259.9000000000001</v>
      </c>
      <c r="CC835" s="92">
        <v>739.8</v>
      </c>
      <c r="CD835" s="92">
        <v>117.9</v>
      </c>
      <c r="CE835" s="92">
        <v>261</v>
      </c>
      <c r="CF835" s="92">
        <v>503.2</v>
      </c>
      <c r="CG835" s="92">
        <v>1269.7</v>
      </c>
      <c r="CH835" s="92">
        <v>3145.2</v>
      </c>
      <c r="CI835" s="92">
        <v>2646.8</v>
      </c>
      <c r="CJ835" s="92">
        <v>1078.8</v>
      </c>
      <c r="CK835" s="92">
        <v>713.7</v>
      </c>
      <c r="CL835" s="92">
        <v>836.3</v>
      </c>
      <c r="CM835" s="92">
        <v>623.20000000000005</v>
      </c>
      <c r="CN835" s="92">
        <v>0</v>
      </c>
      <c r="CO835" s="92">
        <v>53462.2</v>
      </c>
      <c r="CP835" s="92">
        <v>0</v>
      </c>
      <c r="CQ835" s="92">
        <v>8193.5</v>
      </c>
      <c r="CR835" s="92">
        <v>3447.7</v>
      </c>
      <c r="CS835" s="92">
        <v>2.6</v>
      </c>
      <c r="CT835" s="92">
        <v>682.5</v>
      </c>
      <c r="CU835" s="92">
        <v>1004.3</v>
      </c>
      <c r="CV835" s="92">
        <v>1134.8</v>
      </c>
      <c r="CW835" s="92">
        <v>-2036.6</v>
      </c>
    </row>
    <row r="836" spans="1:101" ht="20" x14ac:dyDescent="0.35">
      <c r="A836" s="98"/>
      <c r="B836" s="98"/>
      <c r="C836" s="98"/>
      <c r="D836" s="111"/>
      <c r="E836" s="99"/>
      <c r="F836" s="99"/>
      <c r="G836" s="99"/>
      <c r="H836" s="99"/>
      <c r="I836" s="99"/>
      <c r="J836" s="99"/>
      <c r="K836" s="99"/>
      <c r="L836" s="99"/>
      <c r="M836" s="99"/>
      <c r="N836" s="99"/>
      <c r="O836" s="99"/>
      <c r="P836" s="99"/>
      <c r="Q836" s="99"/>
      <c r="R836" s="99"/>
      <c r="S836" s="99"/>
      <c r="T836" s="99"/>
      <c r="U836" s="99"/>
      <c r="V836" s="99"/>
      <c r="W836" s="99"/>
      <c r="X836" s="99"/>
      <c r="Y836" s="99"/>
      <c r="Z836" s="99"/>
      <c r="AA836" s="99"/>
      <c r="AB836" s="99"/>
      <c r="AC836" s="99"/>
      <c r="AD836" s="99"/>
      <c r="AE836" s="99"/>
      <c r="AF836" s="99"/>
      <c r="AG836" s="99"/>
      <c r="AH836" s="99"/>
      <c r="AI836" s="99"/>
      <c r="AJ836" s="99"/>
      <c r="AK836" s="99"/>
      <c r="AL836" s="99"/>
      <c r="AM836" s="99"/>
      <c r="AN836" s="99"/>
      <c r="AO836" s="99"/>
      <c r="AP836" s="99"/>
      <c r="AQ836" s="99"/>
      <c r="AR836" s="99"/>
      <c r="AS836" s="99"/>
      <c r="AT836" s="99"/>
      <c r="AU836" s="99"/>
      <c r="AV836" s="99"/>
      <c r="AW836" s="99"/>
      <c r="BB836" s="139"/>
      <c r="BC836" s="89" t="s">
        <v>706</v>
      </c>
      <c r="BD836" s="88" t="s">
        <v>9</v>
      </c>
      <c r="BE836" s="91">
        <v>94.9</v>
      </c>
      <c r="BF836" s="91">
        <v>11.8</v>
      </c>
      <c r="BG836" s="91">
        <v>13.2</v>
      </c>
      <c r="BH836" s="91">
        <v>1</v>
      </c>
      <c r="BI836" s="91">
        <v>182</v>
      </c>
      <c r="BJ836" s="91">
        <v>33.200000000000003</v>
      </c>
      <c r="BK836" s="91">
        <v>90.3</v>
      </c>
      <c r="BL836" s="91">
        <v>67.599999999999994</v>
      </c>
      <c r="BM836" s="91">
        <v>52.6</v>
      </c>
      <c r="BN836" s="91">
        <v>64.900000000000006</v>
      </c>
      <c r="BO836" s="91">
        <v>102.9</v>
      </c>
      <c r="BP836" s="91">
        <v>59.1</v>
      </c>
      <c r="BQ836" s="91">
        <v>28.4</v>
      </c>
      <c r="BR836" s="91">
        <v>121.1</v>
      </c>
      <c r="BS836" s="91">
        <v>48.7</v>
      </c>
      <c r="BT836" s="91">
        <v>59.9</v>
      </c>
      <c r="BU836" s="91">
        <v>45.6</v>
      </c>
      <c r="BV836" s="91">
        <v>123.3</v>
      </c>
      <c r="BW836" s="91">
        <v>19.899999999999999</v>
      </c>
      <c r="BX836" s="91">
        <v>194.1</v>
      </c>
      <c r="BY836" s="91">
        <v>260.2</v>
      </c>
      <c r="BZ836" s="91">
        <v>570.79999999999995</v>
      </c>
      <c r="CA836" s="91">
        <v>3097.9</v>
      </c>
      <c r="CB836" s="91">
        <v>728.5</v>
      </c>
      <c r="CC836" s="91">
        <v>216.3</v>
      </c>
      <c r="CD836" s="91">
        <v>105.6</v>
      </c>
      <c r="CE836" s="91">
        <v>219.2</v>
      </c>
      <c r="CF836" s="91">
        <v>189.5</v>
      </c>
      <c r="CG836" s="91">
        <v>471.7</v>
      </c>
      <c r="CH836" s="91">
        <v>1109.9000000000001</v>
      </c>
      <c r="CI836" s="91">
        <v>962.9</v>
      </c>
      <c r="CJ836" s="91">
        <v>221.5</v>
      </c>
      <c r="CK836" s="91">
        <v>378.6</v>
      </c>
      <c r="CL836" s="91">
        <v>509.3</v>
      </c>
      <c r="CM836" s="91">
        <v>292.8</v>
      </c>
      <c r="CN836" s="91">
        <v>0</v>
      </c>
      <c r="CO836" s="91">
        <v>25094</v>
      </c>
      <c r="CP836" s="91">
        <v>0.8</v>
      </c>
      <c r="CQ836" s="91">
        <v>987.1</v>
      </c>
      <c r="CR836" s="91">
        <v>225.4</v>
      </c>
      <c r="CS836" s="91">
        <v>2.9</v>
      </c>
      <c r="CT836" s="91">
        <v>306</v>
      </c>
      <c r="CU836" s="91">
        <v>461.9</v>
      </c>
      <c r="CV836" s="91">
        <v>1167.5999999999999</v>
      </c>
      <c r="CW836" s="91">
        <v>-558.20000000000005</v>
      </c>
    </row>
    <row r="837" spans="1:101" ht="20" x14ac:dyDescent="0.35">
      <c r="A837" s="98"/>
      <c r="B837" s="98"/>
      <c r="C837" s="98"/>
      <c r="D837" s="111"/>
      <c r="E837" s="99"/>
      <c r="F837" s="99"/>
      <c r="G837" s="99"/>
      <c r="H837" s="99"/>
      <c r="I837" s="99"/>
      <c r="J837" s="99"/>
      <c r="K837" s="99"/>
      <c r="L837" s="99"/>
      <c r="M837" s="99"/>
      <c r="N837" s="99"/>
      <c r="O837" s="99"/>
      <c r="P837" s="99"/>
      <c r="Q837" s="99"/>
      <c r="R837" s="99"/>
      <c r="S837" s="99"/>
      <c r="T837" s="99"/>
      <c r="U837" s="99"/>
      <c r="V837" s="99"/>
      <c r="W837" s="99"/>
      <c r="X837" s="99"/>
      <c r="Y837" s="99"/>
      <c r="Z837" s="99"/>
      <c r="AA837" s="99"/>
      <c r="AB837" s="99"/>
      <c r="AC837" s="99"/>
      <c r="AD837" s="99"/>
      <c r="AE837" s="99"/>
      <c r="AF837" s="99"/>
      <c r="AG837" s="99"/>
      <c r="AH837" s="99"/>
      <c r="AI837" s="99"/>
      <c r="AJ837" s="99"/>
      <c r="AK837" s="99"/>
      <c r="AL837" s="99"/>
      <c r="AM837" s="99"/>
      <c r="AN837" s="99"/>
      <c r="AO837" s="99"/>
      <c r="AP837" s="99"/>
      <c r="AQ837" s="99"/>
      <c r="AR837" s="99"/>
      <c r="AS837" s="99"/>
      <c r="AT837" s="99"/>
      <c r="AU837" s="99"/>
      <c r="AV837" s="99"/>
      <c r="AW837" s="99"/>
      <c r="BB837" s="139"/>
      <c r="BC837" s="89" t="s">
        <v>707</v>
      </c>
      <c r="BD837" s="88" t="s">
        <v>9</v>
      </c>
      <c r="BE837" s="92">
        <v>6.7</v>
      </c>
      <c r="BF837" s="92">
        <v>3.2</v>
      </c>
      <c r="BG837" s="92">
        <v>2.7</v>
      </c>
      <c r="BH837" s="92">
        <v>0.1</v>
      </c>
      <c r="BI837" s="92">
        <v>79.8</v>
      </c>
      <c r="BJ837" s="92">
        <v>97.2</v>
      </c>
      <c r="BK837" s="92">
        <v>12.4</v>
      </c>
      <c r="BL837" s="92">
        <v>33.6</v>
      </c>
      <c r="BM837" s="92">
        <v>16.600000000000001</v>
      </c>
      <c r="BN837" s="92">
        <v>34.200000000000003</v>
      </c>
      <c r="BO837" s="92">
        <v>16.399999999999999</v>
      </c>
      <c r="BP837" s="92">
        <v>30.8</v>
      </c>
      <c r="BQ837" s="92">
        <v>7.1</v>
      </c>
      <c r="BR837" s="92">
        <v>12.3</v>
      </c>
      <c r="BS837" s="92">
        <v>8.8000000000000007</v>
      </c>
      <c r="BT837" s="92">
        <v>12.3</v>
      </c>
      <c r="BU837" s="92">
        <v>13</v>
      </c>
      <c r="BV837" s="92">
        <v>20.7</v>
      </c>
      <c r="BW837" s="92">
        <v>5</v>
      </c>
      <c r="BX837" s="92">
        <v>53.8</v>
      </c>
      <c r="BY837" s="92">
        <v>26.2</v>
      </c>
      <c r="BZ837" s="92">
        <v>76</v>
      </c>
      <c r="CA837" s="92">
        <v>708.9</v>
      </c>
      <c r="CB837" s="92">
        <v>115.6</v>
      </c>
      <c r="CC837" s="92">
        <v>473</v>
      </c>
      <c r="CD837" s="92">
        <v>51.8</v>
      </c>
      <c r="CE837" s="92">
        <v>44</v>
      </c>
      <c r="CF837" s="92">
        <v>48.6</v>
      </c>
      <c r="CG837" s="92">
        <v>234.8</v>
      </c>
      <c r="CH837" s="92">
        <v>136.4</v>
      </c>
      <c r="CI837" s="92">
        <v>145.4</v>
      </c>
      <c r="CJ837" s="92">
        <v>135.4</v>
      </c>
      <c r="CK837" s="92">
        <v>46.5</v>
      </c>
      <c r="CL837" s="92">
        <v>148.19999999999999</v>
      </c>
      <c r="CM837" s="92">
        <v>61.8</v>
      </c>
      <c r="CN837" s="92">
        <v>0</v>
      </c>
      <c r="CO837" s="92">
        <v>18632.099999999999</v>
      </c>
      <c r="CP837" s="92">
        <v>0.1</v>
      </c>
      <c r="CQ837" s="92">
        <v>424</v>
      </c>
      <c r="CR837" s="92">
        <v>1603.7</v>
      </c>
      <c r="CS837" s="92">
        <v>0.3</v>
      </c>
      <c r="CT837" s="92">
        <v>127.7</v>
      </c>
      <c r="CU837" s="92">
        <v>639.70000000000005</v>
      </c>
      <c r="CV837" s="92">
        <v>73.7</v>
      </c>
      <c r="CW837" s="92">
        <v>-214.5</v>
      </c>
    </row>
    <row r="838" spans="1:101" ht="30" x14ac:dyDescent="0.35">
      <c r="A838" s="98"/>
      <c r="B838" s="98"/>
      <c r="C838" s="98"/>
      <c r="D838" s="111"/>
      <c r="E838" s="99"/>
      <c r="F838" s="99"/>
      <c r="G838" s="99"/>
      <c r="H838" s="99"/>
      <c r="I838" s="99"/>
      <c r="J838" s="99"/>
      <c r="K838" s="99"/>
      <c r="L838" s="99"/>
      <c r="M838" s="99"/>
      <c r="N838" s="99"/>
      <c r="O838" s="99"/>
      <c r="P838" s="99"/>
      <c r="Q838" s="99"/>
      <c r="R838" s="99"/>
      <c r="S838" s="99"/>
      <c r="T838" s="99"/>
      <c r="U838" s="99"/>
      <c r="V838" s="99"/>
      <c r="W838" s="99"/>
      <c r="X838" s="99"/>
      <c r="Y838" s="99"/>
      <c r="Z838" s="99"/>
      <c r="AA838" s="99"/>
      <c r="AB838" s="99"/>
      <c r="AC838" s="99"/>
      <c r="AD838" s="99"/>
      <c r="AE838" s="99"/>
      <c r="AF838" s="99"/>
      <c r="AG838" s="99"/>
      <c r="AH838" s="99"/>
      <c r="AI838" s="99"/>
      <c r="AJ838" s="99"/>
      <c r="AK838" s="99"/>
      <c r="AL838" s="99"/>
      <c r="AM838" s="99"/>
      <c r="AN838" s="99"/>
      <c r="AO838" s="99"/>
      <c r="AP838" s="99"/>
      <c r="AQ838" s="99"/>
      <c r="AR838" s="99"/>
      <c r="AS838" s="99"/>
      <c r="AT838" s="99"/>
      <c r="AU838" s="99"/>
      <c r="AV838" s="99"/>
      <c r="AW838" s="99"/>
      <c r="BB838" s="139"/>
      <c r="BC838" s="89" t="s">
        <v>708</v>
      </c>
      <c r="BD838" s="88" t="s">
        <v>9</v>
      </c>
      <c r="BE838" s="91">
        <v>8.8000000000000007</v>
      </c>
      <c r="BF838" s="91">
        <v>0.4</v>
      </c>
      <c r="BG838" s="91">
        <v>0.7</v>
      </c>
      <c r="BH838" s="91">
        <v>0.2</v>
      </c>
      <c r="BI838" s="91">
        <v>7.1</v>
      </c>
      <c r="BJ838" s="91">
        <v>2.6</v>
      </c>
      <c r="BK838" s="91">
        <v>3.2</v>
      </c>
      <c r="BL838" s="91">
        <v>6.8</v>
      </c>
      <c r="BM838" s="91">
        <v>4.9000000000000004</v>
      </c>
      <c r="BN838" s="91">
        <v>6.6</v>
      </c>
      <c r="BO838" s="91">
        <v>14.7</v>
      </c>
      <c r="BP838" s="91">
        <v>5.8</v>
      </c>
      <c r="BQ838" s="91">
        <v>9.6999999999999993</v>
      </c>
      <c r="BR838" s="91">
        <v>19.5</v>
      </c>
      <c r="BS838" s="91">
        <v>14</v>
      </c>
      <c r="BT838" s="91">
        <v>7.7</v>
      </c>
      <c r="BU838" s="91">
        <v>11.7</v>
      </c>
      <c r="BV838" s="91">
        <v>39.200000000000003</v>
      </c>
      <c r="BW838" s="91">
        <v>0.8</v>
      </c>
      <c r="BX838" s="91">
        <v>11.9</v>
      </c>
      <c r="BY838" s="91">
        <v>63.3</v>
      </c>
      <c r="BZ838" s="91">
        <v>52.9</v>
      </c>
      <c r="CA838" s="91">
        <v>254.4</v>
      </c>
      <c r="CB838" s="91">
        <v>69</v>
      </c>
      <c r="CC838" s="91">
        <v>22</v>
      </c>
      <c r="CD838" s="91">
        <v>8.1999999999999993</v>
      </c>
      <c r="CE838" s="91">
        <v>16.399999999999999</v>
      </c>
      <c r="CF838" s="91">
        <v>30.1</v>
      </c>
      <c r="CG838" s="91">
        <v>34.200000000000003</v>
      </c>
      <c r="CH838" s="91">
        <v>86.4</v>
      </c>
      <c r="CI838" s="91">
        <v>176.6</v>
      </c>
      <c r="CJ838" s="91">
        <v>35.799999999999997</v>
      </c>
      <c r="CK838" s="91">
        <v>30.7</v>
      </c>
      <c r="CL838" s="91">
        <v>21.3</v>
      </c>
      <c r="CM838" s="91">
        <v>29.9</v>
      </c>
      <c r="CN838" s="91">
        <v>0</v>
      </c>
      <c r="CO838" s="91">
        <v>6880.4</v>
      </c>
      <c r="CP838" s="91">
        <v>0.5</v>
      </c>
      <c r="CQ838" s="91">
        <v>79.5</v>
      </c>
      <c r="CR838" s="91">
        <v>37.200000000000003</v>
      </c>
      <c r="CS838" s="91">
        <v>0.1</v>
      </c>
      <c r="CT838" s="91">
        <v>124.7</v>
      </c>
      <c r="CU838" s="91">
        <v>138.5</v>
      </c>
      <c r="CV838" s="91">
        <v>85.1</v>
      </c>
      <c r="CW838" s="91">
        <v>-166.8</v>
      </c>
    </row>
    <row r="839" spans="1:101" ht="20" x14ac:dyDescent="0.35">
      <c r="A839" s="98"/>
      <c r="B839" s="98"/>
      <c r="C839" s="98"/>
      <c r="D839" s="111"/>
      <c r="E839" s="99"/>
      <c r="F839" s="99"/>
      <c r="G839" s="99"/>
      <c r="H839" s="99"/>
      <c r="I839" s="99"/>
      <c r="J839" s="99"/>
      <c r="K839" s="99"/>
      <c r="L839" s="99"/>
      <c r="M839" s="99"/>
      <c r="N839" s="99"/>
      <c r="O839" s="99"/>
      <c r="P839" s="99"/>
      <c r="Q839" s="99"/>
      <c r="R839" s="99"/>
      <c r="S839" s="99"/>
      <c r="T839" s="99"/>
      <c r="U839" s="99"/>
      <c r="V839" s="99"/>
      <c r="W839" s="99"/>
      <c r="X839" s="99"/>
      <c r="Y839" s="99"/>
      <c r="Z839" s="99"/>
      <c r="AA839" s="99"/>
      <c r="AB839" s="99"/>
      <c r="AC839" s="99"/>
      <c r="AD839" s="99"/>
      <c r="AE839" s="99"/>
      <c r="AF839" s="99"/>
      <c r="AG839" s="99"/>
      <c r="AH839" s="99"/>
      <c r="AI839" s="99"/>
      <c r="AJ839" s="99"/>
      <c r="AK839" s="99"/>
      <c r="AL839" s="99"/>
      <c r="AM839" s="99"/>
      <c r="AN839" s="99"/>
      <c r="AO839" s="99"/>
      <c r="AP839" s="99"/>
      <c r="AQ839" s="99"/>
      <c r="AR839" s="99"/>
      <c r="AS839" s="99"/>
      <c r="AT839" s="99"/>
      <c r="AU839" s="99"/>
      <c r="AV839" s="99"/>
      <c r="AW839" s="99"/>
      <c r="BB839" s="139"/>
      <c r="BC839" s="89" t="s">
        <v>709</v>
      </c>
      <c r="BD839" s="88" t="s">
        <v>9</v>
      </c>
      <c r="BE839" s="92">
        <v>5.6</v>
      </c>
      <c r="BF839" s="92">
        <v>0.4</v>
      </c>
      <c r="BG839" s="92">
        <v>1</v>
      </c>
      <c r="BH839" s="92">
        <v>0.1</v>
      </c>
      <c r="BI839" s="92">
        <v>5.4</v>
      </c>
      <c r="BJ839" s="92">
        <v>2.2000000000000002</v>
      </c>
      <c r="BK839" s="92">
        <v>3.6</v>
      </c>
      <c r="BL839" s="92">
        <v>6.1</v>
      </c>
      <c r="BM839" s="92">
        <v>0</v>
      </c>
      <c r="BN839" s="92">
        <v>9.6</v>
      </c>
      <c r="BO839" s="92">
        <v>6.8</v>
      </c>
      <c r="BP839" s="92">
        <v>3.5</v>
      </c>
      <c r="BQ839" s="92">
        <v>5.0999999999999996</v>
      </c>
      <c r="BR839" s="92">
        <v>10.6</v>
      </c>
      <c r="BS839" s="92">
        <v>2.1</v>
      </c>
      <c r="BT839" s="92">
        <v>6.4</v>
      </c>
      <c r="BU839" s="92">
        <v>5.5</v>
      </c>
      <c r="BV839" s="92">
        <v>10.1</v>
      </c>
      <c r="BW839" s="92">
        <v>0.4</v>
      </c>
      <c r="BX839" s="92">
        <v>8.6</v>
      </c>
      <c r="BY839" s="92">
        <v>20.9</v>
      </c>
      <c r="BZ839" s="92">
        <v>33.4</v>
      </c>
      <c r="CA839" s="92">
        <v>221.7</v>
      </c>
      <c r="CB839" s="92">
        <v>64.3</v>
      </c>
      <c r="CC839" s="92">
        <v>31.3</v>
      </c>
      <c r="CD839" s="92">
        <v>7.6</v>
      </c>
      <c r="CE839" s="92">
        <v>19.5</v>
      </c>
      <c r="CF839" s="92">
        <v>14</v>
      </c>
      <c r="CG839" s="92">
        <v>29.6</v>
      </c>
      <c r="CH839" s="92">
        <v>31.1</v>
      </c>
      <c r="CI839" s="92">
        <v>88.8</v>
      </c>
      <c r="CJ839" s="92">
        <v>32.700000000000003</v>
      </c>
      <c r="CK839" s="92">
        <v>31.2</v>
      </c>
      <c r="CL839" s="92">
        <v>35.4</v>
      </c>
      <c r="CM839" s="92">
        <v>33.9</v>
      </c>
      <c r="CN839" s="92">
        <v>0</v>
      </c>
      <c r="CO839" s="92">
        <v>2544.8000000000002</v>
      </c>
      <c r="CP839" s="92">
        <v>2.2000000000000002</v>
      </c>
      <c r="CQ839" s="92">
        <v>73</v>
      </c>
      <c r="CR839" s="92">
        <v>55.4</v>
      </c>
      <c r="CS839" s="92">
        <v>-0.2</v>
      </c>
      <c r="CT839" s="92">
        <v>31.3</v>
      </c>
      <c r="CU839" s="92">
        <v>91.5</v>
      </c>
      <c r="CV839" s="92">
        <v>31.8</v>
      </c>
      <c r="CW839" s="92">
        <v>-58.3</v>
      </c>
    </row>
    <row r="840" spans="1:101" ht="20" x14ac:dyDescent="0.35">
      <c r="A840" s="98"/>
      <c r="B840" s="98"/>
      <c r="C840" s="98"/>
      <c r="D840" s="111"/>
      <c r="E840" s="99"/>
      <c r="F840" s="99"/>
      <c r="G840" s="99"/>
      <c r="H840" s="99"/>
      <c r="I840" s="99"/>
      <c r="J840" s="99"/>
      <c r="K840" s="99"/>
      <c r="L840" s="99"/>
      <c r="M840" s="99"/>
      <c r="N840" s="99"/>
      <c r="O840" s="99"/>
      <c r="P840" s="99"/>
      <c r="Q840" s="99"/>
      <c r="R840" s="99"/>
      <c r="S840" s="99"/>
      <c r="T840" s="99"/>
      <c r="U840" s="99"/>
      <c r="V840" s="99"/>
      <c r="W840" s="99"/>
      <c r="X840" s="99"/>
      <c r="Y840" s="99"/>
      <c r="Z840" s="99"/>
      <c r="AA840" s="99"/>
      <c r="AB840" s="99"/>
      <c r="AC840" s="99"/>
      <c r="AD840" s="99"/>
      <c r="AE840" s="99"/>
      <c r="AF840" s="99"/>
      <c r="AG840" s="99"/>
      <c r="AH840" s="99"/>
      <c r="AI840" s="99"/>
      <c r="AJ840" s="99"/>
      <c r="AK840" s="99"/>
      <c r="AL840" s="99"/>
      <c r="AM840" s="99"/>
      <c r="AN840" s="99"/>
      <c r="AO840" s="99"/>
      <c r="AP840" s="99"/>
      <c r="AQ840" s="99"/>
      <c r="AR840" s="99"/>
      <c r="AS840" s="99"/>
      <c r="AT840" s="99"/>
      <c r="AU840" s="99"/>
      <c r="AV840" s="99"/>
      <c r="AW840" s="99"/>
      <c r="BB840" s="139"/>
      <c r="BC840" s="89" t="s">
        <v>710</v>
      </c>
      <c r="BD840" s="88" t="s">
        <v>9</v>
      </c>
      <c r="BE840" s="91">
        <v>112.9</v>
      </c>
      <c r="BF840" s="91">
        <v>4</v>
      </c>
      <c r="BG840" s="91">
        <v>17.8</v>
      </c>
      <c r="BH840" s="91">
        <v>0.5</v>
      </c>
      <c r="BI840" s="91">
        <v>551.9</v>
      </c>
      <c r="BJ840" s="91">
        <v>136.1</v>
      </c>
      <c r="BK840" s="91">
        <v>42.9</v>
      </c>
      <c r="BL840" s="91">
        <v>163.30000000000001</v>
      </c>
      <c r="BM840" s="91">
        <v>89.7</v>
      </c>
      <c r="BN840" s="91">
        <v>253.5</v>
      </c>
      <c r="BO840" s="91">
        <v>126.3</v>
      </c>
      <c r="BP840" s="91">
        <v>108</v>
      </c>
      <c r="BQ840" s="91">
        <v>83.7</v>
      </c>
      <c r="BR840" s="91">
        <v>240.8</v>
      </c>
      <c r="BS840" s="91">
        <v>50.5</v>
      </c>
      <c r="BT840" s="91">
        <v>102.8</v>
      </c>
      <c r="BU840" s="91">
        <v>149.1</v>
      </c>
      <c r="BV840" s="91">
        <v>393.4</v>
      </c>
      <c r="BW840" s="91">
        <v>103.6</v>
      </c>
      <c r="BX840" s="91">
        <v>249.3</v>
      </c>
      <c r="BY840" s="91">
        <v>756.6</v>
      </c>
      <c r="BZ840" s="91">
        <v>1564.3</v>
      </c>
      <c r="CA840" s="91">
        <v>6892.3</v>
      </c>
      <c r="CB840" s="91">
        <v>1769.1</v>
      </c>
      <c r="CC840" s="91">
        <v>2261.9</v>
      </c>
      <c r="CD840" s="91">
        <v>348.9</v>
      </c>
      <c r="CE840" s="91">
        <v>695.5</v>
      </c>
      <c r="CF840" s="91">
        <v>719.9</v>
      </c>
      <c r="CG840" s="91">
        <v>1000.6</v>
      </c>
      <c r="CH840" s="91">
        <v>1255.3</v>
      </c>
      <c r="CI840" s="91">
        <v>3017.5</v>
      </c>
      <c r="CJ840" s="91">
        <v>942.8</v>
      </c>
      <c r="CK840" s="91">
        <v>575</v>
      </c>
      <c r="CL840" s="91">
        <v>1280</v>
      </c>
      <c r="CM840" s="91">
        <v>1037</v>
      </c>
      <c r="CN840" s="91">
        <v>0</v>
      </c>
      <c r="CO840" s="91">
        <v>108734.39999999999</v>
      </c>
      <c r="CP840" s="91">
        <v>0</v>
      </c>
      <c r="CQ840" s="91">
        <v>2832.9</v>
      </c>
      <c r="CR840" s="91">
        <v>757.4</v>
      </c>
      <c r="CS840" s="91">
        <v>1.8</v>
      </c>
      <c r="CT840" s="91">
        <v>698.6</v>
      </c>
      <c r="CU840" s="91">
        <v>2130.9</v>
      </c>
      <c r="CV840" s="91">
        <v>498.3</v>
      </c>
      <c r="CW840" s="91">
        <v>-775</v>
      </c>
    </row>
    <row r="841" spans="1:101" ht="20" x14ac:dyDescent="0.35">
      <c r="A841" s="98"/>
      <c r="B841" s="98"/>
      <c r="C841" s="98"/>
      <c r="D841" s="111"/>
      <c r="E841" s="99"/>
      <c r="F841" s="99"/>
      <c r="G841" s="99"/>
      <c r="H841" s="99"/>
      <c r="I841" s="99"/>
      <c r="J841" s="99"/>
      <c r="K841" s="99"/>
      <c r="L841" s="99"/>
      <c r="M841" s="99"/>
      <c r="N841" s="99"/>
      <c r="O841" s="99"/>
      <c r="P841" s="99"/>
      <c r="Q841" s="99"/>
      <c r="R841" s="99"/>
      <c r="S841" s="99"/>
      <c r="T841" s="99"/>
      <c r="U841" s="99"/>
      <c r="V841" s="99"/>
      <c r="W841" s="99"/>
      <c r="X841" s="99"/>
      <c r="Y841" s="99"/>
      <c r="Z841" s="99"/>
      <c r="AA841" s="99"/>
      <c r="AB841" s="99"/>
      <c r="AC841" s="99"/>
      <c r="AD841" s="99"/>
      <c r="AE841" s="99"/>
      <c r="AF841" s="99"/>
      <c r="AG841" s="99"/>
      <c r="AH841" s="99"/>
      <c r="AI841" s="99"/>
      <c r="AJ841" s="99"/>
      <c r="AK841" s="99"/>
      <c r="AL841" s="99"/>
      <c r="AM841" s="99"/>
      <c r="AN841" s="99"/>
      <c r="AO841" s="99"/>
      <c r="AP841" s="99"/>
      <c r="AQ841" s="99"/>
      <c r="AR841" s="99"/>
      <c r="AS841" s="99"/>
      <c r="AT841" s="99"/>
      <c r="AU841" s="99"/>
      <c r="AV841" s="99"/>
      <c r="AW841" s="99"/>
      <c r="BB841" s="139"/>
      <c r="BC841" s="89" t="s">
        <v>711</v>
      </c>
      <c r="BD841" s="88" t="s">
        <v>9</v>
      </c>
      <c r="BE841" s="92">
        <v>61.1</v>
      </c>
      <c r="BF841" s="92">
        <v>2.5</v>
      </c>
      <c r="BG841" s="92">
        <v>17</v>
      </c>
      <c r="BH841" s="92">
        <v>0.4</v>
      </c>
      <c r="BI841" s="92">
        <v>148.6</v>
      </c>
      <c r="BJ841" s="92">
        <v>13.1</v>
      </c>
      <c r="BK841" s="92">
        <v>75.3</v>
      </c>
      <c r="BL841" s="92">
        <v>199.4</v>
      </c>
      <c r="BM841" s="92">
        <v>49.6</v>
      </c>
      <c r="BN841" s="92">
        <v>126.8</v>
      </c>
      <c r="BO841" s="92">
        <v>69.599999999999994</v>
      </c>
      <c r="BP841" s="92">
        <v>62.5</v>
      </c>
      <c r="BQ841" s="92">
        <v>61.9</v>
      </c>
      <c r="BR841" s="92">
        <v>193</v>
      </c>
      <c r="BS841" s="92">
        <v>77</v>
      </c>
      <c r="BT841" s="92">
        <v>73.3</v>
      </c>
      <c r="BU841" s="92">
        <v>213.6</v>
      </c>
      <c r="BV841" s="92">
        <v>262.7</v>
      </c>
      <c r="BW841" s="92">
        <v>35.200000000000003</v>
      </c>
      <c r="BX841" s="92">
        <v>123.4</v>
      </c>
      <c r="BY841" s="92">
        <v>280</v>
      </c>
      <c r="BZ841" s="92">
        <v>747.2</v>
      </c>
      <c r="CA841" s="92">
        <v>3065.4</v>
      </c>
      <c r="CB841" s="92">
        <v>1710.2</v>
      </c>
      <c r="CC841" s="92">
        <v>909</v>
      </c>
      <c r="CD841" s="92">
        <v>297.10000000000002</v>
      </c>
      <c r="CE841" s="92">
        <v>567.5</v>
      </c>
      <c r="CF841" s="92">
        <v>934.4</v>
      </c>
      <c r="CG841" s="92">
        <v>546.1</v>
      </c>
      <c r="CH841" s="92">
        <v>4608.5</v>
      </c>
      <c r="CI841" s="92">
        <v>2436</v>
      </c>
      <c r="CJ841" s="92">
        <v>964.2</v>
      </c>
      <c r="CK841" s="92">
        <v>1319.9</v>
      </c>
      <c r="CL841" s="92">
        <v>1221.4000000000001</v>
      </c>
      <c r="CM841" s="92">
        <v>769.4</v>
      </c>
      <c r="CN841" s="92">
        <v>0</v>
      </c>
      <c r="CO841" s="92">
        <v>39300.6</v>
      </c>
      <c r="CP841" s="92">
        <v>0</v>
      </c>
      <c r="CQ841" s="92">
        <v>5835.4</v>
      </c>
      <c r="CR841" s="92">
        <v>2243.1999999999998</v>
      </c>
      <c r="CS841" s="92">
        <v>1</v>
      </c>
      <c r="CT841" s="92">
        <v>584.29999999999995</v>
      </c>
      <c r="CU841" s="92">
        <v>634.79999999999995</v>
      </c>
      <c r="CV841" s="92">
        <v>720.8</v>
      </c>
      <c r="CW841" s="92">
        <v>-1055.5999999999999</v>
      </c>
    </row>
    <row r="842" spans="1:101" ht="30" x14ac:dyDescent="0.35">
      <c r="A842" s="98"/>
      <c r="B842" s="98"/>
      <c r="C842" s="98"/>
      <c r="D842" s="111"/>
      <c r="E842" s="99"/>
      <c r="F842" s="99"/>
      <c r="G842" s="99"/>
      <c r="H842" s="99"/>
      <c r="I842" s="99"/>
      <c r="J842" s="99"/>
      <c r="K842" s="99"/>
      <c r="L842" s="99"/>
      <c r="M842" s="99"/>
      <c r="N842" s="99"/>
      <c r="O842" s="99"/>
      <c r="P842" s="99"/>
      <c r="Q842" s="99"/>
      <c r="R842" s="99"/>
      <c r="S842" s="99"/>
      <c r="T842" s="99"/>
      <c r="U842" s="99"/>
      <c r="V842" s="99"/>
      <c r="W842" s="99"/>
      <c r="X842" s="99"/>
      <c r="Y842" s="99"/>
      <c r="Z842" s="99"/>
      <c r="AA842" s="99"/>
      <c r="AB842" s="99"/>
      <c r="AC842" s="99"/>
      <c r="AD842" s="99"/>
      <c r="AE842" s="99"/>
      <c r="AF842" s="99"/>
      <c r="AG842" s="99"/>
      <c r="AH842" s="99"/>
      <c r="AI842" s="99"/>
      <c r="AJ842" s="99"/>
      <c r="AK842" s="99"/>
      <c r="AL842" s="99"/>
      <c r="AM842" s="99"/>
      <c r="AN842" s="99"/>
      <c r="AO842" s="99"/>
      <c r="AP842" s="99"/>
      <c r="AQ842" s="99"/>
      <c r="AR842" s="99"/>
      <c r="AS842" s="99"/>
      <c r="AT842" s="99"/>
      <c r="AU842" s="99"/>
      <c r="AV842" s="99"/>
      <c r="AW842" s="99"/>
      <c r="BB842" s="139"/>
      <c r="BC842" s="89" t="s">
        <v>718</v>
      </c>
      <c r="BD842" s="88" t="s">
        <v>9</v>
      </c>
      <c r="BE842" s="91">
        <v>29.2</v>
      </c>
      <c r="BF842" s="91">
        <v>3.3</v>
      </c>
      <c r="BG842" s="91">
        <v>4.3</v>
      </c>
      <c r="BH842" s="91">
        <v>0</v>
      </c>
      <c r="BI842" s="91">
        <v>107.4</v>
      </c>
      <c r="BJ842" s="91">
        <v>14.8</v>
      </c>
      <c r="BK842" s="91">
        <v>26.5</v>
      </c>
      <c r="BL842" s="91">
        <v>50.6</v>
      </c>
      <c r="BM842" s="91">
        <v>54.3</v>
      </c>
      <c r="BN842" s="91">
        <v>109.2</v>
      </c>
      <c r="BO842" s="91">
        <v>33.200000000000003</v>
      </c>
      <c r="BP842" s="91">
        <v>24.9</v>
      </c>
      <c r="BQ842" s="91">
        <v>9.6</v>
      </c>
      <c r="BR842" s="91">
        <v>97.5</v>
      </c>
      <c r="BS842" s="91">
        <v>249.7</v>
      </c>
      <c r="BT842" s="91">
        <v>93.3</v>
      </c>
      <c r="BU842" s="91">
        <v>125.5</v>
      </c>
      <c r="BV842" s="91">
        <v>5.4</v>
      </c>
      <c r="BW842" s="91">
        <v>30.7</v>
      </c>
      <c r="BX842" s="91">
        <v>84.4</v>
      </c>
      <c r="BY842" s="91">
        <v>310.7</v>
      </c>
      <c r="BZ842" s="91">
        <v>499.3</v>
      </c>
      <c r="CA842" s="91">
        <v>4832.1000000000004</v>
      </c>
      <c r="CB842" s="91">
        <v>1009.9</v>
      </c>
      <c r="CC842" s="91">
        <v>671.7</v>
      </c>
      <c r="CD842" s="91">
        <v>117.2</v>
      </c>
      <c r="CE842" s="91">
        <v>451.1</v>
      </c>
      <c r="CF842" s="91">
        <v>633.70000000000005</v>
      </c>
      <c r="CG842" s="91">
        <v>2226.9</v>
      </c>
      <c r="CH842" s="91">
        <v>1060.2</v>
      </c>
      <c r="CI842" s="91">
        <v>2919.6</v>
      </c>
      <c r="CJ842" s="91">
        <v>1219.8</v>
      </c>
      <c r="CK842" s="91">
        <v>176.4</v>
      </c>
      <c r="CL842" s="91">
        <v>332.9</v>
      </c>
      <c r="CM842" s="91">
        <v>458.9</v>
      </c>
      <c r="CN842" s="91">
        <v>0</v>
      </c>
      <c r="CO842" s="91">
        <v>46303.9</v>
      </c>
      <c r="CP842" s="91">
        <v>0.7</v>
      </c>
      <c r="CQ842" s="91">
        <v>125</v>
      </c>
      <c r="CR842" s="91">
        <v>171.3</v>
      </c>
      <c r="CS842" s="91">
        <v>0.9</v>
      </c>
      <c r="CT842" s="91">
        <v>983.2</v>
      </c>
      <c r="CU842" s="91">
        <v>743</v>
      </c>
      <c r="CV842" s="91">
        <v>286.2</v>
      </c>
      <c r="CW842" s="91">
        <v>-1059.0999999999999</v>
      </c>
    </row>
    <row r="843" spans="1:101" ht="20" x14ac:dyDescent="0.35">
      <c r="A843" s="98"/>
      <c r="B843" s="98"/>
      <c r="C843" s="98"/>
      <c r="D843" s="111"/>
      <c r="E843" s="99"/>
      <c r="F843" s="99"/>
      <c r="G843" s="99"/>
      <c r="H843" s="99"/>
      <c r="I843" s="99"/>
      <c r="J843" s="99"/>
      <c r="K843" s="99"/>
      <c r="L843" s="99"/>
      <c r="M843" s="99"/>
      <c r="N843" s="99"/>
      <c r="O843" s="99"/>
      <c r="P843" s="99"/>
      <c r="Q843" s="99"/>
      <c r="R843" s="99"/>
      <c r="S843" s="99"/>
      <c r="T843" s="99"/>
      <c r="U843" s="99"/>
      <c r="V843" s="99"/>
      <c r="W843" s="99"/>
      <c r="X843" s="99"/>
      <c r="Y843" s="99"/>
      <c r="Z843" s="99"/>
      <c r="AA843" s="99"/>
      <c r="AB843" s="99"/>
      <c r="AC843" s="99"/>
      <c r="AD843" s="99"/>
      <c r="AE843" s="99"/>
      <c r="AF843" s="99"/>
      <c r="AG843" s="99"/>
      <c r="AH843" s="99"/>
      <c r="AI843" s="99"/>
      <c r="AJ843" s="99"/>
      <c r="AK843" s="99"/>
      <c r="AL843" s="99"/>
      <c r="AM843" s="99"/>
      <c r="AN843" s="99"/>
      <c r="AO843" s="99"/>
      <c r="AP843" s="99"/>
      <c r="AQ843" s="99"/>
      <c r="AR843" s="99"/>
      <c r="AS843" s="99"/>
      <c r="AT843" s="99"/>
      <c r="AU843" s="99"/>
      <c r="AV843" s="99"/>
      <c r="AW843" s="99"/>
      <c r="BB843" s="139"/>
      <c r="BC843" s="89" t="s">
        <v>712</v>
      </c>
      <c r="BD843" s="88" t="s">
        <v>9</v>
      </c>
      <c r="BE843" s="92">
        <v>15.1</v>
      </c>
      <c r="BF843" s="92">
        <v>0.4</v>
      </c>
      <c r="BG843" s="92">
        <v>1.8</v>
      </c>
      <c r="BH843" s="92">
        <v>0.1</v>
      </c>
      <c r="BI843" s="92">
        <v>20.7</v>
      </c>
      <c r="BJ843" s="92">
        <v>27.5</v>
      </c>
      <c r="BK843" s="92">
        <v>2.2999999999999998</v>
      </c>
      <c r="BL843" s="92">
        <v>7</v>
      </c>
      <c r="BM843" s="92">
        <v>4.2</v>
      </c>
      <c r="BN843" s="92">
        <v>7.4</v>
      </c>
      <c r="BO843" s="92">
        <v>9.4</v>
      </c>
      <c r="BP843" s="92">
        <v>8.1999999999999993</v>
      </c>
      <c r="BQ843" s="92">
        <v>4.5</v>
      </c>
      <c r="BR843" s="92">
        <v>11.8</v>
      </c>
      <c r="BS843" s="92">
        <v>2.1</v>
      </c>
      <c r="BT843" s="92">
        <v>7.2</v>
      </c>
      <c r="BU843" s="92">
        <v>7</v>
      </c>
      <c r="BV843" s="92">
        <v>4.7</v>
      </c>
      <c r="BW843" s="92">
        <v>2.1</v>
      </c>
      <c r="BX843" s="92">
        <v>13.6</v>
      </c>
      <c r="BY843" s="92">
        <v>20.5</v>
      </c>
      <c r="BZ843" s="92">
        <v>110.5</v>
      </c>
      <c r="CA843" s="92">
        <v>439.1</v>
      </c>
      <c r="CB843" s="92">
        <v>102.6</v>
      </c>
      <c r="CC843" s="92">
        <v>39.700000000000003</v>
      </c>
      <c r="CD843" s="92">
        <v>12.6</v>
      </c>
      <c r="CE843" s="92">
        <v>37</v>
      </c>
      <c r="CF843" s="92">
        <v>49.4</v>
      </c>
      <c r="CG843" s="92">
        <v>32.799999999999997</v>
      </c>
      <c r="CH843" s="92">
        <v>117.5</v>
      </c>
      <c r="CI843" s="92">
        <v>160.6</v>
      </c>
      <c r="CJ843" s="92">
        <v>38.5</v>
      </c>
      <c r="CK843" s="92">
        <v>34.1</v>
      </c>
      <c r="CL843" s="92">
        <v>34.1</v>
      </c>
      <c r="CM843" s="92">
        <v>100.2</v>
      </c>
      <c r="CN843" s="92">
        <v>0</v>
      </c>
      <c r="CO843" s="92">
        <v>4150.3999999999996</v>
      </c>
      <c r="CP843" s="92">
        <v>0.6</v>
      </c>
      <c r="CQ843" s="92">
        <v>71.2</v>
      </c>
      <c r="CR843" s="92">
        <v>58.2</v>
      </c>
      <c r="CS843" s="92">
        <v>0.1</v>
      </c>
      <c r="CT843" s="92">
        <v>44.7</v>
      </c>
      <c r="CU843" s="92">
        <v>136.6</v>
      </c>
      <c r="CV843" s="92">
        <v>36.700000000000003</v>
      </c>
      <c r="CW843" s="92">
        <v>-51.5</v>
      </c>
    </row>
    <row r="844" spans="1:101" ht="20" x14ac:dyDescent="0.35">
      <c r="A844" s="98"/>
      <c r="B844" s="98"/>
      <c r="C844" s="98"/>
      <c r="D844" s="111"/>
      <c r="E844" s="99"/>
      <c r="F844" s="99"/>
      <c r="G844" s="99"/>
      <c r="H844" s="99"/>
      <c r="I844" s="99"/>
      <c r="J844" s="99"/>
      <c r="K844" s="99"/>
      <c r="L844" s="99"/>
      <c r="M844" s="99"/>
      <c r="N844" s="99"/>
      <c r="O844" s="99"/>
      <c r="P844" s="99"/>
      <c r="Q844" s="99"/>
      <c r="R844" s="99"/>
      <c r="S844" s="99"/>
      <c r="T844" s="99"/>
      <c r="U844" s="99"/>
      <c r="V844" s="99"/>
      <c r="W844" s="99"/>
      <c r="X844" s="99"/>
      <c r="Y844" s="99"/>
      <c r="Z844" s="99"/>
      <c r="AA844" s="99"/>
      <c r="AB844" s="99"/>
      <c r="AC844" s="99"/>
      <c r="AD844" s="99"/>
      <c r="AE844" s="99"/>
      <c r="AF844" s="99"/>
      <c r="AG844" s="99"/>
      <c r="AH844" s="99"/>
      <c r="AI844" s="99"/>
      <c r="AJ844" s="99"/>
      <c r="AK844" s="99"/>
      <c r="AL844" s="99"/>
      <c r="AM844" s="99"/>
      <c r="AN844" s="99"/>
      <c r="AO844" s="99"/>
      <c r="AP844" s="99"/>
      <c r="AQ844" s="99"/>
      <c r="AR844" s="99"/>
      <c r="AS844" s="99"/>
      <c r="AT844" s="99"/>
      <c r="AU844" s="99"/>
      <c r="AV844" s="99"/>
      <c r="AW844" s="99"/>
      <c r="BB844" s="139"/>
      <c r="BC844" s="90" t="s">
        <v>714</v>
      </c>
      <c r="BD844" s="88" t="s">
        <v>9</v>
      </c>
      <c r="BE844" s="91">
        <v>1.5</v>
      </c>
      <c r="BF844" s="91">
        <v>0.1</v>
      </c>
      <c r="BG844" s="91">
        <v>0.2</v>
      </c>
      <c r="BH844" s="91">
        <v>0</v>
      </c>
      <c r="BI844" s="91">
        <v>1.7</v>
      </c>
      <c r="BJ844" s="91">
        <v>0.2</v>
      </c>
      <c r="BK844" s="91">
        <v>0.2</v>
      </c>
      <c r="BL844" s="91">
        <v>0.8</v>
      </c>
      <c r="BM844" s="91">
        <v>0</v>
      </c>
      <c r="BN844" s="91">
        <v>1</v>
      </c>
      <c r="BO844" s="91">
        <v>0.5</v>
      </c>
      <c r="BP844" s="91">
        <v>0.7</v>
      </c>
      <c r="BQ844" s="91">
        <v>0</v>
      </c>
      <c r="BR844" s="91">
        <v>1</v>
      </c>
      <c r="BS844" s="91">
        <v>0.3</v>
      </c>
      <c r="BT844" s="91">
        <v>0.2</v>
      </c>
      <c r="BU844" s="91">
        <v>0.3</v>
      </c>
      <c r="BV844" s="91">
        <v>0.1</v>
      </c>
      <c r="BW844" s="91">
        <v>0</v>
      </c>
      <c r="BX844" s="91">
        <v>1.4</v>
      </c>
      <c r="BY844" s="91">
        <v>3.6</v>
      </c>
      <c r="BZ844" s="91">
        <v>11.7</v>
      </c>
      <c r="CA844" s="91">
        <v>53.4</v>
      </c>
      <c r="CB844" s="91">
        <v>22.8</v>
      </c>
      <c r="CC844" s="91">
        <v>18.899999999999999</v>
      </c>
      <c r="CD844" s="91">
        <v>6.9</v>
      </c>
      <c r="CE844" s="91">
        <v>4.9000000000000004</v>
      </c>
      <c r="CF844" s="91">
        <v>18.100000000000001</v>
      </c>
      <c r="CG844" s="91">
        <v>79.8</v>
      </c>
      <c r="CH844" s="91">
        <v>10.4</v>
      </c>
      <c r="CI844" s="91">
        <v>22.1</v>
      </c>
      <c r="CJ844" s="91">
        <v>2.9</v>
      </c>
      <c r="CK844" s="91">
        <v>7.4</v>
      </c>
      <c r="CL844" s="91">
        <v>4.7</v>
      </c>
      <c r="CM844" s="91">
        <v>9.9</v>
      </c>
      <c r="CN844" s="91">
        <v>0</v>
      </c>
      <c r="CO844" s="91">
        <v>1554</v>
      </c>
      <c r="CP844" s="91">
        <v>0</v>
      </c>
      <c r="CQ844" s="91">
        <v>6.2</v>
      </c>
      <c r="CR844" s="91">
        <v>326.7</v>
      </c>
      <c r="CS844" s="91">
        <v>0.5</v>
      </c>
      <c r="CT844" s="91">
        <v>50.1</v>
      </c>
      <c r="CU844" s="91">
        <v>134.19999999999999</v>
      </c>
      <c r="CV844" s="91">
        <v>91</v>
      </c>
      <c r="CW844" s="91">
        <v>-73.099999999999994</v>
      </c>
    </row>
    <row r="845" spans="1:101" ht="20" x14ac:dyDescent="0.35">
      <c r="A845" s="98"/>
      <c r="B845" s="98"/>
      <c r="C845" s="98"/>
      <c r="D845" s="111"/>
      <c r="E845" s="99"/>
      <c r="F845" s="99"/>
      <c r="G845" s="99"/>
      <c r="H845" s="99"/>
      <c r="I845" s="99"/>
      <c r="J845" s="99"/>
      <c r="K845" s="99"/>
      <c r="L845" s="99"/>
      <c r="M845" s="99"/>
      <c r="N845" s="99"/>
      <c r="O845" s="99"/>
      <c r="P845" s="99"/>
      <c r="Q845" s="99"/>
      <c r="R845" s="99"/>
      <c r="S845" s="99"/>
      <c r="T845" s="99"/>
      <c r="U845" s="99"/>
      <c r="V845" s="99"/>
      <c r="W845" s="99"/>
      <c r="X845" s="99"/>
      <c r="Y845" s="99"/>
      <c r="Z845" s="99"/>
      <c r="AA845" s="99"/>
      <c r="AB845" s="99"/>
      <c r="AC845" s="99"/>
      <c r="AD845" s="99"/>
      <c r="AE845" s="99"/>
      <c r="AF845" s="99"/>
      <c r="AG845" s="99"/>
      <c r="AH845" s="99"/>
      <c r="AI845" s="99"/>
      <c r="AJ845" s="99"/>
      <c r="AK845" s="99"/>
      <c r="AL845" s="99"/>
      <c r="AM845" s="99"/>
      <c r="AN845" s="99"/>
      <c r="AO845" s="99"/>
      <c r="AP845" s="99"/>
      <c r="AQ845" s="99"/>
      <c r="AR845" s="99"/>
      <c r="AS845" s="99"/>
      <c r="AT845" s="99"/>
      <c r="AU845" s="99"/>
      <c r="AV845" s="99"/>
      <c r="AW845" s="99"/>
      <c r="BB845" s="139"/>
      <c r="BC845" s="89" t="s">
        <v>713</v>
      </c>
      <c r="BD845" s="88" t="s">
        <v>9</v>
      </c>
      <c r="BE845" s="92">
        <v>2.6</v>
      </c>
      <c r="BF845" s="92">
        <v>3.2</v>
      </c>
      <c r="BG845" s="92">
        <v>0.2</v>
      </c>
      <c r="BH845" s="92">
        <v>0.2</v>
      </c>
      <c r="BI845" s="92">
        <v>6.3</v>
      </c>
      <c r="BJ845" s="92">
        <v>1.5</v>
      </c>
      <c r="BK845" s="92">
        <v>1.4</v>
      </c>
      <c r="BL845" s="92">
        <v>1.9</v>
      </c>
      <c r="BM845" s="92">
        <v>0</v>
      </c>
      <c r="BN845" s="92">
        <v>1.7</v>
      </c>
      <c r="BO845" s="92">
        <v>1.2</v>
      </c>
      <c r="BP845" s="92">
        <v>1.6</v>
      </c>
      <c r="BQ845" s="92">
        <v>0.6</v>
      </c>
      <c r="BR845" s="92">
        <v>2.8</v>
      </c>
      <c r="BS845" s="92">
        <v>0.7</v>
      </c>
      <c r="BT845" s="92">
        <v>1.2</v>
      </c>
      <c r="BU845" s="92">
        <v>1.3</v>
      </c>
      <c r="BV845" s="92">
        <v>0.2</v>
      </c>
      <c r="BW845" s="92">
        <v>1.3</v>
      </c>
      <c r="BX845" s="92">
        <v>2.7</v>
      </c>
      <c r="BY845" s="92">
        <v>6.6</v>
      </c>
      <c r="BZ845" s="92">
        <v>13.2</v>
      </c>
      <c r="CA845" s="92">
        <v>76.8</v>
      </c>
      <c r="CB845" s="92">
        <v>14.2</v>
      </c>
      <c r="CC845" s="92">
        <v>20.399999999999999</v>
      </c>
      <c r="CD845" s="92">
        <v>2.7</v>
      </c>
      <c r="CE845" s="92">
        <v>8</v>
      </c>
      <c r="CF845" s="92">
        <v>3.7</v>
      </c>
      <c r="CG845" s="92">
        <v>39.1</v>
      </c>
      <c r="CH845" s="92">
        <v>217.7</v>
      </c>
      <c r="CI845" s="92">
        <v>34</v>
      </c>
      <c r="CJ845" s="92">
        <v>22.7</v>
      </c>
      <c r="CK845" s="92">
        <v>9.8000000000000007</v>
      </c>
      <c r="CL845" s="92">
        <v>6</v>
      </c>
      <c r="CM845" s="92">
        <v>14.6</v>
      </c>
      <c r="CN845" s="92">
        <v>0</v>
      </c>
      <c r="CO845" s="92">
        <v>3839.9</v>
      </c>
      <c r="CP845" s="92">
        <v>0.1</v>
      </c>
      <c r="CQ845" s="92">
        <v>90.4</v>
      </c>
      <c r="CR845" s="92">
        <v>29.6</v>
      </c>
      <c r="CS845" s="92">
        <v>0.2</v>
      </c>
      <c r="CT845" s="92">
        <v>25.7</v>
      </c>
      <c r="CU845" s="92">
        <v>444.1</v>
      </c>
      <c r="CV845" s="92">
        <v>27</v>
      </c>
      <c r="CW845" s="92">
        <v>-46.6</v>
      </c>
    </row>
    <row r="846" spans="1:101" ht="20" x14ac:dyDescent="0.35">
      <c r="A846" s="98"/>
      <c r="B846" s="98"/>
      <c r="C846" s="98"/>
      <c r="D846" s="111"/>
      <c r="E846" s="99"/>
      <c r="F846" s="99"/>
      <c r="G846" s="99"/>
      <c r="H846" s="99"/>
      <c r="I846" s="99"/>
      <c r="J846" s="99"/>
      <c r="K846" s="99"/>
      <c r="L846" s="99"/>
      <c r="M846" s="99"/>
      <c r="N846" s="99"/>
      <c r="O846" s="99"/>
      <c r="P846" s="99"/>
      <c r="Q846" s="99"/>
      <c r="R846" s="99"/>
      <c r="S846" s="99"/>
      <c r="T846" s="99"/>
      <c r="U846" s="99"/>
      <c r="V846" s="99"/>
      <c r="W846" s="99"/>
      <c r="X846" s="99"/>
      <c r="Y846" s="99"/>
      <c r="Z846" s="99"/>
      <c r="AA846" s="99"/>
      <c r="AB846" s="99"/>
      <c r="AC846" s="99"/>
      <c r="AD846" s="99"/>
      <c r="AE846" s="99"/>
      <c r="AF846" s="99"/>
      <c r="AG846" s="99"/>
      <c r="AH846" s="99"/>
      <c r="AI846" s="99"/>
      <c r="AJ846" s="99"/>
      <c r="AK846" s="99"/>
      <c r="AL846" s="99"/>
      <c r="AM846" s="99"/>
      <c r="AN846" s="99"/>
      <c r="AO846" s="99"/>
      <c r="AP846" s="99"/>
      <c r="AQ846" s="99"/>
      <c r="AR846" s="99"/>
      <c r="AS846" s="99"/>
      <c r="AT846" s="99"/>
      <c r="AU846" s="99"/>
      <c r="AV846" s="99"/>
      <c r="AW846" s="99"/>
      <c r="BB846" s="139"/>
      <c r="BC846" s="89" t="s">
        <v>715</v>
      </c>
      <c r="BD846" s="88" t="s">
        <v>9</v>
      </c>
      <c r="BE846" s="91">
        <v>0.4</v>
      </c>
      <c r="BF846" s="91">
        <v>0.2</v>
      </c>
      <c r="BG846" s="91">
        <v>0.1</v>
      </c>
      <c r="BH846" s="91">
        <v>0</v>
      </c>
      <c r="BI846" s="91">
        <v>0.8</v>
      </c>
      <c r="BJ846" s="91">
        <v>0.5</v>
      </c>
      <c r="BK846" s="91">
        <v>0.2</v>
      </c>
      <c r="BL846" s="91">
        <v>1.8</v>
      </c>
      <c r="BM846" s="91">
        <v>0</v>
      </c>
      <c r="BN846" s="91">
        <v>0.7</v>
      </c>
      <c r="BO846" s="91">
        <v>0.6</v>
      </c>
      <c r="BP846" s="91">
        <v>0.4</v>
      </c>
      <c r="BQ846" s="91">
        <v>0</v>
      </c>
      <c r="BR846" s="91">
        <v>0.7</v>
      </c>
      <c r="BS846" s="91">
        <v>5.0999999999999996</v>
      </c>
      <c r="BT846" s="91">
        <v>0.3</v>
      </c>
      <c r="BU846" s="91">
        <v>0.1</v>
      </c>
      <c r="BV846" s="91">
        <v>0.1</v>
      </c>
      <c r="BW846" s="91">
        <v>0</v>
      </c>
      <c r="BX846" s="91">
        <v>2.6</v>
      </c>
      <c r="BY846" s="91">
        <v>3.7</v>
      </c>
      <c r="BZ846" s="91">
        <v>4.9000000000000004</v>
      </c>
      <c r="CA846" s="91">
        <v>29.8</v>
      </c>
      <c r="CB846" s="91">
        <v>8.9</v>
      </c>
      <c r="CC846" s="91">
        <v>18.3</v>
      </c>
      <c r="CD846" s="91">
        <v>1.9</v>
      </c>
      <c r="CE846" s="91">
        <v>8.8000000000000007</v>
      </c>
      <c r="CF846" s="91">
        <v>6.6</v>
      </c>
      <c r="CG846" s="91">
        <v>58.9</v>
      </c>
      <c r="CH846" s="91">
        <v>3.3</v>
      </c>
      <c r="CI846" s="91">
        <v>23.3</v>
      </c>
      <c r="CJ846" s="91">
        <v>1.9</v>
      </c>
      <c r="CK846" s="91">
        <v>5.0999999999999996</v>
      </c>
      <c r="CL846" s="91">
        <v>5.5</v>
      </c>
      <c r="CM846" s="91">
        <v>69.5</v>
      </c>
      <c r="CN846" s="91">
        <v>0</v>
      </c>
      <c r="CO846" s="91">
        <v>383.2</v>
      </c>
      <c r="CP846" s="91">
        <v>0</v>
      </c>
      <c r="CQ846" s="91">
        <v>5.9</v>
      </c>
      <c r="CR846" s="91">
        <v>7.3</v>
      </c>
      <c r="CS846" s="91">
        <v>0</v>
      </c>
      <c r="CT846" s="91">
        <v>14.1</v>
      </c>
      <c r="CU846" s="91">
        <v>4.2</v>
      </c>
      <c r="CV846" s="91">
        <v>7.9</v>
      </c>
      <c r="CW846" s="91">
        <v>-19.399999999999999</v>
      </c>
    </row>
    <row r="847" spans="1:101" ht="20" x14ac:dyDescent="0.35">
      <c r="A847" s="98"/>
      <c r="B847" s="98"/>
      <c r="C847" s="98"/>
      <c r="D847" s="111"/>
      <c r="E847" s="99"/>
      <c r="F847" s="99"/>
      <c r="G847" s="99"/>
      <c r="H847" s="99"/>
      <c r="I847" s="99"/>
      <c r="J847" s="99"/>
      <c r="K847" s="99"/>
      <c r="L847" s="99"/>
      <c r="M847" s="99"/>
      <c r="N847" s="99"/>
      <c r="O847" s="99"/>
      <c r="P847" s="99"/>
      <c r="Q847" s="99"/>
      <c r="R847" s="99"/>
      <c r="S847" s="99"/>
      <c r="T847" s="99"/>
      <c r="U847" s="99"/>
      <c r="V847" s="99"/>
      <c r="W847" s="99"/>
      <c r="X847" s="99"/>
      <c r="Y847" s="99"/>
      <c r="Z847" s="99"/>
      <c r="AA847" s="99"/>
      <c r="AB847" s="99"/>
      <c r="AC847" s="99"/>
      <c r="AD847" s="99"/>
      <c r="AE847" s="99"/>
      <c r="AF847" s="99"/>
      <c r="AG847" s="99"/>
      <c r="AH847" s="99"/>
      <c r="AI847" s="99"/>
      <c r="AJ847" s="99"/>
      <c r="AK847" s="99"/>
      <c r="AL847" s="99"/>
      <c r="AM847" s="99"/>
      <c r="AN847" s="99"/>
      <c r="AO847" s="99"/>
      <c r="AP847" s="99"/>
      <c r="AQ847" s="99"/>
      <c r="AR847" s="99"/>
      <c r="AS847" s="99"/>
      <c r="AT847" s="99"/>
      <c r="AU847" s="99"/>
      <c r="AV847" s="99"/>
      <c r="AW847" s="99"/>
      <c r="BB847" s="140"/>
      <c r="BC847" s="89" t="s">
        <v>716</v>
      </c>
      <c r="BD847" s="88" t="s">
        <v>9</v>
      </c>
      <c r="BE847" s="92">
        <v>24.8</v>
      </c>
      <c r="BF847" s="92">
        <v>10.4</v>
      </c>
      <c r="BG847" s="92">
        <v>0.9</v>
      </c>
      <c r="BH847" s="92">
        <v>0.5</v>
      </c>
      <c r="BI847" s="92">
        <v>34</v>
      </c>
      <c r="BJ847" s="92">
        <v>12.2</v>
      </c>
      <c r="BK847" s="92">
        <v>11.1</v>
      </c>
      <c r="BL847" s="92">
        <v>10.6</v>
      </c>
      <c r="BM847" s="92">
        <v>6.1</v>
      </c>
      <c r="BN847" s="92">
        <v>7.3</v>
      </c>
      <c r="BO847" s="92">
        <v>17.100000000000001</v>
      </c>
      <c r="BP847" s="92">
        <v>9.4</v>
      </c>
      <c r="BQ847" s="92">
        <v>6</v>
      </c>
      <c r="BR847" s="92">
        <v>18.8</v>
      </c>
      <c r="BS847" s="92">
        <v>9.3000000000000007</v>
      </c>
      <c r="BT847" s="92">
        <v>15.1</v>
      </c>
      <c r="BU847" s="92">
        <v>12.1</v>
      </c>
      <c r="BV847" s="92">
        <v>40.799999999999997</v>
      </c>
      <c r="BW847" s="92">
        <v>5.6</v>
      </c>
      <c r="BX847" s="92">
        <v>26.6</v>
      </c>
      <c r="BY847" s="92">
        <v>65.7</v>
      </c>
      <c r="BZ847" s="92">
        <v>152.6</v>
      </c>
      <c r="CA847" s="92">
        <v>1645.2</v>
      </c>
      <c r="CB847" s="92">
        <v>244.5</v>
      </c>
      <c r="CC847" s="92">
        <v>68.099999999999994</v>
      </c>
      <c r="CD847" s="92">
        <v>24.7</v>
      </c>
      <c r="CE847" s="92">
        <v>92</v>
      </c>
      <c r="CF847" s="92">
        <v>91.9</v>
      </c>
      <c r="CG847" s="92">
        <v>76.7</v>
      </c>
      <c r="CH847" s="92">
        <v>210.4</v>
      </c>
      <c r="CI847" s="92">
        <v>450.7</v>
      </c>
      <c r="CJ847" s="92">
        <v>59.8</v>
      </c>
      <c r="CK847" s="92">
        <v>77.3</v>
      </c>
      <c r="CL847" s="92">
        <v>134.5</v>
      </c>
      <c r="CM847" s="92">
        <v>177.4</v>
      </c>
      <c r="CN847" s="92">
        <v>0</v>
      </c>
      <c r="CO847" s="92">
        <v>14575.1</v>
      </c>
      <c r="CP847" s="92">
        <v>0</v>
      </c>
      <c r="CQ847" s="92">
        <v>266.10000000000002</v>
      </c>
      <c r="CR847" s="92">
        <v>382.9</v>
      </c>
      <c r="CS847" s="92">
        <v>0</v>
      </c>
      <c r="CT847" s="92">
        <v>73.099999999999994</v>
      </c>
      <c r="CU847" s="92">
        <v>99.3</v>
      </c>
      <c r="CV847" s="92">
        <v>2.6</v>
      </c>
      <c r="CW847" s="92">
        <v>-102.8</v>
      </c>
    </row>
    <row r="848" spans="1:101" ht="20" x14ac:dyDescent="0.35">
      <c r="A848" s="98"/>
      <c r="B848" s="98"/>
      <c r="C848" s="98"/>
      <c r="D848" s="111"/>
      <c r="E848" s="99"/>
      <c r="F848" s="99"/>
      <c r="G848" s="99"/>
      <c r="H848" s="99"/>
      <c r="I848" s="99"/>
      <c r="J848" s="99"/>
      <c r="K848" s="99"/>
      <c r="L848" s="99"/>
      <c r="M848" s="99"/>
      <c r="N848" s="99"/>
      <c r="O848" s="99"/>
      <c r="P848" s="99"/>
      <c r="Q848" s="99"/>
      <c r="R848" s="99"/>
      <c r="S848" s="99"/>
      <c r="T848" s="99"/>
      <c r="U848" s="99"/>
      <c r="V848" s="99"/>
      <c r="W848" s="99"/>
      <c r="X848" s="99"/>
      <c r="Y848" s="99"/>
      <c r="Z848" s="99"/>
      <c r="AA848" s="99"/>
      <c r="AB848" s="99"/>
      <c r="AC848" s="99"/>
      <c r="AD848" s="99"/>
      <c r="AE848" s="99"/>
      <c r="AF848" s="99"/>
      <c r="AG848" s="99"/>
      <c r="AH848" s="99"/>
      <c r="AI848" s="99"/>
      <c r="AJ848" s="99"/>
      <c r="AK848" s="99"/>
      <c r="AL848" s="99"/>
      <c r="AM848" s="99"/>
      <c r="AN848" s="99"/>
      <c r="AO848" s="99"/>
      <c r="AP848" s="99"/>
      <c r="AQ848" s="99"/>
      <c r="AR848" s="99"/>
      <c r="AS848" s="99"/>
      <c r="AT848" s="99"/>
      <c r="AU848" s="99"/>
      <c r="AV848" s="99"/>
      <c r="AW848" s="99"/>
      <c r="BB848" s="138" t="s">
        <v>118</v>
      </c>
      <c r="BC848" s="89" t="s">
        <v>690</v>
      </c>
      <c r="BD848" s="88" t="s">
        <v>9</v>
      </c>
      <c r="BE848" s="91">
        <v>316.89999999999998</v>
      </c>
      <c r="BF848" s="91">
        <v>43.4</v>
      </c>
      <c r="BG848" s="91">
        <v>70.099999999999994</v>
      </c>
      <c r="BH848" s="91">
        <v>4.3</v>
      </c>
      <c r="BI848" s="91">
        <v>1383</v>
      </c>
      <c r="BJ848" s="91">
        <v>102.7</v>
      </c>
      <c r="BK848" s="91">
        <v>359.7</v>
      </c>
      <c r="BL848" s="91">
        <v>441.7</v>
      </c>
      <c r="BM848" s="91">
        <v>109.4</v>
      </c>
      <c r="BN848" s="91">
        <v>1041.5</v>
      </c>
      <c r="BO848" s="91">
        <v>269.89999999999998</v>
      </c>
      <c r="BP848" s="91">
        <v>380.9</v>
      </c>
      <c r="BQ848" s="91">
        <v>506.2</v>
      </c>
      <c r="BR848" s="91">
        <v>677</v>
      </c>
      <c r="BS848" s="91">
        <v>531.29999999999995</v>
      </c>
      <c r="BT848" s="91">
        <v>438.4</v>
      </c>
      <c r="BU848" s="91">
        <v>1124.7</v>
      </c>
      <c r="BV848" s="91">
        <v>657.8</v>
      </c>
      <c r="BW848" s="91">
        <v>151.5</v>
      </c>
      <c r="BX848" s="91">
        <v>959.2</v>
      </c>
      <c r="BY848" s="91">
        <v>2206</v>
      </c>
      <c r="BZ848" s="91">
        <v>3462.7</v>
      </c>
      <c r="CA848" s="91">
        <v>5437.3</v>
      </c>
      <c r="CB848" s="91">
        <v>2390.1</v>
      </c>
      <c r="CC848" s="91">
        <v>1182.4000000000001</v>
      </c>
      <c r="CD848" s="91">
        <v>763.5</v>
      </c>
      <c r="CE848" s="91">
        <v>665.7</v>
      </c>
      <c r="CF848" s="91">
        <v>1548.2</v>
      </c>
      <c r="CG848" s="91">
        <v>2559.1</v>
      </c>
      <c r="CH848" s="91">
        <v>1954.4</v>
      </c>
      <c r="CI848" s="91">
        <v>9095.6</v>
      </c>
      <c r="CJ848" s="91">
        <v>1476.4</v>
      </c>
      <c r="CK848" s="91">
        <v>624.4</v>
      </c>
      <c r="CL848" s="91">
        <v>1272.2</v>
      </c>
      <c r="CM848" s="91">
        <v>993.7</v>
      </c>
      <c r="CN848" s="91">
        <v>0</v>
      </c>
      <c r="CO848" s="91">
        <v>5156.2</v>
      </c>
      <c r="CP848" s="91">
        <v>1.1000000000000001</v>
      </c>
      <c r="CQ848" s="91">
        <v>3277.3</v>
      </c>
      <c r="CR848" s="91">
        <v>4110.2</v>
      </c>
      <c r="CS848" s="91">
        <v>49.8</v>
      </c>
      <c r="CT848" s="91">
        <v>215</v>
      </c>
      <c r="CU848" s="91">
        <v>490.7</v>
      </c>
      <c r="CV848" s="91">
        <v>9157.4</v>
      </c>
      <c r="CW848" s="91">
        <v>-9826</v>
      </c>
    </row>
    <row r="849" spans="1:101" ht="20" x14ac:dyDescent="0.35">
      <c r="A849" s="98"/>
      <c r="B849" s="98"/>
      <c r="C849" s="98"/>
      <c r="D849" s="111"/>
      <c r="E849" s="99"/>
      <c r="F849" s="99"/>
      <c r="G849" s="99"/>
      <c r="H849" s="99"/>
      <c r="I849" s="99"/>
      <c r="J849" s="99"/>
      <c r="K849" s="99"/>
      <c r="L849" s="99"/>
      <c r="M849" s="99"/>
      <c r="N849" s="99"/>
      <c r="O849" s="99"/>
      <c r="P849" s="99"/>
      <c r="Q849" s="99"/>
      <c r="R849" s="99"/>
      <c r="S849" s="99"/>
      <c r="T849" s="99"/>
      <c r="U849" s="99"/>
      <c r="V849" s="99"/>
      <c r="W849" s="99"/>
      <c r="X849" s="99"/>
      <c r="Y849" s="99"/>
      <c r="Z849" s="99"/>
      <c r="AA849" s="99"/>
      <c r="AB849" s="99"/>
      <c r="AC849" s="99"/>
      <c r="AD849" s="99"/>
      <c r="AE849" s="99"/>
      <c r="AF849" s="99"/>
      <c r="AG849" s="99"/>
      <c r="AH849" s="99"/>
      <c r="AI849" s="99"/>
      <c r="AJ849" s="99"/>
      <c r="AK849" s="99"/>
      <c r="AL849" s="99"/>
      <c r="AM849" s="99"/>
      <c r="AN849" s="99"/>
      <c r="AO849" s="99"/>
      <c r="AP849" s="99"/>
      <c r="AQ849" s="99"/>
      <c r="AR849" s="99"/>
      <c r="AS849" s="99"/>
      <c r="AT849" s="99"/>
      <c r="AU849" s="99"/>
      <c r="AV849" s="99"/>
      <c r="AW849" s="99"/>
      <c r="BB849" s="139"/>
      <c r="BC849" s="89" t="s">
        <v>691</v>
      </c>
      <c r="BD849" s="88" t="s">
        <v>9</v>
      </c>
      <c r="BE849" s="92">
        <v>345.8</v>
      </c>
      <c r="BF849" s="92">
        <v>23</v>
      </c>
      <c r="BG849" s="92">
        <v>33.299999999999997</v>
      </c>
      <c r="BH849" s="92">
        <v>3.4</v>
      </c>
      <c r="BI849" s="92">
        <v>1948.5</v>
      </c>
      <c r="BJ849" s="92">
        <v>213.9</v>
      </c>
      <c r="BK849" s="92">
        <v>227.1</v>
      </c>
      <c r="BL849" s="92">
        <v>516.9</v>
      </c>
      <c r="BM849" s="92">
        <v>1065.8</v>
      </c>
      <c r="BN849" s="92">
        <v>3462.8</v>
      </c>
      <c r="BO849" s="92">
        <v>282.3</v>
      </c>
      <c r="BP849" s="92">
        <v>513.70000000000005</v>
      </c>
      <c r="BQ849" s="92">
        <v>880.2</v>
      </c>
      <c r="BR849" s="92">
        <v>868.9</v>
      </c>
      <c r="BS849" s="92">
        <v>470.8</v>
      </c>
      <c r="BT849" s="92">
        <v>212</v>
      </c>
      <c r="BU849" s="92">
        <v>604.6</v>
      </c>
      <c r="BV849" s="92">
        <v>610.6</v>
      </c>
      <c r="BW849" s="92">
        <v>186.3</v>
      </c>
      <c r="BX849" s="92">
        <v>840.3</v>
      </c>
      <c r="BY849" s="92">
        <v>2136.3000000000002</v>
      </c>
      <c r="BZ849" s="92">
        <v>6993</v>
      </c>
      <c r="CA849" s="92">
        <v>10071.1</v>
      </c>
      <c r="CB849" s="92">
        <v>5031.6000000000004</v>
      </c>
      <c r="CC849" s="92">
        <v>1070.9000000000001</v>
      </c>
      <c r="CD849" s="92">
        <v>1033.8</v>
      </c>
      <c r="CE849" s="92">
        <v>1457.5</v>
      </c>
      <c r="CF849" s="92">
        <v>2933.1</v>
      </c>
      <c r="CG849" s="92">
        <v>4439.3</v>
      </c>
      <c r="CH849" s="92">
        <v>2193</v>
      </c>
      <c r="CI849" s="92">
        <v>25471.5</v>
      </c>
      <c r="CJ849" s="92">
        <v>2249.6</v>
      </c>
      <c r="CK849" s="92">
        <v>1109.5999999999999</v>
      </c>
      <c r="CL849" s="92">
        <v>3714.7</v>
      </c>
      <c r="CM849" s="92">
        <v>2248.6999999999998</v>
      </c>
      <c r="CN849" s="92">
        <v>0</v>
      </c>
      <c r="CO849" s="92">
        <v>8055.8</v>
      </c>
      <c r="CP849" s="92">
        <v>26.5</v>
      </c>
      <c r="CQ849" s="92">
        <v>5730.4</v>
      </c>
      <c r="CR849" s="92">
        <v>12394.2</v>
      </c>
      <c r="CS849" s="92">
        <v>210.1</v>
      </c>
      <c r="CT849" s="92">
        <v>371</v>
      </c>
      <c r="CU849" s="92">
        <v>228.4</v>
      </c>
      <c r="CV849" s="92">
        <v>43299.199999999997</v>
      </c>
      <c r="CW849" s="92">
        <v>-39525.199999999997</v>
      </c>
    </row>
    <row r="850" spans="1:101" ht="20" x14ac:dyDescent="0.35">
      <c r="A850" s="98"/>
      <c r="B850" s="98"/>
      <c r="C850" s="98"/>
      <c r="D850" s="111"/>
      <c r="E850" s="99"/>
      <c r="F850" s="99"/>
      <c r="G850" s="99"/>
      <c r="H850" s="99"/>
      <c r="I850" s="99"/>
      <c r="J850" s="99"/>
      <c r="K850" s="99"/>
      <c r="L850" s="99"/>
      <c r="M850" s="99"/>
      <c r="N850" s="99"/>
      <c r="O850" s="99"/>
      <c r="P850" s="99"/>
      <c r="Q850" s="99"/>
      <c r="R850" s="99"/>
      <c r="S850" s="99"/>
      <c r="T850" s="99"/>
      <c r="U850" s="99"/>
      <c r="V850" s="99"/>
      <c r="W850" s="99"/>
      <c r="X850" s="99"/>
      <c r="Y850" s="99"/>
      <c r="Z850" s="99"/>
      <c r="AA850" s="99"/>
      <c r="AB850" s="99"/>
      <c r="AC850" s="99"/>
      <c r="AD850" s="99"/>
      <c r="AE850" s="99"/>
      <c r="AF850" s="99"/>
      <c r="AG850" s="99"/>
      <c r="AH850" s="99"/>
      <c r="AI850" s="99"/>
      <c r="AJ850" s="99"/>
      <c r="AK850" s="99"/>
      <c r="AL850" s="99"/>
      <c r="AM850" s="99"/>
      <c r="AN850" s="99"/>
      <c r="AO850" s="99"/>
      <c r="AP850" s="99"/>
      <c r="AQ850" s="99"/>
      <c r="AR850" s="99"/>
      <c r="AS850" s="99"/>
      <c r="AT850" s="99"/>
      <c r="AU850" s="99"/>
      <c r="AV850" s="99"/>
      <c r="AW850" s="99"/>
      <c r="BB850" s="139"/>
      <c r="BC850" s="89" t="s">
        <v>692</v>
      </c>
      <c r="BD850" s="88" t="s">
        <v>9</v>
      </c>
      <c r="BE850" s="91">
        <v>379.1</v>
      </c>
      <c r="BF850" s="91">
        <v>75.400000000000006</v>
      </c>
      <c r="BG850" s="91">
        <v>50.3</v>
      </c>
      <c r="BH850" s="91">
        <v>11.5</v>
      </c>
      <c r="BI850" s="91">
        <v>745.8</v>
      </c>
      <c r="BJ850" s="91">
        <v>81.7</v>
      </c>
      <c r="BK850" s="91">
        <v>45.2</v>
      </c>
      <c r="BL850" s="91">
        <v>87.7</v>
      </c>
      <c r="BM850" s="91">
        <v>15.3</v>
      </c>
      <c r="BN850" s="91">
        <v>266.3</v>
      </c>
      <c r="BO850" s="91">
        <v>225.7</v>
      </c>
      <c r="BP850" s="91">
        <v>121.3</v>
      </c>
      <c r="BQ850" s="91">
        <v>245</v>
      </c>
      <c r="BR850" s="91">
        <v>320.3</v>
      </c>
      <c r="BS850" s="91">
        <v>827</v>
      </c>
      <c r="BT850" s="91">
        <v>261.89999999999998</v>
      </c>
      <c r="BU850" s="91">
        <v>588.4</v>
      </c>
      <c r="BV850" s="91">
        <v>692.5</v>
      </c>
      <c r="BW850" s="91">
        <v>150.9</v>
      </c>
      <c r="BX850" s="91">
        <v>211.3</v>
      </c>
      <c r="BY850" s="91">
        <v>662.7</v>
      </c>
      <c r="BZ850" s="91">
        <v>3714</v>
      </c>
      <c r="CA850" s="91">
        <v>2505.1999999999998</v>
      </c>
      <c r="CB850" s="91">
        <v>899.9</v>
      </c>
      <c r="CC850" s="91">
        <v>490.1</v>
      </c>
      <c r="CD850" s="91">
        <v>171.5</v>
      </c>
      <c r="CE850" s="91">
        <v>139.9</v>
      </c>
      <c r="CF850" s="91">
        <v>397.1</v>
      </c>
      <c r="CG850" s="91">
        <v>657.9</v>
      </c>
      <c r="CH850" s="91">
        <v>1656.5</v>
      </c>
      <c r="CI850" s="91">
        <v>7132.7</v>
      </c>
      <c r="CJ850" s="91">
        <v>895.1</v>
      </c>
      <c r="CK850" s="91">
        <v>231</v>
      </c>
      <c r="CL850" s="91">
        <v>307.10000000000002</v>
      </c>
      <c r="CM850" s="91">
        <v>387.4</v>
      </c>
      <c r="CN850" s="91">
        <v>0</v>
      </c>
      <c r="CO850" s="91">
        <v>1816.1</v>
      </c>
      <c r="CP850" s="91">
        <v>1.3</v>
      </c>
      <c r="CQ850" s="91">
        <v>1539.1</v>
      </c>
      <c r="CR850" s="91">
        <v>1039.2</v>
      </c>
      <c r="CS850" s="91">
        <v>22.4</v>
      </c>
      <c r="CT850" s="91">
        <v>72.2</v>
      </c>
      <c r="CU850" s="91">
        <v>124.3</v>
      </c>
      <c r="CV850" s="91">
        <v>4494.8</v>
      </c>
      <c r="CW850" s="91">
        <v>-6548.5</v>
      </c>
    </row>
    <row r="851" spans="1:101" ht="20" x14ac:dyDescent="0.35">
      <c r="A851" s="98"/>
      <c r="B851" s="98"/>
      <c r="C851" s="98"/>
      <c r="D851" s="111"/>
      <c r="E851" s="99"/>
      <c r="F851" s="99"/>
      <c r="G851" s="99"/>
      <c r="H851" s="99"/>
      <c r="I851" s="99"/>
      <c r="J851" s="99"/>
      <c r="K851" s="99"/>
      <c r="L851" s="99"/>
      <c r="M851" s="99"/>
      <c r="N851" s="99"/>
      <c r="O851" s="99"/>
      <c r="P851" s="99"/>
      <c r="Q851" s="99"/>
      <c r="R851" s="99"/>
      <c r="S851" s="99"/>
      <c r="T851" s="99"/>
      <c r="U851" s="99"/>
      <c r="V851" s="99"/>
      <c r="W851" s="99"/>
      <c r="X851" s="99"/>
      <c r="Y851" s="99"/>
      <c r="Z851" s="99"/>
      <c r="AA851" s="99"/>
      <c r="AB851" s="99"/>
      <c r="AC851" s="99"/>
      <c r="AD851" s="99"/>
      <c r="AE851" s="99"/>
      <c r="AF851" s="99"/>
      <c r="AG851" s="99"/>
      <c r="AH851" s="99"/>
      <c r="AI851" s="99"/>
      <c r="AJ851" s="99"/>
      <c r="AK851" s="99"/>
      <c r="AL851" s="99"/>
      <c r="AM851" s="99"/>
      <c r="AN851" s="99"/>
      <c r="AO851" s="99"/>
      <c r="AP851" s="99"/>
      <c r="AQ851" s="99"/>
      <c r="AR851" s="99"/>
      <c r="AS851" s="99"/>
      <c r="AT851" s="99"/>
      <c r="AU851" s="99"/>
      <c r="AV851" s="99"/>
      <c r="AW851" s="99"/>
      <c r="BB851" s="139"/>
      <c r="BC851" s="89" t="s">
        <v>693</v>
      </c>
      <c r="BD851" s="88" t="s">
        <v>9</v>
      </c>
      <c r="BE851" s="92">
        <v>482.8</v>
      </c>
      <c r="BF851" s="92">
        <v>121.6</v>
      </c>
      <c r="BG851" s="92">
        <v>14.9</v>
      </c>
      <c r="BH851" s="92">
        <v>15.2</v>
      </c>
      <c r="BI851" s="92">
        <v>1046.0999999999999</v>
      </c>
      <c r="BJ851" s="92">
        <v>71.599999999999994</v>
      </c>
      <c r="BK851" s="92">
        <v>74.900000000000006</v>
      </c>
      <c r="BL851" s="92">
        <v>167.3</v>
      </c>
      <c r="BM851" s="92">
        <v>90.6</v>
      </c>
      <c r="BN851" s="92">
        <v>863.2</v>
      </c>
      <c r="BO851" s="92">
        <v>143.5</v>
      </c>
      <c r="BP851" s="92">
        <v>169.8</v>
      </c>
      <c r="BQ851" s="92">
        <v>50.3</v>
      </c>
      <c r="BR851" s="92">
        <v>373.2</v>
      </c>
      <c r="BS851" s="92">
        <v>311.10000000000002</v>
      </c>
      <c r="BT851" s="92">
        <v>156.9</v>
      </c>
      <c r="BU851" s="92">
        <v>1013</v>
      </c>
      <c r="BV851" s="92">
        <v>58.2</v>
      </c>
      <c r="BW851" s="92">
        <v>35</v>
      </c>
      <c r="BX851" s="92">
        <v>386</v>
      </c>
      <c r="BY851" s="92">
        <v>840.3</v>
      </c>
      <c r="BZ851" s="92">
        <v>3628.4</v>
      </c>
      <c r="CA851" s="92">
        <v>2505.1</v>
      </c>
      <c r="CB851" s="92">
        <v>2692.1</v>
      </c>
      <c r="CC851" s="92">
        <v>480.2</v>
      </c>
      <c r="CD851" s="92">
        <v>388.4</v>
      </c>
      <c r="CE851" s="92">
        <v>705.5</v>
      </c>
      <c r="CF851" s="92">
        <v>1162.5</v>
      </c>
      <c r="CG851" s="92">
        <v>1713.3</v>
      </c>
      <c r="CH851" s="92">
        <v>2016.6</v>
      </c>
      <c r="CI851" s="92">
        <v>7910</v>
      </c>
      <c r="CJ851" s="92">
        <v>1519.6</v>
      </c>
      <c r="CK851" s="92">
        <v>1204</v>
      </c>
      <c r="CL851" s="92">
        <v>1046.2</v>
      </c>
      <c r="CM851" s="92">
        <v>1054.5</v>
      </c>
      <c r="CN851" s="92">
        <v>0</v>
      </c>
      <c r="CO851" s="92">
        <v>3430.8</v>
      </c>
      <c r="CP851" s="92">
        <v>0</v>
      </c>
      <c r="CQ851" s="92">
        <v>6562.6</v>
      </c>
      <c r="CR851" s="92">
        <v>2619.4</v>
      </c>
      <c r="CS851" s="92">
        <v>6.1</v>
      </c>
      <c r="CT851" s="92">
        <v>146.9</v>
      </c>
      <c r="CU851" s="92">
        <v>163.9</v>
      </c>
      <c r="CV851" s="92">
        <v>6482.6</v>
      </c>
      <c r="CW851" s="92">
        <v>-8296.6</v>
      </c>
    </row>
    <row r="852" spans="1:101" ht="20" x14ac:dyDescent="0.35">
      <c r="A852" s="98"/>
      <c r="B852" s="98"/>
      <c r="C852" s="100"/>
      <c r="D852" s="111"/>
      <c r="E852" s="99"/>
      <c r="F852" s="99"/>
      <c r="G852" s="99"/>
      <c r="H852" s="99"/>
      <c r="I852" s="99"/>
      <c r="J852" s="99"/>
      <c r="K852" s="99"/>
      <c r="L852" s="99"/>
      <c r="M852" s="99"/>
      <c r="N852" s="99"/>
      <c r="O852" s="99"/>
      <c r="P852" s="99"/>
      <c r="Q852" s="99"/>
      <c r="R852" s="99"/>
      <c r="S852" s="99"/>
      <c r="T852" s="99"/>
      <c r="U852" s="99"/>
      <c r="V852" s="99"/>
      <c r="W852" s="99"/>
      <c r="X852" s="99"/>
      <c r="Y852" s="99"/>
      <c r="Z852" s="99"/>
      <c r="AA852" s="99"/>
      <c r="AB852" s="99"/>
      <c r="AC852" s="99"/>
      <c r="AD852" s="99"/>
      <c r="AE852" s="99"/>
      <c r="AF852" s="99"/>
      <c r="AG852" s="99"/>
      <c r="AH852" s="99"/>
      <c r="AI852" s="99"/>
      <c r="AJ852" s="99"/>
      <c r="AK852" s="99"/>
      <c r="AL852" s="99"/>
      <c r="AM852" s="99"/>
      <c r="AN852" s="99"/>
      <c r="AO852" s="99"/>
      <c r="AP852" s="99"/>
      <c r="AQ852" s="99"/>
      <c r="AR852" s="99"/>
      <c r="AS852" s="99"/>
      <c r="AT852" s="99"/>
      <c r="AU852" s="99"/>
      <c r="AV852" s="99"/>
      <c r="AW852" s="99"/>
      <c r="BB852" s="139"/>
      <c r="BC852" s="89" t="s">
        <v>694</v>
      </c>
      <c r="BD852" s="88" t="s">
        <v>9</v>
      </c>
      <c r="BE852" s="91">
        <v>42.1</v>
      </c>
      <c r="BF852" s="91">
        <v>22.2</v>
      </c>
      <c r="BG852" s="91">
        <v>7.1</v>
      </c>
      <c r="BH852" s="91">
        <v>0.2</v>
      </c>
      <c r="BI852" s="91">
        <v>71.7</v>
      </c>
      <c r="BJ852" s="91">
        <v>14.5</v>
      </c>
      <c r="BK852" s="91">
        <v>50.7</v>
      </c>
      <c r="BL852" s="91">
        <v>18.7</v>
      </c>
      <c r="BM852" s="91">
        <v>1.9</v>
      </c>
      <c r="BN852" s="91">
        <v>21.8</v>
      </c>
      <c r="BO852" s="91">
        <v>13.9</v>
      </c>
      <c r="BP852" s="91">
        <v>17.100000000000001</v>
      </c>
      <c r="BQ852" s="91">
        <v>2.7</v>
      </c>
      <c r="BR852" s="91">
        <v>62.2</v>
      </c>
      <c r="BS852" s="91">
        <v>134.9</v>
      </c>
      <c r="BT852" s="91">
        <v>15.1</v>
      </c>
      <c r="BU852" s="91">
        <v>15.7</v>
      </c>
      <c r="BV852" s="91">
        <v>10.7</v>
      </c>
      <c r="BW852" s="91">
        <v>3.5</v>
      </c>
      <c r="BX852" s="91">
        <v>35.1</v>
      </c>
      <c r="BY852" s="91">
        <v>72.7</v>
      </c>
      <c r="BZ852" s="91">
        <v>209.5</v>
      </c>
      <c r="CA852" s="91">
        <v>241.4</v>
      </c>
      <c r="CB852" s="91">
        <v>338.2</v>
      </c>
      <c r="CC852" s="91">
        <v>40.799999999999997</v>
      </c>
      <c r="CD852" s="91">
        <v>28.9</v>
      </c>
      <c r="CE852" s="91">
        <v>51.3</v>
      </c>
      <c r="CF852" s="91">
        <v>87.7</v>
      </c>
      <c r="CG852" s="91">
        <v>63.9</v>
      </c>
      <c r="CH852" s="91">
        <v>98.2</v>
      </c>
      <c r="CI852" s="91">
        <v>550.20000000000005</v>
      </c>
      <c r="CJ852" s="91">
        <v>113.1</v>
      </c>
      <c r="CK852" s="91">
        <v>49.4</v>
      </c>
      <c r="CL852" s="91">
        <v>48.4</v>
      </c>
      <c r="CM852" s="91">
        <v>87.3</v>
      </c>
      <c r="CN852" s="91">
        <v>0</v>
      </c>
      <c r="CO852" s="91">
        <v>189.2</v>
      </c>
      <c r="CP852" s="91">
        <v>0.4</v>
      </c>
      <c r="CQ852" s="91">
        <v>302.8</v>
      </c>
      <c r="CR852" s="91">
        <v>63.4</v>
      </c>
      <c r="CS852" s="91">
        <v>0.3</v>
      </c>
      <c r="CT852" s="91">
        <v>21.8</v>
      </c>
      <c r="CU852" s="91">
        <v>37</v>
      </c>
      <c r="CV852" s="91">
        <v>830.5</v>
      </c>
      <c r="CW852" s="91">
        <v>-836.2</v>
      </c>
    </row>
    <row r="853" spans="1:101" ht="20" x14ac:dyDescent="0.35">
      <c r="A853" s="98"/>
      <c r="B853" s="98"/>
      <c r="C853" s="98"/>
      <c r="D853" s="111"/>
      <c r="E853" s="99"/>
      <c r="F853" s="99"/>
      <c r="G853" s="99"/>
      <c r="H853" s="99"/>
      <c r="I853" s="99"/>
      <c r="J853" s="99"/>
      <c r="K853" s="99"/>
      <c r="L853" s="99"/>
      <c r="M853" s="99"/>
      <c r="N853" s="99"/>
      <c r="O853" s="99"/>
      <c r="P853" s="99"/>
      <c r="Q853" s="99"/>
      <c r="R853" s="99"/>
      <c r="S853" s="99"/>
      <c r="T853" s="99"/>
      <c r="U853" s="99"/>
      <c r="V853" s="99"/>
      <c r="W853" s="99"/>
      <c r="X853" s="99"/>
      <c r="Y853" s="99"/>
      <c r="Z853" s="99"/>
      <c r="AA853" s="99"/>
      <c r="AB853" s="99"/>
      <c r="AC853" s="99"/>
      <c r="AD853" s="99"/>
      <c r="AE853" s="99"/>
      <c r="AF853" s="99"/>
      <c r="AG853" s="99"/>
      <c r="AH853" s="99"/>
      <c r="AI853" s="99"/>
      <c r="AJ853" s="99"/>
      <c r="AK853" s="99"/>
      <c r="AL853" s="99"/>
      <c r="AM853" s="99"/>
      <c r="AN853" s="99"/>
      <c r="AO853" s="99"/>
      <c r="AP853" s="99"/>
      <c r="AQ853" s="99"/>
      <c r="AR853" s="99"/>
      <c r="AS853" s="99"/>
      <c r="AT853" s="99"/>
      <c r="AU853" s="99"/>
      <c r="AV853" s="99"/>
      <c r="AW853" s="99"/>
      <c r="BB853" s="139"/>
      <c r="BC853" s="89" t="s">
        <v>695</v>
      </c>
      <c r="BD853" s="88" t="s">
        <v>9</v>
      </c>
      <c r="BE853" s="92">
        <v>193.2</v>
      </c>
      <c r="BF853" s="92">
        <v>5.4</v>
      </c>
      <c r="BG853" s="92">
        <v>109.2</v>
      </c>
      <c r="BH853" s="92">
        <v>9.3000000000000007</v>
      </c>
      <c r="BI853" s="92">
        <v>585</v>
      </c>
      <c r="BJ853" s="92">
        <v>69.2</v>
      </c>
      <c r="BK853" s="92">
        <v>172.8</v>
      </c>
      <c r="BL853" s="92">
        <v>655.5</v>
      </c>
      <c r="BM853" s="92">
        <v>177</v>
      </c>
      <c r="BN853" s="92">
        <v>424</v>
      </c>
      <c r="BO853" s="92">
        <v>138.80000000000001</v>
      </c>
      <c r="BP853" s="92">
        <v>150.80000000000001</v>
      </c>
      <c r="BQ853" s="92">
        <v>229.8</v>
      </c>
      <c r="BR853" s="92">
        <v>340.9</v>
      </c>
      <c r="BS853" s="92">
        <v>790</v>
      </c>
      <c r="BT853" s="92">
        <v>243.6</v>
      </c>
      <c r="BU853" s="92">
        <v>786.6</v>
      </c>
      <c r="BV853" s="92">
        <v>59.3</v>
      </c>
      <c r="BW853" s="92">
        <v>120.5</v>
      </c>
      <c r="BX853" s="92">
        <v>351.1</v>
      </c>
      <c r="BY853" s="92">
        <v>695.2</v>
      </c>
      <c r="BZ853" s="92">
        <v>2711.8</v>
      </c>
      <c r="CA853" s="92">
        <v>2582.6999999999998</v>
      </c>
      <c r="CB853" s="92">
        <v>1345.3</v>
      </c>
      <c r="CC853" s="92">
        <v>457</v>
      </c>
      <c r="CD853" s="92">
        <v>462.5</v>
      </c>
      <c r="CE853" s="92">
        <v>355.1</v>
      </c>
      <c r="CF853" s="92">
        <v>1197.3</v>
      </c>
      <c r="CG853" s="92">
        <v>1078.7</v>
      </c>
      <c r="CH853" s="92">
        <v>1641.7</v>
      </c>
      <c r="CI853" s="92">
        <v>4118.2</v>
      </c>
      <c r="CJ853" s="92">
        <v>1874.9</v>
      </c>
      <c r="CK853" s="92">
        <v>699.6</v>
      </c>
      <c r="CL853" s="92">
        <v>841.7</v>
      </c>
      <c r="CM853" s="92">
        <v>925.9</v>
      </c>
      <c r="CN853" s="92">
        <v>0</v>
      </c>
      <c r="CO853" s="92">
        <v>2041.9</v>
      </c>
      <c r="CP853" s="92">
        <v>5.3</v>
      </c>
      <c r="CQ853" s="92">
        <v>4068.6</v>
      </c>
      <c r="CR853" s="92">
        <v>1105.7</v>
      </c>
      <c r="CS853" s="92">
        <v>16.899999999999999</v>
      </c>
      <c r="CT853" s="92">
        <v>84.1</v>
      </c>
      <c r="CU853" s="92">
        <v>88.8</v>
      </c>
      <c r="CV853" s="92">
        <v>6323.8</v>
      </c>
      <c r="CW853" s="92">
        <v>-11097.3</v>
      </c>
    </row>
    <row r="854" spans="1:101" ht="20" x14ac:dyDescent="0.35">
      <c r="A854" s="98"/>
      <c r="B854" s="98"/>
      <c r="C854" s="98"/>
      <c r="D854" s="111"/>
      <c r="E854" s="99"/>
      <c r="F854" s="99"/>
      <c r="G854" s="99"/>
      <c r="H854" s="99"/>
      <c r="I854" s="99"/>
      <c r="J854" s="99"/>
      <c r="K854" s="99"/>
      <c r="L854" s="99"/>
      <c r="M854" s="99"/>
      <c r="N854" s="99"/>
      <c r="O854" s="99"/>
      <c r="P854" s="99"/>
      <c r="Q854" s="99"/>
      <c r="R854" s="99"/>
      <c r="S854" s="99"/>
      <c r="T854" s="99"/>
      <c r="U854" s="99"/>
      <c r="V854" s="99"/>
      <c r="W854" s="99"/>
      <c r="X854" s="99"/>
      <c r="Y854" s="99"/>
      <c r="Z854" s="99"/>
      <c r="AA854" s="99"/>
      <c r="AB854" s="99"/>
      <c r="AC854" s="99"/>
      <c r="AD854" s="99"/>
      <c r="AE854" s="99"/>
      <c r="AF854" s="99"/>
      <c r="AG854" s="99"/>
      <c r="AH854" s="99"/>
      <c r="AI854" s="99"/>
      <c r="AJ854" s="99"/>
      <c r="AK854" s="99"/>
      <c r="AL854" s="99"/>
      <c r="AM854" s="99"/>
      <c r="AN854" s="99"/>
      <c r="AO854" s="99"/>
      <c r="AP854" s="99"/>
      <c r="AQ854" s="99"/>
      <c r="AR854" s="99"/>
      <c r="AS854" s="99"/>
      <c r="AT854" s="99"/>
      <c r="AU854" s="99"/>
      <c r="AV854" s="99"/>
      <c r="AW854" s="99"/>
      <c r="BB854" s="139"/>
      <c r="BC854" s="89" t="s">
        <v>696</v>
      </c>
      <c r="BD854" s="88" t="s">
        <v>9</v>
      </c>
      <c r="BE854" s="91">
        <v>2515.3000000000002</v>
      </c>
      <c r="BF854" s="91">
        <v>12</v>
      </c>
      <c r="BG854" s="91">
        <v>409.6</v>
      </c>
      <c r="BH854" s="91">
        <v>2</v>
      </c>
      <c r="BI854" s="91">
        <v>6569.3</v>
      </c>
      <c r="BJ854" s="91">
        <v>735.7</v>
      </c>
      <c r="BK854" s="91">
        <v>596.29999999999995</v>
      </c>
      <c r="BL854" s="91">
        <v>1865.7</v>
      </c>
      <c r="BM854" s="91">
        <v>1615</v>
      </c>
      <c r="BN854" s="91">
        <v>6701.9</v>
      </c>
      <c r="BO854" s="91">
        <v>1791.4</v>
      </c>
      <c r="BP854" s="91">
        <v>1943.3</v>
      </c>
      <c r="BQ854" s="91">
        <v>1591.9</v>
      </c>
      <c r="BR854" s="91">
        <v>3741.3</v>
      </c>
      <c r="BS854" s="91">
        <v>2593.5</v>
      </c>
      <c r="BT854" s="91">
        <v>1714.2</v>
      </c>
      <c r="BU854" s="91">
        <v>3247.1</v>
      </c>
      <c r="BV854" s="91">
        <v>4484.6000000000004</v>
      </c>
      <c r="BW854" s="91">
        <v>5161.3999999999996</v>
      </c>
      <c r="BX854" s="91">
        <v>7995.6</v>
      </c>
      <c r="BY854" s="91">
        <v>12514.4</v>
      </c>
      <c r="BZ854" s="91">
        <v>32087.599999999999</v>
      </c>
      <c r="CA854" s="91">
        <v>54216.800000000003</v>
      </c>
      <c r="CB854" s="91">
        <v>20010.3</v>
      </c>
      <c r="CC854" s="91">
        <v>6375.6</v>
      </c>
      <c r="CD854" s="91">
        <v>7820.2</v>
      </c>
      <c r="CE854" s="91">
        <v>6892.7</v>
      </c>
      <c r="CF854" s="91">
        <v>11618.5</v>
      </c>
      <c r="CG854" s="91">
        <v>27738.3</v>
      </c>
      <c r="CH854" s="91">
        <v>11538.1</v>
      </c>
      <c r="CI854" s="91">
        <v>129996.3</v>
      </c>
      <c r="CJ854" s="91">
        <v>14878.9</v>
      </c>
      <c r="CK854" s="91">
        <v>6333</v>
      </c>
      <c r="CL854" s="91">
        <v>9676.2999999999993</v>
      </c>
      <c r="CM854" s="91">
        <v>9850</v>
      </c>
      <c r="CN854" s="91">
        <v>0</v>
      </c>
      <c r="CO854" s="91">
        <v>20458.3</v>
      </c>
      <c r="CP854" s="91">
        <v>0.1</v>
      </c>
      <c r="CQ854" s="91">
        <v>55609.7</v>
      </c>
      <c r="CR854" s="91">
        <v>71534.3</v>
      </c>
      <c r="CS854" s="91">
        <v>277.7</v>
      </c>
      <c r="CT854" s="91">
        <v>935.5</v>
      </c>
      <c r="CU854" s="91">
        <v>658.7</v>
      </c>
      <c r="CV854" s="91">
        <v>75908.5</v>
      </c>
      <c r="CW854" s="91">
        <v>-67873.600000000006</v>
      </c>
    </row>
    <row r="855" spans="1:101" ht="20" x14ac:dyDescent="0.35">
      <c r="A855" s="98"/>
      <c r="B855" s="98"/>
      <c r="C855" s="98"/>
      <c r="D855" s="111"/>
      <c r="E855" s="99"/>
      <c r="F855" s="99"/>
      <c r="G855" s="99"/>
      <c r="H855" s="99"/>
      <c r="I855" s="99"/>
      <c r="J855" s="99"/>
      <c r="K855" s="99"/>
      <c r="L855" s="99"/>
      <c r="M855" s="99"/>
      <c r="N855" s="99"/>
      <c r="O855" s="99"/>
      <c r="P855" s="99"/>
      <c r="Q855" s="99"/>
      <c r="R855" s="99"/>
      <c r="S855" s="99"/>
      <c r="T855" s="99"/>
      <c r="U855" s="99"/>
      <c r="V855" s="99"/>
      <c r="W855" s="99"/>
      <c r="X855" s="99"/>
      <c r="Y855" s="99"/>
      <c r="Z855" s="99"/>
      <c r="AA855" s="99"/>
      <c r="AB855" s="99"/>
      <c r="AC855" s="99"/>
      <c r="AD855" s="99"/>
      <c r="AE855" s="99"/>
      <c r="AF855" s="99"/>
      <c r="AG855" s="99"/>
      <c r="AH855" s="99"/>
      <c r="AI855" s="99"/>
      <c r="AJ855" s="99"/>
      <c r="AK855" s="99"/>
      <c r="AL855" s="99"/>
      <c r="AM855" s="99"/>
      <c r="AN855" s="99"/>
      <c r="AO855" s="99"/>
      <c r="AP855" s="99"/>
      <c r="AQ855" s="99"/>
      <c r="AR855" s="99"/>
      <c r="AS855" s="99"/>
      <c r="AT855" s="99"/>
      <c r="AU855" s="99"/>
      <c r="AV855" s="99"/>
      <c r="AW855" s="99"/>
      <c r="BB855" s="139"/>
      <c r="BC855" s="89" t="s">
        <v>697</v>
      </c>
      <c r="BD855" s="88" t="s">
        <v>9</v>
      </c>
      <c r="BE855" s="92">
        <v>1694.3</v>
      </c>
      <c r="BF855" s="92">
        <v>280.89999999999998</v>
      </c>
      <c r="BG855" s="92">
        <v>430.5</v>
      </c>
      <c r="BH855" s="92">
        <v>48.4</v>
      </c>
      <c r="BI855" s="92">
        <v>6000.9</v>
      </c>
      <c r="BJ855" s="92">
        <v>1136.8</v>
      </c>
      <c r="BK855" s="92">
        <v>1489.4</v>
      </c>
      <c r="BL855" s="92">
        <v>3320.7</v>
      </c>
      <c r="BM855" s="92">
        <v>1736.6</v>
      </c>
      <c r="BN855" s="92">
        <v>10525.2</v>
      </c>
      <c r="BO855" s="92">
        <v>3814.9</v>
      </c>
      <c r="BP855" s="92">
        <v>2988.7</v>
      </c>
      <c r="BQ855" s="92">
        <v>3858.6</v>
      </c>
      <c r="BR855" s="92">
        <v>5913.3</v>
      </c>
      <c r="BS855" s="92">
        <v>5848.6</v>
      </c>
      <c r="BT855" s="92">
        <v>4562.2</v>
      </c>
      <c r="BU855" s="92">
        <v>11528.2</v>
      </c>
      <c r="BV855" s="92">
        <v>11075.9</v>
      </c>
      <c r="BW855" s="92">
        <v>3109.6</v>
      </c>
      <c r="BX855" s="92">
        <v>5919</v>
      </c>
      <c r="BY855" s="92">
        <v>14201.7</v>
      </c>
      <c r="BZ855" s="92">
        <v>22293.8</v>
      </c>
      <c r="CA855" s="92">
        <v>35708.1</v>
      </c>
      <c r="CB855" s="92">
        <v>33549.1</v>
      </c>
      <c r="CC855" s="92">
        <v>3971.7</v>
      </c>
      <c r="CD855" s="92">
        <v>6708.5</v>
      </c>
      <c r="CE855" s="92">
        <v>7946.9</v>
      </c>
      <c r="CF855" s="92">
        <v>14546.5</v>
      </c>
      <c r="CG855" s="92">
        <v>27547.3</v>
      </c>
      <c r="CH855" s="92">
        <v>17437.400000000001</v>
      </c>
      <c r="CI855" s="92">
        <v>88526.1</v>
      </c>
      <c r="CJ855" s="92">
        <v>18775.2</v>
      </c>
      <c r="CK855" s="92">
        <v>7133</v>
      </c>
      <c r="CL855" s="92">
        <v>11835.2</v>
      </c>
      <c r="CM855" s="92">
        <v>9979.2999999999993</v>
      </c>
      <c r="CN855" s="92">
        <v>0</v>
      </c>
      <c r="CO855" s="92">
        <v>36983.5</v>
      </c>
      <c r="CP855" s="92">
        <v>28.4</v>
      </c>
      <c r="CQ855" s="92">
        <v>30234.1</v>
      </c>
      <c r="CR855" s="92">
        <v>78140.399999999994</v>
      </c>
      <c r="CS855" s="92">
        <v>196.8</v>
      </c>
      <c r="CT855" s="92">
        <v>2029.5</v>
      </c>
      <c r="CU855" s="92">
        <v>799.4</v>
      </c>
      <c r="CV855" s="92">
        <v>89850.9</v>
      </c>
      <c r="CW855" s="92">
        <v>-80221.7</v>
      </c>
    </row>
    <row r="856" spans="1:101" ht="20" x14ac:dyDescent="0.35">
      <c r="A856" s="98"/>
      <c r="B856" s="98"/>
      <c r="C856" s="98"/>
      <c r="D856" s="111"/>
      <c r="E856" s="99"/>
      <c r="F856" s="99"/>
      <c r="G856" s="99"/>
      <c r="H856" s="99"/>
      <c r="I856" s="99"/>
      <c r="J856" s="99"/>
      <c r="K856" s="99"/>
      <c r="L856" s="99"/>
      <c r="M856" s="99"/>
      <c r="N856" s="99"/>
      <c r="O856" s="99"/>
      <c r="P856" s="99"/>
      <c r="Q856" s="99"/>
      <c r="R856" s="99"/>
      <c r="S856" s="99"/>
      <c r="T856" s="99"/>
      <c r="U856" s="99"/>
      <c r="V856" s="99"/>
      <c r="W856" s="99"/>
      <c r="X856" s="99"/>
      <c r="Y856" s="99"/>
      <c r="Z856" s="99"/>
      <c r="AA856" s="99"/>
      <c r="AB856" s="99"/>
      <c r="AC856" s="99"/>
      <c r="AD856" s="99"/>
      <c r="AE856" s="99"/>
      <c r="AF856" s="99"/>
      <c r="AG856" s="99"/>
      <c r="AH856" s="99"/>
      <c r="AI856" s="99"/>
      <c r="AJ856" s="99"/>
      <c r="AK856" s="99"/>
      <c r="AL856" s="99"/>
      <c r="AM856" s="99"/>
      <c r="AN856" s="99"/>
      <c r="AO856" s="99"/>
      <c r="AP856" s="99"/>
      <c r="AQ856" s="99"/>
      <c r="AR856" s="99"/>
      <c r="AS856" s="99"/>
      <c r="AT856" s="99"/>
      <c r="AU856" s="99"/>
      <c r="AV856" s="99"/>
      <c r="AW856" s="99"/>
      <c r="BB856" s="139"/>
      <c r="BC856" s="89" t="s">
        <v>698</v>
      </c>
      <c r="BD856" s="88" t="s">
        <v>9</v>
      </c>
      <c r="BE856" s="91">
        <v>229</v>
      </c>
      <c r="BF856" s="91">
        <v>14.6</v>
      </c>
      <c r="BG856" s="91">
        <v>38.1</v>
      </c>
      <c r="BH856" s="91">
        <v>1.7</v>
      </c>
      <c r="BI856" s="91">
        <v>470.1</v>
      </c>
      <c r="BJ856" s="91">
        <v>120.8</v>
      </c>
      <c r="BK856" s="91">
        <v>9.4</v>
      </c>
      <c r="BL856" s="91">
        <v>35.1</v>
      </c>
      <c r="BM856" s="91">
        <v>98.8</v>
      </c>
      <c r="BN856" s="91">
        <v>204.3</v>
      </c>
      <c r="BO856" s="91">
        <v>55.3</v>
      </c>
      <c r="BP856" s="91">
        <v>48.4</v>
      </c>
      <c r="BQ856" s="91">
        <v>53.2</v>
      </c>
      <c r="BR856" s="91">
        <v>40.9</v>
      </c>
      <c r="BS856" s="91">
        <v>9.1</v>
      </c>
      <c r="BT856" s="91">
        <v>20.6</v>
      </c>
      <c r="BU856" s="91">
        <v>14.4</v>
      </c>
      <c r="BV856" s="91">
        <v>1.6</v>
      </c>
      <c r="BW856" s="91">
        <v>8.5</v>
      </c>
      <c r="BX856" s="91">
        <v>34.6</v>
      </c>
      <c r="BY856" s="91">
        <v>323.60000000000002</v>
      </c>
      <c r="BZ856" s="91">
        <v>792.8</v>
      </c>
      <c r="CA856" s="91">
        <v>1819.1</v>
      </c>
      <c r="CB856" s="91">
        <v>1425</v>
      </c>
      <c r="CC856" s="91">
        <v>966.1</v>
      </c>
      <c r="CD856" s="91">
        <v>224.8</v>
      </c>
      <c r="CE856" s="91">
        <v>242.6</v>
      </c>
      <c r="CF856" s="91">
        <v>180.3</v>
      </c>
      <c r="CG856" s="91">
        <v>489.9</v>
      </c>
      <c r="CH856" s="91">
        <v>454.6</v>
      </c>
      <c r="CI856" s="91">
        <v>2440.1999999999998</v>
      </c>
      <c r="CJ856" s="91">
        <v>977.2</v>
      </c>
      <c r="CK856" s="91">
        <v>194.6</v>
      </c>
      <c r="CL856" s="91">
        <v>386.4</v>
      </c>
      <c r="CM856" s="91">
        <v>958.9</v>
      </c>
      <c r="CN856" s="91">
        <v>0</v>
      </c>
      <c r="CO856" s="91">
        <v>2041.7</v>
      </c>
      <c r="CP856" s="91">
        <v>0.1</v>
      </c>
      <c r="CQ856" s="91">
        <v>674.1</v>
      </c>
      <c r="CR856" s="91">
        <v>330</v>
      </c>
      <c r="CS856" s="91">
        <v>1.8</v>
      </c>
      <c r="CT856" s="91">
        <v>55.1</v>
      </c>
      <c r="CU856" s="91">
        <v>449.7</v>
      </c>
      <c r="CV856" s="91">
        <v>967.2</v>
      </c>
      <c r="CW856" s="91">
        <v>-1056</v>
      </c>
    </row>
    <row r="857" spans="1:101" ht="20" x14ac:dyDescent="0.35">
      <c r="A857" s="98"/>
      <c r="B857" s="98"/>
      <c r="C857" s="98"/>
      <c r="D857" s="111"/>
      <c r="E857" s="99"/>
      <c r="F857" s="99"/>
      <c r="G857" s="99"/>
      <c r="H857" s="99"/>
      <c r="I857" s="99"/>
      <c r="J857" s="99"/>
      <c r="K857" s="99"/>
      <c r="L857" s="99"/>
      <c r="M857" s="99"/>
      <c r="N857" s="99"/>
      <c r="O857" s="99"/>
      <c r="P857" s="99"/>
      <c r="Q857" s="99"/>
      <c r="R857" s="99"/>
      <c r="S857" s="99"/>
      <c r="T857" s="99"/>
      <c r="U857" s="99"/>
      <c r="V857" s="99"/>
      <c r="W857" s="99"/>
      <c r="X857" s="99"/>
      <c r="Y857" s="99"/>
      <c r="Z857" s="99"/>
      <c r="AA857" s="99"/>
      <c r="AB857" s="99"/>
      <c r="AC857" s="99"/>
      <c r="AD857" s="99"/>
      <c r="AE857" s="99"/>
      <c r="AF857" s="99"/>
      <c r="AG857" s="99"/>
      <c r="AH857" s="99"/>
      <c r="AI857" s="99"/>
      <c r="AJ857" s="99"/>
      <c r="AK857" s="99"/>
      <c r="AL857" s="99"/>
      <c r="AM857" s="99"/>
      <c r="AN857" s="99"/>
      <c r="AO857" s="99"/>
      <c r="AP857" s="99"/>
      <c r="AQ857" s="99"/>
      <c r="AR857" s="99"/>
      <c r="AS857" s="99"/>
      <c r="AT857" s="99"/>
      <c r="AU857" s="99"/>
      <c r="AV857" s="99"/>
      <c r="AW857" s="99"/>
      <c r="BB857" s="139"/>
      <c r="BC857" s="89" t="s">
        <v>699</v>
      </c>
      <c r="BD857" s="88" t="s">
        <v>9</v>
      </c>
      <c r="BE857" s="92">
        <v>326.5</v>
      </c>
      <c r="BF857" s="92">
        <v>7</v>
      </c>
      <c r="BG857" s="92">
        <v>8.3000000000000007</v>
      </c>
      <c r="BH857" s="92">
        <v>6.9</v>
      </c>
      <c r="BI857" s="92">
        <v>502.5</v>
      </c>
      <c r="BJ857" s="92">
        <v>35.700000000000003</v>
      </c>
      <c r="BK857" s="92">
        <v>40.9</v>
      </c>
      <c r="BL857" s="92">
        <v>114.4</v>
      </c>
      <c r="BM857" s="92">
        <v>52.9</v>
      </c>
      <c r="BN857" s="92">
        <v>495.4</v>
      </c>
      <c r="BO857" s="92">
        <v>186.3</v>
      </c>
      <c r="BP857" s="92">
        <v>112.6</v>
      </c>
      <c r="BQ857" s="92">
        <v>89.8</v>
      </c>
      <c r="BR857" s="92">
        <v>167.2</v>
      </c>
      <c r="BS857" s="92">
        <v>481.8</v>
      </c>
      <c r="BT857" s="92">
        <v>126.7</v>
      </c>
      <c r="BU857" s="92">
        <v>213.9</v>
      </c>
      <c r="BV857" s="92">
        <v>690.8</v>
      </c>
      <c r="BW857" s="92">
        <v>21.3</v>
      </c>
      <c r="BX857" s="92">
        <v>136.9</v>
      </c>
      <c r="BY857" s="92">
        <v>356.3</v>
      </c>
      <c r="BZ857" s="92">
        <v>763.8</v>
      </c>
      <c r="CA857" s="92">
        <v>1812.1</v>
      </c>
      <c r="CB857" s="92">
        <v>894.9</v>
      </c>
      <c r="CC857" s="92">
        <v>321.60000000000002</v>
      </c>
      <c r="CD857" s="92">
        <v>252.1</v>
      </c>
      <c r="CE857" s="92">
        <v>180.7</v>
      </c>
      <c r="CF857" s="92">
        <v>251</v>
      </c>
      <c r="CG857" s="92">
        <v>592.79999999999995</v>
      </c>
      <c r="CH857" s="92">
        <v>575.20000000000005</v>
      </c>
      <c r="CI857" s="92">
        <v>2244.3000000000002</v>
      </c>
      <c r="CJ857" s="92">
        <v>559.29999999999995</v>
      </c>
      <c r="CK857" s="92">
        <v>207.4</v>
      </c>
      <c r="CL857" s="92">
        <v>294.5</v>
      </c>
      <c r="CM857" s="92">
        <v>490.2</v>
      </c>
      <c r="CN857" s="92">
        <v>0</v>
      </c>
      <c r="CO857" s="92">
        <v>612.29999999999995</v>
      </c>
      <c r="CP857" s="92">
        <v>1</v>
      </c>
      <c r="CQ857" s="92">
        <v>1127.3</v>
      </c>
      <c r="CR857" s="92">
        <v>777.7</v>
      </c>
      <c r="CS857" s="92">
        <v>21.4</v>
      </c>
      <c r="CT857" s="92">
        <v>44</v>
      </c>
      <c r="CU857" s="92">
        <v>138.5</v>
      </c>
      <c r="CV857" s="92">
        <v>6000.2</v>
      </c>
      <c r="CW857" s="92">
        <v>-6689.3</v>
      </c>
    </row>
    <row r="858" spans="1:101" ht="20" x14ac:dyDescent="0.35">
      <c r="A858" s="98"/>
      <c r="B858" s="98"/>
      <c r="C858" s="98"/>
      <c r="D858" s="111"/>
      <c r="E858" s="99"/>
      <c r="F858" s="99"/>
      <c r="G858" s="99"/>
      <c r="H858" s="99"/>
      <c r="I858" s="99"/>
      <c r="J858" s="99"/>
      <c r="K858" s="99"/>
      <c r="L858" s="99"/>
      <c r="M858" s="99"/>
      <c r="N858" s="99"/>
      <c r="O858" s="99"/>
      <c r="P858" s="99"/>
      <c r="Q858" s="99"/>
      <c r="R858" s="99"/>
      <c r="S858" s="99"/>
      <c r="T858" s="99"/>
      <c r="U858" s="99"/>
      <c r="V858" s="99"/>
      <c r="W858" s="99"/>
      <c r="X858" s="99"/>
      <c r="Y858" s="99"/>
      <c r="Z858" s="99"/>
      <c r="AA858" s="99"/>
      <c r="AB858" s="99"/>
      <c r="AC858" s="99"/>
      <c r="AD858" s="99"/>
      <c r="AE858" s="99"/>
      <c r="AF858" s="99"/>
      <c r="AG858" s="99"/>
      <c r="AH858" s="99"/>
      <c r="AI858" s="99"/>
      <c r="AJ858" s="99"/>
      <c r="AK858" s="99"/>
      <c r="AL858" s="99"/>
      <c r="AM858" s="99"/>
      <c r="AN858" s="99"/>
      <c r="AO858" s="99"/>
      <c r="AP858" s="99"/>
      <c r="AQ858" s="99"/>
      <c r="AR858" s="99"/>
      <c r="AS858" s="99"/>
      <c r="AT858" s="99"/>
      <c r="AU858" s="99"/>
      <c r="AV858" s="99"/>
      <c r="AW858" s="99"/>
      <c r="BB858" s="139"/>
      <c r="BC858" s="89" t="s">
        <v>700</v>
      </c>
      <c r="BD858" s="88" t="s">
        <v>9</v>
      </c>
      <c r="BE858" s="91">
        <v>694.4</v>
      </c>
      <c r="BF858" s="91">
        <v>5.9</v>
      </c>
      <c r="BG858" s="91">
        <v>103.2</v>
      </c>
      <c r="BH858" s="91">
        <v>3</v>
      </c>
      <c r="BI858" s="91">
        <v>2734.4</v>
      </c>
      <c r="BJ858" s="91">
        <v>63.3</v>
      </c>
      <c r="BK858" s="91">
        <v>87</v>
      </c>
      <c r="BL858" s="91">
        <v>136.80000000000001</v>
      </c>
      <c r="BM858" s="91">
        <v>86.1</v>
      </c>
      <c r="BN858" s="91">
        <v>18142.5</v>
      </c>
      <c r="BO858" s="91">
        <v>228.1</v>
      </c>
      <c r="BP858" s="91">
        <v>314.5</v>
      </c>
      <c r="BQ858" s="91">
        <v>51.7</v>
      </c>
      <c r="BR858" s="91">
        <v>238.4</v>
      </c>
      <c r="BS858" s="91">
        <v>3226.3</v>
      </c>
      <c r="BT858" s="91">
        <v>200.6</v>
      </c>
      <c r="BU858" s="91">
        <v>397.4</v>
      </c>
      <c r="BV858" s="91">
        <v>119.4</v>
      </c>
      <c r="BW858" s="91">
        <v>10.6</v>
      </c>
      <c r="BX858" s="91">
        <v>1268.7</v>
      </c>
      <c r="BY858" s="91">
        <v>769.6</v>
      </c>
      <c r="BZ858" s="91">
        <v>3020.7</v>
      </c>
      <c r="CA858" s="91">
        <v>1514</v>
      </c>
      <c r="CB858" s="91">
        <v>3007.5</v>
      </c>
      <c r="CC858" s="91">
        <v>440</v>
      </c>
      <c r="CD858" s="91">
        <v>1173.9000000000001</v>
      </c>
      <c r="CE858" s="91">
        <v>325.7</v>
      </c>
      <c r="CF858" s="91">
        <v>9472</v>
      </c>
      <c r="CG858" s="91">
        <v>3481.6</v>
      </c>
      <c r="CH858" s="91">
        <v>421.6</v>
      </c>
      <c r="CI858" s="91">
        <v>10086.4</v>
      </c>
      <c r="CJ858" s="91">
        <v>1226.2</v>
      </c>
      <c r="CK858" s="91">
        <v>441.9</v>
      </c>
      <c r="CL858" s="91">
        <v>802.1</v>
      </c>
      <c r="CM858" s="91">
        <v>511.3</v>
      </c>
      <c r="CN858" s="91">
        <v>0</v>
      </c>
      <c r="CO858" s="91">
        <v>1957.7</v>
      </c>
      <c r="CP858" s="91">
        <v>0</v>
      </c>
      <c r="CQ858" s="91">
        <v>7603.3</v>
      </c>
      <c r="CR858" s="91">
        <v>11266.1</v>
      </c>
      <c r="CS858" s="91">
        <v>138.80000000000001</v>
      </c>
      <c r="CT858" s="91">
        <v>132.5</v>
      </c>
      <c r="CU858" s="91">
        <v>78.900000000000006</v>
      </c>
      <c r="CV858" s="91">
        <v>22365.5</v>
      </c>
      <c r="CW858" s="91">
        <v>-56683.5</v>
      </c>
    </row>
    <row r="859" spans="1:101" x14ac:dyDescent="0.35">
      <c r="A859" s="98"/>
      <c r="B859" s="98"/>
      <c r="C859" s="98"/>
      <c r="D859" s="111"/>
      <c r="E859" s="99"/>
      <c r="F859" s="99"/>
      <c r="G859" s="99"/>
      <c r="H859" s="99"/>
      <c r="I859" s="99"/>
      <c r="J859" s="99"/>
      <c r="K859" s="99"/>
      <c r="L859" s="99"/>
      <c r="M859" s="99"/>
      <c r="N859" s="99"/>
      <c r="O859" s="99"/>
      <c r="P859" s="99"/>
      <c r="Q859" s="99"/>
      <c r="R859" s="99"/>
      <c r="S859" s="99"/>
      <c r="T859" s="99"/>
      <c r="U859" s="99"/>
      <c r="V859" s="99"/>
      <c r="W859" s="99"/>
      <c r="X859" s="99"/>
      <c r="Y859" s="99"/>
      <c r="Z859" s="99"/>
      <c r="AA859" s="99"/>
      <c r="AB859" s="99"/>
      <c r="AC859" s="99"/>
      <c r="AD859" s="99"/>
      <c r="AE859" s="99"/>
      <c r="AF859" s="99"/>
      <c r="AG859" s="99"/>
      <c r="AH859" s="99"/>
      <c r="AI859" s="99"/>
      <c r="AJ859" s="99"/>
      <c r="AK859" s="99"/>
      <c r="AL859" s="99"/>
      <c r="AM859" s="99"/>
      <c r="AN859" s="99"/>
      <c r="AO859" s="99"/>
      <c r="AP859" s="99"/>
      <c r="AQ859" s="99"/>
      <c r="AR859" s="99"/>
      <c r="AS859" s="99"/>
      <c r="AT859" s="99"/>
      <c r="AU859" s="99"/>
      <c r="AV859" s="99"/>
      <c r="AW859" s="99"/>
      <c r="BB859" s="139"/>
      <c r="BC859" s="89" t="s">
        <v>701</v>
      </c>
      <c r="BD859" s="88" t="s">
        <v>9</v>
      </c>
      <c r="BE859" s="92">
        <v>1423.8</v>
      </c>
      <c r="BF859" s="92">
        <v>1076.9000000000001</v>
      </c>
      <c r="BG859" s="92">
        <v>46.9</v>
      </c>
      <c r="BH859" s="92">
        <v>21</v>
      </c>
      <c r="BI859" s="92">
        <v>6691</v>
      </c>
      <c r="BJ859" s="92">
        <v>3966.6</v>
      </c>
      <c r="BK859" s="92">
        <v>785.6</v>
      </c>
      <c r="BL859" s="92">
        <v>2045.8</v>
      </c>
      <c r="BM859" s="92">
        <v>832.3</v>
      </c>
      <c r="BN859" s="92">
        <v>4894.1000000000004</v>
      </c>
      <c r="BO859" s="92">
        <v>2329.5</v>
      </c>
      <c r="BP859" s="92">
        <v>2249.4</v>
      </c>
      <c r="BQ859" s="92">
        <v>2697.1</v>
      </c>
      <c r="BR859" s="92">
        <v>4181.3</v>
      </c>
      <c r="BS859" s="92">
        <v>1845.3</v>
      </c>
      <c r="BT859" s="92">
        <v>2341</v>
      </c>
      <c r="BU859" s="92">
        <v>6955.1</v>
      </c>
      <c r="BV859" s="92">
        <v>2433</v>
      </c>
      <c r="BW859" s="92">
        <v>1595.9</v>
      </c>
      <c r="BX859" s="92">
        <v>3835.2</v>
      </c>
      <c r="BY859" s="92">
        <v>10765.2</v>
      </c>
      <c r="BZ859" s="92">
        <v>20066.3</v>
      </c>
      <c r="CA859" s="92">
        <v>35666.1</v>
      </c>
      <c r="CB859" s="92">
        <v>16098.7</v>
      </c>
      <c r="CC859" s="92">
        <v>5280</v>
      </c>
      <c r="CD859" s="92">
        <v>3253.7</v>
      </c>
      <c r="CE859" s="92">
        <v>4128.3</v>
      </c>
      <c r="CF859" s="92">
        <v>7119.9</v>
      </c>
      <c r="CG859" s="92">
        <v>8841.1</v>
      </c>
      <c r="CH859" s="92">
        <v>3706.9</v>
      </c>
      <c r="CI859" s="92">
        <v>49232.1</v>
      </c>
      <c r="CJ859" s="92">
        <v>6065.8</v>
      </c>
      <c r="CK859" s="92">
        <v>2185.1999999999998</v>
      </c>
      <c r="CL859" s="92">
        <v>7972.3</v>
      </c>
      <c r="CM859" s="92">
        <v>8614</v>
      </c>
      <c r="CN859" s="92">
        <v>0</v>
      </c>
      <c r="CO859" s="92">
        <v>21312.5</v>
      </c>
      <c r="CP859" s="92">
        <v>43.1</v>
      </c>
      <c r="CQ859" s="92">
        <v>23249.9</v>
      </c>
      <c r="CR859" s="92">
        <v>8090.3</v>
      </c>
      <c r="CS859" s="92">
        <v>56.5</v>
      </c>
      <c r="CT859" s="92">
        <v>422.1</v>
      </c>
      <c r="CU859" s="92">
        <v>461.2</v>
      </c>
      <c r="CV859" s="92">
        <v>17118.900000000001</v>
      </c>
      <c r="CW859" s="92">
        <v>-23092</v>
      </c>
    </row>
    <row r="860" spans="1:101" ht="20" x14ac:dyDescent="0.35">
      <c r="A860" s="98"/>
      <c r="B860" s="98"/>
      <c r="C860" s="98"/>
      <c r="D860" s="111"/>
      <c r="E860" s="99"/>
      <c r="F860" s="99"/>
      <c r="G860" s="99"/>
      <c r="H860" s="99"/>
      <c r="I860" s="99"/>
      <c r="J860" s="99"/>
      <c r="K860" s="99"/>
      <c r="L860" s="99"/>
      <c r="M860" s="99"/>
      <c r="N860" s="99"/>
      <c r="O860" s="99"/>
      <c r="P860" s="99"/>
      <c r="Q860" s="99"/>
      <c r="R860" s="99"/>
      <c r="S860" s="99"/>
      <c r="T860" s="99"/>
      <c r="U860" s="99"/>
      <c r="V860" s="99"/>
      <c r="W860" s="99"/>
      <c r="X860" s="99"/>
      <c r="Y860" s="99"/>
      <c r="Z860" s="99"/>
      <c r="AA860" s="99"/>
      <c r="AB860" s="99"/>
      <c r="AC860" s="99"/>
      <c r="AD860" s="99"/>
      <c r="AE860" s="99"/>
      <c r="AF860" s="99"/>
      <c r="AG860" s="99"/>
      <c r="AH860" s="99"/>
      <c r="AI860" s="99"/>
      <c r="AJ860" s="99"/>
      <c r="AK860" s="99"/>
      <c r="AL860" s="99"/>
      <c r="AM860" s="99"/>
      <c r="AN860" s="99"/>
      <c r="AO860" s="99"/>
      <c r="AP860" s="99"/>
      <c r="AQ860" s="99"/>
      <c r="AR860" s="99"/>
      <c r="AS860" s="99"/>
      <c r="AT860" s="99"/>
      <c r="AU860" s="99"/>
      <c r="AV860" s="99"/>
      <c r="AW860" s="99"/>
      <c r="BB860" s="139"/>
      <c r="BC860" s="89" t="s">
        <v>702</v>
      </c>
      <c r="BD860" s="88" t="s">
        <v>9</v>
      </c>
      <c r="BE860" s="91">
        <v>56</v>
      </c>
      <c r="BF860" s="91">
        <v>6.9</v>
      </c>
      <c r="BG860" s="91">
        <v>7.7</v>
      </c>
      <c r="BH860" s="91">
        <v>2.2999999999999998</v>
      </c>
      <c r="BI860" s="91">
        <v>75.8</v>
      </c>
      <c r="BJ860" s="91">
        <v>4</v>
      </c>
      <c r="BK860" s="91">
        <v>34</v>
      </c>
      <c r="BL860" s="91">
        <v>9</v>
      </c>
      <c r="BM860" s="91">
        <v>0</v>
      </c>
      <c r="BN860" s="91">
        <v>22.4</v>
      </c>
      <c r="BO860" s="91">
        <v>5.9</v>
      </c>
      <c r="BP860" s="91">
        <v>18.899999999999999</v>
      </c>
      <c r="BQ860" s="91">
        <v>4.9000000000000004</v>
      </c>
      <c r="BR860" s="91">
        <v>19.899999999999999</v>
      </c>
      <c r="BS860" s="91">
        <v>0.5</v>
      </c>
      <c r="BT860" s="91">
        <v>5.5</v>
      </c>
      <c r="BU860" s="91">
        <v>5</v>
      </c>
      <c r="BV860" s="91">
        <v>4.3</v>
      </c>
      <c r="BW860" s="91">
        <v>3.8</v>
      </c>
      <c r="BX860" s="91">
        <v>18.899999999999999</v>
      </c>
      <c r="BY860" s="91">
        <v>84.6</v>
      </c>
      <c r="BZ860" s="91">
        <v>307.10000000000002</v>
      </c>
      <c r="CA860" s="91">
        <v>431.2</v>
      </c>
      <c r="CB860" s="91">
        <v>328</v>
      </c>
      <c r="CC860" s="91">
        <v>35.1</v>
      </c>
      <c r="CD860" s="91">
        <v>24.6</v>
      </c>
      <c r="CE860" s="91">
        <v>69.400000000000006</v>
      </c>
      <c r="CF860" s="91">
        <v>71.7</v>
      </c>
      <c r="CG860" s="91">
        <v>140.6</v>
      </c>
      <c r="CH860" s="91">
        <v>92.5</v>
      </c>
      <c r="CI860" s="91">
        <v>489.1</v>
      </c>
      <c r="CJ860" s="91">
        <v>105.5</v>
      </c>
      <c r="CK860" s="91">
        <v>46.6</v>
      </c>
      <c r="CL860" s="91">
        <v>30.2</v>
      </c>
      <c r="CM860" s="91">
        <v>67.400000000000006</v>
      </c>
      <c r="CN860" s="91">
        <v>0</v>
      </c>
      <c r="CO860" s="91">
        <v>297.8</v>
      </c>
      <c r="CP860" s="91">
        <v>0.7</v>
      </c>
      <c r="CQ860" s="91">
        <v>84.3</v>
      </c>
      <c r="CR860" s="91">
        <v>161.1</v>
      </c>
      <c r="CS860" s="91">
        <v>0.4</v>
      </c>
      <c r="CT860" s="91">
        <v>14.6</v>
      </c>
      <c r="CU860" s="91">
        <v>23.9</v>
      </c>
      <c r="CV860" s="91">
        <v>519.4</v>
      </c>
      <c r="CW860" s="91">
        <v>-359.6</v>
      </c>
    </row>
    <row r="861" spans="1:101" ht="20" x14ac:dyDescent="0.35">
      <c r="A861" s="98"/>
      <c r="B861" s="98"/>
      <c r="C861" s="98"/>
      <c r="D861" s="111"/>
      <c r="E861" s="99"/>
      <c r="F861" s="99"/>
      <c r="G861" s="99"/>
      <c r="H861" s="99"/>
      <c r="I861" s="99"/>
      <c r="J861" s="99"/>
      <c r="K861" s="99"/>
      <c r="L861" s="99"/>
      <c r="M861" s="99"/>
      <c r="N861" s="99"/>
      <c r="O861" s="99"/>
      <c r="P861" s="99"/>
      <c r="Q861" s="99"/>
      <c r="R861" s="99"/>
      <c r="S861" s="99"/>
      <c r="T861" s="99"/>
      <c r="U861" s="99"/>
      <c r="V861" s="99"/>
      <c r="W861" s="99"/>
      <c r="X861" s="99"/>
      <c r="Y861" s="99"/>
      <c r="Z861" s="99"/>
      <c r="AA861" s="99"/>
      <c r="AB861" s="99"/>
      <c r="AC861" s="99"/>
      <c r="AD861" s="99"/>
      <c r="AE861" s="99"/>
      <c r="AF861" s="99"/>
      <c r="AG861" s="99"/>
      <c r="AH861" s="99"/>
      <c r="AI861" s="99"/>
      <c r="AJ861" s="99"/>
      <c r="AK861" s="99"/>
      <c r="AL861" s="99"/>
      <c r="AM861" s="99"/>
      <c r="AN861" s="99"/>
      <c r="AO861" s="99"/>
      <c r="AP861" s="99"/>
      <c r="AQ861" s="99"/>
      <c r="AR861" s="99"/>
      <c r="AS861" s="99"/>
      <c r="AT861" s="99"/>
      <c r="AU861" s="99"/>
      <c r="AV861" s="99"/>
      <c r="AW861" s="99"/>
      <c r="BB861" s="139"/>
      <c r="BC861" s="89" t="s">
        <v>703</v>
      </c>
      <c r="BD861" s="88" t="s">
        <v>9</v>
      </c>
      <c r="BE861" s="92">
        <v>103.5</v>
      </c>
      <c r="BF861" s="92">
        <v>2.7</v>
      </c>
      <c r="BG861" s="92">
        <v>4.8</v>
      </c>
      <c r="BH861" s="92">
        <v>1.6</v>
      </c>
      <c r="BI861" s="92">
        <v>168.1</v>
      </c>
      <c r="BJ861" s="92">
        <v>18.5</v>
      </c>
      <c r="BK861" s="92">
        <v>18.100000000000001</v>
      </c>
      <c r="BL861" s="92">
        <v>11.7</v>
      </c>
      <c r="BM861" s="92">
        <v>40.700000000000003</v>
      </c>
      <c r="BN861" s="92">
        <v>67.5</v>
      </c>
      <c r="BO861" s="92">
        <v>14.5</v>
      </c>
      <c r="BP861" s="92">
        <v>9.6999999999999993</v>
      </c>
      <c r="BQ861" s="92">
        <v>2.2000000000000002</v>
      </c>
      <c r="BR861" s="92">
        <v>22.9</v>
      </c>
      <c r="BS861" s="92">
        <v>12.1</v>
      </c>
      <c r="BT861" s="92">
        <v>9.5</v>
      </c>
      <c r="BU861" s="92">
        <v>12</v>
      </c>
      <c r="BV861" s="92">
        <v>5.2</v>
      </c>
      <c r="BW861" s="92">
        <v>6.8</v>
      </c>
      <c r="BX861" s="92">
        <v>81.7</v>
      </c>
      <c r="BY861" s="92">
        <v>86.3</v>
      </c>
      <c r="BZ861" s="92">
        <v>215.2</v>
      </c>
      <c r="CA861" s="92">
        <v>404</v>
      </c>
      <c r="CB861" s="92">
        <v>327.7</v>
      </c>
      <c r="CC861" s="92">
        <v>32.6</v>
      </c>
      <c r="CD861" s="92">
        <v>48.7</v>
      </c>
      <c r="CE861" s="92">
        <v>60.6</v>
      </c>
      <c r="CF861" s="92">
        <v>101.6</v>
      </c>
      <c r="CG861" s="92">
        <v>108.9</v>
      </c>
      <c r="CH861" s="92">
        <v>171.2</v>
      </c>
      <c r="CI861" s="92">
        <v>680.9</v>
      </c>
      <c r="CJ861" s="92">
        <v>205.4</v>
      </c>
      <c r="CK861" s="92">
        <v>72.099999999999994</v>
      </c>
      <c r="CL861" s="92">
        <v>60.9</v>
      </c>
      <c r="CM861" s="92">
        <v>115.2</v>
      </c>
      <c r="CN861" s="92">
        <v>0</v>
      </c>
      <c r="CO861" s="92">
        <v>737.9</v>
      </c>
      <c r="CP861" s="92">
        <v>0</v>
      </c>
      <c r="CQ861" s="92">
        <v>33.700000000000003</v>
      </c>
      <c r="CR861" s="92">
        <v>219.7</v>
      </c>
      <c r="CS861" s="92">
        <v>0.8</v>
      </c>
      <c r="CT861" s="92">
        <v>18.899999999999999</v>
      </c>
      <c r="CU861" s="92">
        <v>27.5</v>
      </c>
      <c r="CV861" s="92">
        <v>506.4</v>
      </c>
      <c r="CW861" s="92">
        <v>-681</v>
      </c>
    </row>
    <row r="862" spans="1:101" ht="30" x14ac:dyDescent="0.35">
      <c r="A862" s="98"/>
      <c r="B862" s="98"/>
      <c r="C862" s="98"/>
      <c r="D862" s="111"/>
      <c r="E862" s="99"/>
      <c r="F862" s="99"/>
      <c r="G862" s="99"/>
      <c r="H862" s="99"/>
      <c r="I862" s="99"/>
      <c r="J862" s="99"/>
      <c r="K862" s="99"/>
      <c r="L862" s="99"/>
      <c r="M862" s="99"/>
      <c r="N862" s="99"/>
      <c r="O862" s="99"/>
      <c r="P862" s="99"/>
      <c r="Q862" s="99"/>
      <c r="R862" s="99"/>
      <c r="S862" s="99"/>
      <c r="T862" s="99"/>
      <c r="U862" s="99"/>
      <c r="V862" s="99"/>
      <c r="W862" s="99"/>
      <c r="X862" s="99"/>
      <c r="Y862" s="99"/>
      <c r="Z862" s="99"/>
      <c r="AA862" s="99"/>
      <c r="AB862" s="99"/>
      <c r="AC862" s="99"/>
      <c r="AD862" s="99"/>
      <c r="AE862" s="99"/>
      <c r="AF862" s="99"/>
      <c r="AG862" s="99"/>
      <c r="AH862" s="99"/>
      <c r="AI862" s="99"/>
      <c r="AJ862" s="99"/>
      <c r="AK862" s="99"/>
      <c r="AL862" s="99"/>
      <c r="AM862" s="99"/>
      <c r="AN862" s="99"/>
      <c r="AO862" s="99"/>
      <c r="AP862" s="99"/>
      <c r="AQ862" s="99"/>
      <c r="AR862" s="99"/>
      <c r="AS862" s="99"/>
      <c r="AT862" s="99"/>
      <c r="AU862" s="99"/>
      <c r="AV862" s="99"/>
      <c r="AW862" s="99"/>
      <c r="BB862" s="139"/>
      <c r="BC862" s="89" t="s">
        <v>704</v>
      </c>
      <c r="BD862" s="88" t="s">
        <v>9</v>
      </c>
      <c r="BE862" s="91">
        <v>8.6</v>
      </c>
      <c r="BF862" s="91">
        <v>4</v>
      </c>
      <c r="BG862" s="91">
        <v>4.5999999999999996</v>
      </c>
      <c r="BH862" s="91">
        <v>1.6</v>
      </c>
      <c r="BI862" s="91">
        <v>124.5</v>
      </c>
      <c r="BJ862" s="91">
        <v>44</v>
      </c>
      <c r="BK862" s="91">
        <v>45.8</v>
      </c>
      <c r="BL862" s="91">
        <v>16.8</v>
      </c>
      <c r="BM862" s="91">
        <v>77</v>
      </c>
      <c r="BN862" s="91">
        <v>56</v>
      </c>
      <c r="BO862" s="91">
        <v>110.7</v>
      </c>
      <c r="BP862" s="91">
        <v>75.900000000000006</v>
      </c>
      <c r="BQ862" s="91">
        <v>230.3</v>
      </c>
      <c r="BR862" s="91">
        <v>98.9</v>
      </c>
      <c r="BS862" s="91">
        <v>85.5</v>
      </c>
      <c r="BT862" s="91">
        <v>23.5</v>
      </c>
      <c r="BU862" s="91">
        <v>234</v>
      </c>
      <c r="BV862" s="91">
        <v>73.400000000000006</v>
      </c>
      <c r="BW862" s="91">
        <v>4.5999999999999996</v>
      </c>
      <c r="BX862" s="91">
        <v>35.1</v>
      </c>
      <c r="BY862" s="91">
        <v>172.6</v>
      </c>
      <c r="BZ862" s="91">
        <v>1876.3</v>
      </c>
      <c r="CA862" s="91">
        <v>5469.2</v>
      </c>
      <c r="CB862" s="91">
        <v>939.8</v>
      </c>
      <c r="CC862" s="91">
        <v>161.30000000000001</v>
      </c>
      <c r="CD862" s="91">
        <v>178.5</v>
      </c>
      <c r="CE862" s="91">
        <v>546.29999999999995</v>
      </c>
      <c r="CF862" s="91">
        <v>2370.3000000000002</v>
      </c>
      <c r="CG862" s="91">
        <v>1049</v>
      </c>
      <c r="CH862" s="91">
        <v>96.6</v>
      </c>
      <c r="CI862" s="91">
        <v>6258.5</v>
      </c>
      <c r="CJ862" s="91">
        <v>338.4</v>
      </c>
      <c r="CK862" s="91">
        <v>113.8</v>
      </c>
      <c r="CL862" s="91">
        <v>139.9</v>
      </c>
      <c r="CM862" s="91">
        <v>162.69999999999999</v>
      </c>
      <c r="CN862" s="91">
        <v>0</v>
      </c>
      <c r="CO862" s="91">
        <v>444.7</v>
      </c>
      <c r="CP862" s="91">
        <v>7</v>
      </c>
      <c r="CQ862" s="91">
        <v>829.2</v>
      </c>
      <c r="CR862" s="91">
        <v>292.5</v>
      </c>
      <c r="CS862" s="91">
        <v>67.7</v>
      </c>
      <c r="CT862" s="91">
        <v>33.4</v>
      </c>
      <c r="CU862" s="91">
        <v>179.5</v>
      </c>
      <c r="CV862" s="91">
        <v>11707.2</v>
      </c>
      <c r="CW862" s="91">
        <v>-12823.2</v>
      </c>
    </row>
    <row r="863" spans="1:101" ht="30" x14ac:dyDescent="0.35">
      <c r="A863" s="98"/>
      <c r="B863" s="98"/>
      <c r="C863" s="98"/>
      <c r="D863" s="111"/>
      <c r="E863" s="99"/>
      <c r="F863" s="99"/>
      <c r="G863" s="99"/>
      <c r="H863" s="99"/>
      <c r="I863" s="99"/>
      <c r="J863" s="99"/>
      <c r="K863" s="99"/>
      <c r="L863" s="99"/>
      <c r="M863" s="99"/>
      <c r="N863" s="99"/>
      <c r="O863" s="99"/>
      <c r="P863" s="99"/>
      <c r="Q863" s="99"/>
      <c r="R863" s="99"/>
      <c r="S863" s="99"/>
      <c r="T863" s="99"/>
      <c r="U863" s="99"/>
      <c r="V863" s="99"/>
      <c r="W863" s="99"/>
      <c r="X863" s="99"/>
      <c r="Y863" s="99"/>
      <c r="Z863" s="99"/>
      <c r="AA863" s="99"/>
      <c r="AB863" s="99"/>
      <c r="AC863" s="99"/>
      <c r="AD863" s="99"/>
      <c r="AE863" s="99"/>
      <c r="AF863" s="99"/>
      <c r="AG863" s="99"/>
      <c r="AH863" s="99"/>
      <c r="AI863" s="99"/>
      <c r="AJ863" s="99"/>
      <c r="AK863" s="99"/>
      <c r="AL863" s="99"/>
      <c r="AM863" s="99"/>
      <c r="AN863" s="99"/>
      <c r="AO863" s="99"/>
      <c r="AP863" s="99"/>
      <c r="AQ863" s="99"/>
      <c r="AR863" s="99"/>
      <c r="AS863" s="99"/>
      <c r="AT863" s="99"/>
      <c r="AU863" s="99"/>
      <c r="AV863" s="99"/>
      <c r="AW863" s="99"/>
      <c r="BB863" s="139"/>
      <c r="BC863" s="89" t="s">
        <v>705</v>
      </c>
      <c r="BD863" s="88" t="s">
        <v>9</v>
      </c>
      <c r="BE863" s="92">
        <v>1051.7</v>
      </c>
      <c r="BF863" s="92">
        <v>844</v>
      </c>
      <c r="BG863" s="92">
        <v>50.5</v>
      </c>
      <c r="BH863" s="92">
        <v>0</v>
      </c>
      <c r="BI863" s="92">
        <v>4196.8</v>
      </c>
      <c r="BJ863" s="92">
        <v>127.1</v>
      </c>
      <c r="BK863" s="92">
        <v>229</v>
      </c>
      <c r="BL863" s="92">
        <v>927</v>
      </c>
      <c r="BM863" s="92">
        <v>573.9</v>
      </c>
      <c r="BN863" s="92">
        <v>3344.9</v>
      </c>
      <c r="BO863" s="92">
        <v>632.5</v>
      </c>
      <c r="BP863" s="92">
        <v>624.5</v>
      </c>
      <c r="BQ863" s="92">
        <v>380.9</v>
      </c>
      <c r="BR863" s="92">
        <v>2651.6</v>
      </c>
      <c r="BS863" s="92">
        <v>17461.900000000001</v>
      </c>
      <c r="BT863" s="92">
        <v>610.29999999999995</v>
      </c>
      <c r="BU863" s="92">
        <v>2576</v>
      </c>
      <c r="BV863" s="92">
        <v>958.9</v>
      </c>
      <c r="BW863" s="92">
        <v>837.6</v>
      </c>
      <c r="BX863" s="92">
        <v>2750.4</v>
      </c>
      <c r="BY863" s="92">
        <v>3067.6</v>
      </c>
      <c r="BZ863" s="92">
        <v>9231</v>
      </c>
      <c r="CA863" s="92">
        <v>15216</v>
      </c>
      <c r="CB863" s="92">
        <v>9315.2000000000007</v>
      </c>
      <c r="CC863" s="92">
        <v>2170.8000000000002</v>
      </c>
      <c r="CD863" s="92">
        <v>1513.6</v>
      </c>
      <c r="CE863" s="92">
        <v>1724.5</v>
      </c>
      <c r="CF863" s="92">
        <v>4390.8999999999996</v>
      </c>
      <c r="CG863" s="92">
        <v>7953.1</v>
      </c>
      <c r="CH863" s="92">
        <v>7512</v>
      </c>
      <c r="CI863" s="92">
        <v>31768.3</v>
      </c>
      <c r="CJ863" s="92">
        <v>6180.6</v>
      </c>
      <c r="CK863" s="92">
        <v>3229.5</v>
      </c>
      <c r="CL863" s="92">
        <v>3310.5</v>
      </c>
      <c r="CM863" s="92">
        <v>2902.1</v>
      </c>
      <c r="CN863" s="92">
        <v>0</v>
      </c>
      <c r="CO863" s="92">
        <v>15784.5</v>
      </c>
      <c r="CP863" s="92">
        <v>0.4</v>
      </c>
      <c r="CQ863" s="92">
        <v>10350.4</v>
      </c>
      <c r="CR863" s="92">
        <v>21719.5</v>
      </c>
      <c r="CS863" s="92">
        <v>307.2</v>
      </c>
      <c r="CT863" s="92">
        <v>358.1</v>
      </c>
      <c r="CU863" s="92">
        <v>325.10000000000002</v>
      </c>
      <c r="CV863" s="92">
        <v>48079</v>
      </c>
      <c r="CW863" s="92">
        <v>-72647.5</v>
      </c>
    </row>
    <row r="864" spans="1:101" ht="20" x14ac:dyDescent="0.35">
      <c r="A864" s="98"/>
      <c r="B864" s="98"/>
      <c r="C864" s="98"/>
      <c r="D864" s="111"/>
      <c r="E864" s="99"/>
      <c r="F864" s="99"/>
      <c r="G864" s="99"/>
      <c r="H864" s="99"/>
      <c r="I864" s="99"/>
      <c r="J864" s="99"/>
      <c r="K864" s="99"/>
      <c r="L864" s="99"/>
      <c r="M864" s="99"/>
      <c r="N864" s="99"/>
      <c r="O864" s="99"/>
      <c r="P864" s="99"/>
      <c r="Q864" s="99"/>
      <c r="R864" s="99"/>
      <c r="S864" s="99"/>
      <c r="T864" s="99"/>
      <c r="U864" s="99"/>
      <c r="V864" s="99"/>
      <c r="W864" s="99"/>
      <c r="X864" s="99"/>
      <c r="Y864" s="99"/>
      <c r="Z864" s="99"/>
      <c r="AA864" s="99"/>
      <c r="AB864" s="99"/>
      <c r="AC864" s="99"/>
      <c r="AD864" s="99"/>
      <c r="AE864" s="99"/>
      <c r="AF864" s="99"/>
      <c r="AG864" s="99"/>
      <c r="AH864" s="99"/>
      <c r="AI864" s="99"/>
      <c r="AJ864" s="99"/>
      <c r="AK864" s="99"/>
      <c r="AL864" s="99"/>
      <c r="AM864" s="99"/>
      <c r="AN864" s="99"/>
      <c r="AO864" s="99"/>
      <c r="AP864" s="99"/>
      <c r="AQ864" s="99"/>
      <c r="AR864" s="99"/>
      <c r="AS864" s="99"/>
      <c r="AT864" s="99"/>
      <c r="AU864" s="99"/>
      <c r="AV864" s="99"/>
      <c r="AW864" s="99"/>
      <c r="BB864" s="139"/>
      <c r="BC864" s="89" t="s">
        <v>706</v>
      </c>
      <c r="BD864" s="88" t="s">
        <v>9</v>
      </c>
      <c r="BE864" s="91">
        <v>626.1</v>
      </c>
      <c r="BF864" s="91">
        <v>173.8</v>
      </c>
      <c r="BG864" s="91">
        <v>148.69999999999999</v>
      </c>
      <c r="BH864" s="91">
        <v>25.6</v>
      </c>
      <c r="BI864" s="91">
        <v>1917.6</v>
      </c>
      <c r="BJ864" s="91">
        <v>146.6</v>
      </c>
      <c r="BK864" s="91">
        <v>278.7</v>
      </c>
      <c r="BL864" s="91">
        <v>395.9</v>
      </c>
      <c r="BM864" s="91">
        <v>406.8</v>
      </c>
      <c r="BN864" s="91">
        <v>828.8</v>
      </c>
      <c r="BO864" s="91">
        <v>608.79999999999995</v>
      </c>
      <c r="BP864" s="91">
        <v>455.4</v>
      </c>
      <c r="BQ864" s="91">
        <v>200.5</v>
      </c>
      <c r="BR864" s="91">
        <v>731.2</v>
      </c>
      <c r="BS864" s="91">
        <v>618</v>
      </c>
      <c r="BT864" s="91">
        <v>547.1</v>
      </c>
      <c r="BU864" s="91">
        <v>409.4</v>
      </c>
      <c r="BV864" s="91">
        <v>757.4</v>
      </c>
      <c r="BW864" s="91">
        <v>190.5</v>
      </c>
      <c r="BX864" s="91">
        <v>1037.7</v>
      </c>
      <c r="BY864" s="91">
        <v>1424.5</v>
      </c>
      <c r="BZ864" s="91">
        <v>3928.3</v>
      </c>
      <c r="CA864" s="91">
        <v>7379.2</v>
      </c>
      <c r="CB864" s="91">
        <v>2982.8</v>
      </c>
      <c r="CC864" s="91">
        <v>376.7</v>
      </c>
      <c r="CD864" s="91">
        <v>681.9</v>
      </c>
      <c r="CE864" s="91">
        <v>926.8</v>
      </c>
      <c r="CF864" s="91">
        <v>1099.4000000000001</v>
      </c>
      <c r="CG864" s="91">
        <v>2448</v>
      </c>
      <c r="CH864" s="91">
        <v>1957.6</v>
      </c>
      <c r="CI864" s="91">
        <v>8172.5</v>
      </c>
      <c r="CJ864" s="91">
        <v>845.6</v>
      </c>
      <c r="CK864" s="91">
        <v>749.4</v>
      </c>
      <c r="CL864" s="91">
        <v>1327.2</v>
      </c>
      <c r="CM864" s="91">
        <v>896.4</v>
      </c>
      <c r="CN864" s="91">
        <v>0</v>
      </c>
      <c r="CO864" s="91">
        <v>8430.4</v>
      </c>
      <c r="CP864" s="91">
        <v>33.1</v>
      </c>
      <c r="CQ864" s="91">
        <v>3077.9</v>
      </c>
      <c r="CR864" s="91">
        <v>2623.3</v>
      </c>
      <c r="CS864" s="91">
        <v>26.1</v>
      </c>
      <c r="CT864" s="91">
        <v>173.3</v>
      </c>
      <c r="CU864" s="91">
        <v>233.5</v>
      </c>
      <c r="CV864" s="91">
        <v>9276.4</v>
      </c>
      <c r="CW864" s="91">
        <v>-8033.1</v>
      </c>
    </row>
    <row r="865" spans="1:101" ht="20" x14ac:dyDescent="0.35">
      <c r="A865" s="98"/>
      <c r="B865" s="98"/>
      <c r="C865" s="98"/>
      <c r="D865" s="111"/>
      <c r="E865" s="99"/>
      <c r="F865" s="99"/>
      <c r="G865" s="99"/>
      <c r="H865" s="99"/>
      <c r="I865" s="99"/>
      <c r="J865" s="99"/>
      <c r="K865" s="99"/>
      <c r="L865" s="99"/>
      <c r="M865" s="99"/>
      <c r="N865" s="99"/>
      <c r="O865" s="99"/>
      <c r="P865" s="99"/>
      <c r="Q865" s="99"/>
      <c r="R865" s="99"/>
      <c r="S865" s="99"/>
      <c r="T865" s="99"/>
      <c r="U865" s="99"/>
      <c r="V865" s="99"/>
      <c r="W865" s="99"/>
      <c r="X865" s="99"/>
      <c r="Y865" s="99"/>
      <c r="Z865" s="99"/>
      <c r="AA865" s="99"/>
      <c r="AB865" s="99"/>
      <c r="AC865" s="99"/>
      <c r="AD865" s="99"/>
      <c r="AE865" s="99"/>
      <c r="AF865" s="99"/>
      <c r="AG865" s="99"/>
      <c r="AH865" s="99"/>
      <c r="AI865" s="99"/>
      <c r="AJ865" s="99"/>
      <c r="AK865" s="99"/>
      <c r="AL865" s="99"/>
      <c r="AM865" s="99"/>
      <c r="AN865" s="99"/>
      <c r="AO865" s="99"/>
      <c r="AP865" s="99"/>
      <c r="AQ865" s="99"/>
      <c r="AR865" s="99"/>
      <c r="AS865" s="99"/>
      <c r="AT865" s="99"/>
      <c r="AU865" s="99"/>
      <c r="AV865" s="99"/>
      <c r="AW865" s="99"/>
      <c r="BB865" s="139"/>
      <c r="BC865" s="89" t="s">
        <v>707</v>
      </c>
      <c r="BD865" s="88" t="s">
        <v>9</v>
      </c>
      <c r="BE865" s="92">
        <v>270.2</v>
      </c>
      <c r="BF865" s="92">
        <v>30.6</v>
      </c>
      <c r="BG865" s="92">
        <v>38.200000000000003</v>
      </c>
      <c r="BH865" s="92">
        <v>2.7</v>
      </c>
      <c r="BI865" s="92">
        <v>742.2</v>
      </c>
      <c r="BJ865" s="92">
        <v>314.39999999999998</v>
      </c>
      <c r="BK865" s="92">
        <v>65.099999999999994</v>
      </c>
      <c r="BL865" s="92">
        <v>169.3</v>
      </c>
      <c r="BM865" s="92">
        <v>116.3</v>
      </c>
      <c r="BN865" s="92">
        <v>231.1</v>
      </c>
      <c r="BO865" s="92">
        <v>166.7</v>
      </c>
      <c r="BP865" s="92">
        <v>215.8</v>
      </c>
      <c r="BQ865" s="92">
        <v>83.8</v>
      </c>
      <c r="BR865" s="92">
        <v>156.30000000000001</v>
      </c>
      <c r="BS865" s="92">
        <v>304.39999999999998</v>
      </c>
      <c r="BT865" s="92">
        <v>166.4</v>
      </c>
      <c r="BU865" s="92">
        <v>95.3</v>
      </c>
      <c r="BV865" s="92">
        <v>415.1</v>
      </c>
      <c r="BW865" s="92">
        <v>40.299999999999997</v>
      </c>
      <c r="BX865" s="92">
        <v>246</v>
      </c>
      <c r="BY865" s="92">
        <v>495.6</v>
      </c>
      <c r="BZ865" s="92">
        <v>709</v>
      </c>
      <c r="CA865" s="92">
        <v>2780</v>
      </c>
      <c r="CB865" s="92">
        <v>1336.8</v>
      </c>
      <c r="CC865" s="92">
        <v>698.1</v>
      </c>
      <c r="CD865" s="92">
        <v>295.3</v>
      </c>
      <c r="CE865" s="92">
        <v>857.8</v>
      </c>
      <c r="CF865" s="92">
        <v>471.3</v>
      </c>
      <c r="CG865" s="92">
        <v>806.6</v>
      </c>
      <c r="CH865" s="92">
        <v>294.7</v>
      </c>
      <c r="CI865" s="92">
        <v>3501.5</v>
      </c>
      <c r="CJ865" s="92">
        <v>720.8</v>
      </c>
      <c r="CK865" s="92">
        <v>256.5</v>
      </c>
      <c r="CL865" s="92">
        <v>1307.2</v>
      </c>
      <c r="CM865" s="92">
        <v>605.70000000000005</v>
      </c>
      <c r="CN865" s="92">
        <v>0</v>
      </c>
      <c r="CO865" s="92">
        <v>1408.1</v>
      </c>
      <c r="CP865" s="92">
        <v>5.6</v>
      </c>
      <c r="CQ865" s="92">
        <v>1016.8</v>
      </c>
      <c r="CR865" s="92">
        <v>1748.5</v>
      </c>
      <c r="CS865" s="92">
        <v>10.8</v>
      </c>
      <c r="CT865" s="92">
        <v>72.8</v>
      </c>
      <c r="CU865" s="92">
        <v>238.6</v>
      </c>
      <c r="CV865" s="92">
        <v>2376.8000000000002</v>
      </c>
      <c r="CW865" s="92">
        <v>-3101</v>
      </c>
    </row>
    <row r="866" spans="1:101" ht="30" x14ac:dyDescent="0.35">
      <c r="A866" s="98"/>
      <c r="B866" s="98"/>
      <c r="C866" s="98"/>
      <c r="D866" s="111"/>
      <c r="E866" s="99"/>
      <c r="F866" s="99"/>
      <c r="G866" s="99"/>
      <c r="H866" s="99"/>
      <c r="I866" s="99"/>
      <c r="J866" s="99"/>
      <c r="K866" s="99"/>
      <c r="L866" s="99"/>
      <c r="M866" s="99"/>
      <c r="N866" s="99"/>
      <c r="O866" s="99"/>
      <c r="P866" s="99"/>
      <c r="Q866" s="99"/>
      <c r="R866" s="99"/>
      <c r="S866" s="99"/>
      <c r="T866" s="99"/>
      <c r="U866" s="99"/>
      <c r="V866" s="99"/>
      <c r="W866" s="99"/>
      <c r="X866" s="99"/>
      <c r="Y866" s="99"/>
      <c r="Z866" s="99"/>
      <c r="AA866" s="99"/>
      <c r="AB866" s="99"/>
      <c r="AC866" s="99"/>
      <c r="AD866" s="99"/>
      <c r="AE866" s="99"/>
      <c r="AF866" s="99"/>
      <c r="AG866" s="99"/>
      <c r="AH866" s="99"/>
      <c r="AI866" s="99"/>
      <c r="AJ866" s="99"/>
      <c r="AK866" s="99"/>
      <c r="AL866" s="99"/>
      <c r="AM866" s="99"/>
      <c r="AN866" s="99"/>
      <c r="AO866" s="99"/>
      <c r="AP866" s="99"/>
      <c r="AQ866" s="99"/>
      <c r="AR866" s="99"/>
      <c r="AS866" s="99"/>
      <c r="AT866" s="99"/>
      <c r="AU866" s="99"/>
      <c r="AV866" s="99"/>
      <c r="AW866" s="99"/>
      <c r="BB866" s="139"/>
      <c r="BC866" s="89" t="s">
        <v>708</v>
      </c>
      <c r="BD866" s="88" t="s">
        <v>9</v>
      </c>
      <c r="BE866" s="91">
        <v>134</v>
      </c>
      <c r="BF866" s="91">
        <v>9.1</v>
      </c>
      <c r="BG866" s="91">
        <v>13.5</v>
      </c>
      <c r="BH866" s="91">
        <v>6.2</v>
      </c>
      <c r="BI866" s="91">
        <v>157.5</v>
      </c>
      <c r="BJ866" s="91">
        <v>28.1</v>
      </c>
      <c r="BK866" s="91">
        <v>36.700000000000003</v>
      </c>
      <c r="BL866" s="91">
        <v>90.8</v>
      </c>
      <c r="BM866" s="91">
        <v>59.6</v>
      </c>
      <c r="BN866" s="91">
        <v>130.6</v>
      </c>
      <c r="BO866" s="91">
        <v>186</v>
      </c>
      <c r="BP866" s="91">
        <v>83.9</v>
      </c>
      <c r="BQ866" s="91">
        <v>149.4</v>
      </c>
      <c r="BR866" s="91">
        <v>266.39999999999998</v>
      </c>
      <c r="BS866" s="91">
        <v>325.3</v>
      </c>
      <c r="BT866" s="91">
        <v>140.6</v>
      </c>
      <c r="BU866" s="91">
        <v>223.8</v>
      </c>
      <c r="BV866" s="91">
        <v>538.70000000000005</v>
      </c>
      <c r="BW866" s="91">
        <v>15.9</v>
      </c>
      <c r="BX866" s="91">
        <v>163.30000000000001</v>
      </c>
      <c r="BY866" s="91">
        <v>598.29999999999995</v>
      </c>
      <c r="BZ866" s="91">
        <v>990.4</v>
      </c>
      <c r="CA866" s="91">
        <v>1559.7</v>
      </c>
      <c r="CB866" s="91">
        <v>644.4</v>
      </c>
      <c r="CC866" s="91">
        <v>104.3</v>
      </c>
      <c r="CD866" s="91">
        <v>133</v>
      </c>
      <c r="CE866" s="91">
        <v>182.9</v>
      </c>
      <c r="CF866" s="91">
        <v>439.3</v>
      </c>
      <c r="CG866" s="91">
        <v>419.2</v>
      </c>
      <c r="CH866" s="91">
        <v>472.4</v>
      </c>
      <c r="CI866" s="91">
        <v>3618.7</v>
      </c>
      <c r="CJ866" s="91">
        <v>386.3</v>
      </c>
      <c r="CK866" s="91">
        <v>180.9</v>
      </c>
      <c r="CL866" s="91">
        <v>148.9</v>
      </c>
      <c r="CM866" s="91">
        <v>238.1</v>
      </c>
      <c r="CN866" s="91">
        <v>0</v>
      </c>
      <c r="CO866" s="91">
        <v>1686.1</v>
      </c>
      <c r="CP866" s="91">
        <v>13.7</v>
      </c>
      <c r="CQ866" s="91">
        <v>751.4</v>
      </c>
      <c r="CR866" s="91">
        <v>275.39999999999998</v>
      </c>
      <c r="CS866" s="91">
        <v>-4.0999999999999996</v>
      </c>
      <c r="CT866" s="91">
        <v>67.099999999999994</v>
      </c>
      <c r="CU866" s="91">
        <v>110.6</v>
      </c>
      <c r="CV866" s="91">
        <v>2264.1</v>
      </c>
      <c r="CW866" s="91">
        <v>-2139.1</v>
      </c>
    </row>
    <row r="867" spans="1:101" ht="20" x14ac:dyDescent="0.35">
      <c r="A867" s="98"/>
      <c r="B867" s="98"/>
      <c r="C867" s="98"/>
      <c r="D867" s="111"/>
      <c r="E867" s="99"/>
      <c r="F867" s="99"/>
      <c r="G867" s="99"/>
      <c r="H867" s="99"/>
      <c r="I867" s="99"/>
      <c r="J867" s="99"/>
      <c r="K867" s="99"/>
      <c r="L867" s="99"/>
      <c r="M867" s="99"/>
      <c r="N867" s="99"/>
      <c r="O867" s="99"/>
      <c r="P867" s="99"/>
      <c r="Q867" s="99"/>
      <c r="R867" s="99"/>
      <c r="S867" s="99"/>
      <c r="T867" s="99"/>
      <c r="U867" s="99"/>
      <c r="V867" s="99"/>
      <c r="W867" s="99"/>
      <c r="X867" s="99"/>
      <c r="Y867" s="99"/>
      <c r="Z867" s="99"/>
      <c r="AA867" s="99"/>
      <c r="AB867" s="99"/>
      <c r="AC867" s="99"/>
      <c r="AD867" s="99"/>
      <c r="AE867" s="99"/>
      <c r="AF867" s="99"/>
      <c r="AG867" s="99"/>
      <c r="AH867" s="99"/>
      <c r="AI867" s="99"/>
      <c r="AJ867" s="99"/>
      <c r="AK867" s="99"/>
      <c r="AL867" s="99"/>
      <c r="AM867" s="99"/>
      <c r="AN867" s="99"/>
      <c r="AO867" s="99"/>
      <c r="AP867" s="99"/>
      <c r="AQ867" s="99"/>
      <c r="AR867" s="99"/>
      <c r="AS867" s="99"/>
      <c r="AT867" s="99"/>
      <c r="AU867" s="99"/>
      <c r="AV867" s="99"/>
      <c r="AW867" s="99"/>
      <c r="BB867" s="139"/>
      <c r="BC867" s="89" t="s">
        <v>709</v>
      </c>
      <c r="BD867" s="88" t="s">
        <v>9</v>
      </c>
      <c r="BE867" s="92">
        <v>48.1</v>
      </c>
      <c r="BF867" s="92">
        <v>8.3000000000000007</v>
      </c>
      <c r="BG867" s="92">
        <v>21.4</v>
      </c>
      <c r="BH867" s="92">
        <v>2.7</v>
      </c>
      <c r="BI867" s="92">
        <v>78.400000000000006</v>
      </c>
      <c r="BJ867" s="92">
        <v>15.4</v>
      </c>
      <c r="BK867" s="92">
        <v>36.9</v>
      </c>
      <c r="BL867" s="92">
        <v>57.3</v>
      </c>
      <c r="BM867" s="92">
        <v>0</v>
      </c>
      <c r="BN867" s="92">
        <v>216.1</v>
      </c>
      <c r="BO867" s="92">
        <v>65.8</v>
      </c>
      <c r="BP867" s="92">
        <v>43.2</v>
      </c>
      <c r="BQ867" s="92">
        <v>65.400000000000006</v>
      </c>
      <c r="BR867" s="92">
        <v>107</v>
      </c>
      <c r="BS867" s="92">
        <v>41.5</v>
      </c>
      <c r="BT867" s="92">
        <v>88.5</v>
      </c>
      <c r="BU867" s="92">
        <v>71</v>
      </c>
      <c r="BV867" s="92">
        <v>105.4</v>
      </c>
      <c r="BW867" s="92">
        <v>6.2</v>
      </c>
      <c r="BX867" s="92">
        <v>82.8</v>
      </c>
      <c r="BY867" s="92">
        <v>211.5</v>
      </c>
      <c r="BZ867" s="92">
        <v>494.3</v>
      </c>
      <c r="CA867" s="92">
        <v>809.6</v>
      </c>
      <c r="CB867" s="92">
        <v>422.2</v>
      </c>
      <c r="CC867" s="92">
        <v>83.4</v>
      </c>
      <c r="CD867" s="92">
        <v>80.3</v>
      </c>
      <c r="CE867" s="92">
        <v>129.1</v>
      </c>
      <c r="CF867" s="92">
        <v>139</v>
      </c>
      <c r="CG867" s="92">
        <v>221.9</v>
      </c>
      <c r="CH867" s="92">
        <v>89.9</v>
      </c>
      <c r="CI867" s="92">
        <v>1298.3</v>
      </c>
      <c r="CJ867" s="92">
        <v>190.1</v>
      </c>
      <c r="CK867" s="92">
        <v>110.1</v>
      </c>
      <c r="CL867" s="92">
        <v>151.1</v>
      </c>
      <c r="CM867" s="92">
        <v>178.2</v>
      </c>
      <c r="CN867" s="92">
        <v>0</v>
      </c>
      <c r="CO867" s="92">
        <v>614.20000000000005</v>
      </c>
      <c r="CP867" s="92">
        <v>1.8</v>
      </c>
      <c r="CQ867" s="92">
        <v>359.4</v>
      </c>
      <c r="CR867" s="92">
        <v>332.8</v>
      </c>
      <c r="CS867" s="92">
        <v>-1.1000000000000001</v>
      </c>
      <c r="CT867" s="92">
        <v>18.2</v>
      </c>
      <c r="CU867" s="92">
        <v>70</v>
      </c>
      <c r="CV867" s="92">
        <v>1018.2</v>
      </c>
      <c r="CW867" s="92">
        <v>-1408.2</v>
      </c>
    </row>
    <row r="868" spans="1:101" ht="20" x14ac:dyDescent="0.35">
      <c r="A868" s="98"/>
      <c r="B868" s="98"/>
      <c r="C868" s="98"/>
      <c r="D868" s="111"/>
      <c r="E868" s="99"/>
      <c r="F868" s="99"/>
      <c r="G868" s="99"/>
      <c r="H868" s="99"/>
      <c r="I868" s="99"/>
      <c r="J868" s="99"/>
      <c r="K868" s="99"/>
      <c r="L868" s="99"/>
      <c r="M868" s="99"/>
      <c r="N868" s="99"/>
      <c r="O868" s="99"/>
      <c r="P868" s="99"/>
      <c r="Q868" s="99"/>
      <c r="R868" s="99"/>
      <c r="S868" s="99"/>
      <c r="T868" s="99"/>
      <c r="U868" s="99"/>
      <c r="V868" s="99"/>
      <c r="W868" s="99"/>
      <c r="X868" s="99"/>
      <c r="Y868" s="99"/>
      <c r="Z868" s="99"/>
      <c r="AA868" s="99"/>
      <c r="AB868" s="99"/>
      <c r="AC868" s="99"/>
      <c r="AD868" s="99"/>
      <c r="AE868" s="99"/>
      <c r="AF868" s="99"/>
      <c r="AG868" s="99"/>
      <c r="AH868" s="99"/>
      <c r="AI868" s="99"/>
      <c r="AJ868" s="99"/>
      <c r="AK868" s="99"/>
      <c r="AL868" s="99"/>
      <c r="AM868" s="99"/>
      <c r="AN868" s="99"/>
      <c r="AO868" s="99"/>
      <c r="AP868" s="99"/>
      <c r="AQ868" s="99"/>
      <c r="AR868" s="99"/>
      <c r="AS868" s="99"/>
      <c r="AT868" s="99"/>
      <c r="AU868" s="99"/>
      <c r="AV868" s="99"/>
      <c r="AW868" s="99"/>
      <c r="BB868" s="139"/>
      <c r="BC868" s="89" t="s">
        <v>710</v>
      </c>
      <c r="BD868" s="88" t="s">
        <v>9</v>
      </c>
      <c r="BE868" s="91">
        <v>871.5</v>
      </c>
      <c r="BF868" s="91">
        <v>67.599999999999994</v>
      </c>
      <c r="BG868" s="91">
        <v>285.89999999999998</v>
      </c>
      <c r="BH868" s="91">
        <v>12.2</v>
      </c>
      <c r="BI868" s="91">
        <v>4783.1000000000004</v>
      </c>
      <c r="BJ868" s="91">
        <v>526.4</v>
      </c>
      <c r="BK868" s="91">
        <v>298.2</v>
      </c>
      <c r="BL868" s="91">
        <v>927</v>
      </c>
      <c r="BM868" s="91">
        <v>804.5</v>
      </c>
      <c r="BN868" s="91">
        <v>3218.5</v>
      </c>
      <c r="BO868" s="91">
        <v>697.1</v>
      </c>
      <c r="BP868" s="91">
        <v>913.4</v>
      </c>
      <c r="BQ868" s="91">
        <v>1081.5999999999999</v>
      </c>
      <c r="BR868" s="91">
        <v>1296.2</v>
      </c>
      <c r="BS868" s="91">
        <v>627.1</v>
      </c>
      <c r="BT868" s="91">
        <v>855.5</v>
      </c>
      <c r="BU868" s="91">
        <v>1206</v>
      </c>
      <c r="BV868" s="91">
        <v>2165.9</v>
      </c>
      <c r="BW868" s="91">
        <v>769.3</v>
      </c>
      <c r="BX868" s="91">
        <v>1297.8</v>
      </c>
      <c r="BY868" s="91">
        <v>5596.3</v>
      </c>
      <c r="BZ868" s="91">
        <v>11160.7</v>
      </c>
      <c r="CA868" s="91">
        <v>14816.7</v>
      </c>
      <c r="CB868" s="91">
        <v>7500.6</v>
      </c>
      <c r="CC868" s="91">
        <v>3160.3</v>
      </c>
      <c r="CD868" s="91">
        <v>2058.6</v>
      </c>
      <c r="CE868" s="91">
        <v>2702.7</v>
      </c>
      <c r="CF868" s="91">
        <v>3903.5</v>
      </c>
      <c r="CG868" s="91">
        <v>4163.3</v>
      </c>
      <c r="CH868" s="91">
        <v>1573.2</v>
      </c>
      <c r="CI868" s="91">
        <v>21254.2</v>
      </c>
      <c r="CJ868" s="91">
        <v>3759.9</v>
      </c>
      <c r="CK868" s="91">
        <v>1312.3</v>
      </c>
      <c r="CL868" s="91">
        <v>3273</v>
      </c>
      <c r="CM868" s="91">
        <v>3220.5</v>
      </c>
      <c r="CN868" s="91">
        <v>0</v>
      </c>
      <c r="CO868" s="91">
        <v>13115.8</v>
      </c>
      <c r="CP868" s="91">
        <v>40.299999999999997</v>
      </c>
      <c r="CQ868" s="91">
        <v>11972.1</v>
      </c>
      <c r="CR868" s="91">
        <v>14689</v>
      </c>
      <c r="CS868" s="91">
        <v>93</v>
      </c>
      <c r="CT868" s="91">
        <v>363.6</v>
      </c>
      <c r="CU868" s="91">
        <v>1287.5</v>
      </c>
      <c r="CV868" s="91">
        <v>21457.200000000001</v>
      </c>
      <c r="CW868" s="91">
        <v>-18120</v>
      </c>
    </row>
    <row r="869" spans="1:101" ht="20" x14ac:dyDescent="0.35">
      <c r="A869" s="98"/>
      <c r="B869" s="98"/>
      <c r="C869" s="98"/>
      <c r="D869" s="111"/>
      <c r="E869" s="99"/>
      <c r="F869" s="99"/>
      <c r="G869" s="99"/>
      <c r="H869" s="99"/>
      <c r="I869" s="99"/>
      <c r="J869" s="99"/>
      <c r="K869" s="99"/>
      <c r="L869" s="99"/>
      <c r="M869" s="99"/>
      <c r="N869" s="99"/>
      <c r="O869" s="99"/>
      <c r="P869" s="99"/>
      <c r="Q869" s="99"/>
      <c r="R869" s="99"/>
      <c r="S869" s="99"/>
      <c r="T869" s="99"/>
      <c r="U869" s="99"/>
      <c r="V869" s="99"/>
      <c r="W869" s="99"/>
      <c r="X869" s="99"/>
      <c r="Y869" s="99"/>
      <c r="Z869" s="99"/>
      <c r="AA869" s="99"/>
      <c r="AB869" s="99"/>
      <c r="AC869" s="99"/>
      <c r="AD869" s="99"/>
      <c r="AE869" s="99"/>
      <c r="AF869" s="99"/>
      <c r="AG869" s="99"/>
      <c r="AH869" s="99"/>
      <c r="AI869" s="99"/>
      <c r="AJ869" s="99"/>
      <c r="AK869" s="99"/>
      <c r="AL869" s="99"/>
      <c r="AM869" s="99"/>
      <c r="AN869" s="99"/>
      <c r="AO869" s="99"/>
      <c r="AP869" s="99"/>
      <c r="AQ869" s="99"/>
      <c r="AR869" s="99"/>
      <c r="AS869" s="99"/>
      <c r="AT869" s="99"/>
      <c r="AU869" s="99"/>
      <c r="AV869" s="99"/>
      <c r="AW869" s="99"/>
      <c r="BB869" s="139"/>
      <c r="BC869" s="89" t="s">
        <v>711</v>
      </c>
      <c r="BD869" s="88" t="s">
        <v>9</v>
      </c>
      <c r="BE869" s="92">
        <v>289</v>
      </c>
      <c r="BF869" s="92">
        <v>24.3</v>
      </c>
      <c r="BG869" s="92">
        <v>218.1</v>
      </c>
      <c r="BH869" s="92">
        <v>8.5</v>
      </c>
      <c r="BI869" s="92">
        <v>1079.2</v>
      </c>
      <c r="BJ869" s="92">
        <v>50.4</v>
      </c>
      <c r="BK869" s="92">
        <v>384.3</v>
      </c>
      <c r="BL869" s="92">
        <v>1013.9</v>
      </c>
      <c r="BM869" s="92">
        <v>302.8</v>
      </c>
      <c r="BN869" s="92">
        <v>1455</v>
      </c>
      <c r="BO869" s="92">
        <v>300.3</v>
      </c>
      <c r="BP869" s="92">
        <v>384.6</v>
      </c>
      <c r="BQ869" s="92">
        <v>586.29999999999995</v>
      </c>
      <c r="BR869" s="92">
        <v>852.6</v>
      </c>
      <c r="BS869" s="92">
        <v>652.4</v>
      </c>
      <c r="BT869" s="92">
        <v>466.6</v>
      </c>
      <c r="BU869" s="92">
        <v>1386.2</v>
      </c>
      <c r="BV869" s="92">
        <v>1208.9000000000001</v>
      </c>
      <c r="BW869" s="92">
        <v>236.1</v>
      </c>
      <c r="BX869" s="92">
        <v>572.70000000000005</v>
      </c>
      <c r="BY869" s="92">
        <v>1460.1</v>
      </c>
      <c r="BZ869" s="92">
        <v>4901.6000000000004</v>
      </c>
      <c r="CA869" s="92">
        <v>5082.6000000000004</v>
      </c>
      <c r="CB869" s="92">
        <v>4611.2</v>
      </c>
      <c r="CC869" s="92">
        <v>969.8</v>
      </c>
      <c r="CD869" s="92">
        <v>1348.4</v>
      </c>
      <c r="CE869" s="92">
        <v>1633.3</v>
      </c>
      <c r="CF869" s="92">
        <v>3635.2</v>
      </c>
      <c r="CG869" s="92">
        <v>1855.8</v>
      </c>
      <c r="CH869" s="92">
        <v>5220.2</v>
      </c>
      <c r="CI869" s="92">
        <v>13351.3</v>
      </c>
      <c r="CJ869" s="92">
        <v>2502</v>
      </c>
      <c r="CK869" s="92">
        <v>1882.9</v>
      </c>
      <c r="CL869" s="92">
        <v>2249.1999999999998</v>
      </c>
      <c r="CM869" s="92">
        <v>1743.4</v>
      </c>
      <c r="CN869" s="92">
        <v>0</v>
      </c>
      <c r="CO869" s="92">
        <v>5217</v>
      </c>
      <c r="CP869" s="92">
        <v>2.5</v>
      </c>
      <c r="CQ869" s="92">
        <v>9032.4</v>
      </c>
      <c r="CR869" s="92">
        <v>10546.9</v>
      </c>
      <c r="CS869" s="92">
        <v>46.9</v>
      </c>
      <c r="CT869" s="92">
        <v>294.60000000000002</v>
      </c>
      <c r="CU869" s="92">
        <v>283.39999999999998</v>
      </c>
      <c r="CV869" s="92">
        <v>20224.3</v>
      </c>
      <c r="CW869" s="92">
        <v>-20377.900000000001</v>
      </c>
    </row>
    <row r="870" spans="1:101" ht="30" x14ac:dyDescent="0.35">
      <c r="A870" s="98"/>
      <c r="B870" s="98"/>
      <c r="C870" s="98"/>
      <c r="D870" s="111"/>
      <c r="E870" s="99"/>
      <c r="F870" s="99"/>
      <c r="G870" s="99"/>
      <c r="H870" s="99"/>
      <c r="I870" s="99"/>
      <c r="J870" s="99"/>
      <c r="K870" s="99"/>
      <c r="L870" s="99"/>
      <c r="M870" s="99"/>
      <c r="N870" s="99"/>
      <c r="O870" s="99"/>
      <c r="P870" s="99"/>
      <c r="Q870" s="99"/>
      <c r="R870" s="99"/>
      <c r="S870" s="99"/>
      <c r="T870" s="99"/>
      <c r="U870" s="99"/>
      <c r="V870" s="99"/>
      <c r="W870" s="99"/>
      <c r="X870" s="99"/>
      <c r="Y870" s="99"/>
      <c r="Z870" s="99"/>
      <c r="AA870" s="99"/>
      <c r="AB870" s="99"/>
      <c r="AC870" s="99"/>
      <c r="AD870" s="99"/>
      <c r="AE870" s="99"/>
      <c r="AF870" s="99"/>
      <c r="AG870" s="99"/>
      <c r="AH870" s="99"/>
      <c r="AI870" s="99"/>
      <c r="AJ870" s="99"/>
      <c r="AK870" s="99"/>
      <c r="AL870" s="99"/>
      <c r="AM870" s="99"/>
      <c r="AN870" s="99"/>
      <c r="AO870" s="99"/>
      <c r="AP870" s="99"/>
      <c r="AQ870" s="99"/>
      <c r="AR870" s="99"/>
      <c r="AS870" s="99"/>
      <c r="AT870" s="99"/>
      <c r="AU870" s="99"/>
      <c r="AV870" s="99"/>
      <c r="AW870" s="99"/>
      <c r="BB870" s="139"/>
      <c r="BC870" s="89" t="s">
        <v>718</v>
      </c>
      <c r="BD870" s="88" t="s">
        <v>9</v>
      </c>
      <c r="BE870" s="91">
        <v>222.7</v>
      </c>
      <c r="BF870" s="91">
        <v>156.1</v>
      </c>
      <c r="BG870" s="91">
        <v>105.1</v>
      </c>
      <c r="BH870" s="91">
        <v>1.5</v>
      </c>
      <c r="BI870" s="91">
        <v>1076.4000000000001</v>
      </c>
      <c r="BJ870" s="91">
        <v>52.8</v>
      </c>
      <c r="BK870" s="91">
        <v>179.9</v>
      </c>
      <c r="BL870" s="91">
        <v>278.7</v>
      </c>
      <c r="BM870" s="91">
        <v>1360.7</v>
      </c>
      <c r="BN870" s="91">
        <v>7551.6</v>
      </c>
      <c r="BO870" s="91">
        <v>201.8</v>
      </c>
      <c r="BP870" s="91">
        <v>234.3</v>
      </c>
      <c r="BQ870" s="91">
        <v>191</v>
      </c>
      <c r="BR870" s="91">
        <v>600</v>
      </c>
      <c r="BS870" s="91">
        <v>3360.3</v>
      </c>
      <c r="BT870" s="91">
        <v>844.1</v>
      </c>
      <c r="BU870" s="91">
        <v>1172.9000000000001</v>
      </c>
      <c r="BV870" s="91">
        <v>32.200000000000003</v>
      </c>
      <c r="BW870" s="91">
        <v>302.2</v>
      </c>
      <c r="BX870" s="91">
        <v>560.20000000000005</v>
      </c>
      <c r="BY870" s="91">
        <v>3033.7</v>
      </c>
      <c r="BZ870" s="91">
        <v>4054.7</v>
      </c>
      <c r="CA870" s="91">
        <v>13648.8</v>
      </c>
      <c r="CB870" s="91">
        <v>7073</v>
      </c>
      <c r="CC870" s="91">
        <v>1228.7</v>
      </c>
      <c r="CD870" s="91">
        <v>741.5</v>
      </c>
      <c r="CE870" s="91">
        <v>1582.9</v>
      </c>
      <c r="CF870" s="91">
        <v>3410.8</v>
      </c>
      <c r="CG870" s="91">
        <v>11320.4</v>
      </c>
      <c r="CH870" s="91">
        <v>1645.3</v>
      </c>
      <c r="CI870" s="91">
        <v>25152.799999999999</v>
      </c>
      <c r="CJ870" s="91">
        <v>3945.1</v>
      </c>
      <c r="CK870" s="91">
        <v>312.10000000000002</v>
      </c>
      <c r="CL870" s="91">
        <v>1224.7</v>
      </c>
      <c r="CM870" s="91">
        <v>1974.9</v>
      </c>
      <c r="CN870" s="91">
        <v>0</v>
      </c>
      <c r="CO870" s="91">
        <v>6143.2</v>
      </c>
      <c r="CP870" s="91">
        <v>38.799999999999997</v>
      </c>
      <c r="CQ870" s="91">
        <v>8527.9</v>
      </c>
      <c r="CR870" s="91">
        <v>15845.9</v>
      </c>
      <c r="CS870" s="91">
        <v>90.1</v>
      </c>
      <c r="CT870" s="91">
        <v>494.1</v>
      </c>
      <c r="CU870" s="91">
        <v>426.4</v>
      </c>
      <c r="CV870" s="91">
        <v>21692.7</v>
      </c>
      <c r="CW870" s="91">
        <v>-18311.5</v>
      </c>
    </row>
    <row r="871" spans="1:101" ht="20" x14ac:dyDescent="0.35">
      <c r="A871" s="98"/>
      <c r="B871" s="98"/>
      <c r="C871" s="98"/>
      <c r="D871" s="111"/>
      <c r="E871" s="99"/>
      <c r="F871" s="99"/>
      <c r="G871" s="99"/>
      <c r="H871" s="99"/>
      <c r="I871" s="99"/>
      <c r="J871" s="99"/>
      <c r="K871" s="99"/>
      <c r="L871" s="99"/>
      <c r="M871" s="99"/>
      <c r="N871" s="99"/>
      <c r="O871" s="99"/>
      <c r="P871" s="99"/>
      <c r="Q871" s="99"/>
      <c r="R871" s="99"/>
      <c r="S871" s="99"/>
      <c r="T871" s="99"/>
      <c r="U871" s="99"/>
      <c r="V871" s="99"/>
      <c r="W871" s="99"/>
      <c r="X871" s="99"/>
      <c r="Y871" s="99"/>
      <c r="Z871" s="99"/>
      <c r="AA871" s="99"/>
      <c r="AB871" s="99"/>
      <c r="AC871" s="99"/>
      <c r="AD871" s="99"/>
      <c r="AE871" s="99"/>
      <c r="AF871" s="99"/>
      <c r="AG871" s="99"/>
      <c r="AH871" s="99"/>
      <c r="AI871" s="99"/>
      <c r="AJ871" s="99"/>
      <c r="AK871" s="99"/>
      <c r="AL871" s="99"/>
      <c r="AM871" s="99"/>
      <c r="AN871" s="99"/>
      <c r="AO871" s="99"/>
      <c r="AP871" s="99"/>
      <c r="AQ871" s="99"/>
      <c r="AR871" s="99"/>
      <c r="AS871" s="99"/>
      <c r="AT871" s="99"/>
      <c r="AU871" s="99"/>
      <c r="AV871" s="99"/>
      <c r="AW871" s="99"/>
      <c r="BB871" s="139"/>
      <c r="BC871" s="89" t="s">
        <v>712</v>
      </c>
      <c r="BD871" s="88" t="s">
        <v>9</v>
      </c>
      <c r="BE871" s="92">
        <v>80.5</v>
      </c>
      <c r="BF871" s="92">
        <v>4.7</v>
      </c>
      <c r="BG871" s="92">
        <v>18.600000000000001</v>
      </c>
      <c r="BH871" s="92">
        <v>1.1000000000000001</v>
      </c>
      <c r="BI871" s="92">
        <v>162.69999999999999</v>
      </c>
      <c r="BJ871" s="92">
        <v>85.9</v>
      </c>
      <c r="BK871" s="92">
        <v>9.3000000000000007</v>
      </c>
      <c r="BL871" s="92">
        <v>15.8</v>
      </c>
      <c r="BM871" s="92">
        <v>22.3</v>
      </c>
      <c r="BN871" s="92">
        <v>63.2</v>
      </c>
      <c r="BO871" s="92">
        <v>25.5</v>
      </c>
      <c r="BP871" s="92">
        <v>35.4</v>
      </c>
      <c r="BQ871" s="92">
        <v>51.6</v>
      </c>
      <c r="BR871" s="92">
        <v>41.1</v>
      </c>
      <c r="BS871" s="92">
        <v>8.4</v>
      </c>
      <c r="BT871" s="92">
        <v>35</v>
      </c>
      <c r="BU871" s="92">
        <v>39.799999999999997</v>
      </c>
      <c r="BV871" s="92">
        <v>14.5</v>
      </c>
      <c r="BW871" s="92">
        <v>10.6</v>
      </c>
      <c r="BX871" s="92">
        <v>34.799999999999997</v>
      </c>
      <c r="BY871" s="92">
        <v>95.6</v>
      </c>
      <c r="BZ871" s="92">
        <v>624.6</v>
      </c>
      <c r="CA871" s="92">
        <v>768.7</v>
      </c>
      <c r="CB871" s="92">
        <v>325.7</v>
      </c>
      <c r="CC871" s="92">
        <v>35.5</v>
      </c>
      <c r="CD871" s="92">
        <v>53.6</v>
      </c>
      <c r="CE871" s="92">
        <v>108.7</v>
      </c>
      <c r="CF871" s="92">
        <v>172.3</v>
      </c>
      <c r="CG871" s="92">
        <v>100.1</v>
      </c>
      <c r="CH871" s="92">
        <v>127.6</v>
      </c>
      <c r="CI871" s="92">
        <v>957.5</v>
      </c>
      <c r="CJ871" s="92">
        <v>111.1</v>
      </c>
      <c r="CK871" s="92">
        <v>47.7</v>
      </c>
      <c r="CL871" s="92">
        <v>65.099999999999994</v>
      </c>
      <c r="CM871" s="92">
        <v>171.7</v>
      </c>
      <c r="CN871" s="92">
        <v>0</v>
      </c>
      <c r="CO871" s="92">
        <v>628</v>
      </c>
      <c r="CP871" s="92">
        <v>4.9000000000000004</v>
      </c>
      <c r="CQ871" s="92">
        <v>317.3</v>
      </c>
      <c r="CR871" s="92">
        <v>51.9</v>
      </c>
      <c r="CS871" s="92">
        <v>0.9</v>
      </c>
      <c r="CT871" s="92">
        <v>23.6</v>
      </c>
      <c r="CU871" s="92">
        <v>68.2</v>
      </c>
      <c r="CV871" s="92">
        <v>1352.1</v>
      </c>
      <c r="CW871" s="92">
        <v>-846.9</v>
      </c>
    </row>
    <row r="872" spans="1:101" ht="20" x14ac:dyDescent="0.35">
      <c r="A872" s="98"/>
      <c r="B872" s="98"/>
      <c r="C872" s="98"/>
      <c r="D872" s="111"/>
      <c r="E872" s="99"/>
      <c r="F872" s="99"/>
      <c r="G872" s="99"/>
      <c r="H872" s="99"/>
      <c r="I872" s="99"/>
      <c r="J872" s="99"/>
      <c r="K872" s="99"/>
      <c r="L872" s="99"/>
      <c r="M872" s="99"/>
      <c r="N872" s="99"/>
      <c r="O872" s="99"/>
      <c r="P872" s="99"/>
      <c r="Q872" s="99"/>
      <c r="R872" s="99"/>
      <c r="S872" s="99"/>
      <c r="T872" s="99"/>
      <c r="U872" s="99"/>
      <c r="V872" s="99"/>
      <c r="W872" s="99"/>
      <c r="X872" s="99"/>
      <c r="Y872" s="99"/>
      <c r="Z872" s="99"/>
      <c r="AA872" s="99"/>
      <c r="AB872" s="99"/>
      <c r="AC872" s="99"/>
      <c r="AD872" s="99"/>
      <c r="AE872" s="99"/>
      <c r="AF872" s="99"/>
      <c r="AG872" s="99"/>
      <c r="AH872" s="99"/>
      <c r="AI872" s="99"/>
      <c r="AJ872" s="99"/>
      <c r="AK872" s="99"/>
      <c r="AL872" s="99"/>
      <c r="AM872" s="99"/>
      <c r="AN872" s="99"/>
      <c r="AO872" s="99"/>
      <c r="AP872" s="99"/>
      <c r="AQ872" s="99"/>
      <c r="AR872" s="99"/>
      <c r="AS872" s="99"/>
      <c r="AT872" s="99"/>
      <c r="AU872" s="99"/>
      <c r="AV872" s="99"/>
      <c r="AW872" s="99"/>
      <c r="BB872" s="139"/>
      <c r="BC872" s="90" t="s">
        <v>714</v>
      </c>
      <c r="BD872" s="88" t="s">
        <v>9</v>
      </c>
      <c r="BE872" s="91">
        <v>2.1</v>
      </c>
      <c r="BF872" s="91">
        <v>1.7</v>
      </c>
      <c r="BG872" s="91">
        <v>2.7</v>
      </c>
      <c r="BH872" s="91">
        <v>0.7</v>
      </c>
      <c r="BI872" s="91">
        <v>24.6</v>
      </c>
      <c r="BJ872" s="91">
        <v>1.2</v>
      </c>
      <c r="BK872" s="91">
        <v>1.2</v>
      </c>
      <c r="BL872" s="91">
        <v>1.9</v>
      </c>
      <c r="BM872" s="91">
        <v>0</v>
      </c>
      <c r="BN872" s="91">
        <v>17.8</v>
      </c>
      <c r="BO872" s="91">
        <v>0</v>
      </c>
      <c r="BP872" s="91">
        <v>5.4</v>
      </c>
      <c r="BQ872" s="91">
        <v>0.5</v>
      </c>
      <c r="BR872" s="91">
        <v>4.4000000000000004</v>
      </c>
      <c r="BS872" s="91">
        <v>0</v>
      </c>
      <c r="BT872" s="91">
        <v>0</v>
      </c>
      <c r="BU872" s="91">
        <v>0</v>
      </c>
      <c r="BV872" s="91">
        <v>0</v>
      </c>
      <c r="BW872" s="91">
        <v>0</v>
      </c>
      <c r="BX872" s="91">
        <v>0.9</v>
      </c>
      <c r="BY872" s="91">
        <v>20.6</v>
      </c>
      <c r="BZ872" s="91">
        <v>116.8</v>
      </c>
      <c r="CA872" s="91">
        <v>120.3</v>
      </c>
      <c r="CB872" s="91">
        <v>112.1</v>
      </c>
      <c r="CC872" s="91">
        <v>37.6</v>
      </c>
      <c r="CD872" s="91">
        <v>33.9</v>
      </c>
      <c r="CE872" s="91">
        <v>22.4</v>
      </c>
      <c r="CF872" s="91">
        <v>80.2</v>
      </c>
      <c r="CG872" s="91">
        <v>555.5</v>
      </c>
      <c r="CH872" s="91">
        <v>21.2</v>
      </c>
      <c r="CI872" s="91">
        <v>218.3</v>
      </c>
      <c r="CJ872" s="91">
        <v>14.3</v>
      </c>
      <c r="CK872" s="91">
        <v>13.7</v>
      </c>
      <c r="CL872" s="91">
        <v>11.5</v>
      </c>
      <c r="CM872" s="91">
        <v>25.6</v>
      </c>
      <c r="CN872" s="91">
        <v>0</v>
      </c>
      <c r="CO872" s="91">
        <v>68.5</v>
      </c>
      <c r="CP872" s="91">
        <v>0</v>
      </c>
      <c r="CQ872" s="91">
        <v>49.8</v>
      </c>
      <c r="CR872" s="91">
        <v>2.2999999999999998</v>
      </c>
      <c r="CS872" s="91">
        <v>7.9</v>
      </c>
      <c r="CT872" s="91">
        <v>26.6</v>
      </c>
      <c r="CU872" s="91">
        <v>23.6</v>
      </c>
      <c r="CV872" s="91">
        <v>1663.5</v>
      </c>
      <c r="CW872" s="91">
        <v>-747.2</v>
      </c>
    </row>
    <row r="873" spans="1:101" ht="20" x14ac:dyDescent="0.35">
      <c r="A873" s="98"/>
      <c r="B873" s="98"/>
      <c r="C873" s="98"/>
      <c r="D873" s="111"/>
      <c r="E873" s="99"/>
      <c r="F873" s="99"/>
      <c r="G873" s="99"/>
      <c r="H873" s="99"/>
      <c r="I873" s="99"/>
      <c r="J873" s="99"/>
      <c r="K873" s="99"/>
      <c r="L873" s="99"/>
      <c r="M873" s="99"/>
      <c r="N873" s="99"/>
      <c r="O873" s="99"/>
      <c r="P873" s="99"/>
      <c r="Q873" s="99"/>
      <c r="R873" s="99"/>
      <c r="S873" s="99"/>
      <c r="T873" s="99"/>
      <c r="U873" s="99"/>
      <c r="V873" s="99"/>
      <c r="W873" s="99"/>
      <c r="X873" s="99"/>
      <c r="Y873" s="99"/>
      <c r="Z873" s="99"/>
      <c r="AA873" s="99"/>
      <c r="AB873" s="99"/>
      <c r="AC873" s="99"/>
      <c r="AD873" s="99"/>
      <c r="AE873" s="99"/>
      <c r="AF873" s="99"/>
      <c r="AG873" s="99"/>
      <c r="AH873" s="99"/>
      <c r="AI873" s="99"/>
      <c r="AJ873" s="99"/>
      <c r="AK873" s="99"/>
      <c r="AL873" s="99"/>
      <c r="AM873" s="99"/>
      <c r="AN873" s="99"/>
      <c r="AO873" s="99"/>
      <c r="AP873" s="99"/>
      <c r="AQ873" s="99"/>
      <c r="AR873" s="99"/>
      <c r="AS873" s="99"/>
      <c r="AT873" s="99"/>
      <c r="AU873" s="99"/>
      <c r="AV873" s="99"/>
      <c r="AW873" s="99"/>
      <c r="BB873" s="139"/>
      <c r="BC873" s="89" t="s">
        <v>713</v>
      </c>
      <c r="BD873" s="88" t="s">
        <v>9</v>
      </c>
      <c r="BE873" s="92">
        <v>53.4</v>
      </c>
      <c r="BF873" s="92">
        <v>106.4</v>
      </c>
      <c r="BG873" s="92">
        <v>10.3</v>
      </c>
      <c r="BH873" s="92">
        <v>11.1</v>
      </c>
      <c r="BI873" s="92">
        <v>158</v>
      </c>
      <c r="BJ873" s="92">
        <v>20.9</v>
      </c>
      <c r="BK873" s="92">
        <v>32.5</v>
      </c>
      <c r="BL873" s="92">
        <v>54</v>
      </c>
      <c r="BM873" s="92">
        <v>0</v>
      </c>
      <c r="BN873" s="92">
        <v>74.099999999999994</v>
      </c>
      <c r="BO873" s="92">
        <v>18.2</v>
      </c>
      <c r="BP873" s="92">
        <v>34</v>
      </c>
      <c r="BQ873" s="92">
        <v>9.1</v>
      </c>
      <c r="BR873" s="92">
        <v>44</v>
      </c>
      <c r="BS873" s="92">
        <v>24</v>
      </c>
      <c r="BT873" s="92">
        <v>29.2</v>
      </c>
      <c r="BU873" s="92">
        <v>28.7</v>
      </c>
      <c r="BV873" s="92">
        <v>1.6</v>
      </c>
      <c r="BW873" s="92">
        <v>29.2</v>
      </c>
      <c r="BX873" s="92">
        <v>51</v>
      </c>
      <c r="BY873" s="92">
        <v>102.4</v>
      </c>
      <c r="BZ873" s="92">
        <v>433.9</v>
      </c>
      <c r="CA873" s="92">
        <v>523.5</v>
      </c>
      <c r="CB873" s="92">
        <v>243.7</v>
      </c>
      <c r="CC873" s="92">
        <v>124.5</v>
      </c>
      <c r="CD873" s="92">
        <v>60.3</v>
      </c>
      <c r="CE873" s="92">
        <v>110.4</v>
      </c>
      <c r="CF873" s="92">
        <v>87.4</v>
      </c>
      <c r="CG873" s="92">
        <v>190</v>
      </c>
      <c r="CH873" s="92">
        <v>72.3</v>
      </c>
      <c r="CI873" s="92">
        <v>1258</v>
      </c>
      <c r="CJ873" s="92">
        <v>295.8</v>
      </c>
      <c r="CK873" s="92">
        <v>85.9</v>
      </c>
      <c r="CL873" s="92">
        <v>43.5</v>
      </c>
      <c r="CM873" s="92">
        <v>171</v>
      </c>
      <c r="CN873" s="92">
        <v>0</v>
      </c>
      <c r="CO873" s="92">
        <v>680.2</v>
      </c>
      <c r="CP873" s="92">
        <v>25.1</v>
      </c>
      <c r="CQ873" s="92">
        <v>746.6</v>
      </c>
      <c r="CR873" s="92">
        <v>84.8</v>
      </c>
      <c r="CS873" s="92">
        <v>-2.4</v>
      </c>
      <c r="CT873" s="92">
        <v>15</v>
      </c>
      <c r="CU873" s="92">
        <v>271.60000000000002</v>
      </c>
      <c r="CV873" s="92">
        <v>817.9</v>
      </c>
      <c r="CW873" s="92">
        <v>-814</v>
      </c>
    </row>
    <row r="874" spans="1:101" ht="20" x14ac:dyDescent="0.35">
      <c r="A874" s="98"/>
      <c r="B874" s="98"/>
      <c r="C874" s="98"/>
      <c r="D874" s="111"/>
      <c r="E874" s="99"/>
      <c r="F874" s="99"/>
      <c r="G874" s="99"/>
      <c r="H874" s="99"/>
      <c r="I874" s="99"/>
      <c r="J874" s="99"/>
      <c r="K874" s="99"/>
      <c r="L874" s="99"/>
      <c r="M874" s="99"/>
      <c r="N874" s="99"/>
      <c r="O874" s="99"/>
      <c r="P874" s="99"/>
      <c r="Q874" s="99"/>
      <c r="R874" s="99"/>
      <c r="S874" s="99"/>
      <c r="T874" s="99"/>
      <c r="U874" s="99"/>
      <c r="V874" s="99"/>
      <c r="W874" s="99"/>
      <c r="X874" s="99"/>
      <c r="Y874" s="99"/>
      <c r="Z874" s="99"/>
      <c r="AA874" s="99"/>
      <c r="AB874" s="99"/>
      <c r="AC874" s="99"/>
      <c r="AD874" s="99"/>
      <c r="AE874" s="99"/>
      <c r="AF874" s="99"/>
      <c r="AG874" s="99"/>
      <c r="AH874" s="99"/>
      <c r="AI874" s="99"/>
      <c r="AJ874" s="99"/>
      <c r="AK874" s="99"/>
      <c r="AL874" s="99"/>
      <c r="AM874" s="99"/>
      <c r="AN874" s="99"/>
      <c r="AO874" s="99"/>
      <c r="AP874" s="99"/>
      <c r="AQ874" s="99"/>
      <c r="AR874" s="99"/>
      <c r="AS874" s="99"/>
      <c r="AT874" s="99"/>
      <c r="AU874" s="99"/>
      <c r="AV874" s="99"/>
      <c r="AW874" s="99"/>
      <c r="BB874" s="139"/>
      <c r="BC874" s="89" t="s">
        <v>715</v>
      </c>
      <c r="BD874" s="88" t="s">
        <v>9</v>
      </c>
      <c r="BE874" s="91">
        <v>4.5</v>
      </c>
      <c r="BF874" s="91">
        <v>4.4000000000000004</v>
      </c>
      <c r="BG874" s="91">
        <v>2.9</v>
      </c>
      <c r="BH874" s="91">
        <v>2</v>
      </c>
      <c r="BI874" s="91">
        <v>31.4</v>
      </c>
      <c r="BJ874" s="91">
        <v>4.4000000000000004</v>
      </c>
      <c r="BK874" s="91">
        <v>0.1</v>
      </c>
      <c r="BL874" s="91">
        <v>7.9</v>
      </c>
      <c r="BM874" s="91">
        <v>0.8</v>
      </c>
      <c r="BN874" s="91">
        <v>36.200000000000003</v>
      </c>
      <c r="BO874" s="91">
        <v>6.9</v>
      </c>
      <c r="BP874" s="91">
        <v>5.3</v>
      </c>
      <c r="BQ874" s="91">
        <v>0</v>
      </c>
      <c r="BR874" s="91">
        <v>4.2</v>
      </c>
      <c r="BS874" s="91">
        <v>55.1</v>
      </c>
      <c r="BT874" s="91">
        <v>3.8</v>
      </c>
      <c r="BU874" s="91">
        <v>0.1</v>
      </c>
      <c r="BV874" s="91">
        <v>0.1</v>
      </c>
      <c r="BW874" s="91">
        <v>1.4</v>
      </c>
      <c r="BX874" s="91">
        <v>29.6</v>
      </c>
      <c r="BY874" s="91">
        <v>47.4</v>
      </c>
      <c r="BZ874" s="91">
        <v>123.5</v>
      </c>
      <c r="CA874" s="91">
        <v>195.7</v>
      </c>
      <c r="CB874" s="91">
        <v>137.1</v>
      </c>
      <c r="CC874" s="91">
        <v>82.2</v>
      </c>
      <c r="CD874" s="91">
        <v>29.4</v>
      </c>
      <c r="CE874" s="91">
        <v>75.2</v>
      </c>
      <c r="CF874" s="91">
        <v>78.5</v>
      </c>
      <c r="CG874" s="91">
        <v>856.6</v>
      </c>
      <c r="CH874" s="91">
        <v>9.1999999999999993</v>
      </c>
      <c r="CI874" s="91">
        <v>556.9</v>
      </c>
      <c r="CJ874" s="91">
        <v>26.1</v>
      </c>
      <c r="CK874" s="91">
        <v>20.5</v>
      </c>
      <c r="CL874" s="91">
        <v>29.1</v>
      </c>
      <c r="CM874" s="91">
        <v>697.4</v>
      </c>
      <c r="CN874" s="91">
        <v>0</v>
      </c>
      <c r="CO874" s="91">
        <v>153.30000000000001</v>
      </c>
      <c r="CP874" s="91">
        <v>0</v>
      </c>
      <c r="CQ874" s="91">
        <v>32.799999999999997</v>
      </c>
      <c r="CR874" s="91">
        <v>134.19999999999999</v>
      </c>
      <c r="CS874" s="91">
        <v>1.1000000000000001</v>
      </c>
      <c r="CT874" s="91">
        <v>6.9</v>
      </c>
      <c r="CU874" s="91">
        <v>26.8</v>
      </c>
      <c r="CV874" s="91">
        <v>256.8</v>
      </c>
      <c r="CW874" s="91">
        <v>-1235.3</v>
      </c>
    </row>
    <row r="875" spans="1:101" ht="20" x14ac:dyDescent="0.35">
      <c r="A875" s="98"/>
      <c r="B875" s="98"/>
      <c r="C875" s="98"/>
      <c r="D875" s="111"/>
      <c r="E875" s="99"/>
      <c r="F875" s="99"/>
      <c r="G875" s="99"/>
      <c r="H875" s="99"/>
      <c r="I875" s="99"/>
      <c r="J875" s="99"/>
      <c r="K875" s="99"/>
      <c r="L875" s="99"/>
      <c r="M875" s="99"/>
      <c r="N875" s="99"/>
      <c r="O875" s="99"/>
      <c r="P875" s="99"/>
      <c r="Q875" s="99"/>
      <c r="R875" s="99"/>
      <c r="S875" s="99"/>
      <c r="T875" s="99"/>
      <c r="U875" s="99"/>
      <c r="V875" s="99"/>
      <c r="W875" s="99"/>
      <c r="X875" s="99"/>
      <c r="Y875" s="99"/>
      <c r="Z875" s="99"/>
      <c r="AA875" s="99"/>
      <c r="AB875" s="99"/>
      <c r="AC875" s="99"/>
      <c r="AD875" s="99"/>
      <c r="AE875" s="99"/>
      <c r="AF875" s="99"/>
      <c r="AG875" s="99"/>
      <c r="AH875" s="99"/>
      <c r="AI875" s="99"/>
      <c r="AJ875" s="99"/>
      <c r="AK875" s="99"/>
      <c r="AL875" s="99"/>
      <c r="AM875" s="99"/>
      <c r="AN875" s="99"/>
      <c r="AO875" s="99"/>
      <c r="AP875" s="99"/>
      <c r="AQ875" s="99"/>
      <c r="AR875" s="99"/>
      <c r="AS875" s="99"/>
      <c r="AT875" s="99"/>
      <c r="AU875" s="99"/>
      <c r="AV875" s="99"/>
      <c r="AW875" s="99"/>
      <c r="BB875" s="140"/>
      <c r="BC875" s="89" t="s">
        <v>716</v>
      </c>
      <c r="BD875" s="88" t="s">
        <v>9</v>
      </c>
      <c r="BE875" s="92">
        <v>280</v>
      </c>
      <c r="BF875" s="92">
        <v>184.2</v>
      </c>
      <c r="BG875" s="92">
        <v>18</v>
      </c>
      <c r="BH875" s="92">
        <v>28.6</v>
      </c>
      <c r="BI875" s="92">
        <v>486.5</v>
      </c>
      <c r="BJ875" s="92">
        <v>76.099999999999994</v>
      </c>
      <c r="BK875" s="92">
        <v>110.6</v>
      </c>
      <c r="BL875" s="92">
        <v>80.3</v>
      </c>
      <c r="BM875" s="92">
        <v>89.3</v>
      </c>
      <c r="BN875" s="92">
        <v>153</v>
      </c>
      <c r="BO875" s="92">
        <v>145</v>
      </c>
      <c r="BP875" s="92">
        <v>122.5</v>
      </c>
      <c r="BQ875" s="92">
        <v>130.9</v>
      </c>
      <c r="BR875" s="92">
        <v>163.4</v>
      </c>
      <c r="BS875" s="92">
        <v>169.8</v>
      </c>
      <c r="BT875" s="92">
        <v>200.9</v>
      </c>
      <c r="BU875" s="92">
        <v>159.30000000000001</v>
      </c>
      <c r="BV875" s="92">
        <v>355.5</v>
      </c>
      <c r="BW875" s="92">
        <v>84.6</v>
      </c>
      <c r="BX875" s="92">
        <v>209.2</v>
      </c>
      <c r="BY875" s="92">
        <v>788.7</v>
      </c>
      <c r="BZ875" s="92">
        <v>2186.3000000000002</v>
      </c>
      <c r="CA875" s="92">
        <v>4931</v>
      </c>
      <c r="CB875" s="92">
        <v>1471</v>
      </c>
      <c r="CC875" s="92">
        <v>109.4</v>
      </c>
      <c r="CD875" s="92">
        <v>196.5</v>
      </c>
      <c r="CE875" s="92">
        <v>486</v>
      </c>
      <c r="CF875" s="92">
        <v>708.7</v>
      </c>
      <c r="CG875" s="92">
        <v>525.5</v>
      </c>
      <c r="CH875" s="92">
        <v>544.6</v>
      </c>
      <c r="CI875" s="92">
        <v>5243.3</v>
      </c>
      <c r="CJ875" s="92">
        <v>343.1</v>
      </c>
      <c r="CK875" s="92">
        <v>217.1</v>
      </c>
      <c r="CL875" s="92">
        <v>496.8</v>
      </c>
      <c r="CM875" s="92">
        <v>716.7</v>
      </c>
      <c r="CN875" s="92">
        <v>0</v>
      </c>
      <c r="CO875" s="92">
        <v>1924.7</v>
      </c>
      <c r="CP875" s="92">
        <v>0</v>
      </c>
      <c r="CQ875" s="92">
        <v>1044.5</v>
      </c>
      <c r="CR875" s="92">
        <v>233.5</v>
      </c>
      <c r="CS875" s="92">
        <v>18.5</v>
      </c>
      <c r="CT875" s="92">
        <v>37.799999999999997</v>
      </c>
      <c r="CU875" s="92">
        <v>46.4</v>
      </c>
      <c r="CV875" s="92">
        <v>5870.4</v>
      </c>
      <c r="CW875" s="92">
        <v>-5553.5</v>
      </c>
    </row>
    <row r="876" spans="1:101" ht="20" x14ac:dyDescent="0.35">
      <c r="A876" s="98"/>
      <c r="B876" s="98"/>
      <c r="C876" s="98"/>
      <c r="D876" s="111"/>
      <c r="E876" s="99"/>
      <c r="F876" s="99"/>
      <c r="G876" s="99"/>
      <c r="H876" s="99"/>
      <c r="I876" s="99"/>
      <c r="J876" s="99"/>
      <c r="K876" s="99"/>
      <c r="L876" s="99"/>
      <c r="M876" s="99"/>
      <c r="N876" s="99"/>
      <c r="O876" s="99"/>
      <c r="P876" s="99"/>
      <c r="Q876" s="99"/>
      <c r="R876" s="99"/>
      <c r="S876" s="99"/>
      <c r="T876" s="99"/>
      <c r="U876" s="99"/>
      <c r="V876" s="99"/>
      <c r="W876" s="99"/>
      <c r="X876" s="99"/>
      <c r="Y876" s="99"/>
      <c r="Z876" s="99"/>
      <c r="AA876" s="99"/>
      <c r="AB876" s="99"/>
      <c r="AC876" s="99"/>
      <c r="AD876" s="99"/>
      <c r="AE876" s="99"/>
      <c r="AF876" s="99"/>
      <c r="AG876" s="99"/>
      <c r="AH876" s="99"/>
      <c r="AI876" s="99"/>
      <c r="AJ876" s="99"/>
      <c r="AK876" s="99"/>
      <c r="AL876" s="99"/>
      <c r="AM876" s="99"/>
      <c r="AN876" s="99"/>
      <c r="AO876" s="99"/>
      <c r="AP876" s="99"/>
      <c r="AQ876" s="99"/>
      <c r="AR876" s="99"/>
      <c r="AS876" s="99"/>
      <c r="AT876" s="99"/>
      <c r="AU876" s="99"/>
      <c r="AV876" s="99"/>
      <c r="AW876" s="99"/>
      <c r="BB876" s="138" t="s">
        <v>119</v>
      </c>
      <c r="BC876" s="89" t="s">
        <v>690</v>
      </c>
      <c r="BD876" s="88" t="s">
        <v>9</v>
      </c>
      <c r="BE876" s="91">
        <v>8.3000000000000007</v>
      </c>
      <c r="BF876" s="91">
        <v>0.6</v>
      </c>
      <c r="BG876" s="91">
        <v>1.1000000000000001</v>
      </c>
      <c r="BH876" s="91">
        <v>0.1</v>
      </c>
      <c r="BI876" s="91">
        <v>24.5</v>
      </c>
      <c r="BJ876" s="91">
        <v>1.4</v>
      </c>
      <c r="BK876" s="91">
        <v>10.7</v>
      </c>
      <c r="BL876" s="91">
        <v>28</v>
      </c>
      <c r="BM876" s="91">
        <v>1.4</v>
      </c>
      <c r="BN876" s="91">
        <v>17.899999999999999</v>
      </c>
      <c r="BO876" s="91">
        <v>6.4</v>
      </c>
      <c r="BP876" s="91">
        <v>8.5</v>
      </c>
      <c r="BQ876" s="91">
        <v>8.1</v>
      </c>
      <c r="BR876" s="91">
        <v>16.899999999999999</v>
      </c>
      <c r="BS876" s="91">
        <v>10.199999999999999</v>
      </c>
      <c r="BT876" s="91">
        <v>9.3000000000000007</v>
      </c>
      <c r="BU876" s="91">
        <v>25.7</v>
      </c>
      <c r="BV876" s="91">
        <v>17.899999999999999</v>
      </c>
      <c r="BW876" s="91">
        <v>2.2999999999999998</v>
      </c>
      <c r="BX876" s="91">
        <v>29.8</v>
      </c>
      <c r="BY876" s="91">
        <v>61.7</v>
      </c>
      <c r="BZ876" s="91">
        <v>74.3</v>
      </c>
      <c r="CA876" s="91">
        <v>104</v>
      </c>
      <c r="CB876" s="91">
        <v>76.900000000000006</v>
      </c>
      <c r="CC876" s="91">
        <v>24</v>
      </c>
      <c r="CD876" s="91">
        <v>38.9</v>
      </c>
      <c r="CE876" s="91">
        <v>11.6</v>
      </c>
      <c r="CF876" s="91">
        <v>38</v>
      </c>
      <c r="CG876" s="91">
        <v>49</v>
      </c>
      <c r="CH876" s="91">
        <v>62.5</v>
      </c>
      <c r="CI876" s="91">
        <v>138.80000000000001</v>
      </c>
      <c r="CJ876" s="91">
        <v>60.5</v>
      </c>
      <c r="CK876" s="91">
        <v>29</v>
      </c>
      <c r="CL876" s="91">
        <v>45.2</v>
      </c>
      <c r="CM876" s="91">
        <v>26.8</v>
      </c>
      <c r="CN876" s="91">
        <v>0</v>
      </c>
      <c r="CO876" s="91">
        <v>702.8</v>
      </c>
      <c r="CP876" s="91">
        <v>15.9</v>
      </c>
      <c r="CQ876" s="91">
        <v>24431.7</v>
      </c>
      <c r="CR876" s="91">
        <v>170.3</v>
      </c>
      <c r="CS876" s="91">
        <v>1.2</v>
      </c>
      <c r="CT876" s="91">
        <v>21.3</v>
      </c>
      <c r="CU876" s="91">
        <v>31.5</v>
      </c>
      <c r="CV876" s="91">
        <v>175.7</v>
      </c>
      <c r="CW876" s="91">
        <v>-119.5</v>
      </c>
    </row>
    <row r="877" spans="1:101" ht="20" x14ac:dyDescent="0.35">
      <c r="A877" s="98"/>
      <c r="B877" s="98"/>
      <c r="C877" s="98"/>
      <c r="D877" s="111"/>
      <c r="E877" s="99"/>
      <c r="F877" s="99"/>
      <c r="G877" s="99"/>
      <c r="H877" s="99"/>
      <c r="I877" s="99"/>
      <c r="J877" s="99"/>
      <c r="K877" s="99"/>
      <c r="L877" s="99"/>
      <c r="M877" s="99"/>
      <c r="N877" s="99"/>
      <c r="O877" s="99"/>
      <c r="P877" s="99"/>
      <c r="Q877" s="99"/>
      <c r="R877" s="99"/>
      <c r="S877" s="99"/>
      <c r="T877" s="99"/>
      <c r="U877" s="99"/>
      <c r="V877" s="99"/>
      <c r="W877" s="99"/>
      <c r="X877" s="99"/>
      <c r="Y877" s="99"/>
      <c r="Z877" s="99"/>
      <c r="AA877" s="99"/>
      <c r="AB877" s="99"/>
      <c r="AC877" s="99"/>
      <c r="AD877" s="99"/>
      <c r="AE877" s="99"/>
      <c r="AF877" s="99"/>
      <c r="AG877" s="99"/>
      <c r="AH877" s="99"/>
      <c r="AI877" s="99"/>
      <c r="AJ877" s="99"/>
      <c r="AK877" s="99"/>
      <c r="AL877" s="99"/>
      <c r="AM877" s="99"/>
      <c r="AN877" s="99"/>
      <c r="AO877" s="99"/>
      <c r="AP877" s="99"/>
      <c r="AQ877" s="99"/>
      <c r="AR877" s="99"/>
      <c r="AS877" s="99"/>
      <c r="AT877" s="99"/>
      <c r="AU877" s="99"/>
      <c r="AV877" s="99"/>
      <c r="AW877" s="99"/>
      <c r="BB877" s="139"/>
      <c r="BC877" s="89" t="s">
        <v>691</v>
      </c>
      <c r="BD877" s="88" t="s">
        <v>9</v>
      </c>
      <c r="BE877" s="92">
        <v>14.9</v>
      </c>
      <c r="BF877" s="92">
        <v>0.3</v>
      </c>
      <c r="BG877" s="92">
        <v>0.4</v>
      </c>
      <c r="BH877" s="92">
        <v>0</v>
      </c>
      <c r="BI877" s="92">
        <v>26.8</v>
      </c>
      <c r="BJ877" s="92">
        <v>4.9000000000000004</v>
      </c>
      <c r="BK877" s="92">
        <v>29.7</v>
      </c>
      <c r="BL877" s="92">
        <v>21.3</v>
      </c>
      <c r="BM877" s="92">
        <v>13.7</v>
      </c>
      <c r="BN877" s="92">
        <v>44.8</v>
      </c>
      <c r="BO877" s="92">
        <v>4.7</v>
      </c>
      <c r="BP877" s="92">
        <v>8.6</v>
      </c>
      <c r="BQ877" s="92">
        <v>81.099999999999994</v>
      </c>
      <c r="BR877" s="92">
        <v>17</v>
      </c>
      <c r="BS877" s="92">
        <v>6.4</v>
      </c>
      <c r="BT877" s="92">
        <v>2.1</v>
      </c>
      <c r="BU877" s="92">
        <v>9.6999999999999993</v>
      </c>
      <c r="BV877" s="92">
        <v>9.8000000000000007</v>
      </c>
      <c r="BW877" s="92">
        <v>7.5</v>
      </c>
      <c r="BX877" s="92">
        <v>10.1</v>
      </c>
      <c r="BY877" s="92">
        <v>132.69999999999999</v>
      </c>
      <c r="BZ877" s="92">
        <v>96.1</v>
      </c>
      <c r="CA877" s="92">
        <v>171.2</v>
      </c>
      <c r="CB877" s="92">
        <v>100.4</v>
      </c>
      <c r="CC877" s="92">
        <v>20.5</v>
      </c>
      <c r="CD877" s="92">
        <v>33.799999999999997</v>
      </c>
      <c r="CE877" s="92">
        <v>21.1</v>
      </c>
      <c r="CF877" s="92">
        <v>69.7</v>
      </c>
      <c r="CG877" s="92">
        <v>56.4</v>
      </c>
      <c r="CH877" s="92">
        <v>61.9</v>
      </c>
      <c r="CI877" s="92">
        <v>268.60000000000002</v>
      </c>
      <c r="CJ877" s="92">
        <v>90.5</v>
      </c>
      <c r="CK877" s="92">
        <v>33.200000000000003</v>
      </c>
      <c r="CL877" s="92">
        <v>100.5</v>
      </c>
      <c r="CM877" s="92">
        <v>123.5</v>
      </c>
      <c r="CN877" s="92">
        <v>0</v>
      </c>
      <c r="CO877" s="92">
        <v>1458.2</v>
      </c>
      <c r="CP877" s="92">
        <v>37.299999999999997</v>
      </c>
      <c r="CQ877" s="92">
        <v>38457</v>
      </c>
      <c r="CR877" s="92">
        <v>213.2</v>
      </c>
      <c r="CS877" s="92">
        <v>2.2999999999999998</v>
      </c>
      <c r="CT877" s="92">
        <v>37.700000000000003</v>
      </c>
      <c r="CU877" s="92">
        <v>80.599999999999994</v>
      </c>
      <c r="CV877" s="92">
        <v>766.4</v>
      </c>
      <c r="CW877" s="92">
        <v>-418.6</v>
      </c>
    </row>
    <row r="878" spans="1:101" ht="20" x14ac:dyDescent="0.35">
      <c r="A878" s="98"/>
      <c r="B878" s="98"/>
      <c r="C878" s="98"/>
      <c r="D878" s="111"/>
      <c r="E878" s="99"/>
      <c r="F878" s="99"/>
      <c r="G878" s="99"/>
      <c r="H878" s="99"/>
      <c r="I878" s="99"/>
      <c r="J878" s="99"/>
      <c r="K878" s="99"/>
      <c r="L878" s="99"/>
      <c r="M878" s="99"/>
      <c r="N878" s="99"/>
      <c r="O878" s="99"/>
      <c r="P878" s="99"/>
      <c r="Q878" s="99"/>
      <c r="R878" s="99"/>
      <c r="S878" s="99"/>
      <c r="T878" s="99"/>
      <c r="U878" s="99"/>
      <c r="V878" s="99"/>
      <c r="W878" s="99"/>
      <c r="X878" s="99"/>
      <c r="Y878" s="99"/>
      <c r="Z878" s="99"/>
      <c r="AA878" s="99"/>
      <c r="AB878" s="99"/>
      <c r="AC878" s="99"/>
      <c r="AD878" s="99"/>
      <c r="AE878" s="99"/>
      <c r="AF878" s="99"/>
      <c r="AG878" s="99"/>
      <c r="AH878" s="99"/>
      <c r="AI878" s="99"/>
      <c r="AJ878" s="99"/>
      <c r="AK878" s="99"/>
      <c r="AL878" s="99"/>
      <c r="AM878" s="99"/>
      <c r="AN878" s="99"/>
      <c r="AO878" s="99"/>
      <c r="AP878" s="99"/>
      <c r="AQ878" s="99"/>
      <c r="AR878" s="99"/>
      <c r="AS878" s="99"/>
      <c r="AT878" s="99"/>
      <c r="AU878" s="99"/>
      <c r="AV878" s="99"/>
      <c r="AW878" s="99"/>
      <c r="BB878" s="139"/>
      <c r="BC878" s="89" t="s">
        <v>692</v>
      </c>
      <c r="BD878" s="88" t="s">
        <v>9</v>
      </c>
      <c r="BE878" s="91">
        <v>25.5</v>
      </c>
      <c r="BF878" s="91">
        <v>3</v>
      </c>
      <c r="BG878" s="91">
        <v>1.8</v>
      </c>
      <c r="BH878" s="91">
        <v>0.3</v>
      </c>
      <c r="BI878" s="91">
        <v>13.7</v>
      </c>
      <c r="BJ878" s="91">
        <v>2.7</v>
      </c>
      <c r="BK878" s="91">
        <v>7.3</v>
      </c>
      <c r="BL878" s="91">
        <v>6.4</v>
      </c>
      <c r="BM878" s="91">
        <v>3</v>
      </c>
      <c r="BN878" s="91">
        <v>5.3</v>
      </c>
      <c r="BO878" s="91">
        <v>5.9</v>
      </c>
      <c r="BP878" s="91">
        <v>12.5</v>
      </c>
      <c r="BQ878" s="91">
        <v>16.2</v>
      </c>
      <c r="BR878" s="91">
        <v>12.5</v>
      </c>
      <c r="BS878" s="91">
        <v>14.5</v>
      </c>
      <c r="BT878" s="91">
        <v>7.6</v>
      </c>
      <c r="BU878" s="91">
        <v>13.9</v>
      </c>
      <c r="BV878" s="91">
        <v>21.5</v>
      </c>
      <c r="BW878" s="91">
        <v>2.6</v>
      </c>
      <c r="BX878" s="91">
        <v>7.7</v>
      </c>
      <c r="BY878" s="91">
        <v>73.599999999999994</v>
      </c>
      <c r="BZ878" s="91">
        <v>20.8</v>
      </c>
      <c r="CA878" s="91">
        <v>137.30000000000001</v>
      </c>
      <c r="CB878" s="91">
        <v>284.8</v>
      </c>
      <c r="CC878" s="91">
        <v>22</v>
      </c>
      <c r="CD878" s="91">
        <v>5.6</v>
      </c>
      <c r="CE878" s="91">
        <v>5.7</v>
      </c>
      <c r="CF878" s="91">
        <v>25.1</v>
      </c>
      <c r="CG878" s="91">
        <v>35.299999999999997</v>
      </c>
      <c r="CH878" s="91">
        <v>91.8</v>
      </c>
      <c r="CI878" s="91">
        <v>76.2</v>
      </c>
      <c r="CJ878" s="91">
        <v>248.8</v>
      </c>
      <c r="CK878" s="91">
        <v>12.4</v>
      </c>
      <c r="CL878" s="91">
        <v>20.7</v>
      </c>
      <c r="CM878" s="91">
        <v>23.8</v>
      </c>
      <c r="CN878" s="91">
        <v>0</v>
      </c>
      <c r="CO878" s="91">
        <v>408.9</v>
      </c>
      <c r="CP878" s="91">
        <v>0.2</v>
      </c>
      <c r="CQ878" s="91">
        <v>12913.6</v>
      </c>
      <c r="CR878" s="91">
        <v>97.5</v>
      </c>
      <c r="CS878" s="91">
        <v>58.9</v>
      </c>
      <c r="CT878" s="91">
        <v>5.7</v>
      </c>
      <c r="CU878" s="91">
        <v>26.9</v>
      </c>
      <c r="CV878" s="91">
        <v>118.1</v>
      </c>
      <c r="CW878" s="91">
        <v>-56.4</v>
      </c>
    </row>
    <row r="879" spans="1:101" ht="20" x14ac:dyDescent="0.35">
      <c r="A879" s="98"/>
      <c r="B879" s="98"/>
      <c r="C879" s="98"/>
      <c r="D879" s="111"/>
      <c r="E879" s="99"/>
      <c r="F879" s="99"/>
      <c r="G879" s="99"/>
      <c r="H879" s="99"/>
      <c r="I879" s="99"/>
      <c r="J879" s="99"/>
      <c r="K879" s="99"/>
      <c r="L879" s="99"/>
      <c r="M879" s="99"/>
      <c r="N879" s="99"/>
      <c r="O879" s="99"/>
      <c r="P879" s="99"/>
      <c r="Q879" s="99"/>
      <c r="R879" s="99"/>
      <c r="S879" s="99"/>
      <c r="T879" s="99"/>
      <c r="U879" s="99"/>
      <c r="V879" s="99"/>
      <c r="W879" s="99"/>
      <c r="X879" s="99"/>
      <c r="Y879" s="99"/>
      <c r="Z879" s="99"/>
      <c r="AA879" s="99"/>
      <c r="AB879" s="99"/>
      <c r="AC879" s="99"/>
      <c r="AD879" s="99"/>
      <c r="AE879" s="99"/>
      <c r="AF879" s="99"/>
      <c r="AG879" s="99"/>
      <c r="AH879" s="99"/>
      <c r="AI879" s="99"/>
      <c r="AJ879" s="99"/>
      <c r="AK879" s="99"/>
      <c r="AL879" s="99"/>
      <c r="AM879" s="99"/>
      <c r="AN879" s="99"/>
      <c r="AO879" s="99"/>
      <c r="AP879" s="99"/>
      <c r="AQ879" s="99"/>
      <c r="AR879" s="99"/>
      <c r="AS879" s="99"/>
      <c r="AT879" s="99"/>
      <c r="AU879" s="99"/>
      <c r="AV879" s="99"/>
      <c r="AW879" s="99"/>
      <c r="BB879" s="139"/>
      <c r="BC879" s="89" t="s">
        <v>693</v>
      </c>
      <c r="BD879" s="88" t="s">
        <v>9</v>
      </c>
      <c r="BE879" s="92">
        <v>6.3</v>
      </c>
      <c r="BF879" s="92">
        <v>0.4</v>
      </c>
      <c r="BG879" s="92">
        <v>0.1</v>
      </c>
      <c r="BH879" s="92">
        <v>0.1</v>
      </c>
      <c r="BI879" s="92">
        <v>7.2</v>
      </c>
      <c r="BJ879" s="92">
        <v>0.8</v>
      </c>
      <c r="BK879" s="92">
        <v>0.8</v>
      </c>
      <c r="BL879" s="92">
        <v>2.1</v>
      </c>
      <c r="BM879" s="92">
        <v>1.2</v>
      </c>
      <c r="BN879" s="92">
        <v>10.3</v>
      </c>
      <c r="BO879" s="92">
        <v>1.7</v>
      </c>
      <c r="BP879" s="92">
        <v>1.8</v>
      </c>
      <c r="BQ879" s="92">
        <v>0.4</v>
      </c>
      <c r="BR879" s="92">
        <v>4</v>
      </c>
      <c r="BS879" s="92">
        <v>2.2000000000000002</v>
      </c>
      <c r="BT879" s="92">
        <v>1.5</v>
      </c>
      <c r="BU879" s="92">
        <v>15.7</v>
      </c>
      <c r="BV879" s="92">
        <v>0.6</v>
      </c>
      <c r="BW879" s="92">
        <v>0.3</v>
      </c>
      <c r="BX879" s="92">
        <v>3.6</v>
      </c>
      <c r="BY879" s="92">
        <v>12.6</v>
      </c>
      <c r="BZ879" s="92">
        <v>22.2</v>
      </c>
      <c r="CA879" s="92">
        <v>30.7</v>
      </c>
      <c r="CB879" s="92">
        <v>52.3</v>
      </c>
      <c r="CC879" s="92">
        <v>5.7</v>
      </c>
      <c r="CD879" s="92">
        <v>4.7</v>
      </c>
      <c r="CE879" s="92">
        <v>9.3000000000000007</v>
      </c>
      <c r="CF879" s="92">
        <v>27.7</v>
      </c>
      <c r="CG879" s="92">
        <v>22.9</v>
      </c>
      <c r="CH879" s="92">
        <v>46.6</v>
      </c>
      <c r="CI879" s="92">
        <v>77.900000000000006</v>
      </c>
      <c r="CJ879" s="92">
        <v>55.2</v>
      </c>
      <c r="CK879" s="92">
        <v>33.700000000000003</v>
      </c>
      <c r="CL879" s="92">
        <v>27.2</v>
      </c>
      <c r="CM879" s="92">
        <v>17.5</v>
      </c>
      <c r="CN879" s="92">
        <v>0</v>
      </c>
      <c r="CO879" s="92">
        <v>502.2</v>
      </c>
      <c r="CP879" s="92">
        <v>0</v>
      </c>
      <c r="CQ879" s="92">
        <v>20338.5</v>
      </c>
      <c r="CR879" s="92">
        <v>143.4</v>
      </c>
      <c r="CS879" s="92">
        <v>0</v>
      </c>
      <c r="CT879" s="92">
        <v>15.4</v>
      </c>
      <c r="CU879" s="92">
        <v>70.7</v>
      </c>
      <c r="CV879" s="92">
        <v>65.7</v>
      </c>
      <c r="CW879" s="92">
        <v>-147.5</v>
      </c>
    </row>
    <row r="880" spans="1:101" ht="20" x14ac:dyDescent="0.35">
      <c r="A880" s="98"/>
      <c r="B880" s="98"/>
      <c r="C880" s="100"/>
      <c r="D880" s="111"/>
      <c r="E880" s="99"/>
      <c r="F880" s="99"/>
      <c r="G880" s="99"/>
      <c r="H880" s="99"/>
      <c r="I880" s="99"/>
      <c r="J880" s="99"/>
      <c r="K880" s="99"/>
      <c r="L880" s="99"/>
      <c r="M880" s="99"/>
      <c r="N880" s="99"/>
      <c r="O880" s="99"/>
      <c r="P880" s="99"/>
      <c r="Q880" s="99"/>
      <c r="R880" s="99"/>
      <c r="S880" s="99"/>
      <c r="T880" s="99"/>
      <c r="U880" s="99"/>
      <c r="V880" s="99"/>
      <c r="W880" s="99"/>
      <c r="X880" s="99"/>
      <c r="Y880" s="99"/>
      <c r="Z880" s="99"/>
      <c r="AA880" s="99"/>
      <c r="AB880" s="99"/>
      <c r="AC880" s="99"/>
      <c r="AD880" s="99"/>
      <c r="AE880" s="99"/>
      <c r="AF880" s="99"/>
      <c r="AG880" s="99"/>
      <c r="AH880" s="99"/>
      <c r="AI880" s="99"/>
      <c r="AJ880" s="99"/>
      <c r="AK880" s="99"/>
      <c r="AL880" s="99"/>
      <c r="AM880" s="99"/>
      <c r="AN880" s="99"/>
      <c r="AO880" s="99"/>
      <c r="AP880" s="99"/>
      <c r="AQ880" s="99"/>
      <c r="AR880" s="99"/>
      <c r="AS880" s="99"/>
      <c r="AT880" s="99"/>
      <c r="AU880" s="99"/>
      <c r="AV880" s="99"/>
      <c r="AW880" s="99"/>
      <c r="BB880" s="139"/>
      <c r="BC880" s="89" t="s">
        <v>694</v>
      </c>
      <c r="BD880" s="88" t="s">
        <v>9</v>
      </c>
      <c r="BE880" s="91">
        <v>0.8</v>
      </c>
      <c r="BF880" s="91">
        <v>0.3</v>
      </c>
      <c r="BG880" s="91">
        <v>0.2</v>
      </c>
      <c r="BH880" s="91">
        <v>0</v>
      </c>
      <c r="BI880" s="91">
        <v>1.3</v>
      </c>
      <c r="BJ880" s="91">
        <v>0.3</v>
      </c>
      <c r="BK880" s="91">
        <v>1.4</v>
      </c>
      <c r="BL880" s="91">
        <v>0.6</v>
      </c>
      <c r="BM880" s="91">
        <v>0</v>
      </c>
      <c r="BN880" s="91">
        <v>0.3</v>
      </c>
      <c r="BO880" s="91">
        <v>0.2</v>
      </c>
      <c r="BP880" s="91">
        <v>0.3</v>
      </c>
      <c r="BQ880" s="91">
        <v>0.1</v>
      </c>
      <c r="BR880" s="91">
        <v>1</v>
      </c>
      <c r="BS880" s="91">
        <v>1.3</v>
      </c>
      <c r="BT880" s="91">
        <v>0.3</v>
      </c>
      <c r="BU880" s="91">
        <v>0.2</v>
      </c>
      <c r="BV880" s="91">
        <v>0.2</v>
      </c>
      <c r="BW880" s="91">
        <v>0.1</v>
      </c>
      <c r="BX880" s="91">
        <v>0.6</v>
      </c>
      <c r="BY880" s="91">
        <v>3.1</v>
      </c>
      <c r="BZ880" s="91">
        <v>4.5999999999999996</v>
      </c>
      <c r="CA880" s="91">
        <v>9</v>
      </c>
      <c r="CB880" s="91">
        <v>14.9</v>
      </c>
      <c r="CC880" s="91">
        <v>1.6</v>
      </c>
      <c r="CD880" s="91">
        <v>0.9</v>
      </c>
      <c r="CE880" s="91">
        <v>1.8</v>
      </c>
      <c r="CF880" s="91">
        <v>1.9</v>
      </c>
      <c r="CG880" s="91">
        <v>1.1000000000000001</v>
      </c>
      <c r="CH880" s="91">
        <v>5.2</v>
      </c>
      <c r="CI880" s="91">
        <v>6.2</v>
      </c>
      <c r="CJ880" s="91">
        <v>6</v>
      </c>
      <c r="CK880" s="91">
        <v>1.7</v>
      </c>
      <c r="CL880" s="91">
        <v>1.6</v>
      </c>
      <c r="CM880" s="91">
        <v>2.1</v>
      </c>
      <c r="CN880" s="91">
        <v>0</v>
      </c>
      <c r="CO880" s="91">
        <v>48.3</v>
      </c>
      <c r="CP880" s="91">
        <v>0.1</v>
      </c>
      <c r="CQ880" s="91">
        <v>1939.2</v>
      </c>
      <c r="CR880" s="91">
        <v>11.5</v>
      </c>
      <c r="CS880" s="91">
        <v>-0.1</v>
      </c>
      <c r="CT880" s="91">
        <v>2.6</v>
      </c>
      <c r="CU880" s="91">
        <v>3.3</v>
      </c>
      <c r="CV880" s="91">
        <v>22.4</v>
      </c>
      <c r="CW880" s="91">
        <v>-11.5</v>
      </c>
    </row>
    <row r="881" spans="1:101" ht="20" x14ac:dyDescent="0.35">
      <c r="A881" s="98"/>
      <c r="B881" s="98"/>
      <c r="C881" s="98"/>
      <c r="D881" s="111"/>
      <c r="E881" s="99"/>
      <c r="F881" s="99"/>
      <c r="G881" s="99"/>
      <c r="H881" s="99"/>
      <c r="I881" s="99"/>
      <c r="J881" s="99"/>
      <c r="K881" s="99"/>
      <c r="L881" s="99"/>
      <c r="M881" s="99"/>
      <c r="N881" s="99"/>
      <c r="O881" s="99"/>
      <c r="P881" s="99"/>
      <c r="Q881" s="99"/>
      <c r="R881" s="99"/>
      <c r="S881" s="99"/>
      <c r="T881" s="99"/>
      <c r="U881" s="99"/>
      <c r="V881" s="99"/>
      <c r="W881" s="99"/>
      <c r="X881" s="99"/>
      <c r="Y881" s="99"/>
      <c r="Z881" s="99"/>
      <c r="AA881" s="99"/>
      <c r="AB881" s="99"/>
      <c r="AC881" s="99"/>
      <c r="AD881" s="99"/>
      <c r="AE881" s="99"/>
      <c r="AF881" s="99"/>
      <c r="AG881" s="99"/>
      <c r="AH881" s="99"/>
      <c r="AI881" s="99"/>
      <c r="AJ881" s="99"/>
      <c r="AK881" s="99"/>
      <c r="AL881" s="99"/>
      <c r="AM881" s="99"/>
      <c r="AN881" s="99"/>
      <c r="AO881" s="99"/>
      <c r="AP881" s="99"/>
      <c r="AQ881" s="99"/>
      <c r="AR881" s="99"/>
      <c r="AS881" s="99"/>
      <c r="AT881" s="99"/>
      <c r="AU881" s="99"/>
      <c r="AV881" s="99"/>
      <c r="AW881" s="99"/>
      <c r="BB881" s="139"/>
      <c r="BC881" s="89" t="s">
        <v>695</v>
      </c>
      <c r="BD881" s="88" t="s">
        <v>9</v>
      </c>
      <c r="BE881" s="92">
        <v>6.7</v>
      </c>
      <c r="BF881" s="92">
        <v>0.2</v>
      </c>
      <c r="BG881" s="92">
        <v>5.8</v>
      </c>
      <c r="BH881" s="92">
        <v>0.3</v>
      </c>
      <c r="BI881" s="92">
        <v>12.5</v>
      </c>
      <c r="BJ881" s="92">
        <v>3.4</v>
      </c>
      <c r="BK881" s="92">
        <v>6</v>
      </c>
      <c r="BL881" s="92">
        <v>21.7</v>
      </c>
      <c r="BM881" s="92">
        <v>7.6</v>
      </c>
      <c r="BN881" s="92">
        <v>11.4</v>
      </c>
      <c r="BO881" s="92">
        <v>4.7</v>
      </c>
      <c r="BP881" s="92">
        <v>4.8</v>
      </c>
      <c r="BQ881" s="92">
        <v>22.5</v>
      </c>
      <c r="BR881" s="92">
        <v>13</v>
      </c>
      <c r="BS881" s="92">
        <v>18.2</v>
      </c>
      <c r="BT881" s="92">
        <v>6.9</v>
      </c>
      <c r="BU881" s="92">
        <v>24.7</v>
      </c>
      <c r="BV881" s="92">
        <v>2</v>
      </c>
      <c r="BW881" s="92">
        <v>5.0999999999999996</v>
      </c>
      <c r="BX881" s="92">
        <v>9.9</v>
      </c>
      <c r="BY881" s="92">
        <v>30</v>
      </c>
      <c r="BZ881" s="92">
        <v>144.5</v>
      </c>
      <c r="CA881" s="92">
        <v>133.5</v>
      </c>
      <c r="CB881" s="92">
        <v>96.4</v>
      </c>
      <c r="CC881" s="92">
        <v>25.1</v>
      </c>
      <c r="CD881" s="92">
        <v>12.7</v>
      </c>
      <c r="CE881" s="92">
        <v>13.1</v>
      </c>
      <c r="CF881" s="92">
        <v>42.5</v>
      </c>
      <c r="CG881" s="92">
        <v>30.6</v>
      </c>
      <c r="CH881" s="92">
        <v>123.5</v>
      </c>
      <c r="CI881" s="92">
        <v>143.19999999999999</v>
      </c>
      <c r="CJ881" s="92">
        <v>121.8</v>
      </c>
      <c r="CK881" s="92">
        <v>45.9</v>
      </c>
      <c r="CL881" s="92">
        <v>68.7</v>
      </c>
      <c r="CM881" s="92">
        <v>40.1</v>
      </c>
      <c r="CN881" s="92">
        <v>0</v>
      </c>
      <c r="CO881" s="92">
        <v>828.3</v>
      </c>
      <c r="CP881" s="92">
        <v>25.6</v>
      </c>
      <c r="CQ881" s="92">
        <v>20811.8</v>
      </c>
      <c r="CR881" s="92">
        <v>209.6</v>
      </c>
      <c r="CS881" s="92">
        <v>-0.3</v>
      </c>
      <c r="CT881" s="92">
        <v>10.8</v>
      </c>
      <c r="CU881" s="92">
        <v>26.2</v>
      </c>
      <c r="CV881" s="92">
        <v>218.5</v>
      </c>
      <c r="CW881" s="92">
        <v>-105.8</v>
      </c>
    </row>
    <row r="882" spans="1:101" ht="20" x14ac:dyDescent="0.35">
      <c r="A882" s="98"/>
      <c r="B882" s="98"/>
      <c r="C882" s="98"/>
      <c r="D882" s="111"/>
      <c r="E882" s="99"/>
      <c r="F882" s="99"/>
      <c r="G882" s="99"/>
      <c r="H882" s="99"/>
      <c r="I882" s="99"/>
      <c r="J882" s="99"/>
      <c r="K882" s="99"/>
      <c r="L882" s="99"/>
      <c r="M882" s="99"/>
      <c r="N882" s="99"/>
      <c r="O882" s="99"/>
      <c r="P882" s="99"/>
      <c r="Q882" s="99"/>
      <c r="R882" s="99"/>
      <c r="S882" s="99"/>
      <c r="T882" s="99"/>
      <c r="U882" s="99"/>
      <c r="V882" s="99"/>
      <c r="W882" s="99"/>
      <c r="X882" s="99"/>
      <c r="Y882" s="99"/>
      <c r="Z882" s="99"/>
      <c r="AA882" s="99"/>
      <c r="AB882" s="99"/>
      <c r="AC882" s="99"/>
      <c r="AD882" s="99"/>
      <c r="AE882" s="99"/>
      <c r="AF882" s="99"/>
      <c r="AG882" s="99"/>
      <c r="AH882" s="99"/>
      <c r="AI882" s="99"/>
      <c r="AJ882" s="99"/>
      <c r="AK882" s="99"/>
      <c r="AL882" s="99"/>
      <c r="AM882" s="99"/>
      <c r="AN882" s="99"/>
      <c r="AO882" s="99"/>
      <c r="AP882" s="99"/>
      <c r="AQ882" s="99"/>
      <c r="AR882" s="99"/>
      <c r="AS882" s="99"/>
      <c r="AT882" s="99"/>
      <c r="AU882" s="99"/>
      <c r="AV882" s="99"/>
      <c r="AW882" s="99"/>
      <c r="BB882" s="139"/>
      <c r="BC882" s="89" t="s">
        <v>696</v>
      </c>
      <c r="BD882" s="88" t="s">
        <v>9</v>
      </c>
      <c r="BE882" s="91">
        <v>181.2</v>
      </c>
      <c r="BF882" s="91">
        <v>0.3</v>
      </c>
      <c r="BG882" s="91">
        <v>13.4</v>
      </c>
      <c r="BH882" s="91">
        <v>0.1</v>
      </c>
      <c r="BI882" s="91">
        <v>285.8</v>
      </c>
      <c r="BJ882" s="91">
        <v>38.9</v>
      </c>
      <c r="BK882" s="91">
        <v>107.9</v>
      </c>
      <c r="BL882" s="91">
        <v>261.39999999999998</v>
      </c>
      <c r="BM882" s="91">
        <v>85</v>
      </c>
      <c r="BN882" s="91">
        <v>289.8</v>
      </c>
      <c r="BO882" s="91">
        <v>111</v>
      </c>
      <c r="BP882" s="91">
        <v>119.2</v>
      </c>
      <c r="BQ882" s="91">
        <v>757.8</v>
      </c>
      <c r="BR882" s="91">
        <v>259.60000000000002</v>
      </c>
      <c r="BS882" s="91">
        <v>53.8</v>
      </c>
      <c r="BT882" s="91">
        <v>48.5</v>
      </c>
      <c r="BU882" s="91">
        <v>129.5</v>
      </c>
      <c r="BV882" s="91">
        <v>140.6</v>
      </c>
      <c r="BW882" s="91">
        <v>131.4</v>
      </c>
      <c r="BX882" s="91">
        <v>262</v>
      </c>
      <c r="BY882" s="91">
        <v>2441.1999999999998</v>
      </c>
      <c r="BZ882" s="91">
        <v>1034.4000000000001</v>
      </c>
      <c r="CA882" s="91">
        <v>1900.3</v>
      </c>
      <c r="CB882" s="91">
        <v>603.20000000000005</v>
      </c>
      <c r="CC882" s="91">
        <v>258.60000000000002</v>
      </c>
      <c r="CD882" s="91">
        <v>233.9</v>
      </c>
      <c r="CE882" s="91">
        <v>178.8</v>
      </c>
      <c r="CF882" s="91">
        <v>303.10000000000002</v>
      </c>
      <c r="CG882" s="91">
        <v>936.2</v>
      </c>
      <c r="CH882" s="91">
        <v>713.3</v>
      </c>
      <c r="CI882" s="91">
        <v>2922</v>
      </c>
      <c r="CJ882" s="91">
        <v>1071</v>
      </c>
      <c r="CK882" s="91">
        <v>306.8</v>
      </c>
      <c r="CL882" s="91">
        <v>643.9</v>
      </c>
      <c r="CM882" s="91">
        <v>344.8</v>
      </c>
      <c r="CN882" s="91">
        <v>0</v>
      </c>
      <c r="CO882" s="91">
        <v>9303.5</v>
      </c>
      <c r="CP882" s="91">
        <v>4</v>
      </c>
      <c r="CQ882" s="91">
        <v>201717.5</v>
      </c>
      <c r="CR882" s="91">
        <v>2444.4</v>
      </c>
      <c r="CS882" s="91">
        <v>40.200000000000003</v>
      </c>
      <c r="CT882" s="91">
        <v>157.4</v>
      </c>
      <c r="CU882" s="91">
        <v>98.2</v>
      </c>
      <c r="CV882" s="91">
        <v>1704.6</v>
      </c>
      <c r="CW882" s="91">
        <v>-799</v>
      </c>
    </row>
    <row r="883" spans="1:101" ht="20" x14ac:dyDescent="0.35">
      <c r="A883" s="98"/>
      <c r="B883" s="98"/>
      <c r="C883" s="98"/>
      <c r="D883" s="111"/>
      <c r="E883" s="99"/>
      <c r="F883" s="99"/>
      <c r="G883" s="99"/>
      <c r="H883" s="99"/>
      <c r="I883" s="99"/>
      <c r="J883" s="99"/>
      <c r="K883" s="99"/>
      <c r="L883" s="99"/>
      <c r="M883" s="99"/>
      <c r="N883" s="99"/>
      <c r="O883" s="99"/>
      <c r="P883" s="99"/>
      <c r="Q883" s="99"/>
      <c r="R883" s="99"/>
      <c r="S883" s="99"/>
      <c r="T883" s="99"/>
      <c r="U883" s="99"/>
      <c r="V883" s="99"/>
      <c r="W883" s="99"/>
      <c r="X883" s="99"/>
      <c r="Y883" s="99"/>
      <c r="Z883" s="99"/>
      <c r="AA883" s="99"/>
      <c r="AB883" s="99"/>
      <c r="AC883" s="99"/>
      <c r="AD883" s="99"/>
      <c r="AE883" s="99"/>
      <c r="AF883" s="99"/>
      <c r="AG883" s="99"/>
      <c r="AH883" s="99"/>
      <c r="AI883" s="99"/>
      <c r="AJ883" s="99"/>
      <c r="AK883" s="99"/>
      <c r="AL883" s="99"/>
      <c r="AM883" s="99"/>
      <c r="AN883" s="99"/>
      <c r="AO883" s="99"/>
      <c r="AP883" s="99"/>
      <c r="AQ883" s="99"/>
      <c r="AR883" s="99"/>
      <c r="AS883" s="99"/>
      <c r="AT883" s="99"/>
      <c r="AU883" s="99"/>
      <c r="AV883" s="99"/>
      <c r="AW883" s="99"/>
      <c r="BB883" s="139"/>
      <c r="BC883" s="89" t="s">
        <v>697</v>
      </c>
      <c r="BD883" s="88" t="s">
        <v>9</v>
      </c>
      <c r="BE883" s="92">
        <v>21.6</v>
      </c>
      <c r="BF883" s="92">
        <v>3.8</v>
      </c>
      <c r="BG883" s="92">
        <v>5.0999999999999996</v>
      </c>
      <c r="BH883" s="92">
        <v>0.3</v>
      </c>
      <c r="BI883" s="92">
        <v>35.799999999999997</v>
      </c>
      <c r="BJ883" s="92">
        <v>12.3</v>
      </c>
      <c r="BK883" s="92">
        <v>13.5</v>
      </c>
      <c r="BL883" s="92">
        <v>30.2</v>
      </c>
      <c r="BM883" s="92">
        <v>26.6</v>
      </c>
      <c r="BN883" s="92">
        <v>77.599999999999994</v>
      </c>
      <c r="BO883" s="92">
        <v>35.5</v>
      </c>
      <c r="BP883" s="92">
        <v>24.8</v>
      </c>
      <c r="BQ883" s="92">
        <v>61.2</v>
      </c>
      <c r="BR883" s="92">
        <v>50</v>
      </c>
      <c r="BS883" s="92">
        <v>33.1</v>
      </c>
      <c r="BT883" s="92">
        <v>36</v>
      </c>
      <c r="BU883" s="92">
        <v>95.1</v>
      </c>
      <c r="BV883" s="92">
        <v>91.9</v>
      </c>
      <c r="BW883" s="92">
        <v>18</v>
      </c>
      <c r="BX883" s="92">
        <v>37.700000000000003</v>
      </c>
      <c r="BY883" s="92">
        <v>194.5</v>
      </c>
      <c r="BZ883" s="92">
        <v>160</v>
      </c>
      <c r="CA883" s="92">
        <v>202.7</v>
      </c>
      <c r="CB883" s="92">
        <v>328.2</v>
      </c>
      <c r="CC883" s="92">
        <v>17.5</v>
      </c>
      <c r="CD883" s="92">
        <v>47.6</v>
      </c>
      <c r="CE883" s="92">
        <v>58.9</v>
      </c>
      <c r="CF883" s="92">
        <v>107.4</v>
      </c>
      <c r="CG883" s="92">
        <v>177.4</v>
      </c>
      <c r="CH883" s="92">
        <v>316.2</v>
      </c>
      <c r="CI883" s="92">
        <v>456.1</v>
      </c>
      <c r="CJ883" s="92">
        <v>510.3</v>
      </c>
      <c r="CK883" s="92">
        <v>122.4</v>
      </c>
      <c r="CL883" s="92">
        <v>131.6</v>
      </c>
      <c r="CM883" s="92">
        <v>87.8</v>
      </c>
      <c r="CN883" s="92">
        <v>0</v>
      </c>
      <c r="CO883" s="92">
        <v>5580.8</v>
      </c>
      <c r="CP883" s="92">
        <v>0.4</v>
      </c>
      <c r="CQ883" s="92">
        <v>272332.59999999998</v>
      </c>
      <c r="CR883" s="92">
        <v>1429.5</v>
      </c>
      <c r="CS883" s="92">
        <v>0</v>
      </c>
      <c r="CT883" s="92">
        <v>308.8</v>
      </c>
      <c r="CU883" s="92">
        <v>0</v>
      </c>
      <c r="CV883" s="92">
        <v>231.7</v>
      </c>
      <c r="CW883" s="92">
        <v>-1416.6</v>
      </c>
    </row>
    <row r="884" spans="1:101" ht="20" x14ac:dyDescent="0.35">
      <c r="A884" s="98"/>
      <c r="B884" s="98"/>
      <c r="C884" s="98"/>
      <c r="D884" s="111"/>
      <c r="E884" s="99"/>
      <c r="F884" s="99"/>
      <c r="G884" s="99"/>
      <c r="H884" s="99"/>
      <c r="I884" s="99"/>
      <c r="J884" s="99"/>
      <c r="K884" s="99"/>
      <c r="L884" s="99"/>
      <c r="M884" s="99"/>
      <c r="N884" s="99"/>
      <c r="O884" s="99"/>
      <c r="P884" s="99"/>
      <c r="Q884" s="99"/>
      <c r="R884" s="99"/>
      <c r="S884" s="99"/>
      <c r="T884" s="99"/>
      <c r="U884" s="99"/>
      <c r="V884" s="99"/>
      <c r="W884" s="99"/>
      <c r="X884" s="99"/>
      <c r="Y884" s="99"/>
      <c r="Z884" s="99"/>
      <c r="AA884" s="99"/>
      <c r="AB884" s="99"/>
      <c r="AC884" s="99"/>
      <c r="AD884" s="99"/>
      <c r="AE884" s="99"/>
      <c r="AF884" s="99"/>
      <c r="AG884" s="99"/>
      <c r="AH884" s="99"/>
      <c r="AI884" s="99"/>
      <c r="AJ884" s="99"/>
      <c r="AK884" s="99"/>
      <c r="AL884" s="99"/>
      <c r="AM884" s="99"/>
      <c r="AN884" s="99"/>
      <c r="AO884" s="99"/>
      <c r="AP884" s="99"/>
      <c r="AQ884" s="99"/>
      <c r="AR884" s="99"/>
      <c r="AS884" s="99"/>
      <c r="AT884" s="99"/>
      <c r="AU884" s="99"/>
      <c r="AV884" s="99"/>
      <c r="AW884" s="99"/>
      <c r="BB884" s="139"/>
      <c r="BC884" s="89" t="s">
        <v>698</v>
      </c>
      <c r="BD884" s="88" t="s">
        <v>9</v>
      </c>
      <c r="BE884" s="91">
        <v>2.7</v>
      </c>
      <c r="BF884" s="91">
        <v>0.1</v>
      </c>
      <c r="BG884" s="91">
        <v>0.1</v>
      </c>
      <c r="BH884" s="91">
        <v>0</v>
      </c>
      <c r="BI884" s="91">
        <v>7.8</v>
      </c>
      <c r="BJ884" s="91">
        <v>0.7</v>
      </c>
      <c r="BK884" s="91">
        <v>2.5</v>
      </c>
      <c r="BL884" s="91">
        <v>2.8</v>
      </c>
      <c r="BM884" s="91">
        <v>0.9</v>
      </c>
      <c r="BN884" s="91">
        <v>1</v>
      </c>
      <c r="BO884" s="91">
        <v>0.6</v>
      </c>
      <c r="BP884" s="91">
        <v>0.3</v>
      </c>
      <c r="BQ884" s="91">
        <v>0.4</v>
      </c>
      <c r="BR884" s="91">
        <v>0.4</v>
      </c>
      <c r="BS884" s="91">
        <v>0.1</v>
      </c>
      <c r="BT884" s="91">
        <v>0.2</v>
      </c>
      <c r="BU884" s="91">
        <v>0.1</v>
      </c>
      <c r="BV884" s="91">
        <v>0</v>
      </c>
      <c r="BW884" s="91">
        <v>0.1</v>
      </c>
      <c r="BX884" s="91">
        <v>0.3</v>
      </c>
      <c r="BY884" s="91">
        <v>1.2</v>
      </c>
      <c r="BZ884" s="91">
        <v>1.9</v>
      </c>
      <c r="CA884" s="91">
        <v>28.8</v>
      </c>
      <c r="CB884" s="91">
        <v>13.6</v>
      </c>
      <c r="CC884" s="91">
        <v>18</v>
      </c>
      <c r="CD884" s="91">
        <v>9.5</v>
      </c>
      <c r="CE884" s="91">
        <v>2.8</v>
      </c>
      <c r="CF884" s="91">
        <v>3.5</v>
      </c>
      <c r="CG884" s="91">
        <v>5.0999999999999996</v>
      </c>
      <c r="CH884" s="91">
        <v>3.1</v>
      </c>
      <c r="CI884" s="91">
        <v>14.4</v>
      </c>
      <c r="CJ884" s="91">
        <v>44.3</v>
      </c>
      <c r="CK884" s="91">
        <v>3.8</v>
      </c>
      <c r="CL884" s="91">
        <v>2.8</v>
      </c>
      <c r="CM884" s="91">
        <v>10</v>
      </c>
      <c r="CN884" s="91">
        <v>0</v>
      </c>
      <c r="CO884" s="91">
        <v>524.1</v>
      </c>
      <c r="CP884" s="91">
        <v>0.2</v>
      </c>
      <c r="CQ884" s="91">
        <v>22454.799999999999</v>
      </c>
      <c r="CR884" s="91">
        <v>37.1</v>
      </c>
      <c r="CS884" s="91">
        <v>-0.2</v>
      </c>
      <c r="CT884" s="91">
        <v>4.4000000000000004</v>
      </c>
      <c r="CU884" s="91">
        <v>6.8</v>
      </c>
      <c r="CV884" s="91">
        <v>18.3</v>
      </c>
      <c r="CW884" s="91">
        <v>-34.200000000000003</v>
      </c>
    </row>
    <row r="885" spans="1:101" ht="20" x14ac:dyDescent="0.35">
      <c r="A885" s="98"/>
      <c r="B885" s="98"/>
      <c r="C885" s="98"/>
      <c r="D885" s="111"/>
      <c r="E885" s="99"/>
      <c r="F885" s="99"/>
      <c r="G885" s="99"/>
      <c r="H885" s="99"/>
      <c r="I885" s="99"/>
      <c r="J885" s="99"/>
      <c r="K885" s="99"/>
      <c r="L885" s="99"/>
      <c r="M885" s="99"/>
      <c r="N885" s="99"/>
      <c r="O885" s="99"/>
      <c r="P885" s="99"/>
      <c r="Q885" s="99"/>
      <c r="R885" s="99"/>
      <c r="S885" s="99"/>
      <c r="T885" s="99"/>
      <c r="U885" s="99"/>
      <c r="V885" s="99"/>
      <c r="W885" s="99"/>
      <c r="X885" s="99"/>
      <c r="Y885" s="99"/>
      <c r="Z885" s="99"/>
      <c r="AA885" s="99"/>
      <c r="AB885" s="99"/>
      <c r="AC885" s="99"/>
      <c r="AD885" s="99"/>
      <c r="AE885" s="99"/>
      <c r="AF885" s="99"/>
      <c r="AG885" s="99"/>
      <c r="AH885" s="99"/>
      <c r="AI885" s="99"/>
      <c r="AJ885" s="99"/>
      <c r="AK885" s="99"/>
      <c r="AL885" s="99"/>
      <c r="AM885" s="99"/>
      <c r="AN885" s="99"/>
      <c r="AO885" s="99"/>
      <c r="AP885" s="99"/>
      <c r="AQ885" s="99"/>
      <c r="AR885" s="99"/>
      <c r="AS885" s="99"/>
      <c r="AT885" s="99"/>
      <c r="AU885" s="99"/>
      <c r="AV885" s="99"/>
      <c r="AW885" s="99"/>
      <c r="BB885" s="139"/>
      <c r="BC885" s="89" t="s">
        <v>699</v>
      </c>
      <c r="BD885" s="88" t="s">
        <v>9</v>
      </c>
      <c r="BE885" s="92">
        <v>5.4</v>
      </c>
      <c r="BF885" s="92">
        <v>0</v>
      </c>
      <c r="BG885" s="92">
        <v>0.1</v>
      </c>
      <c r="BH885" s="92">
        <v>0.1</v>
      </c>
      <c r="BI885" s="92">
        <v>4.5</v>
      </c>
      <c r="BJ885" s="92">
        <v>0.6</v>
      </c>
      <c r="BK885" s="92">
        <v>0.6</v>
      </c>
      <c r="BL885" s="92">
        <v>1.6</v>
      </c>
      <c r="BM885" s="92">
        <v>1.4</v>
      </c>
      <c r="BN885" s="92">
        <v>5.2</v>
      </c>
      <c r="BO885" s="92">
        <v>2.6</v>
      </c>
      <c r="BP885" s="92">
        <v>1.5</v>
      </c>
      <c r="BQ885" s="92">
        <v>0.7</v>
      </c>
      <c r="BR885" s="92">
        <v>2.2000000000000002</v>
      </c>
      <c r="BS885" s="92">
        <v>3.9</v>
      </c>
      <c r="BT885" s="92">
        <v>1.4</v>
      </c>
      <c r="BU885" s="92">
        <v>3.1</v>
      </c>
      <c r="BV885" s="92">
        <v>8.6999999999999993</v>
      </c>
      <c r="BW885" s="92">
        <v>0.2</v>
      </c>
      <c r="BX885" s="92">
        <v>1.6</v>
      </c>
      <c r="BY885" s="92">
        <v>7</v>
      </c>
      <c r="BZ885" s="92">
        <v>6.3</v>
      </c>
      <c r="CA885" s="92">
        <v>20.3</v>
      </c>
      <c r="CB885" s="92">
        <v>28.2</v>
      </c>
      <c r="CC885" s="92">
        <v>2.7</v>
      </c>
      <c r="CD885" s="92">
        <v>2.7</v>
      </c>
      <c r="CE885" s="92">
        <v>2.2000000000000002</v>
      </c>
      <c r="CF885" s="92">
        <v>2.5</v>
      </c>
      <c r="CG885" s="92">
        <v>6.1</v>
      </c>
      <c r="CH885" s="92">
        <v>12.8</v>
      </c>
      <c r="CI885" s="92">
        <v>19.600000000000001</v>
      </c>
      <c r="CJ885" s="92">
        <v>22.1</v>
      </c>
      <c r="CK885" s="92">
        <v>6</v>
      </c>
      <c r="CL885" s="92">
        <v>5.7</v>
      </c>
      <c r="CM885" s="92">
        <v>7.1</v>
      </c>
      <c r="CN885" s="92">
        <v>0</v>
      </c>
      <c r="CO885" s="92">
        <v>229.3</v>
      </c>
      <c r="CP885" s="92">
        <v>2.2000000000000002</v>
      </c>
      <c r="CQ885" s="92">
        <v>11293.8</v>
      </c>
      <c r="CR885" s="92">
        <v>16</v>
      </c>
      <c r="CS885" s="92">
        <v>-0.6</v>
      </c>
      <c r="CT885" s="92">
        <v>4.5999999999999996</v>
      </c>
      <c r="CU885" s="92">
        <v>2.5</v>
      </c>
      <c r="CV885" s="92">
        <v>43.8</v>
      </c>
      <c r="CW885" s="92">
        <v>-52.8</v>
      </c>
    </row>
    <row r="886" spans="1:101" ht="20" x14ac:dyDescent="0.35">
      <c r="A886" s="98"/>
      <c r="B886" s="98"/>
      <c r="C886" s="98"/>
      <c r="D886" s="111"/>
      <c r="E886" s="99"/>
      <c r="F886" s="99"/>
      <c r="G886" s="99"/>
      <c r="H886" s="99"/>
      <c r="I886" s="99"/>
      <c r="J886" s="99"/>
      <c r="K886" s="99"/>
      <c r="L886" s="99"/>
      <c r="M886" s="99"/>
      <c r="N886" s="99"/>
      <c r="O886" s="99"/>
      <c r="P886" s="99"/>
      <c r="Q886" s="99"/>
      <c r="R886" s="99"/>
      <c r="S886" s="99"/>
      <c r="T886" s="99"/>
      <c r="U886" s="99"/>
      <c r="V886" s="99"/>
      <c r="W886" s="99"/>
      <c r="X886" s="99"/>
      <c r="Y886" s="99"/>
      <c r="Z886" s="99"/>
      <c r="AA886" s="99"/>
      <c r="AB886" s="99"/>
      <c r="AC886" s="99"/>
      <c r="AD886" s="99"/>
      <c r="AE886" s="99"/>
      <c r="AF886" s="99"/>
      <c r="AG886" s="99"/>
      <c r="AH886" s="99"/>
      <c r="AI886" s="99"/>
      <c r="AJ886" s="99"/>
      <c r="AK886" s="99"/>
      <c r="AL886" s="99"/>
      <c r="AM886" s="99"/>
      <c r="AN886" s="99"/>
      <c r="AO886" s="99"/>
      <c r="AP886" s="99"/>
      <c r="AQ886" s="99"/>
      <c r="AR886" s="99"/>
      <c r="AS886" s="99"/>
      <c r="AT886" s="99"/>
      <c r="AU886" s="99"/>
      <c r="AV886" s="99"/>
      <c r="AW886" s="99"/>
      <c r="BB886" s="139"/>
      <c r="BC886" s="89" t="s">
        <v>700</v>
      </c>
      <c r="BD886" s="88" t="s">
        <v>9</v>
      </c>
      <c r="BE886" s="91">
        <v>3.9</v>
      </c>
      <c r="BF886" s="91">
        <v>0</v>
      </c>
      <c r="BG886" s="91">
        <v>0.3</v>
      </c>
      <c r="BH886" s="91">
        <v>0</v>
      </c>
      <c r="BI886" s="91">
        <v>8.1</v>
      </c>
      <c r="BJ886" s="91">
        <v>0.3</v>
      </c>
      <c r="BK886" s="91">
        <v>0.2</v>
      </c>
      <c r="BL886" s="91">
        <v>0.4</v>
      </c>
      <c r="BM886" s="91">
        <v>0.3</v>
      </c>
      <c r="BN886" s="91">
        <v>47</v>
      </c>
      <c r="BO886" s="91">
        <v>1.6</v>
      </c>
      <c r="BP886" s="91">
        <v>1.7</v>
      </c>
      <c r="BQ886" s="91">
        <v>0.2</v>
      </c>
      <c r="BR886" s="91">
        <v>1.4</v>
      </c>
      <c r="BS886" s="91">
        <v>17</v>
      </c>
      <c r="BT886" s="91">
        <v>1.5</v>
      </c>
      <c r="BU886" s="91">
        <v>1.5</v>
      </c>
      <c r="BV886" s="91">
        <v>0.6</v>
      </c>
      <c r="BW886" s="91">
        <v>0</v>
      </c>
      <c r="BX886" s="91">
        <v>3.4</v>
      </c>
      <c r="BY886" s="91">
        <v>6.4</v>
      </c>
      <c r="BZ886" s="91">
        <v>14.5</v>
      </c>
      <c r="CA886" s="91">
        <v>6.7</v>
      </c>
      <c r="CB886" s="91">
        <v>11.6</v>
      </c>
      <c r="CC886" s="91">
        <v>1.4</v>
      </c>
      <c r="CD886" s="91">
        <v>2.2000000000000002</v>
      </c>
      <c r="CE886" s="91">
        <v>1.9</v>
      </c>
      <c r="CF886" s="91">
        <v>41.1</v>
      </c>
      <c r="CG886" s="91">
        <v>17.8</v>
      </c>
      <c r="CH886" s="91">
        <v>4.8</v>
      </c>
      <c r="CI886" s="91">
        <v>34.5</v>
      </c>
      <c r="CJ886" s="91">
        <v>19.399999999999999</v>
      </c>
      <c r="CK886" s="91">
        <v>4.5999999999999996</v>
      </c>
      <c r="CL886" s="91">
        <v>9.3000000000000007</v>
      </c>
      <c r="CM886" s="91">
        <v>3.2</v>
      </c>
      <c r="CN886" s="91">
        <v>0</v>
      </c>
      <c r="CO886" s="91">
        <v>229.2</v>
      </c>
      <c r="CP886" s="91">
        <v>0</v>
      </c>
      <c r="CQ886" s="91">
        <v>12581.6</v>
      </c>
      <c r="CR886" s="91">
        <v>185.4</v>
      </c>
      <c r="CS886" s="91">
        <v>0.4</v>
      </c>
      <c r="CT886" s="91">
        <v>10.8</v>
      </c>
      <c r="CU886" s="91">
        <v>0</v>
      </c>
      <c r="CV886" s="91">
        <v>0</v>
      </c>
      <c r="CW886" s="91">
        <v>-313</v>
      </c>
    </row>
    <row r="887" spans="1:101" x14ac:dyDescent="0.35">
      <c r="A887" s="98"/>
      <c r="B887" s="98"/>
      <c r="C887" s="98"/>
      <c r="D887" s="111"/>
      <c r="E887" s="99"/>
      <c r="F887" s="99"/>
      <c r="G887" s="99"/>
      <c r="H887" s="99"/>
      <c r="I887" s="99"/>
      <c r="J887" s="99"/>
      <c r="K887" s="99"/>
      <c r="L887" s="99"/>
      <c r="M887" s="99"/>
      <c r="N887" s="99"/>
      <c r="O887" s="99"/>
      <c r="P887" s="99"/>
      <c r="Q887" s="99"/>
      <c r="R887" s="99"/>
      <c r="S887" s="99"/>
      <c r="T887" s="99"/>
      <c r="U887" s="99"/>
      <c r="V887" s="99"/>
      <c r="W887" s="99"/>
      <c r="X887" s="99"/>
      <c r="Y887" s="99"/>
      <c r="Z887" s="99"/>
      <c r="AA887" s="99"/>
      <c r="AB887" s="99"/>
      <c r="AC887" s="99"/>
      <c r="AD887" s="99"/>
      <c r="AE887" s="99"/>
      <c r="AF887" s="99"/>
      <c r="AG887" s="99"/>
      <c r="AH887" s="99"/>
      <c r="AI887" s="99"/>
      <c r="AJ887" s="99"/>
      <c r="AK887" s="99"/>
      <c r="AL887" s="99"/>
      <c r="AM887" s="99"/>
      <c r="AN887" s="99"/>
      <c r="AO887" s="99"/>
      <c r="AP887" s="99"/>
      <c r="AQ887" s="99"/>
      <c r="AR887" s="99"/>
      <c r="AS887" s="99"/>
      <c r="AT887" s="99"/>
      <c r="AU887" s="99"/>
      <c r="AV887" s="99"/>
      <c r="AW887" s="99"/>
      <c r="BB887" s="139"/>
      <c r="BC887" s="89" t="s">
        <v>701</v>
      </c>
      <c r="BD887" s="88" t="s">
        <v>9</v>
      </c>
      <c r="BE887" s="92">
        <v>14.8</v>
      </c>
      <c r="BF887" s="92">
        <v>3.7</v>
      </c>
      <c r="BG887" s="92">
        <v>0.4</v>
      </c>
      <c r="BH887" s="92">
        <v>0.1</v>
      </c>
      <c r="BI887" s="92">
        <v>43.6</v>
      </c>
      <c r="BJ887" s="92">
        <v>48.9</v>
      </c>
      <c r="BK887" s="92">
        <v>5.2</v>
      </c>
      <c r="BL887" s="92">
        <v>20.7</v>
      </c>
      <c r="BM887" s="92">
        <v>10.4</v>
      </c>
      <c r="BN887" s="92">
        <v>44.9</v>
      </c>
      <c r="BO887" s="92">
        <v>35.200000000000003</v>
      </c>
      <c r="BP887" s="92">
        <v>21.3</v>
      </c>
      <c r="BQ887" s="92">
        <v>18.899999999999999</v>
      </c>
      <c r="BR887" s="92">
        <v>44</v>
      </c>
      <c r="BS887" s="92">
        <v>14.9</v>
      </c>
      <c r="BT887" s="92">
        <v>24</v>
      </c>
      <c r="BU887" s="92">
        <v>73</v>
      </c>
      <c r="BV887" s="92">
        <v>28.7</v>
      </c>
      <c r="BW887" s="92">
        <v>12.5</v>
      </c>
      <c r="BX887" s="92">
        <v>38.9</v>
      </c>
      <c r="BY887" s="92">
        <v>148.9</v>
      </c>
      <c r="BZ887" s="92">
        <v>138.6</v>
      </c>
      <c r="CA887" s="92">
        <v>350.8</v>
      </c>
      <c r="CB887" s="92">
        <v>222.2</v>
      </c>
      <c r="CC887" s="92">
        <v>61</v>
      </c>
      <c r="CD887" s="92">
        <v>28.9</v>
      </c>
      <c r="CE887" s="92">
        <v>46.7</v>
      </c>
      <c r="CF887" s="92">
        <v>81.5</v>
      </c>
      <c r="CG887" s="92">
        <v>80.900000000000006</v>
      </c>
      <c r="CH887" s="92">
        <v>87.4</v>
      </c>
      <c r="CI887" s="92">
        <v>329.7</v>
      </c>
      <c r="CJ887" s="92">
        <v>161.5</v>
      </c>
      <c r="CK887" s="92">
        <v>47.3</v>
      </c>
      <c r="CL887" s="92">
        <v>127.2</v>
      </c>
      <c r="CM887" s="92">
        <v>106.8</v>
      </c>
      <c r="CN887" s="92">
        <v>0</v>
      </c>
      <c r="CO887" s="92">
        <v>2785.9</v>
      </c>
      <c r="CP887" s="92">
        <v>0.7</v>
      </c>
      <c r="CQ887" s="92">
        <v>135586</v>
      </c>
      <c r="CR887" s="92">
        <v>255.9</v>
      </c>
      <c r="CS887" s="92">
        <v>2.2999999999999998</v>
      </c>
      <c r="CT887" s="92">
        <v>61.7</v>
      </c>
      <c r="CU887" s="92">
        <v>13.2</v>
      </c>
      <c r="CV887" s="92">
        <v>143.5</v>
      </c>
      <c r="CW887" s="92">
        <v>-379.9</v>
      </c>
    </row>
    <row r="888" spans="1:101" ht="20" x14ac:dyDescent="0.35">
      <c r="A888" s="98"/>
      <c r="B888" s="98"/>
      <c r="C888" s="98"/>
      <c r="D888" s="111"/>
      <c r="E888" s="99"/>
      <c r="F888" s="99"/>
      <c r="G888" s="99"/>
      <c r="H888" s="99"/>
      <c r="I888" s="99"/>
      <c r="J888" s="99"/>
      <c r="K888" s="99"/>
      <c r="L888" s="99"/>
      <c r="M888" s="99"/>
      <c r="N888" s="99"/>
      <c r="O888" s="99"/>
      <c r="P888" s="99"/>
      <c r="Q888" s="99"/>
      <c r="R888" s="99"/>
      <c r="S888" s="99"/>
      <c r="T888" s="99"/>
      <c r="U888" s="99"/>
      <c r="V888" s="99"/>
      <c r="W888" s="99"/>
      <c r="X888" s="99"/>
      <c r="Y888" s="99"/>
      <c r="Z888" s="99"/>
      <c r="AA888" s="99"/>
      <c r="AB888" s="99"/>
      <c r="AC888" s="99"/>
      <c r="AD888" s="99"/>
      <c r="AE888" s="99"/>
      <c r="AF888" s="99"/>
      <c r="AG888" s="99"/>
      <c r="AH888" s="99"/>
      <c r="AI888" s="99"/>
      <c r="AJ888" s="99"/>
      <c r="AK888" s="99"/>
      <c r="AL888" s="99"/>
      <c r="AM888" s="99"/>
      <c r="AN888" s="99"/>
      <c r="AO888" s="99"/>
      <c r="AP888" s="99"/>
      <c r="AQ888" s="99"/>
      <c r="AR888" s="99"/>
      <c r="AS888" s="99"/>
      <c r="AT888" s="99"/>
      <c r="AU888" s="99"/>
      <c r="AV888" s="99"/>
      <c r="AW888" s="99"/>
      <c r="BB888" s="139"/>
      <c r="BC888" s="89" t="s">
        <v>702</v>
      </c>
      <c r="BD888" s="88" t="s">
        <v>9</v>
      </c>
      <c r="BE888" s="91">
        <v>0.6</v>
      </c>
      <c r="BF888" s="91">
        <v>0.1</v>
      </c>
      <c r="BG888" s="91">
        <v>0</v>
      </c>
      <c r="BH888" s="91">
        <v>0.1</v>
      </c>
      <c r="BI888" s="91">
        <v>1.2</v>
      </c>
      <c r="BJ888" s="91">
        <v>0.1</v>
      </c>
      <c r="BK888" s="91">
        <v>0.4</v>
      </c>
      <c r="BL888" s="91">
        <v>0.1</v>
      </c>
      <c r="BM888" s="91">
        <v>0</v>
      </c>
      <c r="BN888" s="91">
        <v>0.1</v>
      </c>
      <c r="BO888" s="91">
        <v>0.1</v>
      </c>
      <c r="BP888" s="91">
        <v>0.2</v>
      </c>
      <c r="BQ888" s="91">
        <v>0.1</v>
      </c>
      <c r="BR888" s="91">
        <v>0.2</v>
      </c>
      <c r="BS888" s="91">
        <v>0.1</v>
      </c>
      <c r="BT888" s="91">
        <v>0</v>
      </c>
      <c r="BU888" s="91">
        <v>0.1</v>
      </c>
      <c r="BV888" s="91">
        <v>0</v>
      </c>
      <c r="BW888" s="91">
        <v>0.1</v>
      </c>
      <c r="BX888" s="91">
        <v>0.4</v>
      </c>
      <c r="BY888" s="91">
        <v>6.2</v>
      </c>
      <c r="BZ888" s="91">
        <v>1.8</v>
      </c>
      <c r="CA888" s="91">
        <v>2.1</v>
      </c>
      <c r="CB888" s="91">
        <v>2.7</v>
      </c>
      <c r="CC888" s="91">
        <v>0.7</v>
      </c>
      <c r="CD888" s="91">
        <v>0.1</v>
      </c>
      <c r="CE888" s="91">
        <v>0.6</v>
      </c>
      <c r="CF888" s="91">
        <v>0.6</v>
      </c>
      <c r="CG888" s="91">
        <v>2.8</v>
      </c>
      <c r="CH888" s="91">
        <v>6.3</v>
      </c>
      <c r="CI888" s="91">
        <v>5.0999999999999996</v>
      </c>
      <c r="CJ888" s="91">
        <v>11.7</v>
      </c>
      <c r="CK888" s="91">
        <v>4</v>
      </c>
      <c r="CL888" s="91">
        <v>2.2000000000000002</v>
      </c>
      <c r="CM888" s="91">
        <v>1.6</v>
      </c>
      <c r="CN888" s="91">
        <v>0</v>
      </c>
      <c r="CO888" s="91">
        <v>61.9</v>
      </c>
      <c r="CP888" s="91">
        <v>2</v>
      </c>
      <c r="CQ888" s="91">
        <v>2479.3000000000002</v>
      </c>
      <c r="CR888" s="91">
        <v>33.4</v>
      </c>
      <c r="CS888" s="91">
        <v>0</v>
      </c>
      <c r="CT888" s="91">
        <v>1.4</v>
      </c>
      <c r="CU888" s="91">
        <v>0.7</v>
      </c>
      <c r="CV888" s="91">
        <v>1.4</v>
      </c>
      <c r="CW888" s="91">
        <v>-9</v>
      </c>
    </row>
    <row r="889" spans="1:101" ht="20" x14ac:dyDescent="0.35">
      <c r="A889" s="98"/>
      <c r="B889" s="98"/>
      <c r="C889" s="98"/>
      <c r="D889" s="111"/>
      <c r="E889" s="99"/>
      <c r="F889" s="99"/>
      <c r="G889" s="99"/>
      <c r="H889" s="99"/>
      <c r="I889" s="99"/>
      <c r="J889" s="99"/>
      <c r="K889" s="99"/>
      <c r="L889" s="99"/>
      <c r="M889" s="99"/>
      <c r="N889" s="99"/>
      <c r="O889" s="99"/>
      <c r="P889" s="99"/>
      <c r="Q889" s="99"/>
      <c r="R889" s="99"/>
      <c r="S889" s="99"/>
      <c r="T889" s="99"/>
      <c r="U889" s="99"/>
      <c r="V889" s="99"/>
      <c r="W889" s="99"/>
      <c r="X889" s="99"/>
      <c r="Y889" s="99"/>
      <c r="Z889" s="99"/>
      <c r="AA889" s="99"/>
      <c r="AB889" s="99"/>
      <c r="AC889" s="99"/>
      <c r="AD889" s="99"/>
      <c r="AE889" s="99"/>
      <c r="AF889" s="99"/>
      <c r="AG889" s="99"/>
      <c r="AH889" s="99"/>
      <c r="AI889" s="99"/>
      <c r="AJ889" s="99"/>
      <c r="AK889" s="99"/>
      <c r="AL889" s="99"/>
      <c r="AM889" s="99"/>
      <c r="AN889" s="99"/>
      <c r="AO889" s="99"/>
      <c r="AP889" s="99"/>
      <c r="AQ889" s="99"/>
      <c r="AR889" s="99"/>
      <c r="AS889" s="99"/>
      <c r="AT889" s="99"/>
      <c r="AU889" s="99"/>
      <c r="AV889" s="99"/>
      <c r="AW889" s="99"/>
      <c r="BB889" s="139"/>
      <c r="BC889" s="89" t="s">
        <v>703</v>
      </c>
      <c r="BD889" s="88" t="s">
        <v>9</v>
      </c>
      <c r="BE889" s="92">
        <v>3.8</v>
      </c>
      <c r="BF889" s="92">
        <v>0</v>
      </c>
      <c r="BG889" s="92">
        <v>0</v>
      </c>
      <c r="BH889" s="92">
        <v>0</v>
      </c>
      <c r="BI889" s="92">
        <v>2.1</v>
      </c>
      <c r="BJ889" s="92">
        <v>0.4</v>
      </c>
      <c r="BK889" s="92">
        <v>0.5</v>
      </c>
      <c r="BL889" s="92">
        <v>0.3</v>
      </c>
      <c r="BM889" s="92">
        <v>0.9</v>
      </c>
      <c r="BN889" s="92">
        <v>1.2</v>
      </c>
      <c r="BO889" s="92">
        <v>0.5</v>
      </c>
      <c r="BP889" s="92">
        <v>0.3</v>
      </c>
      <c r="BQ889" s="92">
        <v>0.1</v>
      </c>
      <c r="BR889" s="92">
        <v>0.8</v>
      </c>
      <c r="BS889" s="92">
        <v>0.2</v>
      </c>
      <c r="BT889" s="92">
        <v>0.3</v>
      </c>
      <c r="BU889" s="92">
        <v>0.3</v>
      </c>
      <c r="BV889" s="92">
        <v>0.2</v>
      </c>
      <c r="BW889" s="92">
        <v>0.1</v>
      </c>
      <c r="BX889" s="92">
        <v>1.8</v>
      </c>
      <c r="BY889" s="92">
        <v>2.1</v>
      </c>
      <c r="BZ889" s="92">
        <v>3.4</v>
      </c>
      <c r="CA889" s="92">
        <v>7.3</v>
      </c>
      <c r="CB889" s="92">
        <v>7</v>
      </c>
      <c r="CC889" s="92">
        <v>0.5</v>
      </c>
      <c r="CD889" s="92">
        <v>0.5</v>
      </c>
      <c r="CE889" s="92">
        <v>0.9</v>
      </c>
      <c r="CF889" s="92">
        <v>1.9</v>
      </c>
      <c r="CG889" s="92">
        <v>8.4</v>
      </c>
      <c r="CH889" s="92">
        <v>24.2</v>
      </c>
      <c r="CI889" s="92">
        <v>7.7</v>
      </c>
      <c r="CJ889" s="92">
        <v>6.4</v>
      </c>
      <c r="CK889" s="92">
        <v>1.4</v>
      </c>
      <c r="CL889" s="92">
        <v>1.4</v>
      </c>
      <c r="CM889" s="92">
        <v>1.8</v>
      </c>
      <c r="CN889" s="92">
        <v>0</v>
      </c>
      <c r="CO889" s="92">
        <v>81.8</v>
      </c>
      <c r="CP889" s="92">
        <v>0</v>
      </c>
      <c r="CQ889" s="92">
        <v>3141.5</v>
      </c>
      <c r="CR889" s="92">
        <v>10.8</v>
      </c>
      <c r="CS889" s="92">
        <v>0.1</v>
      </c>
      <c r="CT889" s="92">
        <v>1.6</v>
      </c>
      <c r="CU889" s="92">
        <v>1.1000000000000001</v>
      </c>
      <c r="CV889" s="92">
        <v>9.6999999999999993</v>
      </c>
      <c r="CW889" s="92">
        <v>-9.4</v>
      </c>
    </row>
    <row r="890" spans="1:101" ht="30" x14ac:dyDescent="0.35">
      <c r="A890" s="98"/>
      <c r="B890" s="98"/>
      <c r="C890" s="98"/>
      <c r="D890" s="111"/>
      <c r="E890" s="99"/>
      <c r="F890" s="99"/>
      <c r="G890" s="99"/>
      <c r="H890" s="99"/>
      <c r="I890" s="99"/>
      <c r="J890" s="99"/>
      <c r="K890" s="99"/>
      <c r="L890" s="99"/>
      <c r="M890" s="99"/>
      <c r="N890" s="99"/>
      <c r="O890" s="99"/>
      <c r="P890" s="99"/>
      <c r="Q890" s="99"/>
      <c r="R890" s="99"/>
      <c r="S890" s="99"/>
      <c r="T890" s="99"/>
      <c r="U890" s="99"/>
      <c r="V890" s="99"/>
      <c r="W890" s="99"/>
      <c r="X890" s="99"/>
      <c r="Y890" s="99"/>
      <c r="Z890" s="99"/>
      <c r="AA890" s="99"/>
      <c r="AB890" s="99"/>
      <c r="AC890" s="99"/>
      <c r="AD890" s="99"/>
      <c r="AE890" s="99"/>
      <c r="AF890" s="99"/>
      <c r="AG890" s="99"/>
      <c r="AH890" s="99"/>
      <c r="AI890" s="99"/>
      <c r="AJ890" s="99"/>
      <c r="AK890" s="99"/>
      <c r="AL890" s="99"/>
      <c r="AM890" s="99"/>
      <c r="AN890" s="99"/>
      <c r="AO890" s="99"/>
      <c r="AP890" s="99"/>
      <c r="AQ890" s="99"/>
      <c r="AR890" s="99"/>
      <c r="AS890" s="99"/>
      <c r="AT890" s="99"/>
      <c r="AU890" s="99"/>
      <c r="AV890" s="99"/>
      <c r="AW890" s="99"/>
      <c r="BB890" s="139"/>
      <c r="BC890" s="89" t="s">
        <v>704</v>
      </c>
      <c r="BD890" s="88" t="s">
        <v>9</v>
      </c>
      <c r="BE890" s="91">
        <v>0.2</v>
      </c>
      <c r="BF890" s="91">
        <v>0</v>
      </c>
      <c r="BG890" s="91">
        <v>0</v>
      </c>
      <c r="BH890" s="91">
        <v>0</v>
      </c>
      <c r="BI890" s="91">
        <v>0.6</v>
      </c>
      <c r="BJ890" s="91">
        <v>0.4</v>
      </c>
      <c r="BK890" s="91">
        <v>0.3</v>
      </c>
      <c r="BL890" s="91">
        <v>0.2</v>
      </c>
      <c r="BM890" s="91">
        <v>2.2000000000000002</v>
      </c>
      <c r="BN890" s="91">
        <v>0.2</v>
      </c>
      <c r="BO890" s="91">
        <v>0.8</v>
      </c>
      <c r="BP890" s="91">
        <v>0.5</v>
      </c>
      <c r="BQ890" s="91">
        <v>1.7</v>
      </c>
      <c r="BR890" s="91">
        <v>0.7</v>
      </c>
      <c r="BS890" s="91">
        <v>0.4</v>
      </c>
      <c r="BT890" s="91">
        <v>0.1</v>
      </c>
      <c r="BU890" s="91">
        <v>1.5</v>
      </c>
      <c r="BV890" s="91">
        <v>0.4</v>
      </c>
      <c r="BW890" s="91">
        <v>0</v>
      </c>
      <c r="BX890" s="91">
        <v>0.2</v>
      </c>
      <c r="BY890" s="91">
        <v>2</v>
      </c>
      <c r="BZ890" s="91">
        <v>10.199999999999999</v>
      </c>
      <c r="CA890" s="91">
        <v>14.6</v>
      </c>
      <c r="CB890" s="91">
        <v>5.5</v>
      </c>
      <c r="CC890" s="91">
        <v>1.5</v>
      </c>
      <c r="CD890" s="91">
        <v>0.9</v>
      </c>
      <c r="CE890" s="91">
        <v>2.2999999999999998</v>
      </c>
      <c r="CF890" s="91">
        <v>20</v>
      </c>
      <c r="CG890" s="91">
        <v>30.6</v>
      </c>
      <c r="CH890" s="91">
        <v>9</v>
      </c>
      <c r="CI890" s="91">
        <v>25.6</v>
      </c>
      <c r="CJ890" s="91">
        <v>3.9</v>
      </c>
      <c r="CK890" s="91">
        <v>0.5</v>
      </c>
      <c r="CL890" s="91">
        <v>2</v>
      </c>
      <c r="CM890" s="91">
        <v>1.1000000000000001</v>
      </c>
      <c r="CN890" s="91">
        <v>0</v>
      </c>
      <c r="CO890" s="91">
        <v>84.4</v>
      </c>
      <c r="CP890" s="91">
        <v>1.9</v>
      </c>
      <c r="CQ890" s="91">
        <v>3878.2</v>
      </c>
      <c r="CR890" s="91">
        <v>26.9</v>
      </c>
      <c r="CS890" s="91">
        <v>0.2</v>
      </c>
      <c r="CT890" s="91">
        <v>6.4</v>
      </c>
      <c r="CU890" s="91">
        <v>2.6</v>
      </c>
      <c r="CV890" s="91">
        <v>11.4</v>
      </c>
      <c r="CW890" s="91">
        <v>-101.4</v>
      </c>
    </row>
    <row r="891" spans="1:101" ht="30" x14ac:dyDescent="0.35">
      <c r="A891" s="98"/>
      <c r="B891" s="98"/>
      <c r="C891" s="98"/>
      <c r="D891" s="111"/>
      <c r="E891" s="99"/>
      <c r="F891" s="99"/>
      <c r="G891" s="99"/>
      <c r="H891" s="99"/>
      <c r="I891" s="99"/>
      <c r="J891" s="99"/>
      <c r="K891" s="99"/>
      <c r="L891" s="99"/>
      <c r="M891" s="99"/>
      <c r="N891" s="99"/>
      <c r="O891" s="99"/>
      <c r="P891" s="99"/>
      <c r="Q891" s="99"/>
      <c r="R891" s="99"/>
      <c r="S891" s="99"/>
      <c r="T891" s="99"/>
      <c r="U891" s="99"/>
      <c r="V891" s="99"/>
      <c r="W891" s="99"/>
      <c r="X891" s="99"/>
      <c r="Y891" s="99"/>
      <c r="Z891" s="99"/>
      <c r="AA891" s="99"/>
      <c r="AB891" s="99"/>
      <c r="AC891" s="99"/>
      <c r="AD891" s="99"/>
      <c r="AE891" s="99"/>
      <c r="AF891" s="99"/>
      <c r="AG891" s="99"/>
      <c r="AH891" s="99"/>
      <c r="AI891" s="99"/>
      <c r="AJ891" s="99"/>
      <c r="AK891" s="99"/>
      <c r="AL891" s="99"/>
      <c r="AM891" s="99"/>
      <c r="AN891" s="99"/>
      <c r="AO891" s="99"/>
      <c r="AP891" s="99"/>
      <c r="AQ891" s="99"/>
      <c r="AR891" s="99"/>
      <c r="AS891" s="99"/>
      <c r="AT891" s="99"/>
      <c r="AU891" s="99"/>
      <c r="AV891" s="99"/>
      <c r="AW891" s="99"/>
      <c r="BB891" s="139"/>
      <c r="BC891" s="89" t="s">
        <v>705</v>
      </c>
      <c r="BD891" s="88" t="s">
        <v>9</v>
      </c>
      <c r="BE891" s="92">
        <v>70.5</v>
      </c>
      <c r="BF891" s="92">
        <v>7.9</v>
      </c>
      <c r="BG891" s="92">
        <v>1.4</v>
      </c>
      <c r="BH891" s="92">
        <v>0</v>
      </c>
      <c r="BI891" s="92">
        <v>92</v>
      </c>
      <c r="BJ891" s="92">
        <v>3.5</v>
      </c>
      <c r="BK891" s="92">
        <v>6.9</v>
      </c>
      <c r="BL891" s="92">
        <v>92.9</v>
      </c>
      <c r="BM891" s="92">
        <v>20.5</v>
      </c>
      <c r="BN891" s="92">
        <v>78.900000000000006</v>
      </c>
      <c r="BO891" s="92">
        <v>20.5</v>
      </c>
      <c r="BP891" s="92">
        <v>27.4</v>
      </c>
      <c r="BQ891" s="92">
        <v>69.400000000000006</v>
      </c>
      <c r="BR891" s="92">
        <v>51.9</v>
      </c>
      <c r="BS891" s="92">
        <v>47.1</v>
      </c>
      <c r="BT891" s="92">
        <v>15.4</v>
      </c>
      <c r="BU891" s="92">
        <v>43.5</v>
      </c>
      <c r="BV891" s="92">
        <v>17.3</v>
      </c>
      <c r="BW891" s="92">
        <v>12.8</v>
      </c>
      <c r="BX891" s="92">
        <v>52.2</v>
      </c>
      <c r="BY891" s="92">
        <v>621.5</v>
      </c>
      <c r="BZ891" s="92">
        <v>226.1</v>
      </c>
      <c r="CA891" s="92">
        <v>293.8</v>
      </c>
      <c r="CB891" s="92">
        <v>325.39999999999998</v>
      </c>
      <c r="CC891" s="92">
        <v>55.1</v>
      </c>
      <c r="CD891" s="92">
        <v>122.3</v>
      </c>
      <c r="CE891" s="92">
        <v>47.3</v>
      </c>
      <c r="CF891" s="92">
        <v>79.900000000000006</v>
      </c>
      <c r="CG891" s="92">
        <v>98.3</v>
      </c>
      <c r="CH891" s="92">
        <v>354.5</v>
      </c>
      <c r="CI891" s="92">
        <v>438.4</v>
      </c>
      <c r="CJ891" s="92">
        <v>427.2</v>
      </c>
      <c r="CK891" s="92">
        <v>70.8</v>
      </c>
      <c r="CL891" s="92">
        <v>192.6</v>
      </c>
      <c r="CM891" s="92">
        <v>103.2</v>
      </c>
      <c r="CN891" s="92">
        <v>0</v>
      </c>
      <c r="CO891" s="92">
        <v>3133.5</v>
      </c>
      <c r="CP891" s="92">
        <v>2.2999999999999998</v>
      </c>
      <c r="CQ891" s="92">
        <v>73692.5</v>
      </c>
      <c r="CR891" s="92">
        <v>732.6</v>
      </c>
      <c r="CS891" s="92">
        <v>1266</v>
      </c>
      <c r="CT891" s="92">
        <v>44.1</v>
      </c>
      <c r="CU891" s="92">
        <v>53.2</v>
      </c>
      <c r="CV891" s="92">
        <v>622.5</v>
      </c>
      <c r="CW891" s="92">
        <v>-302.2</v>
      </c>
    </row>
    <row r="892" spans="1:101" ht="20" x14ac:dyDescent="0.35">
      <c r="A892" s="98"/>
      <c r="B892" s="98"/>
      <c r="C892" s="98"/>
      <c r="D892" s="111"/>
      <c r="E892" s="99"/>
      <c r="F892" s="99"/>
      <c r="G892" s="99"/>
      <c r="H892" s="99"/>
      <c r="I892" s="99"/>
      <c r="J892" s="99"/>
      <c r="K892" s="99"/>
      <c r="L892" s="99"/>
      <c r="M892" s="99"/>
      <c r="N892" s="99"/>
      <c r="O892" s="99"/>
      <c r="P892" s="99"/>
      <c r="Q892" s="99"/>
      <c r="R892" s="99"/>
      <c r="S892" s="99"/>
      <c r="T892" s="99"/>
      <c r="U892" s="99"/>
      <c r="V892" s="99"/>
      <c r="W892" s="99"/>
      <c r="X892" s="99"/>
      <c r="Y892" s="99"/>
      <c r="Z892" s="99"/>
      <c r="AA892" s="99"/>
      <c r="AB892" s="99"/>
      <c r="AC892" s="99"/>
      <c r="AD892" s="99"/>
      <c r="AE892" s="99"/>
      <c r="AF892" s="99"/>
      <c r="AG892" s="99"/>
      <c r="AH892" s="99"/>
      <c r="AI892" s="99"/>
      <c r="AJ892" s="99"/>
      <c r="AK892" s="99"/>
      <c r="AL892" s="99"/>
      <c r="AM892" s="99"/>
      <c r="AN892" s="99"/>
      <c r="AO892" s="99"/>
      <c r="AP892" s="99"/>
      <c r="AQ892" s="99"/>
      <c r="AR892" s="99"/>
      <c r="AS892" s="99"/>
      <c r="AT892" s="99"/>
      <c r="AU892" s="99"/>
      <c r="AV892" s="99"/>
      <c r="AW892" s="99"/>
      <c r="BB892" s="139"/>
      <c r="BC892" s="89" t="s">
        <v>706</v>
      </c>
      <c r="BD892" s="88" t="s">
        <v>9</v>
      </c>
      <c r="BE892" s="91">
        <v>10.6</v>
      </c>
      <c r="BF892" s="91">
        <v>3</v>
      </c>
      <c r="BG892" s="91">
        <v>2.2000000000000002</v>
      </c>
      <c r="BH892" s="91">
        <v>0.2</v>
      </c>
      <c r="BI892" s="91">
        <v>10.4</v>
      </c>
      <c r="BJ892" s="91">
        <v>2</v>
      </c>
      <c r="BK892" s="91">
        <v>3.1</v>
      </c>
      <c r="BL892" s="91">
        <v>8.3000000000000007</v>
      </c>
      <c r="BM892" s="91">
        <v>6.9</v>
      </c>
      <c r="BN892" s="91">
        <v>7.4</v>
      </c>
      <c r="BO892" s="91">
        <v>6.7</v>
      </c>
      <c r="BP892" s="91">
        <v>4.4000000000000004</v>
      </c>
      <c r="BQ892" s="91">
        <v>1.1000000000000001</v>
      </c>
      <c r="BR892" s="91">
        <v>7.8</v>
      </c>
      <c r="BS892" s="91">
        <v>3.6</v>
      </c>
      <c r="BT892" s="91">
        <v>4.5</v>
      </c>
      <c r="BU892" s="91">
        <v>4.2</v>
      </c>
      <c r="BV892" s="91">
        <v>6.8</v>
      </c>
      <c r="BW892" s="91">
        <v>1.5</v>
      </c>
      <c r="BX892" s="91">
        <v>8.8000000000000007</v>
      </c>
      <c r="BY892" s="91">
        <v>26.4</v>
      </c>
      <c r="BZ892" s="91">
        <v>27.7</v>
      </c>
      <c r="CA892" s="91">
        <v>63</v>
      </c>
      <c r="CB892" s="91">
        <v>61.2</v>
      </c>
      <c r="CC892" s="91">
        <v>2.9</v>
      </c>
      <c r="CD892" s="91">
        <v>11.8</v>
      </c>
      <c r="CE892" s="91">
        <v>9.8000000000000007</v>
      </c>
      <c r="CF892" s="91">
        <v>10.5</v>
      </c>
      <c r="CG892" s="91">
        <v>21.5</v>
      </c>
      <c r="CH892" s="91">
        <v>49</v>
      </c>
      <c r="CI892" s="91">
        <v>59.1</v>
      </c>
      <c r="CJ892" s="91">
        <v>31.6</v>
      </c>
      <c r="CK892" s="91">
        <v>22</v>
      </c>
      <c r="CL892" s="91">
        <v>22.8</v>
      </c>
      <c r="CM892" s="91">
        <v>12.2</v>
      </c>
      <c r="CN892" s="91">
        <v>0</v>
      </c>
      <c r="CO892" s="91">
        <v>610.6</v>
      </c>
      <c r="CP892" s="91">
        <v>0</v>
      </c>
      <c r="CQ892" s="91">
        <v>29818.2</v>
      </c>
      <c r="CR892" s="91">
        <v>37.6</v>
      </c>
      <c r="CS892" s="91">
        <v>0.2</v>
      </c>
      <c r="CT892" s="91">
        <v>16.399999999999999</v>
      </c>
      <c r="CU892" s="91">
        <v>1.8</v>
      </c>
      <c r="CV892" s="91">
        <v>9.3000000000000007</v>
      </c>
      <c r="CW892" s="91">
        <v>-112.8</v>
      </c>
    </row>
    <row r="893" spans="1:101" ht="20" x14ac:dyDescent="0.35">
      <c r="A893" s="98"/>
      <c r="B893" s="98"/>
      <c r="C893" s="98"/>
      <c r="D893" s="111"/>
      <c r="E893" s="99"/>
      <c r="F893" s="99"/>
      <c r="G893" s="99"/>
      <c r="H893" s="99"/>
      <c r="I893" s="99"/>
      <c r="J893" s="99"/>
      <c r="K893" s="99"/>
      <c r="L893" s="99"/>
      <c r="M893" s="99"/>
      <c r="N893" s="99"/>
      <c r="O893" s="99"/>
      <c r="P893" s="99"/>
      <c r="Q893" s="99"/>
      <c r="R893" s="99"/>
      <c r="S893" s="99"/>
      <c r="T893" s="99"/>
      <c r="U893" s="99"/>
      <c r="V893" s="99"/>
      <c r="W893" s="99"/>
      <c r="X893" s="99"/>
      <c r="Y893" s="99"/>
      <c r="Z893" s="99"/>
      <c r="AA893" s="99"/>
      <c r="AB893" s="99"/>
      <c r="AC893" s="99"/>
      <c r="AD893" s="99"/>
      <c r="AE893" s="99"/>
      <c r="AF893" s="99"/>
      <c r="AG893" s="99"/>
      <c r="AH893" s="99"/>
      <c r="AI893" s="99"/>
      <c r="AJ893" s="99"/>
      <c r="AK893" s="99"/>
      <c r="AL893" s="99"/>
      <c r="AM893" s="99"/>
      <c r="AN893" s="99"/>
      <c r="AO893" s="99"/>
      <c r="AP893" s="99"/>
      <c r="AQ893" s="99"/>
      <c r="AR893" s="99"/>
      <c r="AS893" s="99"/>
      <c r="AT893" s="99"/>
      <c r="AU893" s="99"/>
      <c r="AV893" s="99"/>
      <c r="AW893" s="99"/>
      <c r="BB893" s="139"/>
      <c r="BC893" s="89" t="s">
        <v>707</v>
      </c>
      <c r="BD893" s="88" t="s">
        <v>9</v>
      </c>
      <c r="BE893" s="92">
        <v>22.6</v>
      </c>
      <c r="BF893" s="92">
        <v>1.6</v>
      </c>
      <c r="BG893" s="92">
        <v>2.7</v>
      </c>
      <c r="BH893" s="92">
        <v>0.2</v>
      </c>
      <c r="BI893" s="92">
        <v>38</v>
      </c>
      <c r="BJ893" s="92">
        <v>19.7</v>
      </c>
      <c r="BK893" s="92">
        <v>11.1</v>
      </c>
      <c r="BL893" s="92">
        <v>20.399999999999999</v>
      </c>
      <c r="BM893" s="92">
        <v>12.9</v>
      </c>
      <c r="BN893" s="92">
        <v>13.9</v>
      </c>
      <c r="BO893" s="92">
        <v>8.1</v>
      </c>
      <c r="BP893" s="92">
        <v>15.5</v>
      </c>
      <c r="BQ893" s="92">
        <v>6.4</v>
      </c>
      <c r="BR893" s="92">
        <v>9.1999999999999993</v>
      </c>
      <c r="BS893" s="92">
        <v>3.1</v>
      </c>
      <c r="BT893" s="92">
        <v>8.8000000000000007</v>
      </c>
      <c r="BU893" s="92">
        <v>6.5</v>
      </c>
      <c r="BV893" s="92">
        <v>11.2</v>
      </c>
      <c r="BW893" s="92">
        <v>2.4</v>
      </c>
      <c r="BX893" s="92">
        <v>15.9</v>
      </c>
      <c r="BY893" s="92">
        <v>48.5</v>
      </c>
      <c r="BZ893" s="92">
        <v>91.7</v>
      </c>
      <c r="CA893" s="92">
        <v>149.9</v>
      </c>
      <c r="CB893" s="92">
        <v>107.8</v>
      </c>
      <c r="CC893" s="92">
        <v>56.6</v>
      </c>
      <c r="CD893" s="92">
        <v>15.3</v>
      </c>
      <c r="CE893" s="92">
        <v>55.6</v>
      </c>
      <c r="CF893" s="92">
        <v>36.299999999999997</v>
      </c>
      <c r="CG893" s="92">
        <v>69.5</v>
      </c>
      <c r="CH893" s="92">
        <v>28.8</v>
      </c>
      <c r="CI893" s="92">
        <v>201.3</v>
      </c>
      <c r="CJ893" s="92">
        <v>80.7</v>
      </c>
      <c r="CK893" s="92">
        <v>20.5</v>
      </c>
      <c r="CL893" s="92">
        <v>101.3</v>
      </c>
      <c r="CM893" s="92">
        <v>41.7</v>
      </c>
      <c r="CN893" s="92">
        <v>0</v>
      </c>
      <c r="CO893" s="92">
        <v>642.70000000000005</v>
      </c>
      <c r="CP893" s="92">
        <v>23</v>
      </c>
      <c r="CQ893" s="92">
        <v>14839.9</v>
      </c>
      <c r="CR893" s="92">
        <v>325.3</v>
      </c>
      <c r="CS893" s="92">
        <v>5.3</v>
      </c>
      <c r="CT893" s="92">
        <v>9.5</v>
      </c>
      <c r="CU893" s="92">
        <v>52.3</v>
      </c>
      <c r="CV893" s="92">
        <v>139.80000000000001</v>
      </c>
      <c r="CW893" s="92">
        <v>-90.9</v>
      </c>
    </row>
    <row r="894" spans="1:101" ht="30" x14ac:dyDescent="0.35">
      <c r="A894" s="98"/>
      <c r="B894" s="98"/>
      <c r="C894" s="98"/>
      <c r="D894" s="111"/>
      <c r="E894" s="99"/>
      <c r="F894" s="99"/>
      <c r="G894" s="99"/>
      <c r="H894" s="99"/>
      <c r="I894" s="99"/>
      <c r="J894" s="99"/>
      <c r="K894" s="99"/>
      <c r="L894" s="99"/>
      <c r="M894" s="99"/>
      <c r="N894" s="99"/>
      <c r="O894" s="99"/>
      <c r="P894" s="99"/>
      <c r="Q894" s="99"/>
      <c r="R894" s="99"/>
      <c r="S894" s="99"/>
      <c r="T894" s="99"/>
      <c r="U894" s="99"/>
      <c r="V894" s="99"/>
      <c r="W894" s="99"/>
      <c r="X894" s="99"/>
      <c r="Y894" s="99"/>
      <c r="Z894" s="99"/>
      <c r="AA894" s="99"/>
      <c r="AB894" s="99"/>
      <c r="AC894" s="99"/>
      <c r="AD894" s="99"/>
      <c r="AE894" s="99"/>
      <c r="AF894" s="99"/>
      <c r="AG894" s="99"/>
      <c r="AH894" s="99"/>
      <c r="AI894" s="99"/>
      <c r="AJ894" s="99"/>
      <c r="AK894" s="99"/>
      <c r="AL894" s="99"/>
      <c r="AM894" s="99"/>
      <c r="AN894" s="99"/>
      <c r="AO894" s="99"/>
      <c r="AP894" s="99"/>
      <c r="AQ894" s="99"/>
      <c r="AR894" s="99"/>
      <c r="AS894" s="99"/>
      <c r="AT894" s="99"/>
      <c r="AU894" s="99"/>
      <c r="AV894" s="99"/>
      <c r="AW894" s="99"/>
      <c r="BB894" s="139"/>
      <c r="BC894" s="89" t="s">
        <v>708</v>
      </c>
      <c r="BD894" s="88" t="s">
        <v>9</v>
      </c>
      <c r="BE894" s="91">
        <v>11.7</v>
      </c>
      <c r="BF894" s="91">
        <v>0.1</v>
      </c>
      <c r="BG894" s="91">
        <v>0.2</v>
      </c>
      <c r="BH894" s="91">
        <v>0.1</v>
      </c>
      <c r="BI894" s="91">
        <v>12.2</v>
      </c>
      <c r="BJ894" s="91">
        <v>1.2</v>
      </c>
      <c r="BK894" s="91">
        <v>4</v>
      </c>
      <c r="BL894" s="91">
        <v>3.3</v>
      </c>
      <c r="BM894" s="91">
        <v>3.3</v>
      </c>
      <c r="BN894" s="91">
        <v>2.6</v>
      </c>
      <c r="BO894" s="91">
        <v>7.2</v>
      </c>
      <c r="BP894" s="91">
        <v>2.6</v>
      </c>
      <c r="BQ894" s="91">
        <v>7.8</v>
      </c>
      <c r="BR894" s="91">
        <v>8.1999999999999993</v>
      </c>
      <c r="BS894" s="91">
        <v>6.3</v>
      </c>
      <c r="BT894" s="91">
        <v>2.8</v>
      </c>
      <c r="BU894" s="91">
        <v>6.9</v>
      </c>
      <c r="BV894" s="91">
        <v>16.5</v>
      </c>
      <c r="BW894" s="91">
        <v>0.5</v>
      </c>
      <c r="BX894" s="91">
        <v>3</v>
      </c>
      <c r="BY894" s="91">
        <v>29.6</v>
      </c>
      <c r="BZ894" s="91">
        <v>15.4</v>
      </c>
      <c r="CA894" s="91">
        <v>37.700000000000003</v>
      </c>
      <c r="CB894" s="91">
        <v>16.8</v>
      </c>
      <c r="CC894" s="91">
        <v>3.3</v>
      </c>
      <c r="CD894" s="91">
        <v>2</v>
      </c>
      <c r="CE894" s="91">
        <v>1.5</v>
      </c>
      <c r="CF894" s="91">
        <v>4.0999999999999996</v>
      </c>
      <c r="CG894" s="91">
        <v>23.4</v>
      </c>
      <c r="CH894" s="91">
        <v>19.100000000000001</v>
      </c>
      <c r="CI894" s="91">
        <v>35.5</v>
      </c>
      <c r="CJ894" s="91">
        <v>19.399999999999999</v>
      </c>
      <c r="CK894" s="91">
        <v>6.9</v>
      </c>
      <c r="CL894" s="91">
        <v>7.8</v>
      </c>
      <c r="CM894" s="91">
        <v>6.3</v>
      </c>
      <c r="CN894" s="91">
        <v>0</v>
      </c>
      <c r="CO894" s="91">
        <v>306.2</v>
      </c>
      <c r="CP894" s="91">
        <v>4.9000000000000004</v>
      </c>
      <c r="CQ894" s="91">
        <v>6533.3</v>
      </c>
      <c r="CR894" s="91">
        <v>15</v>
      </c>
      <c r="CS894" s="91">
        <v>0.2</v>
      </c>
      <c r="CT894" s="91">
        <v>5</v>
      </c>
      <c r="CU894" s="91">
        <v>16.5</v>
      </c>
      <c r="CV894" s="91">
        <v>55.1</v>
      </c>
      <c r="CW894" s="91">
        <v>-28.9</v>
      </c>
    </row>
    <row r="895" spans="1:101" ht="20" x14ac:dyDescent="0.35">
      <c r="A895" s="98"/>
      <c r="B895" s="98"/>
      <c r="C895" s="98"/>
      <c r="D895" s="111"/>
      <c r="E895" s="99"/>
      <c r="F895" s="99"/>
      <c r="G895" s="99"/>
      <c r="H895" s="99"/>
      <c r="I895" s="99"/>
      <c r="J895" s="99"/>
      <c r="K895" s="99"/>
      <c r="L895" s="99"/>
      <c r="M895" s="99"/>
      <c r="N895" s="99"/>
      <c r="O895" s="99"/>
      <c r="P895" s="99"/>
      <c r="Q895" s="99"/>
      <c r="R895" s="99"/>
      <c r="S895" s="99"/>
      <c r="T895" s="99"/>
      <c r="U895" s="99"/>
      <c r="V895" s="99"/>
      <c r="W895" s="99"/>
      <c r="X895" s="99"/>
      <c r="Y895" s="99"/>
      <c r="Z895" s="99"/>
      <c r="AA895" s="99"/>
      <c r="AB895" s="99"/>
      <c r="AC895" s="99"/>
      <c r="AD895" s="99"/>
      <c r="AE895" s="99"/>
      <c r="AF895" s="99"/>
      <c r="AG895" s="99"/>
      <c r="AH895" s="99"/>
      <c r="AI895" s="99"/>
      <c r="AJ895" s="99"/>
      <c r="AK895" s="99"/>
      <c r="AL895" s="99"/>
      <c r="AM895" s="99"/>
      <c r="AN895" s="99"/>
      <c r="AO895" s="99"/>
      <c r="AP895" s="99"/>
      <c r="AQ895" s="99"/>
      <c r="AR895" s="99"/>
      <c r="AS895" s="99"/>
      <c r="AT895" s="99"/>
      <c r="AU895" s="99"/>
      <c r="AV895" s="99"/>
      <c r="AW895" s="99"/>
      <c r="BB895" s="139"/>
      <c r="BC895" s="89" t="s">
        <v>709</v>
      </c>
      <c r="BD895" s="88" t="s">
        <v>9</v>
      </c>
      <c r="BE895" s="92">
        <v>2.5</v>
      </c>
      <c r="BF895" s="92">
        <v>0.1</v>
      </c>
      <c r="BG895" s="92">
        <v>0.1</v>
      </c>
      <c r="BH895" s="92">
        <v>0</v>
      </c>
      <c r="BI895" s="92">
        <v>2.4</v>
      </c>
      <c r="BJ895" s="92">
        <v>0.3</v>
      </c>
      <c r="BK895" s="92">
        <v>1.3</v>
      </c>
      <c r="BL895" s="92">
        <v>1.5</v>
      </c>
      <c r="BM895" s="92">
        <v>0</v>
      </c>
      <c r="BN895" s="92">
        <v>2.9</v>
      </c>
      <c r="BO895" s="92">
        <v>1.4</v>
      </c>
      <c r="BP895" s="92">
        <v>0.7</v>
      </c>
      <c r="BQ895" s="92">
        <v>1</v>
      </c>
      <c r="BR895" s="92">
        <v>2.2000000000000002</v>
      </c>
      <c r="BS895" s="92">
        <v>0.6</v>
      </c>
      <c r="BT895" s="92">
        <v>1.5</v>
      </c>
      <c r="BU895" s="92">
        <v>1.2</v>
      </c>
      <c r="BV895" s="92">
        <v>1.9</v>
      </c>
      <c r="BW895" s="92">
        <v>0.1</v>
      </c>
      <c r="BX895" s="92">
        <v>1.3</v>
      </c>
      <c r="BY895" s="92">
        <v>5</v>
      </c>
      <c r="BZ895" s="92">
        <v>5.7</v>
      </c>
      <c r="CA895" s="92">
        <v>28.4</v>
      </c>
      <c r="CB895" s="92">
        <v>14.6</v>
      </c>
      <c r="CC895" s="92">
        <v>3.8</v>
      </c>
      <c r="CD895" s="92">
        <v>1.8</v>
      </c>
      <c r="CE895" s="92">
        <v>3.6</v>
      </c>
      <c r="CF895" s="92">
        <v>4.5</v>
      </c>
      <c r="CG895" s="92">
        <v>6.4</v>
      </c>
      <c r="CH895" s="92">
        <v>4.5</v>
      </c>
      <c r="CI895" s="92">
        <v>20.399999999999999</v>
      </c>
      <c r="CJ895" s="92">
        <v>9.6999999999999993</v>
      </c>
      <c r="CK895" s="92">
        <v>5.6</v>
      </c>
      <c r="CL895" s="92">
        <v>6.3</v>
      </c>
      <c r="CM895" s="92">
        <v>5.7</v>
      </c>
      <c r="CN895" s="92">
        <v>0</v>
      </c>
      <c r="CO895" s="92">
        <v>72.5</v>
      </c>
      <c r="CP895" s="92">
        <v>0.9</v>
      </c>
      <c r="CQ895" s="92">
        <v>2968.7</v>
      </c>
      <c r="CR895" s="92">
        <v>9.5</v>
      </c>
      <c r="CS895" s="92">
        <v>0</v>
      </c>
      <c r="CT895" s="92">
        <v>0.8</v>
      </c>
      <c r="CU895" s="92">
        <v>30.5</v>
      </c>
      <c r="CV895" s="92">
        <v>17.2</v>
      </c>
      <c r="CW895" s="92">
        <v>-10.1</v>
      </c>
    </row>
    <row r="896" spans="1:101" ht="20" x14ac:dyDescent="0.35">
      <c r="A896" s="98"/>
      <c r="B896" s="98"/>
      <c r="C896" s="98"/>
      <c r="D896" s="111"/>
      <c r="E896" s="99"/>
      <c r="F896" s="99"/>
      <c r="G896" s="99"/>
      <c r="H896" s="99"/>
      <c r="I896" s="99"/>
      <c r="J896" s="99"/>
      <c r="K896" s="99"/>
      <c r="L896" s="99"/>
      <c r="M896" s="99"/>
      <c r="N896" s="99"/>
      <c r="O896" s="99"/>
      <c r="P896" s="99"/>
      <c r="Q896" s="99"/>
      <c r="R896" s="99"/>
      <c r="S896" s="99"/>
      <c r="T896" s="99"/>
      <c r="U896" s="99"/>
      <c r="V896" s="99"/>
      <c r="W896" s="99"/>
      <c r="X896" s="99"/>
      <c r="Y896" s="99"/>
      <c r="Z896" s="99"/>
      <c r="AA896" s="99"/>
      <c r="AB896" s="99"/>
      <c r="AC896" s="99"/>
      <c r="AD896" s="99"/>
      <c r="AE896" s="99"/>
      <c r="AF896" s="99"/>
      <c r="AG896" s="99"/>
      <c r="AH896" s="99"/>
      <c r="AI896" s="99"/>
      <c r="AJ896" s="99"/>
      <c r="AK896" s="99"/>
      <c r="AL896" s="99"/>
      <c r="AM896" s="99"/>
      <c r="AN896" s="99"/>
      <c r="AO896" s="99"/>
      <c r="AP896" s="99"/>
      <c r="AQ896" s="99"/>
      <c r="AR896" s="99"/>
      <c r="AS896" s="99"/>
      <c r="AT896" s="99"/>
      <c r="AU896" s="99"/>
      <c r="AV896" s="99"/>
      <c r="AW896" s="99"/>
      <c r="BB896" s="139"/>
      <c r="BC896" s="89" t="s">
        <v>710</v>
      </c>
      <c r="BD896" s="88" t="s">
        <v>9</v>
      </c>
      <c r="BE896" s="91">
        <v>95.5</v>
      </c>
      <c r="BF896" s="91">
        <v>4.9000000000000004</v>
      </c>
      <c r="BG896" s="91">
        <v>27.8</v>
      </c>
      <c r="BH896" s="91">
        <v>0.9</v>
      </c>
      <c r="BI896" s="91">
        <v>364.1</v>
      </c>
      <c r="BJ896" s="91">
        <v>53.9</v>
      </c>
      <c r="BK896" s="91">
        <v>61.8</v>
      </c>
      <c r="BL896" s="91">
        <v>105</v>
      </c>
      <c r="BM896" s="91">
        <v>74.2</v>
      </c>
      <c r="BN896" s="91">
        <v>205.1</v>
      </c>
      <c r="BO896" s="91">
        <v>58.4</v>
      </c>
      <c r="BP896" s="91">
        <v>69.8</v>
      </c>
      <c r="BQ896" s="91">
        <v>145.6</v>
      </c>
      <c r="BR896" s="91">
        <v>79</v>
      </c>
      <c r="BS896" s="91">
        <v>41.7</v>
      </c>
      <c r="BT896" s="91">
        <v>65</v>
      </c>
      <c r="BU896" s="91">
        <v>79.8</v>
      </c>
      <c r="BV896" s="91">
        <v>174.7</v>
      </c>
      <c r="BW896" s="91">
        <v>35.6</v>
      </c>
      <c r="BX896" s="91">
        <v>72</v>
      </c>
      <c r="BY896" s="91">
        <v>432</v>
      </c>
      <c r="BZ896" s="91">
        <v>690</v>
      </c>
      <c r="CA896" s="91">
        <v>918.7</v>
      </c>
      <c r="CB896" s="91">
        <v>1321.4</v>
      </c>
      <c r="CC896" s="91">
        <v>228.2</v>
      </c>
      <c r="CD896" s="91">
        <v>120.4</v>
      </c>
      <c r="CE896" s="91">
        <v>212</v>
      </c>
      <c r="CF896" s="91">
        <v>181.2</v>
      </c>
      <c r="CG896" s="91">
        <v>322.8</v>
      </c>
      <c r="CH896" s="91">
        <v>178.7</v>
      </c>
      <c r="CI896" s="91">
        <v>849.6</v>
      </c>
      <c r="CJ896" s="91">
        <v>359.3</v>
      </c>
      <c r="CK896" s="91">
        <v>92.3</v>
      </c>
      <c r="CL896" s="91">
        <v>237.6</v>
      </c>
      <c r="CM896" s="91">
        <v>241.5</v>
      </c>
      <c r="CN896" s="91">
        <v>0</v>
      </c>
      <c r="CO896" s="91">
        <v>4239.7</v>
      </c>
      <c r="CP896" s="91">
        <v>28.1</v>
      </c>
      <c r="CQ896" s="91">
        <v>80321.899999999994</v>
      </c>
      <c r="CR896" s="91">
        <v>1902.7</v>
      </c>
      <c r="CS896" s="91">
        <v>-26.6</v>
      </c>
      <c r="CT896" s="91">
        <v>29.2</v>
      </c>
      <c r="CU896" s="91">
        <v>245</v>
      </c>
      <c r="CV896" s="91">
        <v>1524.1</v>
      </c>
      <c r="CW896" s="91">
        <v>-286.10000000000002</v>
      </c>
    </row>
    <row r="897" spans="1:101" ht="20" x14ac:dyDescent="0.35">
      <c r="A897" s="98"/>
      <c r="B897" s="98"/>
      <c r="C897" s="98"/>
      <c r="D897" s="111"/>
      <c r="E897" s="99"/>
      <c r="F897" s="99"/>
      <c r="G897" s="99"/>
      <c r="H897" s="99"/>
      <c r="I897" s="99"/>
      <c r="J897" s="99"/>
      <c r="K897" s="99"/>
      <c r="L897" s="99"/>
      <c r="M897" s="99"/>
      <c r="N897" s="99"/>
      <c r="O897" s="99"/>
      <c r="P897" s="99"/>
      <c r="Q897" s="99"/>
      <c r="R897" s="99"/>
      <c r="S897" s="99"/>
      <c r="T897" s="99"/>
      <c r="U897" s="99"/>
      <c r="V897" s="99"/>
      <c r="W897" s="99"/>
      <c r="X897" s="99"/>
      <c r="Y897" s="99"/>
      <c r="Z897" s="99"/>
      <c r="AA897" s="99"/>
      <c r="AB897" s="99"/>
      <c r="AC897" s="99"/>
      <c r="AD897" s="99"/>
      <c r="AE897" s="99"/>
      <c r="AF897" s="99"/>
      <c r="AG897" s="99"/>
      <c r="AH897" s="99"/>
      <c r="AI897" s="99"/>
      <c r="AJ897" s="99"/>
      <c r="AK897" s="99"/>
      <c r="AL897" s="99"/>
      <c r="AM897" s="99"/>
      <c r="AN897" s="99"/>
      <c r="AO897" s="99"/>
      <c r="AP897" s="99"/>
      <c r="AQ897" s="99"/>
      <c r="AR897" s="99"/>
      <c r="AS897" s="99"/>
      <c r="AT897" s="99"/>
      <c r="AU897" s="99"/>
      <c r="AV897" s="99"/>
      <c r="AW897" s="99"/>
      <c r="BB897" s="139"/>
      <c r="BC897" s="89" t="s">
        <v>711</v>
      </c>
      <c r="BD897" s="88" t="s">
        <v>9</v>
      </c>
      <c r="BE897" s="92">
        <v>14.9</v>
      </c>
      <c r="BF897" s="92">
        <v>0.6</v>
      </c>
      <c r="BG897" s="92">
        <v>5.0999999999999996</v>
      </c>
      <c r="BH897" s="92">
        <v>0.1</v>
      </c>
      <c r="BI897" s="92">
        <v>22.4</v>
      </c>
      <c r="BJ897" s="92">
        <v>2.1</v>
      </c>
      <c r="BK897" s="92">
        <v>34.9</v>
      </c>
      <c r="BL897" s="92">
        <v>44.1</v>
      </c>
      <c r="BM897" s="92">
        <v>8.3000000000000007</v>
      </c>
      <c r="BN897" s="92">
        <v>23.2</v>
      </c>
      <c r="BO897" s="92">
        <v>9.5</v>
      </c>
      <c r="BP897" s="92">
        <v>9.6</v>
      </c>
      <c r="BQ897" s="92">
        <v>22.3</v>
      </c>
      <c r="BR897" s="92">
        <v>27.3</v>
      </c>
      <c r="BS897" s="92">
        <v>12.6</v>
      </c>
      <c r="BT897" s="92">
        <v>11.8</v>
      </c>
      <c r="BU897" s="92">
        <v>34.4</v>
      </c>
      <c r="BV897" s="92">
        <v>35.799999999999997</v>
      </c>
      <c r="BW897" s="92">
        <v>5.8</v>
      </c>
      <c r="BX897" s="92">
        <v>16.5</v>
      </c>
      <c r="BY897" s="92">
        <v>46.8</v>
      </c>
      <c r="BZ897" s="92">
        <v>130.9</v>
      </c>
      <c r="CA897" s="92">
        <v>318.10000000000002</v>
      </c>
      <c r="CB897" s="92">
        <v>228.2</v>
      </c>
      <c r="CC897" s="92">
        <v>91.7</v>
      </c>
      <c r="CD897" s="92">
        <v>42.2</v>
      </c>
      <c r="CE897" s="92">
        <v>71.8</v>
      </c>
      <c r="CF897" s="92">
        <v>131</v>
      </c>
      <c r="CG897" s="92">
        <v>96.1</v>
      </c>
      <c r="CH897" s="92">
        <v>487.8</v>
      </c>
      <c r="CI897" s="92">
        <v>345.5</v>
      </c>
      <c r="CJ897" s="92">
        <v>135.9</v>
      </c>
      <c r="CK897" s="92">
        <v>147.5</v>
      </c>
      <c r="CL897" s="92">
        <v>144.6</v>
      </c>
      <c r="CM897" s="92">
        <v>88.8</v>
      </c>
      <c r="CN897" s="92">
        <v>0</v>
      </c>
      <c r="CO897" s="92">
        <v>1915.1</v>
      </c>
      <c r="CP897" s="92">
        <v>3.3</v>
      </c>
      <c r="CQ897" s="92">
        <v>30317</v>
      </c>
      <c r="CR897" s="92">
        <v>526.20000000000005</v>
      </c>
      <c r="CS897" s="92">
        <v>0.7</v>
      </c>
      <c r="CT897" s="92">
        <v>36.4</v>
      </c>
      <c r="CU897" s="92">
        <v>86.5</v>
      </c>
      <c r="CV897" s="92">
        <v>383</v>
      </c>
      <c r="CW897" s="92">
        <v>-239.5</v>
      </c>
    </row>
    <row r="898" spans="1:101" ht="30" x14ac:dyDescent="0.35">
      <c r="A898" s="98"/>
      <c r="B898" s="98"/>
      <c r="C898" s="98"/>
      <c r="D898" s="111"/>
      <c r="E898" s="99"/>
      <c r="F898" s="99"/>
      <c r="G898" s="99"/>
      <c r="H898" s="99"/>
      <c r="I898" s="99"/>
      <c r="J898" s="99"/>
      <c r="K898" s="99"/>
      <c r="L898" s="99"/>
      <c r="M898" s="99"/>
      <c r="N898" s="99"/>
      <c r="O898" s="99"/>
      <c r="P898" s="99"/>
      <c r="Q898" s="99"/>
      <c r="R898" s="99"/>
      <c r="S898" s="99"/>
      <c r="T898" s="99"/>
      <c r="U898" s="99"/>
      <c r="V898" s="99"/>
      <c r="W898" s="99"/>
      <c r="X898" s="99"/>
      <c r="Y898" s="99"/>
      <c r="Z898" s="99"/>
      <c r="AA898" s="99"/>
      <c r="AB898" s="99"/>
      <c r="AC898" s="99"/>
      <c r="AD898" s="99"/>
      <c r="AE898" s="99"/>
      <c r="AF898" s="99"/>
      <c r="AG898" s="99"/>
      <c r="AH898" s="99"/>
      <c r="AI898" s="99"/>
      <c r="AJ898" s="99"/>
      <c r="AK898" s="99"/>
      <c r="AL898" s="99"/>
      <c r="AM898" s="99"/>
      <c r="AN898" s="99"/>
      <c r="AO898" s="99"/>
      <c r="AP898" s="99"/>
      <c r="AQ898" s="99"/>
      <c r="AR898" s="99"/>
      <c r="AS898" s="99"/>
      <c r="AT898" s="99"/>
      <c r="AU898" s="99"/>
      <c r="AV898" s="99"/>
      <c r="AW898" s="99"/>
      <c r="BB898" s="139"/>
      <c r="BC898" s="89" t="s">
        <v>718</v>
      </c>
      <c r="BD898" s="88" t="s">
        <v>9</v>
      </c>
      <c r="BE898" s="91">
        <v>78.099999999999994</v>
      </c>
      <c r="BF898" s="91">
        <v>9.8000000000000007</v>
      </c>
      <c r="BG898" s="91">
        <v>16</v>
      </c>
      <c r="BH898" s="91">
        <v>0.2</v>
      </c>
      <c r="BI898" s="91">
        <v>258.60000000000002</v>
      </c>
      <c r="BJ898" s="91">
        <v>13.1</v>
      </c>
      <c r="BK898" s="91">
        <v>50.8</v>
      </c>
      <c r="BL898" s="91">
        <v>73.900000000000006</v>
      </c>
      <c r="BM898" s="91">
        <v>171.7</v>
      </c>
      <c r="BN898" s="91">
        <v>517.6</v>
      </c>
      <c r="BO898" s="91">
        <v>26.4</v>
      </c>
      <c r="BP898" s="91">
        <v>51.3</v>
      </c>
      <c r="BQ898" s="91">
        <v>65.099999999999994</v>
      </c>
      <c r="BR898" s="91">
        <v>103.1</v>
      </c>
      <c r="BS898" s="91">
        <v>245.6</v>
      </c>
      <c r="BT898" s="91">
        <v>93.9</v>
      </c>
      <c r="BU898" s="91">
        <v>177.3</v>
      </c>
      <c r="BV898" s="91">
        <v>2.4</v>
      </c>
      <c r="BW898" s="91">
        <v>26.2</v>
      </c>
      <c r="BX898" s="91">
        <v>83.8</v>
      </c>
      <c r="BY898" s="91">
        <v>1488.3</v>
      </c>
      <c r="BZ898" s="91">
        <v>419.8</v>
      </c>
      <c r="CA898" s="91">
        <v>1709</v>
      </c>
      <c r="CB898" s="91">
        <v>977.4</v>
      </c>
      <c r="CC898" s="91">
        <v>216.9</v>
      </c>
      <c r="CD898" s="91">
        <v>162.1</v>
      </c>
      <c r="CE898" s="91">
        <v>149.1</v>
      </c>
      <c r="CF898" s="91">
        <v>338</v>
      </c>
      <c r="CG898" s="91">
        <v>1444.8</v>
      </c>
      <c r="CH898" s="91">
        <v>607.4</v>
      </c>
      <c r="CI898" s="91">
        <v>2132.1</v>
      </c>
      <c r="CJ898" s="91">
        <v>2028.9</v>
      </c>
      <c r="CK898" s="91">
        <v>172.4</v>
      </c>
      <c r="CL898" s="91">
        <v>864.2</v>
      </c>
      <c r="CM898" s="91">
        <v>494.3</v>
      </c>
      <c r="CN898" s="91">
        <v>0</v>
      </c>
      <c r="CO898" s="91">
        <v>17540.900000000001</v>
      </c>
      <c r="CP898" s="91">
        <v>1527.7</v>
      </c>
      <c r="CQ898" s="91">
        <v>66943.5</v>
      </c>
      <c r="CR898" s="91">
        <v>690.9</v>
      </c>
      <c r="CS898" s="91">
        <v>2.1</v>
      </c>
      <c r="CT898" s="91">
        <v>31.1</v>
      </c>
      <c r="CU898" s="91">
        <v>527.20000000000005</v>
      </c>
      <c r="CV898" s="91">
        <v>932</v>
      </c>
      <c r="CW898" s="91">
        <v>-326</v>
      </c>
    </row>
    <row r="899" spans="1:101" ht="20" x14ac:dyDescent="0.35">
      <c r="A899" s="98"/>
      <c r="B899" s="98"/>
      <c r="C899" s="98"/>
      <c r="D899" s="111"/>
      <c r="E899" s="99"/>
      <c r="F899" s="99"/>
      <c r="G899" s="99"/>
      <c r="H899" s="99"/>
      <c r="I899" s="99"/>
      <c r="J899" s="99"/>
      <c r="K899" s="99"/>
      <c r="L899" s="99"/>
      <c r="M899" s="99"/>
      <c r="N899" s="99"/>
      <c r="O899" s="99"/>
      <c r="P899" s="99"/>
      <c r="Q899" s="99"/>
      <c r="R899" s="99"/>
      <c r="S899" s="99"/>
      <c r="T899" s="99"/>
      <c r="U899" s="99"/>
      <c r="V899" s="99"/>
      <c r="W899" s="99"/>
      <c r="X899" s="99"/>
      <c r="Y899" s="99"/>
      <c r="Z899" s="99"/>
      <c r="AA899" s="99"/>
      <c r="AB899" s="99"/>
      <c r="AC899" s="99"/>
      <c r="AD899" s="99"/>
      <c r="AE899" s="99"/>
      <c r="AF899" s="99"/>
      <c r="AG899" s="99"/>
      <c r="AH899" s="99"/>
      <c r="AI899" s="99"/>
      <c r="AJ899" s="99"/>
      <c r="AK899" s="99"/>
      <c r="AL899" s="99"/>
      <c r="AM899" s="99"/>
      <c r="AN899" s="99"/>
      <c r="AO899" s="99"/>
      <c r="AP899" s="99"/>
      <c r="AQ899" s="99"/>
      <c r="AR899" s="99"/>
      <c r="AS899" s="99"/>
      <c r="AT899" s="99"/>
      <c r="AU899" s="99"/>
      <c r="AV899" s="99"/>
      <c r="AW899" s="99"/>
      <c r="BB899" s="139"/>
      <c r="BC899" s="89" t="s">
        <v>712</v>
      </c>
      <c r="BD899" s="88" t="s">
        <v>9</v>
      </c>
      <c r="BE899" s="92">
        <v>23.3</v>
      </c>
      <c r="BF899" s="92">
        <v>0.1</v>
      </c>
      <c r="BG899" s="92">
        <v>0.7</v>
      </c>
      <c r="BH899" s="92">
        <v>0</v>
      </c>
      <c r="BI899" s="92">
        <v>4.4000000000000004</v>
      </c>
      <c r="BJ899" s="92">
        <v>2.2000000000000002</v>
      </c>
      <c r="BK899" s="92">
        <v>24.1</v>
      </c>
      <c r="BL899" s="92">
        <v>8.3000000000000007</v>
      </c>
      <c r="BM899" s="92">
        <v>0.3</v>
      </c>
      <c r="BN899" s="92">
        <v>1.5</v>
      </c>
      <c r="BO899" s="92">
        <v>0.6</v>
      </c>
      <c r="BP899" s="92">
        <v>0.8</v>
      </c>
      <c r="BQ899" s="92">
        <v>5.3</v>
      </c>
      <c r="BR899" s="92">
        <v>0.8</v>
      </c>
      <c r="BS899" s="92">
        <v>0.2</v>
      </c>
      <c r="BT899" s="92">
        <v>0.5</v>
      </c>
      <c r="BU899" s="92">
        <v>0.7</v>
      </c>
      <c r="BV899" s="92">
        <v>0.3</v>
      </c>
      <c r="BW899" s="92">
        <v>0.2</v>
      </c>
      <c r="BX899" s="92">
        <v>3.1</v>
      </c>
      <c r="BY899" s="92">
        <v>4.7</v>
      </c>
      <c r="BZ899" s="92">
        <v>17.100000000000001</v>
      </c>
      <c r="CA899" s="92">
        <v>29.9</v>
      </c>
      <c r="CB899" s="92">
        <v>15.6</v>
      </c>
      <c r="CC899" s="92">
        <v>2.4</v>
      </c>
      <c r="CD899" s="92">
        <v>1.7</v>
      </c>
      <c r="CE899" s="92">
        <v>3.8</v>
      </c>
      <c r="CF899" s="92">
        <v>3.5</v>
      </c>
      <c r="CG899" s="92">
        <v>3.2</v>
      </c>
      <c r="CH899" s="92">
        <v>11.4</v>
      </c>
      <c r="CI899" s="92">
        <v>21.4</v>
      </c>
      <c r="CJ899" s="92">
        <v>18.2</v>
      </c>
      <c r="CK899" s="92">
        <v>5.0999999999999996</v>
      </c>
      <c r="CL899" s="92">
        <v>23.8</v>
      </c>
      <c r="CM899" s="92">
        <v>11.5</v>
      </c>
      <c r="CN899" s="92">
        <v>0</v>
      </c>
      <c r="CO899" s="92">
        <v>124.7</v>
      </c>
      <c r="CP899" s="92">
        <v>19.399999999999999</v>
      </c>
      <c r="CQ899" s="92">
        <v>3564.9</v>
      </c>
      <c r="CR899" s="92">
        <v>3.7</v>
      </c>
      <c r="CS899" s="92">
        <v>0</v>
      </c>
      <c r="CT899" s="92">
        <v>3.1</v>
      </c>
      <c r="CU899" s="92">
        <v>12.6</v>
      </c>
      <c r="CV899" s="92">
        <v>14.7</v>
      </c>
      <c r="CW899" s="92">
        <v>-16.3</v>
      </c>
    </row>
    <row r="900" spans="1:101" ht="20" x14ac:dyDescent="0.35">
      <c r="A900" s="98"/>
      <c r="B900" s="98"/>
      <c r="C900" s="98"/>
      <c r="D900" s="111"/>
      <c r="E900" s="99"/>
      <c r="F900" s="99"/>
      <c r="G900" s="99"/>
      <c r="H900" s="99"/>
      <c r="I900" s="99"/>
      <c r="J900" s="99"/>
      <c r="K900" s="99"/>
      <c r="L900" s="99"/>
      <c r="M900" s="99"/>
      <c r="N900" s="99"/>
      <c r="O900" s="99"/>
      <c r="P900" s="99"/>
      <c r="Q900" s="99"/>
      <c r="R900" s="99"/>
      <c r="S900" s="99"/>
      <c r="T900" s="99"/>
      <c r="U900" s="99"/>
      <c r="V900" s="99"/>
      <c r="W900" s="99"/>
      <c r="X900" s="99"/>
      <c r="Y900" s="99"/>
      <c r="Z900" s="99"/>
      <c r="AA900" s="99"/>
      <c r="AB900" s="99"/>
      <c r="AC900" s="99"/>
      <c r="AD900" s="99"/>
      <c r="AE900" s="99"/>
      <c r="AF900" s="99"/>
      <c r="AG900" s="99"/>
      <c r="AH900" s="99"/>
      <c r="AI900" s="99"/>
      <c r="AJ900" s="99"/>
      <c r="AK900" s="99"/>
      <c r="AL900" s="99"/>
      <c r="AM900" s="99"/>
      <c r="AN900" s="99"/>
      <c r="AO900" s="99"/>
      <c r="AP900" s="99"/>
      <c r="AQ900" s="99"/>
      <c r="AR900" s="99"/>
      <c r="AS900" s="99"/>
      <c r="AT900" s="99"/>
      <c r="AU900" s="99"/>
      <c r="AV900" s="99"/>
      <c r="AW900" s="99"/>
      <c r="BB900" s="139"/>
      <c r="BC900" s="90" t="s">
        <v>714</v>
      </c>
      <c r="BD900" s="88" t="s">
        <v>9</v>
      </c>
      <c r="BE900" s="91">
        <v>0.1</v>
      </c>
      <c r="BF900" s="91">
        <v>0</v>
      </c>
      <c r="BG900" s="91">
        <v>0</v>
      </c>
      <c r="BH900" s="91">
        <v>0</v>
      </c>
      <c r="BI900" s="91">
        <v>0.4</v>
      </c>
      <c r="BJ900" s="91">
        <v>0</v>
      </c>
      <c r="BK900" s="91">
        <v>0</v>
      </c>
      <c r="BL900" s="91">
        <v>0</v>
      </c>
      <c r="BM900" s="91">
        <v>0</v>
      </c>
      <c r="BN900" s="91">
        <v>0</v>
      </c>
      <c r="BO900" s="91">
        <v>0</v>
      </c>
      <c r="BP900" s="91">
        <v>0</v>
      </c>
      <c r="BQ900" s="91">
        <v>0</v>
      </c>
      <c r="BR900" s="91">
        <v>0</v>
      </c>
      <c r="BS900" s="91">
        <v>0</v>
      </c>
      <c r="BT900" s="91">
        <v>0</v>
      </c>
      <c r="BU900" s="91">
        <v>0</v>
      </c>
      <c r="BV900" s="91">
        <v>0</v>
      </c>
      <c r="BW900" s="91">
        <v>0</v>
      </c>
      <c r="BX900" s="91">
        <v>0</v>
      </c>
      <c r="BY900" s="91">
        <v>0</v>
      </c>
      <c r="BZ900" s="91">
        <v>0.2</v>
      </c>
      <c r="CA900" s="91">
        <v>2.2000000000000002</v>
      </c>
      <c r="CB900" s="91">
        <v>1.9</v>
      </c>
      <c r="CC900" s="91">
        <v>0.7</v>
      </c>
      <c r="CD900" s="91">
        <v>0.1</v>
      </c>
      <c r="CE900" s="91">
        <v>0.1</v>
      </c>
      <c r="CF900" s="91">
        <v>0.2</v>
      </c>
      <c r="CG900" s="91">
        <v>0.6</v>
      </c>
      <c r="CH900" s="91">
        <v>0.1</v>
      </c>
      <c r="CI900" s="91">
        <v>0.2</v>
      </c>
      <c r="CJ900" s="91">
        <v>2.2000000000000002</v>
      </c>
      <c r="CK900" s="91">
        <v>2</v>
      </c>
      <c r="CL900" s="91">
        <v>0.1</v>
      </c>
      <c r="CM900" s="91">
        <v>0</v>
      </c>
      <c r="CN900" s="91">
        <v>0</v>
      </c>
      <c r="CO900" s="91">
        <v>33.799999999999997</v>
      </c>
      <c r="CP900" s="91">
        <v>0</v>
      </c>
      <c r="CQ900" s="91">
        <v>1834.4</v>
      </c>
      <c r="CR900" s="91">
        <v>0.1</v>
      </c>
      <c r="CS900" s="91">
        <v>0</v>
      </c>
      <c r="CT900" s="91">
        <v>2</v>
      </c>
      <c r="CU900" s="91">
        <v>0</v>
      </c>
      <c r="CV900" s="91">
        <v>0</v>
      </c>
      <c r="CW900" s="91">
        <v>-8.3000000000000007</v>
      </c>
    </row>
    <row r="901" spans="1:101" ht="20" x14ac:dyDescent="0.35">
      <c r="A901" s="98"/>
      <c r="B901" s="98"/>
      <c r="C901" s="98"/>
      <c r="D901" s="111"/>
      <c r="E901" s="99"/>
      <c r="F901" s="99"/>
      <c r="G901" s="99"/>
      <c r="H901" s="99"/>
      <c r="I901" s="99"/>
      <c r="J901" s="99"/>
      <c r="K901" s="99"/>
      <c r="L901" s="99"/>
      <c r="M901" s="99"/>
      <c r="N901" s="99"/>
      <c r="O901" s="99"/>
      <c r="P901" s="99"/>
      <c r="Q901" s="99"/>
      <c r="R901" s="99"/>
      <c r="S901" s="99"/>
      <c r="T901" s="99"/>
      <c r="U901" s="99"/>
      <c r="V901" s="99"/>
      <c r="W901" s="99"/>
      <c r="X901" s="99"/>
      <c r="Y901" s="99"/>
      <c r="Z901" s="99"/>
      <c r="AA901" s="99"/>
      <c r="AB901" s="99"/>
      <c r="AC901" s="99"/>
      <c r="AD901" s="99"/>
      <c r="AE901" s="99"/>
      <c r="AF901" s="99"/>
      <c r="AG901" s="99"/>
      <c r="AH901" s="99"/>
      <c r="AI901" s="99"/>
      <c r="AJ901" s="99"/>
      <c r="AK901" s="99"/>
      <c r="AL901" s="99"/>
      <c r="AM901" s="99"/>
      <c r="AN901" s="99"/>
      <c r="AO901" s="99"/>
      <c r="AP901" s="99"/>
      <c r="AQ901" s="99"/>
      <c r="AR901" s="99"/>
      <c r="AS901" s="99"/>
      <c r="AT901" s="99"/>
      <c r="AU901" s="99"/>
      <c r="AV901" s="99"/>
      <c r="AW901" s="99"/>
      <c r="BB901" s="139"/>
      <c r="BC901" s="89" t="s">
        <v>713</v>
      </c>
      <c r="BD901" s="88" t="s">
        <v>9</v>
      </c>
      <c r="BE901" s="92">
        <v>3.4</v>
      </c>
      <c r="BF901" s="92">
        <v>0.3</v>
      </c>
      <c r="BG901" s="92">
        <v>0</v>
      </c>
      <c r="BH901" s="92">
        <v>0</v>
      </c>
      <c r="BI901" s="92">
        <v>9.6999999999999993</v>
      </c>
      <c r="BJ901" s="92">
        <v>0.2</v>
      </c>
      <c r="BK901" s="92">
        <v>0.1</v>
      </c>
      <c r="BL901" s="92">
        <v>0.1</v>
      </c>
      <c r="BM901" s="92">
        <v>0</v>
      </c>
      <c r="BN901" s="92">
        <v>0.2</v>
      </c>
      <c r="BO901" s="92">
        <v>0.1</v>
      </c>
      <c r="BP901" s="92">
        <v>0.1</v>
      </c>
      <c r="BQ901" s="92">
        <v>0</v>
      </c>
      <c r="BR901" s="92">
        <v>0.1</v>
      </c>
      <c r="BS901" s="92">
        <v>0</v>
      </c>
      <c r="BT901" s="92">
        <v>0.1</v>
      </c>
      <c r="BU901" s="92">
        <v>0.1</v>
      </c>
      <c r="BV901" s="92">
        <v>0</v>
      </c>
      <c r="BW901" s="92">
        <v>0.1</v>
      </c>
      <c r="BX901" s="92">
        <v>0.1</v>
      </c>
      <c r="BY901" s="92">
        <v>0.2</v>
      </c>
      <c r="BZ901" s="92">
        <v>1</v>
      </c>
      <c r="CA901" s="92">
        <v>1.4</v>
      </c>
      <c r="CB901" s="92">
        <v>0.7</v>
      </c>
      <c r="CC901" s="92">
        <v>0.9</v>
      </c>
      <c r="CD901" s="92">
        <v>0.2</v>
      </c>
      <c r="CE901" s="92">
        <v>0.4</v>
      </c>
      <c r="CF901" s="92">
        <v>0.2</v>
      </c>
      <c r="CG901" s="92">
        <v>0.3</v>
      </c>
      <c r="CH901" s="92">
        <v>0.5</v>
      </c>
      <c r="CI901" s="92">
        <v>2.2000000000000002</v>
      </c>
      <c r="CJ901" s="92">
        <v>3.3</v>
      </c>
      <c r="CK901" s="92">
        <v>0.1</v>
      </c>
      <c r="CL901" s="92">
        <v>0.4</v>
      </c>
      <c r="CM901" s="92">
        <v>0.6</v>
      </c>
      <c r="CN901" s="92">
        <v>0</v>
      </c>
      <c r="CO901" s="92">
        <v>91.8</v>
      </c>
      <c r="CP901" s="92">
        <v>0.2</v>
      </c>
      <c r="CQ901" s="92">
        <v>4504.1000000000004</v>
      </c>
      <c r="CR901" s="92">
        <v>3.6</v>
      </c>
      <c r="CS901" s="92">
        <v>0.2</v>
      </c>
      <c r="CT901" s="92">
        <v>2.7</v>
      </c>
      <c r="CU901" s="92">
        <v>4.3</v>
      </c>
      <c r="CV901" s="92">
        <v>4.5999999999999996</v>
      </c>
      <c r="CW901" s="92">
        <v>-11.6</v>
      </c>
    </row>
    <row r="902" spans="1:101" ht="20" x14ac:dyDescent="0.35">
      <c r="A902" s="98"/>
      <c r="B902" s="98"/>
      <c r="C902" s="98"/>
      <c r="D902" s="111"/>
      <c r="E902" s="99"/>
      <c r="F902" s="99"/>
      <c r="G902" s="99"/>
      <c r="H902" s="99"/>
      <c r="I902" s="99"/>
      <c r="J902" s="99"/>
      <c r="K902" s="99"/>
      <c r="L902" s="99"/>
      <c r="M902" s="99"/>
      <c r="N902" s="99"/>
      <c r="O902" s="99"/>
      <c r="P902" s="99"/>
      <c r="Q902" s="99"/>
      <c r="R902" s="99"/>
      <c r="S902" s="99"/>
      <c r="T902" s="99"/>
      <c r="U902" s="99"/>
      <c r="V902" s="99"/>
      <c r="W902" s="99"/>
      <c r="X902" s="99"/>
      <c r="Y902" s="99"/>
      <c r="Z902" s="99"/>
      <c r="AA902" s="99"/>
      <c r="AB902" s="99"/>
      <c r="AC902" s="99"/>
      <c r="AD902" s="99"/>
      <c r="AE902" s="99"/>
      <c r="AF902" s="99"/>
      <c r="AG902" s="99"/>
      <c r="AH902" s="99"/>
      <c r="AI902" s="99"/>
      <c r="AJ902" s="99"/>
      <c r="AK902" s="99"/>
      <c r="AL902" s="99"/>
      <c r="AM902" s="99"/>
      <c r="AN902" s="99"/>
      <c r="AO902" s="99"/>
      <c r="AP902" s="99"/>
      <c r="AQ902" s="99"/>
      <c r="AR902" s="99"/>
      <c r="AS902" s="99"/>
      <c r="AT902" s="99"/>
      <c r="AU902" s="99"/>
      <c r="AV902" s="99"/>
      <c r="AW902" s="99"/>
      <c r="BB902" s="139"/>
      <c r="BC902" s="89" t="s">
        <v>715</v>
      </c>
      <c r="BD902" s="88" t="s">
        <v>9</v>
      </c>
      <c r="BE902" s="91">
        <v>0.1</v>
      </c>
      <c r="BF902" s="91">
        <v>0</v>
      </c>
      <c r="BG902" s="91">
        <v>0</v>
      </c>
      <c r="BH902" s="91">
        <v>0</v>
      </c>
      <c r="BI902" s="91">
        <v>0.4</v>
      </c>
      <c r="BJ902" s="91">
        <v>0</v>
      </c>
      <c r="BK902" s="91">
        <v>0.1</v>
      </c>
      <c r="BL902" s="91">
        <v>0.2</v>
      </c>
      <c r="BM902" s="91">
        <v>0</v>
      </c>
      <c r="BN902" s="91">
        <v>0.1</v>
      </c>
      <c r="BO902" s="91">
        <v>0.1</v>
      </c>
      <c r="BP902" s="91">
        <v>0.2</v>
      </c>
      <c r="BQ902" s="91">
        <v>0</v>
      </c>
      <c r="BR902" s="91">
        <v>0.1</v>
      </c>
      <c r="BS902" s="91">
        <v>0.6</v>
      </c>
      <c r="BT902" s="91">
        <v>0</v>
      </c>
      <c r="BU902" s="91">
        <v>0</v>
      </c>
      <c r="BV902" s="91">
        <v>0</v>
      </c>
      <c r="BW902" s="91">
        <v>0</v>
      </c>
      <c r="BX902" s="91">
        <v>0.4</v>
      </c>
      <c r="BY902" s="91">
        <v>0.6</v>
      </c>
      <c r="BZ902" s="91">
        <v>2</v>
      </c>
      <c r="CA902" s="91">
        <v>2.8</v>
      </c>
      <c r="CB902" s="91">
        <v>1.1000000000000001</v>
      </c>
      <c r="CC902" s="91">
        <v>2.2000000000000002</v>
      </c>
      <c r="CD902" s="91">
        <v>0.2</v>
      </c>
      <c r="CE902" s="91">
        <v>0.8</v>
      </c>
      <c r="CF902" s="91">
        <v>0.7</v>
      </c>
      <c r="CG902" s="91">
        <v>7.1</v>
      </c>
      <c r="CH902" s="91">
        <v>0.3</v>
      </c>
      <c r="CI902" s="91">
        <v>2.5</v>
      </c>
      <c r="CJ902" s="91">
        <v>1.3</v>
      </c>
      <c r="CK902" s="91">
        <v>0.5</v>
      </c>
      <c r="CL902" s="91">
        <v>1.5</v>
      </c>
      <c r="CM902" s="91">
        <v>7.2</v>
      </c>
      <c r="CN902" s="91">
        <v>0</v>
      </c>
      <c r="CO902" s="91">
        <v>10.199999999999999</v>
      </c>
      <c r="CP902" s="91">
        <v>0</v>
      </c>
      <c r="CQ902" s="91">
        <v>798.2</v>
      </c>
      <c r="CR902" s="91">
        <v>7</v>
      </c>
      <c r="CS902" s="91">
        <v>0</v>
      </c>
      <c r="CT902" s="91">
        <v>0.6</v>
      </c>
      <c r="CU902" s="91">
        <v>0.6</v>
      </c>
      <c r="CV902" s="91">
        <v>3.2</v>
      </c>
      <c r="CW902" s="91">
        <v>-5.6</v>
      </c>
    </row>
    <row r="903" spans="1:101" ht="20" x14ac:dyDescent="0.35">
      <c r="A903" s="98"/>
      <c r="B903" s="98"/>
      <c r="C903" s="98"/>
      <c r="D903" s="111"/>
      <c r="E903" s="99"/>
      <c r="F903" s="99"/>
      <c r="G903" s="99"/>
      <c r="H903" s="99"/>
      <c r="I903" s="99"/>
      <c r="J903" s="99"/>
      <c r="K903" s="99"/>
      <c r="L903" s="99"/>
      <c r="M903" s="99"/>
      <c r="N903" s="99"/>
      <c r="O903" s="99"/>
      <c r="P903" s="99"/>
      <c r="Q903" s="99"/>
      <c r="R903" s="99"/>
      <c r="S903" s="99"/>
      <c r="T903" s="99"/>
      <c r="U903" s="99"/>
      <c r="V903" s="99"/>
      <c r="W903" s="99"/>
      <c r="X903" s="99"/>
      <c r="Y903" s="99"/>
      <c r="Z903" s="99"/>
      <c r="AA903" s="99"/>
      <c r="AB903" s="99"/>
      <c r="AC903" s="99"/>
      <c r="AD903" s="99"/>
      <c r="AE903" s="99"/>
      <c r="AF903" s="99"/>
      <c r="AG903" s="99"/>
      <c r="AH903" s="99"/>
      <c r="AI903" s="99"/>
      <c r="AJ903" s="99"/>
      <c r="AK903" s="99"/>
      <c r="AL903" s="99"/>
      <c r="AM903" s="99"/>
      <c r="AN903" s="99"/>
      <c r="AO903" s="99"/>
      <c r="AP903" s="99"/>
      <c r="AQ903" s="99"/>
      <c r="AR903" s="99"/>
      <c r="AS903" s="99"/>
      <c r="AT903" s="99"/>
      <c r="AU903" s="99"/>
      <c r="AV903" s="99"/>
      <c r="AW903" s="99"/>
      <c r="BB903" s="140"/>
      <c r="BC903" s="89" t="s">
        <v>716</v>
      </c>
      <c r="BD903" s="88" t="s">
        <v>9</v>
      </c>
      <c r="BE903" s="92">
        <v>0.6</v>
      </c>
      <c r="BF903" s="92">
        <v>0.6</v>
      </c>
      <c r="BG903" s="92">
        <v>0.1</v>
      </c>
      <c r="BH903" s="92">
        <v>0.2</v>
      </c>
      <c r="BI903" s="92">
        <v>2.2000000000000002</v>
      </c>
      <c r="BJ903" s="92">
        <v>0.4</v>
      </c>
      <c r="BK903" s="92">
        <v>0.2</v>
      </c>
      <c r="BL903" s="92">
        <v>0.2</v>
      </c>
      <c r="BM903" s="92">
        <v>0.2</v>
      </c>
      <c r="BN903" s="92">
        <v>0.4</v>
      </c>
      <c r="BO903" s="92">
        <v>0.5</v>
      </c>
      <c r="BP903" s="92">
        <v>0.3</v>
      </c>
      <c r="BQ903" s="92">
        <v>0.6</v>
      </c>
      <c r="BR903" s="92">
        <v>0.4</v>
      </c>
      <c r="BS903" s="92">
        <v>0.4</v>
      </c>
      <c r="BT903" s="92">
        <v>0.5</v>
      </c>
      <c r="BU903" s="92">
        <v>0.6</v>
      </c>
      <c r="BV903" s="92">
        <v>1.2</v>
      </c>
      <c r="BW903" s="92">
        <v>0.7</v>
      </c>
      <c r="BX903" s="92">
        <v>0.5</v>
      </c>
      <c r="BY903" s="92">
        <v>1.5</v>
      </c>
      <c r="BZ903" s="92">
        <v>7.8</v>
      </c>
      <c r="CA903" s="92">
        <v>6.1</v>
      </c>
      <c r="CB903" s="92">
        <v>2.2999999999999998</v>
      </c>
      <c r="CC903" s="92">
        <v>0.6</v>
      </c>
      <c r="CD903" s="92">
        <v>0.3</v>
      </c>
      <c r="CE903" s="92">
        <v>0.9</v>
      </c>
      <c r="CF903" s="92">
        <v>1.9</v>
      </c>
      <c r="CG903" s="92">
        <v>0.7</v>
      </c>
      <c r="CH903" s="92">
        <v>0.8</v>
      </c>
      <c r="CI903" s="92">
        <v>8.4</v>
      </c>
      <c r="CJ903" s="92">
        <v>8.8000000000000007</v>
      </c>
      <c r="CK903" s="92">
        <v>0.3</v>
      </c>
      <c r="CL903" s="92">
        <v>0.9</v>
      </c>
      <c r="CM903" s="92">
        <v>1</v>
      </c>
      <c r="CN903" s="92">
        <v>0</v>
      </c>
      <c r="CO903" s="92">
        <v>166.4</v>
      </c>
      <c r="CP903" s="92">
        <v>0</v>
      </c>
      <c r="CQ903" s="92">
        <v>8880.7999999999993</v>
      </c>
      <c r="CR903" s="92">
        <v>10</v>
      </c>
      <c r="CS903" s="92">
        <v>0.1</v>
      </c>
      <c r="CT903" s="92">
        <v>3.2</v>
      </c>
      <c r="CU903" s="92">
        <v>0</v>
      </c>
      <c r="CV903" s="92">
        <v>0</v>
      </c>
      <c r="CW903" s="92">
        <v>-64.599999999999994</v>
      </c>
    </row>
    <row r="904" spans="1:101" ht="20" x14ac:dyDescent="0.35">
      <c r="A904" s="98"/>
      <c r="B904" s="98"/>
      <c r="C904" s="98"/>
      <c r="D904" s="111"/>
      <c r="E904" s="99"/>
      <c r="F904" s="99"/>
      <c r="G904" s="99"/>
      <c r="H904" s="99"/>
      <c r="I904" s="99"/>
      <c r="J904" s="99"/>
      <c r="K904" s="99"/>
      <c r="L904" s="99"/>
      <c r="M904" s="99"/>
      <c r="N904" s="99"/>
      <c r="O904" s="99"/>
      <c r="P904" s="99"/>
      <c r="Q904" s="99"/>
      <c r="R904" s="99"/>
      <c r="S904" s="99"/>
      <c r="T904" s="99"/>
      <c r="U904" s="99"/>
      <c r="V904" s="99"/>
      <c r="W904" s="99"/>
      <c r="X904" s="99"/>
      <c r="Y904" s="99"/>
      <c r="Z904" s="99"/>
      <c r="AA904" s="99"/>
      <c r="AB904" s="99"/>
      <c r="AC904" s="99"/>
      <c r="AD904" s="99"/>
      <c r="AE904" s="99"/>
      <c r="AF904" s="99"/>
      <c r="AG904" s="99"/>
      <c r="AH904" s="99"/>
      <c r="AI904" s="99"/>
      <c r="AJ904" s="99"/>
      <c r="AK904" s="99"/>
      <c r="AL904" s="99"/>
      <c r="AM904" s="99"/>
      <c r="AN904" s="99"/>
      <c r="AO904" s="99"/>
      <c r="AP904" s="99"/>
      <c r="AQ904" s="99"/>
      <c r="AR904" s="99"/>
      <c r="AS904" s="99"/>
      <c r="AT904" s="99"/>
      <c r="AU904" s="99"/>
      <c r="AV904" s="99"/>
      <c r="AW904" s="99"/>
      <c r="BB904" s="138" t="s">
        <v>120</v>
      </c>
      <c r="BC904" s="89" t="s">
        <v>690</v>
      </c>
      <c r="BD904" s="88" t="s">
        <v>9</v>
      </c>
      <c r="BE904" s="91">
        <v>4</v>
      </c>
      <c r="BF904" s="91">
        <v>1.8</v>
      </c>
      <c r="BG904" s="91">
        <v>0.9</v>
      </c>
      <c r="BH904" s="91">
        <v>0</v>
      </c>
      <c r="BI904" s="91">
        <v>12.9</v>
      </c>
      <c r="BJ904" s="91">
        <v>3.2</v>
      </c>
      <c r="BK904" s="91">
        <v>5.6</v>
      </c>
      <c r="BL904" s="91">
        <v>7.7</v>
      </c>
      <c r="BM904" s="91">
        <v>2.6</v>
      </c>
      <c r="BN904" s="91">
        <v>9.1</v>
      </c>
      <c r="BO904" s="91">
        <v>8.3000000000000007</v>
      </c>
      <c r="BP904" s="91">
        <v>7.7</v>
      </c>
      <c r="BQ904" s="91">
        <v>5.3</v>
      </c>
      <c r="BR904" s="91">
        <v>13.8</v>
      </c>
      <c r="BS904" s="91">
        <v>26.7</v>
      </c>
      <c r="BT904" s="91">
        <v>21.1</v>
      </c>
      <c r="BU904" s="91">
        <v>36.700000000000003</v>
      </c>
      <c r="BV904" s="91">
        <v>28.9</v>
      </c>
      <c r="BW904" s="91">
        <v>1</v>
      </c>
      <c r="BX904" s="91">
        <v>16.100000000000001</v>
      </c>
      <c r="BY904" s="91">
        <v>45.8</v>
      </c>
      <c r="BZ904" s="91">
        <v>66.900000000000006</v>
      </c>
      <c r="CA904" s="91">
        <v>60.7</v>
      </c>
      <c r="CB904" s="91">
        <v>39.6</v>
      </c>
      <c r="CC904" s="91">
        <v>11.7</v>
      </c>
      <c r="CD904" s="91">
        <v>9.5</v>
      </c>
      <c r="CE904" s="91">
        <v>9</v>
      </c>
      <c r="CF904" s="91">
        <v>54.9</v>
      </c>
      <c r="CG904" s="91">
        <v>55.3</v>
      </c>
      <c r="CH904" s="91">
        <v>17.899999999999999</v>
      </c>
      <c r="CI904" s="91">
        <v>142.30000000000001</v>
      </c>
      <c r="CJ904" s="91">
        <v>68.900000000000006</v>
      </c>
      <c r="CK904" s="91">
        <v>62.9</v>
      </c>
      <c r="CL904" s="91">
        <v>34.799999999999997</v>
      </c>
      <c r="CM904" s="91">
        <v>18.899999999999999</v>
      </c>
      <c r="CN904" s="91">
        <v>0</v>
      </c>
      <c r="CO904" s="91">
        <v>1745.5</v>
      </c>
      <c r="CP904" s="91">
        <v>74.599999999999994</v>
      </c>
      <c r="CQ904" s="91">
        <v>18710.8</v>
      </c>
      <c r="CR904" s="91">
        <v>153.1</v>
      </c>
      <c r="CS904" s="91">
        <v>2.4</v>
      </c>
      <c r="CT904" s="91">
        <v>414.9</v>
      </c>
      <c r="CU904" s="91">
        <v>383.7</v>
      </c>
      <c r="CV904" s="91">
        <v>853.2</v>
      </c>
      <c r="CW904" s="91">
        <v>-549.5</v>
      </c>
    </row>
    <row r="905" spans="1:101" ht="20" x14ac:dyDescent="0.35">
      <c r="A905" s="98"/>
      <c r="B905" s="98"/>
      <c r="C905" s="98"/>
      <c r="D905" s="111"/>
      <c r="E905" s="99"/>
      <c r="F905" s="99"/>
      <c r="G905" s="99"/>
      <c r="H905" s="99"/>
      <c r="I905" s="99"/>
      <c r="J905" s="99"/>
      <c r="K905" s="99"/>
      <c r="L905" s="99"/>
      <c r="M905" s="99"/>
      <c r="N905" s="99"/>
      <c r="O905" s="99"/>
      <c r="P905" s="99"/>
      <c r="Q905" s="99"/>
      <c r="R905" s="99"/>
      <c r="S905" s="99"/>
      <c r="T905" s="99"/>
      <c r="U905" s="99"/>
      <c r="V905" s="99"/>
      <c r="W905" s="99"/>
      <c r="X905" s="99"/>
      <c r="Y905" s="99"/>
      <c r="Z905" s="99"/>
      <c r="AA905" s="99"/>
      <c r="AB905" s="99"/>
      <c r="AC905" s="99"/>
      <c r="AD905" s="99"/>
      <c r="AE905" s="99"/>
      <c r="AF905" s="99"/>
      <c r="AG905" s="99"/>
      <c r="AH905" s="99"/>
      <c r="AI905" s="99"/>
      <c r="AJ905" s="99"/>
      <c r="AK905" s="99"/>
      <c r="AL905" s="99"/>
      <c r="AM905" s="99"/>
      <c r="AN905" s="99"/>
      <c r="AO905" s="99"/>
      <c r="AP905" s="99"/>
      <c r="AQ905" s="99"/>
      <c r="AR905" s="99"/>
      <c r="AS905" s="99"/>
      <c r="AT905" s="99"/>
      <c r="AU905" s="99"/>
      <c r="AV905" s="99"/>
      <c r="AW905" s="99"/>
      <c r="BB905" s="139"/>
      <c r="BC905" s="89" t="s">
        <v>691</v>
      </c>
      <c r="BD905" s="88" t="s">
        <v>9</v>
      </c>
      <c r="BE905" s="92">
        <v>2.2000000000000002</v>
      </c>
      <c r="BF905" s="92">
        <v>0.5</v>
      </c>
      <c r="BG905" s="92">
        <v>0.3</v>
      </c>
      <c r="BH905" s="92">
        <v>0</v>
      </c>
      <c r="BI905" s="92">
        <v>11.4</v>
      </c>
      <c r="BJ905" s="92">
        <v>5.7</v>
      </c>
      <c r="BK905" s="92">
        <v>4.2</v>
      </c>
      <c r="BL905" s="92">
        <v>3.5</v>
      </c>
      <c r="BM905" s="92">
        <v>9</v>
      </c>
      <c r="BN905" s="92">
        <v>42.2</v>
      </c>
      <c r="BO905" s="92">
        <v>2.1</v>
      </c>
      <c r="BP905" s="92">
        <v>6.2</v>
      </c>
      <c r="BQ905" s="92">
        <v>7.1</v>
      </c>
      <c r="BR905" s="92">
        <v>5.9</v>
      </c>
      <c r="BS905" s="92">
        <v>11.5</v>
      </c>
      <c r="BT905" s="92">
        <v>1.4</v>
      </c>
      <c r="BU905" s="92">
        <v>10.1</v>
      </c>
      <c r="BV905" s="92">
        <v>14.4</v>
      </c>
      <c r="BW905" s="92">
        <v>0.9</v>
      </c>
      <c r="BX905" s="92">
        <v>7.5</v>
      </c>
      <c r="BY905" s="92">
        <v>13.2</v>
      </c>
      <c r="BZ905" s="92">
        <v>76.7</v>
      </c>
      <c r="CA905" s="92">
        <v>77.099999999999994</v>
      </c>
      <c r="CB905" s="92">
        <v>79.2</v>
      </c>
      <c r="CC905" s="92">
        <v>5.5</v>
      </c>
      <c r="CD905" s="92">
        <v>8.5</v>
      </c>
      <c r="CE905" s="92">
        <v>11.1</v>
      </c>
      <c r="CF905" s="92">
        <v>54.2</v>
      </c>
      <c r="CG905" s="92">
        <v>37.6</v>
      </c>
      <c r="CH905" s="92">
        <v>13.3</v>
      </c>
      <c r="CI905" s="92">
        <v>229.5</v>
      </c>
      <c r="CJ905" s="92">
        <v>64.900000000000006</v>
      </c>
      <c r="CK905" s="92">
        <v>78.8</v>
      </c>
      <c r="CL905" s="92">
        <v>65.900000000000006</v>
      </c>
      <c r="CM905" s="92">
        <v>30.7</v>
      </c>
      <c r="CN905" s="92">
        <v>0</v>
      </c>
      <c r="CO905" s="92">
        <v>1367.3</v>
      </c>
      <c r="CP905" s="92">
        <v>42.8</v>
      </c>
      <c r="CQ905" s="92">
        <v>30620.9</v>
      </c>
      <c r="CR905" s="92">
        <v>63.7</v>
      </c>
      <c r="CS905" s="92">
        <v>0</v>
      </c>
      <c r="CT905" s="92">
        <v>669.3</v>
      </c>
      <c r="CU905" s="92">
        <v>246.9</v>
      </c>
      <c r="CV905" s="92">
        <v>954.4</v>
      </c>
      <c r="CW905" s="92">
        <v>-1239.2</v>
      </c>
    </row>
    <row r="906" spans="1:101" ht="20" x14ac:dyDescent="0.35">
      <c r="A906" s="98"/>
      <c r="B906" s="98"/>
      <c r="C906" s="98"/>
      <c r="D906" s="111"/>
      <c r="E906" s="99"/>
      <c r="F906" s="99"/>
      <c r="G906" s="99"/>
      <c r="H906" s="99"/>
      <c r="I906" s="99"/>
      <c r="J906" s="99"/>
      <c r="K906" s="99"/>
      <c r="L906" s="99"/>
      <c r="M906" s="99"/>
      <c r="N906" s="99"/>
      <c r="O906" s="99"/>
      <c r="P906" s="99"/>
      <c r="Q906" s="99"/>
      <c r="R906" s="99"/>
      <c r="S906" s="99"/>
      <c r="T906" s="99"/>
      <c r="U906" s="99"/>
      <c r="V906" s="99"/>
      <c r="W906" s="99"/>
      <c r="X906" s="99"/>
      <c r="Y906" s="99"/>
      <c r="Z906" s="99"/>
      <c r="AA906" s="99"/>
      <c r="AB906" s="99"/>
      <c r="AC906" s="99"/>
      <c r="AD906" s="99"/>
      <c r="AE906" s="99"/>
      <c r="AF906" s="99"/>
      <c r="AG906" s="99"/>
      <c r="AH906" s="99"/>
      <c r="AI906" s="99"/>
      <c r="AJ906" s="99"/>
      <c r="AK906" s="99"/>
      <c r="AL906" s="99"/>
      <c r="AM906" s="99"/>
      <c r="AN906" s="99"/>
      <c r="AO906" s="99"/>
      <c r="AP906" s="99"/>
      <c r="AQ906" s="99"/>
      <c r="AR906" s="99"/>
      <c r="AS906" s="99"/>
      <c r="AT906" s="99"/>
      <c r="AU906" s="99"/>
      <c r="AV906" s="99"/>
      <c r="AW906" s="99"/>
      <c r="BB906" s="139"/>
      <c r="BC906" s="89" t="s">
        <v>692</v>
      </c>
      <c r="BD906" s="88" t="s">
        <v>9</v>
      </c>
      <c r="BE906" s="91">
        <v>4.5</v>
      </c>
      <c r="BF906" s="91">
        <v>0.2</v>
      </c>
      <c r="BG906" s="91">
        <v>0.1</v>
      </c>
      <c r="BH906" s="91">
        <v>0</v>
      </c>
      <c r="BI906" s="91">
        <v>4.2</v>
      </c>
      <c r="BJ906" s="91">
        <v>0.7</v>
      </c>
      <c r="BK906" s="91">
        <v>0.7</v>
      </c>
      <c r="BL906" s="91">
        <v>3.6</v>
      </c>
      <c r="BM906" s="91">
        <v>0.1</v>
      </c>
      <c r="BN906" s="91">
        <v>2.6</v>
      </c>
      <c r="BO906" s="91">
        <v>5.4</v>
      </c>
      <c r="BP906" s="91">
        <v>1.6</v>
      </c>
      <c r="BQ906" s="91">
        <v>1.7</v>
      </c>
      <c r="BR906" s="91">
        <v>2.9</v>
      </c>
      <c r="BS906" s="91">
        <v>4.7</v>
      </c>
      <c r="BT906" s="91">
        <v>4.0999999999999996</v>
      </c>
      <c r="BU906" s="91">
        <v>6.9</v>
      </c>
      <c r="BV906" s="91">
        <v>41.7</v>
      </c>
      <c r="BW906" s="91">
        <v>0.9</v>
      </c>
      <c r="BX906" s="91">
        <v>3.5</v>
      </c>
      <c r="BY906" s="91">
        <v>10.7</v>
      </c>
      <c r="BZ906" s="91">
        <v>7.5</v>
      </c>
      <c r="CA906" s="91">
        <v>32.1</v>
      </c>
      <c r="CB906" s="91">
        <v>19</v>
      </c>
      <c r="CC906" s="91">
        <v>6.1</v>
      </c>
      <c r="CD906" s="91">
        <v>3.4</v>
      </c>
      <c r="CE906" s="91">
        <v>2.1</v>
      </c>
      <c r="CF906" s="91">
        <v>13.4</v>
      </c>
      <c r="CG906" s="91">
        <v>17.8</v>
      </c>
      <c r="CH906" s="91">
        <v>35</v>
      </c>
      <c r="CI906" s="91">
        <v>49.5</v>
      </c>
      <c r="CJ906" s="91">
        <v>22.3</v>
      </c>
      <c r="CK906" s="91">
        <v>263.5</v>
      </c>
      <c r="CL906" s="91">
        <v>11.4</v>
      </c>
      <c r="CM906" s="91">
        <v>9.3000000000000007</v>
      </c>
      <c r="CN906" s="91">
        <v>0</v>
      </c>
      <c r="CO906" s="91">
        <v>796</v>
      </c>
      <c r="CP906" s="91">
        <v>4</v>
      </c>
      <c r="CQ906" s="91">
        <v>7155.8</v>
      </c>
      <c r="CR906" s="91">
        <v>340.6</v>
      </c>
      <c r="CS906" s="91">
        <v>0.5</v>
      </c>
      <c r="CT906" s="91">
        <v>135.19999999999999</v>
      </c>
      <c r="CU906" s="91">
        <v>258.3</v>
      </c>
      <c r="CV906" s="91">
        <v>105.3</v>
      </c>
      <c r="CW906" s="91">
        <v>-250</v>
      </c>
    </row>
    <row r="907" spans="1:101" ht="20" x14ac:dyDescent="0.35">
      <c r="A907" s="98"/>
      <c r="B907" s="98"/>
      <c r="C907" s="98"/>
      <c r="D907" s="111"/>
      <c r="E907" s="99"/>
      <c r="F907" s="99"/>
      <c r="G907" s="99"/>
      <c r="H907" s="99"/>
      <c r="I907" s="99"/>
      <c r="J907" s="99"/>
      <c r="K907" s="99"/>
      <c r="L907" s="99"/>
      <c r="M907" s="99"/>
      <c r="N907" s="99"/>
      <c r="O907" s="99"/>
      <c r="P907" s="99"/>
      <c r="Q907" s="99"/>
      <c r="R907" s="99"/>
      <c r="S907" s="99"/>
      <c r="T907" s="99"/>
      <c r="U907" s="99"/>
      <c r="V907" s="99"/>
      <c r="W907" s="99"/>
      <c r="X907" s="99"/>
      <c r="Y907" s="99"/>
      <c r="Z907" s="99"/>
      <c r="AA907" s="99"/>
      <c r="AB907" s="99"/>
      <c r="AC907" s="99"/>
      <c r="AD907" s="99"/>
      <c r="AE907" s="99"/>
      <c r="AF907" s="99"/>
      <c r="AG907" s="99"/>
      <c r="AH907" s="99"/>
      <c r="AI907" s="99"/>
      <c r="AJ907" s="99"/>
      <c r="AK907" s="99"/>
      <c r="AL907" s="99"/>
      <c r="AM907" s="99"/>
      <c r="AN907" s="99"/>
      <c r="AO907" s="99"/>
      <c r="AP907" s="99"/>
      <c r="AQ907" s="99"/>
      <c r="AR907" s="99"/>
      <c r="AS907" s="99"/>
      <c r="AT907" s="99"/>
      <c r="AU907" s="99"/>
      <c r="AV907" s="99"/>
      <c r="AW907" s="99"/>
      <c r="BB907" s="139"/>
      <c r="BC907" s="89" t="s">
        <v>693</v>
      </c>
      <c r="BD907" s="88" t="s">
        <v>9</v>
      </c>
      <c r="BE907" s="92">
        <v>2.6</v>
      </c>
      <c r="BF907" s="92">
        <v>0.3</v>
      </c>
      <c r="BG907" s="92">
        <v>0</v>
      </c>
      <c r="BH907" s="92">
        <v>0.1</v>
      </c>
      <c r="BI907" s="92">
        <v>5</v>
      </c>
      <c r="BJ907" s="92">
        <v>0.2</v>
      </c>
      <c r="BK907" s="92">
        <v>0.2</v>
      </c>
      <c r="BL907" s="92">
        <v>1.5</v>
      </c>
      <c r="BM907" s="92">
        <v>0.7</v>
      </c>
      <c r="BN907" s="92">
        <v>30</v>
      </c>
      <c r="BO907" s="92">
        <v>1.2</v>
      </c>
      <c r="BP907" s="92">
        <v>1.2</v>
      </c>
      <c r="BQ907" s="92">
        <v>0.5</v>
      </c>
      <c r="BR907" s="92">
        <v>2.7</v>
      </c>
      <c r="BS907" s="92">
        <v>2.5</v>
      </c>
      <c r="BT907" s="92">
        <v>1.3</v>
      </c>
      <c r="BU907" s="92">
        <v>47.4</v>
      </c>
      <c r="BV907" s="92">
        <v>0.2</v>
      </c>
      <c r="BW907" s="92">
        <v>0.1</v>
      </c>
      <c r="BX907" s="92">
        <v>2.6</v>
      </c>
      <c r="BY907" s="92">
        <v>6.1</v>
      </c>
      <c r="BZ907" s="92">
        <v>9</v>
      </c>
      <c r="CA907" s="92">
        <v>16.3</v>
      </c>
      <c r="CB907" s="92">
        <v>13.4</v>
      </c>
      <c r="CC907" s="92">
        <v>1.6</v>
      </c>
      <c r="CD907" s="92">
        <v>3.6</v>
      </c>
      <c r="CE907" s="92">
        <v>6.9</v>
      </c>
      <c r="CF907" s="92">
        <v>46</v>
      </c>
      <c r="CG907" s="92">
        <v>25.7</v>
      </c>
      <c r="CH907" s="92">
        <v>10.4</v>
      </c>
      <c r="CI907" s="92">
        <v>68</v>
      </c>
      <c r="CJ907" s="92">
        <v>89.5</v>
      </c>
      <c r="CK907" s="92">
        <v>142.6</v>
      </c>
      <c r="CL907" s="92">
        <v>40.1</v>
      </c>
      <c r="CM907" s="92">
        <v>21.3</v>
      </c>
      <c r="CN907" s="92">
        <v>0</v>
      </c>
      <c r="CO907" s="92">
        <v>1095.2</v>
      </c>
      <c r="CP907" s="92">
        <v>0</v>
      </c>
      <c r="CQ907" s="92">
        <v>21026.3</v>
      </c>
      <c r="CR907" s="92">
        <v>47.2</v>
      </c>
      <c r="CS907" s="92">
        <v>0.3</v>
      </c>
      <c r="CT907" s="92">
        <v>324.89999999999998</v>
      </c>
      <c r="CU907" s="92">
        <v>145</v>
      </c>
      <c r="CV907" s="92">
        <v>246.4</v>
      </c>
      <c r="CW907" s="92">
        <v>-444.4</v>
      </c>
    </row>
    <row r="908" spans="1:101" ht="20" x14ac:dyDescent="0.35">
      <c r="A908" s="98"/>
      <c r="B908" s="98"/>
      <c r="C908" s="100"/>
      <c r="D908" s="111"/>
      <c r="E908" s="99"/>
      <c r="F908" s="99"/>
      <c r="G908" s="99"/>
      <c r="H908" s="99"/>
      <c r="I908" s="99"/>
      <c r="J908" s="99"/>
      <c r="K908" s="99"/>
      <c r="L908" s="99"/>
      <c r="M908" s="99"/>
      <c r="N908" s="99"/>
      <c r="O908" s="99"/>
      <c r="P908" s="99"/>
      <c r="Q908" s="99"/>
      <c r="R908" s="99"/>
      <c r="S908" s="99"/>
      <c r="T908" s="99"/>
      <c r="U908" s="99"/>
      <c r="V908" s="99"/>
      <c r="W908" s="99"/>
      <c r="X908" s="99"/>
      <c r="Y908" s="99"/>
      <c r="Z908" s="99"/>
      <c r="AA908" s="99"/>
      <c r="AB908" s="99"/>
      <c r="AC908" s="99"/>
      <c r="AD908" s="99"/>
      <c r="AE908" s="99"/>
      <c r="AF908" s="99"/>
      <c r="AG908" s="99"/>
      <c r="AH908" s="99"/>
      <c r="AI908" s="99"/>
      <c r="AJ908" s="99"/>
      <c r="AK908" s="99"/>
      <c r="AL908" s="99"/>
      <c r="AM908" s="99"/>
      <c r="AN908" s="99"/>
      <c r="AO908" s="99"/>
      <c r="AP908" s="99"/>
      <c r="AQ908" s="99"/>
      <c r="AR908" s="99"/>
      <c r="AS908" s="99"/>
      <c r="AT908" s="99"/>
      <c r="AU908" s="99"/>
      <c r="AV908" s="99"/>
      <c r="AW908" s="99"/>
      <c r="BB908" s="139"/>
      <c r="BC908" s="89" t="s">
        <v>694</v>
      </c>
      <c r="BD908" s="88" t="s">
        <v>9</v>
      </c>
      <c r="BE908" s="91">
        <v>0.3</v>
      </c>
      <c r="BF908" s="91">
        <v>0.1</v>
      </c>
      <c r="BG908" s="91">
        <v>0</v>
      </c>
      <c r="BH908" s="91">
        <v>0</v>
      </c>
      <c r="BI908" s="91">
        <v>0.6</v>
      </c>
      <c r="BJ908" s="91">
        <v>0.1</v>
      </c>
      <c r="BK908" s="91">
        <v>0.3</v>
      </c>
      <c r="BL908" s="91">
        <v>0.6</v>
      </c>
      <c r="BM908" s="91">
        <v>0</v>
      </c>
      <c r="BN908" s="91">
        <v>0.1</v>
      </c>
      <c r="BO908" s="91">
        <v>0.1</v>
      </c>
      <c r="BP908" s="91">
        <v>0.1</v>
      </c>
      <c r="BQ908" s="91">
        <v>0</v>
      </c>
      <c r="BR908" s="91">
        <v>0.7</v>
      </c>
      <c r="BS908" s="91">
        <v>1.4</v>
      </c>
      <c r="BT908" s="91">
        <v>0.3</v>
      </c>
      <c r="BU908" s="91">
        <v>0.1</v>
      </c>
      <c r="BV908" s="91">
        <v>0.1</v>
      </c>
      <c r="BW908" s="91">
        <v>0</v>
      </c>
      <c r="BX908" s="91">
        <v>0.2</v>
      </c>
      <c r="BY908" s="91">
        <v>0.7</v>
      </c>
      <c r="BZ908" s="91">
        <v>1.1000000000000001</v>
      </c>
      <c r="CA908" s="91">
        <v>4.0999999999999996</v>
      </c>
      <c r="CB908" s="91">
        <v>4</v>
      </c>
      <c r="CC908" s="91">
        <v>0.6</v>
      </c>
      <c r="CD908" s="91">
        <v>0.7</v>
      </c>
      <c r="CE908" s="91">
        <v>0.9</v>
      </c>
      <c r="CF908" s="91">
        <v>0.9</v>
      </c>
      <c r="CG908" s="91">
        <v>1.2</v>
      </c>
      <c r="CH908" s="91">
        <v>1</v>
      </c>
      <c r="CI908" s="91">
        <v>6.1</v>
      </c>
      <c r="CJ908" s="91">
        <v>4.4000000000000004</v>
      </c>
      <c r="CK908" s="91">
        <v>7.6</v>
      </c>
      <c r="CL908" s="91">
        <v>1.8</v>
      </c>
      <c r="CM908" s="91">
        <v>2.1</v>
      </c>
      <c r="CN908" s="91">
        <v>0</v>
      </c>
      <c r="CO908" s="91">
        <v>111.6</v>
      </c>
      <c r="CP908" s="91">
        <v>30</v>
      </c>
      <c r="CQ908" s="91">
        <v>1017.2</v>
      </c>
      <c r="CR908" s="91">
        <v>2.4</v>
      </c>
      <c r="CS908" s="91">
        <v>0</v>
      </c>
      <c r="CT908" s="91">
        <v>43</v>
      </c>
      <c r="CU908" s="91">
        <v>47.1</v>
      </c>
      <c r="CV908" s="91">
        <v>3.3</v>
      </c>
      <c r="CW908" s="91">
        <v>-49.9</v>
      </c>
    </row>
    <row r="909" spans="1:101" ht="20" x14ac:dyDescent="0.35">
      <c r="A909" s="98"/>
      <c r="B909" s="98"/>
      <c r="C909" s="98"/>
      <c r="D909" s="111"/>
      <c r="E909" s="99"/>
      <c r="F909" s="99"/>
      <c r="G909" s="99"/>
      <c r="H909" s="99"/>
      <c r="I909" s="99"/>
      <c r="J909" s="99"/>
      <c r="K909" s="99"/>
      <c r="L909" s="99"/>
      <c r="M909" s="99"/>
      <c r="N909" s="99"/>
      <c r="O909" s="99"/>
      <c r="P909" s="99"/>
      <c r="Q909" s="99"/>
      <c r="R909" s="99"/>
      <c r="S909" s="99"/>
      <c r="T909" s="99"/>
      <c r="U909" s="99"/>
      <c r="V909" s="99"/>
      <c r="W909" s="99"/>
      <c r="X909" s="99"/>
      <c r="Y909" s="99"/>
      <c r="Z909" s="99"/>
      <c r="AA909" s="99"/>
      <c r="AB909" s="99"/>
      <c r="AC909" s="99"/>
      <c r="AD909" s="99"/>
      <c r="AE909" s="99"/>
      <c r="AF909" s="99"/>
      <c r="AG909" s="99"/>
      <c r="AH909" s="99"/>
      <c r="AI909" s="99"/>
      <c r="AJ909" s="99"/>
      <c r="AK909" s="99"/>
      <c r="AL909" s="99"/>
      <c r="AM909" s="99"/>
      <c r="AN909" s="99"/>
      <c r="AO909" s="99"/>
      <c r="AP909" s="99"/>
      <c r="AQ909" s="99"/>
      <c r="AR909" s="99"/>
      <c r="AS909" s="99"/>
      <c r="AT909" s="99"/>
      <c r="AU909" s="99"/>
      <c r="AV909" s="99"/>
      <c r="AW909" s="99"/>
      <c r="BB909" s="139"/>
      <c r="BC909" s="89" t="s">
        <v>695</v>
      </c>
      <c r="BD909" s="88" t="s">
        <v>9</v>
      </c>
      <c r="BE909" s="92">
        <v>2.2000000000000002</v>
      </c>
      <c r="BF909" s="92">
        <v>0.2</v>
      </c>
      <c r="BG909" s="92">
        <v>2.4</v>
      </c>
      <c r="BH909" s="92">
        <v>0</v>
      </c>
      <c r="BI909" s="92">
        <v>3.2</v>
      </c>
      <c r="BJ909" s="92">
        <v>1</v>
      </c>
      <c r="BK909" s="92">
        <v>2</v>
      </c>
      <c r="BL909" s="92">
        <v>10.3</v>
      </c>
      <c r="BM909" s="92">
        <v>4</v>
      </c>
      <c r="BN909" s="92">
        <v>4.5</v>
      </c>
      <c r="BO909" s="92">
        <v>4.5</v>
      </c>
      <c r="BP909" s="92">
        <v>2.8</v>
      </c>
      <c r="BQ909" s="92">
        <v>2.5</v>
      </c>
      <c r="BR909" s="92">
        <v>5.8</v>
      </c>
      <c r="BS909" s="92">
        <v>49.9</v>
      </c>
      <c r="BT909" s="92">
        <v>12.8</v>
      </c>
      <c r="BU909" s="92">
        <v>26.1</v>
      </c>
      <c r="BV909" s="92">
        <v>2.8</v>
      </c>
      <c r="BW909" s="92">
        <v>0.5</v>
      </c>
      <c r="BX909" s="92">
        <v>2.7</v>
      </c>
      <c r="BY909" s="92">
        <v>10</v>
      </c>
      <c r="BZ909" s="92">
        <v>19.399999999999999</v>
      </c>
      <c r="CA909" s="92">
        <v>29.8</v>
      </c>
      <c r="CB909" s="92">
        <v>18.8</v>
      </c>
      <c r="CC909" s="92">
        <v>4.2</v>
      </c>
      <c r="CD909" s="92">
        <v>4.5999999999999996</v>
      </c>
      <c r="CE909" s="92">
        <v>4.0999999999999996</v>
      </c>
      <c r="CF909" s="92">
        <v>20.8</v>
      </c>
      <c r="CG909" s="92">
        <v>18.899999999999999</v>
      </c>
      <c r="CH909" s="92">
        <v>25.5</v>
      </c>
      <c r="CI909" s="92">
        <v>64.099999999999994</v>
      </c>
      <c r="CJ909" s="92">
        <v>106.2</v>
      </c>
      <c r="CK909" s="92">
        <v>96.2</v>
      </c>
      <c r="CL909" s="92">
        <v>23.4</v>
      </c>
      <c r="CM909" s="92">
        <v>18.5</v>
      </c>
      <c r="CN909" s="92">
        <v>0</v>
      </c>
      <c r="CO909" s="92">
        <v>683</v>
      </c>
      <c r="CP909" s="92">
        <v>24.1</v>
      </c>
      <c r="CQ909" s="92">
        <v>13988.1</v>
      </c>
      <c r="CR909" s="92">
        <v>119.4</v>
      </c>
      <c r="CS909" s="92">
        <v>0.4</v>
      </c>
      <c r="CT909" s="92">
        <v>185.5</v>
      </c>
      <c r="CU909" s="92">
        <v>61.1</v>
      </c>
      <c r="CV909" s="92">
        <v>408.2</v>
      </c>
      <c r="CW909" s="92">
        <v>-370.1</v>
      </c>
    </row>
    <row r="910" spans="1:101" ht="20" x14ac:dyDescent="0.35">
      <c r="A910" s="98"/>
      <c r="B910" s="98"/>
      <c r="C910" s="98"/>
      <c r="D910" s="111"/>
      <c r="E910" s="99"/>
      <c r="F910" s="99"/>
      <c r="G910" s="99"/>
      <c r="H910" s="99"/>
      <c r="I910" s="99"/>
      <c r="J910" s="99"/>
      <c r="K910" s="99"/>
      <c r="L910" s="99"/>
      <c r="M910" s="99"/>
      <c r="N910" s="99"/>
      <c r="O910" s="99"/>
      <c r="P910" s="99"/>
      <c r="Q910" s="99"/>
      <c r="R910" s="99"/>
      <c r="S910" s="99"/>
      <c r="T910" s="99"/>
      <c r="U910" s="99"/>
      <c r="V910" s="99"/>
      <c r="W910" s="99"/>
      <c r="X910" s="99"/>
      <c r="Y910" s="99"/>
      <c r="Z910" s="99"/>
      <c r="AA910" s="99"/>
      <c r="AB910" s="99"/>
      <c r="AC910" s="99"/>
      <c r="AD910" s="99"/>
      <c r="AE910" s="99"/>
      <c r="AF910" s="99"/>
      <c r="AG910" s="99"/>
      <c r="AH910" s="99"/>
      <c r="AI910" s="99"/>
      <c r="AJ910" s="99"/>
      <c r="AK910" s="99"/>
      <c r="AL910" s="99"/>
      <c r="AM910" s="99"/>
      <c r="AN910" s="99"/>
      <c r="AO910" s="99"/>
      <c r="AP910" s="99"/>
      <c r="AQ910" s="99"/>
      <c r="AR910" s="99"/>
      <c r="AS910" s="99"/>
      <c r="AT910" s="99"/>
      <c r="AU910" s="99"/>
      <c r="AV910" s="99"/>
      <c r="AW910" s="99"/>
      <c r="BB910" s="139"/>
      <c r="BC910" s="89" t="s">
        <v>696</v>
      </c>
      <c r="BD910" s="88" t="s">
        <v>9</v>
      </c>
      <c r="BE910" s="91">
        <v>19.600000000000001</v>
      </c>
      <c r="BF910" s="91">
        <v>0.1</v>
      </c>
      <c r="BG910" s="91">
        <v>1.8</v>
      </c>
      <c r="BH910" s="91">
        <v>0</v>
      </c>
      <c r="BI910" s="91">
        <v>35.9</v>
      </c>
      <c r="BJ910" s="91">
        <v>5.3</v>
      </c>
      <c r="BK910" s="91">
        <v>11.2</v>
      </c>
      <c r="BL910" s="91">
        <v>21.8</v>
      </c>
      <c r="BM910" s="91">
        <v>10.3</v>
      </c>
      <c r="BN910" s="91">
        <v>39.6</v>
      </c>
      <c r="BO910" s="91">
        <v>13.2</v>
      </c>
      <c r="BP910" s="91">
        <v>11.9</v>
      </c>
      <c r="BQ910" s="91">
        <v>13.1</v>
      </c>
      <c r="BR910" s="91">
        <v>25.1</v>
      </c>
      <c r="BS910" s="91">
        <v>15.4</v>
      </c>
      <c r="BT910" s="91">
        <v>11.5</v>
      </c>
      <c r="BU910" s="91">
        <v>22.3</v>
      </c>
      <c r="BV910" s="91">
        <v>32</v>
      </c>
      <c r="BW910" s="91">
        <v>20</v>
      </c>
      <c r="BX910" s="91">
        <v>56.6</v>
      </c>
      <c r="BY910" s="91">
        <v>95.9</v>
      </c>
      <c r="BZ910" s="91">
        <v>125.4</v>
      </c>
      <c r="CA910" s="91">
        <v>321.8</v>
      </c>
      <c r="CB910" s="91">
        <v>138.19999999999999</v>
      </c>
      <c r="CC910" s="91">
        <v>35.6</v>
      </c>
      <c r="CD910" s="91">
        <v>70.8</v>
      </c>
      <c r="CE910" s="91">
        <v>47.9</v>
      </c>
      <c r="CF910" s="91">
        <v>110.9</v>
      </c>
      <c r="CG910" s="91">
        <v>266.3</v>
      </c>
      <c r="CH910" s="91">
        <v>79.599999999999994</v>
      </c>
      <c r="CI910" s="91">
        <v>821.1</v>
      </c>
      <c r="CJ910" s="91">
        <v>229.6</v>
      </c>
      <c r="CK910" s="91">
        <v>285</v>
      </c>
      <c r="CL910" s="91">
        <v>169.6</v>
      </c>
      <c r="CM910" s="91">
        <v>97</v>
      </c>
      <c r="CN910" s="91">
        <v>0</v>
      </c>
      <c r="CO910" s="91">
        <v>13443.4</v>
      </c>
      <c r="CP910" s="91">
        <v>448.9</v>
      </c>
      <c r="CQ910" s="91">
        <v>115727.4</v>
      </c>
      <c r="CR910" s="91">
        <v>296.5</v>
      </c>
      <c r="CS910" s="91">
        <v>5.3</v>
      </c>
      <c r="CT910" s="91">
        <v>2144.4</v>
      </c>
      <c r="CU910" s="91">
        <v>7208.1</v>
      </c>
      <c r="CV910" s="91">
        <v>279.2</v>
      </c>
      <c r="CW910" s="91">
        <v>-3007.1</v>
      </c>
    </row>
    <row r="911" spans="1:101" ht="20" x14ac:dyDescent="0.35">
      <c r="A911" s="98"/>
      <c r="B911" s="98"/>
      <c r="C911" s="98"/>
      <c r="D911" s="111"/>
      <c r="E911" s="99"/>
      <c r="F911" s="99"/>
      <c r="G911" s="99"/>
      <c r="H911" s="99"/>
      <c r="I911" s="99"/>
      <c r="J911" s="99"/>
      <c r="K911" s="99"/>
      <c r="L911" s="99"/>
      <c r="M911" s="99"/>
      <c r="N911" s="99"/>
      <c r="O911" s="99"/>
      <c r="P911" s="99"/>
      <c r="Q911" s="99"/>
      <c r="R911" s="99"/>
      <c r="S911" s="99"/>
      <c r="T911" s="99"/>
      <c r="U911" s="99"/>
      <c r="V911" s="99"/>
      <c r="W911" s="99"/>
      <c r="X911" s="99"/>
      <c r="Y911" s="99"/>
      <c r="Z911" s="99"/>
      <c r="AA911" s="99"/>
      <c r="AB911" s="99"/>
      <c r="AC911" s="99"/>
      <c r="AD911" s="99"/>
      <c r="AE911" s="99"/>
      <c r="AF911" s="99"/>
      <c r="AG911" s="99"/>
      <c r="AH911" s="99"/>
      <c r="AI911" s="99"/>
      <c r="AJ911" s="99"/>
      <c r="AK911" s="99"/>
      <c r="AL911" s="99"/>
      <c r="AM911" s="99"/>
      <c r="AN911" s="99"/>
      <c r="AO911" s="99"/>
      <c r="AP911" s="99"/>
      <c r="AQ911" s="99"/>
      <c r="AR911" s="99"/>
      <c r="AS911" s="99"/>
      <c r="AT911" s="99"/>
      <c r="AU911" s="99"/>
      <c r="AV911" s="99"/>
      <c r="AW911" s="99"/>
      <c r="BB911" s="139"/>
      <c r="BC911" s="89" t="s">
        <v>697</v>
      </c>
      <c r="BD911" s="88" t="s">
        <v>9</v>
      </c>
      <c r="BE911" s="92">
        <v>5.4</v>
      </c>
      <c r="BF911" s="92">
        <v>6.7</v>
      </c>
      <c r="BG911" s="92">
        <v>1.8</v>
      </c>
      <c r="BH911" s="92">
        <v>0.1</v>
      </c>
      <c r="BI911" s="92">
        <v>21.4</v>
      </c>
      <c r="BJ911" s="92">
        <v>16.3</v>
      </c>
      <c r="BK911" s="92">
        <v>7.1</v>
      </c>
      <c r="BL911" s="92">
        <v>30</v>
      </c>
      <c r="BM911" s="92">
        <v>29.7</v>
      </c>
      <c r="BN911" s="92">
        <v>46.2</v>
      </c>
      <c r="BO911" s="92">
        <v>79.2</v>
      </c>
      <c r="BP911" s="92">
        <v>37.9</v>
      </c>
      <c r="BQ911" s="92">
        <v>22.3</v>
      </c>
      <c r="BR911" s="92">
        <v>73.7</v>
      </c>
      <c r="BS911" s="92">
        <v>188.4</v>
      </c>
      <c r="BT911" s="92">
        <v>152.30000000000001</v>
      </c>
      <c r="BU911" s="92">
        <v>241.7</v>
      </c>
      <c r="BV911" s="92">
        <v>330.9</v>
      </c>
      <c r="BW911" s="92">
        <v>7.1</v>
      </c>
      <c r="BX911" s="92">
        <v>49.5</v>
      </c>
      <c r="BY911" s="92">
        <v>180.2</v>
      </c>
      <c r="BZ911" s="92">
        <v>240.5</v>
      </c>
      <c r="CA911" s="92">
        <v>167.3</v>
      </c>
      <c r="CB911" s="92">
        <v>164.1</v>
      </c>
      <c r="CC911" s="92">
        <v>6.2</v>
      </c>
      <c r="CD911" s="92">
        <v>42.9</v>
      </c>
      <c r="CE911" s="92">
        <v>50.6</v>
      </c>
      <c r="CF911" s="92">
        <v>270.2</v>
      </c>
      <c r="CG911" s="92">
        <v>278.7</v>
      </c>
      <c r="CH911" s="92">
        <v>62</v>
      </c>
      <c r="CI911" s="92">
        <v>891</v>
      </c>
      <c r="CJ911" s="92">
        <v>642.5</v>
      </c>
      <c r="CK911" s="92">
        <v>635.79999999999995</v>
      </c>
      <c r="CL911" s="92">
        <v>174</v>
      </c>
      <c r="CM911" s="92">
        <v>93.8</v>
      </c>
      <c r="CN911" s="92">
        <v>0</v>
      </c>
      <c r="CO911" s="92">
        <v>17468.3</v>
      </c>
      <c r="CP911" s="92">
        <v>117.4</v>
      </c>
      <c r="CQ911" s="92">
        <v>144598.6</v>
      </c>
      <c r="CR911" s="92">
        <v>269.8</v>
      </c>
      <c r="CS911" s="92">
        <v>1.9</v>
      </c>
      <c r="CT911" s="92">
        <v>4458.3</v>
      </c>
      <c r="CU911" s="92">
        <v>5101.2</v>
      </c>
      <c r="CV911" s="92">
        <v>3819.5</v>
      </c>
      <c r="CW911" s="92">
        <v>-5907.7</v>
      </c>
    </row>
    <row r="912" spans="1:101" ht="20" x14ac:dyDescent="0.35">
      <c r="A912" s="98"/>
      <c r="B912" s="98"/>
      <c r="C912" s="98"/>
      <c r="D912" s="111"/>
      <c r="E912" s="99"/>
      <c r="F912" s="99"/>
      <c r="G912" s="99"/>
      <c r="H912" s="99"/>
      <c r="I912" s="99"/>
      <c r="J912" s="99"/>
      <c r="K912" s="99"/>
      <c r="L912" s="99"/>
      <c r="M912" s="99"/>
      <c r="N912" s="99"/>
      <c r="O912" s="99"/>
      <c r="P912" s="99"/>
      <c r="Q912" s="99"/>
      <c r="R912" s="99"/>
      <c r="S912" s="99"/>
      <c r="T912" s="99"/>
      <c r="U912" s="99"/>
      <c r="V912" s="99"/>
      <c r="W912" s="99"/>
      <c r="X912" s="99"/>
      <c r="Y912" s="99"/>
      <c r="Z912" s="99"/>
      <c r="AA912" s="99"/>
      <c r="AB912" s="99"/>
      <c r="AC912" s="99"/>
      <c r="AD912" s="99"/>
      <c r="AE912" s="99"/>
      <c r="AF912" s="99"/>
      <c r="AG912" s="99"/>
      <c r="AH912" s="99"/>
      <c r="AI912" s="99"/>
      <c r="AJ912" s="99"/>
      <c r="AK912" s="99"/>
      <c r="AL912" s="99"/>
      <c r="AM912" s="99"/>
      <c r="AN912" s="99"/>
      <c r="AO912" s="99"/>
      <c r="AP912" s="99"/>
      <c r="AQ912" s="99"/>
      <c r="AR912" s="99"/>
      <c r="AS912" s="99"/>
      <c r="AT912" s="99"/>
      <c r="AU912" s="99"/>
      <c r="AV912" s="99"/>
      <c r="AW912" s="99"/>
      <c r="BB912" s="139"/>
      <c r="BC912" s="89" t="s">
        <v>698</v>
      </c>
      <c r="BD912" s="88" t="s">
        <v>9</v>
      </c>
      <c r="BE912" s="91">
        <v>0.3</v>
      </c>
      <c r="BF912" s="91">
        <v>0</v>
      </c>
      <c r="BG912" s="91">
        <v>0.1</v>
      </c>
      <c r="BH912" s="91">
        <v>0</v>
      </c>
      <c r="BI912" s="91">
        <v>2.6</v>
      </c>
      <c r="BJ912" s="91">
        <v>0.2</v>
      </c>
      <c r="BK912" s="91">
        <v>0</v>
      </c>
      <c r="BL912" s="91">
        <v>0.2</v>
      </c>
      <c r="BM912" s="91">
        <v>0.2</v>
      </c>
      <c r="BN912" s="91">
        <v>1.6</v>
      </c>
      <c r="BO912" s="91">
        <v>0.1</v>
      </c>
      <c r="BP912" s="91">
        <v>0.1</v>
      </c>
      <c r="BQ912" s="91">
        <v>0.5</v>
      </c>
      <c r="BR912" s="91">
        <v>0.1</v>
      </c>
      <c r="BS912" s="91">
        <v>0</v>
      </c>
      <c r="BT912" s="91">
        <v>0.1</v>
      </c>
      <c r="BU912" s="91">
        <v>0.1</v>
      </c>
      <c r="BV912" s="91">
        <v>0</v>
      </c>
      <c r="BW912" s="91">
        <v>0</v>
      </c>
      <c r="BX912" s="91">
        <v>0.1</v>
      </c>
      <c r="BY912" s="91">
        <v>0.4</v>
      </c>
      <c r="BZ912" s="91">
        <v>0.6</v>
      </c>
      <c r="CA912" s="91">
        <v>9.6999999999999993</v>
      </c>
      <c r="CB912" s="91">
        <v>2.2999999999999998</v>
      </c>
      <c r="CC912" s="91">
        <v>2.9</v>
      </c>
      <c r="CD912" s="91">
        <v>2.7</v>
      </c>
      <c r="CE912" s="91">
        <v>6.6</v>
      </c>
      <c r="CF912" s="91">
        <v>9.5</v>
      </c>
      <c r="CG912" s="91">
        <v>7.8</v>
      </c>
      <c r="CH912" s="91">
        <v>0.2</v>
      </c>
      <c r="CI912" s="91">
        <v>33.1</v>
      </c>
      <c r="CJ912" s="91">
        <v>58.8</v>
      </c>
      <c r="CK912" s="91">
        <v>34</v>
      </c>
      <c r="CL912" s="91">
        <v>9.6</v>
      </c>
      <c r="CM912" s="91">
        <v>5</v>
      </c>
      <c r="CN912" s="91">
        <v>0</v>
      </c>
      <c r="CO912" s="91">
        <v>1455.8</v>
      </c>
      <c r="CP912" s="91">
        <v>0</v>
      </c>
      <c r="CQ912" s="91">
        <v>9501.9</v>
      </c>
      <c r="CR912" s="91">
        <v>15.4</v>
      </c>
      <c r="CS912" s="91">
        <v>0.1</v>
      </c>
      <c r="CT912" s="91">
        <v>132.19999999999999</v>
      </c>
      <c r="CU912" s="91">
        <v>334.5</v>
      </c>
      <c r="CV912" s="91">
        <v>60</v>
      </c>
      <c r="CW912" s="91">
        <v>-150.9</v>
      </c>
    </row>
    <row r="913" spans="1:101" ht="20" x14ac:dyDescent="0.35">
      <c r="A913" s="98"/>
      <c r="B913" s="98"/>
      <c r="C913" s="98"/>
      <c r="D913" s="111"/>
      <c r="E913" s="99"/>
      <c r="F913" s="99"/>
      <c r="G913" s="99"/>
      <c r="H913" s="99"/>
      <c r="I913" s="99"/>
      <c r="J913" s="99"/>
      <c r="K913" s="99"/>
      <c r="L913" s="99"/>
      <c r="M913" s="99"/>
      <c r="N913" s="99"/>
      <c r="O913" s="99"/>
      <c r="P913" s="99"/>
      <c r="Q913" s="99"/>
      <c r="R913" s="99"/>
      <c r="S913" s="99"/>
      <c r="T913" s="99"/>
      <c r="U913" s="99"/>
      <c r="V913" s="99"/>
      <c r="W913" s="99"/>
      <c r="X913" s="99"/>
      <c r="Y913" s="99"/>
      <c r="Z913" s="99"/>
      <c r="AA913" s="99"/>
      <c r="AB913" s="99"/>
      <c r="AC913" s="99"/>
      <c r="AD913" s="99"/>
      <c r="AE913" s="99"/>
      <c r="AF913" s="99"/>
      <c r="AG913" s="99"/>
      <c r="AH913" s="99"/>
      <c r="AI913" s="99"/>
      <c r="AJ913" s="99"/>
      <c r="AK913" s="99"/>
      <c r="AL913" s="99"/>
      <c r="AM913" s="99"/>
      <c r="AN913" s="99"/>
      <c r="AO913" s="99"/>
      <c r="AP913" s="99"/>
      <c r="AQ913" s="99"/>
      <c r="AR913" s="99"/>
      <c r="AS913" s="99"/>
      <c r="AT913" s="99"/>
      <c r="AU913" s="99"/>
      <c r="AV913" s="99"/>
      <c r="AW913" s="99"/>
      <c r="BB913" s="139"/>
      <c r="BC913" s="89" t="s">
        <v>699</v>
      </c>
      <c r="BD913" s="88" t="s">
        <v>9</v>
      </c>
      <c r="BE913" s="92">
        <v>2.8</v>
      </c>
      <c r="BF913" s="92">
        <v>0</v>
      </c>
      <c r="BG913" s="92">
        <v>0</v>
      </c>
      <c r="BH913" s="92">
        <v>0</v>
      </c>
      <c r="BI913" s="92">
        <v>3.9</v>
      </c>
      <c r="BJ913" s="92">
        <v>0.4</v>
      </c>
      <c r="BK913" s="92">
        <v>0.3</v>
      </c>
      <c r="BL913" s="92">
        <v>1.2</v>
      </c>
      <c r="BM913" s="92">
        <v>0.6</v>
      </c>
      <c r="BN913" s="92">
        <v>4.9000000000000004</v>
      </c>
      <c r="BO913" s="92">
        <v>2.4</v>
      </c>
      <c r="BP913" s="92">
        <v>1.2</v>
      </c>
      <c r="BQ913" s="92">
        <v>0.6</v>
      </c>
      <c r="BR913" s="92">
        <v>1.5</v>
      </c>
      <c r="BS913" s="92">
        <v>7.5</v>
      </c>
      <c r="BT913" s="92">
        <v>2</v>
      </c>
      <c r="BU913" s="92">
        <v>3.2</v>
      </c>
      <c r="BV913" s="92">
        <v>11</v>
      </c>
      <c r="BW913" s="92">
        <v>0.1</v>
      </c>
      <c r="BX913" s="92">
        <v>1.2</v>
      </c>
      <c r="BY913" s="92">
        <v>3.4</v>
      </c>
      <c r="BZ913" s="92">
        <v>4.3</v>
      </c>
      <c r="CA913" s="92">
        <v>13.2</v>
      </c>
      <c r="CB913" s="92">
        <v>8.9</v>
      </c>
      <c r="CC913" s="92">
        <v>1.3</v>
      </c>
      <c r="CD913" s="92">
        <v>2.6</v>
      </c>
      <c r="CE913" s="92">
        <v>1.9</v>
      </c>
      <c r="CF913" s="92">
        <v>4.5999999999999996</v>
      </c>
      <c r="CG913" s="92">
        <v>9.6999999999999993</v>
      </c>
      <c r="CH913" s="92">
        <v>2.9</v>
      </c>
      <c r="CI913" s="92">
        <v>24.9</v>
      </c>
      <c r="CJ913" s="92">
        <v>19.100000000000001</v>
      </c>
      <c r="CK913" s="92">
        <v>27.5</v>
      </c>
      <c r="CL913" s="92">
        <v>7.1</v>
      </c>
      <c r="CM913" s="92">
        <v>6.3</v>
      </c>
      <c r="CN913" s="92">
        <v>0</v>
      </c>
      <c r="CO913" s="92">
        <v>983.8</v>
      </c>
      <c r="CP913" s="92">
        <v>29.1</v>
      </c>
      <c r="CQ913" s="92">
        <v>4878.8999999999996</v>
      </c>
      <c r="CR913" s="92">
        <v>9.6</v>
      </c>
      <c r="CS913" s="92">
        <v>0</v>
      </c>
      <c r="CT913" s="92">
        <v>83</v>
      </c>
      <c r="CU913" s="92">
        <v>116.9</v>
      </c>
      <c r="CV913" s="92">
        <v>6.5</v>
      </c>
      <c r="CW913" s="92">
        <v>-176</v>
      </c>
    </row>
    <row r="914" spans="1:101" ht="20" x14ac:dyDescent="0.35">
      <c r="A914" s="98"/>
      <c r="B914" s="98"/>
      <c r="C914" s="98"/>
      <c r="D914" s="111"/>
      <c r="E914" s="99"/>
      <c r="F914" s="99"/>
      <c r="G914" s="99"/>
      <c r="H914" s="99"/>
      <c r="I914" s="99"/>
      <c r="J914" s="99"/>
      <c r="K914" s="99"/>
      <c r="L914" s="99"/>
      <c r="M914" s="99"/>
      <c r="N914" s="99"/>
      <c r="O914" s="99"/>
      <c r="P914" s="99"/>
      <c r="Q914" s="99"/>
      <c r="R914" s="99"/>
      <c r="S914" s="99"/>
      <c r="T914" s="99"/>
      <c r="U914" s="99"/>
      <c r="V914" s="99"/>
      <c r="W914" s="99"/>
      <c r="X914" s="99"/>
      <c r="Y914" s="99"/>
      <c r="Z914" s="99"/>
      <c r="AA914" s="99"/>
      <c r="AB914" s="99"/>
      <c r="AC914" s="99"/>
      <c r="AD914" s="99"/>
      <c r="AE914" s="99"/>
      <c r="AF914" s="99"/>
      <c r="AG914" s="99"/>
      <c r="AH914" s="99"/>
      <c r="AI914" s="99"/>
      <c r="AJ914" s="99"/>
      <c r="AK914" s="99"/>
      <c r="AL914" s="99"/>
      <c r="AM914" s="99"/>
      <c r="AN914" s="99"/>
      <c r="AO914" s="99"/>
      <c r="AP914" s="99"/>
      <c r="AQ914" s="99"/>
      <c r="AR914" s="99"/>
      <c r="AS914" s="99"/>
      <c r="AT914" s="99"/>
      <c r="AU914" s="99"/>
      <c r="AV914" s="99"/>
      <c r="AW914" s="99"/>
      <c r="BB914" s="139"/>
      <c r="BC914" s="89" t="s">
        <v>700</v>
      </c>
      <c r="BD914" s="88" t="s">
        <v>9</v>
      </c>
      <c r="BE914" s="91">
        <v>2</v>
      </c>
      <c r="BF914" s="91">
        <v>0</v>
      </c>
      <c r="BG914" s="91">
        <v>0.1</v>
      </c>
      <c r="BH914" s="91">
        <v>0</v>
      </c>
      <c r="BI914" s="91">
        <v>6.4</v>
      </c>
      <c r="BJ914" s="91">
        <v>0.6</v>
      </c>
      <c r="BK914" s="91">
        <v>0.5</v>
      </c>
      <c r="BL914" s="91">
        <v>1</v>
      </c>
      <c r="BM914" s="91">
        <v>0.8</v>
      </c>
      <c r="BN914" s="91">
        <v>199.3</v>
      </c>
      <c r="BO914" s="91">
        <v>3.2</v>
      </c>
      <c r="BP914" s="91">
        <v>2.4</v>
      </c>
      <c r="BQ914" s="91">
        <v>0.3</v>
      </c>
      <c r="BR914" s="91">
        <v>1.8</v>
      </c>
      <c r="BS914" s="91">
        <v>64.099999999999994</v>
      </c>
      <c r="BT914" s="91">
        <v>4.7</v>
      </c>
      <c r="BU914" s="91">
        <v>5.6</v>
      </c>
      <c r="BV914" s="91">
        <v>2.8</v>
      </c>
      <c r="BW914" s="91">
        <v>0</v>
      </c>
      <c r="BX914" s="91">
        <v>9.5</v>
      </c>
      <c r="BY914" s="91">
        <v>3.9</v>
      </c>
      <c r="BZ914" s="91">
        <v>29.4</v>
      </c>
      <c r="CA914" s="91">
        <v>4</v>
      </c>
      <c r="CB914" s="91">
        <v>12</v>
      </c>
      <c r="CC914" s="91">
        <v>0.7</v>
      </c>
      <c r="CD914" s="91">
        <v>2.7</v>
      </c>
      <c r="CE914" s="91">
        <v>2.1</v>
      </c>
      <c r="CF914" s="91">
        <v>119.5</v>
      </c>
      <c r="CG914" s="91">
        <v>39.5</v>
      </c>
      <c r="CH914" s="91">
        <v>1.3</v>
      </c>
      <c r="CI914" s="91">
        <v>39.700000000000003</v>
      </c>
      <c r="CJ914" s="91">
        <v>28.2</v>
      </c>
      <c r="CK914" s="91">
        <v>22.6</v>
      </c>
      <c r="CL914" s="91">
        <v>19.5</v>
      </c>
      <c r="CM914" s="91">
        <v>5.0999999999999996</v>
      </c>
      <c r="CN914" s="91">
        <v>0</v>
      </c>
      <c r="CO914" s="91">
        <v>2149.5</v>
      </c>
      <c r="CP914" s="91">
        <v>8.5</v>
      </c>
      <c r="CQ914" s="91">
        <v>8880.6</v>
      </c>
      <c r="CR914" s="91">
        <v>21.8</v>
      </c>
      <c r="CS914" s="91">
        <v>0.5</v>
      </c>
      <c r="CT914" s="91">
        <v>346.1</v>
      </c>
      <c r="CU914" s="91">
        <v>86.4</v>
      </c>
      <c r="CV914" s="91">
        <v>419.2</v>
      </c>
      <c r="CW914" s="91">
        <v>-1255.3</v>
      </c>
    </row>
    <row r="915" spans="1:101" x14ac:dyDescent="0.35">
      <c r="A915" s="98"/>
      <c r="B915" s="98"/>
      <c r="C915" s="98"/>
      <c r="D915" s="111"/>
      <c r="E915" s="99"/>
      <c r="F915" s="99"/>
      <c r="G915" s="99"/>
      <c r="H915" s="99"/>
      <c r="I915" s="99"/>
      <c r="J915" s="99"/>
      <c r="K915" s="99"/>
      <c r="L915" s="99"/>
      <c r="M915" s="99"/>
      <c r="N915" s="99"/>
      <c r="O915" s="99"/>
      <c r="P915" s="99"/>
      <c r="Q915" s="99"/>
      <c r="R915" s="99"/>
      <c r="S915" s="99"/>
      <c r="T915" s="99"/>
      <c r="U915" s="99"/>
      <c r="V915" s="99"/>
      <c r="W915" s="99"/>
      <c r="X915" s="99"/>
      <c r="Y915" s="99"/>
      <c r="Z915" s="99"/>
      <c r="AA915" s="99"/>
      <c r="AB915" s="99"/>
      <c r="AC915" s="99"/>
      <c r="AD915" s="99"/>
      <c r="AE915" s="99"/>
      <c r="AF915" s="99"/>
      <c r="AG915" s="99"/>
      <c r="AH915" s="99"/>
      <c r="AI915" s="99"/>
      <c r="AJ915" s="99"/>
      <c r="AK915" s="99"/>
      <c r="AL915" s="99"/>
      <c r="AM915" s="99"/>
      <c r="AN915" s="99"/>
      <c r="AO915" s="99"/>
      <c r="AP915" s="99"/>
      <c r="AQ915" s="99"/>
      <c r="AR915" s="99"/>
      <c r="AS915" s="99"/>
      <c r="AT915" s="99"/>
      <c r="AU915" s="99"/>
      <c r="AV915" s="99"/>
      <c r="AW915" s="99"/>
      <c r="BB915" s="139"/>
      <c r="BC915" s="89" t="s">
        <v>701</v>
      </c>
      <c r="BD915" s="88" t="s">
        <v>9</v>
      </c>
      <c r="BE915" s="92">
        <v>4.5</v>
      </c>
      <c r="BF915" s="92">
        <v>6.5</v>
      </c>
      <c r="BG915" s="92">
        <v>0.3</v>
      </c>
      <c r="BH915" s="92">
        <v>0.1</v>
      </c>
      <c r="BI915" s="92">
        <v>33</v>
      </c>
      <c r="BJ915" s="92">
        <v>23.8</v>
      </c>
      <c r="BK915" s="92">
        <v>4</v>
      </c>
      <c r="BL915" s="92">
        <v>20.9</v>
      </c>
      <c r="BM915" s="92">
        <v>5.2</v>
      </c>
      <c r="BN915" s="92">
        <v>29.2</v>
      </c>
      <c r="BO915" s="92">
        <v>15</v>
      </c>
      <c r="BP915" s="92">
        <v>12.3</v>
      </c>
      <c r="BQ915" s="92">
        <v>10.8</v>
      </c>
      <c r="BR915" s="92">
        <v>26.1</v>
      </c>
      <c r="BS915" s="92">
        <v>15.3</v>
      </c>
      <c r="BT915" s="92">
        <v>16.899999999999999</v>
      </c>
      <c r="BU915" s="92">
        <v>77.400000000000006</v>
      </c>
      <c r="BV915" s="92">
        <v>19.7</v>
      </c>
      <c r="BW915" s="92">
        <v>6.7</v>
      </c>
      <c r="BX915" s="92">
        <v>26.9</v>
      </c>
      <c r="BY915" s="92">
        <v>60.1</v>
      </c>
      <c r="BZ915" s="92">
        <v>57.4</v>
      </c>
      <c r="CA915" s="92">
        <v>158.69999999999999</v>
      </c>
      <c r="CB915" s="92">
        <v>102.8</v>
      </c>
      <c r="CC915" s="92">
        <v>15.4</v>
      </c>
      <c r="CD915" s="92">
        <v>30.7</v>
      </c>
      <c r="CE915" s="92">
        <v>27</v>
      </c>
      <c r="CF915" s="92">
        <v>73.099999999999994</v>
      </c>
      <c r="CG915" s="92">
        <v>81.599999999999994</v>
      </c>
      <c r="CH915" s="92">
        <v>12.9</v>
      </c>
      <c r="CI915" s="92">
        <v>250.4</v>
      </c>
      <c r="CJ915" s="92">
        <v>102.2</v>
      </c>
      <c r="CK915" s="92">
        <v>132.1</v>
      </c>
      <c r="CL915" s="92">
        <v>143.19999999999999</v>
      </c>
      <c r="CM915" s="92">
        <v>68.900000000000006</v>
      </c>
      <c r="CN915" s="92">
        <v>0</v>
      </c>
      <c r="CO915" s="92">
        <v>12068.8</v>
      </c>
      <c r="CP915" s="92">
        <v>60.9</v>
      </c>
      <c r="CQ915" s="92">
        <v>59496.9</v>
      </c>
      <c r="CR915" s="92">
        <v>211.3</v>
      </c>
      <c r="CS915" s="92">
        <v>9.6</v>
      </c>
      <c r="CT915" s="92">
        <v>1010.1</v>
      </c>
      <c r="CU915" s="92">
        <v>5999.2</v>
      </c>
      <c r="CV915" s="92">
        <v>533.79999999999995</v>
      </c>
      <c r="CW915" s="92">
        <v>-1222.5</v>
      </c>
    </row>
    <row r="916" spans="1:101" ht="20" x14ac:dyDescent="0.35">
      <c r="A916" s="98"/>
      <c r="B916" s="98"/>
      <c r="C916" s="98"/>
      <c r="D916" s="111"/>
      <c r="E916" s="99"/>
      <c r="F916" s="99"/>
      <c r="G916" s="99"/>
      <c r="H916" s="99"/>
      <c r="I916" s="99"/>
      <c r="J916" s="99"/>
      <c r="K916" s="99"/>
      <c r="L916" s="99"/>
      <c r="M916" s="99"/>
      <c r="N916" s="99"/>
      <c r="O916" s="99"/>
      <c r="P916" s="99"/>
      <c r="Q916" s="99"/>
      <c r="R916" s="99"/>
      <c r="S916" s="99"/>
      <c r="T916" s="99"/>
      <c r="U916" s="99"/>
      <c r="V916" s="99"/>
      <c r="W916" s="99"/>
      <c r="X916" s="99"/>
      <c r="Y916" s="99"/>
      <c r="Z916" s="99"/>
      <c r="AA916" s="99"/>
      <c r="AB916" s="99"/>
      <c r="AC916" s="99"/>
      <c r="AD916" s="99"/>
      <c r="AE916" s="99"/>
      <c r="AF916" s="99"/>
      <c r="AG916" s="99"/>
      <c r="AH916" s="99"/>
      <c r="AI916" s="99"/>
      <c r="AJ916" s="99"/>
      <c r="AK916" s="99"/>
      <c r="AL916" s="99"/>
      <c r="AM916" s="99"/>
      <c r="AN916" s="99"/>
      <c r="AO916" s="99"/>
      <c r="AP916" s="99"/>
      <c r="AQ916" s="99"/>
      <c r="AR916" s="99"/>
      <c r="AS916" s="99"/>
      <c r="AT916" s="99"/>
      <c r="AU916" s="99"/>
      <c r="AV916" s="99"/>
      <c r="AW916" s="99"/>
      <c r="BB916" s="139"/>
      <c r="BC916" s="89" t="s">
        <v>702</v>
      </c>
      <c r="BD916" s="88" t="s">
        <v>9</v>
      </c>
      <c r="BE916" s="91">
        <v>0.9</v>
      </c>
      <c r="BF916" s="91">
        <v>0.3</v>
      </c>
      <c r="BG916" s="91">
        <v>0</v>
      </c>
      <c r="BH916" s="91">
        <v>0</v>
      </c>
      <c r="BI916" s="91">
        <v>1.4</v>
      </c>
      <c r="BJ916" s="91">
        <v>0</v>
      </c>
      <c r="BK916" s="91">
        <v>1</v>
      </c>
      <c r="BL916" s="91">
        <v>0.1</v>
      </c>
      <c r="BM916" s="91">
        <v>0</v>
      </c>
      <c r="BN916" s="91">
        <v>0.1</v>
      </c>
      <c r="BO916" s="91">
        <v>0</v>
      </c>
      <c r="BP916" s="91">
        <v>0.1</v>
      </c>
      <c r="BQ916" s="91">
        <v>0.1</v>
      </c>
      <c r="BR916" s="91">
        <v>0.6</v>
      </c>
      <c r="BS916" s="91">
        <v>0</v>
      </c>
      <c r="BT916" s="91">
        <v>0</v>
      </c>
      <c r="BU916" s="91">
        <v>0</v>
      </c>
      <c r="BV916" s="91">
        <v>0</v>
      </c>
      <c r="BW916" s="91">
        <v>0</v>
      </c>
      <c r="BX916" s="91">
        <v>0.1</v>
      </c>
      <c r="BY916" s="91">
        <v>2.6</v>
      </c>
      <c r="BZ916" s="91">
        <v>3.6</v>
      </c>
      <c r="CA916" s="91">
        <v>8</v>
      </c>
      <c r="CB916" s="91">
        <v>11.2</v>
      </c>
      <c r="CC916" s="91">
        <v>0.4</v>
      </c>
      <c r="CD916" s="91">
        <v>0.2</v>
      </c>
      <c r="CE916" s="91">
        <v>2.1</v>
      </c>
      <c r="CF916" s="91">
        <v>3.6</v>
      </c>
      <c r="CG916" s="91">
        <v>5.8</v>
      </c>
      <c r="CH916" s="91">
        <v>0.5</v>
      </c>
      <c r="CI916" s="91">
        <v>10</v>
      </c>
      <c r="CJ916" s="91">
        <v>10.8</v>
      </c>
      <c r="CK916" s="91">
        <v>19.5</v>
      </c>
      <c r="CL916" s="91">
        <v>2.5</v>
      </c>
      <c r="CM916" s="91">
        <v>0.4</v>
      </c>
      <c r="CN916" s="91">
        <v>0</v>
      </c>
      <c r="CO916" s="91">
        <v>272.3</v>
      </c>
      <c r="CP916" s="91">
        <v>9.1999999999999993</v>
      </c>
      <c r="CQ916" s="91">
        <v>1168.9000000000001</v>
      </c>
      <c r="CR916" s="91">
        <v>18.100000000000001</v>
      </c>
      <c r="CS916" s="91">
        <v>0</v>
      </c>
      <c r="CT916" s="91">
        <v>29.6</v>
      </c>
      <c r="CU916" s="91">
        <v>21.3</v>
      </c>
      <c r="CV916" s="91">
        <v>8.5</v>
      </c>
      <c r="CW916" s="91">
        <v>-32.6</v>
      </c>
    </row>
    <row r="917" spans="1:101" ht="20" x14ac:dyDescent="0.35">
      <c r="A917" s="98"/>
      <c r="B917" s="98"/>
      <c r="C917" s="98"/>
      <c r="D917" s="111"/>
      <c r="E917" s="99"/>
      <c r="F917" s="99"/>
      <c r="G917" s="99"/>
      <c r="H917" s="99"/>
      <c r="I917" s="99"/>
      <c r="J917" s="99"/>
      <c r="K917" s="99"/>
      <c r="L917" s="99"/>
      <c r="M917" s="99"/>
      <c r="N917" s="99"/>
      <c r="O917" s="99"/>
      <c r="P917" s="99"/>
      <c r="Q917" s="99"/>
      <c r="R917" s="99"/>
      <c r="S917" s="99"/>
      <c r="T917" s="99"/>
      <c r="U917" s="99"/>
      <c r="V917" s="99"/>
      <c r="W917" s="99"/>
      <c r="X917" s="99"/>
      <c r="Y917" s="99"/>
      <c r="Z917" s="99"/>
      <c r="AA917" s="99"/>
      <c r="AB917" s="99"/>
      <c r="AC917" s="99"/>
      <c r="AD917" s="99"/>
      <c r="AE917" s="99"/>
      <c r="AF917" s="99"/>
      <c r="AG917" s="99"/>
      <c r="AH917" s="99"/>
      <c r="AI917" s="99"/>
      <c r="AJ917" s="99"/>
      <c r="AK917" s="99"/>
      <c r="AL917" s="99"/>
      <c r="AM917" s="99"/>
      <c r="AN917" s="99"/>
      <c r="AO917" s="99"/>
      <c r="AP917" s="99"/>
      <c r="AQ917" s="99"/>
      <c r="AR917" s="99"/>
      <c r="AS917" s="99"/>
      <c r="AT917" s="99"/>
      <c r="AU917" s="99"/>
      <c r="AV917" s="99"/>
      <c r="AW917" s="99"/>
      <c r="BB917" s="139"/>
      <c r="BC917" s="89" t="s">
        <v>703</v>
      </c>
      <c r="BD917" s="88" t="s">
        <v>9</v>
      </c>
      <c r="BE917" s="92">
        <v>0.6</v>
      </c>
      <c r="BF917" s="92">
        <v>0</v>
      </c>
      <c r="BG917" s="92">
        <v>0.1</v>
      </c>
      <c r="BH917" s="92">
        <v>0</v>
      </c>
      <c r="BI917" s="92">
        <v>2.1</v>
      </c>
      <c r="BJ917" s="92">
        <v>0.1</v>
      </c>
      <c r="BK917" s="92">
        <v>0.4</v>
      </c>
      <c r="BL917" s="92">
        <v>0.2</v>
      </c>
      <c r="BM917" s="92">
        <v>3.5</v>
      </c>
      <c r="BN917" s="92">
        <v>0.4</v>
      </c>
      <c r="BO917" s="92">
        <v>0.1</v>
      </c>
      <c r="BP917" s="92">
        <v>0</v>
      </c>
      <c r="BQ917" s="92">
        <v>0</v>
      </c>
      <c r="BR917" s="92">
        <v>0.1</v>
      </c>
      <c r="BS917" s="92">
        <v>0</v>
      </c>
      <c r="BT917" s="92">
        <v>0</v>
      </c>
      <c r="BU917" s="92">
        <v>0.1</v>
      </c>
      <c r="BV917" s="92">
        <v>0</v>
      </c>
      <c r="BW917" s="92">
        <v>0</v>
      </c>
      <c r="BX917" s="92">
        <v>0.8</v>
      </c>
      <c r="BY917" s="92">
        <v>5.9</v>
      </c>
      <c r="BZ917" s="92">
        <v>0.9</v>
      </c>
      <c r="CA917" s="92">
        <v>3</v>
      </c>
      <c r="CB917" s="92">
        <v>9</v>
      </c>
      <c r="CC917" s="92">
        <v>0.3</v>
      </c>
      <c r="CD917" s="92">
        <v>0.5</v>
      </c>
      <c r="CE917" s="92">
        <v>0.4</v>
      </c>
      <c r="CF917" s="92">
        <v>2.2999999999999998</v>
      </c>
      <c r="CG917" s="92">
        <v>1.3</v>
      </c>
      <c r="CH917" s="92">
        <v>1</v>
      </c>
      <c r="CI917" s="92">
        <v>4.0999999999999996</v>
      </c>
      <c r="CJ917" s="92">
        <v>28.9</v>
      </c>
      <c r="CK917" s="92">
        <v>14.6</v>
      </c>
      <c r="CL917" s="92">
        <v>1.6</v>
      </c>
      <c r="CM917" s="92">
        <v>1</v>
      </c>
      <c r="CN917" s="92">
        <v>0</v>
      </c>
      <c r="CO917" s="92">
        <v>260</v>
      </c>
      <c r="CP917" s="92">
        <v>0</v>
      </c>
      <c r="CQ917" s="92">
        <v>1719.3</v>
      </c>
      <c r="CR917" s="92">
        <v>13</v>
      </c>
      <c r="CS917" s="92">
        <v>0.1</v>
      </c>
      <c r="CT917" s="92">
        <v>38.1</v>
      </c>
      <c r="CU917" s="92">
        <v>25.1</v>
      </c>
      <c r="CV917" s="92">
        <v>17.899999999999999</v>
      </c>
      <c r="CW917" s="92">
        <v>-42.7</v>
      </c>
    </row>
    <row r="918" spans="1:101" ht="30" x14ac:dyDescent="0.35">
      <c r="A918" s="98"/>
      <c r="B918" s="98"/>
      <c r="C918" s="98"/>
      <c r="D918" s="111"/>
      <c r="E918" s="99"/>
      <c r="F918" s="99"/>
      <c r="G918" s="99"/>
      <c r="H918" s="99"/>
      <c r="I918" s="99"/>
      <c r="J918" s="99"/>
      <c r="K918" s="99"/>
      <c r="L918" s="99"/>
      <c r="M918" s="99"/>
      <c r="N918" s="99"/>
      <c r="O918" s="99"/>
      <c r="P918" s="99"/>
      <c r="Q918" s="99"/>
      <c r="R918" s="99"/>
      <c r="S918" s="99"/>
      <c r="T918" s="99"/>
      <c r="U918" s="99"/>
      <c r="V918" s="99"/>
      <c r="W918" s="99"/>
      <c r="X918" s="99"/>
      <c r="Y918" s="99"/>
      <c r="Z918" s="99"/>
      <c r="AA918" s="99"/>
      <c r="AB918" s="99"/>
      <c r="AC918" s="99"/>
      <c r="AD918" s="99"/>
      <c r="AE918" s="99"/>
      <c r="AF918" s="99"/>
      <c r="AG918" s="99"/>
      <c r="AH918" s="99"/>
      <c r="AI918" s="99"/>
      <c r="AJ918" s="99"/>
      <c r="AK918" s="99"/>
      <c r="AL918" s="99"/>
      <c r="AM918" s="99"/>
      <c r="AN918" s="99"/>
      <c r="AO918" s="99"/>
      <c r="AP918" s="99"/>
      <c r="AQ918" s="99"/>
      <c r="AR918" s="99"/>
      <c r="AS918" s="99"/>
      <c r="AT918" s="99"/>
      <c r="AU918" s="99"/>
      <c r="AV918" s="99"/>
      <c r="AW918" s="99"/>
      <c r="BB918" s="139"/>
      <c r="BC918" s="89" t="s">
        <v>704</v>
      </c>
      <c r="BD918" s="88" t="s">
        <v>9</v>
      </c>
      <c r="BE918" s="91">
        <v>0</v>
      </c>
      <c r="BF918" s="91">
        <v>0</v>
      </c>
      <c r="BG918" s="91">
        <v>0</v>
      </c>
      <c r="BH918" s="91">
        <v>0</v>
      </c>
      <c r="BI918" s="91">
        <v>0.3</v>
      </c>
      <c r="BJ918" s="91">
        <v>0.3</v>
      </c>
      <c r="BK918" s="91">
        <v>0.1</v>
      </c>
      <c r="BL918" s="91">
        <v>0.1</v>
      </c>
      <c r="BM918" s="91">
        <v>0.3</v>
      </c>
      <c r="BN918" s="91">
        <v>0.1</v>
      </c>
      <c r="BO918" s="91">
        <v>0.5</v>
      </c>
      <c r="BP918" s="91">
        <v>0.3</v>
      </c>
      <c r="BQ918" s="91">
        <v>0.8</v>
      </c>
      <c r="BR918" s="91">
        <v>0.4</v>
      </c>
      <c r="BS918" s="91">
        <v>0.5</v>
      </c>
      <c r="BT918" s="91">
        <v>0.1</v>
      </c>
      <c r="BU918" s="91">
        <v>1.1000000000000001</v>
      </c>
      <c r="BV918" s="91">
        <v>0.4</v>
      </c>
      <c r="BW918" s="91">
        <v>0</v>
      </c>
      <c r="BX918" s="91">
        <v>0.1</v>
      </c>
      <c r="BY918" s="91">
        <v>0.5</v>
      </c>
      <c r="BZ918" s="91">
        <v>2.9</v>
      </c>
      <c r="CA918" s="91">
        <v>10.3</v>
      </c>
      <c r="CB918" s="91">
        <v>3.7</v>
      </c>
      <c r="CC918" s="91">
        <v>0.3</v>
      </c>
      <c r="CD918" s="91">
        <v>1</v>
      </c>
      <c r="CE918" s="91">
        <v>1.3</v>
      </c>
      <c r="CF918" s="91">
        <v>29.2</v>
      </c>
      <c r="CG918" s="91">
        <v>2.6</v>
      </c>
      <c r="CH918" s="91">
        <v>0.5</v>
      </c>
      <c r="CI918" s="91">
        <v>21.1</v>
      </c>
      <c r="CJ918" s="91">
        <v>0.8</v>
      </c>
      <c r="CK918" s="91">
        <v>13.3</v>
      </c>
      <c r="CL918" s="91">
        <v>1.1000000000000001</v>
      </c>
      <c r="CM918" s="91">
        <v>1</v>
      </c>
      <c r="CN918" s="91">
        <v>0</v>
      </c>
      <c r="CO918" s="91">
        <v>174.1</v>
      </c>
      <c r="CP918" s="91">
        <v>2.6</v>
      </c>
      <c r="CQ918" s="91">
        <v>2206.1999999999998</v>
      </c>
      <c r="CR918" s="91">
        <v>10.8</v>
      </c>
      <c r="CS918" s="91">
        <v>0.1</v>
      </c>
      <c r="CT918" s="91">
        <v>62.6</v>
      </c>
      <c r="CU918" s="91">
        <v>42</v>
      </c>
      <c r="CV918" s="91">
        <v>3.6</v>
      </c>
      <c r="CW918" s="91">
        <v>-138.6</v>
      </c>
    </row>
    <row r="919" spans="1:101" ht="30" x14ac:dyDescent="0.35">
      <c r="A919" s="98"/>
      <c r="B919" s="98"/>
      <c r="C919" s="98"/>
      <c r="D919" s="111"/>
      <c r="E919" s="99"/>
      <c r="F919" s="99"/>
      <c r="G919" s="99"/>
      <c r="H919" s="99"/>
      <c r="I919" s="99"/>
      <c r="J919" s="99"/>
      <c r="K919" s="99"/>
      <c r="L919" s="99"/>
      <c r="M919" s="99"/>
      <c r="N919" s="99"/>
      <c r="O919" s="99"/>
      <c r="P919" s="99"/>
      <c r="Q919" s="99"/>
      <c r="R919" s="99"/>
      <c r="S919" s="99"/>
      <c r="T919" s="99"/>
      <c r="U919" s="99"/>
      <c r="V919" s="99"/>
      <c r="W919" s="99"/>
      <c r="X919" s="99"/>
      <c r="Y919" s="99"/>
      <c r="Z919" s="99"/>
      <c r="AA919" s="99"/>
      <c r="AB919" s="99"/>
      <c r="AC919" s="99"/>
      <c r="AD919" s="99"/>
      <c r="AE919" s="99"/>
      <c r="AF919" s="99"/>
      <c r="AG919" s="99"/>
      <c r="AH919" s="99"/>
      <c r="AI919" s="99"/>
      <c r="AJ919" s="99"/>
      <c r="AK919" s="99"/>
      <c r="AL919" s="99"/>
      <c r="AM919" s="99"/>
      <c r="AN919" s="99"/>
      <c r="AO919" s="99"/>
      <c r="AP919" s="99"/>
      <c r="AQ919" s="99"/>
      <c r="AR919" s="99"/>
      <c r="AS919" s="99"/>
      <c r="AT919" s="99"/>
      <c r="AU919" s="99"/>
      <c r="AV919" s="99"/>
      <c r="AW919" s="99"/>
      <c r="BB919" s="139"/>
      <c r="BC919" s="89" t="s">
        <v>705</v>
      </c>
      <c r="BD919" s="88" t="s">
        <v>9</v>
      </c>
      <c r="BE919" s="92">
        <v>8.4</v>
      </c>
      <c r="BF919" s="92">
        <v>6.5</v>
      </c>
      <c r="BG919" s="92">
        <v>0.4</v>
      </c>
      <c r="BH919" s="92">
        <v>0</v>
      </c>
      <c r="BI919" s="92">
        <v>46.6</v>
      </c>
      <c r="BJ919" s="92">
        <v>2.2999999999999998</v>
      </c>
      <c r="BK919" s="92">
        <v>3</v>
      </c>
      <c r="BL919" s="92">
        <v>10.4</v>
      </c>
      <c r="BM919" s="92">
        <v>6.5</v>
      </c>
      <c r="BN919" s="92">
        <v>38.299999999999997</v>
      </c>
      <c r="BO919" s="92">
        <v>7.9</v>
      </c>
      <c r="BP919" s="92">
        <v>7.4</v>
      </c>
      <c r="BQ919" s="92">
        <v>4.2</v>
      </c>
      <c r="BR919" s="92">
        <v>31</v>
      </c>
      <c r="BS919" s="92">
        <v>69.900000000000006</v>
      </c>
      <c r="BT919" s="92">
        <v>7.8</v>
      </c>
      <c r="BU919" s="92">
        <v>32</v>
      </c>
      <c r="BV919" s="92">
        <v>12.7</v>
      </c>
      <c r="BW919" s="92">
        <v>8.6999999999999993</v>
      </c>
      <c r="BX919" s="92">
        <v>33.700000000000003</v>
      </c>
      <c r="BY919" s="92">
        <v>38.6</v>
      </c>
      <c r="BZ919" s="92">
        <v>65.599999999999994</v>
      </c>
      <c r="CA919" s="92">
        <v>202.9</v>
      </c>
      <c r="CB919" s="92">
        <v>115.3</v>
      </c>
      <c r="CC919" s="92">
        <v>31.7</v>
      </c>
      <c r="CD919" s="92">
        <v>17.600000000000001</v>
      </c>
      <c r="CE919" s="92">
        <v>22.8</v>
      </c>
      <c r="CF919" s="92">
        <v>66.5</v>
      </c>
      <c r="CG919" s="92">
        <v>122.3</v>
      </c>
      <c r="CH919" s="92">
        <v>105.1</v>
      </c>
      <c r="CI919" s="92">
        <v>454.4</v>
      </c>
      <c r="CJ919" s="92">
        <v>114.1</v>
      </c>
      <c r="CK919" s="92">
        <v>147.4</v>
      </c>
      <c r="CL919" s="92">
        <v>68.400000000000006</v>
      </c>
      <c r="CM919" s="92">
        <v>53.4</v>
      </c>
      <c r="CN919" s="92">
        <v>0</v>
      </c>
      <c r="CO919" s="92">
        <v>3996</v>
      </c>
      <c r="CP919" s="92">
        <v>5.9</v>
      </c>
      <c r="CQ919" s="92">
        <v>36113.300000000003</v>
      </c>
      <c r="CR919" s="92">
        <v>776.2</v>
      </c>
      <c r="CS919" s="92">
        <v>4</v>
      </c>
      <c r="CT919" s="92">
        <v>742.9</v>
      </c>
      <c r="CU919" s="92">
        <v>317.5</v>
      </c>
      <c r="CV919" s="92">
        <v>814.3</v>
      </c>
      <c r="CW919" s="92">
        <v>-1009.9</v>
      </c>
    </row>
    <row r="920" spans="1:101" ht="20" x14ac:dyDescent="0.35">
      <c r="A920" s="98"/>
      <c r="B920" s="98"/>
      <c r="C920" s="98"/>
      <c r="D920" s="111"/>
      <c r="E920" s="99"/>
      <c r="F920" s="99"/>
      <c r="G920" s="99"/>
      <c r="H920" s="99"/>
      <c r="I920" s="99"/>
      <c r="J920" s="99"/>
      <c r="K920" s="99"/>
      <c r="L920" s="99"/>
      <c r="M920" s="99"/>
      <c r="N920" s="99"/>
      <c r="O920" s="99"/>
      <c r="P920" s="99"/>
      <c r="Q920" s="99"/>
      <c r="R920" s="99"/>
      <c r="S920" s="99"/>
      <c r="T920" s="99"/>
      <c r="U920" s="99"/>
      <c r="V920" s="99"/>
      <c r="W920" s="99"/>
      <c r="X920" s="99"/>
      <c r="Y920" s="99"/>
      <c r="Z920" s="99"/>
      <c r="AA920" s="99"/>
      <c r="AB920" s="99"/>
      <c r="AC920" s="99"/>
      <c r="AD920" s="99"/>
      <c r="AE920" s="99"/>
      <c r="AF920" s="99"/>
      <c r="AG920" s="99"/>
      <c r="AH920" s="99"/>
      <c r="AI920" s="99"/>
      <c r="AJ920" s="99"/>
      <c r="AK920" s="99"/>
      <c r="AL920" s="99"/>
      <c r="AM920" s="99"/>
      <c r="AN920" s="99"/>
      <c r="AO920" s="99"/>
      <c r="AP920" s="99"/>
      <c r="AQ920" s="99"/>
      <c r="AR920" s="99"/>
      <c r="AS920" s="99"/>
      <c r="AT920" s="99"/>
      <c r="AU920" s="99"/>
      <c r="AV920" s="99"/>
      <c r="AW920" s="99"/>
      <c r="BB920" s="139"/>
      <c r="BC920" s="89" t="s">
        <v>706</v>
      </c>
      <c r="BD920" s="88" t="s">
        <v>9</v>
      </c>
      <c r="BE920" s="91">
        <v>12.6</v>
      </c>
      <c r="BF920" s="91">
        <v>5.0999999999999996</v>
      </c>
      <c r="BG920" s="91">
        <v>5.9</v>
      </c>
      <c r="BH920" s="91">
        <v>0.1</v>
      </c>
      <c r="BI920" s="91">
        <v>25.4</v>
      </c>
      <c r="BJ920" s="91">
        <v>3.5</v>
      </c>
      <c r="BK920" s="91">
        <v>4.5999999999999996</v>
      </c>
      <c r="BL920" s="91">
        <v>12.1</v>
      </c>
      <c r="BM920" s="91">
        <v>10.4</v>
      </c>
      <c r="BN920" s="91">
        <v>8.6</v>
      </c>
      <c r="BO920" s="91">
        <v>18.3</v>
      </c>
      <c r="BP920" s="91">
        <v>9.5</v>
      </c>
      <c r="BQ920" s="91">
        <v>2.6</v>
      </c>
      <c r="BR920" s="91">
        <v>16.399999999999999</v>
      </c>
      <c r="BS920" s="91">
        <v>29.8</v>
      </c>
      <c r="BT920" s="91">
        <v>23.9</v>
      </c>
      <c r="BU920" s="91">
        <v>13.3</v>
      </c>
      <c r="BV920" s="91">
        <v>31</v>
      </c>
      <c r="BW920" s="91">
        <v>1.4</v>
      </c>
      <c r="BX920" s="91">
        <v>16.3</v>
      </c>
      <c r="BY920" s="91">
        <v>30.7</v>
      </c>
      <c r="BZ920" s="91">
        <v>67.8</v>
      </c>
      <c r="CA920" s="91">
        <v>85.7</v>
      </c>
      <c r="CB920" s="91">
        <v>54</v>
      </c>
      <c r="CC920" s="91">
        <v>3.4</v>
      </c>
      <c r="CD920" s="91">
        <v>15.8</v>
      </c>
      <c r="CE920" s="91">
        <v>12.9</v>
      </c>
      <c r="CF920" s="91">
        <v>36.700000000000003</v>
      </c>
      <c r="CG920" s="91">
        <v>55.9</v>
      </c>
      <c r="CH920" s="91">
        <v>20</v>
      </c>
      <c r="CI920" s="91">
        <v>126.7</v>
      </c>
      <c r="CJ920" s="91">
        <v>46.4</v>
      </c>
      <c r="CK920" s="91">
        <v>126.2</v>
      </c>
      <c r="CL920" s="91">
        <v>41.8</v>
      </c>
      <c r="CM920" s="91">
        <v>18.899999999999999</v>
      </c>
      <c r="CN920" s="91">
        <v>0</v>
      </c>
      <c r="CO920" s="91">
        <v>3366.6</v>
      </c>
      <c r="CP920" s="91">
        <v>13.9</v>
      </c>
      <c r="CQ920" s="91">
        <v>21568.5</v>
      </c>
      <c r="CR920" s="91">
        <v>26.6</v>
      </c>
      <c r="CS920" s="91">
        <v>1</v>
      </c>
      <c r="CT920" s="91">
        <v>305.7</v>
      </c>
      <c r="CU920" s="91">
        <v>184.9</v>
      </c>
      <c r="CV920" s="91">
        <v>436.7</v>
      </c>
      <c r="CW920" s="91">
        <v>-394.2</v>
      </c>
    </row>
    <row r="921" spans="1:101" ht="20" x14ac:dyDescent="0.35">
      <c r="A921" s="98"/>
      <c r="B921" s="98"/>
      <c r="C921" s="98"/>
      <c r="D921" s="111"/>
      <c r="E921" s="99"/>
      <c r="F921" s="99"/>
      <c r="G921" s="99"/>
      <c r="H921" s="99"/>
      <c r="I921" s="99"/>
      <c r="J921" s="99"/>
      <c r="K921" s="99"/>
      <c r="L921" s="99"/>
      <c r="M921" s="99"/>
      <c r="N921" s="99"/>
      <c r="O921" s="99"/>
      <c r="P921" s="99"/>
      <c r="Q921" s="99"/>
      <c r="R921" s="99"/>
      <c r="S921" s="99"/>
      <c r="T921" s="99"/>
      <c r="U921" s="99"/>
      <c r="V921" s="99"/>
      <c r="W921" s="99"/>
      <c r="X921" s="99"/>
      <c r="Y921" s="99"/>
      <c r="Z921" s="99"/>
      <c r="AA921" s="99"/>
      <c r="AB921" s="99"/>
      <c r="AC921" s="99"/>
      <c r="AD921" s="99"/>
      <c r="AE921" s="99"/>
      <c r="AF921" s="99"/>
      <c r="AG921" s="99"/>
      <c r="AH921" s="99"/>
      <c r="AI921" s="99"/>
      <c r="AJ921" s="99"/>
      <c r="AK921" s="99"/>
      <c r="AL921" s="99"/>
      <c r="AM921" s="99"/>
      <c r="AN921" s="99"/>
      <c r="AO921" s="99"/>
      <c r="AP921" s="99"/>
      <c r="AQ921" s="99"/>
      <c r="AR921" s="99"/>
      <c r="AS921" s="99"/>
      <c r="AT921" s="99"/>
      <c r="AU921" s="99"/>
      <c r="AV921" s="99"/>
      <c r="AW921" s="99"/>
      <c r="BB921" s="139"/>
      <c r="BC921" s="89" t="s">
        <v>707</v>
      </c>
      <c r="BD921" s="88" t="s">
        <v>9</v>
      </c>
      <c r="BE921" s="92">
        <v>2</v>
      </c>
      <c r="BF921" s="92">
        <v>1.3</v>
      </c>
      <c r="BG921" s="92">
        <v>1.1000000000000001</v>
      </c>
      <c r="BH921" s="92">
        <v>0</v>
      </c>
      <c r="BI921" s="92">
        <v>6.5</v>
      </c>
      <c r="BJ921" s="92">
        <v>10.6</v>
      </c>
      <c r="BK921" s="92">
        <v>0.6</v>
      </c>
      <c r="BL921" s="92">
        <v>1.7</v>
      </c>
      <c r="BM921" s="92">
        <v>0.6</v>
      </c>
      <c r="BN921" s="92">
        <v>2.1</v>
      </c>
      <c r="BO921" s="92">
        <v>1.3</v>
      </c>
      <c r="BP921" s="92">
        <v>1.4</v>
      </c>
      <c r="BQ921" s="92">
        <v>1</v>
      </c>
      <c r="BR921" s="92">
        <v>1.7</v>
      </c>
      <c r="BS921" s="92">
        <v>0.4</v>
      </c>
      <c r="BT921" s="92">
        <v>1.2</v>
      </c>
      <c r="BU921" s="92">
        <v>1</v>
      </c>
      <c r="BV921" s="92">
        <v>2.1</v>
      </c>
      <c r="BW921" s="92">
        <v>0.3</v>
      </c>
      <c r="BX921" s="92">
        <v>2.1</v>
      </c>
      <c r="BY921" s="92">
        <v>2.9</v>
      </c>
      <c r="BZ921" s="92">
        <v>7.2</v>
      </c>
      <c r="CA921" s="92">
        <v>16</v>
      </c>
      <c r="CB921" s="92">
        <v>11.4</v>
      </c>
      <c r="CC921" s="92">
        <v>4.3</v>
      </c>
      <c r="CD921" s="92">
        <v>1.9</v>
      </c>
      <c r="CE921" s="92">
        <v>3.8</v>
      </c>
      <c r="CF921" s="92">
        <v>6.4</v>
      </c>
      <c r="CG921" s="92">
        <v>10.8</v>
      </c>
      <c r="CH921" s="92">
        <v>1.9</v>
      </c>
      <c r="CI921" s="92">
        <v>30.5</v>
      </c>
      <c r="CJ921" s="92">
        <v>20</v>
      </c>
      <c r="CK921" s="92">
        <v>109.7</v>
      </c>
      <c r="CL921" s="92">
        <v>8.9</v>
      </c>
      <c r="CM921" s="92">
        <v>3.2</v>
      </c>
      <c r="CN921" s="92">
        <v>0</v>
      </c>
      <c r="CO921" s="92">
        <v>1979.2</v>
      </c>
      <c r="CP921" s="92">
        <v>88.9</v>
      </c>
      <c r="CQ921" s="92">
        <v>8736.2000000000007</v>
      </c>
      <c r="CR921" s="92">
        <v>572.29999999999995</v>
      </c>
      <c r="CS921" s="92">
        <v>0.3</v>
      </c>
      <c r="CT921" s="92">
        <v>152.6</v>
      </c>
      <c r="CU921" s="92">
        <v>253.1</v>
      </c>
      <c r="CV921" s="92">
        <v>48.4</v>
      </c>
      <c r="CW921" s="92">
        <v>-195.9</v>
      </c>
    </row>
    <row r="922" spans="1:101" ht="30" x14ac:dyDescent="0.35">
      <c r="A922" s="98"/>
      <c r="B922" s="98"/>
      <c r="C922" s="98"/>
      <c r="D922" s="111"/>
      <c r="E922" s="99"/>
      <c r="F922" s="99"/>
      <c r="G922" s="99"/>
      <c r="H922" s="99"/>
      <c r="I922" s="99"/>
      <c r="J922" s="99"/>
      <c r="K922" s="99"/>
      <c r="L922" s="99"/>
      <c r="M922" s="99"/>
      <c r="N922" s="99"/>
      <c r="O922" s="99"/>
      <c r="P922" s="99"/>
      <c r="Q922" s="99"/>
      <c r="R922" s="99"/>
      <c r="S922" s="99"/>
      <c r="T922" s="99"/>
      <c r="U922" s="99"/>
      <c r="V922" s="99"/>
      <c r="W922" s="99"/>
      <c r="X922" s="99"/>
      <c r="Y922" s="99"/>
      <c r="Z922" s="99"/>
      <c r="AA922" s="99"/>
      <c r="AB922" s="99"/>
      <c r="AC922" s="99"/>
      <c r="AD922" s="99"/>
      <c r="AE922" s="99"/>
      <c r="AF922" s="99"/>
      <c r="AG922" s="99"/>
      <c r="AH922" s="99"/>
      <c r="AI922" s="99"/>
      <c r="AJ922" s="99"/>
      <c r="AK922" s="99"/>
      <c r="AL922" s="99"/>
      <c r="AM922" s="99"/>
      <c r="AN922" s="99"/>
      <c r="AO922" s="99"/>
      <c r="AP922" s="99"/>
      <c r="AQ922" s="99"/>
      <c r="AR922" s="99"/>
      <c r="AS922" s="99"/>
      <c r="AT922" s="99"/>
      <c r="AU922" s="99"/>
      <c r="AV922" s="99"/>
      <c r="AW922" s="99"/>
      <c r="BB922" s="139"/>
      <c r="BC922" s="89" t="s">
        <v>708</v>
      </c>
      <c r="BD922" s="88" t="s">
        <v>9</v>
      </c>
      <c r="BE922" s="91">
        <v>1.4</v>
      </c>
      <c r="BF922" s="91">
        <v>0</v>
      </c>
      <c r="BG922" s="91">
        <v>0</v>
      </c>
      <c r="BH922" s="91">
        <v>0</v>
      </c>
      <c r="BI922" s="91">
        <v>2.2999999999999998</v>
      </c>
      <c r="BJ922" s="91">
        <v>0.3</v>
      </c>
      <c r="BK922" s="91">
        <v>0.5</v>
      </c>
      <c r="BL922" s="91">
        <v>0.6</v>
      </c>
      <c r="BM922" s="91">
        <v>0.3</v>
      </c>
      <c r="BN922" s="91">
        <v>0.5</v>
      </c>
      <c r="BO922" s="91">
        <v>1.6</v>
      </c>
      <c r="BP922" s="91">
        <v>0.8</v>
      </c>
      <c r="BQ922" s="91">
        <v>1.4</v>
      </c>
      <c r="BR922" s="91">
        <v>1.5</v>
      </c>
      <c r="BS922" s="91">
        <v>3.6</v>
      </c>
      <c r="BT922" s="91">
        <v>1.5</v>
      </c>
      <c r="BU922" s="91">
        <v>3.2</v>
      </c>
      <c r="BV922" s="91">
        <v>9.1</v>
      </c>
      <c r="BW922" s="91">
        <v>0.1</v>
      </c>
      <c r="BX922" s="91">
        <v>1</v>
      </c>
      <c r="BY922" s="91">
        <v>6</v>
      </c>
      <c r="BZ922" s="91">
        <v>5</v>
      </c>
      <c r="CA922" s="91">
        <v>15.1</v>
      </c>
      <c r="CB922" s="91">
        <v>8.4</v>
      </c>
      <c r="CC922" s="91">
        <v>1.3</v>
      </c>
      <c r="CD922" s="91">
        <v>1.3</v>
      </c>
      <c r="CE922" s="91">
        <v>1.9</v>
      </c>
      <c r="CF922" s="91">
        <v>7.5</v>
      </c>
      <c r="CG922" s="91">
        <v>8.3000000000000007</v>
      </c>
      <c r="CH922" s="91">
        <v>4.3</v>
      </c>
      <c r="CI922" s="91">
        <v>33.700000000000003</v>
      </c>
      <c r="CJ922" s="91">
        <v>12.6</v>
      </c>
      <c r="CK922" s="91">
        <v>19</v>
      </c>
      <c r="CL922" s="91">
        <v>6.5</v>
      </c>
      <c r="CM922" s="91">
        <v>4.5</v>
      </c>
      <c r="CN922" s="91">
        <v>0</v>
      </c>
      <c r="CO922" s="91">
        <v>512.5</v>
      </c>
      <c r="CP922" s="91">
        <v>7.3</v>
      </c>
      <c r="CQ922" s="91">
        <v>3252.9</v>
      </c>
      <c r="CR922" s="91">
        <v>7.9</v>
      </c>
      <c r="CS922" s="91">
        <v>0</v>
      </c>
      <c r="CT922" s="91">
        <v>134.69999999999999</v>
      </c>
      <c r="CU922" s="91">
        <v>84.8</v>
      </c>
      <c r="CV922" s="91">
        <v>17.600000000000001</v>
      </c>
      <c r="CW922" s="91">
        <v>-154.6</v>
      </c>
    </row>
    <row r="923" spans="1:101" ht="20" x14ac:dyDescent="0.35">
      <c r="A923" s="98"/>
      <c r="B923" s="98"/>
      <c r="C923" s="98"/>
      <c r="D923" s="111"/>
      <c r="E923" s="99"/>
      <c r="F923" s="99"/>
      <c r="G923" s="99"/>
      <c r="H923" s="99"/>
      <c r="I923" s="99"/>
      <c r="J923" s="99"/>
      <c r="K923" s="99"/>
      <c r="L923" s="99"/>
      <c r="M923" s="99"/>
      <c r="N923" s="99"/>
      <c r="O923" s="99"/>
      <c r="P923" s="99"/>
      <c r="Q923" s="99"/>
      <c r="R923" s="99"/>
      <c r="S923" s="99"/>
      <c r="T923" s="99"/>
      <c r="U923" s="99"/>
      <c r="V923" s="99"/>
      <c r="W923" s="99"/>
      <c r="X923" s="99"/>
      <c r="Y923" s="99"/>
      <c r="Z923" s="99"/>
      <c r="AA923" s="99"/>
      <c r="AB923" s="99"/>
      <c r="AC923" s="99"/>
      <c r="AD923" s="99"/>
      <c r="AE923" s="99"/>
      <c r="AF923" s="99"/>
      <c r="AG923" s="99"/>
      <c r="AH923" s="99"/>
      <c r="AI923" s="99"/>
      <c r="AJ923" s="99"/>
      <c r="AK923" s="99"/>
      <c r="AL923" s="99"/>
      <c r="AM923" s="99"/>
      <c r="AN923" s="99"/>
      <c r="AO923" s="99"/>
      <c r="AP923" s="99"/>
      <c r="AQ923" s="99"/>
      <c r="AR923" s="99"/>
      <c r="AS923" s="99"/>
      <c r="AT923" s="99"/>
      <c r="AU923" s="99"/>
      <c r="AV923" s="99"/>
      <c r="AW923" s="99"/>
      <c r="BB923" s="139"/>
      <c r="BC923" s="89" t="s">
        <v>709</v>
      </c>
      <c r="BD923" s="88" t="s">
        <v>9</v>
      </c>
      <c r="BE923" s="92">
        <v>1.7</v>
      </c>
      <c r="BF923" s="92">
        <v>0.1</v>
      </c>
      <c r="BG923" s="92">
        <v>0.2</v>
      </c>
      <c r="BH923" s="92">
        <v>0</v>
      </c>
      <c r="BI923" s="92">
        <v>3</v>
      </c>
      <c r="BJ923" s="92">
        <v>0.5</v>
      </c>
      <c r="BK923" s="92">
        <v>0.7</v>
      </c>
      <c r="BL923" s="92">
        <v>1</v>
      </c>
      <c r="BM923" s="92">
        <v>0</v>
      </c>
      <c r="BN923" s="92">
        <v>3.2</v>
      </c>
      <c r="BO923" s="92">
        <v>2</v>
      </c>
      <c r="BP923" s="92">
        <v>2.2000000000000002</v>
      </c>
      <c r="BQ923" s="92">
        <v>1.1000000000000001</v>
      </c>
      <c r="BR923" s="92">
        <v>2.2999999999999998</v>
      </c>
      <c r="BS923" s="92">
        <v>1.7</v>
      </c>
      <c r="BT923" s="92">
        <v>3.4</v>
      </c>
      <c r="BU923" s="92">
        <v>2</v>
      </c>
      <c r="BV923" s="92">
        <v>3.8</v>
      </c>
      <c r="BW923" s="92">
        <v>0.1</v>
      </c>
      <c r="BX923" s="92">
        <v>1.2</v>
      </c>
      <c r="BY923" s="92">
        <v>3.7</v>
      </c>
      <c r="BZ923" s="92">
        <v>11.9</v>
      </c>
      <c r="CA923" s="92">
        <v>12.7</v>
      </c>
      <c r="CB923" s="92">
        <v>7.8</v>
      </c>
      <c r="CC923" s="92">
        <v>1.6</v>
      </c>
      <c r="CD923" s="92">
        <v>1.3</v>
      </c>
      <c r="CE923" s="92">
        <v>2.1</v>
      </c>
      <c r="CF923" s="92">
        <v>4.7</v>
      </c>
      <c r="CG923" s="92">
        <v>6.2</v>
      </c>
      <c r="CH923" s="92">
        <v>1.2</v>
      </c>
      <c r="CI923" s="92">
        <v>21.7</v>
      </c>
      <c r="CJ923" s="92">
        <v>7.8</v>
      </c>
      <c r="CK923" s="92">
        <v>14.5</v>
      </c>
      <c r="CL923" s="92">
        <v>6.5</v>
      </c>
      <c r="CM923" s="92">
        <v>5.0999999999999996</v>
      </c>
      <c r="CN923" s="92">
        <v>0</v>
      </c>
      <c r="CO923" s="92">
        <v>267.5</v>
      </c>
      <c r="CP923" s="92">
        <v>13.6</v>
      </c>
      <c r="CQ923" s="92">
        <v>2121.3000000000002</v>
      </c>
      <c r="CR923" s="92">
        <v>5.9</v>
      </c>
      <c r="CS923" s="92">
        <v>0.1</v>
      </c>
      <c r="CT923" s="92">
        <v>30.5</v>
      </c>
      <c r="CU923" s="92">
        <v>73.3</v>
      </c>
      <c r="CV923" s="92">
        <v>37</v>
      </c>
      <c r="CW923" s="92">
        <v>-41.9</v>
      </c>
    </row>
    <row r="924" spans="1:101" ht="20" x14ac:dyDescent="0.35">
      <c r="A924" s="98"/>
      <c r="B924" s="98"/>
      <c r="C924" s="98"/>
      <c r="D924" s="111"/>
      <c r="E924" s="99"/>
      <c r="F924" s="99"/>
      <c r="G924" s="99"/>
      <c r="H924" s="99"/>
      <c r="I924" s="99"/>
      <c r="J924" s="99"/>
      <c r="K924" s="99"/>
      <c r="L924" s="99"/>
      <c r="M924" s="99"/>
      <c r="N924" s="99"/>
      <c r="O924" s="99"/>
      <c r="P924" s="99"/>
      <c r="Q924" s="99"/>
      <c r="R924" s="99"/>
      <c r="S924" s="99"/>
      <c r="T924" s="99"/>
      <c r="U924" s="99"/>
      <c r="V924" s="99"/>
      <c r="W924" s="99"/>
      <c r="X924" s="99"/>
      <c r="Y924" s="99"/>
      <c r="Z924" s="99"/>
      <c r="AA924" s="99"/>
      <c r="AB924" s="99"/>
      <c r="AC924" s="99"/>
      <c r="AD924" s="99"/>
      <c r="AE924" s="99"/>
      <c r="AF924" s="99"/>
      <c r="AG924" s="99"/>
      <c r="AH924" s="99"/>
      <c r="AI924" s="99"/>
      <c r="AJ924" s="99"/>
      <c r="AK924" s="99"/>
      <c r="AL924" s="99"/>
      <c r="AM924" s="99"/>
      <c r="AN924" s="99"/>
      <c r="AO924" s="99"/>
      <c r="AP924" s="99"/>
      <c r="AQ924" s="99"/>
      <c r="AR924" s="99"/>
      <c r="AS924" s="99"/>
      <c r="AT924" s="99"/>
      <c r="AU924" s="99"/>
      <c r="AV924" s="99"/>
      <c r="AW924" s="99"/>
      <c r="BB924" s="139"/>
      <c r="BC924" s="89" t="s">
        <v>710</v>
      </c>
      <c r="BD924" s="88" t="s">
        <v>9</v>
      </c>
      <c r="BE924" s="91">
        <v>28.1</v>
      </c>
      <c r="BF924" s="91">
        <v>5.4</v>
      </c>
      <c r="BG924" s="91">
        <v>15.7</v>
      </c>
      <c r="BH924" s="91">
        <v>0.1</v>
      </c>
      <c r="BI924" s="91">
        <v>99.7</v>
      </c>
      <c r="BJ924" s="91">
        <v>36.799999999999997</v>
      </c>
      <c r="BK924" s="91">
        <v>7.3</v>
      </c>
      <c r="BL924" s="91">
        <v>31.1</v>
      </c>
      <c r="BM924" s="91">
        <v>32.200000000000003</v>
      </c>
      <c r="BN924" s="91">
        <v>39.4</v>
      </c>
      <c r="BO924" s="91">
        <v>43.4</v>
      </c>
      <c r="BP924" s="91">
        <v>32.700000000000003</v>
      </c>
      <c r="BQ924" s="91">
        <v>18</v>
      </c>
      <c r="BR924" s="91">
        <v>45.2</v>
      </c>
      <c r="BS924" s="91">
        <v>62.8</v>
      </c>
      <c r="BT924" s="91">
        <v>82.9</v>
      </c>
      <c r="BU924" s="91">
        <v>75.099999999999994</v>
      </c>
      <c r="BV924" s="91">
        <v>192.3</v>
      </c>
      <c r="BW924" s="91">
        <v>6.9</v>
      </c>
      <c r="BX924" s="91">
        <v>31.1</v>
      </c>
      <c r="BY924" s="91">
        <v>190.8</v>
      </c>
      <c r="BZ924" s="91">
        <v>333.4</v>
      </c>
      <c r="CA924" s="91">
        <v>184</v>
      </c>
      <c r="CB924" s="91">
        <v>177.9</v>
      </c>
      <c r="CC924" s="91">
        <v>54.4</v>
      </c>
      <c r="CD924" s="91">
        <v>36.299999999999997</v>
      </c>
      <c r="CE924" s="91">
        <v>30.3</v>
      </c>
      <c r="CF924" s="91">
        <v>186.5</v>
      </c>
      <c r="CG924" s="91">
        <v>126.2</v>
      </c>
      <c r="CH924" s="91">
        <v>16.5</v>
      </c>
      <c r="CI924" s="91">
        <v>441.3</v>
      </c>
      <c r="CJ924" s="91">
        <v>254.1</v>
      </c>
      <c r="CK924" s="91">
        <v>180.6</v>
      </c>
      <c r="CL924" s="91">
        <v>137.4</v>
      </c>
      <c r="CM924" s="91">
        <v>65</v>
      </c>
      <c r="CN924" s="91">
        <v>0</v>
      </c>
      <c r="CO924" s="91">
        <v>14084.5</v>
      </c>
      <c r="CP924" s="91">
        <v>91.6</v>
      </c>
      <c r="CQ924" s="91">
        <v>53161.4</v>
      </c>
      <c r="CR924" s="91">
        <v>164.1</v>
      </c>
      <c r="CS924" s="91">
        <v>3.5</v>
      </c>
      <c r="CT924" s="91">
        <v>828.5</v>
      </c>
      <c r="CU924" s="91">
        <v>1310.5999999999999</v>
      </c>
      <c r="CV924" s="91">
        <v>591.29999999999995</v>
      </c>
      <c r="CW924" s="91">
        <v>-964.5</v>
      </c>
    </row>
    <row r="925" spans="1:101" ht="20" x14ac:dyDescent="0.35">
      <c r="A925" s="98"/>
      <c r="B925" s="98"/>
      <c r="C925" s="98"/>
      <c r="D925" s="111"/>
      <c r="E925" s="99"/>
      <c r="F925" s="99"/>
      <c r="G925" s="99"/>
      <c r="H925" s="99"/>
      <c r="I925" s="99"/>
      <c r="J925" s="99"/>
      <c r="K925" s="99"/>
      <c r="L925" s="99"/>
      <c r="M925" s="99"/>
      <c r="N925" s="99"/>
      <c r="O925" s="99"/>
      <c r="P925" s="99"/>
      <c r="Q925" s="99"/>
      <c r="R925" s="99"/>
      <c r="S925" s="99"/>
      <c r="T925" s="99"/>
      <c r="U925" s="99"/>
      <c r="V925" s="99"/>
      <c r="W925" s="99"/>
      <c r="X925" s="99"/>
      <c r="Y925" s="99"/>
      <c r="Z925" s="99"/>
      <c r="AA925" s="99"/>
      <c r="AB925" s="99"/>
      <c r="AC925" s="99"/>
      <c r="AD925" s="99"/>
      <c r="AE925" s="99"/>
      <c r="AF925" s="99"/>
      <c r="AG925" s="99"/>
      <c r="AH925" s="99"/>
      <c r="AI925" s="99"/>
      <c r="AJ925" s="99"/>
      <c r="AK925" s="99"/>
      <c r="AL925" s="99"/>
      <c r="AM925" s="99"/>
      <c r="AN925" s="99"/>
      <c r="AO925" s="99"/>
      <c r="AP925" s="99"/>
      <c r="AQ925" s="99"/>
      <c r="AR925" s="99"/>
      <c r="AS925" s="99"/>
      <c r="AT925" s="99"/>
      <c r="AU925" s="99"/>
      <c r="AV925" s="99"/>
      <c r="AW925" s="99"/>
      <c r="BB925" s="139"/>
      <c r="BC925" s="89" t="s">
        <v>711</v>
      </c>
      <c r="BD925" s="88" t="s">
        <v>9</v>
      </c>
      <c r="BE925" s="92">
        <v>2.5</v>
      </c>
      <c r="BF925" s="92">
        <v>0.2</v>
      </c>
      <c r="BG925" s="92">
        <v>1.4</v>
      </c>
      <c r="BH925" s="92">
        <v>0</v>
      </c>
      <c r="BI925" s="92">
        <v>9.3000000000000007</v>
      </c>
      <c r="BJ925" s="92">
        <v>0.4</v>
      </c>
      <c r="BK925" s="92">
        <v>3.7</v>
      </c>
      <c r="BL925" s="92">
        <v>10.9</v>
      </c>
      <c r="BM925" s="92">
        <v>2.6</v>
      </c>
      <c r="BN925" s="92">
        <v>11.5</v>
      </c>
      <c r="BO925" s="92">
        <v>2.7</v>
      </c>
      <c r="BP925" s="92">
        <v>3</v>
      </c>
      <c r="BQ925" s="92">
        <v>4.8</v>
      </c>
      <c r="BR925" s="92">
        <v>7.1</v>
      </c>
      <c r="BS925" s="92">
        <v>5.9</v>
      </c>
      <c r="BT925" s="92">
        <v>4.3</v>
      </c>
      <c r="BU925" s="92">
        <v>12.1</v>
      </c>
      <c r="BV925" s="92">
        <v>11.1</v>
      </c>
      <c r="BW925" s="92">
        <v>1.3</v>
      </c>
      <c r="BX925" s="92">
        <v>4.4000000000000004</v>
      </c>
      <c r="BY925" s="92">
        <v>11.7</v>
      </c>
      <c r="BZ925" s="92">
        <v>33.4</v>
      </c>
      <c r="CA925" s="92">
        <v>36</v>
      </c>
      <c r="CB925" s="92">
        <v>41.7</v>
      </c>
      <c r="CC925" s="92">
        <v>6.7</v>
      </c>
      <c r="CD925" s="92">
        <v>14.9</v>
      </c>
      <c r="CE925" s="92">
        <v>13.6</v>
      </c>
      <c r="CF925" s="92">
        <v>48.6</v>
      </c>
      <c r="CG925" s="92">
        <v>22.9</v>
      </c>
      <c r="CH925" s="92">
        <v>35.6</v>
      </c>
      <c r="CI925" s="92">
        <v>124.9</v>
      </c>
      <c r="CJ925" s="92">
        <v>55.2</v>
      </c>
      <c r="CK925" s="92">
        <v>101.9</v>
      </c>
      <c r="CL925" s="92">
        <v>64</v>
      </c>
      <c r="CM925" s="92">
        <v>24.5</v>
      </c>
      <c r="CN925" s="92">
        <v>0</v>
      </c>
      <c r="CO925" s="92">
        <v>1628.7</v>
      </c>
      <c r="CP925" s="92">
        <v>29.3</v>
      </c>
      <c r="CQ925" s="92">
        <v>32136</v>
      </c>
      <c r="CR925" s="92">
        <v>444</v>
      </c>
      <c r="CS925" s="92">
        <v>0.4</v>
      </c>
      <c r="CT925" s="92">
        <v>727.4</v>
      </c>
      <c r="CU925" s="92">
        <v>286.3</v>
      </c>
      <c r="CV925" s="92">
        <v>109.8</v>
      </c>
      <c r="CW925" s="92">
        <v>-1266.4000000000001</v>
      </c>
    </row>
    <row r="926" spans="1:101" ht="30" x14ac:dyDescent="0.35">
      <c r="A926" s="98"/>
      <c r="B926" s="98"/>
      <c r="C926" s="98"/>
      <c r="D926" s="111"/>
      <c r="E926" s="99"/>
      <c r="F926" s="99"/>
      <c r="G926" s="99"/>
      <c r="H926" s="99"/>
      <c r="I926" s="99"/>
      <c r="J926" s="99"/>
      <c r="K926" s="99"/>
      <c r="L926" s="99"/>
      <c r="M926" s="99"/>
      <c r="N926" s="99"/>
      <c r="O926" s="99"/>
      <c r="P926" s="99"/>
      <c r="Q926" s="99"/>
      <c r="R926" s="99"/>
      <c r="S926" s="99"/>
      <c r="T926" s="99"/>
      <c r="U926" s="99"/>
      <c r="V926" s="99"/>
      <c r="W926" s="99"/>
      <c r="X926" s="99"/>
      <c r="Y926" s="99"/>
      <c r="Z926" s="99"/>
      <c r="AA926" s="99"/>
      <c r="AB926" s="99"/>
      <c r="AC926" s="99"/>
      <c r="AD926" s="99"/>
      <c r="AE926" s="99"/>
      <c r="AF926" s="99"/>
      <c r="AG926" s="99"/>
      <c r="AH926" s="99"/>
      <c r="AI926" s="99"/>
      <c r="AJ926" s="99"/>
      <c r="AK926" s="99"/>
      <c r="AL926" s="99"/>
      <c r="AM926" s="99"/>
      <c r="AN926" s="99"/>
      <c r="AO926" s="99"/>
      <c r="AP926" s="99"/>
      <c r="AQ926" s="99"/>
      <c r="AR926" s="99"/>
      <c r="AS926" s="99"/>
      <c r="AT926" s="99"/>
      <c r="AU926" s="99"/>
      <c r="AV926" s="99"/>
      <c r="AW926" s="99"/>
      <c r="BB926" s="139"/>
      <c r="BC926" s="89" t="s">
        <v>718</v>
      </c>
      <c r="BD926" s="88" t="s">
        <v>9</v>
      </c>
      <c r="BE926" s="91">
        <v>1.4</v>
      </c>
      <c r="BF926" s="91">
        <v>5.0999999999999996</v>
      </c>
      <c r="BG926" s="91">
        <v>2.2000000000000002</v>
      </c>
      <c r="BH926" s="91">
        <v>0</v>
      </c>
      <c r="BI926" s="91">
        <v>8.6</v>
      </c>
      <c r="BJ926" s="91">
        <v>0.3</v>
      </c>
      <c r="BK926" s="91">
        <v>0.5</v>
      </c>
      <c r="BL926" s="91">
        <v>2.5</v>
      </c>
      <c r="BM926" s="91">
        <v>34.9</v>
      </c>
      <c r="BN926" s="91">
        <v>233.3</v>
      </c>
      <c r="BO926" s="91">
        <v>1.6</v>
      </c>
      <c r="BP926" s="91">
        <v>0.7</v>
      </c>
      <c r="BQ926" s="91">
        <v>3.5</v>
      </c>
      <c r="BR926" s="91">
        <v>1.3</v>
      </c>
      <c r="BS926" s="91">
        <v>23.3</v>
      </c>
      <c r="BT926" s="91">
        <v>6.1</v>
      </c>
      <c r="BU926" s="91">
        <v>9.6999999999999993</v>
      </c>
      <c r="BV926" s="91">
        <v>0.1</v>
      </c>
      <c r="BW926" s="91">
        <v>1.1000000000000001</v>
      </c>
      <c r="BX926" s="91">
        <v>2.5</v>
      </c>
      <c r="BY926" s="91">
        <v>50.9</v>
      </c>
      <c r="BZ926" s="91">
        <v>11.5</v>
      </c>
      <c r="CA926" s="91">
        <v>146.19999999999999</v>
      </c>
      <c r="CB926" s="91">
        <v>90</v>
      </c>
      <c r="CC926" s="91">
        <v>3.2</v>
      </c>
      <c r="CD926" s="91">
        <v>8.9</v>
      </c>
      <c r="CE926" s="91">
        <v>13.9</v>
      </c>
      <c r="CF926" s="91">
        <v>44.9</v>
      </c>
      <c r="CG926" s="91">
        <v>154.80000000000001</v>
      </c>
      <c r="CH926" s="91">
        <v>9.3000000000000007</v>
      </c>
      <c r="CI926" s="91">
        <v>262.5</v>
      </c>
      <c r="CJ926" s="91">
        <v>120.6</v>
      </c>
      <c r="CK926" s="91">
        <v>36.9</v>
      </c>
      <c r="CL926" s="91">
        <v>38.799999999999997</v>
      </c>
      <c r="CM926" s="91">
        <v>45.3</v>
      </c>
      <c r="CN926" s="91">
        <v>0</v>
      </c>
      <c r="CO926" s="91">
        <v>4503</v>
      </c>
      <c r="CP926" s="91">
        <v>6.4</v>
      </c>
      <c r="CQ926" s="91">
        <v>1880.7</v>
      </c>
      <c r="CR926" s="91">
        <v>128.9</v>
      </c>
      <c r="CS926" s="91">
        <v>0</v>
      </c>
      <c r="CT926" s="91">
        <v>1079.0999999999999</v>
      </c>
      <c r="CU926" s="91">
        <v>175.1</v>
      </c>
      <c r="CV926" s="91">
        <v>6</v>
      </c>
      <c r="CW926" s="91">
        <v>-2205.1</v>
      </c>
    </row>
    <row r="927" spans="1:101" ht="20" x14ac:dyDescent="0.35">
      <c r="A927" s="98"/>
      <c r="B927" s="98"/>
      <c r="C927" s="98"/>
      <c r="D927" s="111"/>
      <c r="E927" s="99"/>
      <c r="F927" s="99"/>
      <c r="G927" s="99"/>
      <c r="H927" s="99"/>
      <c r="I927" s="99"/>
      <c r="J927" s="99"/>
      <c r="K927" s="99"/>
      <c r="L927" s="99"/>
      <c r="M927" s="99"/>
      <c r="N927" s="99"/>
      <c r="O927" s="99"/>
      <c r="P927" s="99"/>
      <c r="Q927" s="99"/>
      <c r="R927" s="99"/>
      <c r="S927" s="99"/>
      <c r="T927" s="99"/>
      <c r="U927" s="99"/>
      <c r="V927" s="99"/>
      <c r="W927" s="99"/>
      <c r="X927" s="99"/>
      <c r="Y927" s="99"/>
      <c r="Z927" s="99"/>
      <c r="AA927" s="99"/>
      <c r="AB927" s="99"/>
      <c r="AC927" s="99"/>
      <c r="AD927" s="99"/>
      <c r="AE927" s="99"/>
      <c r="AF927" s="99"/>
      <c r="AG927" s="99"/>
      <c r="AH927" s="99"/>
      <c r="AI927" s="99"/>
      <c r="AJ927" s="99"/>
      <c r="AK927" s="99"/>
      <c r="AL927" s="99"/>
      <c r="AM927" s="99"/>
      <c r="AN927" s="99"/>
      <c r="AO927" s="99"/>
      <c r="AP927" s="99"/>
      <c r="AQ927" s="99"/>
      <c r="AR927" s="99"/>
      <c r="AS927" s="99"/>
      <c r="AT927" s="99"/>
      <c r="AU927" s="99"/>
      <c r="AV927" s="99"/>
      <c r="AW927" s="99"/>
      <c r="BB927" s="139"/>
      <c r="BC927" s="89" t="s">
        <v>712</v>
      </c>
      <c r="BD927" s="88" t="s">
        <v>9</v>
      </c>
      <c r="BE927" s="92">
        <v>0.7</v>
      </c>
      <c r="BF927" s="92">
        <v>0</v>
      </c>
      <c r="BG927" s="92">
        <v>0.2</v>
      </c>
      <c r="BH927" s="92">
        <v>0</v>
      </c>
      <c r="BI927" s="92">
        <v>2.4</v>
      </c>
      <c r="BJ927" s="92">
        <v>1.2</v>
      </c>
      <c r="BK927" s="92">
        <v>0</v>
      </c>
      <c r="BL927" s="92">
        <v>0.5</v>
      </c>
      <c r="BM927" s="92">
        <v>0.1</v>
      </c>
      <c r="BN927" s="92">
        <v>0.2</v>
      </c>
      <c r="BO927" s="92">
        <v>0.2</v>
      </c>
      <c r="BP927" s="92">
        <v>0.1</v>
      </c>
      <c r="BQ927" s="92">
        <v>2.4</v>
      </c>
      <c r="BR927" s="92">
        <v>0.2</v>
      </c>
      <c r="BS927" s="92">
        <v>0.1</v>
      </c>
      <c r="BT927" s="92">
        <v>0.2</v>
      </c>
      <c r="BU927" s="92">
        <v>0.5</v>
      </c>
      <c r="BV927" s="92">
        <v>0.2</v>
      </c>
      <c r="BW927" s="92">
        <v>0.1</v>
      </c>
      <c r="BX927" s="92">
        <v>0.2</v>
      </c>
      <c r="BY927" s="92">
        <v>0.5</v>
      </c>
      <c r="BZ927" s="92">
        <v>3.2</v>
      </c>
      <c r="CA927" s="92">
        <v>3.6</v>
      </c>
      <c r="CB927" s="92">
        <v>4.3</v>
      </c>
      <c r="CC927" s="92">
        <v>0.5</v>
      </c>
      <c r="CD927" s="92">
        <v>1.4</v>
      </c>
      <c r="CE927" s="92">
        <v>2</v>
      </c>
      <c r="CF927" s="92">
        <v>1.1000000000000001</v>
      </c>
      <c r="CG927" s="92">
        <v>1.8</v>
      </c>
      <c r="CH927" s="92">
        <v>0.6</v>
      </c>
      <c r="CI927" s="92">
        <v>8.1999999999999993</v>
      </c>
      <c r="CJ927" s="92">
        <v>15</v>
      </c>
      <c r="CK927" s="92">
        <v>12.6</v>
      </c>
      <c r="CL927" s="92">
        <v>22.2</v>
      </c>
      <c r="CM927" s="92">
        <v>4.4000000000000004</v>
      </c>
      <c r="CN927" s="92">
        <v>0</v>
      </c>
      <c r="CO927" s="92">
        <v>189.1</v>
      </c>
      <c r="CP927" s="92">
        <v>20.9</v>
      </c>
      <c r="CQ927" s="92">
        <v>1921.4</v>
      </c>
      <c r="CR927" s="92">
        <v>3</v>
      </c>
      <c r="CS927" s="92">
        <v>0</v>
      </c>
      <c r="CT927" s="92">
        <v>39.200000000000003</v>
      </c>
      <c r="CU927" s="92">
        <v>47.1</v>
      </c>
      <c r="CV927" s="92">
        <v>4.5</v>
      </c>
      <c r="CW927" s="92">
        <v>-55.3</v>
      </c>
    </row>
    <row r="928" spans="1:101" ht="20" x14ac:dyDescent="0.35">
      <c r="A928" s="98"/>
      <c r="B928" s="98"/>
      <c r="C928" s="98"/>
      <c r="D928" s="111"/>
      <c r="E928" s="99"/>
      <c r="F928" s="99"/>
      <c r="G928" s="99"/>
      <c r="H928" s="99"/>
      <c r="I928" s="99"/>
      <c r="J928" s="99"/>
      <c r="K928" s="99"/>
      <c r="L928" s="99"/>
      <c r="M928" s="99"/>
      <c r="N928" s="99"/>
      <c r="O928" s="99"/>
      <c r="P928" s="99"/>
      <c r="Q928" s="99"/>
      <c r="R928" s="99"/>
      <c r="S928" s="99"/>
      <c r="T928" s="99"/>
      <c r="U928" s="99"/>
      <c r="V928" s="99"/>
      <c r="W928" s="99"/>
      <c r="X928" s="99"/>
      <c r="Y928" s="99"/>
      <c r="Z928" s="99"/>
      <c r="AA928" s="99"/>
      <c r="AB928" s="99"/>
      <c r="AC928" s="99"/>
      <c r="AD928" s="99"/>
      <c r="AE928" s="99"/>
      <c r="AF928" s="99"/>
      <c r="AG928" s="99"/>
      <c r="AH928" s="99"/>
      <c r="AI928" s="99"/>
      <c r="AJ928" s="99"/>
      <c r="AK928" s="99"/>
      <c r="AL928" s="99"/>
      <c r="AM928" s="99"/>
      <c r="AN928" s="99"/>
      <c r="AO928" s="99"/>
      <c r="AP928" s="99"/>
      <c r="AQ928" s="99"/>
      <c r="AR928" s="99"/>
      <c r="AS928" s="99"/>
      <c r="AT928" s="99"/>
      <c r="AU928" s="99"/>
      <c r="AV928" s="99"/>
      <c r="AW928" s="99"/>
      <c r="BB928" s="139"/>
      <c r="BC928" s="90" t="s">
        <v>714</v>
      </c>
      <c r="BD928" s="88" t="s">
        <v>9</v>
      </c>
      <c r="BE928" s="91">
        <v>0</v>
      </c>
      <c r="BF928" s="91">
        <v>0.1</v>
      </c>
      <c r="BG928" s="91">
        <v>0.1</v>
      </c>
      <c r="BH928" s="91">
        <v>0</v>
      </c>
      <c r="BI928" s="91">
        <v>0.4</v>
      </c>
      <c r="BJ928" s="91">
        <v>0</v>
      </c>
      <c r="BK928" s="91">
        <v>0</v>
      </c>
      <c r="BL928" s="91">
        <v>0</v>
      </c>
      <c r="BM928" s="91">
        <v>0</v>
      </c>
      <c r="BN928" s="91">
        <v>1</v>
      </c>
      <c r="BO928" s="91">
        <v>0</v>
      </c>
      <c r="BP928" s="91">
        <v>0</v>
      </c>
      <c r="BQ928" s="91">
        <v>0</v>
      </c>
      <c r="BR928" s="91">
        <v>0</v>
      </c>
      <c r="BS928" s="91">
        <v>0</v>
      </c>
      <c r="BT928" s="91">
        <v>0</v>
      </c>
      <c r="BU928" s="91">
        <v>0</v>
      </c>
      <c r="BV928" s="91">
        <v>0</v>
      </c>
      <c r="BW928" s="91">
        <v>0</v>
      </c>
      <c r="BX928" s="91">
        <v>0</v>
      </c>
      <c r="BY928" s="91">
        <v>0</v>
      </c>
      <c r="BZ928" s="91">
        <v>0.1</v>
      </c>
      <c r="CA928" s="91">
        <v>1.5</v>
      </c>
      <c r="CB928" s="91">
        <v>0.3</v>
      </c>
      <c r="CC928" s="91">
        <v>0.3</v>
      </c>
      <c r="CD928" s="91">
        <v>0</v>
      </c>
      <c r="CE928" s="91">
        <v>0</v>
      </c>
      <c r="CF928" s="91">
        <v>9.4</v>
      </c>
      <c r="CG928" s="91">
        <v>29.9</v>
      </c>
      <c r="CH928" s="91">
        <v>0.5</v>
      </c>
      <c r="CI928" s="91">
        <v>4.9000000000000004</v>
      </c>
      <c r="CJ928" s="91">
        <v>2.8</v>
      </c>
      <c r="CK928" s="91">
        <v>14.6</v>
      </c>
      <c r="CL928" s="91">
        <v>2</v>
      </c>
      <c r="CM928" s="91">
        <v>1.2</v>
      </c>
      <c r="CN928" s="91">
        <v>0</v>
      </c>
      <c r="CO928" s="91">
        <v>285.3</v>
      </c>
      <c r="CP928" s="91">
        <v>0</v>
      </c>
      <c r="CQ928" s="91">
        <v>925.6</v>
      </c>
      <c r="CR928" s="91">
        <v>0.5</v>
      </c>
      <c r="CS928" s="91">
        <v>0.1</v>
      </c>
      <c r="CT928" s="91">
        <v>47.4</v>
      </c>
      <c r="CU928" s="91">
        <v>51.7</v>
      </c>
      <c r="CV928" s="91">
        <v>0.2</v>
      </c>
      <c r="CW928" s="91">
        <v>-55.8</v>
      </c>
    </row>
    <row r="929" spans="1:101" ht="20" x14ac:dyDescent="0.35">
      <c r="A929" s="98"/>
      <c r="B929" s="98"/>
      <c r="C929" s="98"/>
      <c r="D929" s="111"/>
      <c r="E929" s="99"/>
      <c r="F929" s="99"/>
      <c r="G929" s="99"/>
      <c r="H929" s="99"/>
      <c r="I929" s="99"/>
      <c r="J929" s="99"/>
      <c r="K929" s="99"/>
      <c r="L929" s="99"/>
      <c r="M929" s="99"/>
      <c r="N929" s="99"/>
      <c r="O929" s="99"/>
      <c r="P929" s="99"/>
      <c r="Q929" s="99"/>
      <c r="R929" s="99"/>
      <c r="S929" s="99"/>
      <c r="T929" s="99"/>
      <c r="U929" s="99"/>
      <c r="V929" s="99"/>
      <c r="W929" s="99"/>
      <c r="X929" s="99"/>
      <c r="Y929" s="99"/>
      <c r="Z929" s="99"/>
      <c r="AA929" s="99"/>
      <c r="AB929" s="99"/>
      <c r="AC929" s="99"/>
      <c r="AD929" s="99"/>
      <c r="AE929" s="99"/>
      <c r="AF929" s="99"/>
      <c r="AG929" s="99"/>
      <c r="AH929" s="99"/>
      <c r="AI929" s="99"/>
      <c r="AJ929" s="99"/>
      <c r="AK929" s="99"/>
      <c r="AL929" s="99"/>
      <c r="AM929" s="99"/>
      <c r="AN929" s="99"/>
      <c r="AO929" s="99"/>
      <c r="AP929" s="99"/>
      <c r="AQ929" s="99"/>
      <c r="AR929" s="99"/>
      <c r="AS929" s="99"/>
      <c r="AT929" s="99"/>
      <c r="AU929" s="99"/>
      <c r="AV929" s="99"/>
      <c r="AW929" s="99"/>
      <c r="BB929" s="139"/>
      <c r="BC929" s="89" t="s">
        <v>713</v>
      </c>
      <c r="BD929" s="88" t="s">
        <v>9</v>
      </c>
      <c r="BE929" s="92">
        <v>0.4</v>
      </c>
      <c r="BF929" s="92">
        <v>0.6</v>
      </c>
      <c r="BG929" s="92">
        <v>0.1</v>
      </c>
      <c r="BH929" s="92">
        <v>0.1</v>
      </c>
      <c r="BI929" s="92">
        <v>4</v>
      </c>
      <c r="BJ929" s="92">
        <v>0.3</v>
      </c>
      <c r="BK929" s="92">
        <v>0.1</v>
      </c>
      <c r="BL929" s="92">
        <v>0.1</v>
      </c>
      <c r="BM929" s="92">
        <v>0</v>
      </c>
      <c r="BN929" s="92">
        <v>0.2</v>
      </c>
      <c r="BO929" s="92">
        <v>0</v>
      </c>
      <c r="BP929" s="92">
        <v>0.2</v>
      </c>
      <c r="BQ929" s="92">
        <v>0.1</v>
      </c>
      <c r="BR929" s="92">
        <v>0.2</v>
      </c>
      <c r="BS929" s="92">
        <v>0.1</v>
      </c>
      <c r="BT929" s="92">
        <v>0.1</v>
      </c>
      <c r="BU929" s="92">
        <v>0.2</v>
      </c>
      <c r="BV929" s="92">
        <v>0</v>
      </c>
      <c r="BW929" s="92">
        <v>0.4</v>
      </c>
      <c r="BX929" s="92">
        <v>0.1</v>
      </c>
      <c r="BY929" s="92">
        <v>0.3</v>
      </c>
      <c r="BZ929" s="92">
        <v>3.9</v>
      </c>
      <c r="CA929" s="92">
        <v>10.8</v>
      </c>
      <c r="CB929" s="92">
        <v>4.5</v>
      </c>
      <c r="CC929" s="92">
        <v>2.6</v>
      </c>
      <c r="CD929" s="92">
        <v>0.8</v>
      </c>
      <c r="CE929" s="92">
        <v>2.5</v>
      </c>
      <c r="CF929" s="92">
        <v>0.7</v>
      </c>
      <c r="CG929" s="92">
        <v>7.9</v>
      </c>
      <c r="CH929" s="92">
        <v>1</v>
      </c>
      <c r="CI929" s="92">
        <v>26.8</v>
      </c>
      <c r="CJ929" s="92">
        <v>4.9000000000000004</v>
      </c>
      <c r="CK929" s="92">
        <v>2.1</v>
      </c>
      <c r="CL929" s="92">
        <v>9.4</v>
      </c>
      <c r="CM929" s="92">
        <v>8.1</v>
      </c>
      <c r="CN929" s="92">
        <v>0</v>
      </c>
      <c r="CO929" s="92">
        <v>688.3</v>
      </c>
      <c r="CP929" s="92">
        <v>1.9</v>
      </c>
      <c r="CQ929" s="92">
        <v>1522</v>
      </c>
      <c r="CR929" s="92">
        <v>2.6</v>
      </c>
      <c r="CS929" s="92">
        <v>0.1</v>
      </c>
      <c r="CT929" s="92">
        <v>31</v>
      </c>
      <c r="CU929" s="92">
        <v>198.5</v>
      </c>
      <c r="CV929" s="92">
        <v>5</v>
      </c>
      <c r="CW929" s="92">
        <v>-47.9</v>
      </c>
    </row>
    <row r="930" spans="1:101" ht="20" x14ac:dyDescent="0.35">
      <c r="A930" s="98"/>
      <c r="B930" s="98"/>
      <c r="C930" s="98"/>
      <c r="D930" s="111"/>
      <c r="E930" s="99"/>
      <c r="F930" s="99"/>
      <c r="G930" s="99"/>
      <c r="H930" s="99"/>
      <c r="I930" s="99"/>
      <c r="J930" s="99"/>
      <c r="K930" s="99"/>
      <c r="L930" s="99"/>
      <c r="M930" s="99"/>
      <c r="N930" s="99"/>
      <c r="O930" s="99"/>
      <c r="P930" s="99"/>
      <c r="Q930" s="99"/>
      <c r="R930" s="99"/>
      <c r="S930" s="99"/>
      <c r="T930" s="99"/>
      <c r="U930" s="99"/>
      <c r="V930" s="99"/>
      <c r="W930" s="99"/>
      <c r="X930" s="99"/>
      <c r="Y930" s="99"/>
      <c r="Z930" s="99"/>
      <c r="AA930" s="99"/>
      <c r="AB930" s="99"/>
      <c r="AC930" s="99"/>
      <c r="AD930" s="99"/>
      <c r="AE930" s="99"/>
      <c r="AF930" s="99"/>
      <c r="AG930" s="99"/>
      <c r="AH930" s="99"/>
      <c r="AI930" s="99"/>
      <c r="AJ930" s="99"/>
      <c r="AK930" s="99"/>
      <c r="AL930" s="99"/>
      <c r="AM930" s="99"/>
      <c r="AN930" s="99"/>
      <c r="AO930" s="99"/>
      <c r="AP930" s="99"/>
      <c r="AQ930" s="99"/>
      <c r="AR930" s="99"/>
      <c r="AS930" s="99"/>
      <c r="AT930" s="99"/>
      <c r="AU930" s="99"/>
      <c r="AV930" s="99"/>
      <c r="AW930" s="99"/>
      <c r="BB930" s="139"/>
      <c r="BC930" s="89" t="s">
        <v>715</v>
      </c>
      <c r="BD930" s="88" t="s">
        <v>9</v>
      </c>
      <c r="BE930" s="91">
        <v>0</v>
      </c>
      <c r="BF930" s="91">
        <v>0.1</v>
      </c>
      <c r="BG930" s="91">
        <v>0.1</v>
      </c>
      <c r="BH930" s="91">
        <v>0</v>
      </c>
      <c r="BI930" s="91">
        <v>0.3</v>
      </c>
      <c r="BJ930" s="91">
        <v>0</v>
      </c>
      <c r="BK930" s="91">
        <v>0</v>
      </c>
      <c r="BL930" s="91">
        <v>0</v>
      </c>
      <c r="BM930" s="91">
        <v>0</v>
      </c>
      <c r="BN930" s="91">
        <v>0.1</v>
      </c>
      <c r="BO930" s="91">
        <v>0</v>
      </c>
      <c r="BP930" s="91">
        <v>0</v>
      </c>
      <c r="BQ930" s="91">
        <v>0</v>
      </c>
      <c r="BR930" s="91">
        <v>0</v>
      </c>
      <c r="BS930" s="91">
        <v>0.4</v>
      </c>
      <c r="BT930" s="91">
        <v>0</v>
      </c>
      <c r="BU930" s="91">
        <v>0</v>
      </c>
      <c r="BV930" s="91">
        <v>0</v>
      </c>
      <c r="BW930" s="91">
        <v>0</v>
      </c>
      <c r="BX930" s="91">
        <v>0.3</v>
      </c>
      <c r="BY930" s="91">
        <v>0.1</v>
      </c>
      <c r="BZ930" s="91">
        <v>0.2</v>
      </c>
      <c r="CA930" s="91">
        <v>0.4</v>
      </c>
      <c r="CB930" s="91">
        <v>0.8</v>
      </c>
      <c r="CC930" s="91">
        <v>0.4</v>
      </c>
      <c r="CD930" s="91">
        <v>0.1</v>
      </c>
      <c r="CE930" s="91">
        <v>0.3</v>
      </c>
      <c r="CF930" s="91">
        <v>0.9</v>
      </c>
      <c r="CG930" s="91">
        <v>0.6</v>
      </c>
      <c r="CH930" s="91">
        <v>0</v>
      </c>
      <c r="CI930" s="91">
        <v>1.3</v>
      </c>
      <c r="CJ930" s="91">
        <v>8.6</v>
      </c>
      <c r="CK930" s="91">
        <v>5.8</v>
      </c>
      <c r="CL930" s="91">
        <v>8.1999999999999993</v>
      </c>
      <c r="CM930" s="91">
        <v>9.5</v>
      </c>
      <c r="CN930" s="91">
        <v>0</v>
      </c>
      <c r="CO930" s="91">
        <v>43.4</v>
      </c>
      <c r="CP930" s="91">
        <v>1.9</v>
      </c>
      <c r="CQ930" s="91">
        <v>509</v>
      </c>
      <c r="CR930" s="91">
        <v>1.9</v>
      </c>
      <c r="CS930" s="91">
        <v>0</v>
      </c>
      <c r="CT930" s="91">
        <v>16.8</v>
      </c>
      <c r="CU930" s="91">
        <v>39.6</v>
      </c>
      <c r="CV930" s="91">
        <v>3.7</v>
      </c>
      <c r="CW930" s="91">
        <v>-20.100000000000001</v>
      </c>
    </row>
    <row r="931" spans="1:101" ht="20" x14ac:dyDescent="0.35">
      <c r="A931" s="98"/>
      <c r="B931" s="98"/>
      <c r="C931" s="98"/>
      <c r="D931" s="111"/>
      <c r="E931" s="99"/>
      <c r="F931" s="99"/>
      <c r="G931" s="99"/>
      <c r="H931" s="99"/>
      <c r="I931" s="99"/>
      <c r="J931" s="99"/>
      <c r="K931" s="99"/>
      <c r="L931" s="99"/>
      <c r="M931" s="99"/>
      <c r="N931" s="99"/>
      <c r="O931" s="99"/>
      <c r="P931" s="99"/>
      <c r="Q931" s="99"/>
      <c r="R931" s="99"/>
      <c r="S931" s="99"/>
      <c r="T931" s="99"/>
      <c r="U931" s="99"/>
      <c r="V931" s="99"/>
      <c r="W931" s="99"/>
      <c r="X931" s="99"/>
      <c r="Y931" s="99"/>
      <c r="Z931" s="99"/>
      <c r="AA931" s="99"/>
      <c r="AB931" s="99"/>
      <c r="AC931" s="99"/>
      <c r="AD931" s="99"/>
      <c r="AE931" s="99"/>
      <c r="AF931" s="99"/>
      <c r="AG931" s="99"/>
      <c r="AH931" s="99"/>
      <c r="AI931" s="99"/>
      <c r="AJ931" s="99"/>
      <c r="AK931" s="99"/>
      <c r="AL931" s="99"/>
      <c r="AM931" s="99"/>
      <c r="AN931" s="99"/>
      <c r="AO931" s="99"/>
      <c r="AP931" s="99"/>
      <c r="AQ931" s="99"/>
      <c r="AR931" s="99"/>
      <c r="AS931" s="99"/>
      <c r="AT931" s="99"/>
      <c r="AU931" s="99"/>
      <c r="AV931" s="99"/>
      <c r="AW931" s="99"/>
      <c r="BB931" s="140"/>
      <c r="BC931" s="89" t="s">
        <v>716</v>
      </c>
      <c r="BD931" s="88" t="s">
        <v>9</v>
      </c>
      <c r="BE931" s="92">
        <v>0.3</v>
      </c>
      <c r="BF931" s="92">
        <v>0.3</v>
      </c>
      <c r="BG931" s="92">
        <v>0</v>
      </c>
      <c r="BH931" s="92">
        <v>0.1</v>
      </c>
      <c r="BI931" s="92">
        <v>1.3</v>
      </c>
      <c r="BJ931" s="92">
        <v>0.3</v>
      </c>
      <c r="BK931" s="92">
        <v>0.5</v>
      </c>
      <c r="BL931" s="92">
        <v>0.3</v>
      </c>
      <c r="BM931" s="92">
        <v>0.6</v>
      </c>
      <c r="BN931" s="92">
        <v>0.7</v>
      </c>
      <c r="BO931" s="92">
        <v>0.9</v>
      </c>
      <c r="BP931" s="92">
        <v>0.7</v>
      </c>
      <c r="BQ931" s="92">
        <v>0.4</v>
      </c>
      <c r="BR931" s="92">
        <v>0.9</v>
      </c>
      <c r="BS931" s="92">
        <v>1.3</v>
      </c>
      <c r="BT931" s="92">
        <v>1.4</v>
      </c>
      <c r="BU931" s="92">
        <v>1.1000000000000001</v>
      </c>
      <c r="BV931" s="92">
        <v>2.7</v>
      </c>
      <c r="BW931" s="92">
        <v>0.2</v>
      </c>
      <c r="BX931" s="92">
        <v>1.2</v>
      </c>
      <c r="BY931" s="92">
        <v>3.9</v>
      </c>
      <c r="BZ931" s="92">
        <v>4.8</v>
      </c>
      <c r="CA931" s="92">
        <v>12.2</v>
      </c>
      <c r="CB931" s="92">
        <v>5.9</v>
      </c>
      <c r="CC931" s="92">
        <v>0.2</v>
      </c>
      <c r="CD931" s="92">
        <v>1.2</v>
      </c>
      <c r="CE931" s="92">
        <v>3.1</v>
      </c>
      <c r="CF931" s="92">
        <v>7.8</v>
      </c>
      <c r="CG931" s="92">
        <v>3.3</v>
      </c>
      <c r="CH931" s="92">
        <v>1</v>
      </c>
      <c r="CI931" s="92">
        <v>26.9</v>
      </c>
      <c r="CJ931" s="92">
        <v>0.5</v>
      </c>
      <c r="CK931" s="92">
        <v>18.399999999999999</v>
      </c>
      <c r="CL931" s="92">
        <v>7.3</v>
      </c>
      <c r="CM931" s="92">
        <v>6.6</v>
      </c>
      <c r="CN931" s="92">
        <v>0</v>
      </c>
      <c r="CO931" s="92">
        <v>2248</v>
      </c>
      <c r="CP931" s="92">
        <v>0</v>
      </c>
      <c r="CQ931" s="92">
        <v>4825.6000000000004</v>
      </c>
      <c r="CR931" s="92">
        <v>8.6</v>
      </c>
      <c r="CS931" s="92">
        <v>0.1</v>
      </c>
      <c r="CT931" s="92">
        <v>82.3</v>
      </c>
      <c r="CU931" s="92">
        <v>36.700000000000003</v>
      </c>
      <c r="CV931" s="92">
        <v>0</v>
      </c>
      <c r="CW931" s="92">
        <v>-129.19999999999999</v>
      </c>
    </row>
    <row r="932" spans="1:101" ht="20" x14ac:dyDescent="0.35">
      <c r="A932" s="98"/>
      <c r="B932" s="98"/>
      <c r="C932" s="98"/>
      <c r="D932" s="111"/>
      <c r="E932" s="99"/>
      <c r="F932" s="99"/>
      <c r="G932" s="99"/>
      <c r="H932" s="99"/>
      <c r="I932" s="99"/>
      <c r="J932" s="99"/>
      <c r="K932" s="99"/>
      <c r="L932" s="99"/>
      <c r="M932" s="99"/>
      <c r="N932" s="99"/>
      <c r="O932" s="99"/>
      <c r="P932" s="99"/>
      <c r="Q932" s="99"/>
      <c r="R932" s="99"/>
      <c r="S932" s="99"/>
      <c r="T932" s="99"/>
      <c r="U932" s="99"/>
      <c r="V932" s="99"/>
      <c r="W932" s="99"/>
      <c r="X932" s="99"/>
      <c r="Y932" s="99"/>
      <c r="Z932" s="99"/>
      <c r="AA932" s="99"/>
      <c r="AB932" s="99"/>
      <c r="AC932" s="99"/>
      <c r="AD932" s="99"/>
      <c r="AE932" s="99"/>
      <c r="AF932" s="99"/>
      <c r="AG932" s="99"/>
      <c r="AH932" s="99"/>
      <c r="AI932" s="99"/>
      <c r="AJ932" s="99"/>
      <c r="AK932" s="99"/>
      <c r="AL932" s="99"/>
      <c r="AM932" s="99"/>
      <c r="AN932" s="99"/>
      <c r="AO932" s="99"/>
      <c r="AP932" s="99"/>
      <c r="AQ932" s="99"/>
      <c r="AR932" s="99"/>
      <c r="AS932" s="99"/>
      <c r="AT932" s="99"/>
      <c r="AU932" s="99"/>
      <c r="AV932" s="99"/>
      <c r="AW932" s="99"/>
      <c r="BB932" s="138" t="s">
        <v>121</v>
      </c>
      <c r="BC932" s="89" t="s">
        <v>690</v>
      </c>
      <c r="BD932" s="88" t="s">
        <v>9</v>
      </c>
      <c r="BE932" s="91">
        <v>4.4000000000000004</v>
      </c>
      <c r="BF932" s="91">
        <v>1.4</v>
      </c>
      <c r="BG932" s="91">
        <v>3.2</v>
      </c>
      <c r="BH932" s="91">
        <v>0</v>
      </c>
      <c r="BI932" s="91">
        <v>298.5</v>
      </c>
      <c r="BJ932" s="91">
        <v>8.6999999999999993</v>
      </c>
      <c r="BK932" s="91">
        <v>77.099999999999994</v>
      </c>
      <c r="BL932" s="91">
        <v>52</v>
      </c>
      <c r="BM932" s="91">
        <v>0.9</v>
      </c>
      <c r="BN932" s="91">
        <v>307.3</v>
      </c>
      <c r="BO932" s="91">
        <v>55.3</v>
      </c>
      <c r="BP932" s="91">
        <v>57.9</v>
      </c>
      <c r="BQ932" s="91">
        <v>95.1</v>
      </c>
      <c r="BR932" s="91">
        <v>126.6</v>
      </c>
      <c r="BS932" s="91">
        <v>47.1</v>
      </c>
      <c r="BT932" s="91">
        <v>4.2</v>
      </c>
      <c r="BU932" s="91">
        <v>182.7</v>
      </c>
      <c r="BV932" s="91">
        <v>5.8</v>
      </c>
      <c r="BW932" s="91">
        <v>9.1</v>
      </c>
      <c r="BX932" s="91">
        <v>97.4</v>
      </c>
      <c r="BY932" s="91">
        <v>432.1</v>
      </c>
      <c r="BZ932" s="91">
        <v>16.5</v>
      </c>
      <c r="CA932" s="91">
        <v>887.4</v>
      </c>
      <c r="CB932" s="91">
        <v>851.8</v>
      </c>
      <c r="CC932" s="91">
        <v>167.3</v>
      </c>
      <c r="CD932" s="91">
        <v>2.9</v>
      </c>
      <c r="CE932" s="91">
        <v>115.7</v>
      </c>
      <c r="CF932" s="91">
        <v>9.5</v>
      </c>
      <c r="CG932" s="91">
        <v>922.3</v>
      </c>
      <c r="CH932" s="91">
        <v>10</v>
      </c>
      <c r="CI932" s="91">
        <v>28.5</v>
      </c>
      <c r="CJ932" s="91">
        <v>192</v>
      </c>
      <c r="CK932" s="91">
        <v>32.200000000000003</v>
      </c>
      <c r="CL932" s="91">
        <v>2679.2</v>
      </c>
      <c r="CM932" s="91">
        <v>313.2</v>
      </c>
      <c r="CN932" s="91">
        <v>0</v>
      </c>
      <c r="CO932" s="91">
        <v>19224.400000000001</v>
      </c>
      <c r="CP932" s="91">
        <v>7113.4</v>
      </c>
      <c r="CQ932" s="91">
        <v>174.9</v>
      </c>
      <c r="CR932" s="91">
        <v>56.9</v>
      </c>
      <c r="CS932" s="91">
        <v>1.7</v>
      </c>
      <c r="CT932" s="91">
        <v>136</v>
      </c>
      <c r="CU932" s="91">
        <v>281</v>
      </c>
      <c r="CV932" s="91">
        <v>158.30000000000001</v>
      </c>
      <c r="CW932" s="91">
        <v>-185.8</v>
      </c>
    </row>
    <row r="933" spans="1:101" ht="20" x14ac:dyDescent="0.35">
      <c r="A933" s="98"/>
      <c r="B933" s="98"/>
      <c r="C933" s="98"/>
      <c r="D933" s="111"/>
      <c r="E933" s="99"/>
      <c r="F933" s="99"/>
      <c r="G933" s="99"/>
      <c r="H933" s="99"/>
      <c r="I933" s="99"/>
      <c r="J933" s="99"/>
      <c r="K933" s="99"/>
      <c r="L933" s="99"/>
      <c r="M933" s="99"/>
      <c r="N933" s="99"/>
      <c r="O933" s="99"/>
      <c r="P933" s="99"/>
      <c r="Q933" s="99"/>
      <c r="R933" s="99"/>
      <c r="S933" s="99"/>
      <c r="T933" s="99"/>
      <c r="U933" s="99"/>
      <c r="V933" s="99"/>
      <c r="W933" s="99"/>
      <c r="X933" s="99"/>
      <c r="Y933" s="99"/>
      <c r="Z933" s="99"/>
      <c r="AA933" s="99"/>
      <c r="AB933" s="99"/>
      <c r="AC933" s="99"/>
      <c r="AD933" s="99"/>
      <c r="AE933" s="99"/>
      <c r="AF933" s="99"/>
      <c r="AG933" s="99"/>
      <c r="AH933" s="99"/>
      <c r="AI933" s="99"/>
      <c r="AJ933" s="99"/>
      <c r="AK933" s="99"/>
      <c r="AL933" s="99"/>
      <c r="AM933" s="99"/>
      <c r="AN933" s="99"/>
      <c r="AO933" s="99"/>
      <c r="AP933" s="99"/>
      <c r="AQ933" s="99"/>
      <c r="AR933" s="99"/>
      <c r="AS933" s="99"/>
      <c r="AT933" s="99"/>
      <c r="AU933" s="99"/>
      <c r="AV933" s="99"/>
      <c r="AW933" s="99"/>
      <c r="BB933" s="139"/>
      <c r="BC933" s="89" t="s">
        <v>691</v>
      </c>
      <c r="BD933" s="88" t="s">
        <v>9</v>
      </c>
      <c r="BE933" s="92">
        <v>87.4</v>
      </c>
      <c r="BF933" s="92">
        <v>0.5</v>
      </c>
      <c r="BG933" s="92">
        <v>1.5</v>
      </c>
      <c r="BH933" s="92">
        <v>0</v>
      </c>
      <c r="BI933" s="92">
        <v>478.9</v>
      </c>
      <c r="BJ933" s="92">
        <v>11</v>
      </c>
      <c r="BK933" s="92">
        <v>0.7</v>
      </c>
      <c r="BL933" s="92">
        <v>7.1</v>
      </c>
      <c r="BM933" s="92">
        <v>2.9</v>
      </c>
      <c r="BN933" s="92">
        <v>1307.2</v>
      </c>
      <c r="BO933" s="92">
        <v>1.1000000000000001</v>
      </c>
      <c r="BP933" s="92">
        <v>71.2</v>
      </c>
      <c r="BQ933" s="92">
        <v>150.69999999999999</v>
      </c>
      <c r="BR933" s="92">
        <v>153.4</v>
      </c>
      <c r="BS933" s="92">
        <v>37</v>
      </c>
      <c r="BT933" s="92">
        <v>33.9</v>
      </c>
      <c r="BU933" s="92">
        <v>88.3</v>
      </c>
      <c r="BV933" s="92">
        <v>87.3</v>
      </c>
      <c r="BW933" s="92">
        <v>10.199999999999999</v>
      </c>
      <c r="BX933" s="92">
        <v>102.9</v>
      </c>
      <c r="BY933" s="92">
        <v>360.2</v>
      </c>
      <c r="BZ933" s="92">
        <v>554.70000000000005</v>
      </c>
      <c r="CA933" s="92">
        <v>1660.9</v>
      </c>
      <c r="CB933" s="92">
        <v>1170.7</v>
      </c>
      <c r="CC933" s="92">
        <v>139.6</v>
      </c>
      <c r="CD933" s="92">
        <v>11</v>
      </c>
      <c r="CE933" s="92">
        <v>271.7</v>
      </c>
      <c r="CF933" s="92">
        <v>26.1</v>
      </c>
      <c r="CG933" s="92">
        <v>524.5</v>
      </c>
      <c r="CH933" s="92">
        <v>233.3</v>
      </c>
      <c r="CI933" s="92">
        <v>2376.6999999999998</v>
      </c>
      <c r="CJ933" s="92">
        <v>299.5</v>
      </c>
      <c r="CK933" s="92">
        <v>46.1</v>
      </c>
      <c r="CL933" s="92">
        <v>3808.2</v>
      </c>
      <c r="CM933" s="92">
        <v>1206.5999999999999</v>
      </c>
      <c r="CN933" s="92">
        <v>0</v>
      </c>
      <c r="CO933" s="92">
        <v>33552.199999999997</v>
      </c>
      <c r="CP933" s="92">
        <v>3870.3</v>
      </c>
      <c r="CQ933" s="92">
        <v>134.69999999999999</v>
      </c>
      <c r="CR933" s="92">
        <v>79.2</v>
      </c>
      <c r="CS933" s="92">
        <v>0.5</v>
      </c>
      <c r="CT933" s="92">
        <v>256.2</v>
      </c>
      <c r="CU933" s="92">
        <v>131.19999999999999</v>
      </c>
      <c r="CV933" s="92">
        <v>206.9</v>
      </c>
      <c r="CW933" s="92">
        <v>-375.3</v>
      </c>
    </row>
    <row r="934" spans="1:101" ht="20" x14ac:dyDescent="0.35">
      <c r="A934" s="98"/>
      <c r="B934" s="98"/>
      <c r="C934" s="98"/>
      <c r="D934" s="111"/>
      <c r="E934" s="99"/>
      <c r="F934" s="99"/>
      <c r="G934" s="99"/>
      <c r="H934" s="99"/>
      <c r="I934" s="99"/>
      <c r="J934" s="99"/>
      <c r="K934" s="99"/>
      <c r="L934" s="99"/>
      <c r="M934" s="99"/>
      <c r="N934" s="99"/>
      <c r="O934" s="99"/>
      <c r="P934" s="99"/>
      <c r="Q934" s="99"/>
      <c r="R934" s="99"/>
      <c r="S934" s="99"/>
      <c r="T934" s="99"/>
      <c r="U934" s="99"/>
      <c r="V934" s="99"/>
      <c r="W934" s="99"/>
      <c r="X934" s="99"/>
      <c r="Y934" s="99"/>
      <c r="Z934" s="99"/>
      <c r="AA934" s="99"/>
      <c r="AB934" s="99"/>
      <c r="AC934" s="99"/>
      <c r="AD934" s="99"/>
      <c r="AE934" s="99"/>
      <c r="AF934" s="99"/>
      <c r="AG934" s="99"/>
      <c r="AH934" s="99"/>
      <c r="AI934" s="99"/>
      <c r="AJ934" s="99"/>
      <c r="AK934" s="99"/>
      <c r="AL934" s="99"/>
      <c r="AM934" s="99"/>
      <c r="AN934" s="99"/>
      <c r="AO934" s="99"/>
      <c r="AP934" s="99"/>
      <c r="AQ934" s="99"/>
      <c r="AR934" s="99"/>
      <c r="AS934" s="99"/>
      <c r="AT934" s="99"/>
      <c r="AU934" s="99"/>
      <c r="AV934" s="99"/>
      <c r="AW934" s="99"/>
      <c r="BB934" s="139"/>
      <c r="BC934" s="89" t="s">
        <v>692</v>
      </c>
      <c r="BD934" s="88" t="s">
        <v>9</v>
      </c>
      <c r="BE934" s="91">
        <v>136.19999999999999</v>
      </c>
      <c r="BF934" s="91">
        <v>0.3</v>
      </c>
      <c r="BG934" s="91">
        <v>0.2</v>
      </c>
      <c r="BH934" s="91">
        <v>0</v>
      </c>
      <c r="BI934" s="91">
        <v>355</v>
      </c>
      <c r="BJ934" s="91">
        <v>2.2000000000000002</v>
      </c>
      <c r="BK934" s="91">
        <v>0.7</v>
      </c>
      <c r="BL934" s="91">
        <v>1.6</v>
      </c>
      <c r="BM934" s="91">
        <v>0.3</v>
      </c>
      <c r="BN934" s="91">
        <v>688.1</v>
      </c>
      <c r="BO934" s="91">
        <v>111.9</v>
      </c>
      <c r="BP934" s="91">
        <v>156.6</v>
      </c>
      <c r="BQ934" s="91">
        <v>71.2</v>
      </c>
      <c r="BR934" s="91">
        <v>143.9</v>
      </c>
      <c r="BS934" s="91">
        <v>52</v>
      </c>
      <c r="BT934" s="91">
        <v>6.7</v>
      </c>
      <c r="BU934" s="91">
        <v>7.6</v>
      </c>
      <c r="BV934" s="91">
        <v>498.8</v>
      </c>
      <c r="BW934" s="91">
        <v>24.8</v>
      </c>
      <c r="BX934" s="91">
        <v>4.2</v>
      </c>
      <c r="BY934" s="91">
        <v>227.8</v>
      </c>
      <c r="BZ934" s="91">
        <v>47.6</v>
      </c>
      <c r="CA934" s="91">
        <v>794</v>
      </c>
      <c r="CB934" s="91">
        <v>1029</v>
      </c>
      <c r="CC934" s="91">
        <v>109.7</v>
      </c>
      <c r="CD934" s="91">
        <v>61.9</v>
      </c>
      <c r="CE934" s="91">
        <v>5.2</v>
      </c>
      <c r="CF934" s="91">
        <v>8.4</v>
      </c>
      <c r="CG934" s="91">
        <v>283.60000000000002</v>
      </c>
      <c r="CH934" s="91">
        <v>152.6</v>
      </c>
      <c r="CI934" s="91">
        <v>727.6</v>
      </c>
      <c r="CJ934" s="91">
        <v>16.600000000000001</v>
      </c>
      <c r="CK934" s="91">
        <v>4.0999999999999996</v>
      </c>
      <c r="CL934" s="91">
        <v>696.4</v>
      </c>
      <c r="CM934" s="91">
        <v>315.3</v>
      </c>
      <c r="CN934" s="91">
        <v>0</v>
      </c>
      <c r="CO934" s="91">
        <v>3694.7</v>
      </c>
      <c r="CP934" s="91">
        <v>1026.7</v>
      </c>
      <c r="CQ934" s="91">
        <v>58.6</v>
      </c>
      <c r="CR934" s="91">
        <v>61.2</v>
      </c>
      <c r="CS934" s="91">
        <v>0.9</v>
      </c>
      <c r="CT934" s="91">
        <v>42.7</v>
      </c>
      <c r="CU934" s="91">
        <v>114.6</v>
      </c>
      <c r="CV934" s="91">
        <v>40.5</v>
      </c>
      <c r="CW934" s="91">
        <v>-82.3</v>
      </c>
    </row>
    <row r="935" spans="1:101" ht="20" x14ac:dyDescent="0.35">
      <c r="A935" s="98"/>
      <c r="B935" s="98"/>
      <c r="C935" s="98"/>
      <c r="D935" s="111"/>
      <c r="E935" s="99"/>
      <c r="F935" s="99"/>
      <c r="G935" s="99"/>
      <c r="H935" s="99"/>
      <c r="I935" s="99"/>
      <c r="J935" s="99"/>
      <c r="K935" s="99"/>
      <c r="L935" s="99"/>
      <c r="M935" s="99"/>
      <c r="N935" s="99"/>
      <c r="O935" s="99"/>
      <c r="P935" s="99"/>
      <c r="Q935" s="99"/>
      <c r="R935" s="99"/>
      <c r="S935" s="99"/>
      <c r="T935" s="99"/>
      <c r="U935" s="99"/>
      <c r="V935" s="99"/>
      <c r="W935" s="99"/>
      <c r="X935" s="99"/>
      <c r="Y935" s="99"/>
      <c r="Z935" s="99"/>
      <c r="AA935" s="99"/>
      <c r="AB935" s="99"/>
      <c r="AC935" s="99"/>
      <c r="AD935" s="99"/>
      <c r="AE935" s="99"/>
      <c r="AF935" s="99"/>
      <c r="AG935" s="99"/>
      <c r="AH935" s="99"/>
      <c r="AI935" s="99"/>
      <c r="AJ935" s="99"/>
      <c r="AK935" s="99"/>
      <c r="AL935" s="99"/>
      <c r="AM935" s="99"/>
      <c r="AN935" s="99"/>
      <c r="AO935" s="99"/>
      <c r="AP935" s="99"/>
      <c r="AQ935" s="99"/>
      <c r="AR935" s="99"/>
      <c r="AS935" s="99"/>
      <c r="AT935" s="99"/>
      <c r="AU935" s="99"/>
      <c r="AV935" s="99"/>
      <c r="AW935" s="99"/>
      <c r="BB935" s="139"/>
      <c r="BC935" s="89" t="s">
        <v>693</v>
      </c>
      <c r="BD935" s="88" t="s">
        <v>9</v>
      </c>
      <c r="BE935" s="92">
        <v>1.2</v>
      </c>
      <c r="BF935" s="92">
        <v>8.3000000000000007</v>
      </c>
      <c r="BG935" s="92">
        <v>4.5999999999999996</v>
      </c>
      <c r="BH935" s="92">
        <v>0.1</v>
      </c>
      <c r="BI935" s="92">
        <v>1115.3</v>
      </c>
      <c r="BJ935" s="92">
        <v>27.1</v>
      </c>
      <c r="BK935" s="92">
        <v>0.3</v>
      </c>
      <c r="BL935" s="92">
        <v>0.3</v>
      </c>
      <c r="BM935" s="92">
        <v>0.2</v>
      </c>
      <c r="BN935" s="92">
        <v>1144.3</v>
      </c>
      <c r="BO935" s="92">
        <v>0.4</v>
      </c>
      <c r="BP935" s="92">
        <v>0.3</v>
      </c>
      <c r="BQ935" s="92">
        <v>71.8</v>
      </c>
      <c r="BR935" s="92">
        <v>0.8</v>
      </c>
      <c r="BS935" s="92">
        <v>101.5</v>
      </c>
      <c r="BT935" s="92">
        <v>0.4</v>
      </c>
      <c r="BU935" s="92">
        <v>4.0999999999999996</v>
      </c>
      <c r="BV935" s="92">
        <v>0.1</v>
      </c>
      <c r="BW935" s="92">
        <v>5.5</v>
      </c>
      <c r="BX935" s="92">
        <v>1.2</v>
      </c>
      <c r="BY935" s="92">
        <v>1.3</v>
      </c>
      <c r="BZ935" s="92">
        <v>4.4000000000000004</v>
      </c>
      <c r="CA935" s="92">
        <v>1169.3</v>
      </c>
      <c r="CB935" s="92">
        <v>9.4</v>
      </c>
      <c r="CC935" s="92">
        <v>261.5</v>
      </c>
      <c r="CD935" s="92">
        <v>68.7</v>
      </c>
      <c r="CE935" s="92">
        <v>0.9</v>
      </c>
      <c r="CF935" s="92">
        <v>807.1</v>
      </c>
      <c r="CG935" s="92">
        <v>2.9</v>
      </c>
      <c r="CH935" s="92">
        <v>4.5</v>
      </c>
      <c r="CI935" s="92">
        <v>1861.3</v>
      </c>
      <c r="CJ935" s="92">
        <v>154.1</v>
      </c>
      <c r="CK935" s="92">
        <v>33</v>
      </c>
      <c r="CL935" s="92">
        <v>5631.8</v>
      </c>
      <c r="CM935" s="92">
        <v>3.3</v>
      </c>
      <c r="CN935" s="92">
        <v>0</v>
      </c>
      <c r="CO935" s="92">
        <v>23260.3</v>
      </c>
      <c r="CP935" s="92">
        <v>4247.8999999999996</v>
      </c>
      <c r="CQ935" s="92">
        <v>171.5</v>
      </c>
      <c r="CR935" s="92">
        <v>12.5</v>
      </c>
      <c r="CS935" s="92">
        <v>0.3</v>
      </c>
      <c r="CT935" s="92">
        <v>97.9</v>
      </c>
      <c r="CU935" s="92">
        <v>143.80000000000001</v>
      </c>
      <c r="CV935" s="92">
        <v>12.1</v>
      </c>
      <c r="CW935" s="92">
        <v>-167</v>
      </c>
    </row>
    <row r="936" spans="1:101" ht="20" x14ac:dyDescent="0.35">
      <c r="A936" s="98"/>
      <c r="B936" s="98"/>
      <c r="C936" s="100"/>
      <c r="D936" s="111"/>
      <c r="E936" s="99"/>
      <c r="F936" s="99"/>
      <c r="G936" s="99"/>
      <c r="H936" s="99"/>
      <c r="I936" s="99"/>
      <c r="J936" s="99"/>
      <c r="K936" s="99"/>
      <c r="L936" s="99"/>
      <c r="M936" s="99"/>
      <c r="N936" s="99"/>
      <c r="O936" s="99"/>
      <c r="P936" s="99"/>
      <c r="Q936" s="99"/>
      <c r="R936" s="99"/>
      <c r="S936" s="99"/>
      <c r="T936" s="99"/>
      <c r="U936" s="99"/>
      <c r="V936" s="99"/>
      <c r="W936" s="99"/>
      <c r="X936" s="99"/>
      <c r="Y936" s="99"/>
      <c r="Z936" s="99"/>
      <c r="AA936" s="99"/>
      <c r="AB936" s="99"/>
      <c r="AC936" s="99"/>
      <c r="AD936" s="99"/>
      <c r="AE936" s="99"/>
      <c r="AF936" s="99"/>
      <c r="AG936" s="99"/>
      <c r="AH936" s="99"/>
      <c r="AI936" s="99"/>
      <c r="AJ936" s="99"/>
      <c r="AK936" s="99"/>
      <c r="AL936" s="99"/>
      <c r="AM936" s="99"/>
      <c r="AN936" s="99"/>
      <c r="AO936" s="99"/>
      <c r="AP936" s="99"/>
      <c r="AQ936" s="99"/>
      <c r="AR936" s="99"/>
      <c r="AS936" s="99"/>
      <c r="AT936" s="99"/>
      <c r="AU936" s="99"/>
      <c r="AV936" s="99"/>
      <c r="AW936" s="99"/>
      <c r="BB936" s="139"/>
      <c r="BC936" s="89" t="s">
        <v>694</v>
      </c>
      <c r="BD936" s="88" t="s">
        <v>9</v>
      </c>
      <c r="BE936" s="91">
        <v>0.2</v>
      </c>
      <c r="BF936" s="91">
        <v>0.9</v>
      </c>
      <c r="BG936" s="91">
        <v>0.3</v>
      </c>
      <c r="BH936" s="91">
        <v>0</v>
      </c>
      <c r="BI936" s="91">
        <v>35.700000000000003</v>
      </c>
      <c r="BJ936" s="91">
        <v>0.9</v>
      </c>
      <c r="BK936" s="91">
        <v>0.3</v>
      </c>
      <c r="BL936" s="91">
        <v>0.1</v>
      </c>
      <c r="BM936" s="91">
        <v>0</v>
      </c>
      <c r="BN936" s="91">
        <v>0.1</v>
      </c>
      <c r="BO936" s="91">
        <v>0.1</v>
      </c>
      <c r="BP936" s="91">
        <v>0.1</v>
      </c>
      <c r="BQ936" s="91">
        <v>0.3</v>
      </c>
      <c r="BR936" s="91">
        <v>0.2</v>
      </c>
      <c r="BS936" s="91">
        <v>1.1000000000000001</v>
      </c>
      <c r="BT936" s="91">
        <v>0.1</v>
      </c>
      <c r="BU936" s="91">
        <v>0.1</v>
      </c>
      <c r="BV936" s="91">
        <v>0.1</v>
      </c>
      <c r="BW936" s="91">
        <v>0.3</v>
      </c>
      <c r="BX936" s="91">
        <v>0.2</v>
      </c>
      <c r="BY936" s="91">
        <v>17.2</v>
      </c>
      <c r="BZ936" s="91">
        <v>31.6</v>
      </c>
      <c r="CA936" s="91">
        <v>68.900000000000006</v>
      </c>
      <c r="CB936" s="91">
        <v>1.3</v>
      </c>
      <c r="CC936" s="91">
        <v>9.9</v>
      </c>
      <c r="CD936" s="91">
        <v>0.1</v>
      </c>
      <c r="CE936" s="91">
        <v>0.2</v>
      </c>
      <c r="CF936" s="91">
        <v>0.3</v>
      </c>
      <c r="CG936" s="91">
        <v>15.5</v>
      </c>
      <c r="CH936" s="91">
        <v>0.5</v>
      </c>
      <c r="CI936" s="91">
        <v>59.1</v>
      </c>
      <c r="CJ936" s="91">
        <v>16.100000000000001</v>
      </c>
      <c r="CK936" s="91">
        <v>1.8</v>
      </c>
      <c r="CL936" s="91">
        <v>73.5</v>
      </c>
      <c r="CM936" s="91">
        <v>30.8</v>
      </c>
      <c r="CN936" s="91">
        <v>0</v>
      </c>
      <c r="CO936" s="91">
        <v>746.3</v>
      </c>
      <c r="CP936" s="91">
        <v>99.1</v>
      </c>
      <c r="CQ936" s="91">
        <v>4.2</v>
      </c>
      <c r="CR936" s="91">
        <v>1.9</v>
      </c>
      <c r="CS936" s="91">
        <v>0</v>
      </c>
      <c r="CT936" s="91">
        <v>13.2</v>
      </c>
      <c r="CU936" s="91">
        <v>26.6</v>
      </c>
      <c r="CV936" s="91">
        <v>2.5</v>
      </c>
      <c r="CW936" s="91">
        <v>-18.3</v>
      </c>
    </row>
    <row r="937" spans="1:101" ht="20" x14ac:dyDescent="0.35">
      <c r="A937" s="98"/>
      <c r="B937" s="98"/>
      <c r="C937" s="98"/>
      <c r="D937" s="111"/>
      <c r="E937" s="99"/>
      <c r="F937" s="99"/>
      <c r="G937" s="99"/>
      <c r="H937" s="99"/>
      <c r="I937" s="99"/>
      <c r="J937" s="99"/>
      <c r="K937" s="99"/>
      <c r="L937" s="99"/>
      <c r="M937" s="99"/>
      <c r="N937" s="99"/>
      <c r="O937" s="99"/>
      <c r="P937" s="99"/>
      <c r="Q937" s="99"/>
      <c r="R937" s="99"/>
      <c r="S937" s="99"/>
      <c r="T937" s="99"/>
      <c r="U937" s="99"/>
      <c r="V937" s="99"/>
      <c r="W937" s="99"/>
      <c r="X937" s="99"/>
      <c r="Y937" s="99"/>
      <c r="Z937" s="99"/>
      <c r="AA937" s="99"/>
      <c r="AB937" s="99"/>
      <c r="AC937" s="99"/>
      <c r="AD937" s="99"/>
      <c r="AE937" s="99"/>
      <c r="AF937" s="99"/>
      <c r="AG937" s="99"/>
      <c r="AH937" s="99"/>
      <c r="AI937" s="99"/>
      <c r="AJ937" s="99"/>
      <c r="AK937" s="99"/>
      <c r="AL937" s="99"/>
      <c r="AM937" s="99"/>
      <c r="AN937" s="99"/>
      <c r="AO937" s="99"/>
      <c r="AP937" s="99"/>
      <c r="AQ937" s="99"/>
      <c r="AR937" s="99"/>
      <c r="AS937" s="99"/>
      <c r="AT937" s="99"/>
      <c r="AU937" s="99"/>
      <c r="AV937" s="99"/>
      <c r="AW937" s="99"/>
      <c r="BB937" s="139"/>
      <c r="BC937" s="89" t="s">
        <v>695</v>
      </c>
      <c r="BD937" s="88" t="s">
        <v>9</v>
      </c>
      <c r="BE937" s="92">
        <v>0.6</v>
      </c>
      <c r="BF937" s="92">
        <v>0.2</v>
      </c>
      <c r="BG937" s="92">
        <v>8.6999999999999993</v>
      </c>
      <c r="BH937" s="92">
        <v>0</v>
      </c>
      <c r="BI937" s="92">
        <v>194.6</v>
      </c>
      <c r="BJ937" s="92">
        <v>8.3000000000000007</v>
      </c>
      <c r="BK937" s="92">
        <v>0.4</v>
      </c>
      <c r="BL937" s="92">
        <v>1.4</v>
      </c>
      <c r="BM937" s="92">
        <v>0.4</v>
      </c>
      <c r="BN937" s="92">
        <v>1</v>
      </c>
      <c r="BO937" s="92">
        <v>0.5</v>
      </c>
      <c r="BP937" s="92">
        <v>0.3</v>
      </c>
      <c r="BQ937" s="92">
        <v>104.6</v>
      </c>
      <c r="BR937" s="92">
        <v>0.8</v>
      </c>
      <c r="BS937" s="92">
        <v>3.4</v>
      </c>
      <c r="BT937" s="92">
        <v>0.8</v>
      </c>
      <c r="BU937" s="92">
        <v>2.1</v>
      </c>
      <c r="BV937" s="92">
        <v>0.2</v>
      </c>
      <c r="BW937" s="92">
        <v>5.6</v>
      </c>
      <c r="BX937" s="92">
        <v>0.8</v>
      </c>
      <c r="BY937" s="92">
        <v>71.7</v>
      </c>
      <c r="BZ937" s="92">
        <v>7.1</v>
      </c>
      <c r="CA937" s="92">
        <v>449.6</v>
      </c>
      <c r="CB937" s="92">
        <v>584.6</v>
      </c>
      <c r="CC937" s="92">
        <v>89.2</v>
      </c>
      <c r="CD937" s="92">
        <v>45</v>
      </c>
      <c r="CE937" s="92">
        <v>72.8</v>
      </c>
      <c r="CF937" s="92">
        <v>284.7</v>
      </c>
      <c r="CG937" s="92">
        <v>626.20000000000005</v>
      </c>
      <c r="CH937" s="92">
        <v>8.8000000000000007</v>
      </c>
      <c r="CI937" s="92">
        <v>562.79999999999995</v>
      </c>
      <c r="CJ937" s="92">
        <v>166.1</v>
      </c>
      <c r="CK937" s="92">
        <v>21.4</v>
      </c>
      <c r="CL937" s="92">
        <v>4617.3999999999996</v>
      </c>
      <c r="CM937" s="92">
        <v>657.2</v>
      </c>
      <c r="CN937" s="92">
        <v>0</v>
      </c>
      <c r="CO937" s="92">
        <v>16582.599999999999</v>
      </c>
      <c r="CP937" s="92">
        <v>5190.7</v>
      </c>
      <c r="CQ937" s="92">
        <v>25.6</v>
      </c>
      <c r="CR937" s="92">
        <v>41.9</v>
      </c>
      <c r="CS937" s="92">
        <v>0.1</v>
      </c>
      <c r="CT937" s="92">
        <v>57.8</v>
      </c>
      <c r="CU937" s="92">
        <v>40.799999999999997</v>
      </c>
      <c r="CV937" s="92">
        <v>5.8</v>
      </c>
      <c r="CW937" s="92">
        <v>-109.6</v>
      </c>
    </row>
    <row r="938" spans="1:101" ht="20" x14ac:dyDescent="0.35">
      <c r="A938" s="98"/>
      <c r="B938" s="98"/>
      <c r="C938" s="98"/>
      <c r="D938" s="111"/>
      <c r="E938" s="99"/>
      <c r="F938" s="99"/>
      <c r="G938" s="99"/>
      <c r="H938" s="99"/>
      <c r="I938" s="99"/>
      <c r="J938" s="99"/>
      <c r="K938" s="99"/>
      <c r="L938" s="99"/>
      <c r="M938" s="99"/>
      <c r="N938" s="99"/>
      <c r="O938" s="99"/>
      <c r="P938" s="99"/>
      <c r="Q938" s="99"/>
      <c r="R938" s="99"/>
      <c r="S938" s="99"/>
      <c r="T938" s="99"/>
      <c r="U938" s="99"/>
      <c r="V938" s="99"/>
      <c r="W938" s="99"/>
      <c r="X938" s="99"/>
      <c r="Y938" s="99"/>
      <c r="Z938" s="99"/>
      <c r="AA938" s="99"/>
      <c r="AB938" s="99"/>
      <c r="AC938" s="99"/>
      <c r="AD938" s="99"/>
      <c r="AE938" s="99"/>
      <c r="AF938" s="99"/>
      <c r="AG938" s="99"/>
      <c r="AH938" s="99"/>
      <c r="AI938" s="99"/>
      <c r="AJ938" s="99"/>
      <c r="AK938" s="99"/>
      <c r="AL938" s="99"/>
      <c r="AM938" s="99"/>
      <c r="AN938" s="99"/>
      <c r="AO938" s="99"/>
      <c r="AP938" s="99"/>
      <c r="AQ938" s="99"/>
      <c r="AR938" s="99"/>
      <c r="AS938" s="99"/>
      <c r="AT938" s="99"/>
      <c r="AU938" s="99"/>
      <c r="AV938" s="99"/>
      <c r="AW938" s="99"/>
      <c r="BB938" s="139"/>
      <c r="BC938" s="89" t="s">
        <v>696</v>
      </c>
      <c r="BD938" s="88" t="s">
        <v>9</v>
      </c>
      <c r="BE938" s="91">
        <v>37</v>
      </c>
      <c r="BF938" s="91">
        <v>0.2</v>
      </c>
      <c r="BG938" s="91">
        <v>13.7</v>
      </c>
      <c r="BH938" s="91">
        <v>0</v>
      </c>
      <c r="BI938" s="91">
        <v>1322.1</v>
      </c>
      <c r="BJ938" s="91">
        <v>40.4</v>
      </c>
      <c r="BK938" s="91">
        <v>98.7</v>
      </c>
      <c r="BL938" s="91">
        <v>258.8</v>
      </c>
      <c r="BM938" s="91">
        <v>146.30000000000001</v>
      </c>
      <c r="BN938" s="91">
        <v>1651.2</v>
      </c>
      <c r="BO938" s="91">
        <v>259.39999999999998</v>
      </c>
      <c r="BP938" s="91">
        <v>209.9</v>
      </c>
      <c r="BQ938" s="91">
        <v>211.4</v>
      </c>
      <c r="BR938" s="91">
        <v>501.8</v>
      </c>
      <c r="BS938" s="91">
        <v>150.30000000000001</v>
      </c>
      <c r="BT938" s="91">
        <v>199.4</v>
      </c>
      <c r="BU938" s="91">
        <v>374.3</v>
      </c>
      <c r="BV938" s="91">
        <v>516.6</v>
      </c>
      <c r="BW938" s="91">
        <v>230.5</v>
      </c>
      <c r="BX938" s="91">
        <v>1191.7</v>
      </c>
      <c r="BY938" s="91">
        <v>1808</v>
      </c>
      <c r="BZ938" s="91">
        <v>1940</v>
      </c>
      <c r="CA938" s="91">
        <v>7173</v>
      </c>
      <c r="CB938" s="91">
        <v>4320.8</v>
      </c>
      <c r="CC938" s="91">
        <v>691.1</v>
      </c>
      <c r="CD938" s="91">
        <v>994.6</v>
      </c>
      <c r="CE938" s="91">
        <v>961.9</v>
      </c>
      <c r="CF938" s="91">
        <v>1735.9</v>
      </c>
      <c r="CG938" s="91">
        <v>11713.5</v>
      </c>
      <c r="CH938" s="91">
        <v>1028.2</v>
      </c>
      <c r="CI938" s="91">
        <v>15174.4</v>
      </c>
      <c r="CJ938" s="91">
        <v>1685.6</v>
      </c>
      <c r="CK938" s="91">
        <v>221.2</v>
      </c>
      <c r="CL938" s="91">
        <v>15970.2</v>
      </c>
      <c r="CM938" s="91">
        <v>2562.8000000000002</v>
      </c>
      <c r="CN938" s="91">
        <v>0</v>
      </c>
      <c r="CO938" s="91">
        <v>138999.20000000001</v>
      </c>
      <c r="CP938" s="91">
        <v>42268.2</v>
      </c>
      <c r="CQ938" s="91">
        <v>1209</v>
      </c>
      <c r="CR938" s="91">
        <v>319.10000000000002</v>
      </c>
      <c r="CS938" s="91">
        <v>4.7</v>
      </c>
      <c r="CT938" s="91">
        <v>552.79999999999995</v>
      </c>
      <c r="CU938" s="91">
        <v>519.4</v>
      </c>
      <c r="CV938" s="91">
        <v>518.70000000000005</v>
      </c>
      <c r="CW938" s="91">
        <v>-820.1</v>
      </c>
    </row>
    <row r="939" spans="1:101" ht="20" x14ac:dyDescent="0.35">
      <c r="A939" s="98"/>
      <c r="B939" s="98"/>
      <c r="C939" s="98"/>
      <c r="D939" s="111"/>
      <c r="E939" s="99"/>
      <c r="F939" s="99"/>
      <c r="G939" s="99"/>
      <c r="H939" s="99"/>
      <c r="I939" s="99"/>
      <c r="J939" s="99"/>
      <c r="K939" s="99"/>
      <c r="L939" s="99"/>
      <c r="M939" s="99"/>
      <c r="N939" s="99"/>
      <c r="O939" s="99"/>
      <c r="P939" s="99"/>
      <c r="Q939" s="99"/>
      <c r="R939" s="99"/>
      <c r="S939" s="99"/>
      <c r="T939" s="99"/>
      <c r="U939" s="99"/>
      <c r="V939" s="99"/>
      <c r="W939" s="99"/>
      <c r="X939" s="99"/>
      <c r="Y939" s="99"/>
      <c r="Z939" s="99"/>
      <c r="AA939" s="99"/>
      <c r="AB939" s="99"/>
      <c r="AC939" s="99"/>
      <c r="AD939" s="99"/>
      <c r="AE939" s="99"/>
      <c r="AF939" s="99"/>
      <c r="AG939" s="99"/>
      <c r="AH939" s="99"/>
      <c r="AI939" s="99"/>
      <c r="AJ939" s="99"/>
      <c r="AK939" s="99"/>
      <c r="AL939" s="99"/>
      <c r="AM939" s="99"/>
      <c r="AN939" s="99"/>
      <c r="AO939" s="99"/>
      <c r="AP939" s="99"/>
      <c r="AQ939" s="99"/>
      <c r="AR939" s="99"/>
      <c r="AS939" s="99"/>
      <c r="AT939" s="99"/>
      <c r="AU939" s="99"/>
      <c r="AV939" s="99"/>
      <c r="AW939" s="99"/>
      <c r="BB939" s="139"/>
      <c r="BC939" s="89" t="s">
        <v>697</v>
      </c>
      <c r="BD939" s="88" t="s">
        <v>9</v>
      </c>
      <c r="BE939" s="92">
        <v>760.9</v>
      </c>
      <c r="BF939" s="92">
        <v>41.1</v>
      </c>
      <c r="BG939" s="92">
        <v>47.5</v>
      </c>
      <c r="BH939" s="92">
        <v>0.1</v>
      </c>
      <c r="BI939" s="92">
        <v>3627.6</v>
      </c>
      <c r="BJ939" s="92">
        <v>226.1</v>
      </c>
      <c r="BK939" s="92">
        <v>3</v>
      </c>
      <c r="BL939" s="92">
        <v>5.8</v>
      </c>
      <c r="BM939" s="92">
        <v>504.5</v>
      </c>
      <c r="BN939" s="92">
        <v>7069.6</v>
      </c>
      <c r="BO939" s="92">
        <v>1690.7</v>
      </c>
      <c r="BP939" s="92">
        <v>6</v>
      </c>
      <c r="BQ939" s="92">
        <v>2858.9</v>
      </c>
      <c r="BR939" s="92">
        <v>2360.5</v>
      </c>
      <c r="BS939" s="92">
        <v>976.4</v>
      </c>
      <c r="BT939" s="92">
        <v>1632.7</v>
      </c>
      <c r="BU939" s="92">
        <v>3837.3</v>
      </c>
      <c r="BV939" s="92">
        <v>3800.5</v>
      </c>
      <c r="BW939" s="92">
        <v>355.5</v>
      </c>
      <c r="BX939" s="92">
        <v>1431.2</v>
      </c>
      <c r="BY939" s="92">
        <v>3329.8</v>
      </c>
      <c r="BZ939" s="92">
        <v>42.3</v>
      </c>
      <c r="CA939" s="92">
        <v>11993</v>
      </c>
      <c r="CB939" s="92">
        <v>25.7</v>
      </c>
      <c r="CC939" s="92">
        <v>1203.0999999999999</v>
      </c>
      <c r="CD939" s="92">
        <v>3.7</v>
      </c>
      <c r="CE939" s="92">
        <v>6.1</v>
      </c>
      <c r="CF939" s="92">
        <v>34.200000000000003</v>
      </c>
      <c r="CG939" s="92">
        <v>16236.1</v>
      </c>
      <c r="CH939" s="92">
        <v>4751.5</v>
      </c>
      <c r="CI939" s="92">
        <v>19135.099999999999</v>
      </c>
      <c r="CJ939" s="92">
        <v>1991</v>
      </c>
      <c r="CK939" s="92">
        <v>221.2</v>
      </c>
      <c r="CL939" s="92">
        <v>33075.800000000003</v>
      </c>
      <c r="CM939" s="92">
        <v>2019.8</v>
      </c>
      <c r="CN939" s="92">
        <v>0</v>
      </c>
      <c r="CO939" s="92">
        <v>147767.79999999999</v>
      </c>
      <c r="CP939" s="92">
        <v>56198.7</v>
      </c>
      <c r="CQ939" s="92">
        <v>891.7</v>
      </c>
      <c r="CR939" s="92">
        <v>122.7</v>
      </c>
      <c r="CS939" s="92">
        <v>-0.6</v>
      </c>
      <c r="CT939" s="92">
        <v>1287.0999999999999</v>
      </c>
      <c r="CU939" s="92">
        <v>318.89999999999998</v>
      </c>
      <c r="CV939" s="92">
        <v>637.20000000000005</v>
      </c>
      <c r="CW939" s="92">
        <v>-1706.1</v>
      </c>
    </row>
    <row r="940" spans="1:101" ht="20" x14ac:dyDescent="0.35">
      <c r="A940" s="98"/>
      <c r="B940" s="98"/>
      <c r="C940" s="98"/>
      <c r="D940" s="111"/>
      <c r="E940" s="99"/>
      <c r="F940" s="99"/>
      <c r="G940" s="99"/>
      <c r="H940" s="99"/>
      <c r="I940" s="99"/>
      <c r="J940" s="99"/>
      <c r="K940" s="99"/>
      <c r="L940" s="99"/>
      <c r="M940" s="99"/>
      <c r="N940" s="99"/>
      <c r="O940" s="99"/>
      <c r="P940" s="99"/>
      <c r="Q940" s="99"/>
      <c r="R940" s="99"/>
      <c r="S940" s="99"/>
      <c r="T940" s="99"/>
      <c r="U940" s="99"/>
      <c r="V940" s="99"/>
      <c r="W940" s="99"/>
      <c r="X940" s="99"/>
      <c r="Y940" s="99"/>
      <c r="Z940" s="99"/>
      <c r="AA940" s="99"/>
      <c r="AB940" s="99"/>
      <c r="AC940" s="99"/>
      <c r="AD940" s="99"/>
      <c r="AE940" s="99"/>
      <c r="AF940" s="99"/>
      <c r="AG940" s="99"/>
      <c r="AH940" s="99"/>
      <c r="AI940" s="99"/>
      <c r="AJ940" s="99"/>
      <c r="AK940" s="99"/>
      <c r="AL940" s="99"/>
      <c r="AM940" s="99"/>
      <c r="AN940" s="99"/>
      <c r="AO940" s="99"/>
      <c r="AP940" s="99"/>
      <c r="AQ940" s="99"/>
      <c r="AR940" s="99"/>
      <c r="AS940" s="99"/>
      <c r="AT940" s="99"/>
      <c r="AU940" s="99"/>
      <c r="AV940" s="99"/>
      <c r="AW940" s="99"/>
      <c r="BB940" s="139"/>
      <c r="BC940" s="89" t="s">
        <v>698</v>
      </c>
      <c r="BD940" s="88" t="s">
        <v>9</v>
      </c>
      <c r="BE940" s="91">
        <v>0.2</v>
      </c>
      <c r="BF940" s="91">
        <v>0.2</v>
      </c>
      <c r="BG940" s="91">
        <v>0.2</v>
      </c>
      <c r="BH940" s="91">
        <v>0</v>
      </c>
      <c r="BI940" s="91">
        <v>32.5</v>
      </c>
      <c r="BJ940" s="91">
        <v>1.4</v>
      </c>
      <c r="BK940" s="91">
        <v>0</v>
      </c>
      <c r="BL940" s="91">
        <v>0.1</v>
      </c>
      <c r="BM940" s="91">
        <v>0.2</v>
      </c>
      <c r="BN940" s="91">
        <v>26.1</v>
      </c>
      <c r="BO940" s="91">
        <v>0.1</v>
      </c>
      <c r="BP940" s="91">
        <v>0</v>
      </c>
      <c r="BQ940" s="91">
        <v>2</v>
      </c>
      <c r="BR940" s="91">
        <v>0</v>
      </c>
      <c r="BS940" s="91">
        <v>0</v>
      </c>
      <c r="BT940" s="91">
        <v>0.1</v>
      </c>
      <c r="BU940" s="91">
        <v>0</v>
      </c>
      <c r="BV940" s="91">
        <v>0</v>
      </c>
      <c r="BW940" s="91">
        <v>0.1</v>
      </c>
      <c r="BX940" s="91">
        <v>0.1</v>
      </c>
      <c r="BY940" s="91">
        <v>0.1</v>
      </c>
      <c r="BZ940" s="91">
        <v>0.3</v>
      </c>
      <c r="CA940" s="91">
        <v>2.2000000000000002</v>
      </c>
      <c r="CB940" s="91">
        <v>80.3</v>
      </c>
      <c r="CC940" s="91">
        <v>37.299999999999997</v>
      </c>
      <c r="CD940" s="91">
        <v>4.0999999999999996</v>
      </c>
      <c r="CE940" s="91">
        <v>0.3</v>
      </c>
      <c r="CF940" s="91">
        <v>0.4</v>
      </c>
      <c r="CG940" s="91">
        <v>33.799999999999997</v>
      </c>
      <c r="CH940" s="91">
        <v>0.2</v>
      </c>
      <c r="CI940" s="91">
        <v>19.7</v>
      </c>
      <c r="CJ940" s="91">
        <v>160.9</v>
      </c>
      <c r="CK940" s="91">
        <v>0.3</v>
      </c>
      <c r="CL940" s="91">
        <v>418.5</v>
      </c>
      <c r="CM940" s="91">
        <v>161.69999999999999</v>
      </c>
      <c r="CN940" s="91">
        <v>0</v>
      </c>
      <c r="CO940" s="91">
        <v>9630.9</v>
      </c>
      <c r="CP940" s="91">
        <v>0</v>
      </c>
      <c r="CQ940" s="91">
        <v>9.8000000000000007</v>
      </c>
      <c r="CR940" s="91">
        <v>3.5</v>
      </c>
      <c r="CS940" s="91">
        <v>0</v>
      </c>
      <c r="CT940" s="91">
        <v>34.200000000000003</v>
      </c>
      <c r="CU940" s="91">
        <v>227.7</v>
      </c>
      <c r="CV940" s="91">
        <v>1.4</v>
      </c>
      <c r="CW940" s="91">
        <v>-47.5</v>
      </c>
    </row>
    <row r="941" spans="1:101" ht="20" x14ac:dyDescent="0.35">
      <c r="A941" s="98"/>
      <c r="B941" s="98"/>
      <c r="C941" s="98"/>
      <c r="D941" s="111"/>
      <c r="E941" s="99"/>
      <c r="F941" s="99"/>
      <c r="G941" s="99"/>
      <c r="H941" s="99"/>
      <c r="I941" s="99"/>
      <c r="J941" s="99"/>
      <c r="K941" s="99"/>
      <c r="L941" s="99"/>
      <c r="M941" s="99"/>
      <c r="N941" s="99"/>
      <c r="O941" s="99"/>
      <c r="P941" s="99"/>
      <c r="Q941" s="99"/>
      <c r="R941" s="99"/>
      <c r="S941" s="99"/>
      <c r="T941" s="99"/>
      <c r="U941" s="99"/>
      <c r="V941" s="99"/>
      <c r="W941" s="99"/>
      <c r="X941" s="99"/>
      <c r="Y941" s="99"/>
      <c r="Z941" s="99"/>
      <c r="AA941" s="99"/>
      <c r="AB941" s="99"/>
      <c r="AC941" s="99"/>
      <c r="AD941" s="99"/>
      <c r="AE941" s="99"/>
      <c r="AF941" s="99"/>
      <c r="AG941" s="99"/>
      <c r="AH941" s="99"/>
      <c r="AI941" s="99"/>
      <c r="AJ941" s="99"/>
      <c r="AK941" s="99"/>
      <c r="AL941" s="99"/>
      <c r="AM941" s="99"/>
      <c r="AN941" s="99"/>
      <c r="AO941" s="99"/>
      <c r="AP941" s="99"/>
      <c r="AQ941" s="99"/>
      <c r="AR941" s="99"/>
      <c r="AS941" s="99"/>
      <c r="AT941" s="99"/>
      <c r="AU941" s="99"/>
      <c r="AV941" s="99"/>
      <c r="AW941" s="99"/>
      <c r="BB941" s="139"/>
      <c r="BC941" s="89" t="s">
        <v>699</v>
      </c>
      <c r="BD941" s="88" t="s">
        <v>9</v>
      </c>
      <c r="BE941" s="92">
        <v>1.8</v>
      </c>
      <c r="BF941" s="92">
        <v>0.1</v>
      </c>
      <c r="BG941" s="92">
        <v>0.3</v>
      </c>
      <c r="BH941" s="92">
        <v>0</v>
      </c>
      <c r="BI941" s="92">
        <v>68.400000000000006</v>
      </c>
      <c r="BJ941" s="92">
        <v>1.8</v>
      </c>
      <c r="BK941" s="92">
        <v>4.3</v>
      </c>
      <c r="BL941" s="92">
        <v>6.7</v>
      </c>
      <c r="BM941" s="92">
        <v>3.3</v>
      </c>
      <c r="BN941" s="92">
        <v>102.6</v>
      </c>
      <c r="BO941" s="92">
        <v>20.2</v>
      </c>
      <c r="BP941" s="92">
        <v>8.9</v>
      </c>
      <c r="BQ941" s="92">
        <v>9.1999999999999993</v>
      </c>
      <c r="BR941" s="92">
        <v>16.5</v>
      </c>
      <c r="BS941" s="92">
        <v>22.8</v>
      </c>
      <c r="BT941" s="92">
        <v>11.2</v>
      </c>
      <c r="BU941" s="92">
        <v>17.7</v>
      </c>
      <c r="BV941" s="92">
        <v>59.3</v>
      </c>
      <c r="BW941" s="92">
        <v>0.7</v>
      </c>
      <c r="BX941" s="92">
        <v>17.8</v>
      </c>
      <c r="BY941" s="92">
        <v>41.4</v>
      </c>
      <c r="BZ941" s="92">
        <v>28.9</v>
      </c>
      <c r="CA941" s="92">
        <v>165.4</v>
      </c>
      <c r="CB941" s="92">
        <v>108.2</v>
      </c>
      <c r="CC941" s="92">
        <v>24.8</v>
      </c>
      <c r="CD941" s="92">
        <v>14.8</v>
      </c>
      <c r="CE941" s="92">
        <v>17.3</v>
      </c>
      <c r="CF941" s="92">
        <v>26</v>
      </c>
      <c r="CG941" s="92">
        <v>147.80000000000001</v>
      </c>
      <c r="CH941" s="92">
        <v>30</v>
      </c>
      <c r="CI941" s="92">
        <v>161.69999999999999</v>
      </c>
      <c r="CJ941" s="92">
        <v>81.2</v>
      </c>
      <c r="CK941" s="92">
        <v>7.8</v>
      </c>
      <c r="CL941" s="92">
        <v>518.6</v>
      </c>
      <c r="CM941" s="92">
        <v>146.69999999999999</v>
      </c>
      <c r="CN941" s="92">
        <v>0</v>
      </c>
      <c r="CO941" s="92">
        <v>3714.7</v>
      </c>
      <c r="CP941" s="92">
        <v>1519.3</v>
      </c>
      <c r="CQ941" s="92">
        <v>9.4</v>
      </c>
      <c r="CR941" s="92">
        <v>3.6</v>
      </c>
      <c r="CS941" s="92">
        <v>0</v>
      </c>
      <c r="CT941" s="92">
        <v>26.8</v>
      </c>
      <c r="CU941" s="92">
        <v>78.099999999999994</v>
      </c>
      <c r="CV941" s="92">
        <v>2.1</v>
      </c>
      <c r="CW941" s="92">
        <v>-74.400000000000006</v>
      </c>
    </row>
    <row r="942" spans="1:101" ht="20" x14ac:dyDescent="0.35">
      <c r="A942" s="98"/>
      <c r="B942" s="98"/>
      <c r="C942" s="98"/>
      <c r="D942" s="111"/>
      <c r="E942" s="99"/>
      <c r="F942" s="99"/>
      <c r="G942" s="99"/>
      <c r="H942" s="99"/>
      <c r="I942" s="99"/>
      <c r="J942" s="99"/>
      <c r="K942" s="99"/>
      <c r="L942" s="99"/>
      <c r="M942" s="99"/>
      <c r="N942" s="99"/>
      <c r="O942" s="99"/>
      <c r="P942" s="99"/>
      <c r="Q942" s="99"/>
      <c r="R942" s="99"/>
      <c r="S942" s="99"/>
      <c r="T942" s="99"/>
      <c r="U942" s="99"/>
      <c r="V942" s="99"/>
      <c r="W942" s="99"/>
      <c r="X942" s="99"/>
      <c r="Y942" s="99"/>
      <c r="Z942" s="99"/>
      <c r="AA942" s="99"/>
      <c r="AB942" s="99"/>
      <c r="AC942" s="99"/>
      <c r="AD942" s="99"/>
      <c r="AE942" s="99"/>
      <c r="AF942" s="99"/>
      <c r="AG942" s="99"/>
      <c r="AH942" s="99"/>
      <c r="AI942" s="99"/>
      <c r="AJ942" s="99"/>
      <c r="AK942" s="99"/>
      <c r="AL942" s="99"/>
      <c r="AM942" s="99"/>
      <c r="AN942" s="99"/>
      <c r="AO942" s="99"/>
      <c r="AP942" s="99"/>
      <c r="AQ942" s="99"/>
      <c r="AR942" s="99"/>
      <c r="AS942" s="99"/>
      <c r="AT942" s="99"/>
      <c r="AU942" s="99"/>
      <c r="AV942" s="99"/>
      <c r="AW942" s="99"/>
      <c r="BB942" s="139"/>
      <c r="BC942" s="89" t="s">
        <v>700</v>
      </c>
      <c r="BD942" s="88" t="s">
        <v>9</v>
      </c>
      <c r="BE942" s="91">
        <v>25</v>
      </c>
      <c r="BF942" s="91">
        <v>0.2</v>
      </c>
      <c r="BG942" s="91">
        <v>2.4</v>
      </c>
      <c r="BH942" s="91">
        <v>0</v>
      </c>
      <c r="BI942" s="91">
        <v>350.7</v>
      </c>
      <c r="BJ942" s="91">
        <v>2.2999999999999998</v>
      </c>
      <c r="BK942" s="91">
        <v>0.7</v>
      </c>
      <c r="BL942" s="91">
        <v>3.3</v>
      </c>
      <c r="BM942" s="91">
        <v>0.2</v>
      </c>
      <c r="BN942" s="91">
        <v>59.7</v>
      </c>
      <c r="BO942" s="91">
        <v>1.7</v>
      </c>
      <c r="BP942" s="91">
        <v>3.2</v>
      </c>
      <c r="BQ942" s="91">
        <v>8.4</v>
      </c>
      <c r="BR942" s="91">
        <v>1.5</v>
      </c>
      <c r="BS942" s="91">
        <v>24.4</v>
      </c>
      <c r="BT942" s="91">
        <v>0.7</v>
      </c>
      <c r="BU942" s="91">
        <v>2.2999999999999998</v>
      </c>
      <c r="BV942" s="91">
        <v>0.4</v>
      </c>
      <c r="BW942" s="91">
        <v>0.3</v>
      </c>
      <c r="BX942" s="91">
        <v>7.6</v>
      </c>
      <c r="BY942" s="91">
        <v>42.1</v>
      </c>
      <c r="BZ942" s="91">
        <v>115.4</v>
      </c>
      <c r="CA942" s="91">
        <v>65.2</v>
      </c>
      <c r="CB942" s="91">
        <v>348.6</v>
      </c>
      <c r="CC942" s="91">
        <v>25.7</v>
      </c>
      <c r="CD942" s="91">
        <v>69.2</v>
      </c>
      <c r="CE942" s="91">
        <v>0.5</v>
      </c>
      <c r="CF942" s="91">
        <v>756.4</v>
      </c>
      <c r="CG942" s="91">
        <v>895.7</v>
      </c>
      <c r="CH942" s="91">
        <v>1.7</v>
      </c>
      <c r="CI942" s="91">
        <v>389.2</v>
      </c>
      <c r="CJ942" s="91">
        <v>354.1</v>
      </c>
      <c r="CK942" s="91">
        <v>15.5</v>
      </c>
      <c r="CL942" s="91">
        <v>1471.2</v>
      </c>
      <c r="CM942" s="91">
        <v>212.9</v>
      </c>
      <c r="CN942" s="91">
        <v>0</v>
      </c>
      <c r="CO942" s="91">
        <v>9359.7000000000007</v>
      </c>
      <c r="CP942" s="91">
        <v>1518.5</v>
      </c>
      <c r="CQ942" s="91">
        <v>65.7</v>
      </c>
      <c r="CR942" s="91">
        <v>4674.1000000000004</v>
      </c>
      <c r="CS942" s="91">
        <v>0.2</v>
      </c>
      <c r="CT942" s="91">
        <v>83.7</v>
      </c>
      <c r="CU942" s="91">
        <v>59.1</v>
      </c>
      <c r="CV942" s="91">
        <v>2.4</v>
      </c>
      <c r="CW942" s="91">
        <v>-287.60000000000002</v>
      </c>
    </row>
    <row r="943" spans="1:101" x14ac:dyDescent="0.35">
      <c r="A943" s="98"/>
      <c r="B943" s="98"/>
      <c r="C943" s="98"/>
      <c r="D943" s="111"/>
      <c r="E943" s="99"/>
      <c r="F943" s="99"/>
      <c r="G943" s="99"/>
      <c r="H943" s="99"/>
      <c r="I943" s="99"/>
      <c r="J943" s="99"/>
      <c r="K943" s="99"/>
      <c r="L943" s="99"/>
      <c r="M943" s="99"/>
      <c r="N943" s="99"/>
      <c r="O943" s="99"/>
      <c r="P943" s="99"/>
      <c r="Q943" s="99"/>
      <c r="R943" s="99"/>
      <c r="S943" s="99"/>
      <c r="T943" s="99"/>
      <c r="U943" s="99"/>
      <c r="V943" s="99"/>
      <c r="W943" s="99"/>
      <c r="X943" s="99"/>
      <c r="Y943" s="99"/>
      <c r="Z943" s="99"/>
      <c r="AA943" s="99"/>
      <c r="AB943" s="99"/>
      <c r="AC943" s="99"/>
      <c r="AD943" s="99"/>
      <c r="AE943" s="99"/>
      <c r="AF943" s="99"/>
      <c r="AG943" s="99"/>
      <c r="AH943" s="99"/>
      <c r="AI943" s="99"/>
      <c r="AJ943" s="99"/>
      <c r="AK943" s="99"/>
      <c r="AL943" s="99"/>
      <c r="AM943" s="99"/>
      <c r="AN943" s="99"/>
      <c r="AO943" s="99"/>
      <c r="AP943" s="99"/>
      <c r="AQ943" s="99"/>
      <c r="AR943" s="99"/>
      <c r="AS943" s="99"/>
      <c r="AT943" s="99"/>
      <c r="AU943" s="99"/>
      <c r="AV943" s="99"/>
      <c r="AW943" s="99"/>
      <c r="BB943" s="139"/>
      <c r="BC943" s="89" t="s">
        <v>701</v>
      </c>
      <c r="BD943" s="88" t="s">
        <v>9</v>
      </c>
      <c r="BE943" s="92">
        <v>16.899999999999999</v>
      </c>
      <c r="BF943" s="92">
        <v>21.1</v>
      </c>
      <c r="BG943" s="92">
        <v>2.2999999999999998</v>
      </c>
      <c r="BH943" s="92">
        <v>0</v>
      </c>
      <c r="BI943" s="92">
        <v>1617.2</v>
      </c>
      <c r="BJ943" s="92">
        <v>250.9</v>
      </c>
      <c r="BK943" s="92">
        <v>141</v>
      </c>
      <c r="BL943" s="92">
        <v>335.3</v>
      </c>
      <c r="BM943" s="92">
        <v>84.7</v>
      </c>
      <c r="BN943" s="92">
        <v>1463.1</v>
      </c>
      <c r="BO943" s="92">
        <v>449.1</v>
      </c>
      <c r="BP943" s="92">
        <v>311.10000000000002</v>
      </c>
      <c r="BQ943" s="92">
        <v>489.1</v>
      </c>
      <c r="BR943" s="92">
        <v>729</v>
      </c>
      <c r="BS943" s="92">
        <v>163.9</v>
      </c>
      <c r="BT943" s="92">
        <v>368.4</v>
      </c>
      <c r="BU943" s="92">
        <v>1040.9000000000001</v>
      </c>
      <c r="BV943" s="92">
        <v>380</v>
      </c>
      <c r="BW943" s="92">
        <v>80.7</v>
      </c>
      <c r="BX943" s="92">
        <v>960.3</v>
      </c>
      <c r="BY943" s="92">
        <v>2088.9</v>
      </c>
      <c r="BZ943" s="92">
        <v>1281.2</v>
      </c>
      <c r="CA943" s="92">
        <v>5403.8</v>
      </c>
      <c r="CB943" s="92">
        <v>4041.9</v>
      </c>
      <c r="CC943" s="92">
        <v>686.8</v>
      </c>
      <c r="CD943" s="92">
        <v>474.5</v>
      </c>
      <c r="CE943" s="92">
        <v>663.4</v>
      </c>
      <c r="CF943" s="92">
        <v>1348.7</v>
      </c>
      <c r="CG943" s="92">
        <v>3331</v>
      </c>
      <c r="CH943" s="92">
        <v>403.3</v>
      </c>
      <c r="CI943" s="92">
        <v>6388.6</v>
      </c>
      <c r="CJ943" s="92">
        <v>2408</v>
      </c>
      <c r="CK943" s="92">
        <v>196.9</v>
      </c>
      <c r="CL943" s="92">
        <v>17391</v>
      </c>
      <c r="CM943" s="92">
        <v>4503.1000000000004</v>
      </c>
      <c r="CN943" s="92">
        <v>0</v>
      </c>
      <c r="CO943" s="92">
        <v>97890</v>
      </c>
      <c r="CP943" s="92">
        <v>8879.2000000000007</v>
      </c>
      <c r="CQ943" s="92">
        <v>272.3</v>
      </c>
      <c r="CR943" s="92">
        <v>259.2</v>
      </c>
      <c r="CS943" s="92">
        <v>16.7</v>
      </c>
      <c r="CT943" s="92">
        <v>259</v>
      </c>
      <c r="CU943" s="92">
        <v>375.2</v>
      </c>
      <c r="CV943" s="92">
        <v>642.4</v>
      </c>
      <c r="CW943" s="92">
        <v>-373.7</v>
      </c>
    </row>
    <row r="944" spans="1:101" ht="20" x14ac:dyDescent="0.35">
      <c r="A944" s="98"/>
      <c r="B944" s="98"/>
      <c r="C944" s="98"/>
      <c r="D944" s="111"/>
      <c r="E944" s="99"/>
      <c r="F944" s="99"/>
      <c r="G944" s="99"/>
      <c r="H944" s="99"/>
      <c r="I944" s="99"/>
      <c r="J944" s="99"/>
      <c r="K944" s="99"/>
      <c r="L944" s="99"/>
      <c r="M944" s="99"/>
      <c r="N944" s="99"/>
      <c r="O944" s="99"/>
      <c r="P944" s="99"/>
      <c r="Q944" s="99"/>
      <c r="R944" s="99"/>
      <c r="S944" s="99"/>
      <c r="T944" s="99"/>
      <c r="U944" s="99"/>
      <c r="V944" s="99"/>
      <c r="W944" s="99"/>
      <c r="X944" s="99"/>
      <c r="Y944" s="99"/>
      <c r="Z944" s="99"/>
      <c r="AA944" s="99"/>
      <c r="AB944" s="99"/>
      <c r="AC944" s="99"/>
      <c r="AD944" s="99"/>
      <c r="AE944" s="99"/>
      <c r="AF944" s="99"/>
      <c r="AG944" s="99"/>
      <c r="AH944" s="99"/>
      <c r="AI944" s="99"/>
      <c r="AJ944" s="99"/>
      <c r="AK944" s="99"/>
      <c r="AL944" s="99"/>
      <c r="AM944" s="99"/>
      <c r="AN944" s="99"/>
      <c r="AO944" s="99"/>
      <c r="AP944" s="99"/>
      <c r="AQ944" s="99"/>
      <c r="AR944" s="99"/>
      <c r="AS944" s="99"/>
      <c r="AT944" s="99"/>
      <c r="AU944" s="99"/>
      <c r="AV944" s="99"/>
      <c r="AW944" s="99"/>
      <c r="BB944" s="139"/>
      <c r="BC944" s="89" t="s">
        <v>702</v>
      </c>
      <c r="BD944" s="88" t="s">
        <v>9</v>
      </c>
      <c r="BE944" s="91">
        <v>0.2</v>
      </c>
      <c r="BF944" s="91">
        <v>0.1</v>
      </c>
      <c r="BG944" s="91">
        <v>0.3</v>
      </c>
      <c r="BH944" s="91">
        <v>0</v>
      </c>
      <c r="BI944" s="91">
        <v>13.5</v>
      </c>
      <c r="BJ944" s="91">
        <v>0.2</v>
      </c>
      <c r="BK944" s="91">
        <v>0.2</v>
      </c>
      <c r="BL944" s="91">
        <v>0</v>
      </c>
      <c r="BM944" s="91">
        <v>0</v>
      </c>
      <c r="BN944" s="91">
        <v>0.1</v>
      </c>
      <c r="BO944" s="91">
        <v>0</v>
      </c>
      <c r="BP944" s="91">
        <v>0</v>
      </c>
      <c r="BQ944" s="91">
        <v>0.7</v>
      </c>
      <c r="BR944" s="91">
        <v>0.1</v>
      </c>
      <c r="BS944" s="91">
        <v>0.1</v>
      </c>
      <c r="BT944" s="91">
        <v>0</v>
      </c>
      <c r="BU944" s="91">
        <v>0</v>
      </c>
      <c r="BV944" s="91">
        <v>0</v>
      </c>
      <c r="BW944" s="91">
        <v>0.1</v>
      </c>
      <c r="BX944" s="91">
        <v>0.1</v>
      </c>
      <c r="BY944" s="91">
        <v>0.2</v>
      </c>
      <c r="BZ944" s="91">
        <v>17.3</v>
      </c>
      <c r="CA944" s="91">
        <v>0.4</v>
      </c>
      <c r="CB944" s="91">
        <v>56.7</v>
      </c>
      <c r="CC944" s="91">
        <v>3.5</v>
      </c>
      <c r="CD944" s="91">
        <v>0</v>
      </c>
      <c r="CE944" s="91">
        <v>0.1</v>
      </c>
      <c r="CF944" s="91">
        <v>0.1</v>
      </c>
      <c r="CG944" s="91">
        <v>0.1</v>
      </c>
      <c r="CH944" s="91">
        <v>0.1</v>
      </c>
      <c r="CI944" s="91">
        <v>7.2</v>
      </c>
      <c r="CJ944" s="91">
        <v>18</v>
      </c>
      <c r="CK944" s="91">
        <v>1.9</v>
      </c>
      <c r="CL944" s="91">
        <v>55.3</v>
      </c>
      <c r="CM944" s="91">
        <v>0.1</v>
      </c>
      <c r="CN944" s="91">
        <v>0</v>
      </c>
      <c r="CO944" s="91">
        <v>873.4</v>
      </c>
      <c r="CP944" s="91">
        <v>196.3</v>
      </c>
      <c r="CQ944" s="91">
        <v>0.6</v>
      </c>
      <c r="CR944" s="91">
        <v>1</v>
      </c>
      <c r="CS944" s="91">
        <v>0</v>
      </c>
      <c r="CT944" s="91">
        <v>9.4</v>
      </c>
      <c r="CU944" s="91">
        <v>13.1</v>
      </c>
      <c r="CV944" s="91">
        <v>0.7</v>
      </c>
      <c r="CW944" s="91">
        <v>-12.7</v>
      </c>
    </row>
    <row r="945" spans="1:101" ht="20" x14ac:dyDescent="0.35">
      <c r="A945" s="98"/>
      <c r="B945" s="98"/>
      <c r="C945" s="98"/>
      <c r="D945" s="111"/>
      <c r="E945" s="99"/>
      <c r="F945" s="99"/>
      <c r="G945" s="99"/>
      <c r="H945" s="99"/>
      <c r="I945" s="99"/>
      <c r="J945" s="99"/>
      <c r="K945" s="99"/>
      <c r="L945" s="99"/>
      <c r="M945" s="99"/>
      <c r="N945" s="99"/>
      <c r="O945" s="99"/>
      <c r="P945" s="99"/>
      <c r="Q945" s="99"/>
      <c r="R945" s="99"/>
      <c r="S945" s="99"/>
      <c r="T945" s="99"/>
      <c r="U945" s="99"/>
      <c r="V945" s="99"/>
      <c r="W945" s="99"/>
      <c r="X945" s="99"/>
      <c r="Y945" s="99"/>
      <c r="Z945" s="99"/>
      <c r="AA945" s="99"/>
      <c r="AB945" s="99"/>
      <c r="AC945" s="99"/>
      <c r="AD945" s="99"/>
      <c r="AE945" s="99"/>
      <c r="AF945" s="99"/>
      <c r="AG945" s="99"/>
      <c r="AH945" s="99"/>
      <c r="AI945" s="99"/>
      <c r="AJ945" s="99"/>
      <c r="AK945" s="99"/>
      <c r="AL945" s="99"/>
      <c r="AM945" s="99"/>
      <c r="AN945" s="99"/>
      <c r="AO945" s="99"/>
      <c r="AP945" s="99"/>
      <c r="AQ945" s="99"/>
      <c r="AR945" s="99"/>
      <c r="AS945" s="99"/>
      <c r="AT945" s="99"/>
      <c r="AU945" s="99"/>
      <c r="AV945" s="99"/>
      <c r="AW945" s="99"/>
      <c r="BB945" s="139"/>
      <c r="BC945" s="89" t="s">
        <v>703</v>
      </c>
      <c r="BD945" s="88" t="s">
        <v>9</v>
      </c>
      <c r="BE945" s="92">
        <v>0.9</v>
      </c>
      <c r="BF945" s="92">
        <v>0.2</v>
      </c>
      <c r="BG945" s="92">
        <v>0.5</v>
      </c>
      <c r="BH945" s="92">
        <v>0</v>
      </c>
      <c r="BI945" s="92">
        <v>67.8</v>
      </c>
      <c r="BJ945" s="92">
        <v>2.1</v>
      </c>
      <c r="BK945" s="92">
        <v>0.3</v>
      </c>
      <c r="BL945" s="92">
        <v>0.1</v>
      </c>
      <c r="BM945" s="92">
        <v>7.9</v>
      </c>
      <c r="BN945" s="92">
        <v>0.4</v>
      </c>
      <c r="BO945" s="92">
        <v>0.1</v>
      </c>
      <c r="BP945" s="92">
        <v>0</v>
      </c>
      <c r="BQ945" s="92">
        <v>0.7</v>
      </c>
      <c r="BR945" s="92">
        <v>0.1</v>
      </c>
      <c r="BS945" s="92">
        <v>0.1</v>
      </c>
      <c r="BT945" s="92">
        <v>0</v>
      </c>
      <c r="BU945" s="92">
        <v>0</v>
      </c>
      <c r="BV945" s="92">
        <v>0</v>
      </c>
      <c r="BW945" s="92">
        <v>0.7</v>
      </c>
      <c r="BX945" s="92">
        <v>0.6</v>
      </c>
      <c r="BY945" s="92">
        <v>0.4</v>
      </c>
      <c r="BZ945" s="92">
        <v>0.6</v>
      </c>
      <c r="CA945" s="92">
        <v>1.2</v>
      </c>
      <c r="CB945" s="92">
        <v>102</v>
      </c>
      <c r="CC945" s="92">
        <v>8.1999999999999993</v>
      </c>
      <c r="CD945" s="92">
        <v>0.1</v>
      </c>
      <c r="CE945" s="92">
        <v>0.2</v>
      </c>
      <c r="CF945" s="92">
        <v>0.4</v>
      </c>
      <c r="CG945" s="92">
        <v>54.4</v>
      </c>
      <c r="CH945" s="92">
        <v>0.4</v>
      </c>
      <c r="CI945" s="92">
        <v>0.9</v>
      </c>
      <c r="CJ945" s="92">
        <v>24.2</v>
      </c>
      <c r="CK945" s="92">
        <v>0.4</v>
      </c>
      <c r="CL945" s="92">
        <v>176.3</v>
      </c>
      <c r="CM945" s="92">
        <v>0.3</v>
      </c>
      <c r="CN945" s="92">
        <v>0</v>
      </c>
      <c r="CO945" s="92">
        <v>1674</v>
      </c>
      <c r="CP945" s="92">
        <v>0</v>
      </c>
      <c r="CQ945" s="92">
        <v>0.6</v>
      </c>
      <c r="CR945" s="92">
        <v>1.9</v>
      </c>
      <c r="CS945" s="92">
        <v>0.1</v>
      </c>
      <c r="CT945" s="92">
        <v>12.2</v>
      </c>
      <c r="CU945" s="92">
        <v>13.6</v>
      </c>
      <c r="CV945" s="92">
        <v>3.2</v>
      </c>
      <c r="CW945" s="92">
        <v>-21.9</v>
      </c>
    </row>
    <row r="946" spans="1:101" ht="30" x14ac:dyDescent="0.35">
      <c r="A946" s="98"/>
      <c r="B946" s="98"/>
      <c r="C946" s="98"/>
      <c r="D946" s="111"/>
      <c r="E946" s="99"/>
      <c r="F946" s="99"/>
      <c r="G946" s="99"/>
      <c r="H946" s="99"/>
      <c r="I946" s="99"/>
      <c r="J946" s="99"/>
      <c r="K946" s="99"/>
      <c r="L946" s="99"/>
      <c r="M946" s="99"/>
      <c r="N946" s="99"/>
      <c r="O946" s="99"/>
      <c r="P946" s="99"/>
      <c r="Q946" s="99"/>
      <c r="R946" s="99"/>
      <c r="S946" s="99"/>
      <c r="T946" s="99"/>
      <c r="U946" s="99"/>
      <c r="V946" s="99"/>
      <c r="W946" s="99"/>
      <c r="X946" s="99"/>
      <c r="Y946" s="99"/>
      <c r="Z946" s="99"/>
      <c r="AA946" s="99"/>
      <c r="AB946" s="99"/>
      <c r="AC946" s="99"/>
      <c r="AD946" s="99"/>
      <c r="AE946" s="99"/>
      <c r="AF946" s="99"/>
      <c r="AG946" s="99"/>
      <c r="AH946" s="99"/>
      <c r="AI946" s="99"/>
      <c r="AJ946" s="99"/>
      <c r="AK946" s="99"/>
      <c r="AL946" s="99"/>
      <c r="AM946" s="99"/>
      <c r="AN946" s="99"/>
      <c r="AO946" s="99"/>
      <c r="AP946" s="99"/>
      <c r="AQ946" s="99"/>
      <c r="AR946" s="99"/>
      <c r="AS946" s="99"/>
      <c r="AT946" s="99"/>
      <c r="AU946" s="99"/>
      <c r="AV946" s="99"/>
      <c r="AW946" s="99"/>
      <c r="BB946" s="139"/>
      <c r="BC946" s="89" t="s">
        <v>704</v>
      </c>
      <c r="BD946" s="88" t="s">
        <v>9</v>
      </c>
      <c r="BE946" s="91">
        <v>0.2</v>
      </c>
      <c r="BF946" s="91">
        <v>0.1</v>
      </c>
      <c r="BG946" s="91">
        <v>0.3</v>
      </c>
      <c r="BH946" s="91">
        <v>0</v>
      </c>
      <c r="BI946" s="91">
        <v>21.6</v>
      </c>
      <c r="BJ946" s="91">
        <v>3.3</v>
      </c>
      <c r="BK946" s="91">
        <v>0.2</v>
      </c>
      <c r="BL946" s="91">
        <v>2.6</v>
      </c>
      <c r="BM946" s="91">
        <v>5.9</v>
      </c>
      <c r="BN946" s="91">
        <v>5.4</v>
      </c>
      <c r="BO946" s="91">
        <v>16.2</v>
      </c>
      <c r="BP946" s="91">
        <v>8.6</v>
      </c>
      <c r="BQ946" s="91">
        <v>62.4</v>
      </c>
      <c r="BR946" s="91">
        <v>12.5</v>
      </c>
      <c r="BS946" s="91">
        <v>5.5</v>
      </c>
      <c r="BT946" s="91">
        <v>2.5</v>
      </c>
      <c r="BU946" s="91">
        <v>26</v>
      </c>
      <c r="BV946" s="91">
        <v>7.7</v>
      </c>
      <c r="BW946" s="91">
        <v>0.1</v>
      </c>
      <c r="BX946" s="91">
        <v>3.7</v>
      </c>
      <c r="BY946" s="91">
        <v>0.6</v>
      </c>
      <c r="BZ946" s="91">
        <v>7.9</v>
      </c>
      <c r="CA946" s="91">
        <v>17.399999999999999</v>
      </c>
      <c r="CB946" s="91">
        <v>171.5</v>
      </c>
      <c r="CC946" s="91">
        <v>14.4</v>
      </c>
      <c r="CD946" s="91">
        <v>0.6</v>
      </c>
      <c r="CE946" s="91">
        <v>3.2</v>
      </c>
      <c r="CF946" s="91">
        <v>12.5</v>
      </c>
      <c r="CG946" s="91">
        <v>4.9000000000000004</v>
      </c>
      <c r="CH946" s="91">
        <v>3.8</v>
      </c>
      <c r="CI946" s="91">
        <v>397</v>
      </c>
      <c r="CJ946" s="91">
        <v>146</v>
      </c>
      <c r="CK946" s="91">
        <v>22.3</v>
      </c>
      <c r="CL946" s="91">
        <v>564.9</v>
      </c>
      <c r="CM946" s="91">
        <v>49.2</v>
      </c>
      <c r="CN946" s="91">
        <v>0</v>
      </c>
      <c r="CO946" s="91">
        <v>1454</v>
      </c>
      <c r="CP946" s="91">
        <v>740</v>
      </c>
      <c r="CQ946" s="91">
        <v>8.1999999999999993</v>
      </c>
      <c r="CR946" s="91">
        <v>3.7</v>
      </c>
      <c r="CS946" s="91">
        <v>0.1</v>
      </c>
      <c r="CT946" s="91">
        <v>21.9</v>
      </c>
      <c r="CU946" s="91">
        <v>79.099999999999994</v>
      </c>
      <c r="CV946" s="91">
        <v>14</v>
      </c>
      <c r="CW946" s="91">
        <v>-65.400000000000006</v>
      </c>
    </row>
    <row r="947" spans="1:101" ht="30" x14ac:dyDescent="0.35">
      <c r="A947" s="98"/>
      <c r="B947" s="98"/>
      <c r="C947" s="98"/>
      <c r="D947" s="111"/>
      <c r="E947" s="99"/>
      <c r="F947" s="99"/>
      <c r="G947" s="99"/>
      <c r="H947" s="99"/>
      <c r="I947" s="99"/>
      <c r="J947" s="99"/>
      <c r="K947" s="99"/>
      <c r="L947" s="99"/>
      <c r="M947" s="99"/>
      <c r="N947" s="99"/>
      <c r="O947" s="99"/>
      <c r="P947" s="99"/>
      <c r="Q947" s="99"/>
      <c r="R947" s="99"/>
      <c r="S947" s="99"/>
      <c r="T947" s="99"/>
      <c r="U947" s="99"/>
      <c r="V947" s="99"/>
      <c r="W947" s="99"/>
      <c r="X947" s="99"/>
      <c r="Y947" s="99"/>
      <c r="Z947" s="99"/>
      <c r="AA947" s="99"/>
      <c r="AB947" s="99"/>
      <c r="AC947" s="99"/>
      <c r="AD947" s="99"/>
      <c r="AE947" s="99"/>
      <c r="AF947" s="99"/>
      <c r="AG947" s="99"/>
      <c r="AH947" s="99"/>
      <c r="AI947" s="99"/>
      <c r="AJ947" s="99"/>
      <c r="AK947" s="99"/>
      <c r="AL947" s="99"/>
      <c r="AM947" s="99"/>
      <c r="AN947" s="99"/>
      <c r="AO947" s="99"/>
      <c r="AP947" s="99"/>
      <c r="AQ947" s="99"/>
      <c r="AR947" s="99"/>
      <c r="AS947" s="99"/>
      <c r="AT947" s="99"/>
      <c r="AU947" s="99"/>
      <c r="AV947" s="99"/>
      <c r="AW947" s="99"/>
      <c r="BB947" s="139"/>
      <c r="BC947" s="89" t="s">
        <v>705</v>
      </c>
      <c r="BD947" s="88" t="s">
        <v>9</v>
      </c>
      <c r="BE947" s="92">
        <v>259.2</v>
      </c>
      <c r="BF947" s="92">
        <v>71.8</v>
      </c>
      <c r="BG947" s="92">
        <v>4.5999999999999996</v>
      </c>
      <c r="BH947" s="92">
        <v>0</v>
      </c>
      <c r="BI947" s="92">
        <v>730.4</v>
      </c>
      <c r="BJ947" s="92">
        <v>12.9</v>
      </c>
      <c r="BK947" s="92">
        <v>125.9</v>
      </c>
      <c r="BL947" s="92">
        <v>128.6</v>
      </c>
      <c r="BM947" s="92">
        <v>4.5</v>
      </c>
      <c r="BN947" s="92">
        <v>328.7</v>
      </c>
      <c r="BO947" s="92">
        <v>161.80000000000001</v>
      </c>
      <c r="BP947" s="92">
        <v>146.30000000000001</v>
      </c>
      <c r="BQ947" s="92">
        <v>156.19999999999999</v>
      </c>
      <c r="BR947" s="92">
        <v>652.4</v>
      </c>
      <c r="BS947" s="92">
        <v>239.7</v>
      </c>
      <c r="BT947" s="92">
        <v>153.6</v>
      </c>
      <c r="BU947" s="92">
        <v>362.5</v>
      </c>
      <c r="BV947" s="92">
        <v>151</v>
      </c>
      <c r="BW947" s="92">
        <v>34.700000000000003</v>
      </c>
      <c r="BX947" s="92">
        <v>207.2</v>
      </c>
      <c r="BY947" s="92">
        <v>248.4</v>
      </c>
      <c r="BZ947" s="92">
        <v>697.8</v>
      </c>
      <c r="CA947" s="92">
        <v>4182.2</v>
      </c>
      <c r="CB947" s="92">
        <v>2368.8000000000002</v>
      </c>
      <c r="CC947" s="92">
        <v>533.5</v>
      </c>
      <c r="CD947" s="92">
        <v>174.6</v>
      </c>
      <c r="CE947" s="92">
        <v>142.5</v>
      </c>
      <c r="CF947" s="92">
        <v>702.9</v>
      </c>
      <c r="CG947" s="92">
        <v>1090.9000000000001</v>
      </c>
      <c r="CH947" s="92">
        <v>804.7</v>
      </c>
      <c r="CI947" s="92">
        <v>3964</v>
      </c>
      <c r="CJ947" s="92">
        <v>11139.7</v>
      </c>
      <c r="CK947" s="92">
        <v>74.400000000000006</v>
      </c>
      <c r="CL947" s="92">
        <v>13090.3</v>
      </c>
      <c r="CM947" s="92">
        <v>809.6</v>
      </c>
      <c r="CN947" s="92">
        <v>0</v>
      </c>
      <c r="CO947" s="92">
        <v>38390</v>
      </c>
      <c r="CP947" s="92">
        <v>5844</v>
      </c>
      <c r="CQ947" s="92">
        <v>1114.5</v>
      </c>
      <c r="CR947" s="92">
        <v>267.10000000000002</v>
      </c>
      <c r="CS947" s="92">
        <v>-4.9000000000000004</v>
      </c>
      <c r="CT947" s="92">
        <v>224.2</v>
      </c>
      <c r="CU947" s="92">
        <v>328.4</v>
      </c>
      <c r="CV947" s="92">
        <v>241.3</v>
      </c>
      <c r="CW947" s="92">
        <v>-309.89999999999998</v>
      </c>
    </row>
    <row r="948" spans="1:101" ht="20" x14ac:dyDescent="0.35">
      <c r="A948" s="98"/>
      <c r="B948" s="98"/>
      <c r="C948" s="98"/>
      <c r="D948" s="111"/>
      <c r="E948" s="99"/>
      <c r="F948" s="99"/>
      <c r="G948" s="99"/>
      <c r="H948" s="99"/>
      <c r="I948" s="99"/>
      <c r="J948" s="99"/>
      <c r="K948" s="99"/>
      <c r="L948" s="99"/>
      <c r="M948" s="99"/>
      <c r="N948" s="99"/>
      <c r="O948" s="99"/>
      <c r="P948" s="99"/>
      <c r="Q948" s="99"/>
      <c r="R948" s="99"/>
      <c r="S948" s="99"/>
      <c r="T948" s="99"/>
      <c r="U948" s="99"/>
      <c r="V948" s="99"/>
      <c r="W948" s="99"/>
      <c r="X948" s="99"/>
      <c r="Y948" s="99"/>
      <c r="Z948" s="99"/>
      <c r="AA948" s="99"/>
      <c r="AB948" s="99"/>
      <c r="AC948" s="99"/>
      <c r="AD948" s="99"/>
      <c r="AE948" s="99"/>
      <c r="AF948" s="99"/>
      <c r="AG948" s="99"/>
      <c r="AH948" s="99"/>
      <c r="AI948" s="99"/>
      <c r="AJ948" s="99"/>
      <c r="AK948" s="99"/>
      <c r="AL948" s="99"/>
      <c r="AM948" s="99"/>
      <c r="AN948" s="99"/>
      <c r="AO948" s="99"/>
      <c r="AP948" s="99"/>
      <c r="AQ948" s="99"/>
      <c r="AR948" s="99"/>
      <c r="AS948" s="99"/>
      <c r="AT948" s="99"/>
      <c r="AU948" s="99"/>
      <c r="AV948" s="99"/>
      <c r="AW948" s="99"/>
      <c r="BB948" s="139"/>
      <c r="BC948" s="89" t="s">
        <v>706</v>
      </c>
      <c r="BD948" s="88" t="s">
        <v>9</v>
      </c>
      <c r="BE948" s="91">
        <v>245.5</v>
      </c>
      <c r="BF948" s="91">
        <v>19.5</v>
      </c>
      <c r="BG948" s="91">
        <v>16.8</v>
      </c>
      <c r="BH948" s="91">
        <v>0.2</v>
      </c>
      <c r="BI948" s="91">
        <v>603.70000000000005</v>
      </c>
      <c r="BJ948" s="91">
        <v>27.5</v>
      </c>
      <c r="BK948" s="91">
        <v>69.900000000000006</v>
      </c>
      <c r="BL948" s="91">
        <v>85.9</v>
      </c>
      <c r="BM948" s="91">
        <v>62.2</v>
      </c>
      <c r="BN948" s="91">
        <v>287</v>
      </c>
      <c r="BO948" s="91">
        <v>144.1</v>
      </c>
      <c r="BP948" s="91">
        <v>82.2</v>
      </c>
      <c r="BQ948" s="91">
        <v>126.5</v>
      </c>
      <c r="BR948" s="91">
        <v>156.9</v>
      </c>
      <c r="BS948" s="91">
        <v>66.400000000000006</v>
      </c>
      <c r="BT948" s="91">
        <v>104.2</v>
      </c>
      <c r="BU948" s="91">
        <v>76.599999999999994</v>
      </c>
      <c r="BV948" s="91">
        <v>139.30000000000001</v>
      </c>
      <c r="BW948" s="91">
        <v>12.2</v>
      </c>
      <c r="BX948" s="91">
        <v>274.89999999999998</v>
      </c>
      <c r="BY948" s="91">
        <v>349.2</v>
      </c>
      <c r="BZ948" s="91">
        <v>365.6</v>
      </c>
      <c r="CA948" s="91">
        <v>1403.9</v>
      </c>
      <c r="CB948" s="91">
        <v>1121</v>
      </c>
      <c r="CC948" s="91">
        <v>75.400000000000006</v>
      </c>
      <c r="CD948" s="91">
        <v>129.30000000000001</v>
      </c>
      <c r="CE948" s="91">
        <v>188.3</v>
      </c>
      <c r="CF948" s="91">
        <v>270.39999999999998</v>
      </c>
      <c r="CG948" s="91">
        <v>1289.7</v>
      </c>
      <c r="CH948" s="91">
        <v>287.10000000000002</v>
      </c>
      <c r="CI948" s="91">
        <v>1414</v>
      </c>
      <c r="CJ948" s="91">
        <v>220.4</v>
      </c>
      <c r="CK948" s="91">
        <v>42.9</v>
      </c>
      <c r="CL948" s="91">
        <v>2036.6</v>
      </c>
      <c r="CM948" s="91">
        <v>583.1</v>
      </c>
      <c r="CN948" s="91">
        <v>0</v>
      </c>
      <c r="CO948" s="91">
        <v>16634.400000000001</v>
      </c>
      <c r="CP948" s="91">
        <v>3123.8</v>
      </c>
      <c r="CQ948" s="91">
        <v>88.6</v>
      </c>
      <c r="CR948" s="91">
        <v>15.3</v>
      </c>
      <c r="CS948" s="91">
        <v>0.6</v>
      </c>
      <c r="CT948" s="91">
        <v>112.4</v>
      </c>
      <c r="CU948" s="91">
        <v>134.9</v>
      </c>
      <c r="CV948" s="91">
        <v>268.10000000000002</v>
      </c>
      <c r="CW948" s="91">
        <v>-155.5</v>
      </c>
    </row>
    <row r="949" spans="1:101" ht="20" x14ac:dyDescent="0.35">
      <c r="A949" s="98"/>
      <c r="B949" s="98"/>
      <c r="C949" s="98"/>
      <c r="D949" s="111"/>
      <c r="E949" s="99"/>
      <c r="F949" s="99"/>
      <c r="G949" s="99"/>
      <c r="H949" s="99"/>
      <c r="I949" s="99"/>
      <c r="J949" s="99"/>
      <c r="K949" s="99"/>
      <c r="L949" s="99"/>
      <c r="M949" s="99"/>
      <c r="N949" s="99"/>
      <c r="O949" s="99"/>
      <c r="P949" s="99"/>
      <c r="Q949" s="99"/>
      <c r="R949" s="99"/>
      <c r="S949" s="99"/>
      <c r="T949" s="99"/>
      <c r="U949" s="99"/>
      <c r="V949" s="99"/>
      <c r="W949" s="99"/>
      <c r="X949" s="99"/>
      <c r="Y949" s="99"/>
      <c r="Z949" s="99"/>
      <c r="AA949" s="99"/>
      <c r="AB949" s="99"/>
      <c r="AC949" s="99"/>
      <c r="AD949" s="99"/>
      <c r="AE949" s="99"/>
      <c r="AF949" s="99"/>
      <c r="AG949" s="99"/>
      <c r="AH949" s="99"/>
      <c r="AI949" s="99"/>
      <c r="AJ949" s="99"/>
      <c r="AK949" s="99"/>
      <c r="AL949" s="99"/>
      <c r="AM949" s="99"/>
      <c r="AN949" s="99"/>
      <c r="AO949" s="99"/>
      <c r="AP949" s="99"/>
      <c r="AQ949" s="99"/>
      <c r="AR949" s="99"/>
      <c r="AS949" s="99"/>
      <c r="AT949" s="99"/>
      <c r="AU949" s="99"/>
      <c r="AV949" s="99"/>
      <c r="AW949" s="99"/>
      <c r="BB949" s="139"/>
      <c r="BC949" s="89" t="s">
        <v>707</v>
      </c>
      <c r="BD949" s="88" t="s">
        <v>9</v>
      </c>
      <c r="BE949" s="92">
        <v>37.4</v>
      </c>
      <c r="BF949" s="92">
        <v>0.6</v>
      </c>
      <c r="BG949" s="92">
        <v>0.7</v>
      </c>
      <c r="BH949" s="92">
        <v>0</v>
      </c>
      <c r="BI949" s="92">
        <v>76.900000000000006</v>
      </c>
      <c r="BJ949" s="92">
        <v>12</v>
      </c>
      <c r="BK949" s="92">
        <v>9.6999999999999993</v>
      </c>
      <c r="BL949" s="92">
        <v>21.7</v>
      </c>
      <c r="BM949" s="92">
        <v>2.2000000000000002</v>
      </c>
      <c r="BN949" s="92">
        <v>21.2</v>
      </c>
      <c r="BO949" s="92">
        <v>14.4</v>
      </c>
      <c r="BP949" s="92">
        <v>20.8</v>
      </c>
      <c r="BQ949" s="92">
        <v>7.3</v>
      </c>
      <c r="BR949" s="92">
        <v>49.8</v>
      </c>
      <c r="BS949" s="92">
        <v>4.8</v>
      </c>
      <c r="BT949" s="92">
        <v>14.7</v>
      </c>
      <c r="BU949" s="92">
        <v>12.6</v>
      </c>
      <c r="BV949" s="92">
        <v>23.2</v>
      </c>
      <c r="BW949" s="92">
        <v>1.1000000000000001</v>
      </c>
      <c r="BX949" s="92">
        <v>29.2</v>
      </c>
      <c r="BY949" s="92">
        <v>21.6</v>
      </c>
      <c r="BZ949" s="92">
        <v>157.9</v>
      </c>
      <c r="CA949" s="92">
        <v>370.1</v>
      </c>
      <c r="CB949" s="92">
        <v>99.5</v>
      </c>
      <c r="CC949" s="92">
        <v>49.4</v>
      </c>
      <c r="CD949" s="92">
        <v>123.8</v>
      </c>
      <c r="CE949" s="92">
        <v>42.7</v>
      </c>
      <c r="CF949" s="92">
        <v>100.3</v>
      </c>
      <c r="CG949" s="92">
        <v>340.8</v>
      </c>
      <c r="CH949" s="92">
        <v>54.3</v>
      </c>
      <c r="CI949" s="92">
        <v>735.1</v>
      </c>
      <c r="CJ949" s="92">
        <v>44.5</v>
      </c>
      <c r="CK949" s="92">
        <v>46.3</v>
      </c>
      <c r="CL949" s="92">
        <v>1112.0999999999999</v>
      </c>
      <c r="CM949" s="92">
        <v>240.1</v>
      </c>
      <c r="CN949" s="92">
        <v>0</v>
      </c>
      <c r="CO949" s="92">
        <v>11215.3</v>
      </c>
      <c r="CP949" s="92">
        <v>2934.6</v>
      </c>
      <c r="CQ949" s="92">
        <v>30.5</v>
      </c>
      <c r="CR949" s="92">
        <v>68.099999999999994</v>
      </c>
      <c r="CS949" s="92">
        <v>0.3</v>
      </c>
      <c r="CT949" s="92">
        <v>44.4</v>
      </c>
      <c r="CU949" s="92">
        <v>184.1</v>
      </c>
      <c r="CV949" s="92">
        <v>29.3</v>
      </c>
      <c r="CW949" s="92">
        <v>-72.2</v>
      </c>
    </row>
    <row r="950" spans="1:101" ht="30" x14ac:dyDescent="0.35">
      <c r="A950" s="98"/>
      <c r="B950" s="98"/>
      <c r="C950" s="98"/>
      <c r="D950" s="111"/>
      <c r="E950" s="99"/>
      <c r="F950" s="99"/>
      <c r="G950" s="99"/>
      <c r="H950" s="99"/>
      <c r="I950" s="99"/>
      <c r="J950" s="99"/>
      <c r="K950" s="99"/>
      <c r="L950" s="99"/>
      <c r="M950" s="99"/>
      <c r="N950" s="99"/>
      <c r="O950" s="99"/>
      <c r="P950" s="99"/>
      <c r="Q950" s="99"/>
      <c r="R950" s="99"/>
      <c r="S950" s="99"/>
      <c r="T950" s="99"/>
      <c r="U950" s="99"/>
      <c r="V950" s="99"/>
      <c r="W950" s="99"/>
      <c r="X950" s="99"/>
      <c r="Y950" s="99"/>
      <c r="Z950" s="99"/>
      <c r="AA950" s="99"/>
      <c r="AB950" s="99"/>
      <c r="AC950" s="99"/>
      <c r="AD950" s="99"/>
      <c r="AE950" s="99"/>
      <c r="AF950" s="99"/>
      <c r="AG950" s="99"/>
      <c r="AH950" s="99"/>
      <c r="AI950" s="99"/>
      <c r="AJ950" s="99"/>
      <c r="AK950" s="99"/>
      <c r="AL950" s="99"/>
      <c r="AM950" s="99"/>
      <c r="AN950" s="99"/>
      <c r="AO950" s="99"/>
      <c r="AP950" s="99"/>
      <c r="AQ950" s="99"/>
      <c r="AR950" s="99"/>
      <c r="AS950" s="99"/>
      <c r="AT950" s="99"/>
      <c r="AU950" s="99"/>
      <c r="AV950" s="99"/>
      <c r="AW950" s="99"/>
      <c r="BB950" s="139"/>
      <c r="BC950" s="89" t="s">
        <v>708</v>
      </c>
      <c r="BD950" s="88" t="s">
        <v>9</v>
      </c>
      <c r="BE950" s="91">
        <v>3.4</v>
      </c>
      <c r="BF950" s="91">
        <v>0.6</v>
      </c>
      <c r="BG950" s="91">
        <v>0.7</v>
      </c>
      <c r="BH950" s="91">
        <v>0</v>
      </c>
      <c r="BI950" s="91">
        <v>80.7</v>
      </c>
      <c r="BJ950" s="91">
        <v>2.8</v>
      </c>
      <c r="BK950" s="91">
        <v>0.6</v>
      </c>
      <c r="BL950" s="91">
        <v>0.8</v>
      </c>
      <c r="BM950" s="91">
        <v>0.5</v>
      </c>
      <c r="BN950" s="91">
        <v>0.9</v>
      </c>
      <c r="BO950" s="91">
        <v>1.6</v>
      </c>
      <c r="BP950" s="91">
        <v>0.5</v>
      </c>
      <c r="BQ950" s="91">
        <v>34.299999999999997</v>
      </c>
      <c r="BR950" s="91">
        <v>1.6</v>
      </c>
      <c r="BS950" s="91">
        <v>2.1</v>
      </c>
      <c r="BT950" s="91">
        <v>1</v>
      </c>
      <c r="BU950" s="91">
        <v>1.2</v>
      </c>
      <c r="BV950" s="91">
        <v>3</v>
      </c>
      <c r="BW950" s="91">
        <v>2.1</v>
      </c>
      <c r="BX950" s="91">
        <v>1.1000000000000001</v>
      </c>
      <c r="BY950" s="91">
        <v>4.5</v>
      </c>
      <c r="BZ950" s="91">
        <v>3.9</v>
      </c>
      <c r="CA950" s="91">
        <v>243.7</v>
      </c>
      <c r="CB950" s="91">
        <v>203.1</v>
      </c>
      <c r="CC950" s="91">
        <v>35.9</v>
      </c>
      <c r="CD950" s="91">
        <v>0.5</v>
      </c>
      <c r="CE950" s="91">
        <v>0.6</v>
      </c>
      <c r="CF950" s="91">
        <v>1.7</v>
      </c>
      <c r="CG950" s="91">
        <v>2.5</v>
      </c>
      <c r="CH950" s="91">
        <v>3.9</v>
      </c>
      <c r="CI950" s="91">
        <v>11.1</v>
      </c>
      <c r="CJ950" s="91">
        <v>128.69999999999999</v>
      </c>
      <c r="CK950" s="91">
        <v>8.1</v>
      </c>
      <c r="CL950" s="91">
        <v>409.1</v>
      </c>
      <c r="CM950" s="91">
        <v>156.1</v>
      </c>
      <c r="CN950" s="91">
        <v>0</v>
      </c>
      <c r="CO950" s="91">
        <v>2431.8000000000002</v>
      </c>
      <c r="CP950" s="91">
        <v>637.9</v>
      </c>
      <c r="CQ950" s="91">
        <v>119.7</v>
      </c>
      <c r="CR950" s="91">
        <v>3.8</v>
      </c>
      <c r="CS950" s="91">
        <v>0.1</v>
      </c>
      <c r="CT950" s="91">
        <v>42.5</v>
      </c>
      <c r="CU950" s="91">
        <v>65.2</v>
      </c>
      <c r="CV950" s="91">
        <v>29.1</v>
      </c>
      <c r="CW950" s="91">
        <v>-57.5</v>
      </c>
    </row>
    <row r="951" spans="1:101" ht="20" x14ac:dyDescent="0.35">
      <c r="A951" s="98"/>
      <c r="B951" s="98"/>
      <c r="C951" s="98"/>
      <c r="D951" s="111"/>
      <c r="E951" s="99"/>
      <c r="F951" s="99"/>
      <c r="G951" s="99"/>
      <c r="H951" s="99"/>
      <c r="I951" s="99"/>
      <c r="J951" s="99"/>
      <c r="K951" s="99"/>
      <c r="L951" s="99"/>
      <c r="M951" s="99"/>
      <c r="N951" s="99"/>
      <c r="O951" s="99"/>
      <c r="P951" s="99"/>
      <c r="Q951" s="99"/>
      <c r="R951" s="99"/>
      <c r="S951" s="99"/>
      <c r="T951" s="99"/>
      <c r="U951" s="99"/>
      <c r="V951" s="99"/>
      <c r="W951" s="99"/>
      <c r="X951" s="99"/>
      <c r="Y951" s="99"/>
      <c r="Z951" s="99"/>
      <c r="AA951" s="99"/>
      <c r="AB951" s="99"/>
      <c r="AC951" s="99"/>
      <c r="AD951" s="99"/>
      <c r="AE951" s="99"/>
      <c r="AF951" s="99"/>
      <c r="AG951" s="99"/>
      <c r="AH951" s="99"/>
      <c r="AI951" s="99"/>
      <c r="AJ951" s="99"/>
      <c r="AK951" s="99"/>
      <c r="AL951" s="99"/>
      <c r="AM951" s="99"/>
      <c r="AN951" s="99"/>
      <c r="AO951" s="99"/>
      <c r="AP951" s="99"/>
      <c r="AQ951" s="99"/>
      <c r="AR951" s="99"/>
      <c r="AS951" s="99"/>
      <c r="AT951" s="99"/>
      <c r="AU951" s="99"/>
      <c r="AV951" s="99"/>
      <c r="AW951" s="99"/>
      <c r="BB951" s="139"/>
      <c r="BC951" s="89" t="s">
        <v>709</v>
      </c>
      <c r="BD951" s="88" t="s">
        <v>9</v>
      </c>
      <c r="BE951" s="92">
        <v>0.4</v>
      </c>
      <c r="BF951" s="92">
        <v>0.1</v>
      </c>
      <c r="BG951" s="92">
        <v>0.2</v>
      </c>
      <c r="BH951" s="92">
        <v>0</v>
      </c>
      <c r="BI951" s="92">
        <v>6.8</v>
      </c>
      <c r="BJ951" s="92">
        <v>0.8</v>
      </c>
      <c r="BK951" s="92">
        <v>0.6</v>
      </c>
      <c r="BL951" s="92">
        <v>0.7</v>
      </c>
      <c r="BM951" s="92">
        <v>0</v>
      </c>
      <c r="BN951" s="92">
        <v>39.4</v>
      </c>
      <c r="BO951" s="92">
        <v>5.5</v>
      </c>
      <c r="BP951" s="92">
        <v>0.5</v>
      </c>
      <c r="BQ951" s="92">
        <v>3.7</v>
      </c>
      <c r="BR951" s="92">
        <v>7.6</v>
      </c>
      <c r="BS951" s="92">
        <v>0.3</v>
      </c>
      <c r="BT951" s="92">
        <v>6</v>
      </c>
      <c r="BU951" s="92">
        <v>4.5</v>
      </c>
      <c r="BV951" s="92">
        <v>6.7</v>
      </c>
      <c r="BW951" s="92">
        <v>0.2</v>
      </c>
      <c r="BX951" s="92">
        <v>3.9</v>
      </c>
      <c r="BY951" s="92">
        <v>18.399999999999999</v>
      </c>
      <c r="BZ951" s="92">
        <v>12.8</v>
      </c>
      <c r="CA951" s="92">
        <v>54.2</v>
      </c>
      <c r="CB951" s="92">
        <v>40.299999999999997</v>
      </c>
      <c r="CC951" s="92">
        <v>4.8</v>
      </c>
      <c r="CD951" s="92">
        <v>0.6</v>
      </c>
      <c r="CE951" s="92">
        <v>0.4</v>
      </c>
      <c r="CF951" s="92">
        <v>0.5</v>
      </c>
      <c r="CG951" s="92">
        <v>47.8</v>
      </c>
      <c r="CH951" s="92">
        <v>0.3</v>
      </c>
      <c r="CI951" s="92">
        <v>55.5</v>
      </c>
      <c r="CJ951" s="92">
        <v>22.5</v>
      </c>
      <c r="CK951" s="92">
        <v>3.8</v>
      </c>
      <c r="CL951" s="92">
        <v>156.19999999999999</v>
      </c>
      <c r="CM951" s="92">
        <v>46.7</v>
      </c>
      <c r="CN951" s="92">
        <v>0</v>
      </c>
      <c r="CO951" s="92">
        <v>2231.8000000000002</v>
      </c>
      <c r="CP951" s="92">
        <v>192.6</v>
      </c>
      <c r="CQ951" s="92">
        <v>8.1999999999999993</v>
      </c>
      <c r="CR951" s="92">
        <v>1.6</v>
      </c>
      <c r="CS951" s="92">
        <v>0.1</v>
      </c>
      <c r="CT951" s="92">
        <v>9.9</v>
      </c>
      <c r="CU951" s="92">
        <v>47.2</v>
      </c>
      <c r="CV951" s="92">
        <v>27.3</v>
      </c>
      <c r="CW951" s="92">
        <v>-18.899999999999999</v>
      </c>
    </row>
    <row r="952" spans="1:101" ht="20" x14ac:dyDescent="0.35">
      <c r="A952" s="98"/>
      <c r="B952" s="98"/>
      <c r="C952" s="98"/>
      <c r="D952" s="111"/>
      <c r="E952" s="99"/>
      <c r="F952" s="99"/>
      <c r="G952" s="99"/>
      <c r="H952" s="99"/>
      <c r="I952" s="99"/>
      <c r="J952" s="99"/>
      <c r="K952" s="99"/>
      <c r="L952" s="99"/>
      <c r="M952" s="99"/>
      <c r="N952" s="99"/>
      <c r="O952" s="99"/>
      <c r="P952" s="99"/>
      <c r="Q952" s="99"/>
      <c r="R952" s="99"/>
      <c r="S952" s="99"/>
      <c r="T952" s="99"/>
      <c r="U952" s="99"/>
      <c r="V952" s="99"/>
      <c r="W952" s="99"/>
      <c r="X952" s="99"/>
      <c r="Y952" s="99"/>
      <c r="Z952" s="99"/>
      <c r="AA952" s="99"/>
      <c r="AB952" s="99"/>
      <c r="AC952" s="99"/>
      <c r="AD952" s="99"/>
      <c r="AE952" s="99"/>
      <c r="AF952" s="99"/>
      <c r="AG952" s="99"/>
      <c r="AH952" s="99"/>
      <c r="AI952" s="99"/>
      <c r="AJ952" s="99"/>
      <c r="AK952" s="99"/>
      <c r="AL952" s="99"/>
      <c r="AM952" s="99"/>
      <c r="AN952" s="99"/>
      <c r="AO952" s="99"/>
      <c r="AP952" s="99"/>
      <c r="AQ952" s="99"/>
      <c r="AR952" s="99"/>
      <c r="AS952" s="99"/>
      <c r="AT952" s="99"/>
      <c r="AU952" s="99"/>
      <c r="AV952" s="99"/>
      <c r="AW952" s="99"/>
      <c r="BB952" s="139"/>
      <c r="BC952" s="89" t="s">
        <v>710</v>
      </c>
      <c r="BD952" s="88" t="s">
        <v>9</v>
      </c>
      <c r="BE952" s="91">
        <v>327.3</v>
      </c>
      <c r="BF952" s="91">
        <v>3.1</v>
      </c>
      <c r="BG952" s="91">
        <v>9.6</v>
      </c>
      <c r="BH952" s="91">
        <v>0</v>
      </c>
      <c r="BI952" s="91">
        <v>1506.3</v>
      </c>
      <c r="BJ952" s="91">
        <v>48.5</v>
      </c>
      <c r="BK952" s="91">
        <v>72.099999999999994</v>
      </c>
      <c r="BL952" s="91">
        <v>219.8</v>
      </c>
      <c r="BM952" s="91">
        <v>118.8</v>
      </c>
      <c r="BN952" s="91">
        <v>1288.5</v>
      </c>
      <c r="BO952" s="91">
        <v>181.1</v>
      </c>
      <c r="BP952" s="91">
        <v>169.2</v>
      </c>
      <c r="BQ952" s="91">
        <v>229.4</v>
      </c>
      <c r="BR952" s="91">
        <v>303</v>
      </c>
      <c r="BS952" s="91">
        <v>67.5</v>
      </c>
      <c r="BT952" s="91">
        <v>178.8</v>
      </c>
      <c r="BU952" s="91">
        <v>244.4</v>
      </c>
      <c r="BV952" s="91">
        <v>446.9</v>
      </c>
      <c r="BW952" s="91">
        <v>56.7</v>
      </c>
      <c r="BX952" s="91">
        <v>397.9</v>
      </c>
      <c r="BY952" s="91">
        <v>1340.4</v>
      </c>
      <c r="BZ952" s="91">
        <v>50.6</v>
      </c>
      <c r="CA952" s="91">
        <v>2896.9</v>
      </c>
      <c r="CB952" s="91">
        <v>1944</v>
      </c>
      <c r="CC952" s="91">
        <v>544.79999999999995</v>
      </c>
      <c r="CD952" s="91">
        <v>395.8</v>
      </c>
      <c r="CE952" s="91">
        <v>540.9</v>
      </c>
      <c r="CF952" s="91">
        <v>943.8</v>
      </c>
      <c r="CG952" s="91">
        <v>2738.9</v>
      </c>
      <c r="CH952" s="91">
        <v>209.3</v>
      </c>
      <c r="CI952" s="91">
        <v>3441</v>
      </c>
      <c r="CJ952" s="91">
        <v>1508.8</v>
      </c>
      <c r="CK952" s="91">
        <v>97.3</v>
      </c>
      <c r="CL952" s="91">
        <v>9412.2999999999993</v>
      </c>
      <c r="CM952" s="91">
        <v>2069.5</v>
      </c>
      <c r="CN952" s="91">
        <v>0</v>
      </c>
      <c r="CO952" s="91">
        <v>63247.7</v>
      </c>
      <c r="CP952" s="91">
        <v>9852.5</v>
      </c>
      <c r="CQ952" s="91">
        <v>397.3</v>
      </c>
      <c r="CR952" s="91">
        <v>75.400000000000006</v>
      </c>
      <c r="CS952" s="91">
        <v>2.8</v>
      </c>
      <c r="CT952" s="91">
        <v>246.6</v>
      </c>
      <c r="CU952" s="91">
        <v>704</v>
      </c>
      <c r="CV952" s="91">
        <v>139.30000000000001</v>
      </c>
      <c r="CW952" s="91">
        <v>-343.4</v>
      </c>
    </row>
    <row r="953" spans="1:101" ht="20" x14ac:dyDescent="0.35">
      <c r="A953" s="98"/>
      <c r="B953" s="98"/>
      <c r="C953" s="98"/>
      <c r="D953" s="111"/>
      <c r="E953" s="99"/>
      <c r="F953" s="99"/>
      <c r="G953" s="99"/>
      <c r="H953" s="99"/>
      <c r="I953" s="99"/>
      <c r="J953" s="99"/>
      <c r="K953" s="99"/>
      <c r="L953" s="99"/>
      <c r="M953" s="99"/>
      <c r="N953" s="99"/>
      <c r="O953" s="99"/>
      <c r="P953" s="99"/>
      <c r="Q953" s="99"/>
      <c r="R953" s="99"/>
      <c r="S953" s="99"/>
      <c r="T953" s="99"/>
      <c r="U953" s="99"/>
      <c r="V953" s="99"/>
      <c r="W953" s="99"/>
      <c r="X953" s="99"/>
      <c r="Y953" s="99"/>
      <c r="Z953" s="99"/>
      <c r="AA953" s="99"/>
      <c r="AB953" s="99"/>
      <c r="AC953" s="99"/>
      <c r="AD953" s="99"/>
      <c r="AE953" s="99"/>
      <c r="AF953" s="99"/>
      <c r="AG953" s="99"/>
      <c r="AH953" s="99"/>
      <c r="AI953" s="99"/>
      <c r="AJ953" s="99"/>
      <c r="AK953" s="99"/>
      <c r="AL953" s="99"/>
      <c r="AM953" s="99"/>
      <c r="AN953" s="99"/>
      <c r="AO953" s="99"/>
      <c r="AP953" s="99"/>
      <c r="AQ953" s="99"/>
      <c r="AR953" s="99"/>
      <c r="AS953" s="99"/>
      <c r="AT953" s="99"/>
      <c r="AU953" s="99"/>
      <c r="AV953" s="99"/>
      <c r="AW953" s="99"/>
      <c r="BB953" s="139"/>
      <c r="BC953" s="89" t="s">
        <v>711</v>
      </c>
      <c r="BD953" s="88" t="s">
        <v>9</v>
      </c>
      <c r="BE953" s="92">
        <v>156.69999999999999</v>
      </c>
      <c r="BF953" s="92">
        <v>1.4</v>
      </c>
      <c r="BG953" s="92">
        <v>16</v>
      </c>
      <c r="BH953" s="92">
        <v>0.1</v>
      </c>
      <c r="BI953" s="92">
        <v>467.6</v>
      </c>
      <c r="BJ953" s="92">
        <v>8.4</v>
      </c>
      <c r="BK953" s="92">
        <v>121.9</v>
      </c>
      <c r="BL953" s="92">
        <v>301.3</v>
      </c>
      <c r="BM953" s="92">
        <v>62.2</v>
      </c>
      <c r="BN953" s="92">
        <v>1004.3</v>
      </c>
      <c r="BO953" s="92">
        <v>99.2</v>
      </c>
      <c r="BP953" s="92">
        <v>93.6</v>
      </c>
      <c r="BQ953" s="92">
        <v>365.1</v>
      </c>
      <c r="BR953" s="92">
        <v>245.2</v>
      </c>
      <c r="BS953" s="92">
        <v>96.5</v>
      </c>
      <c r="BT953" s="92">
        <v>123.4</v>
      </c>
      <c r="BU953" s="92">
        <v>347.8</v>
      </c>
      <c r="BV953" s="92">
        <v>297.8</v>
      </c>
      <c r="BW953" s="92">
        <v>20.8</v>
      </c>
      <c r="BX953" s="92">
        <v>197.4</v>
      </c>
      <c r="BY953" s="92">
        <v>514.5</v>
      </c>
      <c r="BZ953" s="92">
        <v>561.70000000000005</v>
      </c>
      <c r="CA953" s="92">
        <v>1358.1</v>
      </c>
      <c r="CB953" s="92">
        <v>1897.7</v>
      </c>
      <c r="CC953" s="92">
        <v>247.8</v>
      </c>
      <c r="CD953" s="92">
        <v>332</v>
      </c>
      <c r="CE953" s="92">
        <v>448.7</v>
      </c>
      <c r="CF953" s="92">
        <v>1209.0999999999999</v>
      </c>
      <c r="CG953" s="92">
        <v>1365.6</v>
      </c>
      <c r="CH953" s="92">
        <v>984.4</v>
      </c>
      <c r="CI953" s="92">
        <v>4046.1</v>
      </c>
      <c r="CJ953" s="92">
        <v>2867.9</v>
      </c>
      <c r="CK953" s="92">
        <v>62.9</v>
      </c>
      <c r="CL953" s="92">
        <v>7284.7</v>
      </c>
      <c r="CM953" s="92">
        <v>1558.6</v>
      </c>
      <c r="CN953" s="92">
        <v>0</v>
      </c>
      <c r="CO953" s="92">
        <v>31383.4</v>
      </c>
      <c r="CP953" s="92">
        <v>6651.5</v>
      </c>
      <c r="CQ953" s="92">
        <v>420</v>
      </c>
      <c r="CR953" s="92">
        <v>129</v>
      </c>
      <c r="CS953" s="92">
        <v>0.7</v>
      </c>
      <c r="CT953" s="92">
        <v>193.9</v>
      </c>
      <c r="CU953" s="92">
        <v>291.2</v>
      </c>
      <c r="CV953" s="92">
        <v>312.10000000000002</v>
      </c>
      <c r="CW953" s="92">
        <v>-296.89999999999998</v>
      </c>
    </row>
    <row r="954" spans="1:101" ht="30" x14ac:dyDescent="0.35">
      <c r="A954" s="98"/>
      <c r="B954" s="98"/>
      <c r="C954" s="98"/>
      <c r="D954" s="111"/>
      <c r="E954" s="99"/>
      <c r="F954" s="99"/>
      <c r="G954" s="99"/>
      <c r="H954" s="99"/>
      <c r="I954" s="99"/>
      <c r="J954" s="99"/>
      <c r="K954" s="99"/>
      <c r="L954" s="99"/>
      <c r="M954" s="99"/>
      <c r="N954" s="99"/>
      <c r="O954" s="99"/>
      <c r="P954" s="99"/>
      <c r="Q954" s="99"/>
      <c r="R954" s="99"/>
      <c r="S954" s="99"/>
      <c r="T954" s="99"/>
      <c r="U954" s="99"/>
      <c r="V954" s="99"/>
      <c r="W954" s="99"/>
      <c r="X954" s="99"/>
      <c r="Y954" s="99"/>
      <c r="Z954" s="99"/>
      <c r="AA954" s="99"/>
      <c r="AB954" s="99"/>
      <c r="AC954" s="99"/>
      <c r="AD954" s="99"/>
      <c r="AE954" s="99"/>
      <c r="AF954" s="99"/>
      <c r="AG954" s="99"/>
      <c r="AH954" s="99"/>
      <c r="AI954" s="99"/>
      <c r="AJ954" s="99"/>
      <c r="AK954" s="99"/>
      <c r="AL954" s="99"/>
      <c r="AM954" s="99"/>
      <c r="AN954" s="99"/>
      <c r="AO954" s="99"/>
      <c r="AP954" s="99"/>
      <c r="AQ954" s="99"/>
      <c r="AR954" s="99"/>
      <c r="AS954" s="99"/>
      <c r="AT954" s="99"/>
      <c r="AU954" s="99"/>
      <c r="AV954" s="99"/>
      <c r="AW954" s="99"/>
      <c r="BB954" s="139"/>
      <c r="BC954" s="89" t="s">
        <v>718</v>
      </c>
      <c r="BD954" s="88" t="s">
        <v>9</v>
      </c>
      <c r="BE954" s="91">
        <v>29.2</v>
      </c>
      <c r="BF954" s="91">
        <v>1.2</v>
      </c>
      <c r="BG954" s="91">
        <v>2.8</v>
      </c>
      <c r="BH954" s="91">
        <v>0</v>
      </c>
      <c r="BI954" s="91">
        <v>116.4</v>
      </c>
      <c r="BJ954" s="91">
        <v>3.4</v>
      </c>
      <c r="BK954" s="91">
        <v>16.600000000000001</v>
      </c>
      <c r="BL954" s="91">
        <v>10.1</v>
      </c>
      <c r="BM954" s="91">
        <v>27.2</v>
      </c>
      <c r="BN954" s="91">
        <v>366.2</v>
      </c>
      <c r="BO954" s="91">
        <v>14.5</v>
      </c>
      <c r="BP954" s="91">
        <v>12.6</v>
      </c>
      <c r="BQ954" s="91">
        <v>23.2</v>
      </c>
      <c r="BR954" s="91">
        <v>42.3</v>
      </c>
      <c r="BS954" s="91">
        <v>31.8</v>
      </c>
      <c r="BT954" s="91">
        <v>14.5</v>
      </c>
      <c r="BU954" s="91">
        <v>70.2</v>
      </c>
      <c r="BV954" s="91">
        <v>2</v>
      </c>
      <c r="BW954" s="91">
        <v>6.6</v>
      </c>
      <c r="BX954" s="91">
        <v>11.6</v>
      </c>
      <c r="BY954" s="91">
        <v>189.9</v>
      </c>
      <c r="BZ954" s="91">
        <v>44.2</v>
      </c>
      <c r="CA954" s="91">
        <v>706.7</v>
      </c>
      <c r="CB954" s="91">
        <v>434.3</v>
      </c>
      <c r="CC954" s="91">
        <v>62.7</v>
      </c>
      <c r="CD954" s="91">
        <v>70.599999999999994</v>
      </c>
      <c r="CE954" s="91">
        <v>94.2</v>
      </c>
      <c r="CF954" s="91">
        <v>18.3</v>
      </c>
      <c r="CG954" s="91">
        <v>1341.1</v>
      </c>
      <c r="CH954" s="91">
        <v>69.5</v>
      </c>
      <c r="CI954" s="91">
        <v>776.2</v>
      </c>
      <c r="CJ954" s="91">
        <v>679.6</v>
      </c>
      <c r="CK954" s="91">
        <v>14.8</v>
      </c>
      <c r="CL954" s="91">
        <v>4146.8999999999996</v>
      </c>
      <c r="CM954" s="91">
        <v>347.7</v>
      </c>
      <c r="CN954" s="91">
        <v>0</v>
      </c>
      <c r="CO954" s="91">
        <v>57639.7</v>
      </c>
      <c r="CP954" s="91">
        <v>8119</v>
      </c>
      <c r="CQ954" s="91">
        <v>241.5</v>
      </c>
      <c r="CR954" s="91">
        <v>63.8</v>
      </c>
      <c r="CS954" s="91">
        <v>-0.8</v>
      </c>
      <c r="CT954" s="91">
        <v>322.8</v>
      </c>
      <c r="CU954" s="91">
        <v>310.5</v>
      </c>
      <c r="CV954" s="91">
        <v>196.8</v>
      </c>
      <c r="CW954" s="91">
        <v>-572.5</v>
      </c>
    </row>
    <row r="955" spans="1:101" ht="20" x14ac:dyDescent="0.35">
      <c r="A955" s="98"/>
      <c r="B955" s="98"/>
      <c r="C955" s="98"/>
      <c r="D955" s="111"/>
      <c r="E955" s="99"/>
      <c r="F955" s="99"/>
      <c r="G955" s="99"/>
      <c r="H955" s="99"/>
      <c r="I955" s="99"/>
      <c r="J955" s="99"/>
      <c r="K955" s="99"/>
      <c r="L955" s="99"/>
      <c r="M955" s="99"/>
      <c r="N955" s="99"/>
      <c r="O955" s="99"/>
      <c r="P955" s="99"/>
      <c r="Q955" s="99"/>
      <c r="R955" s="99"/>
      <c r="S955" s="99"/>
      <c r="T955" s="99"/>
      <c r="U955" s="99"/>
      <c r="V955" s="99"/>
      <c r="W955" s="99"/>
      <c r="X955" s="99"/>
      <c r="Y955" s="99"/>
      <c r="Z955" s="99"/>
      <c r="AA955" s="99"/>
      <c r="AB955" s="99"/>
      <c r="AC955" s="99"/>
      <c r="AD955" s="99"/>
      <c r="AE955" s="99"/>
      <c r="AF955" s="99"/>
      <c r="AG955" s="99"/>
      <c r="AH955" s="99"/>
      <c r="AI955" s="99"/>
      <c r="AJ955" s="99"/>
      <c r="AK955" s="99"/>
      <c r="AL955" s="99"/>
      <c r="AM955" s="99"/>
      <c r="AN955" s="99"/>
      <c r="AO955" s="99"/>
      <c r="AP955" s="99"/>
      <c r="AQ955" s="99"/>
      <c r="AR955" s="99"/>
      <c r="AS955" s="99"/>
      <c r="AT955" s="99"/>
      <c r="AU955" s="99"/>
      <c r="AV955" s="99"/>
      <c r="AW955" s="99"/>
      <c r="BB955" s="139"/>
      <c r="BC955" s="89" t="s">
        <v>712</v>
      </c>
      <c r="BD955" s="88" t="s">
        <v>9</v>
      </c>
      <c r="BE955" s="92">
        <v>10.8</v>
      </c>
      <c r="BF955" s="92">
        <v>0.3</v>
      </c>
      <c r="BG955" s="92">
        <v>1.4</v>
      </c>
      <c r="BH955" s="92">
        <v>0</v>
      </c>
      <c r="BI955" s="92">
        <v>28.8</v>
      </c>
      <c r="BJ955" s="92">
        <v>9.3000000000000007</v>
      </c>
      <c r="BK955" s="92">
        <v>0.1</v>
      </c>
      <c r="BL955" s="92">
        <v>0.2</v>
      </c>
      <c r="BM955" s="92">
        <v>0.2</v>
      </c>
      <c r="BN955" s="92">
        <v>0.4</v>
      </c>
      <c r="BO955" s="92">
        <v>0.3</v>
      </c>
      <c r="BP955" s="92">
        <v>0.2</v>
      </c>
      <c r="BQ955" s="92">
        <v>19.899999999999999</v>
      </c>
      <c r="BR955" s="92">
        <v>0.2</v>
      </c>
      <c r="BS955" s="92">
        <v>0.2</v>
      </c>
      <c r="BT955" s="92">
        <v>0.3</v>
      </c>
      <c r="BU955" s="92">
        <v>0.3</v>
      </c>
      <c r="BV955" s="92">
        <v>0.1</v>
      </c>
      <c r="BW955" s="92">
        <v>0.4</v>
      </c>
      <c r="BX955" s="92">
        <v>0.4</v>
      </c>
      <c r="BY955" s="92">
        <v>0.6</v>
      </c>
      <c r="BZ955" s="92">
        <v>3.7</v>
      </c>
      <c r="CA955" s="92">
        <v>51.4</v>
      </c>
      <c r="CB955" s="92">
        <v>56</v>
      </c>
      <c r="CC955" s="92">
        <v>4</v>
      </c>
      <c r="CD955" s="92">
        <v>3.9</v>
      </c>
      <c r="CE955" s="92">
        <v>0.8</v>
      </c>
      <c r="CF955" s="92">
        <v>24.5</v>
      </c>
      <c r="CG955" s="92">
        <v>39.6</v>
      </c>
      <c r="CH955" s="92">
        <v>1.3</v>
      </c>
      <c r="CI955" s="92">
        <v>81.3</v>
      </c>
      <c r="CJ955" s="92">
        <v>108.5</v>
      </c>
      <c r="CK955" s="92">
        <v>4.3</v>
      </c>
      <c r="CL955" s="92">
        <v>261.89999999999998</v>
      </c>
      <c r="CM955" s="92">
        <v>30.5</v>
      </c>
      <c r="CN955" s="92">
        <v>0</v>
      </c>
      <c r="CO955" s="92">
        <v>1524.9</v>
      </c>
      <c r="CP955" s="92">
        <v>186.9</v>
      </c>
      <c r="CQ955" s="92">
        <v>201.7</v>
      </c>
      <c r="CR955" s="92">
        <v>4.3</v>
      </c>
      <c r="CS955" s="92">
        <v>0</v>
      </c>
      <c r="CT955" s="92">
        <v>14</v>
      </c>
      <c r="CU955" s="92">
        <v>45.8</v>
      </c>
      <c r="CV955" s="92">
        <v>9.1999999999999993</v>
      </c>
      <c r="CW955" s="92">
        <v>-20.7</v>
      </c>
    </row>
    <row r="956" spans="1:101" ht="20" x14ac:dyDescent="0.35">
      <c r="A956" s="98"/>
      <c r="B956" s="98"/>
      <c r="C956" s="98"/>
      <c r="D956" s="111"/>
      <c r="E956" s="99"/>
      <c r="F956" s="99"/>
      <c r="G956" s="99"/>
      <c r="H956" s="99"/>
      <c r="I956" s="99"/>
      <c r="J956" s="99"/>
      <c r="K956" s="99"/>
      <c r="L956" s="99"/>
      <c r="M956" s="99"/>
      <c r="N956" s="99"/>
      <c r="O956" s="99"/>
      <c r="P956" s="99"/>
      <c r="Q956" s="99"/>
      <c r="R956" s="99"/>
      <c r="S956" s="99"/>
      <c r="T956" s="99"/>
      <c r="U956" s="99"/>
      <c r="V956" s="99"/>
      <c r="W956" s="99"/>
      <c r="X956" s="99"/>
      <c r="Y956" s="99"/>
      <c r="Z956" s="99"/>
      <c r="AA956" s="99"/>
      <c r="AB956" s="99"/>
      <c r="AC956" s="99"/>
      <c r="AD956" s="99"/>
      <c r="AE956" s="99"/>
      <c r="AF956" s="99"/>
      <c r="AG956" s="99"/>
      <c r="AH956" s="99"/>
      <c r="AI956" s="99"/>
      <c r="AJ956" s="99"/>
      <c r="AK956" s="99"/>
      <c r="AL956" s="99"/>
      <c r="AM956" s="99"/>
      <c r="AN956" s="99"/>
      <c r="AO956" s="99"/>
      <c r="AP956" s="99"/>
      <c r="AQ956" s="99"/>
      <c r="AR956" s="99"/>
      <c r="AS956" s="99"/>
      <c r="AT956" s="99"/>
      <c r="AU956" s="99"/>
      <c r="AV956" s="99"/>
      <c r="AW956" s="99"/>
      <c r="BB956" s="139"/>
      <c r="BC956" s="90" t="s">
        <v>714</v>
      </c>
      <c r="BD956" s="88" t="s">
        <v>9</v>
      </c>
      <c r="BE956" s="91">
        <v>0</v>
      </c>
      <c r="BF956" s="91">
        <v>0</v>
      </c>
      <c r="BG956" s="91">
        <v>0</v>
      </c>
      <c r="BH956" s="91">
        <v>0</v>
      </c>
      <c r="BI956" s="91">
        <v>2</v>
      </c>
      <c r="BJ956" s="91">
        <v>0</v>
      </c>
      <c r="BK956" s="91">
        <v>0</v>
      </c>
      <c r="BL956" s="91">
        <v>0</v>
      </c>
      <c r="BM956" s="91">
        <v>0</v>
      </c>
      <c r="BN956" s="91">
        <v>0.1</v>
      </c>
      <c r="BO956" s="91">
        <v>0</v>
      </c>
      <c r="BP956" s="91">
        <v>0</v>
      </c>
      <c r="BQ956" s="91">
        <v>0</v>
      </c>
      <c r="BR956" s="91">
        <v>0</v>
      </c>
      <c r="BS956" s="91">
        <v>0</v>
      </c>
      <c r="BT956" s="91">
        <v>0</v>
      </c>
      <c r="BU956" s="91">
        <v>0</v>
      </c>
      <c r="BV956" s="91">
        <v>0</v>
      </c>
      <c r="BW956" s="91">
        <v>0</v>
      </c>
      <c r="BX956" s="91">
        <v>0</v>
      </c>
      <c r="BY956" s="91">
        <v>0.6</v>
      </c>
      <c r="BZ956" s="91">
        <v>0.1</v>
      </c>
      <c r="CA956" s="91">
        <v>0.2</v>
      </c>
      <c r="CB956" s="91">
        <v>5</v>
      </c>
      <c r="CC956" s="91">
        <v>1.4</v>
      </c>
      <c r="CD956" s="91">
        <v>0.1</v>
      </c>
      <c r="CE956" s="91">
        <v>0</v>
      </c>
      <c r="CF956" s="91">
        <v>0.1</v>
      </c>
      <c r="CG956" s="91">
        <v>0.4</v>
      </c>
      <c r="CH956" s="91">
        <v>0</v>
      </c>
      <c r="CI956" s="91">
        <v>0.8</v>
      </c>
      <c r="CJ956" s="91">
        <v>13</v>
      </c>
      <c r="CK956" s="91">
        <v>0</v>
      </c>
      <c r="CL956" s="91">
        <v>45.1</v>
      </c>
      <c r="CM956" s="91">
        <v>4.5999999999999996</v>
      </c>
      <c r="CN956" s="91">
        <v>0</v>
      </c>
      <c r="CO956" s="91">
        <v>921.8</v>
      </c>
      <c r="CP956" s="91">
        <v>46</v>
      </c>
      <c r="CQ956" s="91">
        <v>0.5</v>
      </c>
      <c r="CR956" s="91">
        <v>0.8</v>
      </c>
      <c r="CS956" s="91">
        <v>0.1</v>
      </c>
      <c r="CT956" s="91">
        <v>15.8</v>
      </c>
      <c r="CU956" s="91">
        <v>35.299999999999997</v>
      </c>
      <c r="CV956" s="91">
        <v>0.7</v>
      </c>
      <c r="CW956" s="91">
        <v>-17.899999999999999</v>
      </c>
    </row>
    <row r="957" spans="1:101" ht="20" x14ac:dyDescent="0.35">
      <c r="A957" s="98"/>
      <c r="B957" s="98"/>
      <c r="C957" s="98"/>
      <c r="D957" s="111"/>
      <c r="E957" s="99"/>
      <c r="F957" s="99"/>
      <c r="G957" s="99"/>
      <c r="H957" s="99"/>
      <c r="I957" s="99"/>
      <c r="J957" s="99"/>
      <c r="K957" s="99"/>
      <c r="L957" s="99"/>
      <c r="M957" s="99"/>
      <c r="N957" s="99"/>
      <c r="O957" s="99"/>
      <c r="P957" s="99"/>
      <c r="Q957" s="99"/>
      <c r="R957" s="99"/>
      <c r="S957" s="99"/>
      <c r="T957" s="99"/>
      <c r="U957" s="99"/>
      <c r="V957" s="99"/>
      <c r="W957" s="99"/>
      <c r="X957" s="99"/>
      <c r="Y957" s="99"/>
      <c r="Z957" s="99"/>
      <c r="AA957" s="99"/>
      <c r="AB957" s="99"/>
      <c r="AC957" s="99"/>
      <c r="AD957" s="99"/>
      <c r="AE957" s="99"/>
      <c r="AF957" s="99"/>
      <c r="AG957" s="99"/>
      <c r="AH957" s="99"/>
      <c r="AI957" s="99"/>
      <c r="AJ957" s="99"/>
      <c r="AK957" s="99"/>
      <c r="AL957" s="99"/>
      <c r="AM957" s="99"/>
      <c r="AN957" s="99"/>
      <c r="AO957" s="99"/>
      <c r="AP957" s="99"/>
      <c r="AQ957" s="99"/>
      <c r="AR957" s="99"/>
      <c r="AS957" s="99"/>
      <c r="AT957" s="99"/>
      <c r="AU957" s="99"/>
      <c r="AV957" s="99"/>
      <c r="AW957" s="99"/>
      <c r="BB957" s="139"/>
      <c r="BC957" s="89" t="s">
        <v>713</v>
      </c>
      <c r="BD957" s="88" t="s">
        <v>9</v>
      </c>
      <c r="BE957" s="92">
        <v>0.3</v>
      </c>
      <c r="BF957" s="92">
        <v>3.1</v>
      </c>
      <c r="BG957" s="92">
        <v>0.4</v>
      </c>
      <c r="BH957" s="92">
        <v>0</v>
      </c>
      <c r="BI957" s="92">
        <v>55.7</v>
      </c>
      <c r="BJ957" s="92">
        <v>1.3</v>
      </c>
      <c r="BK957" s="92">
        <v>0.2</v>
      </c>
      <c r="BL957" s="92">
        <v>0.1</v>
      </c>
      <c r="BM957" s="92">
        <v>0</v>
      </c>
      <c r="BN957" s="92">
        <v>0.2</v>
      </c>
      <c r="BO957" s="92">
        <v>0.1</v>
      </c>
      <c r="BP957" s="92">
        <v>0.1</v>
      </c>
      <c r="BQ957" s="92">
        <v>0.8</v>
      </c>
      <c r="BR957" s="92">
        <v>0.1</v>
      </c>
      <c r="BS957" s="92">
        <v>0.1</v>
      </c>
      <c r="BT957" s="92">
        <v>0.1</v>
      </c>
      <c r="BU957" s="92">
        <v>0.1</v>
      </c>
      <c r="BV957" s="92">
        <v>0</v>
      </c>
      <c r="BW957" s="92">
        <v>2</v>
      </c>
      <c r="BX957" s="92">
        <v>0.2</v>
      </c>
      <c r="BY957" s="92">
        <v>0.1</v>
      </c>
      <c r="BZ957" s="92">
        <v>41.7</v>
      </c>
      <c r="CA957" s="92">
        <v>138.30000000000001</v>
      </c>
      <c r="CB957" s="92">
        <v>36.799999999999997</v>
      </c>
      <c r="CC957" s="92">
        <v>26.2</v>
      </c>
      <c r="CD957" s="92">
        <v>8.5</v>
      </c>
      <c r="CE957" s="92">
        <v>32.799999999999997</v>
      </c>
      <c r="CF957" s="92">
        <v>0.1</v>
      </c>
      <c r="CG957" s="92">
        <v>117.7</v>
      </c>
      <c r="CH957" s="92">
        <v>13.3</v>
      </c>
      <c r="CI957" s="92">
        <v>70.3</v>
      </c>
      <c r="CJ957" s="92">
        <v>30.5</v>
      </c>
      <c r="CK957" s="92">
        <v>2.9</v>
      </c>
      <c r="CL957" s="92">
        <v>163</v>
      </c>
      <c r="CM957" s="92">
        <v>130.4</v>
      </c>
      <c r="CN957" s="92">
        <v>0</v>
      </c>
      <c r="CO957" s="92">
        <v>1896.8</v>
      </c>
      <c r="CP957" s="92">
        <v>249.6</v>
      </c>
      <c r="CQ957" s="92">
        <v>3.9</v>
      </c>
      <c r="CR957" s="92">
        <v>0.9</v>
      </c>
      <c r="CS957" s="92">
        <v>0.1</v>
      </c>
      <c r="CT957" s="92">
        <v>9.1</v>
      </c>
      <c r="CU957" s="92">
        <v>131.69999999999999</v>
      </c>
      <c r="CV957" s="92">
        <v>3.4</v>
      </c>
      <c r="CW957" s="92">
        <v>-17.3</v>
      </c>
    </row>
    <row r="958" spans="1:101" ht="20" x14ac:dyDescent="0.35">
      <c r="A958" s="98"/>
      <c r="B958" s="98"/>
      <c r="C958" s="98"/>
      <c r="D958" s="111"/>
      <c r="E958" s="99"/>
      <c r="F958" s="99"/>
      <c r="G958" s="99"/>
      <c r="H958" s="99"/>
      <c r="I958" s="99"/>
      <c r="J958" s="99"/>
      <c r="K958" s="99"/>
      <c r="L958" s="99"/>
      <c r="M958" s="99"/>
      <c r="N958" s="99"/>
      <c r="O958" s="99"/>
      <c r="P958" s="99"/>
      <c r="Q958" s="99"/>
      <c r="R958" s="99"/>
      <c r="S958" s="99"/>
      <c r="T958" s="99"/>
      <c r="U958" s="99"/>
      <c r="V958" s="99"/>
      <c r="W958" s="99"/>
      <c r="X958" s="99"/>
      <c r="Y958" s="99"/>
      <c r="Z958" s="99"/>
      <c r="AA958" s="99"/>
      <c r="AB958" s="99"/>
      <c r="AC958" s="99"/>
      <c r="AD958" s="99"/>
      <c r="AE958" s="99"/>
      <c r="AF958" s="99"/>
      <c r="AG958" s="99"/>
      <c r="AH958" s="99"/>
      <c r="AI958" s="99"/>
      <c r="AJ958" s="99"/>
      <c r="AK958" s="99"/>
      <c r="AL958" s="99"/>
      <c r="AM958" s="99"/>
      <c r="AN958" s="99"/>
      <c r="AO958" s="99"/>
      <c r="AP958" s="99"/>
      <c r="AQ958" s="99"/>
      <c r="AR958" s="99"/>
      <c r="AS958" s="99"/>
      <c r="AT958" s="99"/>
      <c r="AU958" s="99"/>
      <c r="AV958" s="99"/>
      <c r="AW958" s="99"/>
      <c r="BB958" s="139"/>
      <c r="BC958" s="89" t="s">
        <v>715</v>
      </c>
      <c r="BD958" s="88" t="s">
        <v>9</v>
      </c>
      <c r="BE958" s="91">
        <v>0.1</v>
      </c>
      <c r="BF958" s="91">
        <v>0.1</v>
      </c>
      <c r="BG958" s="91">
        <v>0.1</v>
      </c>
      <c r="BH958" s="91">
        <v>0</v>
      </c>
      <c r="BI958" s="91">
        <v>4.8</v>
      </c>
      <c r="BJ958" s="91">
        <v>0.2</v>
      </c>
      <c r="BK958" s="91">
        <v>0</v>
      </c>
      <c r="BL958" s="91">
        <v>0</v>
      </c>
      <c r="BM958" s="91">
        <v>0.1</v>
      </c>
      <c r="BN958" s="91">
        <v>0</v>
      </c>
      <c r="BO958" s="91">
        <v>0</v>
      </c>
      <c r="BP958" s="91">
        <v>0</v>
      </c>
      <c r="BQ958" s="91">
        <v>0</v>
      </c>
      <c r="BR958" s="91">
        <v>0</v>
      </c>
      <c r="BS958" s="91">
        <v>0.6</v>
      </c>
      <c r="BT958" s="91">
        <v>0</v>
      </c>
      <c r="BU958" s="91">
        <v>0</v>
      </c>
      <c r="BV958" s="91">
        <v>0</v>
      </c>
      <c r="BW958" s="91">
        <v>0</v>
      </c>
      <c r="BX958" s="91">
        <v>0.1</v>
      </c>
      <c r="BY958" s="91">
        <v>0</v>
      </c>
      <c r="BZ958" s="91">
        <v>0.1</v>
      </c>
      <c r="CA958" s="91">
        <v>0.1</v>
      </c>
      <c r="CB958" s="91">
        <v>8.9</v>
      </c>
      <c r="CC958" s="91">
        <v>6.3</v>
      </c>
      <c r="CD958" s="91">
        <v>0</v>
      </c>
      <c r="CE958" s="91">
        <v>0.1</v>
      </c>
      <c r="CF958" s="91">
        <v>0.2</v>
      </c>
      <c r="CG958" s="91">
        <v>0.3</v>
      </c>
      <c r="CH958" s="91">
        <v>0</v>
      </c>
      <c r="CI958" s="91">
        <v>0.2</v>
      </c>
      <c r="CJ958" s="91">
        <v>4.8</v>
      </c>
      <c r="CK958" s="91">
        <v>0</v>
      </c>
      <c r="CL958" s="91">
        <v>72.8</v>
      </c>
      <c r="CM958" s="91">
        <v>0.4</v>
      </c>
      <c r="CN958" s="91">
        <v>0</v>
      </c>
      <c r="CO958" s="91">
        <v>621.20000000000005</v>
      </c>
      <c r="CP958" s="91">
        <v>102.8</v>
      </c>
      <c r="CQ958" s="91">
        <v>0.2</v>
      </c>
      <c r="CR958" s="91">
        <v>0.8</v>
      </c>
      <c r="CS958" s="91">
        <v>0</v>
      </c>
      <c r="CT958" s="91">
        <v>4.8</v>
      </c>
      <c r="CU958" s="91">
        <v>23.8</v>
      </c>
      <c r="CV958" s="91">
        <v>0.8</v>
      </c>
      <c r="CW958" s="91">
        <v>-7.8</v>
      </c>
    </row>
    <row r="959" spans="1:101" ht="20" x14ac:dyDescent="0.35">
      <c r="A959" s="98"/>
      <c r="B959" s="98"/>
      <c r="C959" s="98"/>
      <c r="D959" s="111"/>
      <c r="E959" s="99"/>
      <c r="F959" s="99"/>
      <c r="G959" s="99"/>
      <c r="H959" s="99"/>
      <c r="I959" s="99"/>
      <c r="J959" s="99"/>
      <c r="K959" s="99"/>
      <c r="L959" s="99"/>
      <c r="M959" s="99"/>
      <c r="N959" s="99"/>
      <c r="O959" s="99"/>
      <c r="P959" s="99"/>
      <c r="Q959" s="99"/>
      <c r="R959" s="99"/>
      <c r="S959" s="99"/>
      <c r="T959" s="99"/>
      <c r="U959" s="99"/>
      <c r="V959" s="99"/>
      <c r="W959" s="99"/>
      <c r="X959" s="99"/>
      <c r="Y959" s="99"/>
      <c r="Z959" s="99"/>
      <c r="AA959" s="99"/>
      <c r="AB959" s="99"/>
      <c r="AC959" s="99"/>
      <c r="AD959" s="99"/>
      <c r="AE959" s="99"/>
      <c r="AF959" s="99"/>
      <c r="AG959" s="99"/>
      <c r="AH959" s="99"/>
      <c r="AI959" s="99"/>
      <c r="AJ959" s="99"/>
      <c r="AK959" s="99"/>
      <c r="AL959" s="99"/>
      <c r="AM959" s="99"/>
      <c r="AN959" s="99"/>
      <c r="AO959" s="99"/>
      <c r="AP959" s="99"/>
      <c r="AQ959" s="99"/>
      <c r="AR959" s="99"/>
      <c r="AS959" s="99"/>
      <c r="AT959" s="99"/>
      <c r="AU959" s="99"/>
      <c r="AV959" s="99"/>
      <c r="AW959" s="99"/>
      <c r="BB959" s="140"/>
      <c r="BC959" s="89" t="s">
        <v>716</v>
      </c>
      <c r="BD959" s="88" t="s">
        <v>9</v>
      </c>
      <c r="BE959" s="92">
        <v>45.6</v>
      </c>
      <c r="BF959" s="92">
        <v>1.9</v>
      </c>
      <c r="BG959" s="92">
        <v>0.2</v>
      </c>
      <c r="BH959" s="92">
        <v>0</v>
      </c>
      <c r="BI959" s="92">
        <v>69.400000000000006</v>
      </c>
      <c r="BJ959" s="92">
        <v>1.6</v>
      </c>
      <c r="BK959" s="92">
        <v>12.5</v>
      </c>
      <c r="BL959" s="92">
        <v>9</v>
      </c>
      <c r="BM959" s="92">
        <v>5.8</v>
      </c>
      <c r="BN959" s="92">
        <v>33.6</v>
      </c>
      <c r="BO959" s="92">
        <v>17.100000000000001</v>
      </c>
      <c r="BP959" s="92">
        <v>10.5</v>
      </c>
      <c r="BQ959" s="92">
        <v>4.3</v>
      </c>
      <c r="BR959" s="92">
        <v>16.899999999999999</v>
      </c>
      <c r="BS959" s="92">
        <v>8.9</v>
      </c>
      <c r="BT959" s="92">
        <v>18.600000000000001</v>
      </c>
      <c r="BU959" s="92">
        <v>14.2</v>
      </c>
      <c r="BV959" s="92">
        <v>32.200000000000003</v>
      </c>
      <c r="BW959" s="92">
        <v>2.2000000000000002</v>
      </c>
      <c r="BX959" s="92">
        <v>29.7</v>
      </c>
      <c r="BY959" s="92">
        <v>83.1</v>
      </c>
      <c r="BZ959" s="92">
        <v>74.900000000000006</v>
      </c>
      <c r="CA959" s="92">
        <v>469.4</v>
      </c>
      <c r="CB959" s="92">
        <v>251.1</v>
      </c>
      <c r="CC959" s="92">
        <v>8.1</v>
      </c>
      <c r="CD959" s="92">
        <v>19.399999999999999</v>
      </c>
      <c r="CE959" s="92">
        <v>50.6</v>
      </c>
      <c r="CF959" s="92">
        <v>84.5</v>
      </c>
      <c r="CG959" s="92">
        <v>118.4</v>
      </c>
      <c r="CH959" s="92">
        <v>22.7</v>
      </c>
      <c r="CI959" s="92">
        <v>421.1</v>
      </c>
      <c r="CJ959" s="92">
        <v>62.6</v>
      </c>
      <c r="CK959" s="92">
        <v>8.6999999999999993</v>
      </c>
      <c r="CL959" s="92">
        <v>338.2</v>
      </c>
      <c r="CM959" s="92">
        <v>243.7</v>
      </c>
      <c r="CN959" s="92">
        <v>0</v>
      </c>
      <c r="CO959" s="92">
        <v>7277.6</v>
      </c>
      <c r="CP959" s="92">
        <v>0</v>
      </c>
      <c r="CQ959" s="92">
        <v>2.1</v>
      </c>
      <c r="CR959" s="92">
        <v>4.5999999999999996</v>
      </c>
      <c r="CS959" s="92">
        <v>0.1</v>
      </c>
      <c r="CT959" s="92">
        <v>24.4</v>
      </c>
      <c r="CU959" s="92">
        <v>24.8</v>
      </c>
      <c r="CV959" s="92">
        <v>0</v>
      </c>
      <c r="CW959" s="92">
        <v>-50</v>
      </c>
    </row>
    <row r="960" spans="1:101" ht="20" x14ac:dyDescent="0.35">
      <c r="A960" s="98"/>
      <c r="B960" s="98"/>
      <c r="C960" s="98"/>
      <c r="D960" s="111"/>
      <c r="E960" s="99"/>
      <c r="F960" s="99"/>
      <c r="G960" s="99"/>
      <c r="H960" s="99"/>
      <c r="I960" s="99"/>
      <c r="J960" s="99"/>
      <c r="K960" s="99"/>
      <c r="L960" s="99"/>
      <c r="M960" s="99"/>
      <c r="N960" s="99"/>
      <c r="O960" s="99"/>
      <c r="P960" s="99"/>
      <c r="Q960" s="99"/>
      <c r="R960" s="99"/>
      <c r="S960" s="99"/>
      <c r="T960" s="99"/>
      <c r="U960" s="99"/>
      <c r="V960" s="99"/>
      <c r="W960" s="99"/>
      <c r="X960" s="99"/>
      <c r="Y960" s="99"/>
      <c r="Z960" s="99"/>
      <c r="AA960" s="99"/>
      <c r="AB960" s="99"/>
      <c r="AC960" s="99"/>
      <c r="AD960" s="99"/>
      <c r="AE960" s="99"/>
      <c r="AF960" s="99"/>
      <c r="AG960" s="99"/>
      <c r="AH960" s="99"/>
      <c r="AI960" s="99"/>
      <c r="AJ960" s="99"/>
      <c r="AK960" s="99"/>
      <c r="AL960" s="99"/>
      <c r="AM960" s="99"/>
      <c r="AN960" s="99"/>
      <c r="AO960" s="99"/>
      <c r="AP960" s="99"/>
      <c r="AQ960" s="99"/>
      <c r="AR960" s="99"/>
      <c r="AS960" s="99"/>
      <c r="AT960" s="99"/>
      <c r="AU960" s="99"/>
      <c r="AV960" s="99"/>
      <c r="AW960" s="99"/>
      <c r="BB960" s="138" t="s">
        <v>122</v>
      </c>
      <c r="BC960" s="89" t="s">
        <v>690</v>
      </c>
      <c r="BD960" s="88" t="s">
        <v>9</v>
      </c>
      <c r="BE960" s="91">
        <v>20.9</v>
      </c>
      <c r="BF960" s="91">
        <v>0.5</v>
      </c>
      <c r="BG960" s="91">
        <v>5.7</v>
      </c>
      <c r="BH960" s="91">
        <v>0.2</v>
      </c>
      <c r="BI960" s="91">
        <v>45.6</v>
      </c>
      <c r="BJ960" s="91">
        <v>9.8000000000000007</v>
      </c>
      <c r="BK960" s="91">
        <v>25.1</v>
      </c>
      <c r="BL960" s="91">
        <v>24</v>
      </c>
      <c r="BM960" s="91">
        <v>6.4</v>
      </c>
      <c r="BN960" s="91">
        <v>31.6</v>
      </c>
      <c r="BO960" s="91">
        <v>12.2</v>
      </c>
      <c r="BP960" s="91">
        <v>17.399999999999999</v>
      </c>
      <c r="BQ960" s="91">
        <v>41.3</v>
      </c>
      <c r="BR960" s="91">
        <v>27.3</v>
      </c>
      <c r="BS960" s="91">
        <v>19.100000000000001</v>
      </c>
      <c r="BT960" s="91">
        <v>12.2</v>
      </c>
      <c r="BU960" s="91">
        <v>47.2</v>
      </c>
      <c r="BV960" s="91">
        <v>28.7</v>
      </c>
      <c r="BW960" s="91">
        <v>4.9000000000000004</v>
      </c>
      <c r="BX960" s="91">
        <v>39</v>
      </c>
      <c r="BY960" s="91">
        <v>97.5</v>
      </c>
      <c r="BZ960" s="91">
        <v>148.9</v>
      </c>
      <c r="CA960" s="91">
        <v>300.5</v>
      </c>
      <c r="CB960" s="91">
        <v>144.19999999999999</v>
      </c>
      <c r="CC960" s="91">
        <v>148.9</v>
      </c>
      <c r="CD960" s="91">
        <v>78</v>
      </c>
      <c r="CE960" s="91">
        <v>28.5</v>
      </c>
      <c r="CF960" s="91">
        <v>56.5</v>
      </c>
      <c r="CG960" s="91">
        <v>116.6</v>
      </c>
      <c r="CH960" s="91">
        <v>60</v>
      </c>
      <c r="CI960" s="91">
        <v>295.2</v>
      </c>
      <c r="CJ960" s="91">
        <v>103.7</v>
      </c>
      <c r="CK960" s="91">
        <v>64.599999999999994</v>
      </c>
      <c r="CL960" s="91">
        <v>281.7</v>
      </c>
      <c r="CM960" s="91">
        <v>399.1</v>
      </c>
      <c r="CN960" s="91">
        <v>0</v>
      </c>
      <c r="CO960" s="91">
        <v>3867.9</v>
      </c>
      <c r="CP960" s="91">
        <v>1058.5</v>
      </c>
      <c r="CQ960" s="91">
        <v>6026.9</v>
      </c>
      <c r="CR960" s="91">
        <v>195.6</v>
      </c>
      <c r="CS960" s="91">
        <v>2.2000000000000002</v>
      </c>
      <c r="CT960" s="91">
        <v>453.3</v>
      </c>
      <c r="CU960" s="91">
        <v>850.1</v>
      </c>
      <c r="CV960" s="91">
        <v>556.9</v>
      </c>
      <c r="CW960" s="91">
        <v>-777</v>
      </c>
    </row>
    <row r="961" spans="1:101" ht="20" x14ac:dyDescent="0.35">
      <c r="A961" s="98"/>
      <c r="B961" s="98"/>
      <c r="C961" s="98"/>
      <c r="D961" s="111"/>
      <c r="E961" s="99"/>
      <c r="F961" s="99"/>
      <c r="G961" s="99"/>
      <c r="H961" s="99"/>
      <c r="I961" s="99"/>
      <c r="J961" s="99"/>
      <c r="K961" s="99"/>
      <c r="L961" s="99"/>
      <c r="M961" s="99"/>
      <c r="N961" s="99"/>
      <c r="O961" s="99"/>
      <c r="P961" s="99"/>
      <c r="Q961" s="99"/>
      <c r="R961" s="99"/>
      <c r="S961" s="99"/>
      <c r="T961" s="99"/>
      <c r="U961" s="99"/>
      <c r="V961" s="99"/>
      <c r="W961" s="99"/>
      <c r="X961" s="99"/>
      <c r="Y961" s="99"/>
      <c r="Z961" s="99"/>
      <c r="AA961" s="99"/>
      <c r="AB961" s="99"/>
      <c r="AC961" s="99"/>
      <c r="AD961" s="99"/>
      <c r="AE961" s="99"/>
      <c r="AF961" s="99"/>
      <c r="AG961" s="99"/>
      <c r="AH961" s="99"/>
      <c r="AI961" s="99"/>
      <c r="AJ961" s="99"/>
      <c r="AK961" s="99"/>
      <c r="AL961" s="99"/>
      <c r="AM961" s="99"/>
      <c r="AN961" s="99"/>
      <c r="AO961" s="99"/>
      <c r="AP961" s="99"/>
      <c r="AQ961" s="99"/>
      <c r="AR961" s="99"/>
      <c r="AS961" s="99"/>
      <c r="AT961" s="99"/>
      <c r="AU961" s="99"/>
      <c r="AV961" s="99"/>
      <c r="AW961" s="99"/>
      <c r="BB961" s="139"/>
      <c r="BC961" s="89" t="s">
        <v>691</v>
      </c>
      <c r="BD961" s="88" t="s">
        <v>9</v>
      </c>
      <c r="BE961" s="92">
        <v>35.1</v>
      </c>
      <c r="BF961" s="92">
        <v>1.7</v>
      </c>
      <c r="BG961" s="92">
        <v>4.2</v>
      </c>
      <c r="BH961" s="92">
        <v>0.2</v>
      </c>
      <c r="BI961" s="92">
        <v>86</v>
      </c>
      <c r="BJ961" s="92">
        <v>17.3</v>
      </c>
      <c r="BK961" s="92">
        <v>11.3</v>
      </c>
      <c r="BL961" s="92">
        <v>32.1</v>
      </c>
      <c r="BM961" s="92">
        <v>84</v>
      </c>
      <c r="BN961" s="92">
        <v>128.30000000000001</v>
      </c>
      <c r="BO961" s="92">
        <v>15.9</v>
      </c>
      <c r="BP961" s="92">
        <v>32.5</v>
      </c>
      <c r="BQ961" s="92">
        <v>83.5</v>
      </c>
      <c r="BR961" s="92">
        <v>44.4</v>
      </c>
      <c r="BS961" s="92">
        <v>14.3</v>
      </c>
      <c r="BT961" s="92">
        <v>7.9</v>
      </c>
      <c r="BU961" s="92">
        <v>31.7</v>
      </c>
      <c r="BV961" s="92">
        <v>32.299999999999997</v>
      </c>
      <c r="BW961" s="92">
        <v>7.6</v>
      </c>
      <c r="BX961" s="92">
        <v>32.700000000000003</v>
      </c>
      <c r="BY961" s="92">
        <v>104.5</v>
      </c>
      <c r="BZ961" s="92">
        <v>387.9</v>
      </c>
      <c r="CA961" s="92">
        <v>713.3</v>
      </c>
      <c r="CB961" s="92">
        <v>409.9</v>
      </c>
      <c r="CC961" s="92">
        <v>155.1</v>
      </c>
      <c r="CD961" s="92">
        <v>149.30000000000001</v>
      </c>
      <c r="CE961" s="92">
        <v>38.799999999999997</v>
      </c>
      <c r="CF961" s="92">
        <v>147.30000000000001</v>
      </c>
      <c r="CG961" s="92">
        <v>184.3</v>
      </c>
      <c r="CH961" s="92">
        <v>92.7</v>
      </c>
      <c r="CI961" s="92">
        <v>977.2</v>
      </c>
      <c r="CJ961" s="92">
        <v>146.6</v>
      </c>
      <c r="CK961" s="92">
        <v>149.4</v>
      </c>
      <c r="CL961" s="92">
        <v>1057.3</v>
      </c>
      <c r="CM961" s="92">
        <v>1058.0999999999999</v>
      </c>
      <c r="CN961" s="92">
        <v>0</v>
      </c>
      <c r="CO961" s="92">
        <v>5481.4</v>
      </c>
      <c r="CP961" s="92">
        <v>1686.4</v>
      </c>
      <c r="CQ961" s="92">
        <v>4759.8</v>
      </c>
      <c r="CR961" s="92">
        <v>184</v>
      </c>
      <c r="CS961" s="92">
        <v>2.7</v>
      </c>
      <c r="CT961" s="92">
        <v>737.5</v>
      </c>
      <c r="CU961" s="92">
        <v>478.1</v>
      </c>
      <c r="CV961" s="92">
        <v>771.9</v>
      </c>
      <c r="CW961" s="92">
        <v>-1178.9000000000001</v>
      </c>
    </row>
    <row r="962" spans="1:101" ht="20" x14ac:dyDescent="0.35">
      <c r="A962" s="98"/>
      <c r="B962" s="98"/>
      <c r="C962" s="98"/>
      <c r="D962" s="111"/>
      <c r="E962" s="99"/>
      <c r="F962" s="99"/>
      <c r="G962" s="99"/>
      <c r="H962" s="99"/>
      <c r="I962" s="99"/>
      <c r="J962" s="99"/>
      <c r="K962" s="99"/>
      <c r="L962" s="99"/>
      <c r="M962" s="99"/>
      <c r="N962" s="99"/>
      <c r="O962" s="99"/>
      <c r="P962" s="99"/>
      <c r="Q962" s="99"/>
      <c r="R962" s="99"/>
      <c r="S962" s="99"/>
      <c r="T962" s="99"/>
      <c r="U962" s="99"/>
      <c r="V962" s="99"/>
      <c r="W962" s="99"/>
      <c r="X962" s="99"/>
      <c r="Y962" s="99"/>
      <c r="Z962" s="99"/>
      <c r="AA962" s="99"/>
      <c r="AB962" s="99"/>
      <c r="AC962" s="99"/>
      <c r="AD962" s="99"/>
      <c r="AE962" s="99"/>
      <c r="AF962" s="99"/>
      <c r="AG962" s="99"/>
      <c r="AH962" s="99"/>
      <c r="AI962" s="99"/>
      <c r="AJ962" s="99"/>
      <c r="AK962" s="99"/>
      <c r="AL962" s="99"/>
      <c r="AM962" s="99"/>
      <c r="AN962" s="99"/>
      <c r="AO962" s="99"/>
      <c r="AP962" s="99"/>
      <c r="AQ962" s="99"/>
      <c r="AR962" s="99"/>
      <c r="AS962" s="99"/>
      <c r="AT962" s="99"/>
      <c r="AU962" s="99"/>
      <c r="AV962" s="99"/>
      <c r="AW962" s="99"/>
      <c r="BB962" s="139"/>
      <c r="BC962" s="89" t="s">
        <v>692</v>
      </c>
      <c r="BD962" s="88" t="s">
        <v>9</v>
      </c>
      <c r="BE962" s="91">
        <v>8.9</v>
      </c>
      <c r="BF962" s="91">
        <v>0.4</v>
      </c>
      <c r="BG962" s="91">
        <v>0.3</v>
      </c>
      <c r="BH962" s="91">
        <v>0</v>
      </c>
      <c r="BI962" s="91">
        <v>29.1</v>
      </c>
      <c r="BJ962" s="91">
        <v>5.8</v>
      </c>
      <c r="BK962" s="91">
        <v>4</v>
      </c>
      <c r="BL962" s="91">
        <v>6.5</v>
      </c>
      <c r="BM962" s="91">
        <v>0.6</v>
      </c>
      <c r="BN962" s="91">
        <v>16.7</v>
      </c>
      <c r="BO962" s="91">
        <v>6.9</v>
      </c>
      <c r="BP962" s="91">
        <v>3.6</v>
      </c>
      <c r="BQ962" s="91">
        <v>37.200000000000003</v>
      </c>
      <c r="BR962" s="91">
        <v>5.2</v>
      </c>
      <c r="BS962" s="91">
        <v>19.399999999999999</v>
      </c>
      <c r="BT962" s="91">
        <v>17.7</v>
      </c>
      <c r="BU962" s="91">
        <v>16.8</v>
      </c>
      <c r="BV962" s="91">
        <v>17.399999999999999</v>
      </c>
      <c r="BW962" s="91">
        <v>6.2</v>
      </c>
      <c r="BX962" s="91">
        <v>32.9</v>
      </c>
      <c r="BY962" s="91">
        <v>20.6</v>
      </c>
      <c r="BZ962" s="91">
        <v>19.5</v>
      </c>
      <c r="CA962" s="91">
        <v>133</v>
      </c>
      <c r="CB962" s="91">
        <v>105.7</v>
      </c>
      <c r="CC962" s="91">
        <v>59.4</v>
      </c>
      <c r="CD962" s="91">
        <v>5</v>
      </c>
      <c r="CE962" s="91">
        <v>6.4</v>
      </c>
      <c r="CF962" s="91">
        <v>18.8</v>
      </c>
      <c r="CG962" s="91">
        <v>54.5</v>
      </c>
      <c r="CH962" s="91">
        <v>104.7</v>
      </c>
      <c r="CI962" s="91">
        <v>84.3</v>
      </c>
      <c r="CJ962" s="91">
        <v>8.8000000000000007</v>
      </c>
      <c r="CK962" s="91">
        <v>29.9</v>
      </c>
      <c r="CL962" s="91">
        <v>116.3</v>
      </c>
      <c r="CM962" s="91">
        <v>496.9</v>
      </c>
      <c r="CN962" s="91">
        <v>0</v>
      </c>
      <c r="CO962" s="91">
        <v>2802.7</v>
      </c>
      <c r="CP962" s="91">
        <v>61</v>
      </c>
      <c r="CQ962" s="91">
        <v>2496.1999999999998</v>
      </c>
      <c r="CR962" s="91">
        <v>57.2</v>
      </c>
      <c r="CS962" s="91">
        <v>2.1</v>
      </c>
      <c r="CT962" s="91">
        <v>134.80000000000001</v>
      </c>
      <c r="CU962" s="91">
        <v>283</v>
      </c>
      <c r="CV962" s="91">
        <v>206.6</v>
      </c>
      <c r="CW962" s="91">
        <v>-257.8</v>
      </c>
    </row>
    <row r="963" spans="1:101" ht="20" x14ac:dyDescent="0.35">
      <c r="A963" s="98"/>
      <c r="B963" s="98"/>
      <c r="C963" s="98"/>
      <c r="D963" s="111"/>
      <c r="E963" s="99"/>
      <c r="F963" s="99"/>
      <c r="G963" s="99"/>
      <c r="H963" s="99"/>
      <c r="I963" s="99"/>
      <c r="J963" s="99"/>
      <c r="K963" s="99"/>
      <c r="L963" s="99"/>
      <c r="M963" s="99"/>
      <c r="N963" s="99"/>
      <c r="O963" s="99"/>
      <c r="P963" s="99"/>
      <c r="Q963" s="99"/>
      <c r="R963" s="99"/>
      <c r="S963" s="99"/>
      <c r="T963" s="99"/>
      <c r="U963" s="99"/>
      <c r="V963" s="99"/>
      <c r="W963" s="99"/>
      <c r="X963" s="99"/>
      <c r="Y963" s="99"/>
      <c r="Z963" s="99"/>
      <c r="AA963" s="99"/>
      <c r="AB963" s="99"/>
      <c r="AC963" s="99"/>
      <c r="AD963" s="99"/>
      <c r="AE963" s="99"/>
      <c r="AF963" s="99"/>
      <c r="AG963" s="99"/>
      <c r="AH963" s="99"/>
      <c r="AI963" s="99"/>
      <c r="AJ963" s="99"/>
      <c r="AK963" s="99"/>
      <c r="AL963" s="99"/>
      <c r="AM963" s="99"/>
      <c r="AN963" s="99"/>
      <c r="AO963" s="99"/>
      <c r="AP963" s="99"/>
      <c r="AQ963" s="99"/>
      <c r="AR963" s="99"/>
      <c r="AS963" s="99"/>
      <c r="AT963" s="99"/>
      <c r="AU963" s="99"/>
      <c r="AV963" s="99"/>
      <c r="AW963" s="99"/>
      <c r="BB963" s="139"/>
      <c r="BC963" s="89" t="s">
        <v>693</v>
      </c>
      <c r="BD963" s="88" t="s">
        <v>9</v>
      </c>
      <c r="BE963" s="92">
        <v>54</v>
      </c>
      <c r="BF963" s="92">
        <v>11.9</v>
      </c>
      <c r="BG963" s="92">
        <v>3.9</v>
      </c>
      <c r="BH963" s="92">
        <v>2.7</v>
      </c>
      <c r="BI963" s="92">
        <v>175.9</v>
      </c>
      <c r="BJ963" s="92">
        <v>13.4</v>
      </c>
      <c r="BK963" s="92">
        <v>3.3</v>
      </c>
      <c r="BL963" s="92">
        <v>8.1999999999999993</v>
      </c>
      <c r="BM963" s="92">
        <v>5.6</v>
      </c>
      <c r="BN963" s="92">
        <v>27.8</v>
      </c>
      <c r="BO963" s="92">
        <v>8.1</v>
      </c>
      <c r="BP963" s="92">
        <v>10.6</v>
      </c>
      <c r="BQ963" s="92">
        <v>36.6</v>
      </c>
      <c r="BR963" s="92">
        <v>19.600000000000001</v>
      </c>
      <c r="BS963" s="92">
        <v>13.3</v>
      </c>
      <c r="BT963" s="92">
        <v>8.5</v>
      </c>
      <c r="BU963" s="92">
        <v>62.7</v>
      </c>
      <c r="BV963" s="92">
        <v>2.2000000000000002</v>
      </c>
      <c r="BW963" s="92">
        <v>8.3000000000000007</v>
      </c>
      <c r="BX963" s="92">
        <v>25.7</v>
      </c>
      <c r="BY963" s="92">
        <v>67.7</v>
      </c>
      <c r="BZ963" s="92">
        <v>133.6</v>
      </c>
      <c r="CA963" s="92">
        <v>152.9</v>
      </c>
      <c r="CB963" s="92">
        <v>160.5</v>
      </c>
      <c r="CC963" s="92">
        <v>122.2</v>
      </c>
      <c r="CD963" s="92">
        <v>73.2</v>
      </c>
      <c r="CE963" s="92">
        <v>32.200000000000003</v>
      </c>
      <c r="CF963" s="92">
        <v>74.5</v>
      </c>
      <c r="CG963" s="92">
        <v>93.9</v>
      </c>
      <c r="CH963" s="92">
        <v>74.900000000000006</v>
      </c>
      <c r="CI963" s="92">
        <v>352.9</v>
      </c>
      <c r="CJ963" s="92">
        <v>121.3</v>
      </c>
      <c r="CK963" s="92">
        <v>137.80000000000001</v>
      </c>
      <c r="CL963" s="92">
        <v>230.8</v>
      </c>
      <c r="CM963" s="92">
        <v>687.8</v>
      </c>
      <c r="CN963" s="92">
        <v>0</v>
      </c>
      <c r="CO963" s="92">
        <v>2598.3000000000002</v>
      </c>
      <c r="CP963" s="92">
        <v>179.7</v>
      </c>
      <c r="CQ963" s="92">
        <v>6916.7</v>
      </c>
      <c r="CR963" s="92">
        <v>442.8</v>
      </c>
      <c r="CS963" s="92">
        <v>0.3</v>
      </c>
      <c r="CT963" s="92">
        <v>311.2</v>
      </c>
      <c r="CU963" s="92">
        <v>334.2</v>
      </c>
      <c r="CV963" s="92">
        <v>120.9</v>
      </c>
      <c r="CW963" s="92">
        <v>-562.4</v>
      </c>
    </row>
    <row r="964" spans="1:101" ht="20" x14ac:dyDescent="0.35">
      <c r="A964" s="98"/>
      <c r="B964" s="98"/>
      <c r="C964" s="100"/>
      <c r="D964" s="111"/>
      <c r="E964" s="99"/>
      <c r="F964" s="99"/>
      <c r="G964" s="99"/>
      <c r="H964" s="99"/>
      <c r="I964" s="99"/>
      <c r="J964" s="99"/>
      <c r="K964" s="99"/>
      <c r="L964" s="99"/>
      <c r="M964" s="99"/>
      <c r="N964" s="99"/>
      <c r="O964" s="99"/>
      <c r="P964" s="99"/>
      <c r="Q964" s="99"/>
      <c r="R964" s="99"/>
      <c r="S964" s="99"/>
      <c r="T964" s="99"/>
      <c r="U964" s="99"/>
      <c r="V964" s="99"/>
      <c r="W964" s="99"/>
      <c r="X964" s="99"/>
      <c r="Y964" s="99"/>
      <c r="Z964" s="99"/>
      <c r="AA964" s="99"/>
      <c r="AB964" s="99"/>
      <c r="AC964" s="99"/>
      <c r="AD964" s="99"/>
      <c r="AE964" s="99"/>
      <c r="AF964" s="99"/>
      <c r="AG964" s="99"/>
      <c r="AH964" s="99"/>
      <c r="AI964" s="99"/>
      <c r="AJ964" s="99"/>
      <c r="AK964" s="99"/>
      <c r="AL964" s="99"/>
      <c r="AM964" s="99"/>
      <c r="AN964" s="99"/>
      <c r="AO964" s="99"/>
      <c r="AP964" s="99"/>
      <c r="AQ964" s="99"/>
      <c r="AR964" s="99"/>
      <c r="AS964" s="99"/>
      <c r="AT964" s="99"/>
      <c r="AU964" s="99"/>
      <c r="AV964" s="99"/>
      <c r="AW964" s="99"/>
      <c r="BB964" s="139"/>
      <c r="BC964" s="89" t="s">
        <v>694</v>
      </c>
      <c r="BD964" s="88" t="s">
        <v>9</v>
      </c>
      <c r="BE964" s="91">
        <v>1.4</v>
      </c>
      <c r="BF964" s="91">
        <v>0.4</v>
      </c>
      <c r="BG964" s="91">
        <v>0.6</v>
      </c>
      <c r="BH964" s="91">
        <v>0</v>
      </c>
      <c r="BI964" s="91">
        <v>4.2</v>
      </c>
      <c r="BJ964" s="91">
        <v>0.8</v>
      </c>
      <c r="BK964" s="91">
        <v>0.7</v>
      </c>
      <c r="BL964" s="91">
        <v>0.2</v>
      </c>
      <c r="BM964" s="91">
        <v>0</v>
      </c>
      <c r="BN964" s="91">
        <v>0.2</v>
      </c>
      <c r="BO964" s="91">
        <v>0.2</v>
      </c>
      <c r="BP964" s="91">
        <v>0.2</v>
      </c>
      <c r="BQ964" s="91">
        <v>0.3</v>
      </c>
      <c r="BR964" s="91">
        <v>0.5</v>
      </c>
      <c r="BS964" s="91">
        <v>3.7</v>
      </c>
      <c r="BT964" s="91">
        <v>0.6</v>
      </c>
      <c r="BU964" s="91">
        <v>0.1</v>
      </c>
      <c r="BV964" s="91">
        <v>0.1</v>
      </c>
      <c r="BW964" s="91">
        <v>0.3</v>
      </c>
      <c r="BX964" s="91">
        <v>0.5</v>
      </c>
      <c r="BY964" s="91">
        <v>0.5</v>
      </c>
      <c r="BZ964" s="91">
        <v>3</v>
      </c>
      <c r="CA964" s="91">
        <v>15.7</v>
      </c>
      <c r="CB964" s="91">
        <v>8.8000000000000007</v>
      </c>
      <c r="CC964" s="91">
        <v>8.1999999999999993</v>
      </c>
      <c r="CD964" s="91">
        <v>3.5</v>
      </c>
      <c r="CE964" s="91">
        <v>2.5</v>
      </c>
      <c r="CF964" s="91">
        <v>3.8</v>
      </c>
      <c r="CG964" s="91">
        <v>1.7</v>
      </c>
      <c r="CH964" s="91">
        <v>2.7</v>
      </c>
      <c r="CI964" s="91">
        <v>7</v>
      </c>
      <c r="CJ964" s="91">
        <v>13.5</v>
      </c>
      <c r="CK964" s="91">
        <v>5.6</v>
      </c>
      <c r="CL964" s="91">
        <v>19.100000000000001</v>
      </c>
      <c r="CM964" s="91">
        <v>63.8</v>
      </c>
      <c r="CN964" s="91">
        <v>0</v>
      </c>
      <c r="CO964" s="91">
        <v>275.10000000000002</v>
      </c>
      <c r="CP964" s="91">
        <v>231.5</v>
      </c>
      <c r="CQ964" s="91">
        <v>299</v>
      </c>
      <c r="CR964" s="91">
        <v>7.5</v>
      </c>
      <c r="CS964" s="91">
        <v>0</v>
      </c>
      <c r="CT964" s="91">
        <v>43.8</v>
      </c>
      <c r="CU964" s="91">
        <v>82.8</v>
      </c>
      <c r="CV964" s="91">
        <v>16.399999999999999</v>
      </c>
      <c r="CW964" s="91">
        <v>-62.3</v>
      </c>
    </row>
    <row r="965" spans="1:101" ht="20" x14ac:dyDescent="0.35">
      <c r="A965" s="98"/>
      <c r="B965" s="98"/>
      <c r="C965" s="98"/>
      <c r="D965" s="111"/>
      <c r="E965" s="99"/>
      <c r="F965" s="99"/>
      <c r="G965" s="99"/>
      <c r="H965" s="99"/>
      <c r="I965" s="99"/>
      <c r="J965" s="99"/>
      <c r="K965" s="99"/>
      <c r="L965" s="99"/>
      <c r="M965" s="99"/>
      <c r="N965" s="99"/>
      <c r="O965" s="99"/>
      <c r="P965" s="99"/>
      <c r="Q965" s="99"/>
      <c r="R965" s="99"/>
      <c r="S965" s="99"/>
      <c r="T965" s="99"/>
      <c r="U965" s="99"/>
      <c r="V965" s="99"/>
      <c r="W965" s="99"/>
      <c r="X965" s="99"/>
      <c r="Y965" s="99"/>
      <c r="Z965" s="99"/>
      <c r="AA965" s="99"/>
      <c r="AB965" s="99"/>
      <c r="AC965" s="99"/>
      <c r="AD965" s="99"/>
      <c r="AE965" s="99"/>
      <c r="AF965" s="99"/>
      <c r="AG965" s="99"/>
      <c r="AH965" s="99"/>
      <c r="AI965" s="99"/>
      <c r="AJ965" s="99"/>
      <c r="AK965" s="99"/>
      <c r="AL965" s="99"/>
      <c r="AM965" s="99"/>
      <c r="AN965" s="99"/>
      <c r="AO965" s="99"/>
      <c r="AP965" s="99"/>
      <c r="AQ965" s="99"/>
      <c r="AR965" s="99"/>
      <c r="AS965" s="99"/>
      <c r="AT965" s="99"/>
      <c r="AU965" s="99"/>
      <c r="AV965" s="99"/>
      <c r="AW965" s="99"/>
      <c r="BB965" s="139"/>
      <c r="BC965" s="89" t="s">
        <v>695</v>
      </c>
      <c r="BD965" s="88" t="s">
        <v>9</v>
      </c>
      <c r="BE965" s="92">
        <v>43.5</v>
      </c>
      <c r="BF965" s="92">
        <v>0.5</v>
      </c>
      <c r="BG965" s="92">
        <v>6.5</v>
      </c>
      <c r="BH965" s="92">
        <v>0.7</v>
      </c>
      <c r="BI965" s="92">
        <v>56.1</v>
      </c>
      <c r="BJ965" s="92">
        <v>3.4</v>
      </c>
      <c r="BK965" s="92">
        <v>7</v>
      </c>
      <c r="BL965" s="92">
        <v>23.5</v>
      </c>
      <c r="BM965" s="92">
        <v>5.8</v>
      </c>
      <c r="BN965" s="92">
        <v>11.3</v>
      </c>
      <c r="BO965" s="92">
        <v>4.3</v>
      </c>
      <c r="BP965" s="92">
        <v>4.5999999999999996</v>
      </c>
      <c r="BQ965" s="92">
        <v>45.1</v>
      </c>
      <c r="BR965" s="92">
        <v>8.5</v>
      </c>
      <c r="BS965" s="92">
        <v>19.899999999999999</v>
      </c>
      <c r="BT965" s="92">
        <v>6.7</v>
      </c>
      <c r="BU965" s="92">
        <v>20.7</v>
      </c>
      <c r="BV965" s="92">
        <v>1.8</v>
      </c>
      <c r="BW965" s="92">
        <v>10.6</v>
      </c>
      <c r="BX965" s="92">
        <v>13.7</v>
      </c>
      <c r="BY965" s="92">
        <v>28.1</v>
      </c>
      <c r="BZ965" s="92">
        <v>92.2</v>
      </c>
      <c r="CA965" s="92">
        <v>203.4</v>
      </c>
      <c r="CB965" s="92">
        <v>157.80000000000001</v>
      </c>
      <c r="CC965" s="92">
        <v>145.30000000000001</v>
      </c>
      <c r="CD965" s="92">
        <v>84.1</v>
      </c>
      <c r="CE965" s="92">
        <v>25.6</v>
      </c>
      <c r="CF965" s="92">
        <v>92.7</v>
      </c>
      <c r="CG965" s="92">
        <v>101.1</v>
      </c>
      <c r="CH965" s="92">
        <v>125.5</v>
      </c>
      <c r="CI965" s="92">
        <v>258.89999999999998</v>
      </c>
      <c r="CJ965" s="92">
        <v>285.7</v>
      </c>
      <c r="CK965" s="92">
        <v>169.8</v>
      </c>
      <c r="CL965" s="92">
        <v>419.9</v>
      </c>
      <c r="CM965" s="92">
        <v>880.3</v>
      </c>
      <c r="CN965" s="92">
        <v>0</v>
      </c>
      <c r="CO965" s="92">
        <v>3811.3</v>
      </c>
      <c r="CP965" s="92">
        <v>824.4</v>
      </c>
      <c r="CQ965" s="92">
        <v>4105.8</v>
      </c>
      <c r="CR965" s="92">
        <v>164.1</v>
      </c>
      <c r="CS965" s="92">
        <v>0.7</v>
      </c>
      <c r="CT965" s="92">
        <v>177.8</v>
      </c>
      <c r="CU965" s="92">
        <v>148.6</v>
      </c>
      <c r="CV965" s="92">
        <v>122.6</v>
      </c>
      <c r="CW965" s="92">
        <v>-402.4</v>
      </c>
    </row>
    <row r="966" spans="1:101" ht="20" x14ac:dyDescent="0.35">
      <c r="A966" s="98"/>
      <c r="B966" s="98"/>
      <c r="C966" s="98"/>
      <c r="D966" s="111"/>
      <c r="E966" s="99"/>
      <c r="F966" s="99"/>
      <c r="G966" s="99"/>
      <c r="H966" s="99"/>
      <c r="I966" s="99"/>
      <c r="J966" s="99"/>
      <c r="K966" s="99"/>
      <c r="L966" s="99"/>
      <c r="M966" s="99"/>
      <c r="N966" s="99"/>
      <c r="O966" s="99"/>
      <c r="P966" s="99"/>
      <c r="Q966" s="99"/>
      <c r="R966" s="99"/>
      <c r="S966" s="99"/>
      <c r="T966" s="99"/>
      <c r="U966" s="99"/>
      <c r="V966" s="99"/>
      <c r="W966" s="99"/>
      <c r="X966" s="99"/>
      <c r="Y966" s="99"/>
      <c r="Z966" s="99"/>
      <c r="AA966" s="99"/>
      <c r="AB966" s="99"/>
      <c r="AC966" s="99"/>
      <c r="AD966" s="99"/>
      <c r="AE966" s="99"/>
      <c r="AF966" s="99"/>
      <c r="AG966" s="99"/>
      <c r="AH966" s="99"/>
      <c r="AI966" s="99"/>
      <c r="AJ966" s="99"/>
      <c r="AK966" s="99"/>
      <c r="AL966" s="99"/>
      <c r="AM966" s="99"/>
      <c r="AN966" s="99"/>
      <c r="AO966" s="99"/>
      <c r="AP966" s="99"/>
      <c r="AQ966" s="99"/>
      <c r="AR966" s="99"/>
      <c r="AS966" s="99"/>
      <c r="AT966" s="99"/>
      <c r="AU966" s="99"/>
      <c r="AV966" s="99"/>
      <c r="AW966" s="99"/>
      <c r="BB966" s="139"/>
      <c r="BC966" s="89" t="s">
        <v>696</v>
      </c>
      <c r="BD966" s="88" t="s">
        <v>9</v>
      </c>
      <c r="BE966" s="91">
        <v>28.9</v>
      </c>
      <c r="BF966" s="91">
        <v>0.1</v>
      </c>
      <c r="BG966" s="91">
        <v>23.3</v>
      </c>
      <c r="BH966" s="91">
        <v>0.1</v>
      </c>
      <c r="BI966" s="91">
        <v>237.7</v>
      </c>
      <c r="BJ966" s="91">
        <v>43.6</v>
      </c>
      <c r="BK966" s="91">
        <v>32.299999999999997</v>
      </c>
      <c r="BL966" s="91">
        <v>87.1</v>
      </c>
      <c r="BM966" s="91">
        <v>65</v>
      </c>
      <c r="BN966" s="91">
        <v>140</v>
      </c>
      <c r="BO966" s="91">
        <v>55.9</v>
      </c>
      <c r="BP966" s="91">
        <v>69.599999999999994</v>
      </c>
      <c r="BQ966" s="91">
        <v>252.1</v>
      </c>
      <c r="BR966" s="91">
        <v>112</v>
      </c>
      <c r="BS966" s="91">
        <v>67.099999999999994</v>
      </c>
      <c r="BT966" s="91">
        <v>49.9</v>
      </c>
      <c r="BU966" s="91">
        <v>90.2</v>
      </c>
      <c r="BV966" s="91">
        <v>155.9</v>
      </c>
      <c r="BW966" s="91">
        <v>194.8</v>
      </c>
      <c r="BX966" s="91">
        <v>256.5</v>
      </c>
      <c r="BY966" s="91">
        <v>514.1</v>
      </c>
      <c r="BZ966" s="91">
        <v>805.4</v>
      </c>
      <c r="CA966" s="91">
        <v>2055.3000000000002</v>
      </c>
      <c r="CB966" s="91">
        <v>886.8</v>
      </c>
      <c r="CC966" s="91">
        <v>622.4</v>
      </c>
      <c r="CD966" s="91">
        <v>493.8</v>
      </c>
      <c r="CE966" s="91">
        <v>335.8</v>
      </c>
      <c r="CF966" s="91">
        <v>616.9</v>
      </c>
      <c r="CG966" s="91">
        <v>826.8</v>
      </c>
      <c r="CH966" s="91">
        <v>311.39999999999998</v>
      </c>
      <c r="CI966" s="91">
        <v>3484.5</v>
      </c>
      <c r="CJ966" s="91">
        <v>865</v>
      </c>
      <c r="CK966" s="91">
        <v>509.7</v>
      </c>
      <c r="CL966" s="91">
        <v>1366.8</v>
      </c>
      <c r="CM966" s="91">
        <v>3281</v>
      </c>
      <c r="CN966" s="91">
        <v>0</v>
      </c>
      <c r="CO966" s="91">
        <v>20019.2</v>
      </c>
      <c r="CP966" s="91">
        <v>7698.1</v>
      </c>
      <c r="CQ966" s="91">
        <v>49765.7</v>
      </c>
      <c r="CR966" s="91">
        <v>3029.5</v>
      </c>
      <c r="CS966" s="91">
        <v>6</v>
      </c>
      <c r="CT966" s="91">
        <v>1873.1</v>
      </c>
      <c r="CU966" s="91">
        <v>1210.0999999999999</v>
      </c>
      <c r="CV966" s="91">
        <v>1295.5999999999999</v>
      </c>
      <c r="CW966" s="91">
        <v>-2955.7</v>
      </c>
    </row>
    <row r="967" spans="1:101" ht="20" x14ac:dyDescent="0.35">
      <c r="A967" s="98"/>
      <c r="B967" s="98"/>
      <c r="C967" s="98"/>
      <c r="D967" s="111"/>
      <c r="E967" s="99"/>
      <c r="F967" s="99"/>
      <c r="G967" s="99"/>
      <c r="H967" s="99"/>
      <c r="I967" s="99"/>
      <c r="J967" s="99"/>
      <c r="K967" s="99"/>
      <c r="L967" s="99"/>
      <c r="M967" s="99"/>
      <c r="N967" s="99"/>
      <c r="O967" s="99"/>
      <c r="P967" s="99"/>
      <c r="Q967" s="99"/>
      <c r="R967" s="99"/>
      <c r="S967" s="99"/>
      <c r="T967" s="99"/>
      <c r="U967" s="99"/>
      <c r="V967" s="99"/>
      <c r="W967" s="99"/>
      <c r="X967" s="99"/>
      <c r="Y967" s="99"/>
      <c r="Z967" s="99"/>
      <c r="AA967" s="99"/>
      <c r="AB967" s="99"/>
      <c r="AC967" s="99"/>
      <c r="AD967" s="99"/>
      <c r="AE967" s="99"/>
      <c r="AF967" s="99"/>
      <c r="AG967" s="99"/>
      <c r="AH967" s="99"/>
      <c r="AI967" s="99"/>
      <c r="AJ967" s="99"/>
      <c r="AK967" s="99"/>
      <c r="AL967" s="99"/>
      <c r="AM967" s="99"/>
      <c r="AN967" s="99"/>
      <c r="AO967" s="99"/>
      <c r="AP967" s="99"/>
      <c r="AQ967" s="99"/>
      <c r="AR967" s="99"/>
      <c r="AS967" s="99"/>
      <c r="AT967" s="99"/>
      <c r="AU967" s="99"/>
      <c r="AV967" s="99"/>
      <c r="AW967" s="99"/>
      <c r="BB967" s="139"/>
      <c r="BC967" s="89" t="s">
        <v>697</v>
      </c>
      <c r="BD967" s="88" t="s">
        <v>9</v>
      </c>
      <c r="BE967" s="92">
        <v>150.4</v>
      </c>
      <c r="BF967" s="92">
        <v>26.2</v>
      </c>
      <c r="BG967" s="92">
        <v>98.8</v>
      </c>
      <c r="BH967" s="92">
        <v>1.9</v>
      </c>
      <c r="BI967" s="92">
        <v>350.7</v>
      </c>
      <c r="BJ967" s="92">
        <v>116.7</v>
      </c>
      <c r="BK967" s="92">
        <v>122.5</v>
      </c>
      <c r="BL967" s="92">
        <v>203.6</v>
      </c>
      <c r="BM967" s="92">
        <v>120</v>
      </c>
      <c r="BN967" s="92">
        <v>359.5</v>
      </c>
      <c r="BO967" s="92">
        <v>193.2</v>
      </c>
      <c r="BP967" s="92">
        <v>150.69999999999999</v>
      </c>
      <c r="BQ967" s="92">
        <v>268.8</v>
      </c>
      <c r="BR967" s="92">
        <v>254.2</v>
      </c>
      <c r="BS967" s="92">
        <v>211.1</v>
      </c>
      <c r="BT967" s="92">
        <v>209.6</v>
      </c>
      <c r="BU967" s="92">
        <v>514.29999999999995</v>
      </c>
      <c r="BV967" s="92">
        <v>571.79999999999995</v>
      </c>
      <c r="BW967" s="92">
        <v>93.6</v>
      </c>
      <c r="BX967" s="92">
        <v>247.8</v>
      </c>
      <c r="BY967" s="92">
        <v>949.2</v>
      </c>
      <c r="BZ967" s="92">
        <v>1055.9000000000001</v>
      </c>
      <c r="CA967" s="92">
        <v>2251.9</v>
      </c>
      <c r="CB967" s="92">
        <v>1988.8</v>
      </c>
      <c r="CC967" s="92">
        <v>663.9</v>
      </c>
      <c r="CD967" s="92">
        <v>916.5</v>
      </c>
      <c r="CE967" s="92">
        <v>461.8</v>
      </c>
      <c r="CF967" s="92">
        <v>967.4</v>
      </c>
      <c r="CG967" s="92">
        <v>1430.2</v>
      </c>
      <c r="CH967" s="92">
        <v>561</v>
      </c>
      <c r="CI967" s="92">
        <v>4242.3999999999996</v>
      </c>
      <c r="CJ967" s="92">
        <v>1646.9</v>
      </c>
      <c r="CK967" s="92">
        <v>959.8</v>
      </c>
      <c r="CL967" s="92">
        <v>3425</v>
      </c>
      <c r="CM967" s="92">
        <v>6135.6</v>
      </c>
      <c r="CN967" s="92">
        <v>0</v>
      </c>
      <c r="CO967" s="92">
        <v>82135.3</v>
      </c>
      <c r="CP967" s="92">
        <v>2612.4</v>
      </c>
      <c r="CQ967" s="92">
        <v>47938.7</v>
      </c>
      <c r="CR967" s="92">
        <v>1765.9</v>
      </c>
      <c r="CS967" s="92">
        <v>-3.3</v>
      </c>
      <c r="CT967" s="92">
        <v>4216.1000000000004</v>
      </c>
      <c r="CU967" s="92">
        <v>994.7</v>
      </c>
      <c r="CV967" s="92">
        <v>1291.9000000000001</v>
      </c>
      <c r="CW967" s="92">
        <v>-5104.3</v>
      </c>
    </row>
    <row r="968" spans="1:101" ht="20" x14ac:dyDescent="0.35">
      <c r="A968" s="98"/>
      <c r="B968" s="98"/>
      <c r="C968" s="98"/>
      <c r="D968" s="111"/>
      <c r="E968" s="99"/>
      <c r="F968" s="99"/>
      <c r="G968" s="99"/>
      <c r="H968" s="99"/>
      <c r="I968" s="99"/>
      <c r="J968" s="99"/>
      <c r="K968" s="99"/>
      <c r="L968" s="99"/>
      <c r="M968" s="99"/>
      <c r="N968" s="99"/>
      <c r="O968" s="99"/>
      <c r="P968" s="99"/>
      <c r="Q968" s="99"/>
      <c r="R968" s="99"/>
      <c r="S968" s="99"/>
      <c r="T968" s="99"/>
      <c r="U968" s="99"/>
      <c r="V968" s="99"/>
      <c r="W968" s="99"/>
      <c r="X968" s="99"/>
      <c r="Y968" s="99"/>
      <c r="Z968" s="99"/>
      <c r="AA968" s="99"/>
      <c r="AB968" s="99"/>
      <c r="AC968" s="99"/>
      <c r="AD968" s="99"/>
      <c r="AE968" s="99"/>
      <c r="AF968" s="99"/>
      <c r="AG968" s="99"/>
      <c r="AH968" s="99"/>
      <c r="AI968" s="99"/>
      <c r="AJ968" s="99"/>
      <c r="AK968" s="99"/>
      <c r="AL968" s="99"/>
      <c r="AM968" s="99"/>
      <c r="AN968" s="99"/>
      <c r="AO968" s="99"/>
      <c r="AP968" s="99"/>
      <c r="AQ968" s="99"/>
      <c r="AR968" s="99"/>
      <c r="AS968" s="99"/>
      <c r="AT968" s="99"/>
      <c r="AU968" s="99"/>
      <c r="AV968" s="99"/>
      <c r="AW968" s="99"/>
      <c r="BB968" s="139"/>
      <c r="BC968" s="89" t="s">
        <v>698</v>
      </c>
      <c r="BD968" s="88" t="s">
        <v>9</v>
      </c>
      <c r="BE968" s="91">
        <v>0.6</v>
      </c>
      <c r="BF968" s="91">
        <v>0.2</v>
      </c>
      <c r="BG968" s="91">
        <v>1.9</v>
      </c>
      <c r="BH968" s="91">
        <v>0</v>
      </c>
      <c r="BI968" s="91">
        <v>11.7</v>
      </c>
      <c r="BJ968" s="91">
        <v>1.7</v>
      </c>
      <c r="BK968" s="91">
        <v>0.3</v>
      </c>
      <c r="BL968" s="91">
        <v>1.5</v>
      </c>
      <c r="BM968" s="91">
        <v>4.0999999999999996</v>
      </c>
      <c r="BN968" s="91">
        <v>2.2999999999999998</v>
      </c>
      <c r="BO968" s="91">
        <v>1.2</v>
      </c>
      <c r="BP968" s="91">
        <v>1.2</v>
      </c>
      <c r="BQ968" s="91">
        <v>4</v>
      </c>
      <c r="BR968" s="91">
        <v>0.8</v>
      </c>
      <c r="BS968" s="91">
        <v>0.4</v>
      </c>
      <c r="BT968" s="91">
        <v>0.5</v>
      </c>
      <c r="BU968" s="91">
        <v>0.3</v>
      </c>
      <c r="BV968" s="91">
        <v>0</v>
      </c>
      <c r="BW968" s="91">
        <v>0.3</v>
      </c>
      <c r="BX968" s="91">
        <v>1.4</v>
      </c>
      <c r="BY968" s="91">
        <v>4.2</v>
      </c>
      <c r="BZ968" s="91">
        <v>2.2000000000000002</v>
      </c>
      <c r="CA968" s="91">
        <v>34.9</v>
      </c>
      <c r="CB968" s="91">
        <v>28.5</v>
      </c>
      <c r="CC968" s="91">
        <v>72.8</v>
      </c>
      <c r="CD968" s="91">
        <v>10</v>
      </c>
      <c r="CE968" s="91">
        <v>15.7</v>
      </c>
      <c r="CF968" s="91">
        <v>6.1</v>
      </c>
      <c r="CG968" s="91">
        <v>4.7</v>
      </c>
      <c r="CH968" s="91">
        <v>0.8</v>
      </c>
      <c r="CI968" s="91">
        <v>49.3</v>
      </c>
      <c r="CJ968" s="91">
        <v>26.2</v>
      </c>
      <c r="CK968" s="91">
        <v>4</v>
      </c>
      <c r="CL968" s="91">
        <v>34.9</v>
      </c>
      <c r="CM968" s="91">
        <v>193.1</v>
      </c>
      <c r="CN968" s="91">
        <v>0</v>
      </c>
      <c r="CO968" s="91">
        <v>4120.5</v>
      </c>
      <c r="CP968" s="91">
        <v>4846.8</v>
      </c>
      <c r="CQ968" s="91">
        <v>835.4</v>
      </c>
      <c r="CR968" s="91">
        <v>9.4</v>
      </c>
      <c r="CS968" s="91">
        <v>0</v>
      </c>
      <c r="CT968" s="91">
        <v>116.3</v>
      </c>
      <c r="CU968" s="91">
        <v>846.2</v>
      </c>
      <c r="CV968" s="91">
        <v>32.4</v>
      </c>
      <c r="CW968" s="91">
        <v>-166.1</v>
      </c>
    </row>
    <row r="969" spans="1:101" ht="20" x14ac:dyDescent="0.35">
      <c r="A969" s="98"/>
      <c r="B969" s="98"/>
      <c r="C969" s="98"/>
      <c r="D969" s="111"/>
      <c r="E969" s="99"/>
      <c r="F969" s="99"/>
      <c r="G969" s="99"/>
      <c r="H969" s="99"/>
      <c r="I969" s="99"/>
      <c r="J969" s="99"/>
      <c r="K969" s="99"/>
      <c r="L969" s="99"/>
      <c r="M969" s="99"/>
      <c r="N969" s="99"/>
      <c r="O969" s="99"/>
      <c r="P969" s="99"/>
      <c r="Q969" s="99"/>
      <c r="R969" s="99"/>
      <c r="S969" s="99"/>
      <c r="T969" s="99"/>
      <c r="U969" s="99"/>
      <c r="V969" s="99"/>
      <c r="W969" s="99"/>
      <c r="X969" s="99"/>
      <c r="Y969" s="99"/>
      <c r="Z969" s="99"/>
      <c r="AA969" s="99"/>
      <c r="AB969" s="99"/>
      <c r="AC969" s="99"/>
      <c r="AD969" s="99"/>
      <c r="AE969" s="99"/>
      <c r="AF969" s="99"/>
      <c r="AG969" s="99"/>
      <c r="AH969" s="99"/>
      <c r="AI969" s="99"/>
      <c r="AJ969" s="99"/>
      <c r="AK969" s="99"/>
      <c r="AL969" s="99"/>
      <c r="AM969" s="99"/>
      <c r="AN969" s="99"/>
      <c r="AO969" s="99"/>
      <c r="AP969" s="99"/>
      <c r="AQ969" s="99"/>
      <c r="AR969" s="99"/>
      <c r="AS969" s="99"/>
      <c r="AT969" s="99"/>
      <c r="AU969" s="99"/>
      <c r="AV969" s="99"/>
      <c r="AW969" s="99"/>
      <c r="BB969" s="139"/>
      <c r="BC969" s="89" t="s">
        <v>699</v>
      </c>
      <c r="BD969" s="88" t="s">
        <v>9</v>
      </c>
      <c r="BE969" s="92">
        <v>32.200000000000003</v>
      </c>
      <c r="BF969" s="92">
        <v>0.2</v>
      </c>
      <c r="BG969" s="92">
        <v>1.2</v>
      </c>
      <c r="BH969" s="92">
        <v>0.5</v>
      </c>
      <c r="BI969" s="92">
        <v>30.6</v>
      </c>
      <c r="BJ969" s="92">
        <v>3.6</v>
      </c>
      <c r="BK969" s="92">
        <v>1.5</v>
      </c>
      <c r="BL969" s="92">
        <v>5.8</v>
      </c>
      <c r="BM969" s="92">
        <v>3.6</v>
      </c>
      <c r="BN969" s="92">
        <v>17.2</v>
      </c>
      <c r="BO969" s="92">
        <v>9.6999999999999993</v>
      </c>
      <c r="BP969" s="92">
        <v>5.7</v>
      </c>
      <c r="BQ969" s="92">
        <v>14.6</v>
      </c>
      <c r="BR969" s="92">
        <v>10.5</v>
      </c>
      <c r="BS969" s="92">
        <v>20.9</v>
      </c>
      <c r="BT969" s="92">
        <v>5.8</v>
      </c>
      <c r="BU969" s="92">
        <v>12.4</v>
      </c>
      <c r="BV969" s="92">
        <v>48</v>
      </c>
      <c r="BW969" s="92">
        <v>1.4</v>
      </c>
      <c r="BX969" s="92">
        <v>6.9</v>
      </c>
      <c r="BY969" s="92">
        <v>28.8</v>
      </c>
      <c r="BZ969" s="92">
        <v>35.799999999999997</v>
      </c>
      <c r="CA969" s="92">
        <v>142.5</v>
      </c>
      <c r="CB969" s="92">
        <v>85.9</v>
      </c>
      <c r="CC969" s="92">
        <v>63.9</v>
      </c>
      <c r="CD969" s="92">
        <v>53</v>
      </c>
      <c r="CE969" s="92">
        <v>13</v>
      </c>
      <c r="CF969" s="92">
        <v>24</v>
      </c>
      <c r="CG969" s="92">
        <v>38.9</v>
      </c>
      <c r="CH969" s="92">
        <v>22.9</v>
      </c>
      <c r="CI969" s="92">
        <v>83.5</v>
      </c>
      <c r="CJ969" s="92">
        <v>36.799999999999997</v>
      </c>
      <c r="CK969" s="92">
        <v>26.5</v>
      </c>
      <c r="CL969" s="92">
        <v>92.9</v>
      </c>
      <c r="CM969" s="92">
        <v>367.5</v>
      </c>
      <c r="CN969" s="92">
        <v>0</v>
      </c>
      <c r="CO969" s="92">
        <v>2077.8000000000002</v>
      </c>
      <c r="CP969" s="92">
        <v>517.20000000000005</v>
      </c>
      <c r="CQ969" s="92">
        <v>1527.5</v>
      </c>
      <c r="CR969" s="92">
        <v>31.5</v>
      </c>
      <c r="CS969" s="92">
        <v>0.2</v>
      </c>
      <c r="CT969" s="92">
        <v>84.1</v>
      </c>
      <c r="CU969" s="92">
        <v>268.89999999999998</v>
      </c>
      <c r="CV969" s="92">
        <v>99</v>
      </c>
      <c r="CW969" s="92">
        <v>-171.4</v>
      </c>
    </row>
    <row r="970" spans="1:101" ht="20" x14ac:dyDescent="0.35">
      <c r="A970" s="98"/>
      <c r="B970" s="98"/>
      <c r="C970" s="98"/>
      <c r="D970" s="111"/>
      <c r="E970" s="99"/>
      <c r="F970" s="99"/>
      <c r="G970" s="99"/>
      <c r="H970" s="99"/>
      <c r="I970" s="99"/>
      <c r="J970" s="99"/>
      <c r="K970" s="99"/>
      <c r="L970" s="99"/>
      <c r="M970" s="99"/>
      <c r="N970" s="99"/>
      <c r="O970" s="99"/>
      <c r="P970" s="99"/>
      <c r="Q970" s="99"/>
      <c r="R970" s="99"/>
      <c r="S970" s="99"/>
      <c r="T970" s="99"/>
      <c r="U970" s="99"/>
      <c r="V970" s="99"/>
      <c r="W970" s="99"/>
      <c r="X970" s="99"/>
      <c r="Y970" s="99"/>
      <c r="Z970" s="99"/>
      <c r="AA970" s="99"/>
      <c r="AB970" s="99"/>
      <c r="AC970" s="99"/>
      <c r="AD970" s="99"/>
      <c r="AE970" s="99"/>
      <c r="AF970" s="99"/>
      <c r="AG970" s="99"/>
      <c r="AH970" s="99"/>
      <c r="AI970" s="99"/>
      <c r="AJ970" s="99"/>
      <c r="AK970" s="99"/>
      <c r="AL970" s="99"/>
      <c r="AM970" s="99"/>
      <c r="AN970" s="99"/>
      <c r="AO970" s="99"/>
      <c r="AP970" s="99"/>
      <c r="AQ970" s="99"/>
      <c r="AR970" s="99"/>
      <c r="AS970" s="99"/>
      <c r="AT970" s="99"/>
      <c r="AU970" s="99"/>
      <c r="AV970" s="99"/>
      <c r="AW970" s="99"/>
      <c r="BB970" s="139"/>
      <c r="BC970" s="89" t="s">
        <v>700</v>
      </c>
      <c r="BD970" s="88" t="s">
        <v>9</v>
      </c>
      <c r="BE970" s="91">
        <v>48.7</v>
      </c>
      <c r="BF970" s="91">
        <v>0.1</v>
      </c>
      <c r="BG970" s="91">
        <v>3.1</v>
      </c>
      <c r="BH970" s="91">
        <v>0.1</v>
      </c>
      <c r="BI970" s="91">
        <v>94.6</v>
      </c>
      <c r="BJ970" s="91">
        <v>1.6</v>
      </c>
      <c r="BK970" s="91">
        <v>3.2</v>
      </c>
      <c r="BL970" s="91">
        <v>5.3</v>
      </c>
      <c r="BM970" s="91">
        <v>0.3</v>
      </c>
      <c r="BN970" s="91">
        <v>411.8</v>
      </c>
      <c r="BO970" s="91">
        <v>11.2</v>
      </c>
      <c r="BP970" s="91">
        <v>8.1999999999999993</v>
      </c>
      <c r="BQ970" s="91">
        <v>2.6</v>
      </c>
      <c r="BR970" s="91">
        <v>6.1</v>
      </c>
      <c r="BS970" s="91">
        <v>90</v>
      </c>
      <c r="BT970" s="91">
        <v>2.6</v>
      </c>
      <c r="BU970" s="91">
        <v>17.899999999999999</v>
      </c>
      <c r="BV970" s="91">
        <v>0.6</v>
      </c>
      <c r="BW970" s="91">
        <v>0.5</v>
      </c>
      <c r="BX970" s="91">
        <v>79.5</v>
      </c>
      <c r="BY970" s="91">
        <v>29.4</v>
      </c>
      <c r="BZ970" s="91">
        <v>115.8</v>
      </c>
      <c r="CA970" s="91">
        <v>84.5</v>
      </c>
      <c r="CB970" s="91">
        <v>70.5</v>
      </c>
      <c r="CC970" s="91">
        <v>50.9</v>
      </c>
      <c r="CD970" s="91">
        <v>71.5</v>
      </c>
      <c r="CE970" s="91">
        <v>21.4</v>
      </c>
      <c r="CF970" s="91">
        <v>525.29999999999995</v>
      </c>
      <c r="CG970" s="91">
        <v>210.4</v>
      </c>
      <c r="CH970" s="91">
        <v>7.8</v>
      </c>
      <c r="CI970" s="91">
        <v>388.2</v>
      </c>
      <c r="CJ970" s="91">
        <v>124.5</v>
      </c>
      <c r="CK970" s="91">
        <v>58.8</v>
      </c>
      <c r="CL970" s="91">
        <v>231.5</v>
      </c>
      <c r="CM970" s="91">
        <v>431</v>
      </c>
      <c r="CN970" s="91">
        <v>0</v>
      </c>
      <c r="CO970" s="91">
        <v>1658</v>
      </c>
      <c r="CP970" s="91">
        <v>356</v>
      </c>
      <c r="CQ970" s="91">
        <v>11.7</v>
      </c>
      <c r="CR970" s="91">
        <v>919.4</v>
      </c>
      <c r="CS970" s="91">
        <v>0.6</v>
      </c>
      <c r="CT970" s="91">
        <v>268</v>
      </c>
      <c r="CU970" s="91">
        <v>204.1</v>
      </c>
      <c r="CV970" s="91">
        <v>282.60000000000002</v>
      </c>
      <c r="CW970" s="91">
        <v>-827.9</v>
      </c>
    </row>
    <row r="971" spans="1:101" x14ac:dyDescent="0.35">
      <c r="A971" s="98"/>
      <c r="B971" s="98"/>
      <c r="C971" s="98"/>
      <c r="D971" s="111"/>
      <c r="E971" s="99"/>
      <c r="F971" s="99"/>
      <c r="G971" s="99"/>
      <c r="H971" s="99"/>
      <c r="I971" s="99"/>
      <c r="J971" s="99"/>
      <c r="K971" s="99"/>
      <c r="L971" s="99"/>
      <c r="M971" s="99"/>
      <c r="N971" s="99"/>
      <c r="O971" s="99"/>
      <c r="P971" s="99"/>
      <c r="Q971" s="99"/>
      <c r="R971" s="99"/>
      <c r="S971" s="99"/>
      <c r="T971" s="99"/>
      <c r="U971" s="99"/>
      <c r="V971" s="99"/>
      <c r="W971" s="99"/>
      <c r="X971" s="99"/>
      <c r="Y971" s="99"/>
      <c r="Z971" s="99"/>
      <c r="AA971" s="99"/>
      <c r="AB971" s="99"/>
      <c r="AC971" s="99"/>
      <c r="AD971" s="99"/>
      <c r="AE971" s="99"/>
      <c r="AF971" s="99"/>
      <c r="AG971" s="99"/>
      <c r="AH971" s="99"/>
      <c r="AI971" s="99"/>
      <c r="AJ971" s="99"/>
      <c r="AK971" s="99"/>
      <c r="AL971" s="99"/>
      <c r="AM971" s="99"/>
      <c r="AN971" s="99"/>
      <c r="AO971" s="99"/>
      <c r="AP971" s="99"/>
      <c r="AQ971" s="99"/>
      <c r="AR971" s="99"/>
      <c r="AS971" s="99"/>
      <c r="AT971" s="99"/>
      <c r="AU971" s="99"/>
      <c r="AV971" s="99"/>
      <c r="AW971" s="99"/>
      <c r="BB971" s="139"/>
      <c r="BC971" s="89" t="s">
        <v>701</v>
      </c>
      <c r="BD971" s="88" t="s">
        <v>9</v>
      </c>
      <c r="BE971" s="92">
        <v>89</v>
      </c>
      <c r="BF971" s="92">
        <v>26.3</v>
      </c>
      <c r="BG971" s="92">
        <v>2.9</v>
      </c>
      <c r="BH971" s="92">
        <v>1.3</v>
      </c>
      <c r="BI971" s="92">
        <v>358.8</v>
      </c>
      <c r="BJ971" s="92">
        <v>336.1</v>
      </c>
      <c r="BK971" s="92">
        <v>38.5</v>
      </c>
      <c r="BL971" s="92">
        <v>90.3</v>
      </c>
      <c r="BM971" s="92">
        <v>32.799999999999997</v>
      </c>
      <c r="BN971" s="92">
        <v>183.4</v>
      </c>
      <c r="BO971" s="92">
        <v>101.7</v>
      </c>
      <c r="BP971" s="92">
        <v>143</v>
      </c>
      <c r="BQ971" s="92">
        <v>262.3</v>
      </c>
      <c r="BR971" s="92">
        <v>156.9</v>
      </c>
      <c r="BS971" s="92">
        <v>75.599999999999994</v>
      </c>
      <c r="BT971" s="92">
        <v>86.7</v>
      </c>
      <c r="BU971" s="92">
        <v>386.3</v>
      </c>
      <c r="BV971" s="92">
        <v>96.1</v>
      </c>
      <c r="BW971" s="92">
        <v>79</v>
      </c>
      <c r="BX971" s="92">
        <v>265.3</v>
      </c>
      <c r="BY971" s="92">
        <v>394.5</v>
      </c>
      <c r="BZ971" s="92">
        <v>1040.8</v>
      </c>
      <c r="CA971" s="92">
        <v>2479.9</v>
      </c>
      <c r="CB971" s="92">
        <v>1531.6</v>
      </c>
      <c r="CC971" s="92">
        <v>1016</v>
      </c>
      <c r="CD971" s="92">
        <v>599.6</v>
      </c>
      <c r="CE971" s="92">
        <v>198.5</v>
      </c>
      <c r="CF971" s="92">
        <v>645.5</v>
      </c>
      <c r="CG971" s="92">
        <v>361.8</v>
      </c>
      <c r="CH971" s="92">
        <v>156.6</v>
      </c>
      <c r="CI971" s="92">
        <v>2743.8</v>
      </c>
      <c r="CJ971" s="92">
        <v>580.5</v>
      </c>
      <c r="CK971" s="92">
        <v>178.7</v>
      </c>
      <c r="CL971" s="92">
        <v>2651.7</v>
      </c>
      <c r="CM971" s="92">
        <v>5914.2</v>
      </c>
      <c r="CN971" s="92">
        <v>0</v>
      </c>
      <c r="CO971" s="92">
        <v>30953.8</v>
      </c>
      <c r="CP971" s="92">
        <v>981.4</v>
      </c>
      <c r="CQ971" s="92">
        <v>34185.699999999997</v>
      </c>
      <c r="CR971" s="92">
        <v>964.5</v>
      </c>
      <c r="CS971" s="92">
        <v>9.3000000000000007</v>
      </c>
      <c r="CT971" s="92">
        <v>844.9</v>
      </c>
      <c r="CU971" s="92">
        <v>1819.2</v>
      </c>
      <c r="CV971" s="92">
        <v>1207.3</v>
      </c>
      <c r="CW971" s="92">
        <v>-1669.1</v>
      </c>
    </row>
    <row r="972" spans="1:101" ht="20" x14ac:dyDescent="0.35">
      <c r="A972" s="98"/>
      <c r="B972" s="98"/>
      <c r="C972" s="98"/>
      <c r="D972" s="111"/>
      <c r="E972" s="99"/>
      <c r="F972" s="99"/>
      <c r="G972" s="99"/>
      <c r="H972" s="99"/>
      <c r="I972" s="99"/>
      <c r="J972" s="99"/>
      <c r="K972" s="99"/>
      <c r="L972" s="99"/>
      <c r="M972" s="99"/>
      <c r="N972" s="99"/>
      <c r="O972" s="99"/>
      <c r="P972" s="99"/>
      <c r="Q972" s="99"/>
      <c r="R972" s="99"/>
      <c r="S972" s="99"/>
      <c r="T972" s="99"/>
      <c r="U972" s="99"/>
      <c r="V972" s="99"/>
      <c r="W972" s="99"/>
      <c r="X972" s="99"/>
      <c r="Y972" s="99"/>
      <c r="Z972" s="99"/>
      <c r="AA972" s="99"/>
      <c r="AB972" s="99"/>
      <c r="AC972" s="99"/>
      <c r="AD972" s="99"/>
      <c r="AE972" s="99"/>
      <c r="AF972" s="99"/>
      <c r="AG972" s="99"/>
      <c r="AH972" s="99"/>
      <c r="AI972" s="99"/>
      <c r="AJ972" s="99"/>
      <c r="AK972" s="99"/>
      <c r="AL972" s="99"/>
      <c r="AM972" s="99"/>
      <c r="AN972" s="99"/>
      <c r="AO972" s="99"/>
      <c r="AP972" s="99"/>
      <c r="AQ972" s="99"/>
      <c r="AR972" s="99"/>
      <c r="AS972" s="99"/>
      <c r="AT972" s="99"/>
      <c r="AU972" s="99"/>
      <c r="AV972" s="99"/>
      <c r="AW972" s="99"/>
      <c r="BB972" s="139"/>
      <c r="BC972" s="89" t="s">
        <v>702</v>
      </c>
      <c r="BD972" s="88" t="s">
        <v>9</v>
      </c>
      <c r="BE972" s="91">
        <v>1.8</v>
      </c>
      <c r="BF972" s="91">
        <v>1</v>
      </c>
      <c r="BG972" s="91">
        <v>1</v>
      </c>
      <c r="BH972" s="91">
        <v>0.3</v>
      </c>
      <c r="BI972" s="91">
        <v>7.2</v>
      </c>
      <c r="BJ972" s="91">
        <v>0.4</v>
      </c>
      <c r="BK972" s="91">
        <v>0.6</v>
      </c>
      <c r="BL972" s="91">
        <v>0.2</v>
      </c>
      <c r="BM972" s="91">
        <v>0</v>
      </c>
      <c r="BN972" s="91">
        <v>0.3</v>
      </c>
      <c r="BO972" s="91">
        <v>0.1</v>
      </c>
      <c r="BP972" s="91">
        <v>0.2</v>
      </c>
      <c r="BQ972" s="91">
        <v>1.5</v>
      </c>
      <c r="BR972" s="91">
        <v>0.2</v>
      </c>
      <c r="BS972" s="91">
        <v>0.1</v>
      </c>
      <c r="BT972" s="91">
        <v>0</v>
      </c>
      <c r="BU972" s="91">
        <v>0</v>
      </c>
      <c r="BV972" s="91">
        <v>0</v>
      </c>
      <c r="BW972" s="91">
        <v>0.5</v>
      </c>
      <c r="BX972" s="91">
        <v>0.3</v>
      </c>
      <c r="BY972" s="91">
        <v>1.8</v>
      </c>
      <c r="BZ972" s="91">
        <v>1.7</v>
      </c>
      <c r="CA972" s="91">
        <v>12.8</v>
      </c>
      <c r="CB972" s="91">
        <v>11.7</v>
      </c>
      <c r="CC972" s="91">
        <v>13.8</v>
      </c>
      <c r="CD972" s="91">
        <v>8</v>
      </c>
      <c r="CE972" s="91">
        <v>6.6</v>
      </c>
      <c r="CF972" s="91">
        <v>4.8</v>
      </c>
      <c r="CG972" s="91">
        <v>10.199999999999999</v>
      </c>
      <c r="CH972" s="91">
        <v>0.7</v>
      </c>
      <c r="CI972" s="91">
        <v>7.1</v>
      </c>
      <c r="CJ972" s="91">
        <v>15.4</v>
      </c>
      <c r="CK972" s="91">
        <v>3.9</v>
      </c>
      <c r="CL972" s="91">
        <v>15.5</v>
      </c>
      <c r="CM972" s="91">
        <v>109.3</v>
      </c>
      <c r="CN972" s="91">
        <v>0</v>
      </c>
      <c r="CO972" s="91">
        <v>510.8</v>
      </c>
      <c r="CP972" s="91">
        <v>104.9</v>
      </c>
      <c r="CQ972" s="91">
        <v>301.39999999999998</v>
      </c>
      <c r="CR972" s="91">
        <v>3.9</v>
      </c>
      <c r="CS972" s="91">
        <v>0</v>
      </c>
      <c r="CT972" s="91">
        <v>29.7</v>
      </c>
      <c r="CU972" s="91">
        <v>51.5</v>
      </c>
      <c r="CV972" s="91">
        <v>20.6</v>
      </c>
      <c r="CW972" s="91">
        <v>-44.9</v>
      </c>
    </row>
    <row r="973" spans="1:101" ht="20" x14ac:dyDescent="0.35">
      <c r="A973" s="98"/>
      <c r="B973" s="98"/>
      <c r="C973" s="98"/>
      <c r="D973" s="111"/>
      <c r="E973" s="99"/>
      <c r="F973" s="99"/>
      <c r="G973" s="99"/>
      <c r="H973" s="99"/>
      <c r="I973" s="99"/>
      <c r="J973" s="99"/>
      <c r="K973" s="99"/>
      <c r="L973" s="99"/>
      <c r="M973" s="99"/>
      <c r="N973" s="99"/>
      <c r="O973" s="99"/>
      <c r="P973" s="99"/>
      <c r="Q973" s="99"/>
      <c r="R973" s="99"/>
      <c r="S973" s="99"/>
      <c r="T973" s="99"/>
      <c r="U973" s="99"/>
      <c r="V973" s="99"/>
      <c r="W973" s="99"/>
      <c r="X973" s="99"/>
      <c r="Y973" s="99"/>
      <c r="Z973" s="99"/>
      <c r="AA973" s="99"/>
      <c r="AB973" s="99"/>
      <c r="AC973" s="99"/>
      <c r="AD973" s="99"/>
      <c r="AE973" s="99"/>
      <c r="AF973" s="99"/>
      <c r="AG973" s="99"/>
      <c r="AH973" s="99"/>
      <c r="AI973" s="99"/>
      <c r="AJ973" s="99"/>
      <c r="AK973" s="99"/>
      <c r="AL973" s="99"/>
      <c r="AM973" s="99"/>
      <c r="AN973" s="99"/>
      <c r="AO973" s="99"/>
      <c r="AP973" s="99"/>
      <c r="AQ973" s="99"/>
      <c r="AR973" s="99"/>
      <c r="AS973" s="99"/>
      <c r="AT973" s="99"/>
      <c r="AU973" s="99"/>
      <c r="AV973" s="99"/>
      <c r="AW973" s="99"/>
      <c r="BB973" s="139"/>
      <c r="BC973" s="89" t="s">
        <v>703</v>
      </c>
      <c r="BD973" s="88" t="s">
        <v>9</v>
      </c>
      <c r="BE973" s="92">
        <v>3.6</v>
      </c>
      <c r="BF973" s="92">
        <v>0.4</v>
      </c>
      <c r="BG973" s="92">
        <v>0.9</v>
      </c>
      <c r="BH973" s="92">
        <v>0.1</v>
      </c>
      <c r="BI973" s="92">
        <v>7.8</v>
      </c>
      <c r="BJ973" s="92">
        <v>2.1</v>
      </c>
      <c r="BK973" s="92">
        <v>2.2000000000000002</v>
      </c>
      <c r="BL973" s="92">
        <v>0.7</v>
      </c>
      <c r="BM973" s="92">
        <v>2.8</v>
      </c>
      <c r="BN973" s="92">
        <v>0.6</v>
      </c>
      <c r="BO973" s="92">
        <v>1</v>
      </c>
      <c r="BP973" s="92">
        <v>0.5</v>
      </c>
      <c r="BQ973" s="92">
        <v>0.4</v>
      </c>
      <c r="BR973" s="92">
        <v>0.2</v>
      </c>
      <c r="BS973" s="92">
        <v>0.7</v>
      </c>
      <c r="BT973" s="92">
        <v>0.7</v>
      </c>
      <c r="BU973" s="92">
        <v>0.1</v>
      </c>
      <c r="BV973" s="92">
        <v>0</v>
      </c>
      <c r="BW973" s="92">
        <v>0.4</v>
      </c>
      <c r="BX973" s="92">
        <v>3.6</v>
      </c>
      <c r="BY973" s="92">
        <v>7.2</v>
      </c>
      <c r="BZ973" s="92">
        <v>3.7</v>
      </c>
      <c r="CA973" s="92">
        <v>26.6</v>
      </c>
      <c r="CB973" s="92">
        <v>24.6</v>
      </c>
      <c r="CC973" s="92">
        <v>6</v>
      </c>
      <c r="CD973" s="92">
        <v>0.2</v>
      </c>
      <c r="CE973" s="92">
        <v>0.2</v>
      </c>
      <c r="CF973" s="92">
        <v>8.6999999999999993</v>
      </c>
      <c r="CG973" s="92">
        <v>5.6</v>
      </c>
      <c r="CH973" s="92">
        <v>0.8</v>
      </c>
      <c r="CI973" s="92">
        <v>9.1999999999999993</v>
      </c>
      <c r="CJ973" s="92">
        <v>17.3</v>
      </c>
      <c r="CK973" s="92">
        <v>11.1</v>
      </c>
      <c r="CL973" s="92">
        <v>30.9</v>
      </c>
      <c r="CM973" s="92">
        <v>59</v>
      </c>
      <c r="CN973" s="92">
        <v>0</v>
      </c>
      <c r="CO973" s="92">
        <v>451.8</v>
      </c>
      <c r="CP973" s="92">
        <v>107.7</v>
      </c>
      <c r="CQ973" s="92">
        <v>511.6</v>
      </c>
      <c r="CR973" s="92">
        <v>5.8</v>
      </c>
      <c r="CS973" s="92">
        <v>0.1</v>
      </c>
      <c r="CT973" s="92">
        <v>38.799999999999997</v>
      </c>
      <c r="CU973" s="92">
        <v>46.7</v>
      </c>
      <c r="CV973" s="92">
        <v>25.8</v>
      </c>
      <c r="CW973" s="92">
        <v>-58.3</v>
      </c>
    </row>
    <row r="974" spans="1:101" ht="30" x14ac:dyDescent="0.35">
      <c r="A974" s="98"/>
      <c r="B974" s="98"/>
      <c r="C974" s="98"/>
      <c r="D974" s="111"/>
      <c r="E974" s="99"/>
      <c r="F974" s="99"/>
      <c r="G974" s="99"/>
      <c r="H974" s="99"/>
      <c r="I974" s="99"/>
      <c r="J974" s="99"/>
      <c r="K974" s="99"/>
      <c r="L974" s="99"/>
      <c r="M974" s="99"/>
      <c r="N974" s="99"/>
      <c r="O974" s="99"/>
      <c r="P974" s="99"/>
      <c r="Q974" s="99"/>
      <c r="R974" s="99"/>
      <c r="S974" s="99"/>
      <c r="T974" s="99"/>
      <c r="U974" s="99"/>
      <c r="V974" s="99"/>
      <c r="W974" s="99"/>
      <c r="X974" s="99"/>
      <c r="Y974" s="99"/>
      <c r="Z974" s="99"/>
      <c r="AA974" s="99"/>
      <c r="AB974" s="99"/>
      <c r="AC974" s="99"/>
      <c r="AD974" s="99"/>
      <c r="AE974" s="99"/>
      <c r="AF974" s="99"/>
      <c r="AG974" s="99"/>
      <c r="AH974" s="99"/>
      <c r="AI974" s="99"/>
      <c r="AJ974" s="99"/>
      <c r="AK974" s="99"/>
      <c r="AL974" s="99"/>
      <c r="AM974" s="99"/>
      <c r="AN974" s="99"/>
      <c r="AO974" s="99"/>
      <c r="AP974" s="99"/>
      <c r="AQ974" s="99"/>
      <c r="AR974" s="99"/>
      <c r="AS974" s="99"/>
      <c r="AT974" s="99"/>
      <c r="AU974" s="99"/>
      <c r="AV974" s="99"/>
      <c r="AW974" s="99"/>
      <c r="BB974" s="139"/>
      <c r="BC974" s="89" t="s">
        <v>704</v>
      </c>
      <c r="BD974" s="88" t="s">
        <v>9</v>
      </c>
      <c r="BE974" s="91">
        <v>14.3</v>
      </c>
      <c r="BF974" s="91">
        <v>0.2</v>
      </c>
      <c r="BG974" s="91">
        <v>0.4</v>
      </c>
      <c r="BH974" s="91">
        <v>0</v>
      </c>
      <c r="BI974" s="91">
        <v>2.8</v>
      </c>
      <c r="BJ974" s="91">
        <v>2.9</v>
      </c>
      <c r="BK974" s="91">
        <v>0.1</v>
      </c>
      <c r="BL974" s="91">
        <v>0.6</v>
      </c>
      <c r="BM974" s="91">
        <v>2.7</v>
      </c>
      <c r="BN974" s="91">
        <v>0.6</v>
      </c>
      <c r="BO974" s="91">
        <v>3.5</v>
      </c>
      <c r="BP974" s="91">
        <v>2.6</v>
      </c>
      <c r="BQ974" s="91">
        <v>12</v>
      </c>
      <c r="BR974" s="91">
        <v>2.6</v>
      </c>
      <c r="BS974" s="91">
        <v>2</v>
      </c>
      <c r="BT974" s="91">
        <v>0.6</v>
      </c>
      <c r="BU974" s="91">
        <v>6.5</v>
      </c>
      <c r="BV974" s="91">
        <v>2</v>
      </c>
      <c r="BW974" s="91">
        <v>0.1</v>
      </c>
      <c r="BX974" s="91">
        <v>0.6</v>
      </c>
      <c r="BY974" s="91">
        <v>4.4000000000000004</v>
      </c>
      <c r="BZ974" s="91">
        <v>8.5</v>
      </c>
      <c r="CA974" s="91">
        <v>58.2</v>
      </c>
      <c r="CB974" s="91">
        <v>15</v>
      </c>
      <c r="CC974" s="91">
        <v>10.3</v>
      </c>
      <c r="CD974" s="91">
        <v>4.9000000000000004</v>
      </c>
      <c r="CE974" s="91">
        <v>8.8000000000000007</v>
      </c>
      <c r="CF974" s="91">
        <v>86.8</v>
      </c>
      <c r="CG974" s="91">
        <v>12.6</v>
      </c>
      <c r="CH974" s="91">
        <v>2.1</v>
      </c>
      <c r="CI974" s="91">
        <v>130</v>
      </c>
      <c r="CJ974" s="91">
        <v>1.2</v>
      </c>
      <c r="CK974" s="91">
        <v>0.5</v>
      </c>
      <c r="CL974" s="91">
        <v>7.1</v>
      </c>
      <c r="CM974" s="91">
        <v>11.1</v>
      </c>
      <c r="CN974" s="91">
        <v>0</v>
      </c>
      <c r="CO974" s="91">
        <v>270.8</v>
      </c>
      <c r="CP974" s="91">
        <v>76.5</v>
      </c>
      <c r="CQ974" s="91">
        <v>410.3</v>
      </c>
      <c r="CR974" s="91">
        <v>4.4000000000000004</v>
      </c>
      <c r="CS974" s="91">
        <v>0.7</v>
      </c>
      <c r="CT974" s="91">
        <v>67.8</v>
      </c>
      <c r="CU974" s="91">
        <v>184.6</v>
      </c>
      <c r="CV974" s="91">
        <v>112.7</v>
      </c>
      <c r="CW974" s="91">
        <v>-144.9</v>
      </c>
    </row>
    <row r="975" spans="1:101" ht="30" x14ac:dyDescent="0.35">
      <c r="A975" s="98"/>
      <c r="B975" s="98"/>
      <c r="C975" s="98"/>
      <c r="D975" s="111"/>
      <c r="E975" s="99"/>
      <c r="F975" s="99"/>
      <c r="G975" s="99"/>
      <c r="H975" s="99"/>
      <c r="I975" s="99"/>
      <c r="J975" s="99"/>
      <c r="K975" s="99"/>
      <c r="L975" s="99"/>
      <c r="M975" s="99"/>
      <c r="N975" s="99"/>
      <c r="O975" s="99"/>
      <c r="P975" s="99"/>
      <c r="Q975" s="99"/>
      <c r="R975" s="99"/>
      <c r="S975" s="99"/>
      <c r="T975" s="99"/>
      <c r="U975" s="99"/>
      <c r="V975" s="99"/>
      <c r="W975" s="99"/>
      <c r="X975" s="99"/>
      <c r="Y975" s="99"/>
      <c r="Z975" s="99"/>
      <c r="AA975" s="99"/>
      <c r="AB975" s="99"/>
      <c r="AC975" s="99"/>
      <c r="AD975" s="99"/>
      <c r="AE975" s="99"/>
      <c r="AF975" s="99"/>
      <c r="AG975" s="99"/>
      <c r="AH975" s="99"/>
      <c r="AI975" s="99"/>
      <c r="AJ975" s="99"/>
      <c r="AK975" s="99"/>
      <c r="AL975" s="99"/>
      <c r="AM975" s="99"/>
      <c r="AN975" s="99"/>
      <c r="AO975" s="99"/>
      <c r="AP975" s="99"/>
      <c r="AQ975" s="99"/>
      <c r="AR975" s="99"/>
      <c r="AS975" s="99"/>
      <c r="AT975" s="99"/>
      <c r="AU975" s="99"/>
      <c r="AV975" s="99"/>
      <c r="AW975" s="99"/>
      <c r="BB975" s="139"/>
      <c r="BC975" s="89" t="s">
        <v>705</v>
      </c>
      <c r="BD975" s="88" t="s">
        <v>9</v>
      </c>
      <c r="BE975" s="92">
        <v>34</v>
      </c>
      <c r="BF975" s="92">
        <v>5.6</v>
      </c>
      <c r="BG975" s="92">
        <v>2.6</v>
      </c>
      <c r="BH975" s="92">
        <v>0</v>
      </c>
      <c r="BI975" s="92">
        <v>89</v>
      </c>
      <c r="BJ975" s="92">
        <v>5.3</v>
      </c>
      <c r="BK975" s="92">
        <v>5.9</v>
      </c>
      <c r="BL975" s="92">
        <v>20.7</v>
      </c>
      <c r="BM975" s="92">
        <v>6.4</v>
      </c>
      <c r="BN975" s="92">
        <v>50.6</v>
      </c>
      <c r="BO975" s="92">
        <v>13.7</v>
      </c>
      <c r="BP975" s="92">
        <v>12.3</v>
      </c>
      <c r="BQ975" s="92">
        <v>26.9</v>
      </c>
      <c r="BR975" s="92">
        <v>45</v>
      </c>
      <c r="BS975" s="92">
        <v>212.9</v>
      </c>
      <c r="BT975" s="92">
        <v>9.9</v>
      </c>
      <c r="BU975" s="92">
        <v>33.5</v>
      </c>
      <c r="BV975" s="92">
        <v>13.4</v>
      </c>
      <c r="BW975" s="92">
        <v>29.1</v>
      </c>
      <c r="BX975" s="92">
        <v>31.7</v>
      </c>
      <c r="BY975" s="92">
        <v>57.9</v>
      </c>
      <c r="BZ975" s="92">
        <v>219.8</v>
      </c>
      <c r="CA975" s="92">
        <v>339.8</v>
      </c>
      <c r="CB975" s="92">
        <v>174.1</v>
      </c>
      <c r="CC975" s="92">
        <v>154.9</v>
      </c>
      <c r="CD975" s="92">
        <v>53.8</v>
      </c>
      <c r="CE975" s="92">
        <v>32.299999999999997</v>
      </c>
      <c r="CF975" s="92">
        <v>189.8</v>
      </c>
      <c r="CG975" s="92">
        <v>133.4</v>
      </c>
      <c r="CH975" s="92">
        <v>175.3</v>
      </c>
      <c r="CI975" s="92">
        <v>657.9</v>
      </c>
      <c r="CJ975" s="92">
        <v>195.8</v>
      </c>
      <c r="CK975" s="92">
        <v>80.8</v>
      </c>
      <c r="CL975" s="92">
        <v>303.3</v>
      </c>
      <c r="CM975" s="92">
        <v>577.29999999999995</v>
      </c>
      <c r="CN975" s="92">
        <v>0</v>
      </c>
      <c r="CO975" s="92">
        <v>13235.3</v>
      </c>
      <c r="CP975" s="92">
        <v>135.4</v>
      </c>
      <c r="CQ975" s="92">
        <v>12526.3</v>
      </c>
      <c r="CR975" s="92">
        <v>171.1</v>
      </c>
      <c r="CS975" s="92">
        <v>22.2</v>
      </c>
      <c r="CT975" s="92">
        <v>738.8</v>
      </c>
      <c r="CU975" s="92">
        <v>772.9</v>
      </c>
      <c r="CV975" s="92">
        <v>1012.2</v>
      </c>
      <c r="CW975" s="92">
        <v>-1780</v>
      </c>
    </row>
    <row r="976" spans="1:101" ht="20" x14ac:dyDescent="0.35">
      <c r="A976" s="98"/>
      <c r="B976" s="98"/>
      <c r="C976" s="98"/>
      <c r="D976" s="111"/>
      <c r="E976" s="99"/>
      <c r="F976" s="99"/>
      <c r="G976" s="99"/>
      <c r="H976" s="99"/>
      <c r="I976" s="99"/>
      <c r="J976" s="99"/>
      <c r="K976" s="99"/>
      <c r="L976" s="99"/>
      <c r="M976" s="99"/>
      <c r="N976" s="99"/>
      <c r="O976" s="99"/>
      <c r="P976" s="99"/>
      <c r="Q976" s="99"/>
      <c r="R976" s="99"/>
      <c r="S976" s="99"/>
      <c r="T976" s="99"/>
      <c r="U976" s="99"/>
      <c r="V976" s="99"/>
      <c r="W976" s="99"/>
      <c r="X976" s="99"/>
      <c r="Y976" s="99"/>
      <c r="Z976" s="99"/>
      <c r="AA976" s="99"/>
      <c r="AB976" s="99"/>
      <c r="AC976" s="99"/>
      <c r="AD976" s="99"/>
      <c r="AE976" s="99"/>
      <c r="AF976" s="99"/>
      <c r="AG976" s="99"/>
      <c r="AH976" s="99"/>
      <c r="AI976" s="99"/>
      <c r="AJ976" s="99"/>
      <c r="AK976" s="99"/>
      <c r="AL976" s="99"/>
      <c r="AM976" s="99"/>
      <c r="AN976" s="99"/>
      <c r="AO976" s="99"/>
      <c r="AP976" s="99"/>
      <c r="AQ976" s="99"/>
      <c r="AR976" s="99"/>
      <c r="AS976" s="99"/>
      <c r="AT976" s="99"/>
      <c r="AU976" s="99"/>
      <c r="AV976" s="99"/>
      <c r="AW976" s="99"/>
      <c r="BB976" s="139"/>
      <c r="BC976" s="89" t="s">
        <v>706</v>
      </c>
      <c r="BD976" s="88" t="s">
        <v>9</v>
      </c>
      <c r="BE976" s="91">
        <v>78.5</v>
      </c>
      <c r="BF976" s="91">
        <v>24.4</v>
      </c>
      <c r="BG976" s="91">
        <v>83.8</v>
      </c>
      <c r="BH976" s="91">
        <v>2.8</v>
      </c>
      <c r="BI976" s="91">
        <v>199.3</v>
      </c>
      <c r="BJ976" s="91">
        <v>23.7</v>
      </c>
      <c r="BK976" s="91">
        <v>57.9</v>
      </c>
      <c r="BL976" s="91">
        <v>55.3</v>
      </c>
      <c r="BM976" s="91">
        <v>33.4</v>
      </c>
      <c r="BN976" s="91">
        <v>57.3</v>
      </c>
      <c r="BO976" s="91">
        <v>44.7</v>
      </c>
      <c r="BP976" s="91">
        <v>58.7</v>
      </c>
      <c r="BQ976" s="91">
        <v>75.099999999999994</v>
      </c>
      <c r="BR976" s="91">
        <v>44.7</v>
      </c>
      <c r="BS976" s="91">
        <v>43.3</v>
      </c>
      <c r="BT976" s="91">
        <v>39.9</v>
      </c>
      <c r="BU976" s="91">
        <v>24.8</v>
      </c>
      <c r="BV976" s="91">
        <v>65.3</v>
      </c>
      <c r="BW976" s="91">
        <v>19.399999999999999</v>
      </c>
      <c r="BX976" s="91">
        <v>102.6</v>
      </c>
      <c r="BY976" s="91">
        <v>153</v>
      </c>
      <c r="BZ976" s="91">
        <v>325</v>
      </c>
      <c r="CA976" s="91">
        <v>717.6</v>
      </c>
      <c r="CB976" s="91">
        <v>471.4</v>
      </c>
      <c r="CC976" s="91">
        <v>99.9</v>
      </c>
      <c r="CD976" s="91">
        <v>173.3</v>
      </c>
      <c r="CE976" s="91">
        <v>115.4</v>
      </c>
      <c r="CF976" s="91">
        <v>139.19999999999999</v>
      </c>
      <c r="CG976" s="91">
        <v>171.3</v>
      </c>
      <c r="CH976" s="91">
        <v>142.5</v>
      </c>
      <c r="CI976" s="91">
        <v>637.4</v>
      </c>
      <c r="CJ976" s="91">
        <v>140.1</v>
      </c>
      <c r="CK976" s="91">
        <v>183.7</v>
      </c>
      <c r="CL976" s="91">
        <v>609.29999999999995</v>
      </c>
      <c r="CM976" s="91">
        <v>688.7</v>
      </c>
      <c r="CN976" s="91">
        <v>0</v>
      </c>
      <c r="CO976" s="91">
        <v>4126.3</v>
      </c>
      <c r="CP976" s="91">
        <v>311.5</v>
      </c>
      <c r="CQ976" s="91">
        <v>5263.6</v>
      </c>
      <c r="CR976" s="91">
        <v>161.1</v>
      </c>
      <c r="CS976" s="91">
        <v>1.6</v>
      </c>
      <c r="CT976" s="91">
        <v>342.3</v>
      </c>
      <c r="CU976" s="91">
        <v>445.2</v>
      </c>
      <c r="CV976" s="91">
        <v>346.6</v>
      </c>
      <c r="CW976" s="91">
        <v>-624</v>
      </c>
    </row>
    <row r="977" spans="1:101" ht="20" x14ac:dyDescent="0.35">
      <c r="A977" s="98"/>
      <c r="B977" s="98"/>
      <c r="C977" s="98"/>
      <c r="D977" s="111"/>
      <c r="E977" s="99"/>
      <c r="F977" s="99"/>
      <c r="G977" s="99"/>
      <c r="H977" s="99"/>
      <c r="I977" s="99"/>
      <c r="J977" s="99"/>
      <c r="K977" s="99"/>
      <c r="L977" s="99"/>
      <c r="M977" s="99"/>
      <c r="N977" s="99"/>
      <c r="O977" s="99"/>
      <c r="P977" s="99"/>
      <c r="Q977" s="99"/>
      <c r="R977" s="99"/>
      <c r="S977" s="99"/>
      <c r="T977" s="99"/>
      <c r="U977" s="99"/>
      <c r="V977" s="99"/>
      <c r="W977" s="99"/>
      <c r="X977" s="99"/>
      <c r="Y977" s="99"/>
      <c r="Z977" s="99"/>
      <c r="AA977" s="99"/>
      <c r="AB977" s="99"/>
      <c r="AC977" s="99"/>
      <c r="AD977" s="99"/>
      <c r="AE977" s="99"/>
      <c r="AF977" s="99"/>
      <c r="AG977" s="99"/>
      <c r="AH977" s="99"/>
      <c r="AI977" s="99"/>
      <c r="AJ977" s="99"/>
      <c r="AK977" s="99"/>
      <c r="AL977" s="99"/>
      <c r="AM977" s="99"/>
      <c r="AN977" s="99"/>
      <c r="AO977" s="99"/>
      <c r="AP977" s="99"/>
      <c r="AQ977" s="99"/>
      <c r="AR977" s="99"/>
      <c r="AS977" s="99"/>
      <c r="AT977" s="99"/>
      <c r="AU977" s="99"/>
      <c r="AV977" s="99"/>
      <c r="AW977" s="99"/>
      <c r="BB977" s="139"/>
      <c r="BC977" s="89" t="s">
        <v>707</v>
      </c>
      <c r="BD977" s="88" t="s">
        <v>9</v>
      </c>
      <c r="BE977" s="92">
        <v>26.9</v>
      </c>
      <c r="BF977" s="92">
        <v>3.4</v>
      </c>
      <c r="BG977" s="92">
        <v>2.8</v>
      </c>
      <c r="BH977" s="92">
        <v>0.2</v>
      </c>
      <c r="BI977" s="92">
        <v>40.299999999999997</v>
      </c>
      <c r="BJ977" s="92">
        <v>19.600000000000001</v>
      </c>
      <c r="BK977" s="92">
        <v>3.5</v>
      </c>
      <c r="BL977" s="92">
        <v>8.1</v>
      </c>
      <c r="BM977" s="92">
        <v>2.7</v>
      </c>
      <c r="BN977" s="92">
        <v>10.1</v>
      </c>
      <c r="BO977" s="92">
        <v>4.0999999999999996</v>
      </c>
      <c r="BP977" s="92">
        <v>7.7</v>
      </c>
      <c r="BQ977" s="92">
        <v>12.2</v>
      </c>
      <c r="BR977" s="92">
        <v>6.3</v>
      </c>
      <c r="BS977" s="92">
        <v>2</v>
      </c>
      <c r="BT977" s="92">
        <v>4.0999999999999996</v>
      </c>
      <c r="BU977" s="92">
        <v>2.4</v>
      </c>
      <c r="BV977" s="92">
        <v>4.8</v>
      </c>
      <c r="BW977" s="92">
        <v>2</v>
      </c>
      <c r="BX977" s="92">
        <v>6.6</v>
      </c>
      <c r="BY977" s="92">
        <v>10.8</v>
      </c>
      <c r="BZ977" s="92">
        <v>24.5</v>
      </c>
      <c r="CA977" s="92">
        <v>74.900000000000006</v>
      </c>
      <c r="CB977" s="92">
        <v>43.5</v>
      </c>
      <c r="CC977" s="92">
        <v>167.7</v>
      </c>
      <c r="CD977" s="92">
        <v>69.2</v>
      </c>
      <c r="CE977" s="92">
        <v>10.4</v>
      </c>
      <c r="CF977" s="92">
        <v>7.8</v>
      </c>
      <c r="CG977" s="92">
        <v>53.3</v>
      </c>
      <c r="CH977" s="92">
        <v>7.9</v>
      </c>
      <c r="CI977" s="92">
        <v>77.7</v>
      </c>
      <c r="CJ977" s="92">
        <v>66</v>
      </c>
      <c r="CK977" s="92">
        <v>19.600000000000001</v>
      </c>
      <c r="CL977" s="92">
        <v>47.7</v>
      </c>
      <c r="CM977" s="92">
        <v>372.1</v>
      </c>
      <c r="CN977" s="92">
        <v>0</v>
      </c>
      <c r="CO977" s="92">
        <v>2240.1</v>
      </c>
      <c r="CP977" s="92">
        <v>895.5</v>
      </c>
      <c r="CQ977" s="92">
        <v>2060.8000000000002</v>
      </c>
      <c r="CR977" s="92">
        <v>87.8</v>
      </c>
      <c r="CS977" s="92">
        <v>0.4</v>
      </c>
      <c r="CT977" s="92">
        <v>140.69999999999999</v>
      </c>
      <c r="CU977" s="92">
        <v>481.9</v>
      </c>
      <c r="CV977" s="92">
        <v>84.9</v>
      </c>
      <c r="CW977" s="92">
        <v>-294.89999999999998</v>
      </c>
    </row>
    <row r="978" spans="1:101" ht="30" x14ac:dyDescent="0.35">
      <c r="A978" s="98"/>
      <c r="B978" s="98"/>
      <c r="C978" s="98"/>
      <c r="D978" s="111"/>
      <c r="E978" s="99"/>
      <c r="F978" s="99"/>
      <c r="G978" s="99"/>
      <c r="H978" s="99"/>
      <c r="I978" s="99"/>
      <c r="J978" s="99"/>
      <c r="K978" s="99"/>
      <c r="L978" s="99"/>
      <c r="M978" s="99"/>
      <c r="N978" s="99"/>
      <c r="O978" s="99"/>
      <c r="P978" s="99"/>
      <c r="Q978" s="99"/>
      <c r="R978" s="99"/>
      <c r="S978" s="99"/>
      <c r="T978" s="99"/>
      <c r="U978" s="99"/>
      <c r="V978" s="99"/>
      <c r="W978" s="99"/>
      <c r="X978" s="99"/>
      <c r="Y978" s="99"/>
      <c r="Z978" s="99"/>
      <c r="AA978" s="99"/>
      <c r="AB978" s="99"/>
      <c r="AC978" s="99"/>
      <c r="AD978" s="99"/>
      <c r="AE978" s="99"/>
      <c r="AF978" s="99"/>
      <c r="AG978" s="99"/>
      <c r="AH978" s="99"/>
      <c r="AI978" s="99"/>
      <c r="AJ978" s="99"/>
      <c r="AK978" s="99"/>
      <c r="AL978" s="99"/>
      <c r="AM978" s="99"/>
      <c r="AN978" s="99"/>
      <c r="AO978" s="99"/>
      <c r="AP978" s="99"/>
      <c r="AQ978" s="99"/>
      <c r="AR978" s="99"/>
      <c r="AS978" s="99"/>
      <c r="AT978" s="99"/>
      <c r="AU978" s="99"/>
      <c r="AV978" s="99"/>
      <c r="AW978" s="99"/>
      <c r="BB978" s="139"/>
      <c r="BC978" s="89" t="s">
        <v>708</v>
      </c>
      <c r="BD978" s="88" t="s">
        <v>9</v>
      </c>
      <c r="BE978" s="91">
        <v>8.8000000000000007</v>
      </c>
      <c r="BF978" s="91">
        <v>0.3</v>
      </c>
      <c r="BG978" s="91">
        <v>1.4</v>
      </c>
      <c r="BH978" s="91">
        <v>0.5</v>
      </c>
      <c r="BI978" s="91">
        <v>14.2</v>
      </c>
      <c r="BJ978" s="91">
        <v>2.2000000000000002</v>
      </c>
      <c r="BK978" s="91">
        <v>7.3</v>
      </c>
      <c r="BL978" s="91">
        <v>5</v>
      </c>
      <c r="BM978" s="91">
        <v>2.2000000000000002</v>
      </c>
      <c r="BN978" s="91">
        <v>2.7</v>
      </c>
      <c r="BO978" s="91">
        <v>5.8</v>
      </c>
      <c r="BP978" s="91">
        <v>2.4</v>
      </c>
      <c r="BQ978" s="91">
        <v>38.4</v>
      </c>
      <c r="BR978" s="91">
        <v>7</v>
      </c>
      <c r="BS978" s="91">
        <v>5.5</v>
      </c>
      <c r="BT978" s="91">
        <v>2.2000000000000002</v>
      </c>
      <c r="BU978" s="91">
        <v>5.5</v>
      </c>
      <c r="BV978" s="91">
        <v>16.3</v>
      </c>
      <c r="BW978" s="91">
        <v>1.4</v>
      </c>
      <c r="BX978" s="91">
        <v>7.4</v>
      </c>
      <c r="BY978" s="91">
        <v>23.1</v>
      </c>
      <c r="BZ978" s="91">
        <v>30.6</v>
      </c>
      <c r="CA978" s="91">
        <v>127.6</v>
      </c>
      <c r="CB978" s="91">
        <v>43.6</v>
      </c>
      <c r="CC978" s="91">
        <v>28</v>
      </c>
      <c r="CD978" s="91">
        <v>24.5</v>
      </c>
      <c r="CE978" s="91">
        <v>10</v>
      </c>
      <c r="CF978" s="91">
        <v>24.9</v>
      </c>
      <c r="CG978" s="91">
        <v>11.9</v>
      </c>
      <c r="CH978" s="91">
        <v>18.2</v>
      </c>
      <c r="CI978" s="91">
        <v>135.5</v>
      </c>
      <c r="CJ978" s="91">
        <v>56.4</v>
      </c>
      <c r="CK978" s="91">
        <v>33.299999999999997</v>
      </c>
      <c r="CL978" s="91">
        <v>51</v>
      </c>
      <c r="CM978" s="91">
        <v>270.2</v>
      </c>
      <c r="CN978" s="91">
        <v>0</v>
      </c>
      <c r="CO978" s="91">
        <v>1103.9000000000001</v>
      </c>
      <c r="CP978" s="91">
        <v>144.4</v>
      </c>
      <c r="CQ978" s="91">
        <v>1939.6</v>
      </c>
      <c r="CR978" s="91">
        <v>15.4</v>
      </c>
      <c r="CS978" s="91">
        <v>-0.1</v>
      </c>
      <c r="CT978" s="91">
        <v>134.9</v>
      </c>
      <c r="CU978" s="91">
        <v>157.30000000000001</v>
      </c>
      <c r="CV978" s="91">
        <v>136.19999999999999</v>
      </c>
      <c r="CW978" s="91">
        <v>-179</v>
      </c>
    </row>
    <row r="979" spans="1:101" ht="20" x14ac:dyDescent="0.35">
      <c r="A979" s="98"/>
      <c r="B979" s="98"/>
      <c r="C979" s="98"/>
      <c r="D979" s="111"/>
      <c r="E979" s="99"/>
      <c r="F979" s="99"/>
      <c r="G979" s="99"/>
      <c r="H979" s="99"/>
      <c r="I979" s="99"/>
      <c r="J979" s="99"/>
      <c r="K979" s="99"/>
      <c r="L979" s="99"/>
      <c r="M979" s="99"/>
      <c r="N979" s="99"/>
      <c r="O979" s="99"/>
      <c r="P979" s="99"/>
      <c r="Q979" s="99"/>
      <c r="R979" s="99"/>
      <c r="S979" s="99"/>
      <c r="T979" s="99"/>
      <c r="U979" s="99"/>
      <c r="V979" s="99"/>
      <c r="W979" s="99"/>
      <c r="X979" s="99"/>
      <c r="Y979" s="99"/>
      <c r="Z979" s="99"/>
      <c r="AA979" s="99"/>
      <c r="AB979" s="99"/>
      <c r="AC979" s="99"/>
      <c r="AD979" s="99"/>
      <c r="AE979" s="99"/>
      <c r="AF979" s="99"/>
      <c r="AG979" s="99"/>
      <c r="AH979" s="99"/>
      <c r="AI979" s="99"/>
      <c r="AJ979" s="99"/>
      <c r="AK979" s="99"/>
      <c r="AL979" s="99"/>
      <c r="AM979" s="99"/>
      <c r="AN979" s="99"/>
      <c r="AO979" s="99"/>
      <c r="AP979" s="99"/>
      <c r="AQ979" s="99"/>
      <c r="AR979" s="99"/>
      <c r="AS979" s="99"/>
      <c r="AT979" s="99"/>
      <c r="AU979" s="99"/>
      <c r="AV979" s="99"/>
      <c r="AW979" s="99"/>
      <c r="BB979" s="139"/>
      <c r="BC979" s="89" t="s">
        <v>709</v>
      </c>
      <c r="BD979" s="88" t="s">
        <v>9</v>
      </c>
      <c r="BE979" s="92">
        <v>3.7</v>
      </c>
      <c r="BF979" s="92">
        <v>0.1</v>
      </c>
      <c r="BG979" s="92">
        <v>1.3</v>
      </c>
      <c r="BH979" s="92">
        <v>0.1</v>
      </c>
      <c r="BI979" s="92">
        <v>6.3</v>
      </c>
      <c r="BJ979" s="92">
        <v>0.9</v>
      </c>
      <c r="BK979" s="92">
        <v>0.6</v>
      </c>
      <c r="BL979" s="92">
        <v>1.9</v>
      </c>
      <c r="BM979" s="92">
        <v>0</v>
      </c>
      <c r="BN979" s="92">
        <v>7</v>
      </c>
      <c r="BO979" s="92">
        <v>2.2000000000000002</v>
      </c>
      <c r="BP979" s="92">
        <v>1.2</v>
      </c>
      <c r="BQ979" s="92">
        <v>5.6</v>
      </c>
      <c r="BR979" s="92">
        <v>4.4000000000000004</v>
      </c>
      <c r="BS979" s="92">
        <v>0.9</v>
      </c>
      <c r="BT979" s="92">
        <v>2.4</v>
      </c>
      <c r="BU979" s="92">
        <v>1.6</v>
      </c>
      <c r="BV979" s="92">
        <v>2.9</v>
      </c>
      <c r="BW979" s="92">
        <v>0.2</v>
      </c>
      <c r="BX979" s="92">
        <v>1.5</v>
      </c>
      <c r="BY979" s="92">
        <v>5.7</v>
      </c>
      <c r="BZ979" s="92">
        <v>14</v>
      </c>
      <c r="CA979" s="92">
        <v>47</v>
      </c>
      <c r="CB979" s="92">
        <v>27.5</v>
      </c>
      <c r="CC979" s="92">
        <v>13.3</v>
      </c>
      <c r="CD979" s="92">
        <v>14.9</v>
      </c>
      <c r="CE979" s="92">
        <v>8.5</v>
      </c>
      <c r="CF979" s="92">
        <v>6.2</v>
      </c>
      <c r="CG979" s="92">
        <v>13.6</v>
      </c>
      <c r="CH979" s="92">
        <v>2.8</v>
      </c>
      <c r="CI979" s="92">
        <v>41.4</v>
      </c>
      <c r="CJ979" s="92">
        <v>13.8</v>
      </c>
      <c r="CK979" s="92">
        <v>15.7</v>
      </c>
      <c r="CL979" s="92">
        <v>33.6</v>
      </c>
      <c r="CM979" s="92">
        <v>115.8</v>
      </c>
      <c r="CN979" s="92">
        <v>0</v>
      </c>
      <c r="CO979" s="92">
        <v>495.2</v>
      </c>
      <c r="CP979" s="92">
        <v>147.9</v>
      </c>
      <c r="CQ979" s="92">
        <v>710.3</v>
      </c>
      <c r="CR979" s="92">
        <v>4</v>
      </c>
      <c r="CS979" s="92">
        <v>0.1</v>
      </c>
      <c r="CT979" s="92">
        <v>34.6</v>
      </c>
      <c r="CU979" s="92">
        <v>136</v>
      </c>
      <c r="CV979" s="92">
        <v>22.7</v>
      </c>
      <c r="CW979" s="92">
        <v>-54.7</v>
      </c>
    </row>
    <row r="980" spans="1:101" ht="20" x14ac:dyDescent="0.35">
      <c r="A980" s="98"/>
      <c r="B980" s="98"/>
      <c r="C980" s="98"/>
      <c r="D980" s="111"/>
      <c r="E980" s="99"/>
      <c r="F980" s="99"/>
      <c r="G980" s="99"/>
      <c r="H980" s="99"/>
      <c r="I980" s="99"/>
      <c r="J980" s="99"/>
      <c r="K980" s="99"/>
      <c r="L980" s="99"/>
      <c r="M980" s="99"/>
      <c r="N980" s="99"/>
      <c r="O980" s="99"/>
      <c r="P980" s="99"/>
      <c r="Q980" s="99"/>
      <c r="R980" s="99"/>
      <c r="S980" s="99"/>
      <c r="T980" s="99"/>
      <c r="U980" s="99"/>
      <c r="V980" s="99"/>
      <c r="W980" s="99"/>
      <c r="X980" s="99"/>
      <c r="Y980" s="99"/>
      <c r="Z980" s="99"/>
      <c r="AA980" s="99"/>
      <c r="AB980" s="99"/>
      <c r="AC980" s="99"/>
      <c r="AD980" s="99"/>
      <c r="AE980" s="99"/>
      <c r="AF980" s="99"/>
      <c r="AG980" s="99"/>
      <c r="AH980" s="99"/>
      <c r="AI980" s="99"/>
      <c r="AJ980" s="99"/>
      <c r="AK980" s="99"/>
      <c r="AL980" s="99"/>
      <c r="AM980" s="99"/>
      <c r="AN980" s="99"/>
      <c r="AO980" s="99"/>
      <c r="AP980" s="99"/>
      <c r="AQ980" s="99"/>
      <c r="AR980" s="99"/>
      <c r="AS980" s="99"/>
      <c r="AT980" s="99"/>
      <c r="AU980" s="99"/>
      <c r="AV980" s="99"/>
      <c r="AW980" s="99"/>
      <c r="BB980" s="139"/>
      <c r="BC980" s="89" t="s">
        <v>710</v>
      </c>
      <c r="BD980" s="88" t="s">
        <v>9</v>
      </c>
      <c r="BE980" s="91">
        <v>109.5</v>
      </c>
      <c r="BF980" s="91">
        <v>1.6</v>
      </c>
      <c r="BG980" s="91">
        <v>19.899999999999999</v>
      </c>
      <c r="BH980" s="91">
        <v>0.9</v>
      </c>
      <c r="BI980" s="91">
        <v>332.7</v>
      </c>
      <c r="BJ980" s="91">
        <v>37.200000000000003</v>
      </c>
      <c r="BK980" s="91">
        <v>17.2</v>
      </c>
      <c r="BL980" s="91">
        <v>71.599999999999994</v>
      </c>
      <c r="BM980" s="91">
        <v>55.3</v>
      </c>
      <c r="BN980" s="91">
        <v>177.6</v>
      </c>
      <c r="BO980" s="91">
        <v>41.9</v>
      </c>
      <c r="BP980" s="91">
        <v>54.4</v>
      </c>
      <c r="BQ980" s="91">
        <v>187.2</v>
      </c>
      <c r="BR980" s="91">
        <v>73.2</v>
      </c>
      <c r="BS980" s="91">
        <v>30.1</v>
      </c>
      <c r="BT980" s="91">
        <v>43.6</v>
      </c>
      <c r="BU980" s="91">
        <v>71.2</v>
      </c>
      <c r="BV980" s="91">
        <v>133.80000000000001</v>
      </c>
      <c r="BW980" s="91">
        <v>56.1</v>
      </c>
      <c r="BX980" s="91">
        <v>101.7</v>
      </c>
      <c r="BY980" s="91">
        <v>302.5</v>
      </c>
      <c r="BZ980" s="91">
        <v>273.10000000000002</v>
      </c>
      <c r="CA980" s="91">
        <v>1320.7</v>
      </c>
      <c r="CB980" s="91">
        <v>675.4</v>
      </c>
      <c r="CC980" s="91">
        <v>751.2</v>
      </c>
      <c r="CD980" s="91">
        <v>603.9</v>
      </c>
      <c r="CE980" s="91">
        <v>263.8</v>
      </c>
      <c r="CF980" s="91">
        <v>237.1</v>
      </c>
      <c r="CG980" s="91">
        <v>322</v>
      </c>
      <c r="CH980" s="91">
        <v>78.5</v>
      </c>
      <c r="CI980" s="91">
        <v>1804.6</v>
      </c>
      <c r="CJ980" s="91">
        <v>500.5</v>
      </c>
      <c r="CK980" s="91">
        <v>250.8</v>
      </c>
      <c r="CL980" s="91">
        <v>1261.4000000000001</v>
      </c>
      <c r="CM980" s="91">
        <v>3297.8</v>
      </c>
      <c r="CN980" s="91">
        <v>0</v>
      </c>
      <c r="CO980" s="91">
        <v>18065.900000000001</v>
      </c>
      <c r="CP980" s="91">
        <v>2570.6999999999998</v>
      </c>
      <c r="CQ980" s="91">
        <v>20417.599999999999</v>
      </c>
      <c r="CR980" s="91">
        <v>512.29999999999995</v>
      </c>
      <c r="CS980" s="91">
        <v>2.6</v>
      </c>
      <c r="CT980" s="91">
        <v>769.6</v>
      </c>
      <c r="CU980" s="91">
        <v>2263.1999999999998</v>
      </c>
      <c r="CV980" s="91">
        <v>570.29999999999995</v>
      </c>
      <c r="CW980" s="91">
        <v>-1288.3</v>
      </c>
    </row>
    <row r="981" spans="1:101" ht="20" x14ac:dyDescent="0.35">
      <c r="A981" s="98"/>
      <c r="B981" s="98"/>
      <c r="C981" s="98"/>
      <c r="D981" s="111"/>
      <c r="E981" s="99"/>
      <c r="F981" s="99"/>
      <c r="G981" s="99"/>
      <c r="H981" s="99"/>
      <c r="I981" s="99"/>
      <c r="J981" s="99"/>
      <c r="K981" s="99"/>
      <c r="L981" s="99"/>
      <c r="M981" s="99"/>
      <c r="N981" s="99"/>
      <c r="O981" s="99"/>
      <c r="P981" s="99"/>
      <c r="Q981" s="99"/>
      <c r="R981" s="99"/>
      <c r="S981" s="99"/>
      <c r="T981" s="99"/>
      <c r="U981" s="99"/>
      <c r="V981" s="99"/>
      <c r="W981" s="99"/>
      <c r="X981" s="99"/>
      <c r="Y981" s="99"/>
      <c r="Z981" s="99"/>
      <c r="AA981" s="99"/>
      <c r="AB981" s="99"/>
      <c r="AC981" s="99"/>
      <c r="AD981" s="99"/>
      <c r="AE981" s="99"/>
      <c r="AF981" s="99"/>
      <c r="AG981" s="99"/>
      <c r="AH981" s="99"/>
      <c r="AI981" s="99"/>
      <c r="AJ981" s="99"/>
      <c r="AK981" s="99"/>
      <c r="AL981" s="99"/>
      <c r="AM981" s="99"/>
      <c r="AN981" s="99"/>
      <c r="AO981" s="99"/>
      <c r="AP981" s="99"/>
      <c r="AQ981" s="99"/>
      <c r="AR981" s="99"/>
      <c r="AS981" s="99"/>
      <c r="AT981" s="99"/>
      <c r="AU981" s="99"/>
      <c r="AV981" s="99"/>
      <c r="AW981" s="99"/>
      <c r="BB981" s="139"/>
      <c r="BC981" s="89" t="s">
        <v>711</v>
      </c>
      <c r="BD981" s="88" t="s">
        <v>9</v>
      </c>
      <c r="BE981" s="92">
        <v>22.4</v>
      </c>
      <c r="BF981" s="92">
        <v>1.5</v>
      </c>
      <c r="BG981" s="92">
        <v>49.8</v>
      </c>
      <c r="BH981" s="92">
        <v>0.4</v>
      </c>
      <c r="BI981" s="92">
        <v>47.5</v>
      </c>
      <c r="BJ981" s="92">
        <v>3</v>
      </c>
      <c r="BK981" s="92">
        <v>40.1</v>
      </c>
      <c r="BL981" s="92">
        <v>70.599999999999994</v>
      </c>
      <c r="BM981" s="92">
        <v>13.9</v>
      </c>
      <c r="BN981" s="92">
        <v>43.9</v>
      </c>
      <c r="BO981" s="92">
        <v>16.2</v>
      </c>
      <c r="BP981" s="92">
        <v>22.7</v>
      </c>
      <c r="BQ981" s="92">
        <v>55.2</v>
      </c>
      <c r="BR981" s="92">
        <v>40.1</v>
      </c>
      <c r="BS981" s="92">
        <v>28.7</v>
      </c>
      <c r="BT981" s="92">
        <v>22.7</v>
      </c>
      <c r="BU981" s="92">
        <v>65.7</v>
      </c>
      <c r="BV981" s="92">
        <v>66.400000000000006</v>
      </c>
      <c r="BW981" s="92">
        <v>9</v>
      </c>
      <c r="BX981" s="92">
        <v>30.6</v>
      </c>
      <c r="BY981" s="92">
        <v>81.5</v>
      </c>
      <c r="BZ981" s="92">
        <v>190.6</v>
      </c>
      <c r="CA981" s="92">
        <v>316.3</v>
      </c>
      <c r="CB981" s="92">
        <v>415.6</v>
      </c>
      <c r="CC981" s="92">
        <v>142.19999999999999</v>
      </c>
      <c r="CD981" s="92">
        <v>146.1</v>
      </c>
      <c r="CE981" s="92">
        <v>92.8</v>
      </c>
      <c r="CF981" s="92">
        <v>274.10000000000002</v>
      </c>
      <c r="CG981" s="92">
        <v>89.3</v>
      </c>
      <c r="CH981" s="92">
        <v>155.69999999999999</v>
      </c>
      <c r="CI981" s="92">
        <v>684.4</v>
      </c>
      <c r="CJ981" s="92">
        <v>170.5</v>
      </c>
      <c r="CK981" s="92">
        <v>239.2</v>
      </c>
      <c r="CL981" s="92">
        <v>603.6</v>
      </c>
      <c r="CM981" s="92">
        <v>762.9</v>
      </c>
      <c r="CN981" s="92">
        <v>0</v>
      </c>
      <c r="CO981" s="92">
        <v>4078.9</v>
      </c>
      <c r="CP981" s="92">
        <v>277.2</v>
      </c>
      <c r="CQ981" s="92">
        <v>12832.6</v>
      </c>
      <c r="CR981" s="92">
        <v>224</v>
      </c>
      <c r="CS981" s="92">
        <v>2.2000000000000002</v>
      </c>
      <c r="CT981" s="92">
        <v>636</v>
      </c>
      <c r="CU981" s="92">
        <v>675.1</v>
      </c>
      <c r="CV981" s="92">
        <v>461</v>
      </c>
      <c r="CW981" s="92">
        <v>-869.9</v>
      </c>
    </row>
    <row r="982" spans="1:101" ht="30" x14ac:dyDescent="0.35">
      <c r="A982" s="98"/>
      <c r="B982" s="98"/>
      <c r="C982" s="98"/>
      <c r="D982" s="111"/>
      <c r="E982" s="99"/>
      <c r="F982" s="99"/>
      <c r="G982" s="99"/>
      <c r="H982" s="99"/>
      <c r="I982" s="99"/>
      <c r="J982" s="99"/>
      <c r="K982" s="99"/>
      <c r="L982" s="99"/>
      <c r="M982" s="99"/>
      <c r="N982" s="99"/>
      <c r="O982" s="99"/>
      <c r="P982" s="99"/>
      <c r="Q982" s="99"/>
      <c r="R982" s="99"/>
      <c r="S982" s="99"/>
      <c r="T982" s="99"/>
      <c r="U982" s="99"/>
      <c r="V982" s="99"/>
      <c r="W982" s="99"/>
      <c r="X982" s="99"/>
      <c r="Y982" s="99"/>
      <c r="Z982" s="99"/>
      <c r="AA982" s="99"/>
      <c r="AB982" s="99"/>
      <c r="AC982" s="99"/>
      <c r="AD982" s="99"/>
      <c r="AE982" s="99"/>
      <c r="AF982" s="99"/>
      <c r="AG982" s="99"/>
      <c r="AH982" s="99"/>
      <c r="AI982" s="99"/>
      <c r="AJ982" s="99"/>
      <c r="AK982" s="99"/>
      <c r="AL982" s="99"/>
      <c r="AM982" s="99"/>
      <c r="AN982" s="99"/>
      <c r="AO982" s="99"/>
      <c r="AP982" s="99"/>
      <c r="AQ982" s="99"/>
      <c r="AR982" s="99"/>
      <c r="AS982" s="99"/>
      <c r="AT982" s="99"/>
      <c r="AU982" s="99"/>
      <c r="AV982" s="99"/>
      <c r="AW982" s="99"/>
      <c r="BB982" s="139"/>
      <c r="BC982" s="89" t="s">
        <v>718</v>
      </c>
      <c r="BD982" s="88" t="s">
        <v>9</v>
      </c>
      <c r="BE982" s="91">
        <v>21.2</v>
      </c>
      <c r="BF982" s="91">
        <v>2.4</v>
      </c>
      <c r="BG982" s="91">
        <v>6.9</v>
      </c>
      <c r="BH982" s="91">
        <v>0.1</v>
      </c>
      <c r="BI982" s="91">
        <v>52.5</v>
      </c>
      <c r="BJ982" s="91">
        <v>5.9</v>
      </c>
      <c r="BK982" s="91">
        <v>19.5</v>
      </c>
      <c r="BL982" s="91">
        <v>15.7</v>
      </c>
      <c r="BM982" s="91">
        <v>30.9</v>
      </c>
      <c r="BN982" s="91">
        <v>75.8</v>
      </c>
      <c r="BO982" s="91">
        <v>9.8000000000000007</v>
      </c>
      <c r="BP982" s="91">
        <v>11.9</v>
      </c>
      <c r="BQ982" s="91">
        <v>18.100000000000001</v>
      </c>
      <c r="BR982" s="91">
        <v>25</v>
      </c>
      <c r="BS982" s="91">
        <v>135.30000000000001</v>
      </c>
      <c r="BT982" s="91">
        <v>38.200000000000003</v>
      </c>
      <c r="BU982" s="91">
        <v>48.8</v>
      </c>
      <c r="BV982" s="91">
        <v>1.7</v>
      </c>
      <c r="BW982" s="91">
        <v>10.9</v>
      </c>
      <c r="BX982" s="91">
        <v>30.4</v>
      </c>
      <c r="BY982" s="91">
        <v>121.5</v>
      </c>
      <c r="BZ982" s="91">
        <v>153.69999999999999</v>
      </c>
      <c r="CA982" s="91">
        <v>634.79999999999995</v>
      </c>
      <c r="CB982" s="91">
        <v>317.5</v>
      </c>
      <c r="CC982" s="91">
        <v>171.5</v>
      </c>
      <c r="CD982" s="91">
        <v>110.6</v>
      </c>
      <c r="CE982" s="91">
        <v>108.8</v>
      </c>
      <c r="CF982" s="91">
        <v>242</v>
      </c>
      <c r="CG982" s="91">
        <v>534.4</v>
      </c>
      <c r="CH982" s="91">
        <v>61.9</v>
      </c>
      <c r="CI982" s="91">
        <v>925.7</v>
      </c>
      <c r="CJ982" s="91">
        <v>391.8</v>
      </c>
      <c r="CK982" s="91">
        <v>46</v>
      </c>
      <c r="CL982" s="91">
        <v>189.4</v>
      </c>
      <c r="CM982" s="91">
        <v>816.3</v>
      </c>
      <c r="CN982" s="91">
        <v>0</v>
      </c>
      <c r="CO982" s="91">
        <v>14429</v>
      </c>
      <c r="CP982" s="91">
        <v>1952.8</v>
      </c>
      <c r="CQ982" s="91">
        <v>684.9</v>
      </c>
      <c r="CR982" s="91">
        <v>557.1</v>
      </c>
      <c r="CS982" s="91">
        <v>-0.2</v>
      </c>
      <c r="CT982" s="91">
        <v>1096.9000000000001</v>
      </c>
      <c r="CU982" s="91">
        <v>957.6</v>
      </c>
      <c r="CV982" s="91">
        <v>49.9</v>
      </c>
      <c r="CW982" s="91">
        <v>-1471.1</v>
      </c>
    </row>
    <row r="983" spans="1:101" ht="20" x14ac:dyDescent="0.35">
      <c r="A983" s="98"/>
      <c r="B983" s="98"/>
      <c r="C983" s="98"/>
      <c r="D983" s="111"/>
      <c r="E983" s="99"/>
      <c r="F983" s="99"/>
      <c r="G983" s="99"/>
      <c r="H983" s="99"/>
      <c r="I983" s="99"/>
      <c r="J983" s="99"/>
      <c r="K983" s="99"/>
      <c r="L983" s="99"/>
      <c r="M983" s="99"/>
      <c r="N983" s="99"/>
      <c r="O983" s="99"/>
      <c r="P983" s="99"/>
      <c r="Q983" s="99"/>
      <c r="R983" s="99"/>
      <c r="S983" s="99"/>
      <c r="T983" s="99"/>
      <c r="U983" s="99"/>
      <c r="V983" s="99"/>
      <c r="W983" s="99"/>
      <c r="X983" s="99"/>
      <c r="Y983" s="99"/>
      <c r="Z983" s="99"/>
      <c r="AA983" s="99"/>
      <c r="AB983" s="99"/>
      <c r="AC983" s="99"/>
      <c r="AD983" s="99"/>
      <c r="AE983" s="99"/>
      <c r="AF983" s="99"/>
      <c r="AG983" s="99"/>
      <c r="AH983" s="99"/>
      <c r="AI983" s="99"/>
      <c r="AJ983" s="99"/>
      <c r="AK983" s="99"/>
      <c r="AL983" s="99"/>
      <c r="AM983" s="99"/>
      <c r="AN983" s="99"/>
      <c r="AO983" s="99"/>
      <c r="AP983" s="99"/>
      <c r="AQ983" s="99"/>
      <c r="AR983" s="99"/>
      <c r="AS983" s="99"/>
      <c r="AT983" s="99"/>
      <c r="AU983" s="99"/>
      <c r="AV983" s="99"/>
      <c r="AW983" s="99"/>
      <c r="BB983" s="139"/>
      <c r="BC983" s="89" t="s">
        <v>712</v>
      </c>
      <c r="BD983" s="88" t="s">
        <v>9</v>
      </c>
      <c r="BE983" s="92">
        <v>2.1</v>
      </c>
      <c r="BF983" s="92">
        <v>0.4</v>
      </c>
      <c r="BG983" s="92">
        <v>4.3</v>
      </c>
      <c r="BH983" s="92">
        <v>0.2</v>
      </c>
      <c r="BI983" s="92">
        <v>21</v>
      </c>
      <c r="BJ983" s="92">
        <v>5.2</v>
      </c>
      <c r="BK983" s="92">
        <v>0.3</v>
      </c>
      <c r="BL983" s="92">
        <v>1</v>
      </c>
      <c r="BM983" s="92">
        <v>1.5</v>
      </c>
      <c r="BN983" s="92">
        <v>1</v>
      </c>
      <c r="BO983" s="92">
        <v>0.6</v>
      </c>
      <c r="BP983" s="92">
        <v>0.6</v>
      </c>
      <c r="BQ983" s="92">
        <v>15.1</v>
      </c>
      <c r="BR983" s="92">
        <v>2.2999999999999998</v>
      </c>
      <c r="BS983" s="92">
        <v>1.2</v>
      </c>
      <c r="BT983" s="92">
        <v>2.7</v>
      </c>
      <c r="BU983" s="92">
        <v>2.1</v>
      </c>
      <c r="BV983" s="92">
        <v>1.5</v>
      </c>
      <c r="BW983" s="92">
        <v>1.8</v>
      </c>
      <c r="BX983" s="92">
        <v>2.6</v>
      </c>
      <c r="BY983" s="92">
        <v>7.3</v>
      </c>
      <c r="BZ983" s="92">
        <v>14.9</v>
      </c>
      <c r="CA983" s="92">
        <v>32.700000000000003</v>
      </c>
      <c r="CB983" s="92">
        <v>8.5</v>
      </c>
      <c r="CC983" s="92">
        <v>17.5</v>
      </c>
      <c r="CD983" s="92">
        <v>29.1</v>
      </c>
      <c r="CE983" s="92">
        <v>13.9</v>
      </c>
      <c r="CF983" s="92">
        <v>22.1</v>
      </c>
      <c r="CG983" s="92">
        <v>7.5</v>
      </c>
      <c r="CH983" s="92">
        <v>14.8</v>
      </c>
      <c r="CI983" s="92">
        <v>40.4</v>
      </c>
      <c r="CJ983" s="92">
        <v>14.1</v>
      </c>
      <c r="CK983" s="92">
        <v>15.2</v>
      </c>
      <c r="CL983" s="92">
        <v>49.5</v>
      </c>
      <c r="CM983" s="92">
        <v>478</v>
      </c>
      <c r="CN983" s="92">
        <v>0</v>
      </c>
      <c r="CO983" s="92">
        <v>903.8</v>
      </c>
      <c r="CP983" s="92">
        <v>71</v>
      </c>
      <c r="CQ983" s="92">
        <v>793</v>
      </c>
      <c r="CR983" s="92">
        <v>7.8</v>
      </c>
      <c r="CS983" s="92">
        <v>0.1</v>
      </c>
      <c r="CT983" s="92">
        <v>48.6</v>
      </c>
      <c r="CU983" s="92">
        <v>138.69999999999999</v>
      </c>
      <c r="CV983" s="92">
        <v>138.19999999999999</v>
      </c>
      <c r="CW983" s="92">
        <v>-63.3</v>
      </c>
    </row>
    <row r="984" spans="1:101" ht="20" x14ac:dyDescent="0.35">
      <c r="A984" s="98"/>
      <c r="B984" s="98"/>
      <c r="C984" s="98"/>
      <c r="D984" s="111"/>
      <c r="E984" s="99"/>
      <c r="F984" s="99"/>
      <c r="G984" s="99"/>
      <c r="H984" s="99"/>
      <c r="I984" s="99"/>
      <c r="J984" s="99"/>
      <c r="K984" s="99"/>
      <c r="L984" s="99"/>
      <c r="M984" s="99"/>
      <c r="N984" s="99"/>
      <c r="O984" s="99"/>
      <c r="P984" s="99"/>
      <c r="Q984" s="99"/>
      <c r="R984" s="99"/>
      <c r="S984" s="99"/>
      <c r="T984" s="99"/>
      <c r="U984" s="99"/>
      <c r="V984" s="99"/>
      <c r="W984" s="99"/>
      <c r="X984" s="99"/>
      <c r="Y984" s="99"/>
      <c r="Z984" s="99"/>
      <c r="AA984" s="99"/>
      <c r="AB984" s="99"/>
      <c r="AC984" s="99"/>
      <c r="AD984" s="99"/>
      <c r="AE984" s="99"/>
      <c r="AF984" s="99"/>
      <c r="AG984" s="99"/>
      <c r="AH984" s="99"/>
      <c r="AI984" s="99"/>
      <c r="AJ984" s="99"/>
      <c r="AK984" s="99"/>
      <c r="AL984" s="99"/>
      <c r="AM984" s="99"/>
      <c r="AN984" s="99"/>
      <c r="AO984" s="99"/>
      <c r="AP984" s="99"/>
      <c r="AQ984" s="99"/>
      <c r="AR984" s="99"/>
      <c r="AS984" s="99"/>
      <c r="AT984" s="99"/>
      <c r="AU984" s="99"/>
      <c r="AV984" s="99"/>
      <c r="AW984" s="99"/>
      <c r="BB984" s="139"/>
      <c r="BC984" s="90" t="s">
        <v>714</v>
      </c>
      <c r="BD984" s="88" t="s">
        <v>9</v>
      </c>
      <c r="BE984" s="91">
        <v>0.2</v>
      </c>
      <c r="BF984" s="91">
        <v>0.4</v>
      </c>
      <c r="BG984" s="91">
        <v>0.7</v>
      </c>
      <c r="BH984" s="91">
        <v>0.1</v>
      </c>
      <c r="BI984" s="91">
        <v>2.9</v>
      </c>
      <c r="BJ984" s="91">
        <v>0.1</v>
      </c>
      <c r="BK984" s="91">
        <v>0</v>
      </c>
      <c r="BL984" s="91">
        <v>0</v>
      </c>
      <c r="BM984" s="91">
        <v>0</v>
      </c>
      <c r="BN984" s="91">
        <v>0.1</v>
      </c>
      <c r="BO984" s="91">
        <v>0</v>
      </c>
      <c r="BP984" s="91">
        <v>0</v>
      </c>
      <c r="BQ984" s="91">
        <v>0.1</v>
      </c>
      <c r="BR984" s="91">
        <v>0</v>
      </c>
      <c r="BS984" s="91">
        <v>0</v>
      </c>
      <c r="BT984" s="91">
        <v>0</v>
      </c>
      <c r="BU984" s="91">
        <v>0</v>
      </c>
      <c r="BV984" s="91">
        <v>0</v>
      </c>
      <c r="BW984" s="91">
        <v>0</v>
      </c>
      <c r="BX984" s="91">
        <v>0</v>
      </c>
      <c r="BY984" s="91">
        <v>0.2</v>
      </c>
      <c r="BZ984" s="91">
        <v>1.7</v>
      </c>
      <c r="CA984" s="91">
        <v>13.8</v>
      </c>
      <c r="CB984" s="91">
        <v>1.8</v>
      </c>
      <c r="CC984" s="91">
        <v>17.399999999999999</v>
      </c>
      <c r="CD984" s="91">
        <v>4.5</v>
      </c>
      <c r="CE984" s="91">
        <v>0.1</v>
      </c>
      <c r="CF984" s="91">
        <v>0.4</v>
      </c>
      <c r="CG984" s="91">
        <v>10.199999999999999</v>
      </c>
      <c r="CH984" s="91">
        <v>0.3</v>
      </c>
      <c r="CI984" s="91">
        <v>2</v>
      </c>
      <c r="CJ984" s="91">
        <v>2.1</v>
      </c>
      <c r="CK984" s="91">
        <v>1.2</v>
      </c>
      <c r="CL984" s="91">
        <v>10.6</v>
      </c>
      <c r="CM984" s="91">
        <v>71.599999999999994</v>
      </c>
      <c r="CN984" s="91">
        <v>0</v>
      </c>
      <c r="CO984" s="91">
        <v>356.8</v>
      </c>
      <c r="CP984" s="91">
        <v>150</v>
      </c>
      <c r="CQ984" s="91">
        <v>105.1</v>
      </c>
      <c r="CR984" s="91">
        <v>1.5</v>
      </c>
      <c r="CS984" s="91">
        <v>0.1</v>
      </c>
      <c r="CT984" s="91">
        <v>53.2</v>
      </c>
      <c r="CU984" s="91">
        <v>123.1</v>
      </c>
      <c r="CV984" s="91">
        <v>28.9</v>
      </c>
      <c r="CW984" s="91">
        <v>-98.6</v>
      </c>
    </row>
    <row r="985" spans="1:101" ht="20" x14ac:dyDescent="0.35">
      <c r="A985" s="98"/>
      <c r="B985" s="98"/>
      <c r="C985" s="98"/>
      <c r="D985" s="111"/>
      <c r="E985" s="99"/>
      <c r="F985" s="99"/>
      <c r="G985" s="99"/>
      <c r="H985" s="99"/>
      <c r="I985" s="99"/>
      <c r="J985" s="99"/>
      <c r="K985" s="99"/>
      <c r="L985" s="99"/>
      <c r="M985" s="99"/>
      <c r="N985" s="99"/>
      <c r="O985" s="99"/>
      <c r="P985" s="99"/>
      <c r="Q985" s="99"/>
      <c r="R985" s="99"/>
      <c r="S985" s="99"/>
      <c r="T985" s="99"/>
      <c r="U985" s="99"/>
      <c r="V985" s="99"/>
      <c r="W985" s="99"/>
      <c r="X985" s="99"/>
      <c r="Y985" s="99"/>
      <c r="Z985" s="99"/>
      <c r="AA985" s="99"/>
      <c r="AB985" s="99"/>
      <c r="AC985" s="99"/>
      <c r="AD985" s="99"/>
      <c r="AE985" s="99"/>
      <c r="AF985" s="99"/>
      <c r="AG985" s="99"/>
      <c r="AH985" s="99"/>
      <c r="AI985" s="99"/>
      <c r="AJ985" s="99"/>
      <c r="AK985" s="99"/>
      <c r="AL985" s="99"/>
      <c r="AM985" s="99"/>
      <c r="AN985" s="99"/>
      <c r="AO985" s="99"/>
      <c r="AP985" s="99"/>
      <c r="AQ985" s="99"/>
      <c r="AR985" s="99"/>
      <c r="AS985" s="99"/>
      <c r="AT985" s="99"/>
      <c r="AU985" s="99"/>
      <c r="AV985" s="99"/>
      <c r="AW985" s="99"/>
      <c r="BB985" s="139"/>
      <c r="BC985" s="89" t="s">
        <v>713</v>
      </c>
      <c r="BD985" s="88" t="s">
        <v>9</v>
      </c>
      <c r="BE985" s="92">
        <v>9</v>
      </c>
      <c r="BF985" s="92">
        <v>12.4</v>
      </c>
      <c r="BG985" s="92">
        <v>2.1</v>
      </c>
      <c r="BH985" s="92">
        <v>1.2</v>
      </c>
      <c r="BI985" s="92">
        <v>37.799999999999997</v>
      </c>
      <c r="BJ985" s="92">
        <v>4.3</v>
      </c>
      <c r="BK985" s="92">
        <v>2.2999999999999998</v>
      </c>
      <c r="BL985" s="92">
        <v>1.6</v>
      </c>
      <c r="BM985" s="92">
        <v>0</v>
      </c>
      <c r="BN985" s="92">
        <v>2.2000000000000002</v>
      </c>
      <c r="BO985" s="92">
        <v>0.9</v>
      </c>
      <c r="BP985" s="92">
        <v>1.2</v>
      </c>
      <c r="BQ985" s="92">
        <v>2.7</v>
      </c>
      <c r="BR985" s="92">
        <v>1.8</v>
      </c>
      <c r="BS985" s="92">
        <v>0.7</v>
      </c>
      <c r="BT985" s="92">
        <v>0.9</v>
      </c>
      <c r="BU985" s="92">
        <v>1.7</v>
      </c>
      <c r="BV985" s="92">
        <v>0.1</v>
      </c>
      <c r="BW985" s="92">
        <v>4.2</v>
      </c>
      <c r="BX985" s="92">
        <v>2.1</v>
      </c>
      <c r="BY985" s="92">
        <v>10.3</v>
      </c>
      <c r="BZ985" s="92">
        <v>23.2</v>
      </c>
      <c r="CA985" s="92">
        <v>59.8</v>
      </c>
      <c r="CB985" s="92">
        <v>13.8</v>
      </c>
      <c r="CC985" s="92">
        <v>31</v>
      </c>
      <c r="CD985" s="92">
        <v>3</v>
      </c>
      <c r="CE985" s="92">
        <v>5</v>
      </c>
      <c r="CF985" s="92">
        <v>12.9</v>
      </c>
      <c r="CG985" s="92">
        <v>2.9</v>
      </c>
      <c r="CH985" s="92">
        <v>7.5</v>
      </c>
      <c r="CI985" s="92">
        <v>21.3</v>
      </c>
      <c r="CJ985" s="92">
        <v>51.2</v>
      </c>
      <c r="CK985" s="92">
        <v>14.4</v>
      </c>
      <c r="CL985" s="92">
        <v>17.3</v>
      </c>
      <c r="CM985" s="92">
        <v>85.6</v>
      </c>
      <c r="CN985" s="92">
        <v>0</v>
      </c>
      <c r="CO985" s="92">
        <v>629.70000000000005</v>
      </c>
      <c r="CP985" s="92">
        <v>250.9</v>
      </c>
      <c r="CQ985" s="92">
        <v>696.6</v>
      </c>
      <c r="CR985" s="92">
        <v>25.8</v>
      </c>
      <c r="CS985" s="92">
        <v>0.7</v>
      </c>
      <c r="CT985" s="92">
        <v>29.8</v>
      </c>
      <c r="CU985" s="92">
        <v>473.4</v>
      </c>
      <c r="CV985" s="92">
        <v>52</v>
      </c>
      <c r="CW985" s="92">
        <v>-68</v>
      </c>
    </row>
    <row r="986" spans="1:101" ht="20" x14ac:dyDescent="0.35">
      <c r="A986" s="98"/>
      <c r="B986" s="98"/>
      <c r="C986" s="98"/>
      <c r="D986" s="111"/>
      <c r="E986" s="99"/>
      <c r="F986" s="99"/>
      <c r="G986" s="99"/>
      <c r="H986" s="99"/>
      <c r="I986" s="99"/>
      <c r="J986" s="99"/>
      <c r="K986" s="99"/>
      <c r="L986" s="99"/>
      <c r="M986" s="99"/>
      <c r="N986" s="99"/>
      <c r="O986" s="99"/>
      <c r="P986" s="99"/>
      <c r="Q986" s="99"/>
      <c r="R986" s="99"/>
      <c r="S986" s="99"/>
      <c r="T986" s="99"/>
      <c r="U986" s="99"/>
      <c r="V986" s="99"/>
      <c r="W986" s="99"/>
      <c r="X986" s="99"/>
      <c r="Y986" s="99"/>
      <c r="Z986" s="99"/>
      <c r="AA986" s="99"/>
      <c r="AB986" s="99"/>
      <c r="AC986" s="99"/>
      <c r="AD986" s="99"/>
      <c r="AE986" s="99"/>
      <c r="AF986" s="99"/>
      <c r="AG986" s="99"/>
      <c r="AH986" s="99"/>
      <c r="AI986" s="99"/>
      <c r="AJ986" s="99"/>
      <c r="AK986" s="99"/>
      <c r="AL986" s="99"/>
      <c r="AM986" s="99"/>
      <c r="AN986" s="99"/>
      <c r="AO986" s="99"/>
      <c r="AP986" s="99"/>
      <c r="AQ986" s="99"/>
      <c r="AR986" s="99"/>
      <c r="AS986" s="99"/>
      <c r="AT986" s="99"/>
      <c r="AU986" s="99"/>
      <c r="AV986" s="99"/>
      <c r="AW986" s="99"/>
      <c r="BB986" s="139"/>
      <c r="BC986" s="89" t="s">
        <v>715</v>
      </c>
      <c r="BD986" s="88" t="s">
        <v>9</v>
      </c>
      <c r="BE986" s="91">
        <v>0.3</v>
      </c>
      <c r="BF986" s="91">
        <v>0.2</v>
      </c>
      <c r="BG986" s="91">
        <v>0.4</v>
      </c>
      <c r="BH986" s="91">
        <v>0.2</v>
      </c>
      <c r="BI986" s="91">
        <v>2.9</v>
      </c>
      <c r="BJ986" s="91">
        <v>0.2</v>
      </c>
      <c r="BK986" s="91">
        <v>0</v>
      </c>
      <c r="BL986" s="91">
        <v>0.3</v>
      </c>
      <c r="BM986" s="91">
        <v>0</v>
      </c>
      <c r="BN986" s="91">
        <v>0.6</v>
      </c>
      <c r="BO986" s="91">
        <v>0.2</v>
      </c>
      <c r="BP986" s="91">
        <v>0.1</v>
      </c>
      <c r="BQ986" s="91">
        <v>0</v>
      </c>
      <c r="BR986" s="91">
        <v>0.1</v>
      </c>
      <c r="BS986" s="91">
        <v>7.3</v>
      </c>
      <c r="BT986" s="91">
        <v>0.1</v>
      </c>
      <c r="BU986" s="91">
        <v>0</v>
      </c>
      <c r="BV986" s="91">
        <v>0</v>
      </c>
      <c r="BW986" s="91">
        <v>0.2</v>
      </c>
      <c r="BX986" s="91">
        <v>1.2</v>
      </c>
      <c r="BY986" s="91">
        <v>1</v>
      </c>
      <c r="BZ986" s="91">
        <v>3.1</v>
      </c>
      <c r="CA986" s="91">
        <v>4.8</v>
      </c>
      <c r="CB986" s="91">
        <v>6.2</v>
      </c>
      <c r="CC986" s="91">
        <v>18.8</v>
      </c>
      <c r="CD986" s="91">
        <v>3.9</v>
      </c>
      <c r="CE986" s="91">
        <v>5.0999999999999996</v>
      </c>
      <c r="CF986" s="91">
        <v>7.1</v>
      </c>
      <c r="CG986" s="91">
        <v>11.3</v>
      </c>
      <c r="CH986" s="91">
        <v>0.2</v>
      </c>
      <c r="CI986" s="91">
        <v>12.1</v>
      </c>
      <c r="CJ986" s="91">
        <v>1.5</v>
      </c>
      <c r="CK986" s="91">
        <v>0.2</v>
      </c>
      <c r="CL986" s="91">
        <v>10.3</v>
      </c>
      <c r="CM986" s="91">
        <v>595.9</v>
      </c>
      <c r="CN986" s="91">
        <v>0</v>
      </c>
      <c r="CO986" s="91">
        <v>554.70000000000005</v>
      </c>
      <c r="CP986" s="91">
        <v>31</v>
      </c>
      <c r="CQ986" s="91">
        <v>106</v>
      </c>
      <c r="CR986" s="91">
        <v>14.6</v>
      </c>
      <c r="CS986" s="91">
        <v>3.4</v>
      </c>
      <c r="CT986" s="91">
        <v>15.7</v>
      </c>
      <c r="CU986" s="91">
        <v>53.7</v>
      </c>
      <c r="CV986" s="91">
        <v>2456.5</v>
      </c>
      <c r="CW986" s="91">
        <v>-27.1</v>
      </c>
    </row>
    <row r="987" spans="1:101" ht="20" x14ac:dyDescent="0.35">
      <c r="A987" s="98"/>
      <c r="B987" s="98"/>
      <c r="C987" s="98"/>
      <c r="D987" s="111"/>
      <c r="E987" s="99"/>
      <c r="F987" s="99"/>
      <c r="G987" s="99"/>
      <c r="H987" s="99"/>
      <c r="I987" s="99"/>
      <c r="J987" s="99"/>
      <c r="K987" s="99"/>
      <c r="L987" s="99"/>
      <c r="M987" s="99"/>
      <c r="N987" s="99"/>
      <c r="O987" s="99"/>
      <c r="P987" s="99"/>
      <c r="Q987" s="99"/>
      <c r="R987" s="99"/>
      <c r="S987" s="99"/>
      <c r="T987" s="99"/>
      <c r="U987" s="99"/>
      <c r="V987" s="99"/>
      <c r="W987" s="99"/>
      <c r="X987" s="99"/>
      <c r="Y987" s="99"/>
      <c r="Z987" s="99"/>
      <c r="AA987" s="99"/>
      <c r="AB987" s="99"/>
      <c r="AC987" s="99"/>
      <c r="AD987" s="99"/>
      <c r="AE987" s="99"/>
      <c r="AF987" s="99"/>
      <c r="AG987" s="99"/>
      <c r="AH987" s="99"/>
      <c r="AI987" s="99"/>
      <c r="AJ987" s="99"/>
      <c r="AK987" s="99"/>
      <c r="AL987" s="99"/>
      <c r="AM987" s="99"/>
      <c r="AN987" s="99"/>
      <c r="AO987" s="99"/>
      <c r="AP987" s="99"/>
      <c r="AQ987" s="99"/>
      <c r="AR987" s="99"/>
      <c r="AS987" s="99"/>
      <c r="AT987" s="99"/>
      <c r="AU987" s="99"/>
      <c r="AV987" s="99"/>
      <c r="AW987" s="99"/>
      <c r="BB987" s="140"/>
      <c r="BC987" s="89" t="s">
        <v>716</v>
      </c>
      <c r="BD987" s="88" t="s">
        <v>9</v>
      </c>
      <c r="BE987" s="92">
        <v>17.8</v>
      </c>
      <c r="BF987" s="92">
        <v>36</v>
      </c>
      <c r="BG987" s="92">
        <v>5.2</v>
      </c>
      <c r="BH987" s="92">
        <v>3.4</v>
      </c>
      <c r="BI987" s="92">
        <v>46.8</v>
      </c>
      <c r="BJ987" s="92">
        <v>13.7</v>
      </c>
      <c r="BK987" s="92">
        <v>5</v>
      </c>
      <c r="BL987" s="92">
        <v>2.9</v>
      </c>
      <c r="BM987" s="92">
        <v>3.1</v>
      </c>
      <c r="BN987" s="92">
        <v>3.2</v>
      </c>
      <c r="BO987" s="92">
        <v>4.5999999999999996</v>
      </c>
      <c r="BP987" s="92">
        <v>5</v>
      </c>
      <c r="BQ987" s="92">
        <v>39</v>
      </c>
      <c r="BR987" s="92">
        <v>4.3</v>
      </c>
      <c r="BS987" s="92">
        <v>6.7</v>
      </c>
      <c r="BT987" s="92">
        <v>6.9</v>
      </c>
      <c r="BU987" s="92">
        <v>4.5999999999999996</v>
      </c>
      <c r="BV987" s="92">
        <v>16.8</v>
      </c>
      <c r="BW987" s="92">
        <v>9.1</v>
      </c>
      <c r="BX987" s="92">
        <v>12.3</v>
      </c>
      <c r="BY987" s="92">
        <v>19.3</v>
      </c>
      <c r="BZ987" s="92">
        <v>18.3</v>
      </c>
      <c r="CA987" s="92">
        <v>112.7</v>
      </c>
      <c r="CB987" s="92">
        <v>199.3</v>
      </c>
      <c r="CC987" s="92">
        <v>44.7</v>
      </c>
      <c r="CD987" s="92">
        <v>10</v>
      </c>
      <c r="CE987" s="92">
        <v>33.5</v>
      </c>
      <c r="CF987" s="92">
        <v>48.1</v>
      </c>
      <c r="CG987" s="92">
        <v>20.2</v>
      </c>
      <c r="CH987" s="92">
        <v>10.199999999999999</v>
      </c>
      <c r="CI987" s="92">
        <v>92.2</v>
      </c>
      <c r="CJ987" s="92">
        <v>57</v>
      </c>
      <c r="CK987" s="92">
        <v>75.900000000000006</v>
      </c>
      <c r="CL987" s="92">
        <v>367.6</v>
      </c>
      <c r="CM987" s="92">
        <v>845.6</v>
      </c>
      <c r="CN987" s="92">
        <v>0</v>
      </c>
      <c r="CO987" s="92">
        <v>3136</v>
      </c>
      <c r="CP987" s="92">
        <v>1639.4</v>
      </c>
      <c r="CQ987" s="92">
        <v>3114.1</v>
      </c>
      <c r="CR987" s="92">
        <v>6.4</v>
      </c>
      <c r="CS987" s="92">
        <v>0.1</v>
      </c>
      <c r="CT987" s="92">
        <v>83.1</v>
      </c>
      <c r="CU987" s="92">
        <v>92.4</v>
      </c>
      <c r="CV987" s="92">
        <v>14.9</v>
      </c>
      <c r="CW987" s="92">
        <v>-127.3</v>
      </c>
    </row>
    <row r="988" spans="1:101" ht="20" x14ac:dyDescent="0.35">
      <c r="A988" s="98"/>
      <c r="B988" s="98"/>
      <c r="C988" s="98"/>
      <c r="D988" s="111"/>
      <c r="E988" s="99"/>
      <c r="F988" s="99"/>
      <c r="G988" s="99"/>
      <c r="H988" s="99"/>
      <c r="I988" s="99"/>
      <c r="J988" s="99"/>
      <c r="K988" s="99"/>
      <c r="L988" s="99"/>
      <c r="M988" s="99"/>
      <c r="N988" s="99"/>
      <c r="O988" s="99"/>
      <c r="P988" s="99"/>
      <c r="Q988" s="99"/>
      <c r="R988" s="99"/>
      <c r="S988" s="99"/>
      <c r="T988" s="99"/>
      <c r="U988" s="99"/>
      <c r="V988" s="99"/>
      <c r="W988" s="99"/>
      <c r="X988" s="99"/>
      <c r="Y988" s="99"/>
      <c r="Z988" s="99"/>
      <c r="AA988" s="99"/>
      <c r="AB988" s="99"/>
      <c r="AC988" s="99"/>
      <c r="AD988" s="99"/>
      <c r="AE988" s="99"/>
      <c r="AF988" s="99"/>
      <c r="AG988" s="99"/>
      <c r="AH988" s="99"/>
      <c r="AI988" s="99"/>
      <c r="AJ988" s="99"/>
      <c r="AK988" s="99"/>
      <c r="AL988" s="99"/>
      <c r="AM988" s="99"/>
      <c r="AN988" s="99"/>
      <c r="AO988" s="99"/>
      <c r="AP988" s="99"/>
      <c r="AQ988" s="99"/>
      <c r="AR988" s="99"/>
      <c r="AS988" s="99"/>
      <c r="AT988" s="99"/>
      <c r="AU988" s="99"/>
      <c r="AV988" s="99"/>
      <c r="AW988" s="99"/>
      <c r="BB988" s="138" t="s">
        <v>123</v>
      </c>
      <c r="BC988" s="89" t="s">
        <v>690</v>
      </c>
      <c r="BD988" s="88" t="s">
        <v>9</v>
      </c>
      <c r="BE988" s="91">
        <v>0</v>
      </c>
      <c r="BF988" s="91">
        <v>0</v>
      </c>
      <c r="BG988" s="91">
        <v>0</v>
      </c>
      <c r="BH988" s="91">
        <v>0</v>
      </c>
      <c r="BI988" s="91">
        <v>0</v>
      </c>
      <c r="BJ988" s="91">
        <v>0</v>
      </c>
      <c r="BK988" s="91">
        <v>0</v>
      </c>
      <c r="BL988" s="91">
        <v>0</v>
      </c>
      <c r="BM988" s="91">
        <v>0</v>
      </c>
      <c r="BN988" s="91">
        <v>0</v>
      </c>
      <c r="BO988" s="91">
        <v>0</v>
      </c>
      <c r="BP988" s="91">
        <v>0</v>
      </c>
      <c r="BQ988" s="91">
        <v>0</v>
      </c>
      <c r="BR988" s="91">
        <v>0</v>
      </c>
      <c r="BS988" s="91">
        <v>0</v>
      </c>
      <c r="BT988" s="91">
        <v>0</v>
      </c>
      <c r="BU988" s="91">
        <v>0</v>
      </c>
      <c r="BV988" s="91">
        <v>0</v>
      </c>
      <c r="BW988" s="91">
        <v>0</v>
      </c>
      <c r="BX988" s="91">
        <v>0</v>
      </c>
      <c r="BY988" s="91">
        <v>0</v>
      </c>
      <c r="BZ988" s="91">
        <v>0</v>
      </c>
      <c r="CA988" s="91">
        <v>0</v>
      </c>
      <c r="CB988" s="91">
        <v>0</v>
      </c>
      <c r="CC988" s="91">
        <v>0</v>
      </c>
      <c r="CD988" s="91">
        <v>0</v>
      </c>
      <c r="CE988" s="91">
        <v>0</v>
      </c>
      <c r="CF988" s="91">
        <v>0</v>
      </c>
      <c r="CG988" s="91">
        <v>0</v>
      </c>
      <c r="CH988" s="91">
        <v>0</v>
      </c>
      <c r="CI988" s="91">
        <v>0</v>
      </c>
      <c r="CJ988" s="91">
        <v>0</v>
      </c>
      <c r="CK988" s="91">
        <v>0</v>
      </c>
      <c r="CL988" s="91">
        <v>0</v>
      </c>
      <c r="CM988" s="91">
        <v>0</v>
      </c>
      <c r="CN988" s="91">
        <v>0</v>
      </c>
      <c r="CO988" s="91">
        <v>195</v>
      </c>
      <c r="CP988" s="91">
        <v>0</v>
      </c>
      <c r="CQ988" s="91">
        <v>0</v>
      </c>
      <c r="CR988" s="91">
        <v>0</v>
      </c>
      <c r="CS988" s="91">
        <v>0</v>
      </c>
      <c r="CT988" s="91">
        <v>0</v>
      </c>
      <c r="CU988" s="91">
        <v>0</v>
      </c>
      <c r="CV988" s="91">
        <v>0</v>
      </c>
      <c r="CW988" s="91">
        <v>0</v>
      </c>
    </row>
    <row r="989" spans="1:101" ht="20" x14ac:dyDescent="0.35">
      <c r="A989" s="98"/>
      <c r="B989" s="98"/>
      <c r="C989" s="98"/>
      <c r="D989" s="111"/>
      <c r="E989" s="99"/>
      <c r="F989" s="99"/>
      <c r="G989" s="99"/>
      <c r="H989" s="99"/>
      <c r="I989" s="99"/>
      <c r="J989" s="99"/>
      <c r="K989" s="99"/>
      <c r="L989" s="99"/>
      <c r="M989" s="99"/>
      <c r="N989" s="99"/>
      <c r="O989" s="99"/>
      <c r="P989" s="99"/>
      <c r="Q989" s="99"/>
      <c r="R989" s="99"/>
      <c r="S989" s="99"/>
      <c r="T989" s="99"/>
      <c r="U989" s="99"/>
      <c r="V989" s="99"/>
      <c r="W989" s="99"/>
      <c r="X989" s="99"/>
      <c r="Y989" s="99"/>
      <c r="Z989" s="99"/>
      <c r="AA989" s="99"/>
      <c r="AB989" s="99"/>
      <c r="AC989" s="99"/>
      <c r="AD989" s="99"/>
      <c r="AE989" s="99"/>
      <c r="AF989" s="99"/>
      <c r="AG989" s="99"/>
      <c r="AH989" s="99"/>
      <c r="AI989" s="99"/>
      <c r="AJ989" s="99"/>
      <c r="AK989" s="99"/>
      <c r="AL989" s="99"/>
      <c r="AM989" s="99"/>
      <c r="AN989" s="99"/>
      <c r="AO989" s="99"/>
      <c r="AP989" s="99"/>
      <c r="AQ989" s="99"/>
      <c r="AR989" s="99"/>
      <c r="AS989" s="99"/>
      <c r="AT989" s="99"/>
      <c r="AU989" s="99"/>
      <c r="AV989" s="99"/>
      <c r="AW989" s="99"/>
      <c r="BB989" s="139"/>
      <c r="BC989" s="89" t="s">
        <v>691</v>
      </c>
      <c r="BD989" s="88" t="s">
        <v>9</v>
      </c>
      <c r="BE989" s="92">
        <v>0</v>
      </c>
      <c r="BF989" s="92">
        <v>0</v>
      </c>
      <c r="BG989" s="92">
        <v>0</v>
      </c>
      <c r="BH989" s="92">
        <v>0</v>
      </c>
      <c r="BI989" s="92">
        <v>0</v>
      </c>
      <c r="BJ989" s="92">
        <v>0</v>
      </c>
      <c r="BK989" s="92">
        <v>0</v>
      </c>
      <c r="BL989" s="92">
        <v>0</v>
      </c>
      <c r="BM989" s="92">
        <v>0</v>
      </c>
      <c r="BN989" s="92">
        <v>0</v>
      </c>
      <c r="BO989" s="92">
        <v>0</v>
      </c>
      <c r="BP989" s="92">
        <v>0</v>
      </c>
      <c r="BQ989" s="92">
        <v>0</v>
      </c>
      <c r="BR989" s="92">
        <v>0</v>
      </c>
      <c r="BS989" s="92">
        <v>0</v>
      </c>
      <c r="BT989" s="92">
        <v>0</v>
      </c>
      <c r="BU989" s="92">
        <v>0</v>
      </c>
      <c r="BV989" s="92">
        <v>0</v>
      </c>
      <c r="BW989" s="92">
        <v>0</v>
      </c>
      <c r="BX989" s="92">
        <v>0</v>
      </c>
      <c r="BY989" s="92">
        <v>0</v>
      </c>
      <c r="BZ989" s="92">
        <v>0</v>
      </c>
      <c r="CA989" s="92">
        <v>0</v>
      </c>
      <c r="CB989" s="92">
        <v>0</v>
      </c>
      <c r="CC989" s="92">
        <v>0</v>
      </c>
      <c r="CD989" s="92">
        <v>0</v>
      </c>
      <c r="CE989" s="92">
        <v>0</v>
      </c>
      <c r="CF989" s="92">
        <v>0</v>
      </c>
      <c r="CG989" s="92">
        <v>0</v>
      </c>
      <c r="CH989" s="92">
        <v>0</v>
      </c>
      <c r="CI989" s="92">
        <v>0</v>
      </c>
      <c r="CJ989" s="92">
        <v>0</v>
      </c>
      <c r="CK989" s="92">
        <v>0</v>
      </c>
      <c r="CL989" s="92">
        <v>0</v>
      </c>
      <c r="CM989" s="92">
        <v>0</v>
      </c>
      <c r="CN989" s="92">
        <v>0</v>
      </c>
      <c r="CO989" s="92">
        <v>478.9</v>
      </c>
      <c r="CP989" s="92">
        <v>0</v>
      </c>
      <c r="CQ989" s="92">
        <v>0</v>
      </c>
      <c r="CR989" s="92">
        <v>0</v>
      </c>
      <c r="CS989" s="92">
        <v>0</v>
      </c>
      <c r="CT989" s="92">
        <v>0</v>
      </c>
      <c r="CU989" s="92">
        <v>0</v>
      </c>
      <c r="CV989" s="92">
        <v>0</v>
      </c>
      <c r="CW989" s="92">
        <v>0</v>
      </c>
    </row>
    <row r="990" spans="1:101" ht="20" x14ac:dyDescent="0.35">
      <c r="A990" s="98"/>
      <c r="B990" s="98"/>
      <c r="C990" s="98"/>
      <c r="D990" s="111"/>
      <c r="E990" s="99"/>
      <c r="F990" s="99"/>
      <c r="G990" s="99"/>
      <c r="H990" s="99"/>
      <c r="I990" s="99"/>
      <c r="J990" s="99"/>
      <c r="K990" s="99"/>
      <c r="L990" s="99"/>
      <c r="M990" s="99"/>
      <c r="N990" s="99"/>
      <c r="O990" s="99"/>
      <c r="P990" s="99"/>
      <c r="Q990" s="99"/>
      <c r="R990" s="99"/>
      <c r="S990" s="99"/>
      <c r="T990" s="99"/>
      <c r="U990" s="99"/>
      <c r="V990" s="99"/>
      <c r="W990" s="99"/>
      <c r="X990" s="99"/>
      <c r="Y990" s="99"/>
      <c r="Z990" s="99"/>
      <c r="AA990" s="99"/>
      <c r="AB990" s="99"/>
      <c r="AC990" s="99"/>
      <c r="AD990" s="99"/>
      <c r="AE990" s="99"/>
      <c r="AF990" s="99"/>
      <c r="AG990" s="99"/>
      <c r="AH990" s="99"/>
      <c r="AI990" s="99"/>
      <c r="AJ990" s="99"/>
      <c r="AK990" s="99"/>
      <c r="AL990" s="99"/>
      <c r="AM990" s="99"/>
      <c r="AN990" s="99"/>
      <c r="AO990" s="99"/>
      <c r="AP990" s="99"/>
      <c r="AQ990" s="99"/>
      <c r="AR990" s="99"/>
      <c r="AS990" s="99"/>
      <c r="AT990" s="99"/>
      <c r="AU990" s="99"/>
      <c r="AV990" s="99"/>
      <c r="AW990" s="99"/>
      <c r="BB990" s="139"/>
      <c r="BC990" s="89" t="s">
        <v>692</v>
      </c>
      <c r="BD990" s="88" t="s">
        <v>9</v>
      </c>
      <c r="BE990" s="91">
        <v>0</v>
      </c>
      <c r="BF990" s="91">
        <v>0</v>
      </c>
      <c r="BG990" s="91">
        <v>0</v>
      </c>
      <c r="BH990" s="91">
        <v>0</v>
      </c>
      <c r="BI990" s="91">
        <v>0</v>
      </c>
      <c r="BJ990" s="91">
        <v>0</v>
      </c>
      <c r="BK990" s="91">
        <v>0</v>
      </c>
      <c r="BL990" s="91">
        <v>0</v>
      </c>
      <c r="BM990" s="91">
        <v>0</v>
      </c>
      <c r="BN990" s="91">
        <v>0</v>
      </c>
      <c r="BO990" s="91">
        <v>0</v>
      </c>
      <c r="BP990" s="91">
        <v>0</v>
      </c>
      <c r="BQ990" s="91">
        <v>0</v>
      </c>
      <c r="BR990" s="91">
        <v>0</v>
      </c>
      <c r="BS990" s="91">
        <v>0</v>
      </c>
      <c r="BT990" s="91">
        <v>0</v>
      </c>
      <c r="BU990" s="91">
        <v>0</v>
      </c>
      <c r="BV990" s="91">
        <v>0</v>
      </c>
      <c r="BW990" s="91">
        <v>0</v>
      </c>
      <c r="BX990" s="91">
        <v>0</v>
      </c>
      <c r="BY990" s="91">
        <v>0</v>
      </c>
      <c r="BZ990" s="91">
        <v>0</v>
      </c>
      <c r="CA990" s="91">
        <v>0</v>
      </c>
      <c r="CB990" s="91">
        <v>0</v>
      </c>
      <c r="CC990" s="91">
        <v>0</v>
      </c>
      <c r="CD990" s="91">
        <v>0</v>
      </c>
      <c r="CE990" s="91">
        <v>0</v>
      </c>
      <c r="CF990" s="91">
        <v>0</v>
      </c>
      <c r="CG990" s="91">
        <v>0</v>
      </c>
      <c r="CH990" s="91">
        <v>0</v>
      </c>
      <c r="CI990" s="91">
        <v>0</v>
      </c>
      <c r="CJ990" s="91">
        <v>0</v>
      </c>
      <c r="CK990" s="91">
        <v>0</v>
      </c>
      <c r="CL990" s="91">
        <v>0</v>
      </c>
      <c r="CM990" s="91">
        <v>0</v>
      </c>
      <c r="CN990" s="91">
        <v>0</v>
      </c>
      <c r="CO990" s="91">
        <v>140.80000000000001</v>
      </c>
      <c r="CP990" s="91">
        <v>0</v>
      </c>
      <c r="CQ990" s="91">
        <v>0</v>
      </c>
      <c r="CR990" s="91">
        <v>0</v>
      </c>
      <c r="CS990" s="91">
        <v>0</v>
      </c>
      <c r="CT990" s="91">
        <v>0</v>
      </c>
      <c r="CU990" s="91">
        <v>0</v>
      </c>
      <c r="CV990" s="91">
        <v>0</v>
      </c>
      <c r="CW990" s="91">
        <v>0</v>
      </c>
    </row>
    <row r="991" spans="1:101" ht="20" x14ac:dyDescent="0.35">
      <c r="A991" s="98"/>
      <c r="B991" s="98"/>
      <c r="C991" s="98"/>
      <c r="D991" s="111"/>
      <c r="E991" s="99"/>
      <c r="F991" s="99"/>
      <c r="G991" s="99"/>
      <c r="H991" s="99"/>
      <c r="I991" s="99"/>
      <c r="J991" s="99"/>
      <c r="K991" s="99"/>
      <c r="L991" s="99"/>
      <c r="M991" s="99"/>
      <c r="N991" s="99"/>
      <c r="O991" s="99"/>
      <c r="P991" s="99"/>
      <c r="Q991" s="99"/>
      <c r="R991" s="99"/>
      <c r="S991" s="99"/>
      <c r="T991" s="99"/>
      <c r="U991" s="99"/>
      <c r="V991" s="99"/>
      <c r="W991" s="99"/>
      <c r="X991" s="99"/>
      <c r="Y991" s="99"/>
      <c r="Z991" s="99"/>
      <c r="AA991" s="99"/>
      <c r="AB991" s="99"/>
      <c r="AC991" s="99"/>
      <c r="AD991" s="99"/>
      <c r="AE991" s="99"/>
      <c r="AF991" s="99"/>
      <c r="AG991" s="99"/>
      <c r="AH991" s="99"/>
      <c r="AI991" s="99"/>
      <c r="AJ991" s="99"/>
      <c r="AK991" s="99"/>
      <c r="AL991" s="99"/>
      <c r="AM991" s="99"/>
      <c r="AN991" s="99"/>
      <c r="AO991" s="99"/>
      <c r="AP991" s="99"/>
      <c r="AQ991" s="99"/>
      <c r="AR991" s="99"/>
      <c r="AS991" s="99"/>
      <c r="AT991" s="99"/>
      <c r="AU991" s="99"/>
      <c r="AV991" s="99"/>
      <c r="AW991" s="99"/>
      <c r="BB991" s="139"/>
      <c r="BC991" s="89" t="s">
        <v>693</v>
      </c>
      <c r="BD991" s="88" t="s">
        <v>9</v>
      </c>
      <c r="BE991" s="92">
        <v>0</v>
      </c>
      <c r="BF991" s="92">
        <v>0</v>
      </c>
      <c r="BG991" s="92">
        <v>0</v>
      </c>
      <c r="BH991" s="92">
        <v>0</v>
      </c>
      <c r="BI991" s="92">
        <v>0</v>
      </c>
      <c r="BJ991" s="92">
        <v>0</v>
      </c>
      <c r="BK991" s="92">
        <v>0</v>
      </c>
      <c r="BL991" s="92">
        <v>0</v>
      </c>
      <c r="BM991" s="92">
        <v>0</v>
      </c>
      <c r="BN991" s="92">
        <v>0</v>
      </c>
      <c r="BO991" s="92">
        <v>0</v>
      </c>
      <c r="BP991" s="92">
        <v>0</v>
      </c>
      <c r="BQ991" s="92">
        <v>0</v>
      </c>
      <c r="BR991" s="92">
        <v>0</v>
      </c>
      <c r="BS991" s="92">
        <v>0</v>
      </c>
      <c r="BT991" s="92">
        <v>0</v>
      </c>
      <c r="BU991" s="92">
        <v>0</v>
      </c>
      <c r="BV991" s="92">
        <v>0</v>
      </c>
      <c r="BW991" s="92">
        <v>0</v>
      </c>
      <c r="BX991" s="92">
        <v>0</v>
      </c>
      <c r="BY991" s="92">
        <v>0</v>
      </c>
      <c r="BZ991" s="92">
        <v>0</v>
      </c>
      <c r="CA991" s="92">
        <v>0</v>
      </c>
      <c r="CB991" s="92">
        <v>0</v>
      </c>
      <c r="CC991" s="92">
        <v>0</v>
      </c>
      <c r="CD991" s="92">
        <v>0</v>
      </c>
      <c r="CE991" s="92">
        <v>0</v>
      </c>
      <c r="CF991" s="92">
        <v>0</v>
      </c>
      <c r="CG991" s="92">
        <v>0</v>
      </c>
      <c r="CH991" s="92">
        <v>0</v>
      </c>
      <c r="CI991" s="92">
        <v>0</v>
      </c>
      <c r="CJ991" s="92">
        <v>0</v>
      </c>
      <c r="CK991" s="92">
        <v>0</v>
      </c>
      <c r="CL991" s="92">
        <v>0</v>
      </c>
      <c r="CM991" s="92">
        <v>0</v>
      </c>
      <c r="CN991" s="92">
        <v>0</v>
      </c>
      <c r="CO991" s="92">
        <v>742.4</v>
      </c>
      <c r="CP991" s="92">
        <v>0</v>
      </c>
      <c r="CQ991" s="92">
        <v>0</v>
      </c>
      <c r="CR991" s="92">
        <v>0</v>
      </c>
      <c r="CS991" s="92">
        <v>0</v>
      </c>
      <c r="CT991" s="92">
        <v>0</v>
      </c>
      <c r="CU991" s="92">
        <v>0</v>
      </c>
      <c r="CV991" s="92">
        <v>0</v>
      </c>
      <c r="CW991" s="92">
        <v>0</v>
      </c>
    </row>
    <row r="992" spans="1:101" ht="20" x14ac:dyDescent="0.35">
      <c r="A992" s="98"/>
      <c r="B992" s="98"/>
      <c r="C992" s="100"/>
      <c r="D992" s="111"/>
      <c r="E992" s="99"/>
      <c r="F992" s="99"/>
      <c r="G992" s="99"/>
      <c r="H992" s="99"/>
      <c r="I992" s="99"/>
      <c r="J992" s="99"/>
      <c r="K992" s="99"/>
      <c r="L992" s="99"/>
      <c r="M992" s="99"/>
      <c r="N992" s="99"/>
      <c r="O992" s="99"/>
      <c r="P992" s="99"/>
      <c r="Q992" s="99"/>
      <c r="R992" s="99"/>
      <c r="S992" s="99"/>
      <c r="T992" s="99"/>
      <c r="U992" s="99"/>
      <c r="V992" s="99"/>
      <c r="W992" s="99"/>
      <c r="X992" s="99"/>
      <c r="Y992" s="99"/>
      <c r="Z992" s="99"/>
      <c r="AA992" s="99"/>
      <c r="AB992" s="99"/>
      <c r="AC992" s="99"/>
      <c r="AD992" s="99"/>
      <c r="AE992" s="99"/>
      <c r="AF992" s="99"/>
      <c r="AG992" s="99"/>
      <c r="AH992" s="99"/>
      <c r="AI992" s="99"/>
      <c r="AJ992" s="99"/>
      <c r="AK992" s="99"/>
      <c r="AL992" s="99"/>
      <c r="AM992" s="99"/>
      <c r="AN992" s="99"/>
      <c r="AO992" s="99"/>
      <c r="AP992" s="99"/>
      <c r="AQ992" s="99"/>
      <c r="AR992" s="99"/>
      <c r="AS992" s="99"/>
      <c r="AT992" s="99"/>
      <c r="AU992" s="99"/>
      <c r="AV992" s="99"/>
      <c r="AW992" s="99"/>
      <c r="BB992" s="139"/>
      <c r="BC992" s="89" t="s">
        <v>694</v>
      </c>
      <c r="BD992" s="88" t="s">
        <v>9</v>
      </c>
      <c r="BE992" s="91">
        <v>0</v>
      </c>
      <c r="BF992" s="91">
        <v>0</v>
      </c>
      <c r="BG992" s="91">
        <v>0</v>
      </c>
      <c r="BH992" s="91">
        <v>0</v>
      </c>
      <c r="BI992" s="91">
        <v>0</v>
      </c>
      <c r="BJ992" s="91">
        <v>0</v>
      </c>
      <c r="BK992" s="91">
        <v>0</v>
      </c>
      <c r="BL992" s="91">
        <v>0</v>
      </c>
      <c r="BM992" s="91">
        <v>0</v>
      </c>
      <c r="BN992" s="91">
        <v>0</v>
      </c>
      <c r="BO992" s="91">
        <v>0</v>
      </c>
      <c r="BP992" s="91">
        <v>0</v>
      </c>
      <c r="BQ992" s="91">
        <v>0</v>
      </c>
      <c r="BR992" s="91">
        <v>0</v>
      </c>
      <c r="BS992" s="91">
        <v>0</v>
      </c>
      <c r="BT992" s="91">
        <v>0</v>
      </c>
      <c r="BU992" s="91">
        <v>0</v>
      </c>
      <c r="BV992" s="91">
        <v>0</v>
      </c>
      <c r="BW992" s="91">
        <v>0</v>
      </c>
      <c r="BX992" s="91">
        <v>0</v>
      </c>
      <c r="BY992" s="91">
        <v>0</v>
      </c>
      <c r="BZ992" s="91">
        <v>0</v>
      </c>
      <c r="CA992" s="91">
        <v>0</v>
      </c>
      <c r="CB992" s="91">
        <v>0</v>
      </c>
      <c r="CC992" s="91">
        <v>0</v>
      </c>
      <c r="CD992" s="91">
        <v>0</v>
      </c>
      <c r="CE992" s="91">
        <v>0</v>
      </c>
      <c r="CF992" s="91">
        <v>0</v>
      </c>
      <c r="CG992" s="91">
        <v>0</v>
      </c>
      <c r="CH992" s="91">
        <v>0</v>
      </c>
      <c r="CI992" s="91">
        <v>0</v>
      </c>
      <c r="CJ992" s="91">
        <v>0</v>
      </c>
      <c r="CK992" s="91">
        <v>0</v>
      </c>
      <c r="CL992" s="91">
        <v>0</v>
      </c>
      <c r="CM992" s="91">
        <v>0</v>
      </c>
      <c r="CN992" s="91">
        <v>0</v>
      </c>
      <c r="CO992" s="91">
        <v>0</v>
      </c>
      <c r="CP992" s="91">
        <v>0</v>
      </c>
      <c r="CQ992" s="91">
        <v>0</v>
      </c>
      <c r="CR992" s="91">
        <v>0</v>
      </c>
      <c r="CS992" s="91">
        <v>0</v>
      </c>
      <c r="CT992" s="91">
        <v>0</v>
      </c>
      <c r="CU992" s="91">
        <v>0</v>
      </c>
      <c r="CV992" s="91">
        <v>0</v>
      </c>
      <c r="CW992" s="91">
        <v>0</v>
      </c>
    </row>
    <row r="993" spans="1:101" ht="20" x14ac:dyDescent="0.35">
      <c r="A993" s="98"/>
      <c r="B993" s="98"/>
      <c r="C993" s="98"/>
      <c r="D993" s="111"/>
      <c r="E993" s="99"/>
      <c r="F993" s="99"/>
      <c r="G993" s="99"/>
      <c r="H993" s="99"/>
      <c r="I993" s="99"/>
      <c r="J993" s="99"/>
      <c r="K993" s="99"/>
      <c r="L993" s="99"/>
      <c r="M993" s="99"/>
      <c r="N993" s="99"/>
      <c r="O993" s="99"/>
      <c r="P993" s="99"/>
      <c r="Q993" s="99"/>
      <c r="R993" s="99"/>
      <c r="S993" s="99"/>
      <c r="T993" s="99"/>
      <c r="U993" s="99"/>
      <c r="V993" s="99"/>
      <c r="W993" s="99"/>
      <c r="X993" s="99"/>
      <c r="Y993" s="99"/>
      <c r="Z993" s="99"/>
      <c r="AA993" s="99"/>
      <c r="AB993" s="99"/>
      <c r="AC993" s="99"/>
      <c r="AD993" s="99"/>
      <c r="AE993" s="99"/>
      <c r="AF993" s="99"/>
      <c r="AG993" s="99"/>
      <c r="AH993" s="99"/>
      <c r="AI993" s="99"/>
      <c r="AJ993" s="99"/>
      <c r="AK993" s="99"/>
      <c r="AL993" s="99"/>
      <c r="AM993" s="99"/>
      <c r="AN993" s="99"/>
      <c r="AO993" s="99"/>
      <c r="AP993" s="99"/>
      <c r="AQ993" s="99"/>
      <c r="AR993" s="99"/>
      <c r="AS993" s="99"/>
      <c r="AT993" s="99"/>
      <c r="AU993" s="99"/>
      <c r="AV993" s="99"/>
      <c r="AW993" s="99"/>
      <c r="BB993" s="139"/>
      <c r="BC993" s="89" t="s">
        <v>695</v>
      </c>
      <c r="BD993" s="88" t="s">
        <v>9</v>
      </c>
      <c r="BE993" s="92">
        <v>0</v>
      </c>
      <c r="BF993" s="92">
        <v>0</v>
      </c>
      <c r="BG993" s="92">
        <v>0</v>
      </c>
      <c r="BH993" s="92">
        <v>0</v>
      </c>
      <c r="BI993" s="92">
        <v>0</v>
      </c>
      <c r="BJ993" s="92">
        <v>0</v>
      </c>
      <c r="BK993" s="92">
        <v>0</v>
      </c>
      <c r="BL993" s="92">
        <v>0</v>
      </c>
      <c r="BM993" s="92">
        <v>0</v>
      </c>
      <c r="BN993" s="92">
        <v>0</v>
      </c>
      <c r="BO993" s="92">
        <v>0</v>
      </c>
      <c r="BP993" s="92">
        <v>0</v>
      </c>
      <c r="BQ993" s="92">
        <v>0</v>
      </c>
      <c r="BR993" s="92">
        <v>0</v>
      </c>
      <c r="BS993" s="92">
        <v>0</v>
      </c>
      <c r="BT993" s="92">
        <v>0</v>
      </c>
      <c r="BU993" s="92">
        <v>0</v>
      </c>
      <c r="BV993" s="92">
        <v>0</v>
      </c>
      <c r="BW993" s="92">
        <v>0</v>
      </c>
      <c r="BX993" s="92">
        <v>0</v>
      </c>
      <c r="BY993" s="92">
        <v>0</v>
      </c>
      <c r="BZ993" s="92">
        <v>0</v>
      </c>
      <c r="CA993" s="92">
        <v>0</v>
      </c>
      <c r="CB993" s="92">
        <v>0</v>
      </c>
      <c r="CC993" s="92">
        <v>0</v>
      </c>
      <c r="CD993" s="92">
        <v>0</v>
      </c>
      <c r="CE993" s="92">
        <v>0</v>
      </c>
      <c r="CF993" s="92">
        <v>0</v>
      </c>
      <c r="CG993" s="92">
        <v>0</v>
      </c>
      <c r="CH993" s="92">
        <v>0</v>
      </c>
      <c r="CI993" s="92">
        <v>0</v>
      </c>
      <c r="CJ993" s="92">
        <v>0</v>
      </c>
      <c r="CK993" s="92">
        <v>0</v>
      </c>
      <c r="CL993" s="92">
        <v>0</v>
      </c>
      <c r="CM993" s="92">
        <v>0</v>
      </c>
      <c r="CN993" s="92">
        <v>0</v>
      </c>
      <c r="CO993" s="92">
        <v>271.8</v>
      </c>
      <c r="CP993" s="92">
        <v>0</v>
      </c>
      <c r="CQ993" s="92">
        <v>0</v>
      </c>
      <c r="CR993" s="92">
        <v>0</v>
      </c>
      <c r="CS993" s="92">
        <v>0</v>
      </c>
      <c r="CT993" s="92">
        <v>0</v>
      </c>
      <c r="CU993" s="92">
        <v>0</v>
      </c>
      <c r="CV993" s="92">
        <v>0</v>
      </c>
      <c r="CW993" s="92">
        <v>0</v>
      </c>
    </row>
    <row r="994" spans="1:101" ht="20" x14ac:dyDescent="0.35">
      <c r="A994" s="98"/>
      <c r="B994" s="98"/>
      <c r="C994" s="98"/>
      <c r="D994" s="111"/>
      <c r="E994" s="99"/>
      <c r="F994" s="99"/>
      <c r="G994" s="99"/>
      <c r="H994" s="99"/>
      <c r="I994" s="99"/>
      <c r="J994" s="99"/>
      <c r="K994" s="99"/>
      <c r="L994" s="99"/>
      <c r="M994" s="99"/>
      <c r="N994" s="99"/>
      <c r="O994" s="99"/>
      <c r="P994" s="99"/>
      <c r="Q994" s="99"/>
      <c r="R994" s="99"/>
      <c r="S994" s="99"/>
      <c r="T994" s="99"/>
      <c r="U994" s="99"/>
      <c r="V994" s="99"/>
      <c r="W994" s="99"/>
      <c r="X994" s="99"/>
      <c r="Y994" s="99"/>
      <c r="Z994" s="99"/>
      <c r="AA994" s="99"/>
      <c r="AB994" s="99"/>
      <c r="AC994" s="99"/>
      <c r="AD994" s="99"/>
      <c r="AE994" s="99"/>
      <c r="AF994" s="99"/>
      <c r="AG994" s="99"/>
      <c r="AH994" s="99"/>
      <c r="AI994" s="99"/>
      <c r="AJ994" s="99"/>
      <c r="AK994" s="99"/>
      <c r="AL994" s="99"/>
      <c r="AM994" s="99"/>
      <c r="AN994" s="99"/>
      <c r="AO994" s="99"/>
      <c r="AP994" s="99"/>
      <c r="AQ994" s="99"/>
      <c r="AR994" s="99"/>
      <c r="AS994" s="99"/>
      <c r="AT994" s="99"/>
      <c r="AU994" s="99"/>
      <c r="AV994" s="99"/>
      <c r="AW994" s="99"/>
      <c r="BB994" s="139"/>
      <c r="BC994" s="89" t="s">
        <v>696</v>
      </c>
      <c r="BD994" s="88" t="s">
        <v>9</v>
      </c>
      <c r="BE994" s="91">
        <v>0</v>
      </c>
      <c r="BF994" s="91">
        <v>0</v>
      </c>
      <c r="BG994" s="91">
        <v>0</v>
      </c>
      <c r="BH994" s="91">
        <v>0</v>
      </c>
      <c r="BI994" s="91">
        <v>0</v>
      </c>
      <c r="BJ994" s="91">
        <v>0</v>
      </c>
      <c r="BK994" s="91">
        <v>0</v>
      </c>
      <c r="BL994" s="91">
        <v>0</v>
      </c>
      <c r="BM994" s="91">
        <v>0</v>
      </c>
      <c r="BN994" s="91">
        <v>0</v>
      </c>
      <c r="BO994" s="91">
        <v>0</v>
      </c>
      <c r="BP994" s="91">
        <v>0</v>
      </c>
      <c r="BQ994" s="91">
        <v>0</v>
      </c>
      <c r="BR994" s="91">
        <v>0</v>
      </c>
      <c r="BS994" s="91">
        <v>0</v>
      </c>
      <c r="BT994" s="91">
        <v>0</v>
      </c>
      <c r="BU994" s="91">
        <v>0</v>
      </c>
      <c r="BV994" s="91">
        <v>0</v>
      </c>
      <c r="BW994" s="91">
        <v>0</v>
      </c>
      <c r="BX994" s="91">
        <v>0</v>
      </c>
      <c r="BY994" s="91">
        <v>0</v>
      </c>
      <c r="BZ994" s="91">
        <v>0</v>
      </c>
      <c r="CA994" s="91">
        <v>0</v>
      </c>
      <c r="CB994" s="91">
        <v>0</v>
      </c>
      <c r="CC994" s="91">
        <v>0</v>
      </c>
      <c r="CD994" s="91">
        <v>0</v>
      </c>
      <c r="CE994" s="91">
        <v>0</v>
      </c>
      <c r="CF994" s="91">
        <v>0</v>
      </c>
      <c r="CG994" s="91">
        <v>0</v>
      </c>
      <c r="CH994" s="91">
        <v>0</v>
      </c>
      <c r="CI994" s="91">
        <v>0</v>
      </c>
      <c r="CJ994" s="91">
        <v>0</v>
      </c>
      <c r="CK994" s="91">
        <v>0</v>
      </c>
      <c r="CL994" s="91">
        <v>0</v>
      </c>
      <c r="CM994" s="91">
        <v>0</v>
      </c>
      <c r="CN994" s="91">
        <v>0</v>
      </c>
      <c r="CO994" s="91">
        <v>3738</v>
      </c>
      <c r="CP994" s="91">
        <v>0</v>
      </c>
      <c r="CQ994" s="91">
        <v>0</v>
      </c>
      <c r="CR994" s="91">
        <v>0</v>
      </c>
      <c r="CS994" s="91">
        <v>0</v>
      </c>
      <c r="CT994" s="91">
        <v>0</v>
      </c>
      <c r="CU994" s="91">
        <v>0</v>
      </c>
      <c r="CV994" s="91">
        <v>0</v>
      </c>
      <c r="CW994" s="91">
        <v>0</v>
      </c>
    </row>
    <row r="995" spans="1:101" ht="20" x14ac:dyDescent="0.35">
      <c r="A995" s="98"/>
      <c r="B995" s="98"/>
      <c r="C995" s="98"/>
      <c r="D995" s="111"/>
      <c r="E995" s="99"/>
      <c r="F995" s="99"/>
      <c r="G995" s="99"/>
      <c r="H995" s="99"/>
      <c r="I995" s="99"/>
      <c r="J995" s="99"/>
      <c r="K995" s="99"/>
      <c r="L995" s="99"/>
      <c r="M995" s="99"/>
      <c r="N995" s="99"/>
      <c r="O995" s="99"/>
      <c r="P995" s="99"/>
      <c r="Q995" s="99"/>
      <c r="R995" s="99"/>
      <c r="S995" s="99"/>
      <c r="T995" s="99"/>
      <c r="U995" s="99"/>
      <c r="V995" s="99"/>
      <c r="W995" s="99"/>
      <c r="X995" s="99"/>
      <c r="Y995" s="99"/>
      <c r="Z995" s="99"/>
      <c r="AA995" s="99"/>
      <c r="AB995" s="99"/>
      <c r="AC995" s="99"/>
      <c r="AD995" s="99"/>
      <c r="AE995" s="99"/>
      <c r="AF995" s="99"/>
      <c r="AG995" s="99"/>
      <c r="AH995" s="99"/>
      <c r="AI995" s="99"/>
      <c r="AJ995" s="99"/>
      <c r="AK995" s="99"/>
      <c r="AL995" s="99"/>
      <c r="AM995" s="99"/>
      <c r="AN995" s="99"/>
      <c r="AO995" s="99"/>
      <c r="AP995" s="99"/>
      <c r="AQ995" s="99"/>
      <c r="AR995" s="99"/>
      <c r="AS995" s="99"/>
      <c r="AT995" s="99"/>
      <c r="AU995" s="99"/>
      <c r="AV995" s="99"/>
      <c r="AW995" s="99"/>
      <c r="BB995" s="139"/>
      <c r="BC995" s="89" t="s">
        <v>697</v>
      </c>
      <c r="BD995" s="88" t="s">
        <v>9</v>
      </c>
      <c r="BE995" s="92">
        <v>0</v>
      </c>
      <c r="BF995" s="92">
        <v>0</v>
      </c>
      <c r="BG995" s="92">
        <v>0</v>
      </c>
      <c r="BH995" s="92">
        <v>0</v>
      </c>
      <c r="BI995" s="92">
        <v>0</v>
      </c>
      <c r="BJ995" s="92">
        <v>0</v>
      </c>
      <c r="BK995" s="92">
        <v>0</v>
      </c>
      <c r="BL995" s="92">
        <v>0</v>
      </c>
      <c r="BM995" s="92">
        <v>0</v>
      </c>
      <c r="BN995" s="92">
        <v>0</v>
      </c>
      <c r="BO995" s="92">
        <v>0</v>
      </c>
      <c r="BP995" s="92">
        <v>0</v>
      </c>
      <c r="BQ995" s="92">
        <v>0</v>
      </c>
      <c r="BR995" s="92">
        <v>0</v>
      </c>
      <c r="BS995" s="92">
        <v>0</v>
      </c>
      <c r="BT995" s="92">
        <v>0</v>
      </c>
      <c r="BU995" s="92">
        <v>0</v>
      </c>
      <c r="BV995" s="92">
        <v>0</v>
      </c>
      <c r="BW995" s="92">
        <v>0</v>
      </c>
      <c r="BX995" s="92">
        <v>0</v>
      </c>
      <c r="BY995" s="92">
        <v>0</v>
      </c>
      <c r="BZ995" s="92">
        <v>0</v>
      </c>
      <c r="CA995" s="92">
        <v>0</v>
      </c>
      <c r="CB995" s="92">
        <v>0</v>
      </c>
      <c r="CC995" s="92">
        <v>0</v>
      </c>
      <c r="CD995" s="92">
        <v>0</v>
      </c>
      <c r="CE995" s="92">
        <v>0</v>
      </c>
      <c r="CF995" s="92">
        <v>0</v>
      </c>
      <c r="CG995" s="92">
        <v>0</v>
      </c>
      <c r="CH995" s="92">
        <v>0</v>
      </c>
      <c r="CI995" s="92">
        <v>0</v>
      </c>
      <c r="CJ995" s="92">
        <v>0</v>
      </c>
      <c r="CK995" s="92">
        <v>0</v>
      </c>
      <c r="CL995" s="92">
        <v>0</v>
      </c>
      <c r="CM995" s="92">
        <v>0</v>
      </c>
      <c r="CN995" s="92">
        <v>0</v>
      </c>
      <c r="CO995" s="92">
        <v>8453.2999999999993</v>
      </c>
      <c r="CP995" s="92">
        <v>0</v>
      </c>
      <c r="CQ995" s="92">
        <v>0</v>
      </c>
      <c r="CR995" s="92">
        <v>0</v>
      </c>
      <c r="CS995" s="92">
        <v>0</v>
      </c>
      <c r="CT995" s="92">
        <v>0</v>
      </c>
      <c r="CU995" s="92">
        <v>0</v>
      </c>
      <c r="CV995" s="92">
        <v>0</v>
      </c>
      <c r="CW995" s="92">
        <v>0</v>
      </c>
    </row>
    <row r="996" spans="1:101" ht="20" x14ac:dyDescent="0.35">
      <c r="A996" s="98"/>
      <c r="B996" s="98"/>
      <c r="C996" s="98"/>
      <c r="D996" s="111"/>
      <c r="E996" s="99"/>
      <c r="F996" s="99"/>
      <c r="G996" s="99"/>
      <c r="H996" s="99"/>
      <c r="I996" s="99"/>
      <c r="J996" s="99"/>
      <c r="K996" s="99"/>
      <c r="L996" s="99"/>
      <c r="M996" s="99"/>
      <c r="N996" s="99"/>
      <c r="O996" s="99"/>
      <c r="P996" s="99"/>
      <c r="Q996" s="99"/>
      <c r="R996" s="99"/>
      <c r="S996" s="99"/>
      <c r="T996" s="99"/>
      <c r="U996" s="99"/>
      <c r="V996" s="99"/>
      <c r="W996" s="99"/>
      <c r="X996" s="99"/>
      <c r="Y996" s="99"/>
      <c r="Z996" s="99"/>
      <c r="AA996" s="99"/>
      <c r="AB996" s="99"/>
      <c r="AC996" s="99"/>
      <c r="AD996" s="99"/>
      <c r="AE996" s="99"/>
      <c r="AF996" s="99"/>
      <c r="AG996" s="99"/>
      <c r="AH996" s="99"/>
      <c r="AI996" s="99"/>
      <c r="AJ996" s="99"/>
      <c r="AK996" s="99"/>
      <c r="AL996" s="99"/>
      <c r="AM996" s="99"/>
      <c r="AN996" s="99"/>
      <c r="AO996" s="99"/>
      <c r="AP996" s="99"/>
      <c r="AQ996" s="99"/>
      <c r="AR996" s="99"/>
      <c r="AS996" s="99"/>
      <c r="AT996" s="99"/>
      <c r="AU996" s="99"/>
      <c r="AV996" s="99"/>
      <c r="AW996" s="99"/>
      <c r="BB996" s="139"/>
      <c r="BC996" s="89" t="s">
        <v>698</v>
      </c>
      <c r="BD996" s="88" t="s">
        <v>9</v>
      </c>
      <c r="BE996" s="91">
        <v>0</v>
      </c>
      <c r="BF996" s="91">
        <v>0</v>
      </c>
      <c r="BG996" s="91">
        <v>0</v>
      </c>
      <c r="BH996" s="91">
        <v>0</v>
      </c>
      <c r="BI996" s="91">
        <v>0</v>
      </c>
      <c r="BJ996" s="91">
        <v>0</v>
      </c>
      <c r="BK996" s="91">
        <v>0</v>
      </c>
      <c r="BL996" s="91">
        <v>0</v>
      </c>
      <c r="BM996" s="91">
        <v>0</v>
      </c>
      <c r="BN996" s="91">
        <v>0</v>
      </c>
      <c r="BO996" s="91">
        <v>0</v>
      </c>
      <c r="BP996" s="91">
        <v>0</v>
      </c>
      <c r="BQ996" s="91">
        <v>0</v>
      </c>
      <c r="BR996" s="91">
        <v>0</v>
      </c>
      <c r="BS996" s="91">
        <v>0</v>
      </c>
      <c r="BT996" s="91">
        <v>0</v>
      </c>
      <c r="BU996" s="91">
        <v>0</v>
      </c>
      <c r="BV996" s="91">
        <v>0</v>
      </c>
      <c r="BW996" s="91">
        <v>0</v>
      </c>
      <c r="BX996" s="91">
        <v>0</v>
      </c>
      <c r="BY996" s="91">
        <v>0</v>
      </c>
      <c r="BZ996" s="91">
        <v>0</v>
      </c>
      <c r="CA996" s="91">
        <v>0</v>
      </c>
      <c r="CB996" s="91">
        <v>0</v>
      </c>
      <c r="CC996" s="91">
        <v>0</v>
      </c>
      <c r="CD996" s="91">
        <v>0</v>
      </c>
      <c r="CE996" s="91">
        <v>0</v>
      </c>
      <c r="CF996" s="91">
        <v>0</v>
      </c>
      <c r="CG996" s="91">
        <v>0</v>
      </c>
      <c r="CH996" s="91">
        <v>0</v>
      </c>
      <c r="CI996" s="91">
        <v>0</v>
      </c>
      <c r="CJ996" s="91">
        <v>0</v>
      </c>
      <c r="CK996" s="91">
        <v>0</v>
      </c>
      <c r="CL996" s="91">
        <v>0</v>
      </c>
      <c r="CM996" s="91">
        <v>0</v>
      </c>
      <c r="CN996" s="91">
        <v>0</v>
      </c>
      <c r="CO996" s="91">
        <v>580.4</v>
      </c>
      <c r="CP996" s="91">
        <v>0</v>
      </c>
      <c r="CQ996" s="91">
        <v>0</v>
      </c>
      <c r="CR996" s="91">
        <v>0</v>
      </c>
      <c r="CS996" s="91">
        <v>0</v>
      </c>
      <c r="CT996" s="91">
        <v>0</v>
      </c>
      <c r="CU996" s="91">
        <v>0</v>
      </c>
      <c r="CV996" s="91">
        <v>0</v>
      </c>
      <c r="CW996" s="91">
        <v>0</v>
      </c>
    </row>
    <row r="997" spans="1:101" ht="20" x14ac:dyDescent="0.35">
      <c r="A997" s="98"/>
      <c r="B997" s="98"/>
      <c r="C997" s="98"/>
      <c r="D997" s="111"/>
      <c r="E997" s="99"/>
      <c r="F997" s="99"/>
      <c r="G997" s="99"/>
      <c r="H997" s="99"/>
      <c r="I997" s="99"/>
      <c r="J997" s="99"/>
      <c r="K997" s="99"/>
      <c r="L997" s="99"/>
      <c r="M997" s="99"/>
      <c r="N997" s="99"/>
      <c r="O997" s="99"/>
      <c r="P997" s="99"/>
      <c r="Q997" s="99"/>
      <c r="R997" s="99"/>
      <c r="S997" s="99"/>
      <c r="T997" s="99"/>
      <c r="U997" s="99"/>
      <c r="V997" s="99"/>
      <c r="W997" s="99"/>
      <c r="X997" s="99"/>
      <c r="Y997" s="99"/>
      <c r="Z997" s="99"/>
      <c r="AA997" s="99"/>
      <c r="AB997" s="99"/>
      <c r="AC997" s="99"/>
      <c r="AD997" s="99"/>
      <c r="AE997" s="99"/>
      <c r="AF997" s="99"/>
      <c r="AG997" s="99"/>
      <c r="AH997" s="99"/>
      <c r="AI997" s="99"/>
      <c r="AJ997" s="99"/>
      <c r="AK997" s="99"/>
      <c r="AL997" s="99"/>
      <c r="AM997" s="99"/>
      <c r="AN997" s="99"/>
      <c r="AO997" s="99"/>
      <c r="AP997" s="99"/>
      <c r="AQ997" s="99"/>
      <c r="AR997" s="99"/>
      <c r="AS997" s="99"/>
      <c r="AT997" s="99"/>
      <c r="AU997" s="99"/>
      <c r="AV997" s="99"/>
      <c r="AW997" s="99"/>
      <c r="BB997" s="139"/>
      <c r="BC997" s="89" t="s">
        <v>699</v>
      </c>
      <c r="BD997" s="88" t="s">
        <v>9</v>
      </c>
      <c r="BE997" s="92">
        <v>0</v>
      </c>
      <c r="BF997" s="92">
        <v>0</v>
      </c>
      <c r="BG997" s="92">
        <v>0</v>
      </c>
      <c r="BH997" s="92">
        <v>0</v>
      </c>
      <c r="BI997" s="92">
        <v>0</v>
      </c>
      <c r="BJ997" s="92">
        <v>0</v>
      </c>
      <c r="BK997" s="92">
        <v>0</v>
      </c>
      <c r="BL997" s="92">
        <v>0</v>
      </c>
      <c r="BM997" s="92">
        <v>0</v>
      </c>
      <c r="BN997" s="92">
        <v>0</v>
      </c>
      <c r="BO997" s="92">
        <v>0</v>
      </c>
      <c r="BP997" s="92">
        <v>0</v>
      </c>
      <c r="BQ997" s="92">
        <v>0</v>
      </c>
      <c r="BR997" s="92">
        <v>0</v>
      </c>
      <c r="BS997" s="92">
        <v>0</v>
      </c>
      <c r="BT997" s="92">
        <v>0</v>
      </c>
      <c r="BU997" s="92">
        <v>0</v>
      </c>
      <c r="BV997" s="92">
        <v>0</v>
      </c>
      <c r="BW997" s="92">
        <v>0</v>
      </c>
      <c r="BX997" s="92">
        <v>0</v>
      </c>
      <c r="BY997" s="92">
        <v>0</v>
      </c>
      <c r="BZ997" s="92">
        <v>0</v>
      </c>
      <c r="CA997" s="92">
        <v>0</v>
      </c>
      <c r="CB997" s="92">
        <v>0</v>
      </c>
      <c r="CC997" s="92">
        <v>0</v>
      </c>
      <c r="CD997" s="92">
        <v>0</v>
      </c>
      <c r="CE997" s="92">
        <v>0</v>
      </c>
      <c r="CF997" s="92">
        <v>0</v>
      </c>
      <c r="CG997" s="92">
        <v>0</v>
      </c>
      <c r="CH997" s="92">
        <v>0</v>
      </c>
      <c r="CI997" s="92">
        <v>0</v>
      </c>
      <c r="CJ997" s="92">
        <v>0</v>
      </c>
      <c r="CK997" s="92">
        <v>0</v>
      </c>
      <c r="CL997" s="92">
        <v>0</v>
      </c>
      <c r="CM997" s="92">
        <v>0</v>
      </c>
      <c r="CN997" s="92">
        <v>0</v>
      </c>
      <c r="CO997" s="92">
        <v>20.5</v>
      </c>
      <c r="CP997" s="92">
        <v>0</v>
      </c>
      <c r="CQ997" s="92">
        <v>0</v>
      </c>
      <c r="CR997" s="92">
        <v>0</v>
      </c>
      <c r="CS997" s="92">
        <v>0</v>
      </c>
      <c r="CT997" s="92">
        <v>0</v>
      </c>
      <c r="CU997" s="92">
        <v>0</v>
      </c>
      <c r="CV997" s="92">
        <v>0</v>
      </c>
      <c r="CW997" s="92">
        <v>0</v>
      </c>
    </row>
    <row r="998" spans="1:101" ht="20" x14ac:dyDescent="0.35">
      <c r="A998" s="98"/>
      <c r="B998" s="98"/>
      <c r="C998" s="98"/>
      <c r="D998" s="111"/>
      <c r="E998" s="99"/>
      <c r="F998" s="99"/>
      <c r="G998" s="99"/>
      <c r="H998" s="99"/>
      <c r="I998" s="99"/>
      <c r="J998" s="99"/>
      <c r="K998" s="99"/>
      <c r="L998" s="99"/>
      <c r="M998" s="99"/>
      <c r="N998" s="99"/>
      <c r="O998" s="99"/>
      <c r="P998" s="99"/>
      <c r="Q998" s="99"/>
      <c r="R998" s="99"/>
      <c r="S998" s="99"/>
      <c r="T998" s="99"/>
      <c r="U998" s="99"/>
      <c r="V998" s="99"/>
      <c r="W998" s="99"/>
      <c r="X998" s="99"/>
      <c r="Y998" s="99"/>
      <c r="Z998" s="99"/>
      <c r="AA998" s="99"/>
      <c r="AB998" s="99"/>
      <c r="AC998" s="99"/>
      <c r="AD998" s="99"/>
      <c r="AE998" s="99"/>
      <c r="AF998" s="99"/>
      <c r="AG998" s="99"/>
      <c r="AH998" s="99"/>
      <c r="AI998" s="99"/>
      <c r="AJ998" s="99"/>
      <c r="AK998" s="99"/>
      <c r="AL998" s="99"/>
      <c r="AM998" s="99"/>
      <c r="AN998" s="99"/>
      <c r="AO998" s="99"/>
      <c r="AP998" s="99"/>
      <c r="AQ998" s="99"/>
      <c r="AR998" s="99"/>
      <c r="AS998" s="99"/>
      <c r="AT998" s="99"/>
      <c r="AU998" s="99"/>
      <c r="AV998" s="99"/>
      <c r="AW998" s="99"/>
      <c r="BB998" s="139"/>
      <c r="BC998" s="89" t="s">
        <v>700</v>
      </c>
      <c r="BD998" s="88" t="s">
        <v>9</v>
      </c>
      <c r="BE998" s="91">
        <v>0</v>
      </c>
      <c r="BF998" s="91">
        <v>0</v>
      </c>
      <c r="BG998" s="91">
        <v>0</v>
      </c>
      <c r="BH998" s="91">
        <v>0</v>
      </c>
      <c r="BI998" s="91">
        <v>0</v>
      </c>
      <c r="BJ998" s="91">
        <v>0</v>
      </c>
      <c r="BK998" s="91">
        <v>0</v>
      </c>
      <c r="BL998" s="91">
        <v>0</v>
      </c>
      <c r="BM998" s="91">
        <v>0</v>
      </c>
      <c r="BN998" s="91">
        <v>0</v>
      </c>
      <c r="BO998" s="91">
        <v>0</v>
      </c>
      <c r="BP998" s="91">
        <v>0</v>
      </c>
      <c r="BQ998" s="91">
        <v>0</v>
      </c>
      <c r="BR998" s="91">
        <v>0</v>
      </c>
      <c r="BS998" s="91">
        <v>0</v>
      </c>
      <c r="BT998" s="91">
        <v>0</v>
      </c>
      <c r="BU998" s="91">
        <v>0</v>
      </c>
      <c r="BV998" s="91">
        <v>0</v>
      </c>
      <c r="BW998" s="91">
        <v>0</v>
      </c>
      <c r="BX998" s="91">
        <v>0</v>
      </c>
      <c r="BY998" s="91">
        <v>0</v>
      </c>
      <c r="BZ998" s="91">
        <v>0</v>
      </c>
      <c r="CA998" s="91">
        <v>0</v>
      </c>
      <c r="CB998" s="91">
        <v>0</v>
      </c>
      <c r="CC998" s="91">
        <v>0</v>
      </c>
      <c r="CD998" s="91">
        <v>0</v>
      </c>
      <c r="CE998" s="91">
        <v>0</v>
      </c>
      <c r="CF998" s="91">
        <v>0</v>
      </c>
      <c r="CG998" s="91">
        <v>0</v>
      </c>
      <c r="CH998" s="91">
        <v>0</v>
      </c>
      <c r="CI998" s="91">
        <v>0</v>
      </c>
      <c r="CJ998" s="91">
        <v>0</v>
      </c>
      <c r="CK998" s="91">
        <v>0</v>
      </c>
      <c r="CL998" s="91">
        <v>0</v>
      </c>
      <c r="CM998" s="91">
        <v>0</v>
      </c>
      <c r="CN998" s="91">
        <v>0</v>
      </c>
      <c r="CO998" s="91">
        <v>191.3</v>
      </c>
      <c r="CP998" s="91">
        <v>0</v>
      </c>
      <c r="CQ998" s="91">
        <v>0</v>
      </c>
      <c r="CR998" s="91">
        <v>0</v>
      </c>
      <c r="CS998" s="91">
        <v>0</v>
      </c>
      <c r="CT998" s="91">
        <v>0</v>
      </c>
      <c r="CU998" s="91">
        <v>0</v>
      </c>
      <c r="CV998" s="91">
        <v>0</v>
      </c>
      <c r="CW998" s="91">
        <v>0</v>
      </c>
    </row>
    <row r="999" spans="1:101" x14ac:dyDescent="0.35">
      <c r="A999" s="98"/>
      <c r="B999" s="98"/>
      <c r="C999" s="98"/>
      <c r="D999" s="111"/>
      <c r="E999" s="99"/>
      <c r="F999" s="99"/>
      <c r="G999" s="99"/>
      <c r="H999" s="99"/>
      <c r="I999" s="99"/>
      <c r="J999" s="99"/>
      <c r="K999" s="99"/>
      <c r="L999" s="99"/>
      <c r="M999" s="99"/>
      <c r="N999" s="99"/>
      <c r="O999" s="99"/>
      <c r="P999" s="99"/>
      <c r="Q999" s="99"/>
      <c r="R999" s="99"/>
      <c r="S999" s="99"/>
      <c r="T999" s="99"/>
      <c r="U999" s="99"/>
      <c r="V999" s="99"/>
      <c r="W999" s="99"/>
      <c r="X999" s="99"/>
      <c r="Y999" s="99"/>
      <c r="Z999" s="99"/>
      <c r="AA999" s="99"/>
      <c r="AB999" s="99"/>
      <c r="AC999" s="99"/>
      <c r="AD999" s="99"/>
      <c r="AE999" s="99"/>
      <c r="AF999" s="99"/>
      <c r="AG999" s="99"/>
      <c r="AH999" s="99"/>
      <c r="AI999" s="99"/>
      <c r="AJ999" s="99"/>
      <c r="AK999" s="99"/>
      <c r="AL999" s="99"/>
      <c r="AM999" s="99"/>
      <c r="AN999" s="99"/>
      <c r="AO999" s="99"/>
      <c r="AP999" s="99"/>
      <c r="AQ999" s="99"/>
      <c r="AR999" s="99"/>
      <c r="AS999" s="99"/>
      <c r="AT999" s="99"/>
      <c r="AU999" s="99"/>
      <c r="AV999" s="99"/>
      <c r="AW999" s="99"/>
      <c r="BB999" s="139"/>
      <c r="BC999" s="89" t="s">
        <v>701</v>
      </c>
      <c r="BD999" s="88" t="s">
        <v>9</v>
      </c>
      <c r="BE999" s="92">
        <v>0</v>
      </c>
      <c r="BF999" s="92">
        <v>0</v>
      </c>
      <c r="BG999" s="92">
        <v>0</v>
      </c>
      <c r="BH999" s="92">
        <v>0</v>
      </c>
      <c r="BI999" s="92">
        <v>0</v>
      </c>
      <c r="BJ999" s="92">
        <v>0</v>
      </c>
      <c r="BK999" s="92">
        <v>0</v>
      </c>
      <c r="BL999" s="92">
        <v>0</v>
      </c>
      <c r="BM999" s="92">
        <v>0</v>
      </c>
      <c r="BN999" s="92">
        <v>0</v>
      </c>
      <c r="BO999" s="92">
        <v>0</v>
      </c>
      <c r="BP999" s="92">
        <v>0</v>
      </c>
      <c r="BQ999" s="92">
        <v>0</v>
      </c>
      <c r="BR999" s="92">
        <v>0</v>
      </c>
      <c r="BS999" s="92">
        <v>0</v>
      </c>
      <c r="BT999" s="92">
        <v>0</v>
      </c>
      <c r="BU999" s="92">
        <v>0</v>
      </c>
      <c r="BV999" s="92">
        <v>0</v>
      </c>
      <c r="BW999" s="92">
        <v>0</v>
      </c>
      <c r="BX999" s="92">
        <v>0</v>
      </c>
      <c r="BY999" s="92">
        <v>0</v>
      </c>
      <c r="BZ999" s="92">
        <v>0</v>
      </c>
      <c r="CA999" s="92">
        <v>0</v>
      </c>
      <c r="CB999" s="92">
        <v>0</v>
      </c>
      <c r="CC999" s="92">
        <v>0</v>
      </c>
      <c r="CD999" s="92">
        <v>0</v>
      </c>
      <c r="CE999" s="92">
        <v>0</v>
      </c>
      <c r="CF999" s="92">
        <v>0</v>
      </c>
      <c r="CG999" s="92">
        <v>0</v>
      </c>
      <c r="CH999" s="92">
        <v>0</v>
      </c>
      <c r="CI999" s="92">
        <v>0</v>
      </c>
      <c r="CJ999" s="92">
        <v>0</v>
      </c>
      <c r="CK999" s="92">
        <v>0</v>
      </c>
      <c r="CL999" s="92">
        <v>0</v>
      </c>
      <c r="CM999" s="92">
        <v>0</v>
      </c>
      <c r="CN999" s="92">
        <v>0</v>
      </c>
      <c r="CO999" s="92">
        <v>20916.8</v>
      </c>
      <c r="CP999" s="92">
        <v>0</v>
      </c>
      <c r="CQ999" s="92">
        <v>0</v>
      </c>
      <c r="CR999" s="92">
        <v>0</v>
      </c>
      <c r="CS999" s="92">
        <v>0</v>
      </c>
      <c r="CT999" s="92">
        <v>0</v>
      </c>
      <c r="CU999" s="92">
        <v>0</v>
      </c>
      <c r="CV999" s="92">
        <v>0</v>
      </c>
      <c r="CW999" s="92">
        <v>0</v>
      </c>
    </row>
    <row r="1000" spans="1:101" ht="20" x14ac:dyDescent="0.35">
      <c r="A1000" s="98"/>
      <c r="B1000" s="98"/>
      <c r="C1000" s="98"/>
      <c r="D1000" s="111"/>
      <c r="E1000" s="99"/>
      <c r="F1000" s="99"/>
      <c r="G1000" s="99"/>
      <c r="H1000" s="99"/>
      <c r="I1000" s="99"/>
      <c r="J1000" s="99"/>
      <c r="K1000" s="99"/>
      <c r="L1000" s="99"/>
      <c r="M1000" s="99"/>
      <c r="N1000" s="99"/>
      <c r="O1000" s="99"/>
      <c r="P1000" s="99"/>
      <c r="Q1000" s="99"/>
      <c r="R1000" s="99"/>
      <c r="S1000" s="99"/>
      <c r="T1000" s="99"/>
      <c r="U1000" s="99"/>
      <c r="V1000" s="99"/>
      <c r="W1000" s="99"/>
      <c r="X1000" s="99"/>
      <c r="Y1000" s="99"/>
      <c r="Z1000" s="99"/>
      <c r="AA1000" s="99"/>
      <c r="AB1000" s="99"/>
      <c r="AC1000" s="99"/>
      <c r="AD1000" s="99"/>
      <c r="AE1000" s="99"/>
      <c r="AF1000" s="99"/>
      <c r="AG1000" s="99"/>
      <c r="AH1000" s="99"/>
      <c r="AI1000" s="99"/>
      <c r="AJ1000" s="99"/>
      <c r="AK1000" s="99"/>
      <c r="AL1000" s="99"/>
      <c r="AM1000" s="99"/>
      <c r="AN1000" s="99"/>
      <c r="AO1000" s="99"/>
      <c r="AP1000" s="99"/>
      <c r="AQ1000" s="99"/>
      <c r="AR1000" s="99"/>
      <c r="AS1000" s="99"/>
      <c r="AT1000" s="99"/>
      <c r="AU1000" s="99"/>
      <c r="AV1000" s="99"/>
      <c r="AW1000" s="99"/>
      <c r="BB1000" s="139"/>
      <c r="BC1000" s="89" t="s">
        <v>702</v>
      </c>
      <c r="BD1000" s="88" t="s">
        <v>9</v>
      </c>
      <c r="BE1000" s="91">
        <v>0</v>
      </c>
      <c r="BF1000" s="91">
        <v>0</v>
      </c>
      <c r="BG1000" s="91">
        <v>0</v>
      </c>
      <c r="BH1000" s="91">
        <v>0</v>
      </c>
      <c r="BI1000" s="91">
        <v>0</v>
      </c>
      <c r="BJ1000" s="91">
        <v>0</v>
      </c>
      <c r="BK1000" s="91">
        <v>0</v>
      </c>
      <c r="BL1000" s="91">
        <v>0</v>
      </c>
      <c r="BM1000" s="91">
        <v>0</v>
      </c>
      <c r="BN1000" s="91">
        <v>0</v>
      </c>
      <c r="BO1000" s="91">
        <v>0</v>
      </c>
      <c r="BP1000" s="91">
        <v>0</v>
      </c>
      <c r="BQ1000" s="91">
        <v>0</v>
      </c>
      <c r="BR1000" s="91">
        <v>0</v>
      </c>
      <c r="BS1000" s="91">
        <v>0</v>
      </c>
      <c r="BT1000" s="91">
        <v>0</v>
      </c>
      <c r="BU1000" s="91">
        <v>0</v>
      </c>
      <c r="BV1000" s="91">
        <v>0</v>
      </c>
      <c r="BW1000" s="91">
        <v>0</v>
      </c>
      <c r="BX1000" s="91">
        <v>0</v>
      </c>
      <c r="BY1000" s="91">
        <v>0</v>
      </c>
      <c r="BZ1000" s="91">
        <v>0</v>
      </c>
      <c r="CA1000" s="91">
        <v>0</v>
      </c>
      <c r="CB1000" s="91">
        <v>0</v>
      </c>
      <c r="CC1000" s="91">
        <v>0</v>
      </c>
      <c r="CD1000" s="91">
        <v>0</v>
      </c>
      <c r="CE1000" s="91">
        <v>0</v>
      </c>
      <c r="CF1000" s="91">
        <v>0</v>
      </c>
      <c r="CG1000" s="91">
        <v>0</v>
      </c>
      <c r="CH1000" s="91">
        <v>0</v>
      </c>
      <c r="CI1000" s="91">
        <v>0</v>
      </c>
      <c r="CJ1000" s="91">
        <v>0</v>
      </c>
      <c r="CK1000" s="91">
        <v>0</v>
      </c>
      <c r="CL1000" s="91">
        <v>0</v>
      </c>
      <c r="CM1000" s="91">
        <v>0</v>
      </c>
      <c r="CN1000" s="91">
        <v>0</v>
      </c>
      <c r="CO1000" s="91">
        <v>40.700000000000003</v>
      </c>
      <c r="CP1000" s="91">
        <v>0</v>
      </c>
      <c r="CQ1000" s="91">
        <v>0</v>
      </c>
      <c r="CR1000" s="91">
        <v>0</v>
      </c>
      <c r="CS1000" s="91">
        <v>0</v>
      </c>
      <c r="CT1000" s="91">
        <v>0</v>
      </c>
      <c r="CU1000" s="91">
        <v>0</v>
      </c>
      <c r="CV1000" s="91">
        <v>0</v>
      </c>
      <c r="CW1000" s="91">
        <v>0</v>
      </c>
    </row>
    <row r="1001" spans="1:101" ht="20" x14ac:dyDescent="0.35">
      <c r="A1001" s="98"/>
      <c r="B1001" s="98"/>
      <c r="C1001" s="98"/>
      <c r="D1001" s="111"/>
      <c r="E1001" s="99"/>
      <c r="F1001" s="99"/>
      <c r="G1001" s="99"/>
      <c r="H1001" s="99"/>
      <c r="I1001" s="99"/>
      <c r="J1001" s="99"/>
      <c r="K1001" s="99"/>
      <c r="L1001" s="99"/>
      <c r="M1001" s="99"/>
      <c r="N1001" s="99"/>
      <c r="O1001" s="99"/>
      <c r="P1001" s="99"/>
      <c r="Q1001" s="99"/>
      <c r="R1001" s="99"/>
      <c r="S1001" s="99"/>
      <c r="T1001" s="99"/>
      <c r="U1001" s="99"/>
      <c r="V1001" s="99"/>
      <c r="W1001" s="99"/>
      <c r="X1001" s="99"/>
      <c r="Y1001" s="99"/>
      <c r="Z1001" s="99"/>
      <c r="AA1001" s="99"/>
      <c r="AB1001" s="99"/>
      <c r="AC1001" s="99"/>
      <c r="AD1001" s="99"/>
      <c r="AE1001" s="99"/>
      <c r="AF1001" s="99"/>
      <c r="AG1001" s="99"/>
      <c r="AH1001" s="99"/>
      <c r="AI1001" s="99"/>
      <c r="AJ1001" s="99"/>
      <c r="AK1001" s="99"/>
      <c r="AL1001" s="99"/>
      <c r="AM1001" s="99"/>
      <c r="AN1001" s="99"/>
      <c r="AO1001" s="99"/>
      <c r="AP1001" s="99"/>
      <c r="AQ1001" s="99"/>
      <c r="AR1001" s="99"/>
      <c r="AS1001" s="99"/>
      <c r="AT1001" s="99"/>
      <c r="AU1001" s="99"/>
      <c r="AV1001" s="99"/>
      <c r="AW1001" s="99"/>
      <c r="BB1001" s="139"/>
      <c r="BC1001" s="89" t="s">
        <v>703</v>
      </c>
      <c r="BD1001" s="88" t="s">
        <v>9</v>
      </c>
      <c r="BE1001" s="92">
        <v>0</v>
      </c>
      <c r="BF1001" s="92">
        <v>0</v>
      </c>
      <c r="BG1001" s="92">
        <v>0</v>
      </c>
      <c r="BH1001" s="92">
        <v>0</v>
      </c>
      <c r="BI1001" s="92">
        <v>0</v>
      </c>
      <c r="BJ1001" s="92">
        <v>0</v>
      </c>
      <c r="BK1001" s="92">
        <v>0</v>
      </c>
      <c r="BL1001" s="92">
        <v>0</v>
      </c>
      <c r="BM1001" s="92">
        <v>0</v>
      </c>
      <c r="BN1001" s="92">
        <v>0</v>
      </c>
      <c r="BO1001" s="92">
        <v>0</v>
      </c>
      <c r="BP1001" s="92">
        <v>0</v>
      </c>
      <c r="BQ1001" s="92">
        <v>0</v>
      </c>
      <c r="BR1001" s="92">
        <v>0</v>
      </c>
      <c r="BS1001" s="92">
        <v>0</v>
      </c>
      <c r="BT1001" s="92">
        <v>0</v>
      </c>
      <c r="BU1001" s="92">
        <v>0</v>
      </c>
      <c r="BV1001" s="92">
        <v>0</v>
      </c>
      <c r="BW1001" s="92">
        <v>0</v>
      </c>
      <c r="BX1001" s="92">
        <v>0</v>
      </c>
      <c r="BY1001" s="92">
        <v>0</v>
      </c>
      <c r="BZ1001" s="92">
        <v>0</v>
      </c>
      <c r="CA1001" s="92">
        <v>0</v>
      </c>
      <c r="CB1001" s="92">
        <v>0</v>
      </c>
      <c r="CC1001" s="92">
        <v>0</v>
      </c>
      <c r="CD1001" s="92">
        <v>0</v>
      </c>
      <c r="CE1001" s="92">
        <v>0</v>
      </c>
      <c r="CF1001" s="92">
        <v>0</v>
      </c>
      <c r="CG1001" s="92">
        <v>0</v>
      </c>
      <c r="CH1001" s="92">
        <v>0</v>
      </c>
      <c r="CI1001" s="92">
        <v>0</v>
      </c>
      <c r="CJ1001" s="92">
        <v>0</v>
      </c>
      <c r="CK1001" s="92">
        <v>0</v>
      </c>
      <c r="CL1001" s="92">
        <v>0</v>
      </c>
      <c r="CM1001" s="92">
        <v>0</v>
      </c>
      <c r="CN1001" s="92">
        <v>0</v>
      </c>
      <c r="CO1001" s="92">
        <v>32.299999999999997</v>
      </c>
      <c r="CP1001" s="92">
        <v>0</v>
      </c>
      <c r="CQ1001" s="92">
        <v>0</v>
      </c>
      <c r="CR1001" s="92">
        <v>0</v>
      </c>
      <c r="CS1001" s="92">
        <v>0</v>
      </c>
      <c r="CT1001" s="92">
        <v>0</v>
      </c>
      <c r="CU1001" s="92">
        <v>0</v>
      </c>
      <c r="CV1001" s="92">
        <v>0</v>
      </c>
      <c r="CW1001" s="92">
        <v>0</v>
      </c>
    </row>
    <row r="1002" spans="1:101" ht="30" x14ac:dyDescent="0.35">
      <c r="A1002" s="98"/>
      <c r="B1002" s="98"/>
      <c r="C1002" s="98"/>
      <c r="D1002" s="111"/>
      <c r="E1002" s="99"/>
      <c r="F1002" s="99"/>
      <c r="G1002" s="99"/>
      <c r="H1002" s="99"/>
      <c r="I1002" s="99"/>
      <c r="J1002" s="99"/>
      <c r="K1002" s="99"/>
      <c r="L1002" s="99"/>
      <c r="M1002" s="99"/>
      <c r="N1002" s="99"/>
      <c r="O1002" s="99"/>
      <c r="P1002" s="99"/>
      <c r="Q1002" s="99"/>
      <c r="R1002" s="99"/>
      <c r="S1002" s="99"/>
      <c r="T1002" s="99"/>
      <c r="U1002" s="99"/>
      <c r="V1002" s="99"/>
      <c r="W1002" s="99"/>
      <c r="X1002" s="99"/>
      <c r="Y1002" s="99"/>
      <c r="Z1002" s="99"/>
      <c r="AA1002" s="99"/>
      <c r="AB1002" s="99"/>
      <c r="AC1002" s="99"/>
      <c r="AD1002" s="99"/>
      <c r="AE1002" s="99"/>
      <c r="AF1002" s="99"/>
      <c r="AG1002" s="99"/>
      <c r="AH1002" s="99"/>
      <c r="AI1002" s="99"/>
      <c r="AJ1002" s="99"/>
      <c r="AK1002" s="99"/>
      <c r="AL1002" s="99"/>
      <c r="AM1002" s="99"/>
      <c r="AN1002" s="99"/>
      <c r="AO1002" s="99"/>
      <c r="AP1002" s="99"/>
      <c r="AQ1002" s="99"/>
      <c r="AR1002" s="99"/>
      <c r="AS1002" s="99"/>
      <c r="AT1002" s="99"/>
      <c r="AU1002" s="99"/>
      <c r="AV1002" s="99"/>
      <c r="AW1002" s="99"/>
      <c r="BB1002" s="139"/>
      <c r="BC1002" s="89" t="s">
        <v>704</v>
      </c>
      <c r="BD1002" s="88" t="s">
        <v>9</v>
      </c>
      <c r="BE1002" s="91">
        <v>0</v>
      </c>
      <c r="BF1002" s="91">
        <v>0</v>
      </c>
      <c r="BG1002" s="91">
        <v>0</v>
      </c>
      <c r="BH1002" s="91">
        <v>0</v>
      </c>
      <c r="BI1002" s="91">
        <v>0</v>
      </c>
      <c r="BJ1002" s="91">
        <v>0</v>
      </c>
      <c r="BK1002" s="91">
        <v>0</v>
      </c>
      <c r="BL1002" s="91">
        <v>0</v>
      </c>
      <c r="BM1002" s="91">
        <v>0</v>
      </c>
      <c r="BN1002" s="91">
        <v>0</v>
      </c>
      <c r="BO1002" s="91">
        <v>0</v>
      </c>
      <c r="BP1002" s="91">
        <v>0</v>
      </c>
      <c r="BQ1002" s="91">
        <v>0</v>
      </c>
      <c r="BR1002" s="91">
        <v>0</v>
      </c>
      <c r="BS1002" s="91">
        <v>0</v>
      </c>
      <c r="BT1002" s="91">
        <v>0</v>
      </c>
      <c r="BU1002" s="91">
        <v>0</v>
      </c>
      <c r="BV1002" s="91">
        <v>0</v>
      </c>
      <c r="BW1002" s="91">
        <v>0</v>
      </c>
      <c r="BX1002" s="91">
        <v>0</v>
      </c>
      <c r="BY1002" s="91">
        <v>0</v>
      </c>
      <c r="BZ1002" s="91">
        <v>0</v>
      </c>
      <c r="CA1002" s="91">
        <v>0</v>
      </c>
      <c r="CB1002" s="91">
        <v>0</v>
      </c>
      <c r="CC1002" s="91">
        <v>0</v>
      </c>
      <c r="CD1002" s="91">
        <v>0</v>
      </c>
      <c r="CE1002" s="91">
        <v>0</v>
      </c>
      <c r="CF1002" s="91">
        <v>0</v>
      </c>
      <c r="CG1002" s="91">
        <v>0</v>
      </c>
      <c r="CH1002" s="91">
        <v>0</v>
      </c>
      <c r="CI1002" s="91">
        <v>0</v>
      </c>
      <c r="CJ1002" s="91">
        <v>0</v>
      </c>
      <c r="CK1002" s="91">
        <v>0</v>
      </c>
      <c r="CL1002" s="91">
        <v>0</v>
      </c>
      <c r="CM1002" s="91">
        <v>0</v>
      </c>
      <c r="CN1002" s="91">
        <v>0</v>
      </c>
      <c r="CO1002" s="91">
        <v>142.6</v>
      </c>
      <c r="CP1002" s="91">
        <v>0</v>
      </c>
      <c r="CQ1002" s="91">
        <v>0</v>
      </c>
      <c r="CR1002" s="91">
        <v>0</v>
      </c>
      <c r="CS1002" s="91">
        <v>0</v>
      </c>
      <c r="CT1002" s="91">
        <v>0</v>
      </c>
      <c r="CU1002" s="91">
        <v>0</v>
      </c>
      <c r="CV1002" s="91">
        <v>0</v>
      </c>
      <c r="CW1002" s="91">
        <v>0</v>
      </c>
    </row>
    <row r="1003" spans="1:101" ht="30" x14ac:dyDescent="0.35">
      <c r="A1003" s="98"/>
      <c r="B1003" s="98"/>
      <c r="C1003" s="98"/>
      <c r="D1003" s="111"/>
      <c r="E1003" s="99"/>
      <c r="F1003" s="99"/>
      <c r="G1003" s="99"/>
      <c r="H1003" s="99"/>
      <c r="I1003" s="99"/>
      <c r="J1003" s="99"/>
      <c r="K1003" s="99"/>
      <c r="L1003" s="99"/>
      <c r="M1003" s="99"/>
      <c r="N1003" s="99"/>
      <c r="O1003" s="99"/>
      <c r="P1003" s="99"/>
      <c r="Q1003" s="99"/>
      <c r="R1003" s="99"/>
      <c r="S1003" s="99"/>
      <c r="T1003" s="99"/>
      <c r="U1003" s="99"/>
      <c r="V1003" s="99"/>
      <c r="W1003" s="99"/>
      <c r="X1003" s="99"/>
      <c r="Y1003" s="99"/>
      <c r="Z1003" s="99"/>
      <c r="AA1003" s="99"/>
      <c r="AB1003" s="99"/>
      <c r="AC1003" s="99"/>
      <c r="AD1003" s="99"/>
      <c r="AE1003" s="99"/>
      <c r="AF1003" s="99"/>
      <c r="AG1003" s="99"/>
      <c r="AH1003" s="99"/>
      <c r="AI1003" s="99"/>
      <c r="AJ1003" s="99"/>
      <c r="AK1003" s="99"/>
      <c r="AL1003" s="99"/>
      <c r="AM1003" s="99"/>
      <c r="AN1003" s="99"/>
      <c r="AO1003" s="99"/>
      <c r="AP1003" s="99"/>
      <c r="AQ1003" s="99"/>
      <c r="AR1003" s="99"/>
      <c r="AS1003" s="99"/>
      <c r="AT1003" s="99"/>
      <c r="AU1003" s="99"/>
      <c r="AV1003" s="99"/>
      <c r="AW1003" s="99"/>
      <c r="BB1003" s="139"/>
      <c r="BC1003" s="89" t="s">
        <v>705</v>
      </c>
      <c r="BD1003" s="88" t="s">
        <v>9</v>
      </c>
      <c r="BE1003" s="92">
        <v>0</v>
      </c>
      <c r="BF1003" s="92">
        <v>0</v>
      </c>
      <c r="BG1003" s="92">
        <v>0</v>
      </c>
      <c r="BH1003" s="92">
        <v>0</v>
      </c>
      <c r="BI1003" s="92">
        <v>0</v>
      </c>
      <c r="BJ1003" s="92">
        <v>0</v>
      </c>
      <c r="BK1003" s="92">
        <v>0</v>
      </c>
      <c r="BL1003" s="92">
        <v>0</v>
      </c>
      <c r="BM1003" s="92">
        <v>0</v>
      </c>
      <c r="BN1003" s="92">
        <v>0</v>
      </c>
      <c r="BO1003" s="92">
        <v>0</v>
      </c>
      <c r="BP1003" s="92">
        <v>0</v>
      </c>
      <c r="BQ1003" s="92">
        <v>0</v>
      </c>
      <c r="BR1003" s="92">
        <v>0</v>
      </c>
      <c r="BS1003" s="92">
        <v>0</v>
      </c>
      <c r="BT1003" s="92">
        <v>0</v>
      </c>
      <c r="BU1003" s="92">
        <v>0</v>
      </c>
      <c r="BV1003" s="92">
        <v>0</v>
      </c>
      <c r="BW1003" s="92">
        <v>0</v>
      </c>
      <c r="BX1003" s="92">
        <v>0</v>
      </c>
      <c r="BY1003" s="92">
        <v>0</v>
      </c>
      <c r="BZ1003" s="92">
        <v>0</v>
      </c>
      <c r="CA1003" s="92">
        <v>0</v>
      </c>
      <c r="CB1003" s="92">
        <v>0</v>
      </c>
      <c r="CC1003" s="92">
        <v>0</v>
      </c>
      <c r="CD1003" s="92">
        <v>0</v>
      </c>
      <c r="CE1003" s="92">
        <v>0</v>
      </c>
      <c r="CF1003" s="92">
        <v>0</v>
      </c>
      <c r="CG1003" s="92">
        <v>0</v>
      </c>
      <c r="CH1003" s="92">
        <v>0</v>
      </c>
      <c r="CI1003" s="92">
        <v>0</v>
      </c>
      <c r="CJ1003" s="92">
        <v>0</v>
      </c>
      <c r="CK1003" s="92">
        <v>0</v>
      </c>
      <c r="CL1003" s="92">
        <v>0</v>
      </c>
      <c r="CM1003" s="92">
        <v>0</v>
      </c>
      <c r="CN1003" s="92">
        <v>0</v>
      </c>
      <c r="CO1003" s="92">
        <v>592.29999999999995</v>
      </c>
      <c r="CP1003" s="92">
        <v>0</v>
      </c>
      <c r="CQ1003" s="92">
        <v>0</v>
      </c>
      <c r="CR1003" s="92">
        <v>0</v>
      </c>
      <c r="CS1003" s="92">
        <v>0</v>
      </c>
      <c r="CT1003" s="92">
        <v>0</v>
      </c>
      <c r="CU1003" s="92">
        <v>0</v>
      </c>
      <c r="CV1003" s="92">
        <v>0</v>
      </c>
      <c r="CW1003" s="92">
        <v>0</v>
      </c>
    </row>
    <row r="1004" spans="1:101" ht="20" x14ac:dyDescent="0.35">
      <c r="A1004" s="98"/>
      <c r="B1004" s="98"/>
      <c r="C1004" s="98"/>
      <c r="D1004" s="111"/>
      <c r="E1004" s="99"/>
      <c r="F1004" s="99"/>
      <c r="G1004" s="99"/>
      <c r="H1004" s="99"/>
      <c r="I1004" s="99"/>
      <c r="J1004" s="99"/>
      <c r="K1004" s="99"/>
      <c r="L1004" s="99"/>
      <c r="M1004" s="99"/>
      <c r="N1004" s="99"/>
      <c r="O1004" s="99"/>
      <c r="P1004" s="99"/>
      <c r="Q1004" s="99"/>
      <c r="R1004" s="99"/>
      <c r="S1004" s="99"/>
      <c r="T1004" s="99"/>
      <c r="U1004" s="99"/>
      <c r="V1004" s="99"/>
      <c r="W1004" s="99"/>
      <c r="X1004" s="99"/>
      <c r="Y1004" s="99"/>
      <c r="Z1004" s="99"/>
      <c r="AA1004" s="99"/>
      <c r="AB1004" s="99"/>
      <c r="AC1004" s="99"/>
      <c r="AD1004" s="99"/>
      <c r="AE1004" s="99"/>
      <c r="AF1004" s="99"/>
      <c r="AG1004" s="99"/>
      <c r="AH1004" s="99"/>
      <c r="AI1004" s="99"/>
      <c r="AJ1004" s="99"/>
      <c r="AK1004" s="99"/>
      <c r="AL1004" s="99"/>
      <c r="AM1004" s="99"/>
      <c r="AN1004" s="99"/>
      <c r="AO1004" s="99"/>
      <c r="AP1004" s="99"/>
      <c r="AQ1004" s="99"/>
      <c r="AR1004" s="99"/>
      <c r="AS1004" s="99"/>
      <c r="AT1004" s="99"/>
      <c r="AU1004" s="99"/>
      <c r="AV1004" s="99"/>
      <c r="AW1004" s="99"/>
      <c r="BB1004" s="139"/>
      <c r="BC1004" s="89" t="s">
        <v>706</v>
      </c>
      <c r="BD1004" s="88" t="s">
        <v>9</v>
      </c>
      <c r="BE1004" s="91">
        <v>0</v>
      </c>
      <c r="BF1004" s="91">
        <v>0</v>
      </c>
      <c r="BG1004" s="91">
        <v>0</v>
      </c>
      <c r="BH1004" s="91">
        <v>0</v>
      </c>
      <c r="BI1004" s="91">
        <v>0</v>
      </c>
      <c r="BJ1004" s="91">
        <v>0</v>
      </c>
      <c r="BK1004" s="91">
        <v>0</v>
      </c>
      <c r="BL1004" s="91">
        <v>0</v>
      </c>
      <c r="BM1004" s="91">
        <v>0</v>
      </c>
      <c r="BN1004" s="91">
        <v>0</v>
      </c>
      <c r="BO1004" s="91">
        <v>0</v>
      </c>
      <c r="BP1004" s="91">
        <v>0</v>
      </c>
      <c r="BQ1004" s="91">
        <v>0</v>
      </c>
      <c r="BR1004" s="91">
        <v>0</v>
      </c>
      <c r="BS1004" s="91">
        <v>0</v>
      </c>
      <c r="BT1004" s="91">
        <v>0</v>
      </c>
      <c r="BU1004" s="91">
        <v>0</v>
      </c>
      <c r="BV1004" s="91">
        <v>0</v>
      </c>
      <c r="BW1004" s="91">
        <v>0</v>
      </c>
      <c r="BX1004" s="91">
        <v>0</v>
      </c>
      <c r="BY1004" s="91">
        <v>0</v>
      </c>
      <c r="BZ1004" s="91">
        <v>0</v>
      </c>
      <c r="CA1004" s="91">
        <v>0</v>
      </c>
      <c r="CB1004" s="91">
        <v>0</v>
      </c>
      <c r="CC1004" s="91">
        <v>0</v>
      </c>
      <c r="CD1004" s="91">
        <v>0</v>
      </c>
      <c r="CE1004" s="91">
        <v>0</v>
      </c>
      <c r="CF1004" s="91">
        <v>0</v>
      </c>
      <c r="CG1004" s="91">
        <v>0</v>
      </c>
      <c r="CH1004" s="91">
        <v>0</v>
      </c>
      <c r="CI1004" s="91">
        <v>0</v>
      </c>
      <c r="CJ1004" s="91">
        <v>0</v>
      </c>
      <c r="CK1004" s="91">
        <v>0</v>
      </c>
      <c r="CL1004" s="91">
        <v>0</v>
      </c>
      <c r="CM1004" s="91">
        <v>0</v>
      </c>
      <c r="CN1004" s="91">
        <v>0</v>
      </c>
      <c r="CO1004" s="91">
        <v>586.79999999999995</v>
      </c>
      <c r="CP1004" s="91">
        <v>0</v>
      </c>
      <c r="CQ1004" s="91">
        <v>0</v>
      </c>
      <c r="CR1004" s="91">
        <v>0</v>
      </c>
      <c r="CS1004" s="91">
        <v>0</v>
      </c>
      <c r="CT1004" s="91">
        <v>0</v>
      </c>
      <c r="CU1004" s="91">
        <v>0</v>
      </c>
      <c r="CV1004" s="91">
        <v>0</v>
      </c>
      <c r="CW1004" s="91">
        <v>0</v>
      </c>
    </row>
    <row r="1005" spans="1:101" ht="20" x14ac:dyDescent="0.35">
      <c r="A1005" s="98"/>
      <c r="B1005" s="98"/>
      <c r="C1005" s="98"/>
      <c r="D1005" s="111"/>
      <c r="E1005" s="99"/>
      <c r="F1005" s="99"/>
      <c r="G1005" s="99"/>
      <c r="H1005" s="99"/>
      <c r="I1005" s="99"/>
      <c r="J1005" s="99"/>
      <c r="K1005" s="99"/>
      <c r="L1005" s="99"/>
      <c r="M1005" s="99"/>
      <c r="N1005" s="99"/>
      <c r="O1005" s="99"/>
      <c r="P1005" s="99"/>
      <c r="Q1005" s="99"/>
      <c r="R1005" s="99"/>
      <c r="S1005" s="99"/>
      <c r="T1005" s="99"/>
      <c r="U1005" s="99"/>
      <c r="V1005" s="99"/>
      <c r="W1005" s="99"/>
      <c r="X1005" s="99"/>
      <c r="Y1005" s="99"/>
      <c r="Z1005" s="99"/>
      <c r="AA1005" s="99"/>
      <c r="AB1005" s="99"/>
      <c r="AC1005" s="99"/>
      <c r="AD1005" s="99"/>
      <c r="AE1005" s="99"/>
      <c r="AF1005" s="99"/>
      <c r="AG1005" s="99"/>
      <c r="AH1005" s="99"/>
      <c r="AI1005" s="99"/>
      <c r="AJ1005" s="99"/>
      <c r="AK1005" s="99"/>
      <c r="AL1005" s="99"/>
      <c r="AM1005" s="99"/>
      <c r="AN1005" s="99"/>
      <c r="AO1005" s="99"/>
      <c r="AP1005" s="99"/>
      <c r="AQ1005" s="99"/>
      <c r="AR1005" s="99"/>
      <c r="AS1005" s="99"/>
      <c r="AT1005" s="99"/>
      <c r="AU1005" s="99"/>
      <c r="AV1005" s="99"/>
      <c r="AW1005" s="99"/>
      <c r="BB1005" s="139"/>
      <c r="BC1005" s="89" t="s">
        <v>707</v>
      </c>
      <c r="BD1005" s="88" t="s">
        <v>9</v>
      </c>
      <c r="BE1005" s="92">
        <v>0</v>
      </c>
      <c r="BF1005" s="92">
        <v>0</v>
      </c>
      <c r="BG1005" s="92">
        <v>0</v>
      </c>
      <c r="BH1005" s="92">
        <v>0</v>
      </c>
      <c r="BI1005" s="92">
        <v>0</v>
      </c>
      <c r="BJ1005" s="92">
        <v>0</v>
      </c>
      <c r="BK1005" s="92">
        <v>0</v>
      </c>
      <c r="BL1005" s="92">
        <v>0</v>
      </c>
      <c r="BM1005" s="92">
        <v>0</v>
      </c>
      <c r="BN1005" s="92">
        <v>0</v>
      </c>
      <c r="BO1005" s="92">
        <v>0</v>
      </c>
      <c r="BP1005" s="92">
        <v>0</v>
      </c>
      <c r="BQ1005" s="92">
        <v>0</v>
      </c>
      <c r="BR1005" s="92">
        <v>0</v>
      </c>
      <c r="BS1005" s="92">
        <v>0</v>
      </c>
      <c r="BT1005" s="92">
        <v>0</v>
      </c>
      <c r="BU1005" s="92">
        <v>0</v>
      </c>
      <c r="BV1005" s="92">
        <v>0</v>
      </c>
      <c r="BW1005" s="92">
        <v>0</v>
      </c>
      <c r="BX1005" s="92">
        <v>0</v>
      </c>
      <c r="BY1005" s="92">
        <v>0</v>
      </c>
      <c r="BZ1005" s="92">
        <v>0</v>
      </c>
      <c r="CA1005" s="92">
        <v>0</v>
      </c>
      <c r="CB1005" s="92">
        <v>0</v>
      </c>
      <c r="CC1005" s="92">
        <v>0</v>
      </c>
      <c r="CD1005" s="92">
        <v>0</v>
      </c>
      <c r="CE1005" s="92">
        <v>0</v>
      </c>
      <c r="CF1005" s="92">
        <v>0</v>
      </c>
      <c r="CG1005" s="92">
        <v>0</v>
      </c>
      <c r="CH1005" s="92">
        <v>0</v>
      </c>
      <c r="CI1005" s="92">
        <v>0</v>
      </c>
      <c r="CJ1005" s="92">
        <v>0</v>
      </c>
      <c r="CK1005" s="92">
        <v>0</v>
      </c>
      <c r="CL1005" s="92">
        <v>0</v>
      </c>
      <c r="CM1005" s="92">
        <v>0</v>
      </c>
      <c r="CN1005" s="92">
        <v>0</v>
      </c>
      <c r="CO1005" s="92">
        <v>1258.7</v>
      </c>
      <c r="CP1005" s="92">
        <v>0</v>
      </c>
      <c r="CQ1005" s="92">
        <v>0</v>
      </c>
      <c r="CR1005" s="92">
        <v>0</v>
      </c>
      <c r="CS1005" s="92">
        <v>0</v>
      </c>
      <c r="CT1005" s="92">
        <v>0</v>
      </c>
      <c r="CU1005" s="92">
        <v>0</v>
      </c>
      <c r="CV1005" s="92">
        <v>0</v>
      </c>
      <c r="CW1005" s="92">
        <v>0</v>
      </c>
    </row>
    <row r="1006" spans="1:101" ht="30" x14ac:dyDescent="0.35">
      <c r="A1006" s="98"/>
      <c r="B1006" s="98"/>
      <c r="C1006" s="98"/>
      <c r="D1006" s="111"/>
      <c r="E1006" s="99"/>
      <c r="F1006" s="99"/>
      <c r="G1006" s="99"/>
      <c r="H1006" s="99"/>
      <c r="I1006" s="99"/>
      <c r="J1006" s="99"/>
      <c r="K1006" s="99"/>
      <c r="L1006" s="99"/>
      <c r="M1006" s="99"/>
      <c r="N1006" s="99"/>
      <c r="O1006" s="99"/>
      <c r="P1006" s="99"/>
      <c r="Q1006" s="99"/>
      <c r="R1006" s="99"/>
      <c r="S1006" s="99"/>
      <c r="T1006" s="99"/>
      <c r="U1006" s="99"/>
      <c r="V1006" s="99"/>
      <c r="W1006" s="99"/>
      <c r="X1006" s="99"/>
      <c r="Y1006" s="99"/>
      <c r="Z1006" s="99"/>
      <c r="AA1006" s="99"/>
      <c r="AB1006" s="99"/>
      <c r="AC1006" s="99"/>
      <c r="AD1006" s="99"/>
      <c r="AE1006" s="99"/>
      <c r="AF1006" s="99"/>
      <c r="AG1006" s="99"/>
      <c r="AH1006" s="99"/>
      <c r="AI1006" s="99"/>
      <c r="AJ1006" s="99"/>
      <c r="AK1006" s="99"/>
      <c r="AL1006" s="99"/>
      <c r="AM1006" s="99"/>
      <c r="AN1006" s="99"/>
      <c r="AO1006" s="99"/>
      <c r="AP1006" s="99"/>
      <c r="AQ1006" s="99"/>
      <c r="AR1006" s="99"/>
      <c r="AS1006" s="99"/>
      <c r="AT1006" s="99"/>
      <c r="AU1006" s="99"/>
      <c r="AV1006" s="99"/>
      <c r="AW1006" s="99"/>
      <c r="BB1006" s="139"/>
      <c r="BC1006" s="89" t="s">
        <v>708</v>
      </c>
      <c r="BD1006" s="88" t="s">
        <v>9</v>
      </c>
      <c r="BE1006" s="91">
        <v>0</v>
      </c>
      <c r="BF1006" s="91">
        <v>0</v>
      </c>
      <c r="BG1006" s="91">
        <v>0</v>
      </c>
      <c r="BH1006" s="91">
        <v>0</v>
      </c>
      <c r="BI1006" s="91">
        <v>0</v>
      </c>
      <c r="BJ1006" s="91">
        <v>0</v>
      </c>
      <c r="BK1006" s="91">
        <v>0</v>
      </c>
      <c r="BL1006" s="91">
        <v>0</v>
      </c>
      <c r="BM1006" s="91">
        <v>0</v>
      </c>
      <c r="BN1006" s="91">
        <v>0</v>
      </c>
      <c r="BO1006" s="91">
        <v>0</v>
      </c>
      <c r="BP1006" s="91">
        <v>0</v>
      </c>
      <c r="BQ1006" s="91">
        <v>0</v>
      </c>
      <c r="BR1006" s="91">
        <v>0</v>
      </c>
      <c r="BS1006" s="91">
        <v>0</v>
      </c>
      <c r="BT1006" s="91">
        <v>0</v>
      </c>
      <c r="BU1006" s="91">
        <v>0</v>
      </c>
      <c r="BV1006" s="91">
        <v>0</v>
      </c>
      <c r="BW1006" s="91">
        <v>0</v>
      </c>
      <c r="BX1006" s="91">
        <v>0</v>
      </c>
      <c r="BY1006" s="91">
        <v>0</v>
      </c>
      <c r="BZ1006" s="91">
        <v>0</v>
      </c>
      <c r="CA1006" s="91">
        <v>0</v>
      </c>
      <c r="CB1006" s="91">
        <v>0</v>
      </c>
      <c r="CC1006" s="91">
        <v>0</v>
      </c>
      <c r="CD1006" s="91">
        <v>0</v>
      </c>
      <c r="CE1006" s="91">
        <v>0</v>
      </c>
      <c r="CF1006" s="91">
        <v>0</v>
      </c>
      <c r="CG1006" s="91">
        <v>0</v>
      </c>
      <c r="CH1006" s="91">
        <v>0</v>
      </c>
      <c r="CI1006" s="91">
        <v>0</v>
      </c>
      <c r="CJ1006" s="91">
        <v>0</v>
      </c>
      <c r="CK1006" s="91">
        <v>0</v>
      </c>
      <c r="CL1006" s="91">
        <v>0</v>
      </c>
      <c r="CM1006" s="91">
        <v>0</v>
      </c>
      <c r="CN1006" s="91">
        <v>0</v>
      </c>
      <c r="CO1006" s="91">
        <v>149.4</v>
      </c>
      <c r="CP1006" s="91">
        <v>0</v>
      </c>
      <c r="CQ1006" s="91">
        <v>0</v>
      </c>
      <c r="CR1006" s="91">
        <v>0</v>
      </c>
      <c r="CS1006" s="91">
        <v>0</v>
      </c>
      <c r="CT1006" s="91">
        <v>0</v>
      </c>
      <c r="CU1006" s="91">
        <v>0</v>
      </c>
      <c r="CV1006" s="91">
        <v>0</v>
      </c>
      <c r="CW1006" s="91">
        <v>0</v>
      </c>
    </row>
    <row r="1007" spans="1:101" ht="20" x14ac:dyDescent="0.35">
      <c r="A1007" s="98"/>
      <c r="B1007" s="98"/>
      <c r="C1007" s="98"/>
      <c r="D1007" s="111"/>
      <c r="E1007" s="99"/>
      <c r="F1007" s="99"/>
      <c r="G1007" s="99"/>
      <c r="H1007" s="99"/>
      <c r="I1007" s="99"/>
      <c r="J1007" s="99"/>
      <c r="K1007" s="99"/>
      <c r="L1007" s="99"/>
      <c r="M1007" s="99"/>
      <c r="N1007" s="99"/>
      <c r="O1007" s="99"/>
      <c r="P1007" s="99"/>
      <c r="Q1007" s="99"/>
      <c r="R1007" s="99"/>
      <c r="S1007" s="99"/>
      <c r="T1007" s="99"/>
      <c r="U1007" s="99"/>
      <c r="V1007" s="99"/>
      <c r="W1007" s="99"/>
      <c r="X1007" s="99"/>
      <c r="Y1007" s="99"/>
      <c r="Z1007" s="99"/>
      <c r="AA1007" s="99"/>
      <c r="AB1007" s="99"/>
      <c r="AC1007" s="99"/>
      <c r="AD1007" s="99"/>
      <c r="AE1007" s="99"/>
      <c r="AF1007" s="99"/>
      <c r="AG1007" s="99"/>
      <c r="AH1007" s="99"/>
      <c r="AI1007" s="99"/>
      <c r="AJ1007" s="99"/>
      <c r="AK1007" s="99"/>
      <c r="AL1007" s="99"/>
      <c r="AM1007" s="99"/>
      <c r="AN1007" s="99"/>
      <c r="AO1007" s="99"/>
      <c r="AP1007" s="99"/>
      <c r="AQ1007" s="99"/>
      <c r="AR1007" s="99"/>
      <c r="AS1007" s="99"/>
      <c r="AT1007" s="99"/>
      <c r="AU1007" s="99"/>
      <c r="AV1007" s="99"/>
      <c r="AW1007" s="99"/>
      <c r="BB1007" s="139"/>
      <c r="BC1007" s="89" t="s">
        <v>709</v>
      </c>
      <c r="BD1007" s="88" t="s">
        <v>9</v>
      </c>
      <c r="BE1007" s="92">
        <v>0</v>
      </c>
      <c r="BF1007" s="92">
        <v>0</v>
      </c>
      <c r="BG1007" s="92">
        <v>0</v>
      </c>
      <c r="BH1007" s="92">
        <v>0</v>
      </c>
      <c r="BI1007" s="92">
        <v>0</v>
      </c>
      <c r="BJ1007" s="92">
        <v>0</v>
      </c>
      <c r="BK1007" s="92">
        <v>0</v>
      </c>
      <c r="BL1007" s="92">
        <v>0</v>
      </c>
      <c r="BM1007" s="92">
        <v>0</v>
      </c>
      <c r="BN1007" s="92">
        <v>0</v>
      </c>
      <c r="BO1007" s="92">
        <v>0</v>
      </c>
      <c r="BP1007" s="92">
        <v>0</v>
      </c>
      <c r="BQ1007" s="92">
        <v>0</v>
      </c>
      <c r="BR1007" s="92">
        <v>0</v>
      </c>
      <c r="BS1007" s="92">
        <v>0</v>
      </c>
      <c r="BT1007" s="92">
        <v>0</v>
      </c>
      <c r="BU1007" s="92">
        <v>0</v>
      </c>
      <c r="BV1007" s="92">
        <v>0</v>
      </c>
      <c r="BW1007" s="92">
        <v>0</v>
      </c>
      <c r="BX1007" s="92">
        <v>0</v>
      </c>
      <c r="BY1007" s="92">
        <v>0</v>
      </c>
      <c r="BZ1007" s="92">
        <v>0</v>
      </c>
      <c r="CA1007" s="92">
        <v>0</v>
      </c>
      <c r="CB1007" s="92">
        <v>0</v>
      </c>
      <c r="CC1007" s="92">
        <v>0</v>
      </c>
      <c r="CD1007" s="92">
        <v>0</v>
      </c>
      <c r="CE1007" s="92">
        <v>0</v>
      </c>
      <c r="CF1007" s="92">
        <v>0</v>
      </c>
      <c r="CG1007" s="92">
        <v>0</v>
      </c>
      <c r="CH1007" s="92">
        <v>0</v>
      </c>
      <c r="CI1007" s="92">
        <v>0</v>
      </c>
      <c r="CJ1007" s="92">
        <v>0</v>
      </c>
      <c r="CK1007" s="92">
        <v>0</v>
      </c>
      <c r="CL1007" s="92">
        <v>0</v>
      </c>
      <c r="CM1007" s="92">
        <v>0</v>
      </c>
      <c r="CN1007" s="92">
        <v>0</v>
      </c>
      <c r="CO1007" s="92">
        <v>31.5</v>
      </c>
      <c r="CP1007" s="92">
        <v>0</v>
      </c>
      <c r="CQ1007" s="92">
        <v>0</v>
      </c>
      <c r="CR1007" s="92">
        <v>0</v>
      </c>
      <c r="CS1007" s="92">
        <v>0</v>
      </c>
      <c r="CT1007" s="92">
        <v>0</v>
      </c>
      <c r="CU1007" s="92">
        <v>0</v>
      </c>
      <c r="CV1007" s="92">
        <v>0</v>
      </c>
      <c r="CW1007" s="92">
        <v>0</v>
      </c>
    </row>
    <row r="1008" spans="1:101" ht="20" x14ac:dyDescent="0.35">
      <c r="A1008" s="98"/>
      <c r="B1008" s="98"/>
      <c r="C1008" s="98"/>
      <c r="D1008" s="111"/>
      <c r="E1008" s="99"/>
      <c r="F1008" s="99"/>
      <c r="G1008" s="99"/>
      <c r="H1008" s="99"/>
      <c r="I1008" s="99"/>
      <c r="J1008" s="99"/>
      <c r="K1008" s="99"/>
      <c r="L1008" s="99"/>
      <c r="M1008" s="99"/>
      <c r="N1008" s="99"/>
      <c r="O1008" s="99"/>
      <c r="P1008" s="99"/>
      <c r="Q1008" s="99"/>
      <c r="R1008" s="99"/>
      <c r="S1008" s="99"/>
      <c r="T1008" s="99"/>
      <c r="U1008" s="99"/>
      <c r="V1008" s="99"/>
      <c r="W1008" s="99"/>
      <c r="X1008" s="99"/>
      <c r="Y1008" s="99"/>
      <c r="Z1008" s="99"/>
      <c r="AA1008" s="99"/>
      <c r="AB1008" s="99"/>
      <c r="AC1008" s="99"/>
      <c r="AD1008" s="99"/>
      <c r="AE1008" s="99"/>
      <c r="AF1008" s="99"/>
      <c r="AG1008" s="99"/>
      <c r="AH1008" s="99"/>
      <c r="AI1008" s="99"/>
      <c r="AJ1008" s="99"/>
      <c r="AK1008" s="99"/>
      <c r="AL1008" s="99"/>
      <c r="AM1008" s="99"/>
      <c r="AN1008" s="99"/>
      <c r="AO1008" s="99"/>
      <c r="AP1008" s="99"/>
      <c r="AQ1008" s="99"/>
      <c r="AR1008" s="99"/>
      <c r="AS1008" s="99"/>
      <c r="AT1008" s="99"/>
      <c r="AU1008" s="99"/>
      <c r="AV1008" s="99"/>
      <c r="AW1008" s="99"/>
      <c r="BB1008" s="139"/>
      <c r="BC1008" s="89" t="s">
        <v>710</v>
      </c>
      <c r="BD1008" s="88" t="s">
        <v>9</v>
      </c>
      <c r="BE1008" s="91">
        <v>0</v>
      </c>
      <c r="BF1008" s="91">
        <v>0</v>
      </c>
      <c r="BG1008" s="91">
        <v>0</v>
      </c>
      <c r="BH1008" s="91">
        <v>0</v>
      </c>
      <c r="BI1008" s="91">
        <v>0</v>
      </c>
      <c r="BJ1008" s="91">
        <v>0</v>
      </c>
      <c r="BK1008" s="91">
        <v>0</v>
      </c>
      <c r="BL1008" s="91">
        <v>0</v>
      </c>
      <c r="BM1008" s="91">
        <v>0</v>
      </c>
      <c r="BN1008" s="91">
        <v>0</v>
      </c>
      <c r="BO1008" s="91">
        <v>0</v>
      </c>
      <c r="BP1008" s="91">
        <v>0</v>
      </c>
      <c r="BQ1008" s="91">
        <v>0</v>
      </c>
      <c r="BR1008" s="91">
        <v>0</v>
      </c>
      <c r="BS1008" s="91">
        <v>0</v>
      </c>
      <c r="BT1008" s="91">
        <v>0</v>
      </c>
      <c r="BU1008" s="91">
        <v>0</v>
      </c>
      <c r="BV1008" s="91">
        <v>0</v>
      </c>
      <c r="BW1008" s="91">
        <v>0</v>
      </c>
      <c r="BX1008" s="91">
        <v>0</v>
      </c>
      <c r="BY1008" s="91">
        <v>0</v>
      </c>
      <c r="BZ1008" s="91">
        <v>0</v>
      </c>
      <c r="CA1008" s="91">
        <v>0</v>
      </c>
      <c r="CB1008" s="91">
        <v>0</v>
      </c>
      <c r="CC1008" s="91">
        <v>0</v>
      </c>
      <c r="CD1008" s="91">
        <v>0</v>
      </c>
      <c r="CE1008" s="91">
        <v>0</v>
      </c>
      <c r="CF1008" s="91">
        <v>0</v>
      </c>
      <c r="CG1008" s="91">
        <v>0</v>
      </c>
      <c r="CH1008" s="91">
        <v>0</v>
      </c>
      <c r="CI1008" s="91">
        <v>0</v>
      </c>
      <c r="CJ1008" s="91">
        <v>0</v>
      </c>
      <c r="CK1008" s="91">
        <v>0</v>
      </c>
      <c r="CL1008" s="91">
        <v>0</v>
      </c>
      <c r="CM1008" s="91">
        <v>0</v>
      </c>
      <c r="CN1008" s="91">
        <v>0</v>
      </c>
      <c r="CO1008" s="91">
        <v>10288.799999999999</v>
      </c>
      <c r="CP1008" s="91">
        <v>0</v>
      </c>
      <c r="CQ1008" s="91">
        <v>0</v>
      </c>
      <c r="CR1008" s="91">
        <v>0</v>
      </c>
      <c r="CS1008" s="91">
        <v>0</v>
      </c>
      <c r="CT1008" s="91">
        <v>0</v>
      </c>
      <c r="CU1008" s="91">
        <v>0</v>
      </c>
      <c r="CV1008" s="91">
        <v>0</v>
      </c>
      <c r="CW1008" s="91">
        <v>0</v>
      </c>
    </row>
    <row r="1009" spans="1:101" ht="20" x14ac:dyDescent="0.35">
      <c r="A1009" s="98"/>
      <c r="B1009" s="98"/>
      <c r="C1009" s="98"/>
      <c r="D1009" s="111"/>
      <c r="E1009" s="99"/>
      <c r="F1009" s="99"/>
      <c r="G1009" s="99"/>
      <c r="H1009" s="99"/>
      <c r="I1009" s="99"/>
      <c r="J1009" s="99"/>
      <c r="K1009" s="99"/>
      <c r="L1009" s="99"/>
      <c r="M1009" s="99"/>
      <c r="N1009" s="99"/>
      <c r="O1009" s="99"/>
      <c r="P1009" s="99"/>
      <c r="Q1009" s="99"/>
      <c r="R1009" s="99"/>
      <c r="S1009" s="99"/>
      <c r="T1009" s="99"/>
      <c r="U1009" s="99"/>
      <c r="V1009" s="99"/>
      <c r="W1009" s="99"/>
      <c r="X1009" s="99"/>
      <c r="Y1009" s="99"/>
      <c r="Z1009" s="99"/>
      <c r="AA1009" s="99"/>
      <c r="AB1009" s="99"/>
      <c r="AC1009" s="99"/>
      <c r="AD1009" s="99"/>
      <c r="AE1009" s="99"/>
      <c r="AF1009" s="99"/>
      <c r="AG1009" s="99"/>
      <c r="AH1009" s="99"/>
      <c r="AI1009" s="99"/>
      <c r="AJ1009" s="99"/>
      <c r="AK1009" s="99"/>
      <c r="AL1009" s="99"/>
      <c r="AM1009" s="99"/>
      <c r="AN1009" s="99"/>
      <c r="AO1009" s="99"/>
      <c r="AP1009" s="99"/>
      <c r="AQ1009" s="99"/>
      <c r="AR1009" s="99"/>
      <c r="AS1009" s="99"/>
      <c r="AT1009" s="99"/>
      <c r="AU1009" s="99"/>
      <c r="AV1009" s="99"/>
      <c r="AW1009" s="99"/>
      <c r="BB1009" s="139"/>
      <c r="BC1009" s="89" t="s">
        <v>711</v>
      </c>
      <c r="BD1009" s="88" t="s">
        <v>9</v>
      </c>
      <c r="BE1009" s="92">
        <v>0</v>
      </c>
      <c r="BF1009" s="92">
        <v>0</v>
      </c>
      <c r="BG1009" s="92">
        <v>0</v>
      </c>
      <c r="BH1009" s="92">
        <v>0</v>
      </c>
      <c r="BI1009" s="92">
        <v>0</v>
      </c>
      <c r="BJ1009" s="92">
        <v>0</v>
      </c>
      <c r="BK1009" s="92">
        <v>0</v>
      </c>
      <c r="BL1009" s="92">
        <v>0</v>
      </c>
      <c r="BM1009" s="92">
        <v>0</v>
      </c>
      <c r="BN1009" s="92">
        <v>0</v>
      </c>
      <c r="BO1009" s="92">
        <v>0</v>
      </c>
      <c r="BP1009" s="92">
        <v>0</v>
      </c>
      <c r="BQ1009" s="92">
        <v>0</v>
      </c>
      <c r="BR1009" s="92">
        <v>0</v>
      </c>
      <c r="BS1009" s="92">
        <v>0</v>
      </c>
      <c r="BT1009" s="92">
        <v>0</v>
      </c>
      <c r="BU1009" s="92">
        <v>0</v>
      </c>
      <c r="BV1009" s="92">
        <v>0</v>
      </c>
      <c r="BW1009" s="92">
        <v>0</v>
      </c>
      <c r="BX1009" s="92">
        <v>0</v>
      </c>
      <c r="BY1009" s="92">
        <v>0</v>
      </c>
      <c r="BZ1009" s="92">
        <v>0</v>
      </c>
      <c r="CA1009" s="92">
        <v>0</v>
      </c>
      <c r="CB1009" s="92">
        <v>0</v>
      </c>
      <c r="CC1009" s="92">
        <v>0</v>
      </c>
      <c r="CD1009" s="92">
        <v>0</v>
      </c>
      <c r="CE1009" s="92">
        <v>0</v>
      </c>
      <c r="CF1009" s="92">
        <v>0</v>
      </c>
      <c r="CG1009" s="92">
        <v>0</v>
      </c>
      <c r="CH1009" s="92">
        <v>0</v>
      </c>
      <c r="CI1009" s="92">
        <v>0</v>
      </c>
      <c r="CJ1009" s="92">
        <v>0</v>
      </c>
      <c r="CK1009" s="92">
        <v>0</v>
      </c>
      <c r="CL1009" s="92">
        <v>0</v>
      </c>
      <c r="CM1009" s="92">
        <v>0</v>
      </c>
      <c r="CN1009" s="92">
        <v>0</v>
      </c>
      <c r="CO1009" s="92">
        <v>191</v>
      </c>
      <c r="CP1009" s="92">
        <v>0</v>
      </c>
      <c r="CQ1009" s="92">
        <v>0</v>
      </c>
      <c r="CR1009" s="92">
        <v>0</v>
      </c>
      <c r="CS1009" s="92">
        <v>0</v>
      </c>
      <c r="CT1009" s="92">
        <v>0</v>
      </c>
      <c r="CU1009" s="92">
        <v>0</v>
      </c>
      <c r="CV1009" s="92">
        <v>0</v>
      </c>
      <c r="CW1009" s="92">
        <v>0</v>
      </c>
    </row>
    <row r="1010" spans="1:101" ht="30" x14ac:dyDescent="0.35">
      <c r="A1010" s="98"/>
      <c r="B1010" s="98"/>
      <c r="C1010" s="98"/>
      <c r="D1010" s="111"/>
      <c r="E1010" s="99"/>
      <c r="F1010" s="99"/>
      <c r="G1010" s="99"/>
      <c r="H1010" s="99"/>
      <c r="I1010" s="99"/>
      <c r="J1010" s="99"/>
      <c r="K1010" s="99"/>
      <c r="L1010" s="99"/>
      <c r="M1010" s="99"/>
      <c r="N1010" s="99"/>
      <c r="O1010" s="99"/>
      <c r="P1010" s="99"/>
      <c r="Q1010" s="99"/>
      <c r="R1010" s="99"/>
      <c r="S1010" s="99"/>
      <c r="T1010" s="99"/>
      <c r="U1010" s="99"/>
      <c r="V1010" s="99"/>
      <c r="W1010" s="99"/>
      <c r="X1010" s="99"/>
      <c r="Y1010" s="99"/>
      <c r="Z1010" s="99"/>
      <c r="AA1010" s="99"/>
      <c r="AB1010" s="99"/>
      <c r="AC1010" s="99"/>
      <c r="AD1010" s="99"/>
      <c r="AE1010" s="99"/>
      <c r="AF1010" s="99"/>
      <c r="AG1010" s="99"/>
      <c r="AH1010" s="99"/>
      <c r="AI1010" s="99"/>
      <c r="AJ1010" s="99"/>
      <c r="AK1010" s="99"/>
      <c r="AL1010" s="99"/>
      <c r="AM1010" s="99"/>
      <c r="AN1010" s="99"/>
      <c r="AO1010" s="99"/>
      <c r="AP1010" s="99"/>
      <c r="AQ1010" s="99"/>
      <c r="AR1010" s="99"/>
      <c r="AS1010" s="99"/>
      <c r="AT1010" s="99"/>
      <c r="AU1010" s="99"/>
      <c r="AV1010" s="99"/>
      <c r="AW1010" s="99"/>
      <c r="BB1010" s="139"/>
      <c r="BC1010" s="89" t="s">
        <v>718</v>
      </c>
      <c r="BD1010" s="88" t="s">
        <v>9</v>
      </c>
      <c r="BE1010" s="91">
        <v>0</v>
      </c>
      <c r="BF1010" s="91">
        <v>0</v>
      </c>
      <c r="BG1010" s="91">
        <v>0</v>
      </c>
      <c r="BH1010" s="91">
        <v>0</v>
      </c>
      <c r="BI1010" s="91">
        <v>0</v>
      </c>
      <c r="BJ1010" s="91">
        <v>0</v>
      </c>
      <c r="BK1010" s="91">
        <v>0</v>
      </c>
      <c r="BL1010" s="91">
        <v>0</v>
      </c>
      <c r="BM1010" s="91">
        <v>0</v>
      </c>
      <c r="BN1010" s="91">
        <v>0</v>
      </c>
      <c r="BO1010" s="91">
        <v>0</v>
      </c>
      <c r="BP1010" s="91">
        <v>0</v>
      </c>
      <c r="BQ1010" s="91">
        <v>0</v>
      </c>
      <c r="BR1010" s="91">
        <v>0</v>
      </c>
      <c r="BS1010" s="91">
        <v>0</v>
      </c>
      <c r="BT1010" s="91">
        <v>0</v>
      </c>
      <c r="BU1010" s="91">
        <v>0</v>
      </c>
      <c r="BV1010" s="91">
        <v>0</v>
      </c>
      <c r="BW1010" s="91">
        <v>0</v>
      </c>
      <c r="BX1010" s="91">
        <v>0</v>
      </c>
      <c r="BY1010" s="91">
        <v>0</v>
      </c>
      <c r="BZ1010" s="91">
        <v>0</v>
      </c>
      <c r="CA1010" s="91">
        <v>0</v>
      </c>
      <c r="CB1010" s="91">
        <v>0</v>
      </c>
      <c r="CC1010" s="91">
        <v>0</v>
      </c>
      <c r="CD1010" s="91">
        <v>0</v>
      </c>
      <c r="CE1010" s="91">
        <v>0</v>
      </c>
      <c r="CF1010" s="91">
        <v>0</v>
      </c>
      <c r="CG1010" s="91">
        <v>0</v>
      </c>
      <c r="CH1010" s="91">
        <v>0</v>
      </c>
      <c r="CI1010" s="91">
        <v>0</v>
      </c>
      <c r="CJ1010" s="91">
        <v>0</v>
      </c>
      <c r="CK1010" s="91">
        <v>0</v>
      </c>
      <c r="CL1010" s="91">
        <v>0</v>
      </c>
      <c r="CM1010" s="91">
        <v>0</v>
      </c>
      <c r="CN1010" s="91">
        <v>0</v>
      </c>
      <c r="CO1010" s="91">
        <v>2246.6999999999998</v>
      </c>
      <c r="CP1010" s="91">
        <v>0</v>
      </c>
      <c r="CQ1010" s="91">
        <v>0</v>
      </c>
      <c r="CR1010" s="91">
        <v>0</v>
      </c>
      <c r="CS1010" s="91">
        <v>0</v>
      </c>
      <c r="CT1010" s="91">
        <v>0</v>
      </c>
      <c r="CU1010" s="91">
        <v>0</v>
      </c>
      <c r="CV1010" s="91">
        <v>0</v>
      </c>
      <c r="CW1010" s="91">
        <v>0</v>
      </c>
    </row>
    <row r="1011" spans="1:101" ht="20" x14ac:dyDescent="0.35">
      <c r="A1011" s="98"/>
      <c r="B1011" s="98"/>
      <c r="C1011" s="98"/>
      <c r="D1011" s="111"/>
      <c r="E1011" s="99"/>
      <c r="F1011" s="99"/>
      <c r="G1011" s="99"/>
      <c r="H1011" s="99"/>
      <c r="I1011" s="99"/>
      <c r="J1011" s="99"/>
      <c r="K1011" s="99"/>
      <c r="L1011" s="99"/>
      <c r="M1011" s="99"/>
      <c r="N1011" s="99"/>
      <c r="O1011" s="99"/>
      <c r="P1011" s="99"/>
      <c r="Q1011" s="99"/>
      <c r="R1011" s="99"/>
      <c r="S1011" s="99"/>
      <c r="T1011" s="99"/>
      <c r="U1011" s="99"/>
      <c r="V1011" s="99"/>
      <c r="W1011" s="99"/>
      <c r="X1011" s="99"/>
      <c r="Y1011" s="99"/>
      <c r="Z1011" s="99"/>
      <c r="AA1011" s="99"/>
      <c r="AB1011" s="99"/>
      <c r="AC1011" s="99"/>
      <c r="AD1011" s="99"/>
      <c r="AE1011" s="99"/>
      <c r="AF1011" s="99"/>
      <c r="AG1011" s="99"/>
      <c r="AH1011" s="99"/>
      <c r="AI1011" s="99"/>
      <c r="AJ1011" s="99"/>
      <c r="AK1011" s="99"/>
      <c r="AL1011" s="99"/>
      <c r="AM1011" s="99"/>
      <c r="AN1011" s="99"/>
      <c r="AO1011" s="99"/>
      <c r="AP1011" s="99"/>
      <c r="AQ1011" s="99"/>
      <c r="AR1011" s="99"/>
      <c r="AS1011" s="99"/>
      <c r="AT1011" s="99"/>
      <c r="AU1011" s="99"/>
      <c r="AV1011" s="99"/>
      <c r="AW1011" s="99"/>
      <c r="BB1011" s="139"/>
      <c r="BC1011" s="89" t="s">
        <v>712</v>
      </c>
      <c r="BD1011" s="88" t="s">
        <v>9</v>
      </c>
      <c r="BE1011" s="92">
        <v>0</v>
      </c>
      <c r="BF1011" s="92">
        <v>0</v>
      </c>
      <c r="BG1011" s="92">
        <v>0</v>
      </c>
      <c r="BH1011" s="92">
        <v>0</v>
      </c>
      <c r="BI1011" s="92">
        <v>0</v>
      </c>
      <c r="BJ1011" s="92">
        <v>0</v>
      </c>
      <c r="BK1011" s="92">
        <v>0</v>
      </c>
      <c r="BL1011" s="92">
        <v>0</v>
      </c>
      <c r="BM1011" s="92">
        <v>0</v>
      </c>
      <c r="BN1011" s="92">
        <v>0</v>
      </c>
      <c r="BO1011" s="92">
        <v>0</v>
      </c>
      <c r="BP1011" s="92">
        <v>0</v>
      </c>
      <c r="BQ1011" s="92">
        <v>0</v>
      </c>
      <c r="BR1011" s="92">
        <v>0</v>
      </c>
      <c r="BS1011" s="92">
        <v>0</v>
      </c>
      <c r="BT1011" s="92">
        <v>0</v>
      </c>
      <c r="BU1011" s="92">
        <v>0</v>
      </c>
      <c r="BV1011" s="92">
        <v>0</v>
      </c>
      <c r="BW1011" s="92">
        <v>0</v>
      </c>
      <c r="BX1011" s="92">
        <v>0</v>
      </c>
      <c r="BY1011" s="92">
        <v>0</v>
      </c>
      <c r="BZ1011" s="92">
        <v>0</v>
      </c>
      <c r="CA1011" s="92">
        <v>0</v>
      </c>
      <c r="CB1011" s="92">
        <v>0</v>
      </c>
      <c r="CC1011" s="92">
        <v>0</v>
      </c>
      <c r="CD1011" s="92">
        <v>0</v>
      </c>
      <c r="CE1011" s="92">
        <v>0</v>
      </c>
      <c r="CF1011" s="92">
        <v>0</v>
      </c>
      <c r="CG1011" s="92">
        <v>0</v>
      </c>
      <c r="CH1011" s="92">
        <v>0</v>
      </c>
      <c r="CI1011" s="92">
        <v>0</v>
      </c>
      <c r="CJ1011" s="92">
        <v>0</v>
      </c>
      <c r="CK1011" s="92">
        <v>0</v>
      </c>
      <c r="CL1011" s="92">
        <v>0</v>
      </c>
      <c r="CM1011" s="92">
        <v>0</v>
      </c>
      <c r="CN1011" s="92">
        <v>0</v>
      </c>
      <c r="CO1011" s="92">
        <v>68.099999999999994</v>
      </c>
      <c r="CP1011" s="92">
        <v>0</v>
      </c>
      <c r="CQ1011" s="92">
        <v>0</v>
      </c>
      <c r="CR1011" s="92">
        <v>0</v>
      </c>
      <c r="CS1011" s="92">
        <v>0</v>
      </c>
      <c r="CT1011" s="92">
        <v>0</v>
      </c>
      <c r="CU1011" s="92">
        <v>0</v>
      </c>
      <c r="CV1011" s="92">
        <v>0</v>
      </c>
      <c r="CW1011" s="92">
        <v>0</v>
      </c>
    </row>
    <row r="1012" spans="1:101" ht="20" x14ac:dyDescent="0.35">
      <c r="A1012" s="98"/>
      <c r="B1012" s="98"/>
      <c r="C1012" s="98"/>
      <c r="D1012" s="111"/>
      <c r="E1012" s="99"/>
      <c r="F1012" s="99"/>
      <c r="G1012" s="99"/>
      <c r="H1012" s="99"/>
      <c r="I1012" s="99"/>
      <c r="J1012" s="99"/>
      <c r="K1012" s="99"/>
      <c r="L1012" s="99"/>
      <c r="M1012" s="99"/>
      <c r="N1012" s="99"/>
      <c r="O1012" s="99"/>
      <c r="P1012" s="99"/>
      <c r="Q1012" s="99"/>
      <c r="R1012" s="99"/>
      <c r="S1012" s="99"/>
      <c r="T1012" s="99"/>
      <c r="U1012" s="99"/>
      <c r="V1012" s="99"/>
      <c r="W1012" s="99"/>
      <c r="X1012" s="99"/>
      <c r="Y1012" s="99"/>
      <c r="Z1012" s="99"/>
      <c r="AA1012" s="99"/>
      <c r="AB1012" s="99"/>
      <c r="AC1012" s="99"/>
      <c r="AD1012" s="99"/>
      <c r="AE1012" s="99"/>
      <c r="AF1012" s="99"/>
      <c r="AG1012" s="99"/>
      <c r="AH1012" s="99"/>
      <c r="AI1012" s="99"/>
      <c r="AJ1012" s="99"/>
      <c r="AK1012" s="99"/>
      <c r="AL1012" s="99"/>
      <c r="AM1012" s="99"/>
      <c r="AN1012" s="99"/>
      <c r="AO1012" s="99"/>
      <c r="AP1012" s="99"/>
      <c r="AQ1012" s="99"/>
      <c r="AR1012" s="99"/>
      <c r="AS1012" s="99"/>
      <c r="AT1012" s="99"/>
      <c r="AU1012" s="99"/>
      <c r="AV1012" s="99"/>
      <c r="AW1012" s="99"/>
      <c r="BB1012" s="139"/>
      <c r="BC1012" s="90" t="s">
        <v>714</v>
      </c>
      <c r="BD1012" s="88" t="s">
        <v>9</v>
      </c>
      <c r="BE1012" s="91">
        <v>0</v>
      </c>
      <c r="BF1012" s="91">
        <v>0</v>
      </c>
      <c r="BG1012" s="91">
        <v>0</v>
      </c>
      <c r="BH1012" s="91">
        <v>0</v>
      </c>
      <c r="BI1012" s="91">
        <v>0</v>
      </c>
      <c r="BJ1012" s="91">
        <v>0</v>
      </c>
      <c r="BK1012" s="91">
        <v>0</v>
      </c>
      <c r="BL1012" s="91">
        <v>0</v>
      </c>
      <c r="BM1012" s="91">
        <v>0</v>
      </c>
      <c r="BN1012" s="91">
        <v>0</v>
      </c>
      <c r="BO1012" s="91">
        <v>0</v>
      </c>
      <c r="BP1012" s="91">
        <v>0</v>
      </c>
      <c r="BQ1012" s="91">
        <v>0</v>
      </c>
      <c r="BR1012" s="91">
        <v>0</v>
      </c>
      <c r="BS1012" s="91">
        <v>0</v>
      </c>
      <c r="BT1012" s="91">
        <v>0</v>
      </c>
      <c r="BU1012" s="91">
        <v>0</v>
      </c>
      <c r="BV1012" s="91">
        <v>0</v>
      </c>
      <c r="BW1012" s="91">
        <v>0</v>
      </c>
      <c r="BX1012" s="91">
        <v>0</v>
      </c>
      <c r="BY1012" s="91">
        <v>0</v>
      </c>
      <c r="BZ1012" s="91">
        <v>0</v>
      </c>
      <c r="CA1012" s="91">
        <v>0</v>
      </c>
      <c r="CB1012" s="91">
        <v>0</v>
      </c>
      <c r="CC1012" s="91">
        <v>0</v>
      </c>
      <c r="CD1012" s="91">
        <v>0</v>
      </c>
      <c r="CE1012" s="91">
        <v>0</v>
      </c>
      <c r="CF1012" s="91">
        <v>0</v>
      </c>
      <c r="CG1012" s="91">
        <v>0</v>
      </c>
      <c r="CH1012" s="91">
        <v>0</v>
      </c>
      <c r="CI1012" s="91">
        <v>0</v>
      </c>
      <c r="CJ1012" s="91">
        <v>0</v>
      </c>
      <c r="CK1012" s="91">
        <v>0</v>
      </c>
      <c r="CL1012" s="91">
        <v>0</v>
      </c>
      <c r="CM1012" s="91">
        <v>0</v>
      </c>
      <c r="CN1012" s="91">
        <v>0</v>
      </c>
      <c r="CO1012" s="91">
        <v>183.2</v>
      </c>
      <c r="CP1012" s="91">
        <v>0</v>
      </c>
      <c r="CQ1012" s="91">
        <v>0</v>
      </c>
      <c r="CR1012" s="91">
        <v>0</v>
      </c>
      <c r="CS1012" s="91">
        <v>0</v>
      </c>
      <c r="CT1012" s="91">
        <v>0</v>
      </c>
      <c r="CU1012" s="91">
        <v>0</v>
      </c>
      <c r="CV1012" s="91">
        <v>0</v>
      </c>
      <c r="CW1012" s="91">
        <v>0</v>
      </c>
    </row>
    <row r="1013" spans="1:101" ht="20" x14ac:dyDescent="0.35">
      <c r="A1013" s="98"/>
      <c r="B1013" s="98"/>
      <c r="C1013" s="98"/>
      <c r="D1013" s="111"/>
      <c r="E1013" s="99"/>
      <c r="F1013" s="99"/>
      <c r="G1013" s="99"/>
      <c r="H1013" s="99"/>
      <c r="I1013" s="99"/>
      <c r="J1013" s="99"/>
      <c r="K1013" s="99"/>
      <c r="L1013" s="99"/>
      <c r="M1013" s="99"/>
      <c r="N1013" s="99"/>
      <c r="O1013" s="99"/>
      <c r="P1013" s="99"/>
      <c r="Q1013" s="99"/>
      <c r="R1013" s="99"/>
      <c r="S1013" s="99"/>
      <c r="T1013" s="99"/>
      <c r="U1013" s="99"/>
      <c r="V1013" s="99"/>
      <c r="W1013" s="99"/>
      <c r="X1013" s="99"/>
      <c r="Y1013" s="99"/>
      <c r="Z1013" s="99"/>
      <c r="AA1013" s="99"/>
      <c r="AB1013" s="99"/>
      <c r="AC1013" s="99"/>
      <c r="AD1013" s="99"/>
      <c r="AE1013" s="99"/>
      <c r="AF1013" s="99"/>
      <c r="AG1013" s="99"/>
      <c r="AH1013" s="99"/>
      <c r="AI1013" s="99"/>
      <c r="AJ1013" s="99"/>
      <c r="AK1013" s="99"/>
      <c r="AL1013" s="99"/>
      <c r="AM1013" s="99"/>
      <c r="AN1013" s="99"/>
      <c r="AO1013" s="99"/>
      <c r="AP1013" s="99"/>
      <c r="AQ1013" s="99"/>
      <c r="AR1013" s="99"/>
      <c r="AS1013" s="99"/>
      <c r="AT1013" s="99"/>
      <c r="AU1013" s="99"/>
      <c r="AV1013" s="99"/>
      <c r="AW1013" s="99"/>
      <c r="BB1013" s="139"/>
      <c r="BC1013" s="89" t="s">
        <v>713</v>
      </c>
      <c r="BD1013" s="88" t="s">
        <v>9</v>
      </c>
      <c r="BE1013" s="92">
        <v>0</v>
      </c>
      <c r="BF1013" s="92">
        <v>0</v>
      </c>
      <c r="BG1013" s="92">
        <v>0</v>
      </c>
      <c r="BH1013" s="92">
        <v>0</v>
      </c>
      <c r="BI1013" s="92">
        <v>0</v>
      </c>
      <c r="BJ1013" s="92">
        <v>0</v>
      </c>
      <c r="BK1013" s="92">
        <v>0</v>
      </c>
      <c r="BL1013" s="92">
        <v>0</v>
      </c>
      <c r="BM1013" s="92">
        <v>0</v>
      </c>
      <c r="BN1013" s="92">
        <v>0</v>
      </c>
      <c r="BO1013" s="92">
        <v>0</v>
      </c>
      <c r="BP1013" s="92">
        <v>0</v>
      </c>
      <c r="BQ1013" s="92">
        <v>0</v>
      </c>
      <c r="BR1013" s="92">
        <v>0</v>
      </c>
      <c r="BS1013" s="92">
        <v>0</v>
      </c>
      <c r="BT1013" s="92">
        <v>0</v>
      </c>
      <c r="BU1013" s="92">
        <v>0</v>
      </c>
      <c r="BV1013" s="92">
        <v>0</v>
      </c>
      <c r="BW1013" s="92">
        <v>0</v>
      </c>
      <c r="BX1013" s="92">
        <v>0</v>
      </c>
      <c r="BY1013" s="92">
        <v>0</v>
      </c>
      <c r="BZ1013" s="92">
        <v>0</v>
      </c>
      <c r="CA1013" s="92">
        <v>0</v>
      </c>
      <c r="CB1013" s="92">
        <v>0</v>
      </c>
      <c r="CC1013" s="92">
        <v>0</v>
      </c>
      <c r="CD1013" s="92">
        <v>0</v>
      </c>
      <c r="CE1013" s="92">
        <v>0</v>
      </c>
      <c r="CF1013" s="92">
        <v>0</v>
      </c>
      <c r="CG1013" s="92">
        <v>0</v>
      </c>
      <c r="CH1013" s="92">
        <v>0</v>
      </c>
      <c r="CI1013" s="92">
        <v>0</v>
      </c>
      <c r="CJ1013" s="92">
        <v>0</v>
      </c>
      <c r="CK1013" s="92">
        <v>0</v>
      </c>
      <c r="CL1013" s="92">
        <v>0</v>
      </c>
      <c r="CM1013" s="92">
        <v>0</v>
      </c>
      <c r="CN1013" s="92">
        <v>0</v>
      </c>
      <c r="CO1013" s="92">
        <v>21.6</v>
      </c>
      <c r="CP1013" s="92">
        <v>0</v>
      </c>
      <c r="CQ1013" s="92">
        <v>0</v>
      </c>
      <c r="CR1013" s="92">
        <v>0</v>
      </c>
      <c r="CS1013" s="92">
        <v>0</v>
      </c>
      <c r="CT1013" s="92">
        <v>0</v>
      </c>
      <c r="CU1013" s="92">
        <v>0</v>
      </c>
      <c r="CV1013" s="92">
        <v>0</v>
      </c>
      <c r="CW1013" s="92">
        <v>0</v>
      </c>
    </row>
    <row r="1014" spans="1:101" ht="20" x14ac:dyDescent="0.35">
      <c r="A1014" s="98"/>
      <c r="B1014" s="98"/>
      <c r="C1014" s="98"/>
      <c r="D1014" s="111"/>
      <c r="E1014" s="99"/>
      <c r="F1014" s="99"/>
      <c r="G1014" s="99"/>
      <c r="H1014" s="99"/>
      <c r="I1014" s="99"/>
      <c r="J1014" s="99"/>
      <c r="K1014" s="99"/>
      <c r="L1014" s="99"/>
      <c r="M1014" s="99"/>
      <c r="N1014" s="99"/>
      <c r="O1014" s="99"/>
      <c r="P1014" s="99"/>
      <c r="Q1014" s="99"/>
      <c r="R1014" s="99"/>
      <c r="S1014" s="99"/>
      <c r="T1014" s="99"/>
      <c r="U1014" s="99"/>
      <c r="V1014" s="99"/>
      <c r="W1014" s="99"/>
      <c r="X1014" s="99"/>
      <c r="Y1014" s="99"/>
      <c r="Z1014" s="99"/>
      <c r="AA1014" s="99"/>
      <c r="AB1014" s="99"/>
      <c r="AC1014" s="99"/>
      <c r="AD1014" s="99"/>
      <c r="AE1014" s="99"/>
      <c r="AF1014" s="99"/>
      <c r="AG1014" s="99"/>
      <c r="AH1014" s="99"/>
      <c r="AI1014" s="99"/>
      <c r="AJ1014" s="99"/>
      <c r="AK1014" s="99"/>
      <c r="AL1014" s="99"/>
      <c r="AM1014" s="99"/>
      <c r="AN1014" s="99"/>
      <c r="AO1014" s="99"/>
      <c r="AP1014" s="99"/>
      <c r="AQ1014" s="99"/>
      <c r="AR1014" s="99"/>
      <c r="AS1014" s="99"/>
      <c r="AT1014" s="99"/>
      <c r="AU1014" s="99"/>
      <c r="AV1014" s="99"/>
      <c r="AW1014" s="99"/>
      <c r="BB1014" s="139"/>
      <c r="BC1014" s="89" t="s">
        <v>715</v>
      </c>
      <c r="BD1014" s="88" t="s">
        <v>9</v>
      </c>
      <c r="BE1014" s="91">
        <v>0</v>
      </c>
      <c r="BF1014" s="91">
        <v>0</v>
      </c>
      <c r="BG1014" s="91">
        <v>0</v>
      </c>
      <c r="BH1014" s="91">
        <v>0</v>
      </c>
      <c r="BI1014" s="91">
        <v>0</v>
      </c>
      <c r="BJ1014" s="91">
        <v>0</v>
      </c>
      <c r="BK1014" s="91">
        <v>0</v>
      </c>
      <c r="BL1014" s="91">
        <v>0</v>
      </c>
      <c r="BM1014" s="91">
        <v>0</v>
      </c>
      <c r="BN1014" s="91">
        <v>0</v>
      </c>
      <c r="BO1014" s="91">
        <v>0</v>
      </c>
      <c r="BP1014" s="91">
        <v>0</v>
      </c>
      <c r="BQ1014" s="91">
        <v>0</v>
      </c>
      <c r="BR1014" s="91">
        <v>0</v>
      </c>
      <c r="BS1014" s="91">
        <v>0</v>
      </c>
      <c r="BT1014" s="91">
        <v>0</v>
      </c>
      <c r="BU1014" s="91">
        <v>0</v>
      </c>
      <c r="BV1014" s="91">
        <v>0</v>
      </c>
      <c r="BW1014" s="91">
        <v>0</v>
      </c>
      <c r="BX1014" s="91">
        <v>0</v>
      </c>
      <c r="BY1014" s="91">
        <v>0</v>
      </c>
      <c r="BZ1014" s="91">
        <v>0</v>
      </c>
      <c r="CA1014" s="91">
        <v>0</v>
      </c>
      <c r="CB1014" s="91">
        <v>0</v>
      </c>
      <c r="CC1014" s="91">
        <v>0</v>
      </c>
      <c r="CD1014" s="91">
        <v>0</v>
      </c>
      <c r="CE1014" s="91">
        <v>0</v>
      </c>
      <c r="CF1014" s="91">
        <v>0</v>
      </c>
      <c r="CG1014" s="91">
        <v>0</v>
      </c>
      <c r="CH1014" s="91">
        <v>0</v>
      </c>
      <c r="CI1014" s="91">
        <v>0</v>
      </c>
      <c r="CJ1014" s="91">
        <v>0</v>
      </c>
      <c r="CK1014" s="91">
        <v>0</v>
      </c>
      <c r="CL1014" s="91">
        <v>0</v>
      </c>
      <c r="CM1014" s="91">
        <v>0</v>
      </c>
      <c r="CN1014" s="91">
        <v>0</v>
      </c>
      <c r="CO1014" s="91">
        <v>25.7</v>
      </c>
      <c r="CP1014" s="91">
        <v>0</v>
      </c>
      <c r="CQ1014" s="91">
        <v>0</v>
      </c>
      <c r="CR1014" s="91">
        <v>0</v>
      </c>
      <c r="CS1014" s="91">
        <v>0</v>
      </c>
      <c r="CT1014" s="91">
        <v>0</v>
      </c>
      <c r="CU1014" s="91">
        <v>0</v>
      </c>
      <c r="CV1014" s="91">
        <v>0</v>
      </c>
      <c r="CW1014" s="91">
        <v>0</v>
      </c>
    </row>
    <row r="1015" spans="1:101" ht="20" x14ac:dyDescent="0.35">
      <c r="A1015" s="98"/>
      <c r="B1015" s="98"/>
      <c r="C1015" s="98"/>
      <c r="D1015" s="111"/>
      <c r="E1015" s="99"/>
      <c r="F1015" s="99"/>
      <c r="G1015" s="99"/>
      <c r="H1015" s="99"/>
      <c r="I1015" s="99"/>
      <c r="J1015" s="99"/>
      <c r="K1015" s="99"/>
      <c r="L1015" s="99"/>
      <c r="M1015" s="99"/>
      <c r="N1015" s="99"/>
      <c r="O1015" s="99"/>
      <c r="P1015" s="99"/>
      <c r="Q1015" s="99"/>
      <c r="R1015" s="99"/>
      <c r="S1015" s="99"/>
      <c r="T1015" s="99"/>
      <c r="U1015" s="99"/>
      <c r="V1015" s="99"/>
      <c r="W1015" s="99"/>
      <c r="X1015" s="99"/>
      <c r="Y1015" s="99"/>
      <c r="Z1015" s="99"/>
      <c r="AA1015" s="99"/>
      <c r="AB1015" s="99"/>
      <c r="AC1015" s="99"/>
      <c r="AD1015" s="99"/>
      <c r="AE1015" s="99"/>
      <c r="AF1015" s="99"/>
      <c r="AG1015" s="99"/>
      <c r="AH1015" s="99"/>
      <c r="AI1015" s="99"/>
      <c r="AJ1015" s="99"/>
      <c r="AK1015" s="99"/>
      <c r="AL1015" s="99"/>
      <c r="AM1015" s="99"/>
      <c r="AN1015" s="99"/>
      <c r="AO1015" s="99"/>
      <c r="AP1015" s="99"/>
      <c r="AQ1015" s="99"/>
      <c r="AR1015" s="99"/>
      <c r="AS1015" s="99"/>
      <c r="AT1015" s="99"/>
      <c r="AU1015" s="99"/>
      <c r="AV1015" s="99"/>
      <c r="AW1015" s="99"/>
      <c r="BB1015" s="140"/>
      <c r="BC1015" s="89" t="s">
        <v>716</v>
      </c>
      <c r="BD1015" s="88" t="s">
        <v>9</v>
      </c>
      <c r="BE1015" s="92">
        <v>0</v>
      </c>
      <c r="BF1015" s="92">
        <v>0</v>
      </c>
      <c r="BG1015" s="92">
        <v>0</v>
      </c>
      <c r="BH1015" s="92">
        <v>0</v>
      </c>
      <c r="BI1015" s="92">
        <v>0</v>
      </c>
      <c r="BJ1015" s="92">
        <v>0</v>
      </c>
      <c r="BK1015" s="92">
        <v>0</v>
      </c>
      <c r="BL1015" s="92">
        <v>0</v>
      </c>
      <c r="BM1015" s="92">
        <v>0</v>
      </c>
      <c r="BN1015" s="92">
        <v>0</v>
      </c>
      <c r="BO1015" s="92">
        <v>0</v>
      </c>
      <c r="BP1015" s="92">
        <v>0</v>
      </c>
      <c r="BQ1015" s="92">
        <v>0</v>
      </c>
      <c r="BR1015" s="92">
        <v>0</v>
      </c>
      <c r="BS1015" s="92">
        <v>0</v>
      </c>
      <c r="BT1015" s="92">
        <v>0</v>
      </c>
      <c r="BU1015" s="92">
        <v>0</v>
      </c>
      <c r="BV1015" s="92">
        <v>0</v>
      </c>
      <c r="BW1015" s="92">
        <v>0</v>
      </c>
      <c r="BX1015" s="92">
        <v>0</v>
      </c>
      <c r="BY1015" s="92">
        <v>0</v>
      </c>
      <c r="BZ1015" s="92">
        <v>0</v>
      </c>
      <c r="CA1015" s="92">
        <v>0</v>
      </c>
      <c r="CB1015" s="92">
        <v>0</v>
      </c>
      <c r="CC1015" s="92">
        <v>0</v>
      </c>
      <c r="CD1015" s="92">
        <v>0</v>
      </c>
      <c r="CE1015" s="92">
        <v>0</v>
      </c>
      <c r="CF1015" s="92">
        <v>0</v>
      </c>
      <c r="CG1015" s="92">
        <v>0</v>
      </c>
      <c r="CH1015" s="92">
        <v>0</v>
      </c>
      <c r="CI1015" s="92">
        <v>0</v>
      </c>
      <c r="CJ1015" s="92">
        <v>0</v>
      </c>
      <c r="CK1015" s="92">
        <v>0</v>
      </c>
      <c r="CL1015" s="92">
        <v>0</v>
      </c>
      <c r="CM1015" s="92">
        <v>0</v>
      </c>
      <c r="CN1015" s="92">
        <v>0</v>
      </c>
      <c r="CO1015" s="92">
        <v>535.20000000000005</v>
      </c>
      <c r="CP1015" s="92">
        <v>0</v>
      </c>
      <c r="CQ1015" s="92">
        <v>0</v>
      </c>
      <c r="CR1015" s="92">
        <v>0</v>
      </c>
      <c r="CS1015" s="92">
        <v>0</v>
      </c>
      <c r="CT1015" s="92">
        <v>0</v>
      </c>
      <c r="CU1015" s="92">
        <v>0</v>
      </c>
      <c r="CV1015" s="92">
        <v>0</v>
      </c>
      <c r="CW1015" s="92">
        <v>0</v>
      </c>
    </row>
    <row r="1016" spans="1:101" ht="20" x14ac:dyDescent="0.35">
      <c r="A1016" s="98"/>
      <c r="B1016" s="98"/>
      <c r="C1016" s="98"/>
      <c r="D1016" s="111"/>
      <c r="E1016" s="99"/>
      <c r="F1016" s="99"/>
      <c r="G1016" s="99"/>
      <c r="H1016" s="99"/>
      <c r="I1016" s="99"/>
      <c r="J1016" s="99"/>
      <c r="K1016" s="99"/>
      <c r="L1016" s="99"/>
      <c r="M1016" s="99"/>
      <c r="N1016" s="99"/>
      <c r="O1016" s="99"/>
      <c r="P1016" s="99"/>
      <c r="Q1016" s="99"/>
      <c r="R1016" s="99"/>
      <c r="S1016" s="99"/>
      <c r="T1016" s="99"/>
      <c r="U1016" s="99"/>
      <c r="V1016" s="99"/>
      <c r="W1016" s="99"/>
      <c r="X1016" s="99"/>
      <c r="Y1016" s="99"/>
      <c r="Z1016" s="99"/>
      <c r="AA1016" s="99"/>
      <c r="AB1016" s="99"/>
      <c r="AC1016" s="99"/>
      <c r="AD1016" s="99"/>
      <c r="AE1016" s="99"/>
      <c r="AF1016" s="99"/>
      <c r="AG1016" s="99"/>
      <c r="AH1016" s="99"/>
      <c r="AI1016" s="99"/>
      <c r="AJ1016" s="99"/>
      <c r="AK1016" s="99"/>
      <c r="AL1016" s="99"/>
      <c r="AM1016" s="99"/>
      <c r="AN1016" s="99"/>
      <c r="AO1016" s="99"/>
      <c r="AP1016" s="99"/>
      <c r="AQ1016" s="99"/>
      <c r="AR1016" s="99"/>
      <c r="AS1016" s="99"/>
      <c r="AT1016" s="99"/>
      <c r="AU1016" s="99"/>
      <c r="AV1016" s="99"/>
      <c r="AW1016" s="99"/>
      <c r="BB1016" s="138" t="s">
        <v>124</v>
      </c>
      <c r="BC1016" s="89" t="s">
        <v>690</v>
      </c>
      <c r="BD1016" s="88" t="s">
        <v>9</v>
      </c>
      <c r="BE1016" s="91">
        <v>33.700000000000003</v>
      </c>
      <c r="BF1016" s="91">
        <v>1.4</v>
      </c>
      <c r="BG1016" s="91">
        <v>4.5999999999999996</v>
      </c>
      <c r="BH1016" s="91">
        <v>0.1</v>
      </c>
      <c r="BI1016" s="91">
        <v>52.8</v>
      </c>
      <c r="BJ1016" s="91">
        <v>30.2</v>
      </c>
      <c r="BK1016" s="91">
        <v>17.100000000000001</v>
      </c>
      <c r="BL1016" s="91">
        <v>20.7</v>
      </c>
      <c r="BM1016" s="91">
        <v>58.6</v>
      </c>
      <c r="BN1016" s="91">
        <v>114.8</v>
      </c>
      <c r="BO1016" s="91">
        <v>25.7</v>
      </c>
      <c r="BP1016" s="91">
        <v>20</v>
      </c>
      <c r="BQ1016" s="91">
        <v>56.1</v>
      </c>
      <c r="BR1016" s="91">
        <v>33.299999999999997</v>
      </c>
      <c r="BS1016" s="91">
        <v>20</v>
      </c>
      <c r="BT1016" s="91">
        <v>31.7</v>
      </c>
      <c r="BU1016" s="91">
        <v>69.3</v>
      </c>
      <c r="BV1016" s="91">
        <v>153.5</v>
      </c>
      <c r="BW1016" s="91">
        <v>12.6</v>
      </c>
      <c r="BX1016" s="91">
        <v>45.3</v>
      </c>
      <c r="BY1016" s="91">
        <v>139.30000000000001</v>
      </c>
      <c r="BZ1016" s="91">
        <v>96.6</v>
      </c>
      <c r="CA1016" s="91">
        <v>87.3</v>
      </c>
      <c r="CB1016" s="91">
        <v>154.30000000000001</v>
      </c>
      <c r="CC1016" s="91">
        <v>31.2</v>
      </c>
      <c r="CD1016" s="91">
        <v>3.5</v>
      </c>
      <c r="CE1016" s="91">
        <v>4.2</v>
      </c>
      <c r="CF1016" s="91">
        <v>7.9</v>
      </c>
      <c r="CG1016" s="91">
        <v>9.5</v>
      </c>
      <c r="CH1016" s="91">
        <v>12.5</v>
      </c>
      <c r="CI1016" s="91">
        <v>37</v>
      </c>
      <c r="CJ1016" s="91">
        <v>25.1</v>
      </c>
      <c r="CK1016" s="91">
        <v>7.5</v>
      </c>
      <c r="CL1016" s="91">
        <v>27.2</v>
      </c>
      <c r="CM1016" s="91">
        <v>10.8</v>
      </c>
      <c r="CN1016" s="91">
        <v>0</v>
      </c>
      <c r="CO1016" s="91">
        <v>1275.4000000000001</v>
      </c>
      <c r="CP1016" s="91">
        <v>0</v>
      </c>
      <c r="CQ1016" s="91">
        <v>58.7</v>
      </c>
      <c r="CR1016" s="91">
        <v>276.2</v>
      </c>
      <c r="CS1016" s="91">
        <v>46.9</v>
      </c>
      <c r="CT1016" s="91">
        <v>348.4</v>
      </c>
      <c r="CU1016" s="91">
        <v>0</v>
      </c>
      <c r="CV1016" s="91">
        <v>0</v>
      </c>
      <c r="CW1016" s="91">
        <v>-3461.1</v>
      </c>
    </row>
    <row r="1017" spans="1:101" ht="20" x14ac:dyDescent="0.35">
      <c r="A1017" s="98"/>
      <c r="B1017" s="98"/>
      <c r="C1017" s="98"/>
      <c r="D1017" s="111"/>
      <c r="E1017" s="99"/>
      <c r="F1017" s="99"/>
      <c r="G1017" s="99"/>
      <c r="H1017" s="99"/>
      <c r="I1017" s="99"/>
      <c r="J1017" s="99"/>
      <c r="K1017" s="99"/>
      <c r="L1017" s="99"/>
      <c r="M1017" s="99"/>
      <c r="N1017" s="99"/>
      <c r="O1017" s="99"/>
      <c r="P1017" s="99"/>
      <c r="Q1017" s="99"/>
      <c r="R1017" s="99"/>
      <c r="S1017" s="99"/>
      <c r="T1017" s="99"/>
      <c r="U1017" s="99"/>
      <c r="V1017" s="99"/>
      <c r="W1017" s="99"/>
      <c r="X1017" s="99"/>
      <c r="Y1017" s="99"/>
      <c r="Z1017" s="99"/>
      <c r="AA1017" s="99"/>
      <c r="AB1017" s="99"/>
      <c r="AC1017" s="99"/>
      <c r="AD1017" s="99"/>
      <c r="AE1017" s="99"/>
      <c r="AF1017" s="99"/>
      <c r="AG1017" s="99"/>
      <c r="AH1017" s="99"/>
      <c r="AI1017" s="99"/>
      <c r="AJ1017" s="99"/>
      <c r="AK1017" s="99"/>
      <c r="AL1017" s="99"/>
      <c r="AM1017" s="99"/>
      <c r="AN1017" s="99"/>
      <c r="AO1017" s="99"/>
      <c r="AP1017" s="99"/>
      <c r="AQ1017" s="99"/>
      <c r="AR1017" s="99"/>
      <c r="AS1017" s="99"/>
      <c r="AT1017" s="99"/>
      <c r="AU1017" s="99"/>
      <c r="AV1017" s="99"/>
      <c r="AW1017" s="99"/>
      <c r="BB1017" s="139"/>
      <c r="BC1017" s="89" t="s">
        <v>691</v>
      </c>
      <c r="BD1017" s="88" t="s">
        <v>9</v>
      </c>
      <c r="BE1017" s="92">
        <v>94.6</v>
      </c>
      <c r="BF1017" s="92">
        <v>1.1000000000000001</v>
      </c>
      <c r="BG1017" s="92">
        <v>6.6</v>
      </c>
      <c r="BH1017" s="92">
        <v>0.2</v>
      </c>
      <c r="BI1017" s="92">
        <v>165.3</v>
      </c>
      <c r="BJ1017" s="92">
        <v>38.4</v>
      </c>
      <c r="BK1017" s="92">
        <v>14.9</v>
      </c>
      <c r="BL1017" s="92">
        <v>33.799999999999997</v>
      </c>
      <c r="BM1017" s="92">
        <v>762.4</v>
      </c>
      <c r="BN1017" s="92">
        <v>454.4</v>
      </c>
      <c r="BO1017" s="92">
        <v>33.9</v>
      </c>
      <c r="BP1017" s="92">
        <v>57.3</v>
      </c>
      <c r="BQ1017" s="92">
        <v>177.5</v>
      </c>
      <c r="BR1017" s="92">
        <v>50</v>
      </c>
      <c r="BS1017" s="92">
        <v>13.6</v>
      </c>
      <c r="BT1017" s="92">
        <v>17.399999999999999</v>
      </c>
      <c r="BU1017" s="92">
        <v>40.299999999999997</v>
      </c>
      <c r="BV1017" s="92">
        <v>273</v>
      </c>
      <c r="BW1017" s="92">
        <v>11.2</v>
      </c>
      <c r="BX1017" s="92">
        <v>40.700000000000003</v>
      </c>
      <c r="BY1017" s="92">
        <v>193.1</v>
      </c>
      <c r="BZ1017" s="92">
        <v>338.2</v>
      </c>
      <c r="CA1017" s="92">
        <v>347.8</v>
      </c>
      <c r="CB1017" s="92">
        <v>764.5</v>
      </c>
      <c r="CC1017" s="92">
        <v>92.4</v>
      </c>
      <c r="CD1017" s="92">
        <v>10.8</v>
      </c>
      <c r="CE1017" s="92">
        <v>15.2</v>
      </c>
      <c r="CF1017" s="92">
        <v>28.2</v>
      </c>
      <c r="CG1017" s="92">
        <v>62.4</v>
      </c>
      <c r="CH1017" s="92">
        <v>36</v>
      </c>
      <c r="CI1017" s="92">
        <v>254.8</v>
      </c>
      <c r="CJ1017" s="92">
        <v>78.900000000000006</v>
      </c>
      <c r="CK1017" s="92">
        <v>27</v>
      </c>
      <c r="CL1017" s="92">
        <v>104.8</v>
      </c>
      <c r="CM1017" s="92">
        <v>54.6</v>
      </c>
      <c r="CN1017" s="92">
        <v>0</v>
      </c>
      <c r="CO1017" s="92">
        <v>2160.6999999999998</v>
      </c>
      <c r="CP1017" s="92">
        <v>0.1</v>
      </c>
      <c r="CQ1017" s="92">
        <v>36.6</v>
      </c>
      <c r="CR1017" s="92">
        <v>468.5</v>
      </c>
      <c r="CS1017" s="92">
        <v>88</v>
      </c>
      <c r="CT1017" s="92">
        <v>647.79999999999995</v>
      </c>
      <c r="CU1017" s="92">
        <v>0</v>
      </c>
      <c r="CV1017" s="92">
        <v>0</v>
      </c>
      <c r="CW1017" s="92">
        <v>-8097</v>
      </c>
    </row>
    <row r="1018" spans="1:101" ht="20" x14ac:dyDescent="0.35">
      <c r="A1018" s="98"/>
      <c r="B1018" s="98"/>
      <c r="C1018" s="98"/>
      <c r="D1018" s="111"/>
      <c r="E1018" s="99"/>
      <c r="F1018" s="99"/>
      <c r="G1018" s="99"/>
      <c r="H1018" s="99"/>
      <c r="I1018" s="99"/>
      <c r="J1018" s="99"/>
      <c r="K1018" s="99"/>
      <c r="L1018" s="99"/>
      <c r="M1018" s="99"/>
      <c r="N1018" s="99"/>
      <c r="O1018" s="99"/>
      <c r="P1018" s="99"/>
      <c r="Q1018" s="99"/>
      <c r="R1018" s="99"/>
      <c r="S1018" s="99"/>
      <c r="T1018" s="99"/>
      <c r="U1018" s="99"/>
      <c r="V1018" s="99"/>
      <c r="W1018" s="99"/>
      <c r="X1018" s="99"/>
      <c r="Y1018" s="99"/>
      <c r="Z1018" s="99"/>
      <c r="AA1018" s="99"/>
      <c r="AB1018" s="99"/>
      <c r="AC1018" s="99"/>
      <c r="AD1018" s="99"/>
      <c r="AE1018" s="99"/>
      <c r="AF1018" s="99"/>
      <c r="AG1018" s="99"/>
      <c r="AH1018" s="99"/>
      <c r="AI1018" s="99"/>
      <c r="AJ1018" s="99"/>
      <c r="AK1018" s="99"/>
      <c r="AL1018" s="99"/>
      <c r="AM1018" s="99"/>
      <c r="AN1018" s="99"/>
      <c r="AO1018" s="99"/>
      <c r="AP1018" s="99"/>
      <c r="AQ1018" s="99"/>
      <c r="AR1018" s="99"/>
      <c r="AS1018" s="99"/>
      <c r="AT1018" s="99"/>
      <c r="AU1018" s="99"/>
      <c r="AV1018" s="99"/>
      <c r="AW1018" s="99"/>
      <c r="BB1018" s="139"/>
      <c r="BC1018" s="89" t="s">
        <v>692</v>
      </c>
      <c r="BD1018" s="88" t="s">
        <v>9</v>
      </c>
      <c r="BE1018" s="91">
        <v>69.900000000000006</v>
      </c>
      <c r="BF1018" s="91">
        <v>6.2</v>
      </c>
      <c r="BG1018" s="91">
        <v>6.2</v>
      </c>
      <c r="BH1018" s="91">
        <v>1.1000000000000001</v>
      </c>
      <c r="BI1018" s="91">
        <v>32.1</v>
      </c>
      <c r="BJ1018" s="91">
        <v>29.1</v>
      </c>
      <c r="BK1018" s="91">
        <v>9.6999999999999993</v>
      </c>
      <c r="BL1018" s="91">
        <v>12.9</v>
      </c>
      <c r="BM1018" s="91">
        <v>114.8</v>
      </c>
      <c r="BN1018" s="91">
        <v>81.8</v>
      </c>
      <c r="BO1018" s="91">
        <v>77.2</v>
      </c>
      <c r="BP1018" s="91">
        <v>18.600000000000001</v>
      </c>
      <c r="BQ1018" s="91">
        <v>38.799999999999997</v>
      </c>
      <c r="BR1018" s="91">
        <v>40.700000000000003</v>
      </c>
      <c r="BS1018" s="91">
        <v>74.099999999999994</v>
      </c>
      <c r="BT1018" s="91">
        <v>76.3</v>
      </c>
      <c r="BU1018" s="91">
        <v>44.6</v>
      </c>
      <c r="BV1018" s="91">
        <v>580.9</v>
      </c>
      <c r="BW1018" s="91">
        <v>10.6</v>
      </c>
      <c r="BX1018" s="91">
        <v>35</v>
      </c>
      <c r="BY1018" s="91">
        <v>129</v>
      </c>
      <c r="BZ1018" s="91">
        <v>79.400000000000006</v>
      </c>
      <c r="CA1018" s="91">
        <v>132.4</v>
      </c>
      <c r="CB1018" s="91">
        <v>210.3</v>
      </c>
      <c r="CC1018" s="91">
        <v>18</v>
      </c>
      <c r="CD1018" s="91">
        <v>2.8</v>
      </c>
      <c r="CE1018" s="91">
        <v>7.3</v>
      </c>
      <c r="CF1018" s="91">
        <v>4.4000000000000004</v>
      </c>
      <c r="CG1018" s="91">
        <v>7.7</v>
      </c>
      <c r="CH1018" s="91">
        <v>27.8</v>
      </c>
      <c r="CI1018" s="91">
        <v>39.1</v>
      </c>
      <c r="CJ1018" s="91">
        <v>19.5</v>
      </c>
      <c r="CK1018" s="91">
        <v>5</v>
      </c>
      <c r="CL1018" s="91">
        <v>30.6</v>
      </c>
      <c r="CM1018" s="91">
        <v>13.7</v>
      </c>
      <c r="CN1018" s="91">
        <v>0</v>
      </c>
      <c r="CO1018" s="91">
        <v>687.8</v>
      </c>
      <c r="CP1018" s="91">
        <v>0</v>
      </c>
      <c r="CQ1018" s="91">
        <v>59</v>
      </c>
      <c r="CR1018" s="91">
        <v>220.9</v>
      </c>
      <c r="CS1018" s="91">
        <v>31.4</v>
      </c>
      <c r="CT1018" s="91">
        <v>104.4</v>
      </c>
      <c r="CU1018" s="91">
        <v>0</v>
      </c>
      <c r="CV1018" s="91">
        <v>0</v>
      </c>
      <c r="CW1018" s="91">
        <v>-3191</v>
      </c>
    </row>
    <row r="1019" spans="1:101" ht="20" x14ac:dyDescent="0.35">
      <c r="A1019" s="98"/>
      <c r="B1019" s="98"/>
      <c r="C1019" s="98"/>
      <c r="D1019" s="111"/>
      <c r="E1019" s="99"/>
      <c r="F1019" s="99"/>
      <c r="G1019" s="99"/>
      <c r="H1019" s="99"/>
      <c r="I1019" s="99"/>
      <c r="J1019" s="99"/>
      <c r="K1019" s="99"/>
      <c r="L1019" s="99"/>
      <c r="M1019" s="99"/>
      <c r="N1019" s="99"/>
      <c r="O1019" s="99"/>
      <c r="P1019" s="99"/>
      <c r="Q1019" s="99"/>
      <c r="R1019" s="99"/>
      <c r="S1019" s="99"/>
      <c r="T1019" s="99"/>
      <c r="U1019" s="99"/>
      <c r="V1019" s="99"/>
      <c r="W1019" s="99"/>
      <c r="X1019" s="99"/>
      <c r="Y1019" s="99"/>
      <c r="Z1019" s="99"/>
      <c r="AA1019" s="99"/>
      <c r="AB1019" s="99"/>
      <c r="AC1019" s="99"/>
      <c r="AD1019" s="99"/>
      <c r="AE1019" s="99"/>
      <c r="AF1019" s="99"/>
      <c r="AG1019" s="99"/>
      <c r="AH1019" s="99"/>
      <c r="AI1019" s="99"/>
      <c r="AJ1019" s="99"/>
      <c r="AK1019" s="99"/>
      <c r="AL1019" s="99"/>
      <c r="AM1019" s="99"/>
      <c r="AN1019" s="99"/>
      <c r="AO1019" s="99"/>
      <c r="AP1019" s="99"/>
      <c r="AQ1019" s="99"/>
      <c r="AR1019" s="99"/>
      <c r="AS1019" s="99"/>
      <c r="AT1019" s="99"/>
      <c r="AU1019" s="99"/>
      <c r="AV1019" s="99"/>
      <c r="AW1019" s="99"/>
      <c r="BB1019" s="139"/>
      <c r="BC1019" s="89" t="s">
        <v>693</v>
      </c>
      <c r="BD1019" s="88" t="s">
        <v>9</v>
      </c>
      <c r="BE1019" s="92">
        <v>128.69999999999999</v>
      </c>
      <c r="BF1019" s="92">
        <v>1.8</v>
      </c>
      <c r="BG1019" s="92">
        <v>2.6</v>
      </c>
      <c r="BH1019" s="92">
        <v>1.3</v>
      </c>
      <c r="BI1019" s="92">
        <v>86</v>
      </c>
      <c r="BJ1019" s="92">
        <v>10</v>
      </c>
      <c r="BK1019" s="92">
        <v>5.5</v>
      </c>
      <c r="BL1019" s="92">
        <v>10.4</v>
      </c>
      <c r="BM1019" s="92">
        <v>64.5</v>
      </c>
      <c r="BN1019" s="92">
        <v>105.7</v>
      </c>
      <c r="BO1019" s="92">
        <v>16.600000000000001</v>
      </c>
      <c r="BP1019" s="92">
        <v>22.3</v>
      </c>
      <c r="BQ1019" s="92">
        <v>10.3</v>
      </c>
      <c r="BR1019" s="92">
        <v>21.8</v>
      </c>
      <c r="BS1019" s="92">
        <v>11.4</v>
      </c>
      <c r="BT1019" s="92">
        <v>12.5</v>
      </c>
      <c r="BU1019" s="92">
        <v>62.5</v>
      </c>
      <c r="BV1019" s="92">
        <v>8.4</v>
      </c>
      <c r="BW1019" s="92">
        <v>2.5</v>
      </c>
      <c r="BX1019" s="92">
        <v>28.7</v>
      </c>
      <c r="BY1019" s="92">
        <v>85.7</v>
      </c>
      <c r="BZ1019" s="92">
        <v>161.19999999999999</v>
      </c>
      <c r="CA1019" s="92">
        <v>91.8</v>
      </c>
      <c r="CB1019" s="92">
        <v>560.29999999999995</v>
      </c>
      <c r="CC1019" s="92">
        <v>44.8</v>
      </c>
      <c r="CD1019" s="92">
        <v>4.9000000000000004</v>
      </c>
      <c r="CE1019" s="92">
        <v>8.6</v>
      </c>
      <c r="CF1019" s="92">
        <v>12.2</v>
      </c>
      <c r="CG1019" s="92">
        <v>21.5</v>
      </c>
      <c r="CH1019" s="92">
        <v>34.799999999999997</v>
      </c>
      <c r="CI1019" s="92">
        <v>99.8</v>
      </c>
      <c r="CJ1019" s="92">
        <v>58.3</v>
      </c>
      <c r="CK1019" s="92">
        <v>33.9</v>
      </c>
      <c r="CL1019" s="92">
        <v>42.2</v>
      </c>
      <c r="CM1019" s="92">
        <v>29.6</v>
      </c>
      <c r="CN1019" s="92">
        <v>0</v>
      </c>
      <c r="CO1019" s="92">
        <v>685.2</v>
      </c>
      <c r="CP1019" s="92">
        <v>0</v>
      </c>
      <c r="CQ1019" s="92">
        <v>115.1</v>
      </c>
      <c r="CR1019" s="92">
        <v>197.2</v>
      </c>
      <c r="CS1019" s="92">
        <v>13.3</v>
      </c>
      <c r="CT1019" s="92">
        <v>249.7</v>
      </c>
      <c r="CU1019" s="92">
        <v>0</v>
      </c>
      <c r="CV1019" s="92">
        <v>0</v>
      </c>
      <c r="CW1019" s="92">
        <v>-3164</v>
      </c>
    </row>
    <row r="1020" spans="1:101" ht="20" x14ac:dyDescent="0.35">
      <c r="A1020" s="98"/>
      <c r="B1020" s="98"/>
      <c r="C1020" s="100"/>
      <c r="D1020" s="111"/>
      <c r="E1020" s="99"/>
      <c r="F1020" s="99"/>
      <c r="G1020" s="99"/>
      <c r="H1020" s="99"/>
      <c r="I1020" s="99"/>
      <c r="J1020" s="99"/>
      <c r="K1020" s="99"/>
      <c r="L1020" s="99"/>
      <c r="M1020" s="99"/>
      <c r="N1020" s="99"/>
      <c r="O1020" s="99"/>
      <c r="P1020" s="99"/>
      <c r="Q1020" s="99"/>
      <c r="R1020" s="99"/>
      <c r="S1020" s="99"/>
      <c r="T1020" s="99"/>
      <c r="U1020" s="99"/>
      <c r="V1020" s="99"/>
      <c r="W1020" s="99"/>
      <c r="X1020" s="99"/>
      <c r="Y1020" s="99"/>
      <c r="Z1020" s="99"/>
      <c r="AA1020" s="99"/>
      <c r="AB1020" s="99"/>
      <c r="AC1020" s="99"/>
      <c r="AD1020" s="99"/>
      <c r="AE1020" s="99"/>
      <c r="AF1020" s="99"/>
      <c r="AG1020" s="99"/>
      <c r="AH1020" s="99"/>
      <c r="AI1020" s="99"/>
      <c r="AJ1020" s="99"/>
      <c r="AK1020" s="99"/>
      <c r="AL1020" s="99"/>
      <c r="AM1020" s="99"/>
      <c r="AN1020" s="99"/>
      <c r="AO1020" s="99"/>
      <c r="AP1020" s="99"/>
      <c r="AQ1020" s="99"/>
      <c r="AR1020" s="99"/>
      <c r="AS1020" s="99"/>
      <c r="AT1020" s="99"/>
      <c r="AU1020" s="99"/>
      <c r="AV1020" s="99"/>
      <c r="AW1020" s="99"/>
      <c r="BB1020" s="139"/>
      <c r="BC1020" s="89" t="s">
        <v>694</v>
      </c>
      <c r="BD1020" s="88" t="s">
        <v>9</v>
      </c>
      <c r="BE1020" s="91">
        <v>11</v>
      </c>
      <c r="BF1020" s="91">
        <v>1.3</v>
      </c>
      <c r="BG1020" s="91">
        <v>1.2</v>
      </c>
      <c r="BH1020" s="91">
        <v>0</v>
      </c>
      <c r="BI1020" s="91">
        <v>7.3</v>
      </c>
      <c r="BJ1020" s="91">
        <v>5.8</v>
      </c>
      <c r="BK1020" s="91">
        <v>5.4</v>
      </c>
      <c r="BL1020" s="91">
        <v>2.1</v>
      </c>
      <c r="BM1020" s="91">
        <v>3.3</v>
      </c>
      <c r="BN1020" s="91">
        <v>7.1</v>
      </c>
      <c r="BO1020" s="91">
        <v>2.8</v>
      </c>
      <c r="BP1020" s="91">
        <v>2.5</v>
      </c>
      <c r="BQ1020" s="91">
        <v>0.5</v>
      </c>
      <c r="BR1020" s="91">
        <v>6</v>
      </c>
      <c r="BS1020" s="91">
        <v>19.600000000000001</v>
      </c>
      <c r="BT1020" s="91">
        <v>4</v>
      </c>
      <c r="BU1020" s="91">
        <v>2.2999999999999998</v>
      </c>
      <c r="BV1020" s="91">
        <v>5.8</v>
      </c>
      <c r="BW1020" s="91">
        <v>0.3</v>
      </c>
      <c r="BX1020" s="91">
        <v>6.1</v>
      </c>
      <c r="BY1020" s="91">
        <v>12.3</v>
      </c>
      <c r="BZ1020" s="91">
        <v>13.2</v>
      </c>
      <c r="CA1020" s="91">
        <v>8.3000000000000007</v>
      </c>
      <c r="CB1020" s="91">
        <v>47.4</v>
      </c>
      <c r="CC1020" s="91">
        <v>7.3</v>
      </c>
      <c r="CD1020" s="91">
        <v>0.4</v>
      </c>
      <c r="CE1020" s="91">
        <v>1.3</v>
      </c>
      <c r="CF1020" s="91">
        <v>1.3</v>
      </c>
      <c r="CG1020" s="91">
        <v>0.6</v>
      </c>
      <c r="CH1020" s="91">
        <v>1.6</v>
      </c>
      <c r="CI1020" s="91">
        <v>6</v>
      </c>
      <c r="CJ1020" s="91">
        <v>4.3</v>
      </c>
      <c r="CK1020" s="91">
        <v>1.5</v>
      </c>
      <c r="CL1020" s="91">
        <v>3.9</v>
      </c>
      <c r="CM1020" s="91">
        <v>4</v>
      </c>
      <c r="CN1020" s="91">
        <v>0</v>
      </c>
      <c r="CO1020" s="91">
        <v>129.1</v>
      </c>
      <c r="CP1020" s="91">
        <v>0</v>
      </c>
      <c r="CQ1020" s="91">
        <v>8.4</v>
      </c>
      <c r="CR1020" s="91">
        <v>28</v>
      </c>
      <c r="CS1020" s="91">
        <v>0.6</v>
      </c>
      <c r="CT1020" s="91">
        <v>36.700000000000003</v>
      </c>
      <c r="CU1020" s="91">
        <v>0</v>
      </c>
      <c r="CV1020" s="91">
        <v>0</v>
      </c>
      <c r="CW1020" s="91">
        <v>-410.9</v>
      </c>
    </row>
    <row r="1021" spans="1:101" ht="20" x14ac:dyDescent="0.35">
      <c r="A1021" s="98"/>
      <c r="B1021" s="98"/>
      <c r="C1021" s="98"/>
      <c r="D1021" s="111"/>
      <c r="E1021" s="99"/>
      <c r="F1021" s="99"/>
      <c r="G1021" s="99"/>
      <c r="H1021" s="99"/>
      <c r="I1021" s="99"/>
      <c r="J1021" s="99"/>
      <c r="K1021" s="99"/>
      <c r="L1021" s="99"/>
      <c r="M1021" s="99"/>
      <c r="N1021" s="99"/>
      <c r="O1021" s="99"/>
      <c r="P1021" s="99"/>
      <c r="Q1021" s="99"/>
      <c r="R1021" s="99"/>
      <c r="S1021" s="99"/>
      <c r="T1021" s="99"/>
      <c r="U1021" s="99"/>
      <c r="V1021" s="99"/>
      <c r="W1021" s="99"/>
      <c r="X1021" s="99"/>
      <c r="Y1021" s="99"/>
      <c r="Z1021" s="99"/>
      <c r="AA1021" s="99"/>
      <c r="AB1021" s="99"/>
      <c r="AC1021" s="99"/>
      <c r="AD1021" s="99"/>
      <c r="AE1021" s="99"/>
      <c r="AF1021" s="99"/>
      <c r="AG1021" s="99"/>
      <c r="AH1021" s="99"/>
      <c r="AI1021" s="99"/>
      <c r="AJ1021" s="99"/>
      <c r="AK1021" s="99"/>
      <c r="AL1021" s="99"/>
      <c r="AM1021" s="99"/>
      <c r="AN1021" s="99"/>
      <c r="AO1021" s="99"/>
      <c r="AP1021" s="99"/>
      <c r="AQ1021" s="99"/>
      <c r="AR1021" s="99"/>
      <c r="AS1021" s="99"/>
      <c r="AT1021" s="99"/>
      <c r="AU1021" s="99"/>
      <c r="AV1021" s="99"/>
      <c r="AW1021" s="99"/>
      <c r="BB1021" s="139"/>
      <c r="BC1021" s="89" t="s">
        <v>695</v>
      </c>
      <c r="BD1021" s="88" t="s">
        <v>9</v>
      </c>
      <c r="BE1021" s="92">
        <v>42.3</v>
      </c>
      <c r="BF1021" s="92">
        <v>0.2</v>
      </c>
      <c r="BG1021" s="92">
        <v>13.4</v>
      </c>
      <c r="BH1021" s="92">
        <v>0.6</v>
      </c>
      <c r="BI1021" s="92">
        <v>30.7</v>
      </c>
      <c r="BJ1021" s="92">
        <v>8</v>
      </c>
      <c r="BK1021" s="92">
        <v>9.4</v>
      </c>
      <c r="BL1021" s="92">
        <v>39.6</v>
      </c>
      <c r="BM1021" s="92">
        <v>192</v>
      </c>
      <c r="BN1021" s="92">
        <v>83.8</v>
      </c>
      <c r="BO1021" s="92">
        <v>14.1</v>
      </c>
      <c r="BP1021" s="92">
        <v>13.6</v>
      </c>
      <c r="BQ1021" s="92">
        <v>42.4</v>
      </c>
      <c r="BR1021" s="92">
        <v>19</v>
      </c>
      <c r="BS1021" s="92">
        <v>37</v>
      </c>
      <c r="BT1021" s="92">
        <v>18.3</v>
      </c>
      <c r="BU1021" s="92">
        <v>54</v>
      </c>
      <c r="BV1021" s="92">
        <v>16.7</v>
      </c>
      <c r="BW1021" s="92">
        <v>6.2</v>
      </c>
      <c r="BX1021" s="92">
        <v>14.9</v>
      </c>
      <c r="BY1021" s="92">
        <v>78.3</v>
      </c>
      <c r="BZ1021" s="92">
        <v>86.9</v>
      </c>
      <c r="CA1021" s="92">
        <v>65.3</v>
      </c>
      <c r="CB1021" s="92">
        <v>202.9</v>
      </c>
      <c r="CC1021" s="92">
        <v>26.2</v>
      </c>
      <c r="CD1021" s="92">
        <v>3.6</v>
      </c>
      <c r="CE1021" s="92">
        <v>3.7</v>
      </c>
      <c r="CF1021" s="92">
        <v>10.9</v>
      </c>
      <c r="CG1021" s="92">
        <v>9.9</v>
      </c>
      <c r="CH1021" s="92">
        <v>18.899999999999999</v>
      </c>
      <c r="CI1021" s="92">
        <v>32.1</v>
      </c>
      <c r="CJ1021" s="92">
        <v>48.2</v>
      </c>
      <c r="CK1021" s="92">
        <v>12.9</v>
      </c>
      <c r="CL1021" s="92">
        <v>28.4</v>
      </c>
      <c r="CM1021" s="92">
        <v>20.7</v>
      </c>
      <c r="CN1021" s="92">
        <v>0</v>
      </c>
      <c r="CO1021" s="92">
        <v>655.9</v>
      </c>
      <c r="CP1021" s="92">
        <v>0</v>
      </c>
      <c r="CQ1021" s="92">
        <v>49</v>
      </c>
      <c r="CR1021" s="92">
        <v>105.8</v>
      </c>
      <c r="CS1021" s="92">
        <v>8.9</v>
      </c>
      <c r="CT1021" s="92">
        <v>148</v>
      </c>
      <c r="CU1021" s="92">
        <v>0</v>
      </c>
      <c r="CV1021" s="92">
        <v>0</v>
      </c>
      <c r="CW1021" s="92">
        <v>-2273</v>
      </c>
    </row>
    <row r="1022" spans="1:101" ht="20" x14ac:dyDescent="0.35">
      <c r="A1022" s="98"/>
      <c r="B1022" s="98"/>
      <c r="C1022" s="98"/>
      <c r="D1022" s="111"/>
      <c r="E1022" s="99"/>
      <c r="F1022" s="99"/>
      <c r="G1022" s="99"/>
      <c r="H1022" s="99"/>
      <c r="I1022" s="99"/>
      <c r="J1022" s="99"/>
      <c r="K1022" s="99"/>
      <c r="L1022" s="99"/>
      <c r="M1022" s="99"/>
      <c r="N1022" s="99"/>
      <c r="O1022" s="99"/>
      <c r="P1022" s="99"/>
      <c r="Q1022" s="99"/>
      <c r="R1022" s="99"/>
      <c r="S1022" s="99"/>
      <c r="T1022" s="99"/>
      <c r="U1022" s="99"/>
      <c r="V1022" s="99"/>
      <c r="W1022" s="99"/>
      <c r="X1022" s="99"/>
      <c r="Y1022" s="99"/>
      <c r="Z1022" s="99"/>
      <c r="AA1022" s="99"/>
      <c r="AB1022" s="99"/>
      <c r="AC1022" s="99"/>
      <c r="AD1022" s="99"/>
      <c r="AE1022" s="99"/>
      <c r="AF1022" s="99"/>
      <c r="AG1022" s="99"/>
      <c r="AH1022" s="99"/>
      <c r="AI1022" s="99"/>
      <c r="AJ1022" s="99"/>
      <c r="AK1022" s="99"/>
      <c r="AL1022" s="99"/>
      <c r="AM1022" s="99"/>
      <c r="AN1022" s="99"/>
      <c r="AO1022" s="99"/>
      <c r="AP1022" s="99"/>
      <c r="AQ1022" s="99"/>
      <c r="AR1022" s="99"/>
      <c r="AS1022" s="99"/>
      <c r="AT1022" s="99"/>
      <c r="AU1022" s="99"/>
      <c r="AV1022" s="99"/>
      <c r="AW1022" s="99"/>
      <c r="BB1022" s="139"/>
      <c r="BC1022" s="89" t="s">
        <v>696</v>
      </c>
      <c r="BD1022" s="88" t="s">
        <v>9</v>
      </c>
      <c r="BE1022" s="91">
        <v>222.7</v>
      </c>
      <c r="BF1022" s="91">
        <v>0.1</v>
      </c>
      <c r="BG1022" s="91">
        <v>19.899999999999999</v>
      </c>
      <c r="BH1022" s="91">
        <v>0</v>
      </c>
      <c r="BI1022" s="91">
        <v>188.4</v>
      </c>
      <c r="BJ1022" s="91">
        <v>98.7</v>
      </c>
      <c r="BK1022" s="91">
        <v>14.2</v>
      </c>
      <c r="BL1022" s="91">
        <v>49.9</v>
      </c>
      <c r="BM1022" s="91">
        <v>415.1</v>
      </c>
      <c r="BN1022" s="91">
        <v>460.3</v>
      </c>
      <c r="BO1022" s="91">
        <v>91.3</v>
      </c>
      <c r="BP1022" s="91">
        <v>65.400000000000006</v>
      </c>
      <c r="BQ1022" s="91">
        <v>114.2</v>
      </c>
      <c r="BR1022" s="91">
        <v>99.4</v>
      </c>
      <c r="BS1022" s="91">
        <v>60.1</v>
      </c>
      <c r="BT1022" s="91">
        <v>63.2</v>
      </c>
      <c r="BU1022" s="91">
        <v>99.3</v>
      </c>
      <c r="BV1022" s="91">
        <v>379.2</v>
      </c>
      <c r="BW1022" s="91">
        <v>325.60000000000002</v>
      </c>
      <c r="BX1022" s="91">
        <v>149.4</v>
      </c>
      <c r="BY1022" s="91">
        <v>444.5</v>
      </c>
      <c r="BZ1022" s="91">
        <v>533.9</v>
      </c>
      <c r="CA1022" s="91">
        <v>528.1</v>
      </c>
      <c r="CB1022" s="91">
        <v>923.4</v>
      </c>
      <c r="CC1022" s="91">
        <v>126.6</v>
      </c>
      <c r="CD1022" s="91">
        <v>31.9</v>
      </c>
      <c r="CE1022" s="91">
        <v>36.5</v>
      </c>
      <c r="CF1022" s="91">
        <v>41.1</v>
      </c>
      <c r="CG1022" s="91">
        <v>109.2</v>
      </c>
      <c r="CH1022" s="91">
        <v>54.9</v>
      </c>
      <c r="CI1022" s="91">
        <v>411.7</v>
      </c>
      <c r="CJ1022" s="91">
        <v>170.7</v>
      </c>
      <c r="CK1022" s="91">
        <v>47.6</v>
      </c>
      <c r="CL1022" s="91">
        <v>141.69999999999999</v>
      </c>
      <c r="CM1022" s="91">
        <v>93.4</v>
      </c>
      <c r="CN1022" s="91">
        <v>0</v>
      </c>
      <c r="CO1022" s="91">
        <v>5824.6</v>
      </c>
      <c r="CP1022" s="91">
        <v>0.6</v>
      </c>
      <c r="CQ1022" s="91">
        <v>531.4</v>
      </c>
      <c r="CR1022" s="91">
        <v>790.4</v>
      </c>
      <c r="CS1022" s="91">
        <v>279.89999999999998</v>
      </c>
      <c r="CT1022" s="91">
        <v>1527.8</v>
      </c>
      <c r="CU1022" s="91">
        <v>0</v>
      </c>
      <c r="CV1022" s="91">
        <v>0</v>
      </c>
      <c r="CW1022" s="91">
        <v>-15566.8</v>
      </c>
    </row>
    <row r="1023" spans="1:101" ht="20" x14ac:dyDescent="0.35">
      <c r="A1023" s="98"/>
      <c r="B1023" s="98"/>
      <c r="C1023" s="98"/>
      <c r="D1023" s="111"/>
      <c r="E1023" s="99"/>
      <c r="F1023" s="99"/>
      <c r="G1023" s="99"/>
      <c r="H1023" s="99"/>
      <c r="I1023" s="99"/>
      <c r="J1023" s="99"/>
      <c r="K1023" s="99"/>
      <c r="L1023" s="99"/>
      <c r="M1023" s="99"/>
      <c r="N1023" s="99"/>
      <c r="O1023" s="99"/>
      <c r="P1023" s="99"/>
      <c r="Q1023" s="99"/>
      <c r="R1023" s="99"/>
      <c r="S1023" s="99"/>
      <c r="T1023" s="99"/>
      <c r="U1023" s="99"/>
      <c r="V1023" s="99"/>
      <c r="W1023" s="99"/>
      <c r="X1023" s="99"/>
      <c r="Y1023" s="99"/>
      <c r="Z1023" s="99"/>
      <c r="AA1023" s="99"/>
      <c r="AB1023" s="99"/>
      <c r="AC1023" s="99"/>
      <c r="AD1023" s="99"/>
      <c r="AE1023" s="99"/>
      <c r="AF1023" s="99"/>
      <c r="AG1023" s="99"/>
      <c r="AH1023" s="99"/>
      <c r="AI1023" s="99"/>
      <c r="AJ1023" s="99"/>
      <c r="AK1023" s="99"/>
      <c r="AL1023" s="99"/>
      <c r="AM1023" s="99"/>
      <c r="AN1023" s="99"/>
      <c r="AO1023" s="99"/>
      <c r="AP1023" s="99"/>
      <c r="AQ1023" s="99"/>
      <c r="AR1023" s="99"/>
      <c r="AS1023" s="99"/>
      <c r="AT1023" s="99"/>
      <c r="AU1023" s="99"/>
      <c r="AV1023" s="99"/>
      <c r="AW1023" s="99"/>
      <c r="BB1023" s="139"/>
      <c r="BC1023" s="89" t="s">
        <v>697</v>
      </c>
      <c r="BD1023" s="88" t="s">
        <v>9</v>
      </c>
      <c r="BE1023" s="92">
        <v>230.6</v>
      </c>
      <c r="BF1023" s="92">
        <v>15.3</v>
      </c>
      <c r="BG1023" s="92">
        <v>37.799999999999997</v>
      </c>
      <c r="BH1023" s="92">
        <v>2.1</v>
      </c>
      <c r="BI1023" s="92">
        <v>408.4</v>
      </c>
      <c r="BJ1023" s="92">
        <v>135.69999999999999</v>
      </c>
      <c r="BK1023" s="92">
        <v>65.599999999999994</v>
      </c>
      <c r="BL1023" s="92">
        <v>156.30000000000001</v>
      </c>
      <c r="BM1023" s="92">
        <v>956.7</v>
      </c>
      <c r="BN1023" s="92">
        <v>1294.9000000000001</v>
      </c>
      <c r="BO1023" s="92">
        <v>302.60000000000002</v>
      </c>
      <c r="BP1023" s="92">
        <v>194.6</v>
      </c>
      <c r="BQ1023" s="92">
        <v>460.5</v>
      </c>
      <c r="BR1023" s="92">
        <v>248</v>
      </c>
      <c r="BS1023" s="92">
        <v>221.4</v>
      </c>
      <c r="BT1023" s="92">
        <v>274.3</v>
      </c>
      <c r="BU1023" s="92">
        <v>570.4</v>
      </c>
      <c r="BV1023" s="92">
        <v>2172.1999999999998</v>
      </c>
      <c r="BW1023" s="92">
        <v>203.2</v>
      </c>
      <c r="BX1023" s="92">
        <v>258.10000000000002</v>
      </c>
      <c r="BY1023" s="92">
        <v>950.8</v>
      </c>
      <c r="BZ1023" s="92">
        <v>588.70000000000005</v>
      </c>
      <c r="CA1023" s="92">
        <v>621.20000000000005</v>
      </c>
      <c r="CB1023" s="92">
        <v>2033.3</v>
      </c>
      <c r="CC1023" s="92">
        <v>188.5</v>
      </c>
      <c r="CD1023" s="92">
        <v>43.6</v>
      </c>
      <c r="CE1023" s="92">
        <v>64.400000000000006</v>
      </c>
      <c r="CF1023" s="92">
        <v>79.900000000000006</v>
      </c>
      <c r="CG1023" s="92">
        <v>202.6</v>
      </c>
      <c r="CH1023" s="92">
        <v>144.80000000000001</v>
      </c>
      <c r="CI1023" s="92">
        <v>438.3</v>
      </c>
      <c r="CJ1023" s="92">
        <v>376.4</v>
      </c>
      <c r="CK1023" s="92">
        <v>98.7</v>
      </c>
      <c r="CL1023" s="92">
        <v>236.7</v>
      </c>
      <c r="CM1023" s="92">
        <v>147.30000000000001</v>
      </c>
      <c r="CN1023" s="92">
        <v>0</v>
      </c>
      <c r="CO1023" s="92">
        <v>9914.9</v>
      </c>
      <c r="CP1023" s="92">
        <v>0.2</v>
      </c>
      <c r="CQ1023" s="92">
        <v>385.7</v>
      </c>
      <c r="CR1023" s="92">
        <v>1231.0999999999999</v>
      </c>
      <c r="CS1023" s="92">
        <v>0</v>
      </c>
      <c r="CT1023" s="92">
        <v>3514.3</v>
      </c>
      <c r="CU1023" s="92">
        <v>0</v>
      </c>
      <c r="CV1023" s="92">
        <v>0</v>
      </c>
      <c r="CW1023" s="92">
        <v>-29470.1</v>
      </c>
    </row>
    <row r="1024" spans="1:101" ht="20" x14ac:dyDescent="0.35">
      <c r="A1024" s="98"/>
      <c r="B1024" s="98"/>
      <c r="C1024" s="98"/>
      <c r="D1024" s="111"/>
      <c r="E1024" s="99"/>
      <c r="F1024" s="99"/>
      <c r="G1024" s="99"/>
      <c r="H1024" s="99"/>
      <c r="I1024" s="99"/>
      <c r="J1024" s="99"/>
      <c r="K1024" s="99"/>
      <c r="L1024" s="99"/>
      <c r="M1024" s="99"/>
      <c r="N1024" s="99"/>
      <c r="O1024" s="99"/>
      <c r="P1024" s="99"/>
      <c r="Q1024" s="99"/>
      <c r="R1024" s="99"/>
      <c r="S1024" s="99"/>
      <c r="T1024" s="99"/>
      <c r="U1024" s="99"/>
      <c r="V1024" s="99"/>
      <c r="W1024" s="99"/>
      <c r="X1024" s="99"/>
      <c r="Y1024" s="99"/>
      <c r="Z1024" s="99"/>
      <c r="AA1024" s="99"/>
      <c r="AB1024" s="99"/>
      <c r="AC1024" s="99"/>
      <c r="AD1024" s="99"/>
      <c r="AE1024" s="99"/>
      <c r="AF1024" s="99"/>
      <c r="AG1024" s="99"/>
      <c r="AH1024" s="99"/>
      <c r="AI1024" s="99"/>
      <c r="AJ1024" s="99"/>
      <c r="AK1024" s="99"/>
      <c r="AL1024" s="99"/>
      <c r="AM1024" s="99"/>
      <c r="AN1024" s="99"/>
      <c r="AO1024" s="99"/>
      <c r="AP1024" s="99"/>
      <c r="AQ1024" s="99"/>
      <c r="AR1024" s="99"/>
      <c r="AS1024" s="99"/>
      <c r="AT1024" s="99"/>
      <c r="AU1024" s="99"/>
      <c r="AV1024" s="99"/>
      <c r="AW1024" s="99"/>
      <c r="BB1024" s="139"/>
      <c r="BC1024" s="89" t="s">
        <v>698</v>
      </c>
      <c r="BD1024" s="88" t="s">
        <v>9</v>
      </c>
      <c r="BE1024" s="91">
        <v>37.9</v>
      </c>
      <c r="BF1024" s="91">
        <v>0.8</v>
      </c>
      <c r="BG1024" s="91">
        <v>3.7</v>
      </c>
      <c r="BH1024" s="91">
        <v>0.1</v>
      </c>
      <c r="BI1024" s="91">
        <v>18.399999999999999</v>
      </c>
      <c r="BJ1024" s="91">
        <v>7.2</v>
      </c>
      <c r="BK1024" s="91">
        <v>1</v>
      </c>
      <c r="BL1024" s="91">
        <v>5.5</v>
      </c>
      <c r="BM1024" s="91">
        <v>187.9</v>
      </c>
      <c r="BN1024" s="91">
        <v>18.8</v>
      </c>
      <c r="BO1024" s="91">
        <v>10.4</v>
      </c>
      <c r="BP1024" s="91">
        <v>6.3</v>
      </c>
      <c r="BQ1024" s="91">
        <v>8.4</v>
      </c>
      <c r="BR1024" s="91">
        <v>5.9</v>
      </c>
      <c r="BS1024" s="91">
        <v>1.9</v>
      </c>
      <c r="BT1024" s="91">
        <v>4.0999999999999996</v>
      </c>
      <c r="BU1024" s="91">
        <v>2.5</v>
      </c>
      <c r="BV1024" s="91">
        <v>0.5</v>
      </c>
      <c r="BW1024" s="91">
        <v>0.7</v>
      </c>
      <c r="BX1024" s="91">
        <v>3.8</v>
      </c>
      <c r="BY1024" s="91">
        <v>24.4</v>
      </c>
      <c r="BZ1024" s="91">
        <v>24</v>
      </c>
      <c r="CA1024" s="91">
        <v>62.6</v>
      </c>
      <c r="CB1024" s="91">
        <v>158.9</v>
      </c>
      <c r="CC1024" s="91">
        <v>26</v>
      </c>
      <c r="CD1024" s="91">
        <v>1.4</v>
      </c>
      <c r="CE1024" s="91">
        <v>7</v>
      </c>
      <c r="CF1024" s="91">
        <v>1.4</v>
      </c>
      <c r="CG1024" s="91">
        <v>5</v>
      </c>
      <c r="CH1024" s="91">
        <v>3.1</v>
      </c>
      <c r="CI1024" s="91">
        <v>21.4</v>
      </c>
      <c r="CJ1024" s="91">
        <v>19.5</v>
      </c>
      <c r="CK1024" s="91">
        <v>3</v>
      </c>
      <c r="CL1024" s="91">
        <v>18.899999999999999</v>
      </c>
      <c r="CM1024" s="91">
        <v>10.9</v>
      </c>
      <c r="CN1024" s="91">
        <v>0</v>
      </c>
      <c r="CO1024" s="91">
        <v>743.4</v>
      </c>
      <c r="CP1024" s="91">
        <v>1.3</v>
      </c>
      <c r="CQ1024" s="91">
        <v>67.599999999999994</v>
      </c>
      <c r="CR1024" s="91">
        <v>77</v>
      </c>
      <c r="CS1024" s="91">
        <v>0</v>
      </c>
      <c r="CT1024" s="91">
        <v>90.2</v>
      </c>
      <c r="CU1024" s="91">
        <v>0</v>
      </c>
      <c r="CV1024" s="91">
        <v>0</v>
      </c>
      <c r="CW1024" s="91">
        <v>-1692.8</v>
      </c>
    </row>
    <row r="1025" spans="1:101" ht="20" x14ac:dyDescent="0.35">
      <c r="A1025" s="98"/>
      <c r="B1025" s="98"/>
      <c r="C1025" s="98"/>
      <c r="D1025" s="111"/>
      <c r="E1025" s="99"/>
      <c r="F1025" s="99"/>
      <c r="G1025" s="99"/>
      <c r="H1025" s="99"/>
      <c r="I1025" s="99"/>
      <c r="J1025" s="99"/>
      <c r="K1025" s="99"/>
      <c r="L1025" s="99"/>
      <c r="M1025" s="99"/>
      <c r="N1025" s="99"/>
      <c r="O1025" s="99"/>
      <c r="P1025" s="99"/>
      <c r="Q1025" s="99"/>
      <c r="R1025" s="99"/>
      <c r="S1025" s="99"/>
      <c r="T1025" s="99"/>
      <c r="U1025" s="99"/>
      <c r="V1025" s="99"/>
      <c r="W1025" s="99"/>
      <c r="X1025" s="99"/>
      <c r="Y1025" s="99"/>
      <c r="Z1025" s="99"/>
      <c r="AA1025" s="99"/>
      <c r="AB1025" s="99"/>
      <c r="AC1025" s="99"/>
      <c r="AD1025" s="99"/>
      <c r="AE1025" s="99"/>
      <c r="AF1025" s="99"/>
      <c r="AG1025" s="99"/>
      <c r="AH1025" s="99"/>
      <c r="AI1025" s="99"/>
      <c r="AJ1025" s="99"/>
      <c r="AK1025" s="99"/>
      <c r="AL1025" s="99"/>
      <c r="AM1025" s="99"/>
      <c r="AN1025" s="99"/>
      <c r="AO1025" s="99"/>
      <c r="AP1025" s="99"/>
      <c r="AQ1025" s="99"/>
      <c r="AR1025" s="99"/>
      <c r="AS1025" s="99"/>
      <c r="AT1025" s="99"/>
      <c r="AU1025" s="99"/>
      <c r="AV1025" s="99"/>
      <c r="AW1025" s="99"/>
      <c r="BB1025" s="139"/>
      <c r="BC1025" s="89" t="s">
        <v>699</v>
      </c>
      <c r="BD1025" s="88" t="s">
        <v>9</v>
      </c>
      <c r="BE1025" s="92">
        <v>48.2</v>
      </c>
      <c r="BF1025" s="92">
        <v>0.7</v>
      </c>
      <c r="BG1025" s="92">
        <v>1.2</v>
      </c>
      <c r="BH1025" s="92">
        <v>0.8</v>
      </c>
      <c r="BI1025" s="92">
        <v>30.3</v>
      </c>
      <c r="BJ1025" s="92">
        <v>21.5</v>
      </c>
      <c r="BK1025" s="92">
        <v>3.2</v>
      </c>
      <c r="BL1025" s="92">
        <v>9.6</v>
      </c>
      <c r="BM1025" s="92">
        <v>116</v>
      </c>
      <c r="BN1025" s="92">
        <v>80.7</v>
      </c>
      <c r="BO1025" s="92">
        <v>35.1</v>
      </c>
      <c r="BP1025" s="92">
        <v>12.4</v>
      </c>
      <c r="BQ1025" s="92">
        <v>15.8</v>
      </c>
      <c r="BR1025" s="92">
        <v>17.5</v>
      </c>
      <c r="BS1025" s="92">
        <v>90.2</v>
      </c>
      <c r="BT1025" s="92">
        <v>27.6</v>
      </c>
      <c r="BU1025" s="92">
        <v>35.299999999999997</v>
      </c>
      <c r="BV1025" s="92">
        <v>350.2</v>
      </c>
      <c r="BW1025" s="92">
        <v>4.5999999999999996</v>
      </c>
      <c r="BX1025" s="92">
        <v>16.100000000000001</v>
      </c>
      <c r="BY1025" s="92">
        <v>56.8</v>
      </c>
      <c r="BZ1025" s="92">
        <v>42</v>
      </c>
      <c r="CA1025" s="92">
        <v>50.5</v>
      </c>
      <c r="CB1025" s="92">
        <v>109.1</v>
      </c>
      <c r="CC1025" s="92">
        <v>13.4</v>
      </c>
      <c r="CD1025" s="92">
        <v>2.8</v>
      </c>
      <c r="CE1025" s="92">
        <v>5.3</v>
      </c>
      <c r="CF1025" s="92">
        <v>4.0999999999999996</v>
      </c>
      <c r="CG1025" s="92">
        <v>5.0999999999999996</v>
      </c>
      <c r="CH1025" s="92">
        <v>7.8</v>
      </c>
      <c r="CI1025" s="92">
        <v>25.9</v>
      </c>
      <c r="CJ1025" s="92">
        <v>18.2</v>
      </c>
      <c r="CK1025" s="92">
        <v>5.3</v>
      </c>
      <c r="CL1025" s="92">
        <v>21.7</v>
      </c>
      <c r="CM1025" s="92">
        <v>12</v>
      </c>
      <c r="CN1025" s="92">
        <v>0</v>
      </c>
      <c r="CO1025" s="92">
        <v>565.20000000000005</v>
      </c>
      <c r="CP1025" s="92">
        <v>0</v>
      </c>
      <c r="CQ1025" s="92">
        <v>54.6</v>
      </c>
      <c r="CR1025" s="92">
        <v>145.4</v>
      </c>
      <c r="CS1025" s="92">
        <v>0</v>
      </c>
      <c r="CT1025" s="92">
        <v>67.5</v>
      </c>
      <c r="CU1025" s="92">
        <v>0</v>
      </c>
      <c r="CV1025" s="92">
        <v>0</v>
      </c>
      <c r="CW1025" s="92">
        <v>-2129.6</v>
      </c>
    </row>
    <row r="1026" spans="1:101" ht="20" x14ac:dyDescent="0.35">
      <c r="A1026" s="98"/>
      <c r="B1026" s="98"/>
      <c r="C1026" s="98"/>
      <c r="D1026" s="111"/>
      <c r="E1026" s="99"/>
      <c r="F1026" s="99"/>
      <c r="G1026" s="99"/>
      <c r="H1026" s="99"/>
      <c r="I1026" s="99"/>
      <c r="J1026" s="99"/>
      <c r="K1026" s="99"/>
      <c r="L1026" s="99"/>
      <c r="M1026" s="99"/>
      <c r="N1026" s="99"/>
      <c r="O1026" s="99"/>
      <c r="P1026" s="99"/>
      <c r="Q1026" s="99"/>
      <c r="R1026" s="99"/>
      <c r="S1026" s="99"/>
      <c r="T1026" s="99"/>
      <c r="U1026" s="99"/>
      <c r="V1026" s="99"/>
      <c r="W1026" s="99"/>
      <c r="X1026" s="99"/>
      <c r="Y1026" s="99"/>
      <c r="Z1026" s="99"/>
      <c r="AA1026" s="99"/>
      <c r="AB1026" s="99"/>
      <c r="AC1026" s="99"/>
      <c r="AD1026" s="99"/>
      <c r="AE1026" s="99"/>
      <c r="AF1026" s="99"/>
      <c r="AG1026" s="99"/>
      <c r="AH1026" s="99"/>
      <c r="AI1026" s="99"/>
      <c r="AJ1026" s="99"/>
      <c r="AK1026" s="99"/>
      <c r="AL1026" s="99"/>
      <c r="AM1026" s="99"/>
      <c r="AN1026" s="99"/>
      <c r="AO1026" s="99"/>
      <c r="AP1026" s="99"/>
      <c r="AQ1026" s="99"/>
      <c r="AR1026" s="99"/>
      <c r="AS1026" s="99"/>
      <c r="AT1026" s="99"/>
      <c r="AU1026" s="99"/>
      <c r="AV1026" s="99"/>
      <c r="AW1026" s="99"/>
      <c r="BB1026" s="139"/>
      <c r="BC1026" s="89" t="s">
        <v>700</v>
      </c>
      <c r="BD1026" s="88" t="s">
        <v>9</v>
      </c>
      <c r="BE1026" s="91">
        <v>116.9</v>
      </c>
      <c r="BF1026" s="91">
        <v>0.3</v>
      </c>
      <c r="BG1026" s="91">
        <v>16.8</v>
      </c>
      <c r="BH1026" s="91">
        <v>0.2</v>
      </c>
      <c r="BI1026" s="91">
        <v>134.19999999999999</v>
      </c>
      <c r="BJ1026" s="91">
        <v>3.9</v>
      </c>
      <c r="BK1026" s="91">
        <v>4.5999999999999996</v>
      </c>
      <c r="BL1026" s="91">
        <v>4.3</v>
      </c>
      <c r="BM1026" s="91">
        <v>64.2</v>
      </c>
      <c r="BN1026" s="91">
        <v>211.7</v>
      </c>
      <c r="BO1026" s="91">
        <v>12</v>
      </c>
      <c r="BP1026" s="91">
        <v>28.9</v>
      </c>
      <c r="BQ1026" s="91">
        <v>9</v>
      </c>
      <c r="BR1026" s="91">
        <v>8.6999999999999993</v>
      </c>
      <c r="BS1026" s="91">
        <v>57.8</v>
      </c>
      <c r="BT1026" s="91">
        <v>7.2</v>
      </c>
      <c r="BU1026" s="91">
        <v>11.6</v>
      </c>
      <c r="BV1026" s="91">
        <v>4.4000000000000004</v>
      </c>
      <c r="BW1026" s="91">
        <v>0.4</v>
      </c>
      <c r="BX1026" s="91">
        <v>51.3</v>
      </c>
      <c r="BY1026" s="91">
        <v>84.2</v>
      </c>
      <c r="BZ1026" s="91">
        <v>115.8</v>
      </c>
      <c r="CA1026" s="91">
        <v>75.599999999999994</v>
      </c>
      <c r="CB1026" s="91">
        <v>331.2</v>
      </c>
      <c r="CC1026" s="91">
        <v>20.5</v>
      </c>
      <c r="CD1026" s="91">
        <v>28.9</v>
      </c>
      <c r="CE1026" s="91">
        <v>4.2</v>
      </c>
      <c r="CF1026" s="91">
        <v>164.9</v>
      </c>
      <c r="CG1026" s="91">
        <v>55.4</v>
      </c>
      <c r="CH1026" s="91">
        <v>7.9</v>
      </c>
      <c r="CI1026" s="91">
        <v>130.19999999999999</v>
      </c>
      <c r="CJ1026" s="91">
        <v>36.700000000000003</v>
      </c>
      <c r="CK1026" s="91">
        <v>8.9</v>
      </c>
      <c r="CL1026" s="91">
        <v>31.2</v>
      </c>
      <c r="CM1026" s="91">
        <v>13.4</v>
      </c>
      <c r="CN1026" s="91">
        <v>0</v>
      </c>
      <c r="CO1026" s="91">
        <v>1144.9000000000001</v>
      </c>
      <c r="CP1026" s="91">
        <v>0</v>
      </c>
      <c r="CQ1026" s="91">
        <v>28.8</v>
      </c>
      <c r="CR1026" s="91">
        <v>289.3</v>
      </c>
      <c r="CS1026" s="91">
        <v>32.799999999999997</v>
      </c>
      <c r="CT1026" s="91">
        <v>236.8</v>
      </c>
      <c r="CU1026" s="91">
        <v>0</v>
      </c>
      <c r="CV1026" s="91">
        <v>0</v>
      </c>
      <c r="CW1026" s="91">
        <v>-3589.9</v>
      </c>
    </row>
    <row r="1027" spans="1:101" x14ac:dyDescent="0.35">
      <c r="A1027" s="98"/>
      <c r="B1027" s="98"/>
      <c r="C1027" s="98"/>
      <c r="D1027" s="111"/>
      <c r="E1027" s="99"/>
      <c r="F1027" s="99"/>
      <c r="G1027" s="99"/>
      <c r="H1027" s="99"/>
      <c r="I1027" s="99"/>
      <c r="J1027" s="99"/>
      <c r="K1027" s="99"/>
      <c r="L1027" s="99"/>
      <c r="M1027" s="99"/>
      <c r="N1027" s="99"/>
      <c r="O1027" s="99"/>
      <c r="P1027" s="99"/>
      <c r="Q1027" s="99"/>
      <c r="R1027" s="99"/>
      <c r="S1027" s="99"/>
      <c r="T1027" s="99"/>
      <c r="U1027" s="99"/>
      <c r="V1027" s="99"/>
      <c r="W1027" s="99"/>
      <c r="X1027" s="99"/>
      <c r="Y1027" s="99"/>
      <c r="Z1027" s="99"/>
      <c r="AA1027" s="99"/>
      <c r="AB1027" s="99"/>
      <c r="AC1027" s="99"/>
      <c r="AD1027" s="99"/>
      <c r="AE1027" s="99"/>
      <c r="AF1027" s="99"/>
      <c r="AG1027" s="99"/>
      <c r="AH1027" s="99"/>
      <c r="AI1027" s="99"/>
      <c r="AJ1027" s="99"/>
      <c r="AK1027" s="99"/>
      <c r="AL1027" s="99"/>
      <c r="AM1027" s="99"/>
      <c r="AN1027" s="99"/>
      <c r="AO1027" s="99"/>
      <c r="AP1027" s="99"/>
      <c r="AQ1027" s="99"/>
      <c r="AR1027" s="99"/>
      <c r="AS1027" s="99"/>
      <c r="AT1027" s="99"/>
      <c r="AU1027" s="99"/>
      <c r="AV1027" s="99"/>
      <c r="AW1027" s="99"/>
      <c r="BB1027" s="139"/>
      <c r="BC1027" s="89" t="s">
        <v>701</v>
      </c>
      <c r="BD1027" s="88" t="s">
        <v>9</v>
      </c>
      <c r="BE1027" s="92">
        <v>72.7</v>
      </c>
      <c r="BF1027" s="92">
        <v>28.8</v>
      </c>
      <c r="BG1027" s="92">
        <v>1.1000000000000001</v>
      </c>
      <c r="BH1027" s="92">
        <v>0.7</v>
      </c>
      <c r="BI1027" s="92">
        <v>158.30000000000001</v>
      </c>
      <c r="BJ1027" s="92">
        <v>384.6</v>
      </c>
      <c r="BK1027" s="92">
        <v>17.8</v>
      </c>
      <c r="BL1027" s="92">
        <v>49.4</v>
      </c>
      <c r="BM1027" s="92">
        <v>616.79999999999995</v>
      </c>
      <c r="BN1027" s="92">
        <v>384.4</v>
      </c>
      <c r="BO1027" s="92">
        <v>131.5</v>
      </c>
      <c r="BP1027" s="92">
        <v>56.3</v>
      </c>
      <c r="BQ1027" s="92">
        <v>138.4</v>
      </c>
      <c r="BR1027" s="92">
        <v>119.7</v>
      </c>
      <c r="BS1027" s="92">
        <v>65.8</v>
      </c>
      <c r="BT1027" s="92">
        <v>133.19999999999999</v>
      </c>
      <c r="BU1027" s="92">
        <v>283.2</v>
      </c>
      <c r="BV1027" s="92">
        <v>615</v>
      </c>
      <c r="BW1027" s="92">
        <v>70.5</v>
      </c>
      <c r="BX1027" s="92">
        <v>112.1</v>
      </c>
      <c r="BY1027" s="92">
        <v>539.5</v>
      </c>
      <c r="BZ1027" s="92">
        <v>189.7</v>
      </c>
      <c r="CA1027" s="92">
        <v>284.60000000000002</v>
      </c>
      <c r="CB1027" s="92">
        <v>384</v>
      </c>
      <c r="CC1027" s="92">
        <v>100.5</v>
      </c>
      <c r="CD1027" s="92">
        <v>11.1</v>
      </c>
      <c r="CE1027" s="92">
        <v>16.399999999999999</v>
      </c>
      <c r="CF1027" s="92">
        <v>21.9</v>
      </c>
      <c r="CG1027" s="92">
        <v>44</v>
      </c>
      <c r="CH1027" s="92">
        <v>14.2</v>
      </c>
      <c r="CI1027" s="92">
        <v>117.9</v>
      </c>
      <c r="CJ1027" s="92">
        <v>46.9</v>
      </c>
      <c r="CK1027" s="92">
        <v>10.8</v>
      </c>
      <c r="CL1027" s="92">
        <v>114.2</v>
      </c>
      <c r="CM1027" s="92">
        <v>59.4</v>
      </c>
      <c r="CN1027" s="92">
        <v>0</v>
      </c>
      <c r="CO1027" s="92">
        <v>4379.8</v>
      </c>
      <c r="CP1027" s="92">
        <v>0.1</v>
      </c>
      <c r="CQ1027" s="92">
        <v>177.8</v>
      </c>
      <c r="CR1027" s="92">
        <v>549.79999999999995</v>
      </c>
      <c r="CS1027" s="92">
        <v>67.400000000000006</v>
      </c>
      <c r="CT1027" s="92">
        <v>680.3</v>
      </c>
      <c r="CU1027" s="92">
        <v>0</v>
      </c>
      <c r="CV1027" s="92">
        <v>0</v>
      </c>
      <c r="CW1027" s="92">
        <v>-11250.5</v>
      </c>
    </row>
    <row r="1028" spans="1:101" ht="20" x14ac:dyDescent="0.35">
      <c r="A1028" s="98"/>
      <c r="B1028" s="98"/>
      <c r="C1028" s="98"/>
      <c r="D1028" s="111"/>
      <c r="E1028" s="99"/>
      <c r="F1028" s="99"/>
      <c r="G1028" s="99"/>
      <c r="H1028" s="99"/>
      <c r="I1028" s="99"/>
      <c r="J1028" s="99"/>
      <c r="K1028" s="99"/>
      <c r="L1028" s="99"/>
      <c r="M1028" s="99"/>
      <c r="N1028" s="99"/>
      <c r="O1028" s="99"/>
      <c r="P1028" s="99"/>
      <c r="Q1028" s="99"/>
      <c r="R1028" s="99"/>
      <c r="S1028" s="99"/>
      <c r="T1028" s="99"/>
      <c r="U1028" s="99"/>
      <c r="V1028" s="99"/>
      <c r="W1028" s="99"/>
      <c r="X1028" s="99"/>
      <c r="Y1028" s="99"/>
      <c r="Z1028" s="99"/>
      <c r="AA1028" s="99"/>
      <c r="AB1028" s="99"/>
      <c r="AC1028" s="99"/>
      <c r="AD1028" s="99"/>
      <c r="AE1028" s="99"/>
      <c r="AF1028" s="99"/>
      <c r="AG1028" s="99"/>
      <c r="AH1028" s="99"/>
      <c r="AI1028" s="99"/>
      <c r="AJ1028" s="99"/>
      <c r="AK1028" s="99"/>
      <c r="AL1028" s="99"/>
      <c r="AM1028" s="99"/>
      <c r="AN1028" s="99"/>
      <c r="AO1028" s="99"/>
      <c r="AP1028" s="99"/>
      <c r="AQ1028" s="99"/>
      <c r="AR1028" s="99"/>
      <c r="AS1028" s="99"/>
      <c r="AT1028" s="99"/>
      <c r="AU1028" s="99"/>
      <c r="AV1028" s="99"/>
      <c r="AW1028" s="99"/>
      <c r="BB1028" s="139"/>
      <c r="BC1028" s="89" t="s">
        <v>702</v>
      </c>
      <c r="BD1028" s="88" t="s">
        <v>9</v>
      </c>
      <c r="BE1028" s="91">
        <v>17.399999999999999</v>
      </c>
      <c r="BF1028" s="91">
        <v>0.8</v>
      </c>
      <c r="BG1028" s="91">
        <v>1.7</v>
      </c>
      <c r="BH1028" s="91">
        <v>0.4</v>
      </c>
      <c r="BI1028" s="91">
        <v>10.6</v>
      </c>
      <c r="BJ1028" s="91">
        <v>5</v>
      </c>
      <c r="BK1028" s="91">
        <v>3.6</v>
      </c>
      <c r="BL1028" s="91">
        <v>1</v>
      </c>
      <c r="BM1028" s="91">
        <v>0.4</v>
      </c>
      <c r="BN1028" s="91">
        <v>5.2</v>
      </c>
      <c r="BO1028" s="91">
        <v>1.6</v>
      </c>
      <c r="BP1028" s="91">
        <v>3.1</v>
      </c>
      <c r="BQ1028" s="91">
        <v>1.3</v>
      </c>
      <c r="BR1028" s="91">
        <v>2.2000000000000002</v>
      </c>
      <c r="BS1028" s="91">
        <v>1.8</v>
      </c>
      <c r="BT1028" s="91">
        <v>1.2</v>
      </c>
      <c r="BU1028" s="91">
        <v>0.9</v>
      </c>
      <c r="BV1028" s="91">
        <v>1.3</v>
      </c>
      <c r="BW1028" s="91">
        <v>1</v>
      </c>
      <c r="BX1028" s="91">
        <v>2.9</v>
      </c>
      <c r="BY1028" s="91">
        <v>24.8</v>
      </c>
      <c r="BZ1028" s="91">
        <v>19.399999999999999</v>
      </c>
      <c r="CA1028" s="91">
        <v>13</v>
      </c>
      <c r="CB1028" s="91">
        <v>61.6</v>
      </c>
      <c r="CC1028" s="91">
        <v>10.7</v>
      </c>
      <c r="CD1028" s="91">
        <v>0.7</v>
      </c>
      <c r="CE1028" s="91">
        <v>1</v>
      </c>
      <c r="CF1028" s="91">
        <v>0.7</v>
      </c>
      <c r="CG1028" s="91">
        <v>1.3</v>
      </c>
      <c r="CH1028" s="91">
        <v>1.6</v>
      </c>
      <c r="CI1028" s="91">
        <v>8.6999999999999993</v>
      </c>
      <c r="CJ1028" s="91">
        <v>6</v>
      </c>
      <c r="CK1028" s="91">
        <v>1.4</v>
      </c>
      <c r="CL1028" s="91">
        <v>6.5</v>
      </c>
      <c r="CM1028" s="91">
        <v>5.7</v>
      </c>
      <c r="CN1028" s="91">
        <v>0</v>
      </c>
      <c r="CO1028" s="91">
        <v>210.9</v>
      </c>
      <c r="CP1028" s="91">
        <v>0</v>
      </c>
      <c r="CQ1028" s="91">
        <v>4.5</v>
      </c>
      <c r="CR1028" s="91">
        <v>25.3</v>
      </c>
      <c r="CS1028" s="91">
        <v>0.4</v>
      </c>
      <c r="CT1028" s="91">
        <v>24.6</v>
      </c>
      <c r="CU1028" s="91">
        <v>0</v>
      </c>
      <c r="CV1028" s="91">
        <v>0</v>
      </c>
      <c r="CW1028" s="91">
        <v>-492.3</v>
      </c>
    </row>
    <row r="1029" spans="1:101" ht="20" x14ac:dyDescent="0.35">
      <c r="A1029" s="98"/>
      <c r="B1029" s="98"/>
      <c r="C1029" s="98"/>
      <c r="D1029" s="111"/>
      <c r="E1029" s="99"/>
      <c r="F1029" s="99"/>
      <c r="G1029" s="99"/>
      <c r="H1029" s="99"/>
      <c r="I1029" s="99"/>
      <c r="J1029" s="99"/>
      <c r="K1029" s="99"/>
      <c r="L1029" s="99"/>
      <c r="M1029" s="99"/>
      <c r="N1029" s="99"/>
      <c r="O1029" s="99"/>
      <c r="P1029" s="99"/>
      <c r="Q1029" s="99"/>
      <c r="R1029" s="99"/>
      <c r="S1029" s="99"/>
      <c r="T1029" s="99"/>
      <c r="U1029" s="99"/>
      <c r="V1029" s="99"/>
      <c r="W1029" s="99"/>
      <c r="X1029" s="99"/>
      <c r="Y1029" s="99"/>
      <c r="Z1029" s="99"/>
      <c r="AA1029" s="99"/>
      <c r="AB1029" s="99"/>
      <c r="AC1029" s="99"/>
      <c r="AD1029" s="99"/>
      <c r="AE1029" s="99"/>
      <c r="AF1029" s="99"/>
      <c r="AG1029" s="99"/>
      <c r="AH1029" s="99"/>
      <c r="AI1029" s="99"/>
      <c r="AJ1029" s="99"/>
      <c r="AK1029" s="99"/>
      <c r="AL1029" s="99"/>
      <c r="AM1029" s="99"/>
      <c r="AN1029" s="99"/>
      <c r="AO1029" s="99"/>
      <c r="AP1029" s="99"/>
      <c r="AQ1029" s="99"/>
      <c r="AR1029" s="99"/>
      <c r="AS1029" s="99"/>
      <c r="AT1029" s="99"/>
      <c r="AU1029" s="99"/>
      <c r="AV1029" s="99"/>
      <c r="AW1029" s="99"/>
      <c r="BB1029" s="139"/>
      <c r="BC1029" s="89" t="s">
        <v>703</v>
      </c>
      <c r="BD1029" s="88" t="s">
        <v>9</v>
      </c>
      <c r="BE1029" s="92">
        <v>26.9</v>
      </c>
      <c r="BF1029" s="92">
        <v>0.5</v>
      </c>
      <c r="BG1029" s="92">
        <v>1</v>
      </c>
      <c r="BH1029" s="92">
        <v>0.3</v>
      </c>
      <c r="BI1029" s="92">
        <v>23.5</v>
      </c>
      <c r="BJ1029" s="92">
        <v>6.8</v>
      </c>
      <c r="BK1029" s="92">
        <v>2.6</v>
      </c>
      <c r="BL1029" s="92">
        <v>2.2000000000000002</v>
      </c>
      <c r="BM1029" s="92">
        <v>135.80000000000001</v>
      </c>
      <c r="BN1029" s="92">
        <v>30.9</v>
      </c>
      <c r="BO1029" s="92">
        <v>6.8</v>
      </c>
      <c r="BP1029" s="92">
        <v>3</v>
      </c>
      <c r="BQ1029" s="92">
        <v>0.5</v>
      </c>
      <c r="BR1029" s="92">
        <v>3.4</v>
      </c>
      <c r="BS1029" s="92">
        <v>1.8</v>
      </c>
      <c r="BT1029" s="92">
        <v>2.5</v>
      </c>
      <c r="BU1029" s="92">
        <v>1.9</v>
      </c>
      <c r="BV1029" s="92">
        <v>3.1</v>
      </c>
      <c r="BW1029" s="92">
        <v>0.6</v>
      </c>
      <c r="BX1029" s="92">
        <v>13.6</v>
      </c>
      <c r="BY1029" s="92">
        <v>37.1</v>
      </c>
      <c r="BZ1029" s="92">
        <v>13.7</v>
      </c>
      <c r="CA1029" s="92">
        <v>15.3</v>
      </c>
      <c r="CB1029" s="92">
        <v>72.099999999999994</v>
      </c>
      <c r="CC1029" s="92">
        <v>4.7</v>
      </c>
      <c r="CD1029" s="92">
        <v>0.4</v>
      </c>
      <c r="CE1029" s="92">
        <v>0.8</v>
      </c>
      <c r="CF1029" s="92">
        <v>0.8</v>
      </c>
      <c r="CG1029" s="92">
        <v>1</v>
      </c>
      <c r="CH1029" s="92">
        <v>3.7</v>
      </c>
      <c r="CI1029" s="92">
        <v>9.1999999999999993</v>
      </c>
      <c r="CJ1029" s="92">
        <v>6.9</v>
      </c>
      <c r="CK1029" s="92">
        <v>2.2000000000000002</v>
      </c>
      <c r="CL1029" s="92">
        <v>4.5999999999999996</v>
      </c>
      <c r="CM1029" s="92">
        <v>4.5</v>
      </c>
      <c r="CN1029" s="92">
        <v>0</v>
      </c>
      <c r="CO1029" s="92">
        <v>346.3</v>
      </c>
      <c r="CP1029" s="92">
        <v>0</v>
      </c>
      <c r="CQ1029" s="92">
        <v>9.6999999999999993</v>
      </c>
      <c r="CR1029" s="92">
        <v>45.1</v>
      </c>
      <c r="CS1029" s="92">
        <v>6</v>
      </c>
      <c r="CT1029" s="92">
        <v>32.4</v>
      </c>
      <c r="CU1029" s="92">
        <v>0</v>
      </c>
      <c r="CV1029" s="92">
        <v>0</v>
      </c>
      <c r="CW1029" s="92">
        <v>-884.5</v>
      </c>
    </row>
    <row r="1030" spans="1:101" ht="30" x14ac:dyDescent="0.35">
      <c r="A1030" s="98"/>
      <c r="B1030" s="98"/>
      <c r="C1030" s="98"/>
      <c r="D1030" s="111"/>
      <c r="E1030" s="99"/>
      <c r="F1030" s="99"/>
      <c r="G1030" s="99"/>
      <c r="H1030" s="99"/>
      <c r="I1030" s="99"/>
      <c r="J1030" s="99"/>
      <c r="K1030" s="99"/>
      <c r="L1030" s="99"/>
      <c r="M1030" s="99"/>
      <c r="N1030" s="99"/>
      <c r="O1030" s="99"/>
      <c r="P1030" s="99"/>
      <c r="Q1030" s="99"/>
      <c r="R1030" s="99"/>
      <c r="S1030" s="99"/>
      <c r="T1030" s="99"/>
      <c r="U1030" s="99"/>
      <c r="V1030" s="99"/>
      <c r="W1030" s="99"/>
      <c r="X1030" s="99"/>
      <c r="Y1030" s="99"/>
      <c r="Z1030" s="99"/>
      <c r="AA1030" s="99"/>
      <c r="AB1030" s="99"/>
      <c r="AC1030" s="99"/>
      <c r="AD1030" s="99"/>
      <c r="AE1030" s="99"/>
      <c r="AF1030" s="99"/>
      <c r="AG1030" s="99"/>
      <c r="AH1030" s="99"/>
      <c r="AI1030" s="99"/>
      <c r="AJ1030" s="99"/>
      <c r="AK1030" s="99"/>
      <c r="AL1030" s="99"/>
      <c r="AM1030" s="99"/>
      <c r="AN1030" s="99"/>
      <c r="AO1030" s="99"/>
      <c r="AP1030" s="99"/>
      <c r="AQ1030" s="99"/>
      <c r="AR1030" s="99"/>
      <c r="AS1030" s="99"/>
      <c r="AT1030" s="99"/>
      <c r="AU1030" s="99"/>
      <c r="AV1030" s="99"/>
      <c r="AW1030" s="99"/>
      <c r="BB1030" s="139"/>
      <c r="BC1030" s="89" t="s">
        <v>704</v>
      </c>
      <c r="BD1030" s="88" t="s">
        <v>9</v>
      </c>
      <c r="BE1030" s="91">
        <v>0.7</v>
      </c>
      <c r="BF1030" s="91">
        <v>0</v>
      </c>
      <c r="BG1030" s="91">
        <v>0.1</v>
      </c>
      <c r="BH1030" s="91">
        <v>0</v>
      </c>
      <c r="BI1030" s="91">
        <v>4.0999999999999996</v>
      </c>
      <c r="BJ1030" s="91">
        <v>2.6</v>
      </c>
      <c r="BK1030" s="91">
        <v>0.4</v>
      </c>
      <c r="BL1030" s="91">
        <v>0.5</v>
      </c>
      <c r="BM1030" s="91">
        <v>6.4</v>
      </c>
      <c r="BN1030" s="91">
        <v>2.1</v>
      </c>
      <c r="BO1030" s="91">
        <v>3.8</v>
      </c>
      <c r="BP1030" s="91">
        <v>1.7</v>
      </c>
      <c r="BQ1030" s="91">
        <v>8</v>
      </c>
      <c r="BR1030" s="91">
        <v>1</v>
      </c>
      <c r="BS1030" s="91">
        <v>0.9</v>
      </c>
      <c r="BT1030" s="91">
        <v>0.4</v>
      </c>
      <c r="BU1030" s="91">
        <v>3.7</v>
      </c>
      <c r="BV1030" s="91">
        <v>2.6</v>
      </c>
      <c r="BW1030" s="91">
        <v>0.1</v>
      </c>
      <c r="BX1030" s="91">
        <v>0.3</v>
      </c>
      <c r="BY1030" s="91">
        <v>1.7</v>
      </c>
      <c r="BZ1030" s="91">
        <v>6.2</v>
      </c>
      <c r="CA1030" s="91">
        <v>23.5</v>
      </c>
      <c r="CB1030" s="91">
        <v>17.399999999999999</v>
      </c>
      <c r="CC1030" s="91">
        <v>5.7</v>
      </c>
      <c r="CD1030" s="91">
        <v>0.9</v>
      </c>
      <c r="CE1030" s="91">
        <v>2.1</v>
      </c>
      <c r="CF1030" s="91">
        <v>14.5</v>
      </c>
      <c r="CG1030" s="91">
        <v>395.1</v>
      </c>
      <c r="CH1030" s="91">
        <v>0.2</v>
      </c>
      <c r="CI1030" s="91">
        <v>28.8</v>
      </c>
      <c r="CJ1030" s="91">
        <v>1.5</v>
      </c>
      <c r="CK1030" s="91">
        <v>0.4</v>
      </c>
      <c r="CL1030" s="91">
        <v>0.8</v>
      </c>
      <c r="CM1030" s="91">
        <v>1.1000000000000001</v>
      </c>
      <c r="CN1030" s="91">
        <v>0</v>
      </c>
      <c r="CO1030" s="91">
        <v>154.30000000000001</v>
      </c>
      <c r="CP1030" s="91">
        <v>0</v>
      </c>
      <c r="CQ1030" s="91">
        <v>5.4</v>
      </c>
      <c r="CR1030" s="91">
        <v>23</v>
      </c>
      <c r="CS1030" s="91">
        <v>3</v>
      </c>
      <c r="CT1030" s="91">
        <v>55.3</v>
      </c>
      <c r="CU1030" s="91">
        <v>0</v>
      </c>
      <c r="CV1030" s="91">
        <v>0</v>
      </c>
      <c r="CW1030" s="91">
        <v>-780.5</v>
      </c>
    </row>
    <row r="1031" spans="1:101" ht="30" x14ac:dyDescent="0.35">
      <c r="A1031" s="98"/>
      <c r="B1031" s="98"/>
      <c r="C1031" s="98"/>
      <c r="D1031" s="111"/>
      <c r="E1031" s="99"/>
      <c r="F1031" s="99"/>
      <c r="G1031" s="99"/>
      <c r="H1031" s="99"/>
      <c r="I1031" s="99"/>
      <c r="J1031" s="99"/>
      <c r="K1031" s="99"/>
      <c r="L1031" s="99"/>
      <c r="M1031" s="99"/>
      <c r="N1031" s="99"/>
      <c r="O1031" s="99"/>
      <c r="P1031" s="99"/>
      <c r="Q1031" s="99"/>
      <c r="R1031" s="99"/>
      <c r="S1031" s="99"/>
      <c r="T1031" s="99"/>
      <c r="U1031" s="99"/>
      <c r="V1031" s="99"/>
      <c r="W1031" s="99"/>
      <c r="X1031" s="99"/>
      <c r="Y1031" s="99"/>
      <c r="Z1031" s="99"/>
      <c r="AA1031" s="99"/>
      <c r="AB1031" s="99"/>
      <c r="AC1031" s="99"/>
      <c r="AD1031" s="99"/>
      <c r="AE1031" s="99"/>
      <c r="AF1031" s="99"/>
      <c r="AG1031" s="99"/>
      <c r="AH1031" s="99"/>
      <c r="AI1031" s="99"/>
      <c r="AJ1031" s="99"/>
      <c r="AK1031" s="99"/>
      <c r="AL1031" s="99"/>
      <c r="AM1031" s="99"/>
      <c r="AN1031" s="99"/>
      <c r="AO1031" s="99"/>
      <c r="AP1031" s="99"/>
      <c r="AQ1031" s="99"/>
      <c r="AR1031" s="99"/>
      <c r="AS1031" s="99"/>
      <c r="AT1031" s="99"/>
      <c r="AU1031" s="99"/>
      <c r="AV1031" s="99"/>
      <c r="AW1031" s="99"/>
      <c r="BB1031" s="139"/>
      <c r="BC1031" s="89" t="s">
        <v>705</v>
      </c>
      <c r="BD1031" s="88" t="s">
        <v>9</v>
      </c>
      <c r="BE1031" s="92">
        <v>95.8</v>
      </c>
      <c r="BF1031" s="92">
        <v>4.5</v>
      </c>
      <c r="BG1031" s="92">
        <v>5.4</v>
      </c>
      <c r="BH1031" s="92">
        <v>0</v>
      </c>
      <c r="BI1031" s="92">
        <v>114.8</v>
      </c>
      <c r="BJ1031" s="92">
        <v>16.8</v>
      </c>
      <c r="BK1031" s="92">
        <v>3.9</v>
      </c>
      <c r="BL1031" s="92">
        <v>23.9</v>
      </c>
      <c r="BM1031" s="92">
        <v>400.6</v>
      </c>
      <c r="BN1031" s="92">
        <v>484.9</v>
      </c>
      <c r="BO1031" s="92">
        <v>26</v>
      </c>
      <c r="BP1031" s="92">
        <v>16.2</v>
      </c>
      <c r="BQ1031" s="92">
        <v>51</v>
      </c>
      <c r="BR1031" s="92">
        <v>36.799999999999997</v>
      </c>
      <c r="BS1031" s="92">
        <v>61.7</v>
      </c>
      <c r="BT1031" s="92">
        <v>27.5</v>
      </c>
      <c r="BU1031" s="92">
        <v>58.6</v>
      </c>
      <c r="BV1031" s="92">
        <v>99.6</v>
      </c>
      <c r="BW1031" s="92">
        <v>26</v>
      </c>
      <c r="BX1031" s="92">
        <v>34.200000000000003</v>
      </c>
      <c r="BY1031" s="92">
        <v>108</v>
      </c>
      <c r="BZ1031" s="92">
        <v>337.4</v>
      </c>
      <c r="CA1031" s="92">
        <v>163.19999999999999</v>
      </c>
      <c r="CB1031" s="92">
        <v>678.4</v>
      </c>
      <c r="CC1031" s="92">
        <v>43.1</v>
      </c>
      <c r="CD1031" s="92">
        <v>5.3</v>
      </c>
      <c r="CE1031" s="92">
        <v>12.5</v>
      </c>
      <c r="CF1031" s="92">
        <v>29.6</v>
      </c>
      <c r="CG1031" s="92">
        <v>20.100000000000001</v>
      </c>
      <c r="CH1031" s="92">
        <v>82</v>
      </c>
      <c r="CI1031" s="92">
        <v>163</v>
      </c>
      <c r="CJ1031" s="92">
        <v>36.200000000000003</v>
      </c>
      <c r="CK1031" s="92">
        <v>21.4</v>
      </c>
      <c r="CL1031" s="92">
        <v>31.4</v>
      </c>
      <c r="CM1031" s="92">
        <v>41.6</v>
      </c>
      <c r="CN1031" s="92">
        <v>0</v>
      </c>
      <c r="CO1031" s="92">
        <v>1666</v>
      </c>
      <c r="CP1031" s="92">
        <v>0</v>
      </c>
      <c r="CQ1031" s="92">
        <v>93.5</v>
      </c>
      <c r="CR1031" s="92">
        <v>427.5</v>
      </c>
      <c r="CS1031" s="92">
        <v>84.9</v>
      </c>
      <c r="CT1031" s="92">
        <v>590.20000000000005</v>
      </c>
      <c r="CU1031" s="92">
        <v>0</v>
      </c>
      <c r="CV1031" s="92">
        <v>0</v>
      </c>
      <c r="CW1031" s="92">
        <v>-6223.6</v>
      </c>
    </row>
    <row r="1032" spans="1:101" ht="20" x14ac:dyDescent="0.35">
      <c r="A1032" s="98"/>
      <c r="B1032" s="98"/>
      <c r="C1032" s="98"/>
      <c r="D1032" s="111"/>
      <c r="E1032" s="99"/>
      <c r="F1032" s="99"/>
      <c r="G1032" s="99"/>
      <c r="H1032" s="99"/>
      <c r="I1032" s="99"/>
      <c r="J1032" s="99"/>
      <c r="K1032" s="99"/>
      <c r="L1032" s="99"/>
      <c r="M1032" s="99"/>
      <c r="N1032" s="99"/>
      <c r="O1032" s="99"/>
      <c r="P1032" s="99"/>
      <c r="Q1032" s="99"/>
      <c r="R1032" s="99"/>
      <c r="S1032" s="99"/>
      <c r="T1032" s="99"/>
      <c r="U1032" s="99"/>
      <c r="V1032" s="99"/>
      <c r="W1032" s="99"/>
      <c r="X1032" s="99"/>
      <c r="Y1032" s="99"/>
      <c r="Z1032" s="99"/>
      <c r="AA1032" s="99"/>
      <c r="AB1032" s="99"/>
      <c r="AC1032" s="99"/>
      <c r="AD1032" s="99"/>
      <c r="AE1032" s="99"/>
      <c r="AF1032" s="99"/>
      <c r="AG1032" s="99"/>
      <c r="AH1032" s="99"/>
      <c r="AI1032" s="99"/>
      <c r="AJ1032" s="99"/>
      <c r="AK1032" s="99"/>
      <c r="AL1032" s="99"/>
      <c r="AM1032" s="99"/>
      <c r="AN1032" s="99"/>
      <c r="AO1032" s="99"/>
      <c r="AP1032" s="99"/>
      <c r="AQ1032" s="99"/>
      <c r="AR1032" s="99"/>
      <c r="AS1032" s="99"/>
      <c r="AT1032" s="99"/>
      <c r="AU1032" s="99"/>
      <c r="AV1032" s="99"/>
      <c r="AW1032" s="99"/>
      <c r="BB1032" s="139"/>
      <c r="BC1032" s="89" t="s">
        <v>706</v>
      </c>
      <c r="BD1032" s="88" t="s">
        <v>9</v>
      </c>
      <c r="BE1032" s="91">
        <v>79.8</v>
      </c>
      <c r="BF1032" s="91">
        <v>8.6999999999999993</v>
      </c>
      <c r="BG1032" s="91">
        <v>12</v>
      </c>
      <c r="BH1032" s="91">
        <v>1.4</v>
      </c>
      <c r="BI1032" s="91">
        <v>90.7</v>
      </c>
      <c r="BJ1032" s="91">
        <v>48.6</v>
      </c>
      <c r="BK1032" s="91">
        <v>15.9</v>
      </c>
      <c r="BL1032" s="91">
        <v>30.1</v>
      </c>
      <c r="BM1032" s="91">
        <v>335.5</v>
      </c>
      <c r="BN1032" s="91">
        <v>126.5</v>
      </c>
      <c r="BO1032" s="91">
        <v>88.7</v>
      </c>
      <c r="BP1032" s="91">
        <v>30</v>
      </c>
      <c r="BQ1032" s="91">
        <v>27</v>
      </c>
      <c r="BR1032" s="91">
        <v>55.1</v>
      </c>
      <c r="BS1032" s="91">
        <v>46.5</v>
      </c>
      <c r="BT1032" s="91">
        <v>57.3</v>
      </c>
      <c r="BU1032" s="91">
        <v>37.9</v>
      </c>
      <c r="BV1032" s="91">
        <v>249.2</v>
      </c>
      <c r="BW1032" s="91">
        <v>21.7</v>
      </c>
      <c r="BX1032" s="91">
        <v>69.3</v>
      </c>
      <c r="BY1032" s="91">
        <v>120.8</v>
      </c>
      <c r="BZ1032" s="91">
        <v>133.30000000000001</v>
      </c>
      <c r="CA1032" s="91">
        <v>140.1</v>
      </c>
      <c r="CB1032" s="91">
        <v>246.3</v>
      </c>
      <c r="CC1032" s="91">
        <v>14.5</v>
      </c>
      <c r="CD1032" s="91">
        <v>6.5</v>
      </c>
      <c r="CE1032" s="91">
        <v>10.6</v>
      </c>
      <c r="CF1032" s="91">
        <v>9.1999999999999993</v>
      </c>
      <c r="CG1032" s="91">
        <v>13.5</v>
      </c>
      <c r="CH1032" s="91">
        <v>15.2</v>
      </c>
      <c r="CI1032" s="91">
        <v>52.2</v>
      </c>
      <c r="CJ1032" s="91">
        <v>23.6</v>
      </c>
      <c r="CK1032" s="91">
        <v>11.7</v>
      </c>
      <c r="CL1032" s="91">
        <v>50.6</v>
      </c>
      <c r="CM1032" s="91">
        <v>18</v>
      </c>
      <c r="CN1032" s="91">
        <v>0</v>
      </c>
      <c r="CO1032" s="91">
        <v>1179.3</v>
      </c>
      <c r="CP1032" s="91">
        <v>0</v>
      </c>
      <c r="CQ1032" s="91">
        <v>83.5</v>
      </c>
      <c r="CR1032" s="91">
        <v>326.5</v>
      </c>
      <c r="CS1032" s="91">
        <v>15.4</v>
      </c>
      <c r="CT1032" s="91">
        <v>271.7</v>
      </c>
      <c r="CU1032" s="91">
        <v>0</v>
      </c>
      <c r="CV1032" s="91">
        <v>0</v>
      </c>
      <c r="CW1032" s="91">
        <v>-4174.6000000000004</v>
      </c>
    </row>
    <row r="1033" spans="1:101" ht="20" x14ac:dyDescent="0.35">
      <c r="A1033" s="98"/>
      <c r="B1033" s="98"/>
      <c r="C1033" s="98"/>
      <c r="D1033" s="111"/>
      <c r="E1033" s="99"/>
      <c r="F1033" s="99"/>
      <c r="G1033" s="99"/>
      <c r="H1033" s="99"/>
      <c r="I1033" s="99"/>
      <c r="J1033" s="99"/>
      <c r="K1033" s="99"/>
      <c r="L1033" s="99"/>
      <c r="M1033" s="99"/>
      <c r="N1033" s="99"/>
      <c r="O1033" s="99"/>
      <c r="P1033" s="99"/>
      <c r="Q1033" s="99"/>
      <c r="R1033" s="99"/>
      <c r="S1033" s="99"/>
      <c r="T1033" s="99"/>
      <c r="U1033" s="99"/>
      <c r="V1033" s="99"/>
      <c r="W1033" s="99"/>
      <c r="X1033" s="99"/>
      <c r="Y1033" s="99"/>
      <c r="Z1033" s="99"/>
      <c r="AA1033" s="99"/>
      <c r="AB1033" s="99"/>
      <c r="AC1033" s="99"/>
      <c r="AD1033" s="99"/>
      <c r="AE1033" s="99"/>
      <c r="AF1033" s="99"/>
      <c r="AG1033" s="99"/>
      <c r="AH1033" s="99"/>
      <c r="AI1033" s="99"/>
      <c r="AJ1033" s="99"/>
      <c r="AK1033" s="99"/>
      <c r="AL1033" s="99"/>
      <c r="AM1033" s="99"/>
      <c r="AN1033" s="99"/>
      <c r="AO1033" s="99"/>
      <c r="AP1033" s="99"/>
      <c r="AQ1033" s="99"/>
      <c r="AR1033" s="99"/>
      <c r="AS1033" s="99"/>
      <c r="AT1033" s="99"/>
      <c r="AU1033" s="99"/>
      <c r="AV1033" s="99"/>
      <c r="AW1033" s="99"/>
      <c r="BB1033" s="139"/>
      <c r="BC1033" s="89" t="s">
        <v>707</v>
      </c>
      <c r="BD1033" s="88" t="s">
        <v>9</v>
      </c>
      <c r="BE1033" s="92">
        <v>32.700000000000003</v>
      </c>
      <c r="BF1033" s="92">
        <v>1</v>
      </c>
      <c r="BG1033" s="92">
        <v>4.9000000000000004</v>
      </c>
      <c r="BH1033" s="92">
        <v>0.1</v>
      </c>
      <c r="BI1033" s="92">
        <v>33.299999999999997</v>
      </c>
      <c r="BJ1033" s="92">
        <v>78.8</v>
      </c>
      <c r="BK1033" s="92">
        <v>4.8</v>
      </c>
      <c r="BL1033" s="92">
        <v>12</v>
      </c>
      <c r="BM1033" s="92">
        <v>76.599999999999994</v>
      </c>
      <c r="BN1033" s="92">
        <v>42.1</v>
      </c>
      <c r="BO1033" s="92">
        <v>19.2</v>
      </c>
      <c r="BP1033" s="92">
        <v>15.5</v>
      </c>
      <c r="BQ1033" s="92">
        <v>13.5</v>
      </c>
      <c r="BR1033" s="92">
        <v>17.899999999999999</v>
      </c>
      <c r="BS1033" s="92">
        <v>11</v>
      </c>
      <c r="BT1033" s="92">
        <v>12.9</v>
      </c>
      <c r="BU1033" s="92">
        <v>10.5</v>
      </c>
      <c r="BV1033" s="92">
        <v>121.5</v>
      </c>
      <c r="BW1033" s="92">
        <v>3.5</v>
      </c>
      <c r="BX1033" s="92">
        <v>14</v>
      </c>
      <c r="BY1033" s="92">
        <v>28</v>
      </c>
      <c r="BZ1033" s="92">
        <v>46.6</v>
      </c>
      <c r="CA1033" s="92">
        <v>60.3</v>
      </c>
      <c r="CB1033" s="92">
        <v>154.6</v>
      </c>
      <c r="CC1033" s="92">
        <v>21.3</v>
      </c>
      <c r="CD1033" s="92">
        <v>1.5</v>
      </c>
      <c r="CE1033" s="92">
        <v>4</v>
      </c>
      <c r="CF1033" s="92">
        <v>2.1</v>
      </c>
      <c r="CG1033" s="92">
        <v>6.8</v>
      </c>
      <c r="CH1033" s="92">
        <v>3.3</v>
      </c>
      <c r="CI1033" s="92">
        <v>16.100000000000001</v>
      </c>
      <c r="CJ1033" s="92">
        <v>15.1</v>
      </c>
      <c r="CK1033" s="92">
        <v>3.5</v>
      </c>
      <c r="CL1033" s="92">
        <v>43.3</v>
      </c>
      <c r="CM1033" s="92">
        <v>6.7</v>
      </c>
      <c r="CN1033" s="92">
        <v>0</v>
      </c>
      <c r="CO1033" s="92">
        <v>977.1</v>
      </c>
      <c r="CP1033" s="92">
        <v>0.1</v>
      </c>
      <c r="CQ1033" s="92">
        <v>45.1</v>
      </c>
      <c r="CR1033" s="92">
        <v>119.6</v>
      </c>
      <c r="CS1033" s="92">
        <v>8.3000000000000007</v>
      </c>
      <c r="CT1033" s="92">
        <v>123.3</v>
      </c>
      <c r="CU1033" s="92">
        <v>0</v>
      </c>
      <c r="CV1033" s="92">
        <v>0</v>
      </c>
      <c r="CW1033" s="92">
        <v>-2212.8000000000002</v>
      </c>
    </row>
    <row r="1034" spans="1:101" ht="30" x14ac:dyDescent="0.35">
      <c r="A1034" s="98"/>
      <c r="B1034" s="98"/>
      <c r="C1034" s="98"/>
      <c r="D1034" s="111"/>
      <c r="E1034" s="99"/>
      <c r="F1034" s="99"/>
      <c r="G1034" s="99"/>
      <c r="H1034" s="99"/>
      <c r="I1034" s="99"/>
      <c r="J1034" s="99"/>
      <c r="K1034" s="99"/>
      <c r="L1034" s="99"/>
      <c r="M1034" s="99"/>
      <c r="N1034" s="99"/>
      <c r="O1034" s="99"/>
      <c r="P1034" s="99"/>
      <c r="Q1034" s="99"/>
      <c r="R1034" s="99"/>
      <c r="S1034" s="99"/>
      <c r="T1034" s="99"/>
      <c r="U1034" s="99"/>
      <c r="V1034" s="99"/>
      <c r="W1034" s="99"/>
      <c r="X1034" s="99"/>
      <c r="Y1034" s="99"/>
      <c r="Z1034" s="99"/>
      <c r="AA1034" s="99"/>
      <c r="AB1034" s="99"/>
      <c r="AC1034" s="99"/>
      <c r="AD1034" s="99"/>
      <c r="AE1034" s="99"/>
      <c r="AF1034" s="99"/>
      <c r="AG1034" s="99"/>
      <c r="AH1034" s="99"/>
      <c r="AI1034" s="99"/>
      <c r="AJ1034" s="99"/>
      <c r="AK1034" s="99"/>
      <c r="AL1034" s="99"/>
      <c r="AM1034" s="99"/>
      <c r="AN1034" s="99"/>
      <c r="AO1034" s="99"/>
      <c r="AP1034" s="99"/>
      <c r="AQ1034" s="99"/>
      <c r="AR1034" s="99"/>
      <c r="AS1034" s="99"/>
      <c r="AT1034" s="99"/>
      <c r="AU1034" s="99"/>
      <c r="AV1034" s="99"/>
      <c r="AW1034" s="99"/>
      <c r="BB1034" s="139"/>
      <c r="BC1034" s="89" t="s">
        <v>708</v>
      </c>
      <c r="BD1034" s="88" t="s">
        <v>9</v>
      </c>
      <c r="BE1034" s="91">
        <v>19.399999999999999</v>
      </c>
      <c r="BF1034" s="91">
        <v>0.6</v>
      </c>
      <c r="BG1034" s="91">
        <v>1.3</v>
      </c>
      <c r="BH1034" s="91">
        <v>0.6</v>
      </c>
      <c r="BI1034" s="91">
        <v>12.7</v>
      </c>
      <c r="BJ1034" s="91">
        <v>23</v>
      </c>
      <c r="BK1034" s="91">
        <v>2</v>
      </c>
      <c r="BL1034" s="91">
        <v>6.3</v>
      </c>
      <c r="BM1034" s="91">
        <v>114.5</v>
      </c>
      <c r="BN1034" s="91">
        <v>24.6</v>
      </c>
      <c r="BO1034" s="91">
        <v>28.1</v>
      </c>
      <c r="BP1034" s="91">
        <v>7.7</v>
      </c>
      <c r="BQ1034" s="91">
        <v>20.7</v>
      </c>
      <c r="BR1034" s="91">
        <v>22.4</v>
      </c>
      <c r="BS1034" s="91">
        <v>38</v>
      </c>
      <c r="BT1034" s="91">
        <v>21.9</v>
      </c>
      <c r="BU1034" s="91">
        <v>21.8</v>
      </c>
      <c r="BV1034" s="91">
        <v>364.1</v>
      </c>
      <c r="BW1034" s="91">
        <v>2.5</v>
      </c>
      <c r="BX1034" s="91">
        <v>17.7</v>
      </c>
      <c r="BY1034" s="91">
        <v>111.4</v>
      </c>
      <c r="BZ1034" s="91">
        <v>42.3</v>
      </c>
      <c r="CA1034" s="91">
        <v>49.1</v>
      </c>
      <c r="CB1034" s="91">
        <v>84.6</v>
      </c>
      <c r="CC1034" s="91">
        <v>8.6</v>
      </c>
      <c r="CD1034" s="91">
        <v>1.8</v>
      </c>
      <c r="CE1034" s="91">
        <v>2.9</v>
      </c>
      <c r="CF1034" s="91">
        <v>4.3</v>
      </c>
      <c r="CG1034" s="91">
        <v>4.0999999999999996</v>
      </c>
      <c r="CH1034" s="91">
        <v>5.7</v>
      </c>
      <c r="CI1034" s="91">
        <v>36.9</v>
      </c>
      <c r="CJ1034" s="91">
        <v>14.6</v>
      </c>
      <c r="CK1034" s="91">
        <v>4.4000000000000004</v>
      </c>
      <c r="CL1034" s="91">
        <v>14.4</v>
      </c>
      <c r="CM1034" s="91">
        <v>7.8</v>
      </c>
      <c r="CN1034" s="91">
        <v>0</v>
      </c>
      <c r="CO1034" s="91">
        <v>357.9</v>
      </c>
      <c r="CP1034" s="91">
        <v>0</v>
      </c>
      <c r="CQ1034" s="91">
        <v>35.200000000000003</v>
      </c>
      <c r="CR1034" s="91">
        <v>103.7</v>
      </c>
      <c r="CS1034" s="91">
        <v>3.1</v>
      </c>
      <c r="CT1034" s="91">
        <v>123.5</v>
      </c>
      <c r="CU1034" s="91">
        <v>0</v>
      </c>
      <c r="CV1034" s="91">
        <v>0</v>
      </c>
      <c r="CW1034" s="91">
        <v>-1766</v>
      </c>
    </row>
    <row r="1035" spans="1:101" ht="20" x14ac:dyDescent="0.35">
      <c r="A1035" s="98"/>
      <c r="B1035" s="98"/>
      <c r="C1035" s="98"/>
      <c r="D1035" s="111"/>
      <c r="E1035" s="99"/>
      <c r="F1035" s="99"/>
      <c r="G1035" s="99"/>
      <c r="H1035" s="99"/>
      <c r="I1035" s="99"/>
      <c r="J1035" s="99"/>
      <c r="K1035" s="99"/>
      <c r="L1035" s="99"/>
      <c r="M1035" s="99"/>
      <c r="N1035" s="99"/>
      <c r="O1035" s="99"/>
      <c r="P1035" s="99"/>
      <c r="Q1035" s="99"/>
      <c r="R1035" s="99"/>
      <c r="S1035" s="99"/>
      <c r="T1035" s="99"/>
      <c r="U1035" s="99"/>
      <c r="V1035" s="99"/>
      <c r="W1035" s="99"/>
      <c r="X1035" s="99"/>
      <c r="Y1035" s="99"/>
      <c r="Z1035" s="99"/>
      <c r="AA1035" s="99"/>
      <c r="AB1035" s="99"/>
      <c r="AC1035" s="99"/>
      <c r="AD1035" s="99"/>
      <c r="AE1035" s="99"/>
      <c r="AF1035" s="99"/>
      <c r="AG1035" s="99"/>
      <c r="AH1035" s="99"/>
      <c r="AI1035" s="99"/>
      <c r="AJ1035" s="99"/>
      <c r="AK1035" s="99"/>
      <c r="AL1035" s="99"/>
      <c r="AM1035" s="99"/>
      <c r="AN1035" s="99"/>
      <c r="AO1035" s="99"/>
      <c r="AP1035" s="99"/>
      <c r="AQ1035" s="99"/>
      <c r="AR1035" s="99"/>
      <c r="AS1035" s="99"/>
      <c r="AT1035" s="99"/>
      <c r="AU1035" s="99"/>
      <c r="AV1035" s="99"/>
      <c r="AW1035" s="99"/>
      <c r="BB1035" s="139"/>
      <c r="BC1035" s="89" t="s">
        <v>709</v>
      </c>
      <c r="BD1035" s="88" t="s">
        <v>9</v>
      </c>
      <c r="BE1035" s="92">
        <v>8.5</v>
      </c>
      <c r="BF1035" s="92">
        <v>0.2</v>
      </c>
      <c r="BG1035" s="92">
        <v>0.7</v>
      </c>
      <c r="BH1035" s="92">
        <v>0.2</v>
      </c>
      <c r="BI1035" s="92">
        <v>6.3</v>
      </c>
      <c r="BJ1035" s="92">
        <v>12.3</v>
      </c>
      <c r="BK1035" s="92">
        <v>3.4</v>
      </c>
      <c r="BL1035" s="92">
        <v>5</v>
      </c>
      <c r="BM1035" s="92">
        <v>0.1</v>
      </c>
      <c r="BN1035" s="92">
        <v>26.4</v>
      </c>
      <c r="BO1035" s="92">
        <v>10.5</v>
      </c>
      <c r="BP1035" s="92">
        <v>4.3</v>
      </c>
      <c r="BQ1035" s="92">
        <v>10</v>
      </c>
      <c r="BR1035" s="92">
        <v>9.3000000000000007</v>
      </c>
      <c r="BS1035" s="92">
        <v>2.6</v>
      </c>
      <c r="BT1035" s="92">
        <v>11.1</v>
      </c>
      <c r="BU1035" s="92">
        <v>5.7</v>
      </c>
      <c r="BV1035" s="92">
        <v>36.700000000000003</v>
      </c>
      <c r="BW1035" s="92">
        <v>0.4</v>
      </c>
      <c r="BX1035" s="92">
        <v>6.2</v>
      </c>
      <c r="BY1035" s="92">
        <v>16</v>
      </c>
      <c r="BZ1035" s="92">
        <v>18.7</v>
      </c>
      <c r="CA1035" s="92">
        <v>19.100000000000001</v>
      </c>
      <c r="CB1035" s="92">
        <v>57</v>
      </c>
      <c r="CC1035" s="92">
        <v>6.4</v>
      </c>
      <c r="CD1035" s="92">
        <v>0.6</v>
      </c>
      <c r="CE1035" s="92">
        <v>1.4</v>
      </c>
      <c r="CF1035" s="92">
        <v>1</v>
      </c>
      <c r="CG1035" s="92">
        <v>1.5</v>
      </c>
      <c r="CH1035" s="92">
        <v>0.9</v>
      </c>
      <c r="CI1035" s="92">
        <v>7.2</v>
      </c>
      <c r="CJ1035" s="92">
        <v>5</v>
      </c>
      <c r="CK1035" s="92">
        <v>2.2999999999999998</v>
      </c>
      <c r="CL1035" s="92">
        <v>6</v>
      </c>
      <c r="CM1035" s="92">
        <v>3.7</v>
      </c>
      <c r="CN1035" s="92">
        <v>0</v>
      </c>
      <c r="CO1035" s="92">
        <v>370.9</v>
      </c>
      <c r="CP1035" s="92">
        <v>0</v>
      </c>
      <c r="CQ1035" s="92">
        <v>7.7</v>
      </c>
      <c r="CR1035" s="92">
        <v>34.299999999999997</v>
      </c>
      <c r="CS1035" s="92">
        <v>2.9</v>
      </c>
      <c r="CT1035" s="92">
        <v>28.5</v>
      </c>
      <c r="CU1035" s="92">
        <v>0</v>
      </c>
      <c r="CV1035" s="92">
        <v>0</v>
      </c>
      <c r="CW1035" s="92">
        <v>-751.1</v>
      </c>
    </row>
    <row r="1036" spans="1:101" ht="20" x14ac:dyDescent="0.35">
      <c r="A1036" s="98"/>
      <c r="B1036" s="98"/>
      <c r="C1036" s="98"/>
      <c r="D1036" s="111"/>
      <c r="E1036" s="99"/>
      <c r="F1036" s="99"/>
      <c r="G1036" s="99"/>
      <c r="H1036" s="99"/>
      <c r="I1036" s="99"/>
      <c r="J1036" s="99"/>
      <c r="K1036" s="99"/>
      <c r="L1036" s="99"/>
      <c r="M1036" s="99"/>
      <c r="N1036" s="99"/>
      <c r="O1036" s="99"/>
      <c r="P1036" s="99"/>
      <c r="Q1036" s="99"/>
      <c r="R1036" s="99"/>
      <c r="S1036" s="99"/>
      <c r="T1036" s="99"/>
      <c r="U1036" s="99"/>
      <c r="V1036" s="99"/>
      <c r="W1036" s="99"/>
      <c r="X1036" s="99"/>
      <c r="Y1036" s="99"/>
      <c r="Z1036" s="99"/>
      <c r="AA1036" s="99"/>
      <c r="AB1036" s="99"/>
      <c r="AC1036" s="99"/>
      <c r="AD1036" s="99"/>
      <c r="AE1036" s="99"/>
      <c r="AF1036" s="99"/>
      <c r="AG1036" s="99"/>
      <c r="AH1036" s="99"/>
      <c r="AI1036" s="99"/>
      <c r="AJ1036" s="99"/>
      <c r="AK1036" s="99"/>
      <c r="AL1036" s="99"/>
      <c r="AM1036" s="99"/>
      <c r="AN1036" s="99"/>
      <c r="AO1036" s="99"/>
      <c r="AP1036" s="99"/>
      <c r="AQ1036" s="99"/>
      <c r="AR1036" s="99"/>
      <c r="AS1036" s="99"/>
      <c r="AT1036" s="99"/>
      <c r="AU1036" s="99"/>
      <c r="AV1036" s="99"/>
      <c r="AW1036" s="99"/>
      <c r="BB1036" s="139"/>
      <c r="BC1036" s="89" t="s">
        <v>710</v>
      </c>
      <c r="BD1036" s="88" t="s">
        <v>9</v>
      </c>
      <c r="BE1036" s="91">
        <v>90.4</v>
      </c>
      <c r="BF1036" s="91">
        <v>2</v>
      </c>
      <c r="BG1036" s="91">
        <v>15.2</v>
      </c>
      <c r="BH1036" s="91">
        <v>0.4</v>
      </c>
      <c r="BI1036" s="91">
        <v>175.3</v>
      </c>
      <c r="BJ1036" s="91">
        <v>154.6</v>
      </c>
      <c r="BK1036" s="91">
        <v>11.7</v>
      </c>
      <c r="BL1036" s="91">
        <v>38.5</v>
      </c>
      <c r="BM1036" s="91">
        <v>263.3</v>
      </c>
      <c r="BN1036" s="91">
        <v>315.5</v>
      </c>
      <c r="BO1036" s="91">
        <v>69.2</v>
      </c>
      <c r="BP1036" s="91">
        <v>44.9</v>
      </c>
      <c r="BQ1036" s="91">
        <v>101.8</v>
      </c>
      <c r="BR1036" s="91">
        <v>56</v>
      </c>
      <c r="BS1036" s="91">
        <v>24.8</v>
      </c>
      <c r="BT1036" s="91">
        <v>64.400000000000006</v>
      </c>
      <c r="BU1036" s="91">
        <v>68.5</v>
      </c>
      <c r="BV1036" s="91">
        <v>729</v>
      </c>
      <c r="BW1036" s="91">
        <v>57.8</v>
      </c>
      <c r="BX1036" s="91">
        <v>61.2</v>
      </c>
      <c r="BY1036" s="91">
        <v>256.3</v>
      </c>
      <c r="BZ1036" s="91">
        <v>248.9</v>
      </c>
      <c r="CA1036" s="91">
        <v>256.10000000000002</v>
      </c>
      <c r="CB1036" s="91">
        <v>407.2</v>
      </c>
      <c r="CC1036" s="91">
        <v>101</v>
      </c>
      <c r="CD1036" s="91">
        <v>13.3</v>
      </c>
      <c r="CE1036" s="91">
        <v>16.7</v>
      </c>
      <c r="CF1036" s="91">
        <v>18</v>
      </c>
      <c r="CG1036" s="91">
        <v>25.8</v>
      </c>
      <c r="CH1036" s="91">
        <v>9</v>
      </c>
      <c r="CI1036" s="91">
        <v>97.5</v>
      </c>
      <c r="CJ1036" s="91">
        <v>57.7</v>
      </c>
      <c r="CK1036" s="91">
        <v>13.4</v>
      </c>
      <c r="CL1036" s="91">
        <v>110.4</v>
      </c>
      <c r="CM1036" s="91">
        <v>42</v>
      </c>
      <c r="CN1036" s="91">
        <v>0</v>
      </c>
      <c r="CO1036" s="91">
        <v>3221.7</v>
      </c>
      <c r="CP1036" s="91">
        <v>0.1</v>
      </c>
      <c r="CQ1036" s="91">
        <v>230.9</v>
      </c>
      <c r="CR1036" s="91">
        <v>676.8</v>
      </c>
      <c r="CS1036" s="91">
        <v>110.2</v>
      </c>
      <c r="CT1036" s="91">
        <v>674.5</v>
      </c>
      <c r="CU1036" s="91">
        <v>0</v>
      </c>
      <c r="CV1036" s="91">
        <v>0</v>
      </c>
      <c r="CW1036" s="91">
        <v>-8932.1</v>
      </c>
    </row>
    <row r="1037" spans="1:101" ht="20" x14ac:dyDescent="0.35">
      <c r="A1037" s="98"/>
      <c r="B1037" s="98"/>
      <c r="C1037" s="98"/>
      <c r="D1037" s="111"/>
      <c r="E1037" s="99"/>
      <c r="F1037" s="99"/>
      <c r="G1037" s="99"/>
      <c r="H1037" s="99"/>
      <c r="I1037" s="99"/>
      <c r="J1037" s="99"/>
      <c r="K1037" s="99"/>
      <c r="L1037" s="99"/>
      <c r="M1037" s="99"/>
      <c r="N1037" s="99"/>
      <c r="O1037" s="99"/>
      <c r="P1037" s="99"/>
      <c r="Q1037" s="99"/>
      <c r="R1037" s="99"/>
      <c r="S1037" s="99"/>
      <c r="T1037" s="99"/>
      <c r="U1037" s="99"/>
      <c r="V1037" s="99"/>
      <c r="W1037" s="99"/>
      <c r="X1037" s="99"/>
      <c r="Y1037" s="99"/>
      <c r="Z1037" s="99"/>
      <c r="AA1037" s="99"/>
      <c r="AB1037" s="99"/>
      <c r="AC1037" s="99"/>
      <c r="AD1037" s="99"/>
      <c r="AE1037" s="99"/>
      <c r="AF1037" s="99"/>
      <c r="AG1037" s="99"/>
      <c r="AH1037" s="99"/>
      <c r="AI1037" s="99"/>
      <c r="AJ1037" s="99"/>
      <c r="AK1037" s="99"/>
      <c r="AL1037" s="99"/>
      <c r="AM1037" s="99"/>
      <c r="AN1037" s="99"/>
      <c r="AO1037" s="99"/>
      <c r="AP1037" s="99"/>
      <c r="AQ1037" s="99"/>
      <c r="AR1037" s="99"/>
      <c r="AS1037" s="99"/>
      <c r="AT1037" s="99"/>
      <c r="AU1037" s="99"/>
      <c r="AV1037" s="99"/>
      <c r="AW1037" s="99"/>
      <c r="BB1037" s="139"/>
      <c r="BC1037" s="89" t="s">
        <v>711</v>
      </c>
      <c r="BD1037" s="88" t="s">
        <v>9</v>
      </c>
      <c r="BE1037" s="92">
        <v>73.599999999999994</v>
      </c>
      <c r="BF1037" s="92">
        <v>1.3</v>
      </c>
      <c r="BG1037" s="92">
        <v>33.200000000000003</v>
      </c>
      <c r="BH1037" s="92">
        <v>0.6</v>
      </c>
      <c r="BI1037" s="92">
        <v>59.8</v>
      </c>
      <c r="BJ1037" s="92">
        <v>9.3000000000000007</v>
      </c>
      <c r="BK1037" s="92">
        <v>21</v>
      </c>
      <c r="BL1037" s="92">
        <v>57.9</v>
      </c>
      <c r="BM1037" s="92">
        <v>285.89999999999998</v>
      </c>
      <c r="BN1037" s="92">
        <v>139.4</v>
      </c>
      <c r="BO1037" s="92">
        <v>32.4</v>
      </c>
      <c r="BP1037" s="92">
        <v>39.299999999999997</v>
      </c>
      <c r="BQ1037" s="92">
        <v>95.6</v>
      </c>
      <c r="BR1037" s="92">
        <v>43.6</v>
      </c>
      <c r="BS1037" s="92">
        <v>17.600000000000001</v>
      </c>
      <c r="BT1037" s="92">
        <v>38.5</v>
      </c>
      <c r="BU1037" s="92">
        <v>82.2</v>
      </c>
      <c r="BV1037" s="92">
        <v>302.60000000000002</v>
      </c>
      <c r="BW1037" s="92">
        <v>16.5</v>
      </c>
      <c r="BX1037" s="92">
        <v>36.9</v>
      </c>
      <c r="BY1037" s="92">
        <v>139.6</v>
      </c>
      <c r="BZ1037" s="92">
        <v>177</v>
      </c>
      <c r="CA1037" s="92">
        <v>136.1</v>
      </c>
      <c r="CB1037" s="92">
        <v>621.4</v>
      </c>
      <c r="CC1037" s="92">
        <v>64.5</v>
      </c>
      <c r="CD1037" s="92">
        <v>9.4</v>
      </c>
      <c r="CE1037" s="92">
        <v>14.3</v>
      </c>
      <c r="CF1037" s="92">
        <v>29.5</v>
      </c>
      <c r="CG1037" s="92">
        <v>15.4</v>
      </c>
      <c r="CH1037" s="92">
        <v>66.2</v>
      </c>
      <c r="CI1037" s="92">
        <v>107.8</v>
      </c>
      <c r="CJ1037" s="92">
        <v>74</v>
      </c>
      <c r="CK1037" s="92">
        <v>42.3</v>
      </c>
      <c r="CL1037" s="92">
        <v>65.400000000000006</v>
      </c>
      <c r="CM1037" s="92">
        <v>39.200000000000003</v>
      </c>
      <c r="CN1037" s="92">
        <v>0</v>
      </c>
      <c r="CO1037" s="92">
        <v>1167</v>
      </c>
      <c r="CP1037" s="92">
        <v>0</v>
      </c>
      <c r="CQ1037" s="92">
        <v>115.5</v>
      </c>
      <c r="CR1037" s="92">
        <v>345.2</v>
      </c>
      <c r="CS1037" s="92">
        <v>39.6</v>
      </c>
      <c r="CT1037" s="92">
        <v>547.5</v>
      </c>
      <c r="CU1037" s="92">
        <v>0</v>
      </c>
      <c r="CV1037" s="92">
        <v>0</v>
      </c>
      <c r="CW1037" s="92">
        <v>-5204.1000000000004</v>
      </c>
    </row>
    <row r="1038" spans="1:101" ht="30" x14ac:dyDescent="0.35">
      <c r="A1038" s="98"/>
      <c r="B1038" s="98"/>
      <c r="C1038" s="98"/>
      <c r="D1038" s="111"/>
      <c r="E1038" s="99"/>
      <c r="F1038" s="99"/>
      <c r="G1038" s="99"/>
      <c r="H1038" s="99"/>
      <c r="I1038" s="99"/>
      <c r="J1038" s="99"/>
      <c r="K1038" s="99"/>
      <c r="L1038" s="99"/>
      <c r="M1038" s="99"/>
      <c r="N1038" s="99"/>
      <c r="O1038" s="99"/>
      <c r="P1038" s="99"/>
      <c r="Q1038" s="99"/>
      <c r="R1038" s="99"/>
      <c r="S1038" s="99"/>
      <c r="T1038" s="99"/>
      <c r="U1038" s="99"/>
      <c r="V1038" s="99"/>
      <c r="W1038" s="99"/>
      <c r="X1038" s="99"/>
      <c r="Y1038" s="99"/>
      <c r="Z1038" s="99"/>
      <c r="AA1038" s="99"/>
      <c r="AB1038" s="99"/>
      <c r="AC1038" s="99"/>
      <c r="AD1038" s="99"/>
      <c r="AE1038" s="99"/>
      <c r="AF1038" s="99"/>
      <c r="AG1038" s="99"/>
      <c r="AH1038" s="99"/>
      <c r="AI1038" s="99"/>
      <c r="AJ1038" s="99"/>
      <c r="AK1038" s="99"/>
      <c r="AL1038" s="99"/>
      <c r="AM1038" s="99"/>
      <c r="AN1038" s="99"/>
      <c r="AO1038" s="99"/>
      <c r="AP1038" s="99"/>
      <c r="AQ1038" s="99"/>
      <c r="AR1038" s="99"/>
      <c r="AS1038" s="99"/>
      <c r="AT1038" s="99"/>
      <c r="AU1038" s="99"/>
      <c r="AV1038" s="99"/>
      <c r="AW1038" s="99"/>
      <c r="BB1038" s="139"/>
      <c r="BC1038" s="89" t="s">
        <v>718</v>
      </c>
      <c r="BD1038" s="88" t="s">
        <v>9</v>
      </c>
      <c r="BE1038" s="91">
        <v>37.299999999999997</v>
      </c>
      <c r="BF1038" s="91">
        <v>0.9</v>
      </c>
      <c r="BG1038" s="91">
        <v>4.5</v>
      </c>
      <c r="BH1038" s="91">
        <v>0.1</v>
      </c>
      <c r="BI1038" s="91">
        <v>81.900000000000006</v>
      </c>
      <c r="BJ1038" s="91">
        <v>35.4</v>
      </c>
      <c r="BK1038" s="91">
        <v>14.2</v>
      </c>
      <c r="BL1038" s="91">
        <v>17.399999999999999</v>
      </c>
      <c r="BM1038" s="91">
        <v>105.5</v>
      </c>
      <c r="BN1038" s="91">
        <v>495.3</v>
      </c>
      <c r="BO1038" s="91">
        <v>36.200000000000003</v>
      </c>
      <c r="BP1038" s="91">
        <v>15.8</v>
      </c>
      <c r="BQ1038" s="91">
        <v>15.5</v>
      </c>
      <c r="BR1038" s="91">
        <v>38.799999999999997</v>
      </c>
      <c r="BS1038" s="91">
        <v>181.1</v>
      </c>
      <c r="BT1038" s="91">
        <v>95.4</v>
      </c>
      <c r="BU1038" s="91">
        <v>107.5</v>
      </c>
      <c r="BV1038" s="91">
        <v>24.6</v>
      </c>
      <c r="BW1038" s="91">
        <v>23.3</v>
      </c>
      <c r="BX1038" s="91">
        <v>63.1</v>
      </c>
      <c r="BY1038" s="91">
        <v>113.2</v>
      </c>
      <c r="BZ1038" s="91">
        <v>160.5</v>
      </c>
      <c r="CA1038" s="91">
        <v>336.7</v>
      </c>
      <c r="CB1038" s="91">
        <v>275.8</v>
      </c>
      <c r="CC1038" s="91">
        <v>46.4</v>
      </c>
      <c r="CD1038" s="91">
        <v>8.1999999999999993</v>
      </c>
      <c r="CE1038" s="91">
        <v>8.9</v>
      </c>
      <c r="CF1038" s="91">
        <v>26.8</v>
      </c>
      <c r="CG1038" s="91">
        <v>62.3</v>
      </c>
      <c r="CH1038" s="91">
        <v>25.5</v>
      </c>
      <c r="CI1038" s="91">
        <v>172.8</v>
      </c>
      <c r="CJ1038" s="91">
        <v>157.1</v>
      </c>
      <c r="CK1038" s="91">
        <v>11.2</v>
      </c>
      <c r="CL1038" s="91">
        <v>162.69999999999999</v>
      </c>
      <c r="CM1038" s="91">
        <v>40.799999999999997</v>
      </c>
      <c r="CN1038" s="91">
        <v>0</v>
      </c>
      <c r="CO1038" s="91">
        <v>1857.4</v>
      </c>
      <c r="CP1038" s="91">
        <v>0.1</v>
      </c>
      <c r="CQ1038" s="91">
        <v>4.5999999999999996</v>
      </c>
      <c r="CR1038" s="91">
        <v>458.1</v>
      </c>
      <c r="CS1038" s="91">
        <v>0</v>
      </c>
      <c r="CT1038" s="91">
        <v>845.7</v>
      </c>
      <c r="CU1038" s="91">
        <v>0</v>
      </c>
      <c r="CV1038" s="91">
        <v>0</v>
      </c>
      <c r="CW1038" s="91">
        <v>-6168.4</v>
      </c>
    </row>
    <row r="1039" spans="1:101" ht="20" x14ac:dyDescent="0.35">
      <c r="A1039" s="98"/>
      <c r="B1039" s="98"/>
      <c r="C1039" s="98"/>
      <c r="D1039" s="111"/>
      <c r="E1039" s="99"/>
      <c r="F1039" s="99"/>
      <c r="G1039" s="99"/>
      <c r="H1039" s="99"/>
      <c r="I1039" s="99"/>
      <c r="J1039" s="99"/>
      <c r="K1039" s="99"/>
      <c r="L1039" s="99"/>
      <c r="M1039" s="99"/>
      <c r="N1039" s="99"/>
      <c r="O1039" s="99"/>
      <c r="P1039" s="99"/>
      <c r="Q1039" s="99"/>
      <c r="R1039" s="99"/>
      <c r="S1039" s="99"/>
      <c r="T1039" s="99"/>
      <c r="U1039" s="99"/>
      <c r="V1039" s="99"/>
      <c r="W1039" s="99"/>
      <c r="X1039" s="99"/>
      <c r="Y1039" s="99"/>
      <c r="Z1039" s="99"/>
      <c r="AA1039" s="99"/>
      <c r="AB1039" s="99"/>
      <c r="AC1039" s="99"/>
      <c r="AD1039" s="99"/>
      <c r="AE1039" s="99"/>
      <c r="AF1039" s="99"/>
      <c r="AG1039" s="99"/>
      <c r="AH1039" s="99"/>
      <c r="AI1039" s="99"/>
      <c r="AJ1039" s="99"/>
      <c r="AK1039" s="99"/>
      <c r="AL1039" s="99"/>
      <c r="AM1039" s="99"/>
      <c r="AN1039" s="99"/>
      <c r="AO1039" s="99"/>
      <c r="AP1039" s="99"/>
      <c r="AQ1039" s="99"/>
      <c r="AR1039" s="99"/>
      <c r="AS1039" s="99"/>
      <c r="AT1039" s="99"/>
      <c r="AU1039" s="99"/>
      <c r="AV1039" s="99"/>
      <c r="AW1039" s="99"/>
      <c r="BB1039" s="139"/>
      <c r="BC1039" s="89" t="s">
        <v>712</v>
      </c>
      <c r="BD1039" s="88" t="s">
        <v>9</v>
      </c>
      <c r="BE1039" s="92">
        <v>31.1</v>
      </c>
      <c r="BF1039" s="92">
        <v>0.9</v>
      </c>
      <c r="BG1039" s="92">
        <v>5.8</v>
      </c>
      <c r="BH1039" s="92">
        <v>0.3</v>
      </c>
      <c r="BI1039" s="92">
        <v>25.7</v>
      </c>
      <c r="BJ1039" s="92">
        <v>15.2</v>
      </c>
      <c r="BK1039" s="92">
        <v>1.3</v>
      </c>
      <c r="BL1039" s="92">
        <v>3.9</v>
      </c>
      <c r="BM1039" s="92">
        <v>114.1</v>
      </c>
      <c r="BN1039" s="92">
        <v>27.3</v>
      </c>
      <c r="BO1039" s="92">
        <v>11.6</v>
      </c>
      <c r="BP1039" s="92">
        <v>11.5</v>
      </c>
      <c r="BQ1039" s="92">
        <v>19.399999999999999</v>
      </c>
      <c r="BR1039" s="92">
        <v>7</v>
      </c>
      <c r="BS1039" s="92">
        <v>2.9</v>
      </c>
      <c r="BT1039" s="92">
        <v>7.9</v>
      </c>
      <c r="BU1039" s="92">
        <v>7</v>
      </c>
      <c r="BV1039" s="92">
        <v>14</v>
      </c>
      <c r="BW1039" s="92">
        <v>2.1</v>
      </c>
      <c r="BX1039" s="92">
        <v>6.3</v>
      </c>
      <c r="BY1039" s="92">
        <v>47.2</v>
      </c>
      <c r="BZ1039" s="92">
        <v>46.2</v>
      </c>
      <c r="CA1039" s="92">
        <v>33.700000000000003</v>
      </c>
      <c r="CB1039" s="92">
        <v>106.8</v>
      </c>
      <c r="CC1039" s="92">
        <v>5.2</v>
      </c>
      <c r="CD1039" s="92">
        <v>0.9</v>
      </c>
      <c r="CE1039" s="92">
        <v>2.9</v>
      </c>
      <c r="CF1039" s="92">
        <v>3.1</v>
      </c>
      <c r="CG1039" s="92">
        <v>1.8</v>
      </c>
      <c r="CH1039" s="92">
        <v>3.4</v>
      </c>
      <c r="CI1039" s="92">
        <v>13.7</v>
      </c>
      <c r="CJ1039" s="92">
        <v>6.1</v>
      </c>
      <c r="CK1039" s="92">
        <v>2</v>
      </c>
      <c r="CL1039" s="92">
        <v>8.1</v>
      </c>
      <c r="CM1039" s="92">
        <v>8.4</v>
      </c>
      <c r="CN1039" s="92">
        <v>0</v>
      </c>
      <c r="CO1039" s="92">
        <v>312.7</v>
      </c>
      <c r="CP1039" s="92">
        <v>0</v>
      </c>
      <c r="CQ1039" s="92">
        <v>20.9</v>
      </c>
      <c r="CR1039" s="92">
        <v>47.2</v>
      </c>
      <c r="CS1039" s="92">
        <v>1.1000000000000001</v>
      </c>
      <c r="CT1039" s="92">
        <v>38.9</v>
      </c>
      <c r="CU1039" s="92">
        <v>0</v>
      </c>
      <c r="CV1039" s="92">
        <v>0</v>
      </c>
      <c r="CW1039" s="92">
        <v>-1025.8</v>
      </c>
    </row>
    <row r="1040" spans="1:101" ht="20" x14ac:dyDescent="0.35">
      <c r="A1040" s="98"/>
      <c r="B1040" s="98"/>
      <c r="C1040" s="98"/>
      <c r="D1040" s="111"/>
      <c r="E1040" s="99"/>
      <c r="F1040" s="99"/>
      <c r="G1040" s="99"/>
      <c r="H1040" s="99"/>
      <c r="I1040" s="99"/>
      <c r="J1040" s="99"/>
      <c r="K1040" s="99"/>
      <c r="L1040" s="99"/>
      <c r="M1040" s="99"/>
      <c r="N1040" s="99"/>
      <c r="O1040" s="99"/>
      <c r="P1040" s="99"/>
      <c r="Q1040" s="99"/>
      <c r="R1040" s="99"/>
      <c r="S1040" s="99"/>
      <c r="T1040" s="99"/>
      <c r="U1040" s="99"/>
      <c r="V1040" s="99"/>
      <c r="W1040" s="99"/>
      <c r="X1040" s="99"/>
      <c r="Y1040" s="99"/>
      <c r="Z1040" s="99"/>
      <c r="AA1040" s="99"/>
      <c r="AB1040" s="99"/>
      <c r="AC1040" s="99"/>
      <c r="AD1040" s="99"/>
      <c r="AE1040" s="99"/>
      <c r="AF1040" s="99"/>
      <c r="AG1040" s="99"/>
      <c r="AH1040" s="99"/>
      <c r="AI1040" s="99"/>
      <c r="AJ1040" s="99"/>
      <c r="AK1040" s="99"/>
      <c r="AL1040" s="99"/>
      <c r="AM1040" s="99"/>
      <c r="AN1040" s="99"/>
      <c r="AO1040" s="99"/>
      <c r="AP1040" s="99"/>
      <c r="AQ1040" s="99"/>
      <c r="AR1040" s="99"/>
      <c r="AS1040" s="99"/>
      <c r="AT1040" s="99"/>
      <c r="AU1040" s="99"/>
      <c r="AV1040" s="99"/>
      <c r="AW1040" s="99"/>
      <c r="BB1040" s="139"/>
      <c r="BC1040" s="90" t="s">
        <v>714</v>
      </c>
      <c r="BD1040" s="88" t="s">
        <v>9</v>
      </c>
      <c r="BE1040" s="91">
        <v>14.9</v>
      </c>
      <c r="BF1040" s="91">
        <v>0.3</v>
      </c>
      <c r="BG1040" s="91">
        <v>2.6</v>
      </c>
      <c r="BH1040" s="91">
        <v>0.2</v>
      </c>
      <c r="BI1040" s="91">
        <v>5.8</v>
      </c>
      <c r="BJ1040" s="91">
        <v>0.6</v>
      </c>
      <c r="BK1040" s="91">
        <v>0.6</v>
      </c>
      <c r="BL1040" s="91">
        <v>1.1000000000000001</v>
      </c>
      <c r="BM1040" s="91">
        <v>0.1</v>
      </c>
      <c r="BN1040" s="91">
        <v>3.8</v>
      </c>
      <c r="BO1040" s="91">
        <v>0.9</v>
      </c>
      <c r="BP1040" s="91">
        <v>4.8</v>
      </c>
      <c r="BQ1040" s="91">
        <v>0.4</v>
      </c>
      <c r="BR1040" s="91">
        <v>1.3</v>
      </c>
      <c r="BS1040" s="91">
        <v>0.1</v>
      </c>
      <c r="BT1040" s="91">
        <v>0.1</v>
      </c>
      <c r="BU1040" s="91">
        <v>0.5</v>
      </c>
      <c r="BV1040" s="91">
        <v>0.1</v>
      </c>
      <c r="BW1040" s="91">
        <v>0</v>
      </c>
      <c r="BX1040" s="91">
        <v>2.4</v>
      </c>
      <c r="BY1040" s="91">
        <v>16.7</v>
      </c>
      <c r="BZ1040" s="91">
        <v>24.6</v>
      </c>
      <c r="CA1040" s="91">
        <v>17.600000000000001</v>
      </c>
      <c r="CB1040" s="91">
        <v>119.6</v>
      </c>
      <c r="CC1040" s="91">
        <v>7.4</v>
      </c>
      <c r="CD1040" s="91">
        <v>2</v>
      </c>
      <c r="CE1040" s="91">
        <v>1.1000000000000001</v>
      </c>
      <c r="CF1040" s="91">
        <v>5.7</v>
      </c>
      <c r="CG1040" s="91">
        <v>18.8</v>
      </c>
      <c r="CH1040" s="91">
        <v>1.7</v>
      </c>
      <c r="CI1040" s="91">
        <v>7.5</v>
      </c>
      <c r="CJ1040" s="91">
        <v>2.8</v>
      </c>
      <c r="CK1040" s="91">
        <v>2.4</v>
      </c>
      <c r="CL1040" s="91">
        <v>4.4000000000000004</v>
      </c>
      <c r="CM1040" s="91">
        <v>3.8</v>
      </c>
      <c r="CN1040" s="91">
        <v>0</v>
      </c>
      <c r="CO1040" s="91">
        <v>168.1</v>
      </c>
      <c r="CP1040" s="91">
        <v>0.1</v>
      </c>
      <c r="CQ1040" s="91">
        <v>0.8</v>
      </c>
      <c r="CR1040" s="91">
        <v>6</v>
      </c>
      <c r="CS1040" s="91">
        <v>2.8</v>
      </c>
      <c r="CT1040" s="91">
        <v>42</v>
      </c>
      <c r="CU1040" s="91">
        <v>0</v>
      </c>
      <c r="CV1040" s="91">
        <v>0</v>
      </c>
      <c r="CW1040" s="91">
        <v>-496.5</v>
      </c>
    </row>
    <row r="1041" spans="1:101" ht="20" x14ac:dyDescent="0.35">
      <c r="A1041" s="98"/>
      <c r="B1041" s="98"/>
      <c r="C1041" s="98"/>
      <c r="D1041" s="111"/>
      <c r="E1041" s="99"/>
      <c r="F1041" s="99"/>
      <c r="G1041" s="99"/>
      <c r="H1041" s="99"/>
      <c r="I1041" s="99"/>
      <c r="J1041" s="99"/>
      <c r="K1041" s="99"/>
      <c r="L1041" s="99"/>
      <c r="M1041" s="99"/>
      <c r="N1041" s="99"/>
      <c r="O1041" s="99"/>
      <c r="P1041" s="99"/>
      <c r="Q1041" s="99"/>
      <c r="R1041" s="99"/>
      <c r="S1041" s="99"/>
      <c r="T1041" s="99"/>
      <c r="U1041" s="99"/>
      <c r="V1041" s="99"/>
      <c r="W1041" s="99"/>
      <c r="X1041" s="99"/>
      <c r="Y1041" s="99"/>
      <c r="Z1041" s="99"/>
      <c r="AA1041" s="99"/>
      <c r="AB1041" s="99"/>
      <c r="AC1041" s="99"/>
      <c r="AD1041" s="99"/>
      <c r="AE1041" s="99"/>
      <c r="AF1041" s="99"/>
      <c r="AG1041" s="99"/>
      <c r="AH1041" s="99"/>
      <c r="AI1041" s="99"/>
      <c r="AJ1041" s="99"/>
      <c r="AK1041" s="99"/>
      <c r="AL1041" s="99"/>
      <c r="AM1041" s="99"/>
      <c r="AN1041" s="99"/>
      <c r="AO1041" s="99"/>
      <c r="AP1041" s="99"/>
      <c r="AQ1041" s="99"/>
      <c r="AR1041" s="99"/>
      <c r="AS1041" s="99"/>
      <c r="AT1041" s="99"/>
      <c r="AU1041" s="99"/>
      <c r="AV1041" s="99"/>
      <c r="AW1041" s="99"/>
      <c r="BB1041" s="139"/>
      <c r="BC1041" s="89" t="s">
        <v>713</v>
      </c>
      <c r="BD1041" s="88" t="s">
        <v>9</v>
      </c>
      <c r="BE1041" s="92">
        <v>10.5</v>
      </c>
      <c r="BF1041" s="92">
        <v>7.8</v>
      </c>
      <c r="BG1041" s="92">
        <v>0.6</v>
      </c>
      <c r="BH1041" s="92">
        <v>1.1000000000000001</v>
      </c>
      <c r="BI1041" s="92">
        <v>11.5</v>
      </c>
      <c r="BJ1041" s="92">
        <v>19.3</v>
      </c>
      <c r="BK1041" s="92">
        <v>2.7</v>
      </c>
      <c r="BL1041" s="92">
        <v>2.4</v>
      </c>
      <c r="BM1041" s="92">
        <v>0.2</v>
      </c>
      <c r="BN1041" s="92">
        <v>9.4</v>
      </c>
      <c r="BO1041" s="92">
        <v>4.5</v>
      </c>
      <c r="BP1041" s="92">
        <v>3</v>
      </c>
      <c r="BQ1041" s="92">
        <v>0.9</v>
      </c>
      <c r="BR1041" s="92">
        <v>4.0999999999999996</v>
      </c>
      <c r="BS1041" s="92">
        <v>1.5</v>
      </c>
      <c r="BT1041" s="92">
        <v>3.8</v>
      </c>
      <c r="BU1041" s="92">
        <v>2.9</v>
      </c>
      <c r="BV1041" s="92">
        <v>2.1</v>
      </c>
      <c r="BW1041" s="92">
        <v>3</v>
      </c>
      <c r="BX1041" s="92">
        <v>4.9000000000000004</v>
      </c>
      <c r="BY1041" s="92">
        <v>12.6</v>
      </c>
      <c r="BZ1041" s="92">
        <v>15.7</v>
      </c>
      <c r="CA1041" s="92">
        <v>16.8</v>
      </c>
      <c r="CB1041" s="92">
        <v>20.2</v>
      </c>
      <c r="CC1041" s="92">
        <v>8.1</v>
      </c>
      <c r="CD1041" s="92">
        <v>0.5</v>
      </c>
      <c r="CE1041" s="92">
        <v>0.9</v>
      </c>
      <c r="CF1041" s="92">
        <v>0.6</v>
      </c>
      <c r="CG1041" s="92">
        <v>1.7</v>
      </c>
      <c r="CH1041" s="92">
        <v>1.2</v>
      </c>
      <c r="CI1041" s="92">
        <v>7.9</v>
      </c>
      <c r="CJ1041" s="92">
        <v>11.5</v>
      </c>
      <c r="CK1041" s="92">
        <v>1.8</v>
      </c>
      <c r="CL1041" s="92">
        <v>8.4</v>
      </c>
      <c r="CM1041" s="92">
        <v>5.5</v>
      </c>
      <c r="CN1041" s="92">
        <v>0</v>
      </c>
      <c r="CO1041" s="92">
        <v>262.8</v>
      </c>
      <c r="CP1041" s="92">
        <v>0.1</v>
      </c>
      <c r="CQ1041" s="92">
        <v>9</v>
      </c>
      <c r="CR1041" s="92">
        <v>29.1</v>
      </c>
      <c r="CS1041" s="92">
        <v>2.2000000000000002</v>
      </c>
      <c r="CT1041" s="92">
        <v>22.8</v>
      </c>
      <c r="CU1041" s="92">
        <v>0</v>
      </c>
      <c r="CV1041" s="92">
        <v>0</v>
      </c>
      <c r="CW1041" s="92">
        <v>-535.5</v>
      </c>
    </row>
    <row r="1042" spans="1:101" ht="20" x14ac:dyDescent="0.35">
      <c r="A1042" s="98"/>
      <c r="B1042" s="98"/>
      <c r="C1042" s="98"/>
      <c r="D1042" s="111"/>
      <c r="E1042" s="99"/>
      <c r="F1042" s="99"/>
      <c r="G1042" s="99"/>
      <c r="H1042" s="99"/>
      <c r="I1042" s="99"/>
      <c r="J1042" s="99"/>
      <c r="K1042" s="99"/>
      <c r="L1042" s="99"/>
      <c r="M1042" s="99"/>
      <c r="N1042" s="99"/>
      <c r="O1042" s="99"/>
      <c r="P1042" s="99"/>
      <c r="Q1042" s="99"/>
      <c r="R1042" s="99"/>
      <c r="S1042" s="99"/>
      <c r="T1042" s="99"/>
      <c r="U1042" s="99"/>
      <c r="V1042" s="99"/>
      <c r="W1042" s="99"/>
      <c r="X1042" s="99"/>
      <c r="Y1042" s="99"/>
      <c r="Z1042" s="99"/>
      <c r="AA1042" s="99"/>
      <c r="AB1042" s="99"/>
      <c r="AC1042" s="99"/>
      <c r="AD1042" s="99"/>
      <c r="AE1042" s="99"/>
      <c r="AF1042" s="99"/>
      <c r="AG1042" s="99"/>
      <c r="AH1042" s="99"/>
      <c r="AI1042" s="99"/>
      <c r="AJ1042" s="99"/>
      <c r="AK1042" s="99"/>
      <c r="AL1042" s="99"/>
      <c r="AM1042" s="99"/>
      <c r="AN1042" s="99"/>
      <c r="AO1042" s="99"/>
      <c r="AP1042" s="99"/>
      <c r="AQ1042" s="99"/>
      <c r="AR1042" s="99"/>
      <c r="AS1042" s="99"/>
      <c r="AT1042" s="99"/>
      <c r="AU1042" s="99"/>
      <c r="AV1042" s="99"/>
      <c r="AW1042" s="99"/>
      <c r="BB1042" s="139"/>
      <c r="BC1042" s="89" t="s">
        <v>715</v>
      </c>
      <c r="BD1042" s="88" t="s">
        <v>9</v>
      </c>
      <c r="BE1042" s="91">
        <v>2.9</v>
      </c>
      <c r="BF1042" s="91">
        <v>0.1</v>
      </c>
      <c r="BG1042" s="91">
        <v>0</v>
      </c>
      <c r="BH1042" s="91">
        <v>0</v>
      </c>
      <c r="BI1042" s="91">
        <v>1.4</v>
      </c>
      <c r="BJ1042" s="91">
        <v>0.2</v>
      </c>
      <c r="BK1042" s="91">
        <v>0</v>
      </c>
      <c r="BL1042" s="91">
        <v>0.4</v>
      </c>
      <c r="BM1042" s="91">
        <v>0</v>
      </c>
      <c r="BN1042" s="91">
        <v>0.6</v>
      </c>
      <c r="BO1042" s="91">
        <v>0.6</v>
      </c>
      <c r="BP1042" s="91">
        <v>0.2</v>
      </c>
      <c r="BQ1042" s="91">
        <v>0</v>
      </c>
      <c r="BR1042" s="91">
        <v>0.3</v>
      </c>
      <c r="BS1042" s="91">
        <v>5</v>
      </c>
      <c r="BT1042" s="91">
        <v>0.4</v>
      </c>
      <c r="BU1042" s="91">
        <v>0.2</v>
      </c>
      <c r="BV1042" s="91">
        <v>0.1</v>
      </c>
      <c r="BW1042" s="91">
        <v>2.2999999999999998</v>
      </c>
      <c r="BX1042" s="91">
        <v>0.9</v>
      </c>
      <c r="BY1042" s="91">
        <v>0.3</v>
      </c>
      <c r="BZ1042" s="91">
        <v>3.1</v>
      </c>
      <c r="CA1042" s="91">
        <v>1.3</v>
      </c>
      <c r="CB1042" s="91">
        <v>6.7</v>
      </c>
      <c r="CC1042" s="91">
        <v>2.9</v>
      </c>
      <c r="CD1042" s="91">
        <v>0.1</v>
      </c>
      <c r="CE1042" s="91">
        <v>0.4</v>
      </c>
      <c r="CF1042" s="91">
        <v>0.3</v>
      </c>
      <c r="CG1042" s="91">
        <v>4.9000000000000004</v>
      </c>
      <c r="CH1042" s="91">
        <v>0.1</v>
      </c>
      <c r="CI1042" s="91">
        <v>4.0999999999999996</v>
      </c>
      <c r="CJ1042" s="91">
        <v>5</v>
      </c>
      <c r="CK1042" s="91">
        <v>0.1</v>
      </c>
      <c r="CL1042" s="91">
        <v>0.7</v>
      </c>
      <c r="CM1042" s="91">
        <v>3.4</v>
      </c>
      <c r="CN1042" s="91">
        <v>0</v>
      </c>
      <c r="CO1042" s="91">
        <v>25.7</v>
      </c>
      <c r="CP1042" s="91">
        <v>0</v>
      </c>
      <c r="CQ1042" s="91">
        <v>4.0999999999999996</v>
      </c>
      <c r="CR1042" s="91">
        <v>23.6</v>
      </c>
      <c r="CS1042" s="91">
        <v>2.4</v>
      </c>
      <c r="CT1042" s="91">
        <v>12.5</v>
      </c>
      <c r="CU1042" s="91">
        <v>0</v>
      </c>
      <c r="CV1042" s="91">
        <v>0</v>
      </c>
      <c r="CW1042" s="91">
        <v>-117.5</v>
      </c>
    </row>
    <row r="1043" spans="1:101" ht="20" x14ac:dyDescent="0.35">
      <c r="A1043" s="98"/>
      <c r="B1043" s="98"/>
      <c r="C1043" s="98"/>
      <c r="D1043" s="111"/>
      <c r="E1043" s="99"/>
      <c r="F1043" s="99"/>
      <c r="G1043" s="99"/>
      <c r="H1043" s="99"/>
      <c r="I1043" s="99"/>
      <c r="J1043" s="99"/>
      <c r="K1043" s="99"/>
      <c r="L1043" s="99"/>
      <c r="M1043" s="99"/>
      <c r="N1043" s="99"/>
      <c r="O1043" s="99"/>
      <c r="P1043" s="99"/>
      <c r="Q1043" s="99"/>
      <c r="R1043" s="99"/>
      <c r="S1043" s="99"/>
      <c r="T1043" s="99"/>
      <c r="U1043" s="99"/>
      <c r="V1043" s="99"/>
      <c r="W1043" s="99"/>
      <c r="X1043" s="99"/>
      <c r="Y1043" s="99"/>
      <c r="Z1043" s="99"/>
      <c r="AA1043" s="99"/>
      <c r="AB1043" s="99"/>
      <c r="AC1043" s="99"/>
      <c r="AD1043" s="99"/>
      <c r="AE1043" s="99"/>
      <c r="AF1043" s="99"/>
      <c r="AG1043" s="99"/>
      <c r="AH1043" s="99"/>
      <c r="AI1043" s="99"/>
      <c r="AJ1043" s="99"/>
      <c r="AK1043" s="99"/>
      <c r="AL1043" s="99"/>
      <c r="AM1043" s="99"/>
      <c r="AN1043" s="99"/>
      <c r="AO1043" s="99"/>
      <c r="AP1043" s="99"/>
      <c r="AQ1043" s="99"/>
      <c r="AR1043" s="99"/>
      <c r="AS1043" s="99"/>
      <c r="AT1043" s="99"/>
      <c r="AU1043" s="99"/>
      <c r="AV1043" s="99"/>
      <c r="AW1043" s="99"/>
      <c r="BB1043" s="140"/>
      <c r="BC1043" s="89" t="s">
        <v>716</v>
      </c>
      <c r="BD1043" s="88" t="s">
        <v>9</v>
      </c>
      <c r="BE1043" s="92">
        <v>40.6</v>
      </c>
      <c r="BF1043" s="92">
        <v>6.5</v>
      </c>
      <c r="BG1043" s="92">
        <v>1.5</v>
      </c>
      <c r="BH1043" s="92">
        <v>1.6</v>
      </c>
      <c r="BI1043" s="92">
        <v>24</v>
      </c>
      <c r="BJ1043" s="92">
        <v>52.2</v>
      </c>
      <c r="BK1043" s="92">
        <v>6.6</v>
      </c>
      <c r="BL1043" s="92">
        <v>5.5</v>
      </c>
      <c r="BM1043" s="92">
        <v>67.7</v>
      </c>
      <c r="BN1043" s="92">
        <v>24.2</v>
      </c>
      <c r="BO1043" s="92">
        <v>27</v>
      </c>
      <c r="BP1043" s="92">
        <v>9.6999999999999993</v>
      </c>
      <c r="BQ1043" s="92">
        <v>15.5</v>
      </c>
      <c r="BR1043" s="92">
        <v>10.7</v>
      </c>
      <c r="BS1043" s="92">
        <v>10.3</v>
      </c>
      <c r="BT1043" s="92">
        <v>19.600000000000001</v>
      </c>
      <c r="BU1043" s="92">
        <v>12</v>
      </c>
      <c r="BV1043" s="92">
        <v>103.4</v>
      </c>
      <c r="BW1043" s="92">
        <v>6.8</v>
      </c>
      <c r="BX1043" s="92">
        <v>18.3</v>
      </c>
      <c r="BY1043" s="92">
        <v>70</v>
      </c>
      <c r="BZ1043" s="92">
        <v>66.8</v>
      </c>
      <c r="CA1043" s="92">
        <v>89.8</v>
      </c>
      <c r="CB1043" s="92">
        <v>151</v>
      </c>
      <c r="CC1043" s="92">
        <v>5.6</v>
      </c>
      <c r="CD1043" s="92">
        <v>1.8</v>
      </c>
      <c r="CE1043" s="92">
        <v>5.0999999999999996</v>
      </c>
      <c r="CF1043" s="92">
        <v>4.8</v>
      </c>
      <c r="CG1043" s="92">
        <v>2.8</v>
      </c>
      <c r="CH1043" s="92">
        <v>4.5</v>
      </c>
      <c r="CI1043" s="92">
        <v>25.8</v>
      </c>
      <c r="CJ1043" s="92">
        <v>7.6</v>
      </c>
      <c r="CK1043" s="92">
        <v>4.2</v>
      </c>
      <c r="CL1043" s="92">
        <v>24.6</v>
      </c>
      <c r="CM1043" s="92">
        <v>14</v>
      </c>
      <c r="CN1043" s="92">
        <v>0</v>
      </c>
      <c r="CO1043" s="92">
        <v>408.9</v>
      </c>
      <c r="CP1043" s="92">
        <v>0.1</v>
      </c>
      <c r="CQ1043" s="92">
        <v>30.4</v>
      </c>
      <c r="CR1043" s="92">
        <v>187.6</v>
      </c>
      <c r="CS1043" s="92">
        <v>6.6</v>
      </c>
      <c r="CT1043" s="92">
        <v>65.900000000000006</v>
      </c>
      <c r="CU1043" s="92">
        <v>0</v>
      </c>
      <c r="CV1043" s="92">
        <v>0</v>
      </c>
      <c r="CW1043" s="92">
        <v>-1641.7</v>
      </c>
    </row>
    <row r="1044" spans="1:101" ht="20" x14ac:dyDescent="0.35">
      <c r="A1044" s="98"/>
      <c r="B1044" s="98"/>
      <c r="C1044" s="98"/>
      <c r="D1044" s="111"/>
      <c r="E1044" s="99"/>
      <c r="F1044" s="99"/>
      <c r="G1044" s="99"/>
      <c r="H1044" s="99"/>
      <c r="I1044" s="99"/>
      <c r="J1044" s="99"/>
      <c r="K1044" s="99"/>
      <c r="L1044" s="99"/>
      <c r="M1044" s="99"/>
      <c r="N1044" s="99"/>
      <c r="O1044" s="99"/>
      <c r="P1044" s="99"/>
      <c r="Q1044" s="99"/>
      <c r="R1044" s="99"/>
      <c r="S1044" s="99"/>
      <c r="T1044" s="99"/>
      <c r="U1044" s="99"/>
      <c r="V1044" s="99"/>
      <c r="W1044" s="99"/>
      <c r="X1044" s="99"/>
      <c r="Y1044" s="99"/>
      <c r="Z1044" s="99"/>
      <c r="AA1044" s="99"/>
      <c r="AB1044" s="99"/>
      <c r="AC1044" s="99"/>
      <c r="AD1044" s="99"/>
      <c r="AE1044" s="99"/>
      <c r="AF1044" s="99"/>
      <c r="AG1044" s="99"/>
      <c r="AH1044" s="99"/>
      <c r="AI1044" s="99"/>
      <c r="AJ1044" s="99"/>
      <c r="AK1044" s="99"/>
      <c r="AL1044" s="99"/>
      <c r="AM1044" s="99"/>
      <c r="AN1044" s="99"/>
      <c r="AO1044" s="99"/>
      <c r="AP1044" s="99"/>
      <c r="AQ1044" s="99"/>
      <c r="AR1044" s="99"/>
      <c r="AS1044" s="99"/>
      <c r="AT1044" s="99"/>
      <c r="AU1044" s="99"/>
      <c r="AV1044" s="99"/>
      <c r="AW1044" s="99"/>
      <c r="BB1044" s="138" t="s">
        <v>125</v>
      </c>
      <c r="BC1044" s="89" t="s">
        <v>690</v>
      </c>
      <c r="BD1044" s="88" t="s">
        <v>9</v>
      </c>
      <c r="BE1044" s="91">
        <v>279.8</v>
      </c>
      <c r="BF1044" s="91">
        <v>12</v>
      </c>
      <c r="BG1044" s="91">
        <v>36.4</v>
      </c>
      <c r="BH1044" s="91">
        <v>1.3</v>
      </c>
      <c r="BI1044" s="91">
        <v>833</v>
      </c>
      <c r="BJ1044" s="91">
        <v>288.8</v>
      </c>
      <c r="BK1044" s="91">
        <v>185.6</v>
      </c>
      <c r="BL1044" s="91">
        <v>230.9</v>
      </c>
      <c r="BM1044" s="91">
        <v>260.60000000000002</v>
      </c>
      <c r="BN1044" s="91">
        <v>833.7</v>
      </c>
      <c r="BO1044" s="91">
        <v>219.5</v>
      </c>
      <c r="BP1044" s="91">
        <v>167.9</v>
      </c>
      <c r="BQ1044" s="91">
        <v>527.29999999999995</v>
      </c>
      <c r="BR1044" s="91">
        <v>399.6</v>
      </c>
      <c r="BS1044" s="91">
        <v>192.6</v>
      </c>
      <c r="BT1044" s="91">
        <v>308.2</v>
      </c>
      <c r="BU1044" s="91">
        <v>665.9</v>
      </c>
      <c r="BV1044" s="91">
        <v>1463</v>
      </c>
      <c r="BW1044" s="91">
        <v>151.6</v>
      </c>
      <c r="BX1044" s="91">
        <v>509.8</v>
      </c>
      <c r="BY1044" s="91">
        <v>1078.2</v>
      </c>
      <c r="BZ1044" s="91">
        <v>1495.8</v>
      </c>
      <c r="CA1044" s="91">
        <v>964.2</v>
      </c>
      <c r="CB1044" s="91">
        <v>989.2</v>
      </c>
      <c r="CC1044" s="91">
        <v>1052</v>
      </c>
      <c r="CD1044" s="91">
        <v>57.8</v>
      </c>
      <c r="CE1044" s="91">
        <v>63</v>
      </c>
      <c r="CF1044" s="91">
        <v>113.5</v>
      </c>
      <c r="CG1044" s="91">
        <v>207.3</v>
      </c>
      <c r="CH1044" s="91">
        <v>285.2</v>
      </c>
      <c r="CI1044" s="91">
        <v>504.1</v>
      </c>
      <c r="CJ1044" s="91">
        <v>326.7</v>
      </c>
      <c r="CK1044" s="91">
        <v>103.9</v>
      </c>
      <c r="CL1044" s="91">
        <v>363.9</v>
      </c>
      <c r="CM1044" s="91">
        <v>200.4</v>
      </c>
      <c r="CN1044" s="91">
        <v>0</v>
      </c>
      <c r="CO1044" s="91">
        <v>14467.7</v>
      </c>
      <c r="CP1044" s="91">
        <v>4.2</v>
      </c>
      <c r="CQ1044" s="91">
        <v>480.2</v>
      </c>
      <c r="CR1044" s="91">
        <v>4874.3</v>
      </c>
      <c r="CS1044" s="91">
        <v>1502</v>
      </c>
      <c r="CT1044" s="91">
        <v>0</v>
      </c>
      <c r="CU1044" s="91">
        <v>912.6</v>
      </c>
      <c r="CV1044" s="91">
        <v>3849.6</v>
      </c>
      <c r="CW1044" s="91">
        <v>0</v>
      </c>
    </row>
    <row r="1045" spans="1:101" ht="20" x14ac:dyDescent="0.35">
      <c r="A1045" s="98"/>
      <c r="B1045" s="98"/>
      <c r="C1045" s="98"/>
      <c r="D1045" s="111"/>
      <c r="E1045" s="99"/>
      <c r="F1045" s="99"/>
      <c r="G1045" s="99"/>
      <c r="H1045" s="99"/>
      <c r="I1045" s="99"/>
      <c r="J1045" s="99"/>
      <c r="K1045" s="99"/>
      <c r="L1045" s="99"/>
      <c r="M1045" s="99"/>
      <c r="N1045" s="99"/>
      <c r="O1045" s="99"/>
      <c r="P1045" s="99"/>
      <c r="Q1045" s="99"/>
      <c r="R1045" s="99"/>
      <c r="S1045" s="99"/>
      <c r="T1045" s="99"/>
      <c r="U1045" s="99"/>
      <c r="V1045" s="99"/>
      <c r="W1045" s="99"/>
      <c r="X1045" s="99"/>
      <c r="Y1045" s="99"/>
      <c r="Z1045" s="99"/>
      <c r="AA1045" s="99"/>
      <c r="AB1045" s="99"/>
      <c r="AC1045" s="99"/>
      <c r="AD1045" s="99"/>
      <c r="AE1045" s="99"/>
      <c r="AF1045" s="99"/>
      <c r="AG1045" s="99"/>
      <c r="AH1045" s="99"/>
      <c r="AI1045" s="99"/>
      <c r="AJ1045" s="99"/>
      <c r="AK1045" s="99"/>
      <c r="AL1045" s="99"/>
      <c r="AM1045" s="99"/>
      <c r="AN1045" s="99"/>
      <c r="AO1045" s="99"/>
      <c r="AP1045" s="99"/>
      <c r="AQ1045" s="99"/>
      <c r="AR1045" s="99"/>
      <c r="AS1045" s="99"/>
      <c r="AT1045" s="99"/>
      <c r="AU1045" s="99"/>
      <c r="AV1045" s="99"/>
      <c r="AW1045" s="99"/>
      <c r="BB1045" s="139"/>
      <c r="BC1045" s="89" t="s">
        <v>691</v>
      </c>
      <c r="BD1045" s="88" t="s">
        <v>9</v>
      </c>
      <c r="BE1045" s="92">
        <v>399.1</v>
      </c>
      <c r="BF1045" s="92">
        <v>4.5</v>
      </c>
      <c r="BG1045" s="92">
        <v>25.2</v>
      </c>
      <c r="BH1045" s="92">
        <v>1</v>
      </c>
      <c r="BI1045" s="92">
        <v>862.9</v>
      </c>
      <c r="BJ1045" s="92">
        <v>237.1</v>
      </c>
      <c r="BK1045" s="92">
        <v>66.2</v>
      </c>
      <c r="BL1045" s="92">
        <v>174.7</v>
      </c>
      <c r="BM1045" s="92">
        <v>2456.9</v>
      </c>
      <c r="BN1045" s="92">
        <v>2247.1999999999998</v>
      </c>
      <c r="BO1045" s="92">
        <v>200.3</v>
      </c>
      <c r="BP1045" s="92">
        <v>242.7</v>
      </c>
      <c r="BQ1045" s="92">
        <v>784.2</v>
      </c>
      <c r="BR1045" s="92">
        <v>295.3</v>
      </c>
      <c r="BS1045" s="92">
        <v>60.4</v>
      </c>
      <c r="BT1045" s="92">
        <v>85.6</v>
      </c>
      <c r="BU1045" s="92">
        <v>199.4</v>
      </c>
      <c r="BV1045" s="92">
        <v>1308.3</v>
      </c>
      <c r="BW1045" s="92">
        <v>67</v>
      </c>
      <c r="BX1045" s="92">
        <v>226.8</v>
      </c>
      <c r="BY1045" s="92">
        <v>734.6</v>
      </c>
      <c r="BZ1045" s="92">
        <v>1928.9</v>
      </c>
      <c r="CA1045" s="92">
        <v>1624.2</v>
      </c>
      <c r="CB1045" s="92">
        <v>2591.4</v>
      </c>
      <c r="CC1045" s="92">
        <v>851.6</v>
      </c>
      <c r="CD1045" s="92">
        <v>76.7</v>
      </c>
      <c r="CE1045" s="92">
        <v>81.900000000000006</v>
      </c>
      <c r="CF1045" s="92">
        <v>144.5</v>
      </c>
      <c r="CG1045" s="92">
        <v>240</v>
      </c>
      <c r="CH1045" s="92">
        <v>219.2</v>
      </c>
      <c r="CI1045" s="92">
        <v>1189.7</v>
      </c>
      <c r="CJ1045" s="92">
        <v>380.3</v>
      </c>
      <c r="CK1045" s="92">
        <v>139.19999999999999</v>
      </c>
      <c r="CL1045" s="92">
        <v>694.8</v>
      </c>
      <c r="CM1045" s="92">
        <v>350.8</v>
      </c>
      <c r="CN1045" s="92">
        <v>0</v>
      </c>
      <c r="CO1045" s="92">
        <v>13416</v>
      </c>
      <c r="CP1045" s="92">
        <v>5</v>
      </c>
      <c r="CQ1045" s="92">
        <v>141.80000000000001</v>
      </c>
      <c r="CR1045" s="92">
        <v>3990.4</v>
      </c>
      <c r="CS1045" s="92">
        <v>1349.7</v>
      </c>
      <c r="CT1045" s="92">
        <v>0</v>
      </c>
      <c r="CU1045" s="92">
        <v>912.6</v>
      </c>
      <c r="CV1045" s="92">
        <v>7166.5</v>
      </c>
      <c r="CW1045" s="92">
        <v>0</v>
      </c>
    </row>
    <row r="1046" spans="1:101" ht="20" x14ac:dyDescent="0.35">
      <c r="A1046" s="98"/>
      <c r="B1046" s="98"/>
      <c r="C1046" s="98"/>
      <c r="D1046" s="111"/>
      <c r="E1046" s="99"/>
      <c r="F1046" s="99"/>
      <c r="G1046" s="99"/>
      <c r="H1046" s="99"/>
      <c r="I1046" s="99"/>
      <c r="J1046" s="99"/>
      <c r="K1046" s="99"/>
      <c r="L1046" s="99"/>
      <c r="M1046" s="99"/>
      <c r="N1046" s="99"/>
      <c r="O1046" s="99"/>
      <c r="P1046" s="99"/>
      <c r="Q1046" s="99"/>
      <c r="R1046" s="99"/>
      <c r="S1046" s="99"/>
      <c r="T1046" s="99"/>
      <c r="U1046" s="99"/>
      <c r="V1046" s="99"/>
      <c r="W1046" s="99"/>
      <c r="X1046" s="99"/>
      <c r="Y1046" s="99"/>
      <c r="Z1046" s="99"/>
      <c r="AA1046" s="99"/>
      <c r="AB1046" s="99"/>
      <c r="AC1046" s="99"/>
      <c r="AD1046" s="99"/>
      <c r="AE1046" s="99"/>
      <c r="AF1046" s="99"/>
      <c r="AG1046" s="99"/>
      <c r="AH1046" s="99"/>
      <c r="AI1046" s="99"/>
      <c r="AJ1046" s="99"/>
      <c r="AK1046" s="99"/>
      <c r="AL1046" s="99"/>
      <c r="AM1046" s="99"/>
      <c r="AN1046" s="99"/>
      <c r="AO1046" s="99"/>
      <c r="AP1046" s="99"/>
      <c r="AQ1046" s="99"/>
      <c r="AR1046" s="99"/>
      <c r="AS1046" s="99"/>
      <c r="AT1046" s="99"/>
      <c r="AU1046" s="99"/>
      <c r="AV1046" s="99"/>
      <c r="AW1046" s="99"/>
      <c r="BB1046" s="139"/>
      <c r="BC1046" s="89" t="s">
        <v>692</v>
      </c>
      <c r="BD1046" s="88" t="s">
        <v>9</v>
      </c>
      <c r="BE1046" s="91">
        <v>351</v>
      </c>
      <c r="BF1046" s="91">
        <v>33.200000000000003</v>
      </c>
      <c r="BG1046" s="91">
        <v>32.5</v>
      </c>
      <c r="BH1046" s="91">
        <v>4.2</v>
      </c>
      <c r="BI1046" s="91">
        <v>222.3</v>
      </c>
      <c r="BJ1046" s="91">
        <v>141.30000000000001</v>
      </c>
      <c r="BK1046" s="91">
        <v>44.3</v>
      </c>
      <c r="BL1046" s="91">
        <v>55.9</v>
      </c>
      <c r="BM1046" s="91">
        <v>123.3</v>
      </c>
      <c r="BN1046" s="91">
        <v>292.7</v>
      </c>
      <c r="BO1046" s="91">
        <v>241.3</v>
      </c>
      <c r="BP1046" s="91">
        <v>68.5</v>
      </c>
      <c r="BQ1046" s="91">
        <v>196</v>
      </c>
      <c r="BR1046" s="91">
        <v>178.8</v>
      </c>
      <c r="BS1046" s="91">
        <v>223.6</v>
      </c>
      <c r="BT1046" s="91">
        <v>145.1</v>
      </c>
      <c r="BU1046" s="91">
        <v>164.4</v>
      </c>
      <c r="BV1046" s="91">
        <v>711.3</v>
      </c>
      <c r="BW1046" s="91">
        <v>62.8</v>
      </c>
      <c r="BX1046" s="91">
        <v>173.5</v>
      </c>
      <c r="BY1046" s="91">
        <v>348.6</v>
      </c>
      <c r="BZ1046" s="91">
        <v>643.1</v>
      </c>
      <c r="CA1046" s="91">
        <v>575.4</v>
      </c>
      <c r="CB1046" s="91">
        <v>1134</v>
      </c>
      <c r="CC1046" s="91">
        <v>222.1</v>
      </c>
      <c r="CD1046" s="91">
        <v>33.6</v>
      </c>
      <c r="CE1046" s="91">
        <v>56.1</v>
      </c>
      <c r="CF1046" s="91">
        <v>76.7</v>
      </c>
      <c r="CG1046" s="91">
        <v>87.1</v>
      </c>
      <c r="CH1046" s="91">
        <v>273.2</v>
      </c>
      <c r="CI1046" s="91">
        <v>400.8</v>
      </c>
      <c r="CJ1046" s="91">
        <v>174.6</v>
      </c>
      <c r="CK1046" s="91">
        <v>47.2</v>
      </c>
      <c r="CL1046" s="91">
        <v>317.2</v>
      </c>
      <c r="CM1046" s="91">
        <v>201.8</v>
      </c>
      <c r="CN1046" s="91">
        <v>0</v>
      </c>
      <c r="CO1046" s="91">
        <v>7152.4</v>
      </c>
      <c r="CP1046" s="91">
        <v>4</v>
      </c>
      <c r="CQ1046" s="91">
        <v>231.2</v>
      </c>
      <c r="CR1046" s="91">
        <v>1028.3</v>
      </c>
      <c r="CS1046" s="91">
        <v>105.9</v>
      </c>
      <c r="CT1046" s="91">
        <v>0</v>
      </c>
      <c r="CU1046" s="91">
        <v>912.6</v>
      </c>
      <c r="CV1046" s="91">
        <v>1777.9</v>
      </c>
      <c r="CW1046" s="91">
        <v>0</v>
      </c>
    </row>
    <row r="1047" spans="1:101" ht="20" x14ac:dyDescent="0.35">
      <c r="A1047" s="98"/>
      <c r="B1047" s="98"/>
      <c r="C1047" s="98"/>
      <c r="D1047" s="111"/>
      <c r="E1047" s="99"/>
      <c r="F1047" s="99"/>
      <c r="G1047" s="99"/>
      <c r="H1047" s="99"/>
      <c r="I1047" s="99"/>
      <c r="J1047" s="99"/>
      <c r="K1047" s="99"/>
      <c r="L1047" s="99"/>
      <c r="M1047" s="99"/>
      <c r="N1047" s="99"/>
      <c r="O1047" s="99"/>
      <c r="P1047" s="99"/>
      <c r="Q1047" s="99"/>
      <c r="R1047" s="99"/>
      <c r="S1047" s="99"/>
      <c r="T1047" s="99"/>
      <c r="U1047" s="99"/>
      <c r="V1047" s="99"/>
      <c r="W1047" s="99"/>
      <c r="X1047" s="99"/>
      <c r="Y1047" s="99"/>
      <c r="Z1047" s="99"/>
      <c r="AA1047" s="99"/>
      <c r="AB1047" s="99"/>
      <c r="AC1047" s="99"/>
      <c r="AD1047" s="99"/>
      <c r="AE1047" s="99"/>
      <c r="AF1047" s="99"/>
      <c r="AG1047" s="99"/>
      <c r="AH1047" s="99"/>
      <c r="AI1047" s="99"/>
      <c r="AJ1047" s="99"/>
      <c r="AK1047" s="99"/>
      <c r="AL1047" s="99"/>
      <c r="AM1047" s="99"/>
      <c r="AN1047" s="99"/>
      <c r="AO1047" s="99"/>
      <c r="AP1047" s="99"/>
      <c r="AQ1047" s="99"/>
      <c r="AR1047" s="99"/>
      <c r="AS1047" s="99"/>
      <c r="AT1047" s="99"/>
      <c r="AU1047" s="99"/>
      <c r="AV1047" s="99"/>
      <c r="AW1047" s="99"/>
      <c r="BB1047" s="139"/>
      <c r="BC1047" s="89" t="s">
        <v>693</v>
      </c>
      <c r="BD1047" s="88" t="s">
        <v>9</v>
      </c>
      <c r="BE1047" s="92">
        <v>1093.2</v>
      </c>
      <c r="BF1047" s="92">
        <v>34.1</v>
      </c>
      <c r="BG1047" s="92">
        <v>21.1</v>
      </c>
      <c r="BH1047" s="92">
        <v>13.7</v>
      </c>
      <c r="BI1047" s="92">
        <v>868.7</v>
      </c>
      <c r="BJ1047" s="92">
        <v>111.3</v>
      </c>
      <c r="BK1047" s="92">
        <v>56</v>
      </c>
      <c r="BL1047" s="92">
        <v>104.3</v>
      </c>
      <c r="BM1047" s="92">
        <v>639.29999999999995</v>
      </c>
      <c r="BN1047" s="92">
        <v>935.3</v>
      </c>
      <c r="BO1047" s="92">
        <v>165.2</v>
      </c>
      <c r="BP1047" s="92">
        <v>190.3</v>
      </c>
      <c r="BQ1047" s="92">
        <v>86.3</v>
      </c>
      <c r="BR1047" s="92">
        <v>245.9</v>
      </c>
      <c r="BS1047" s="92">
        <v>129.6</v>
      </c>
      <c r="BT1047" s="92">
        <v>135.9</v>
      </c>
      <c r="BU1047" s="92">
        <v>711</v>
      </c>
      <c r="BV1047" s="92">
        <v>89.4</v>
      </c>
      <c r="BW1047" s="92">
        <v>23.5</v>
      </c>
      <c r="BX1047" s="92">
        <v>406.6</v>
      </c>
      <c r="BY1047" s="92">
        <v>839.2</v>
      </c>
      <c r="BZ1047" s="92">
        <v>1952.7</v>
      </c>
      <c r="CA1047" s="92">
        <v>851.9</v>
      </c>
      <c r="CB1047" s="92">
        <v>3737.1</v>
      </c>
      <c r="CC1047" s="92">
        <v>964.1</v>
      </c>
      <c r="CD1047" s="92">
        <v>69.099999999999994</v>
      </c>
      <c r="CE1047" s="92">
        <v>111.9</v>
      </c>
      <c r="CF1047" s="92">
        <v>159</v>
      </c>
      <c r="CG1047" s="92">
        <v>260.8</v>
      </c>
      <c r="CH1047" s="92">
        <v>381.5</v>
      </c>
      <c r="CI1047" s="92">
        <v>966.3</v>
      </c>
      <c r="CJ1047" s="92">
        <v>586.79999999999995</v>
      </c>
      <c r="CK1047" s="92">
        <v>402.6</v>
      </c>
      <c r="CL1047" s="92">
        <v>645</v>
      </c>
      <c r="CM1047" s="92">
        <v>459.3</v>
      </c>
      <c r="CN1047" s="92">
        <v>0</v>
      </c>
      <c r="CO1047" s="92">
        <v>9417.2000000000007</v>
      </c>
      <c r="CP1047" s="92">
        <v>6.8</v>
      </c>
      <c r="CQ1047" s="92">
        <v>864.6</v>
      </c>
      <c r="CR1047" s="92">
        <v>4295.3</v>
      </c>
      <c r="CS1047" s="92">
        <v>529.29999999999995</v>
      </c>
      <c r="CT1047" s="92">
        <v>0</v>
      </c>
      <c r="CU1047" s="92">
        <v>912.6</v>
      </c>
      <c r="CV1047" s="92">
        <v>5893.9</v>
      </c>
      <c r="CW1047" s="92">
        <v>0</v>
      </c>
    </row>
    <row r="1048" spans="1:101" ht="20" x14ac:dyDescent="0.35">
      <c r="A1048" s="98"/>
      <c r="B1048" s="98"/>
      <c r="C1048" s="100"/>
      <c r="D1048" s="111"/>
      <c r="E1048" s="99"/>
      <c r="F1048" s="99"/>
      <c r="G1048" s="99"/>
      <c r="H1048" s="99"/>
      <c r="I1048" s="99"/>
      <c r="J1048" s="99"/>
      <c r="K1048" s="99"/>
      <c r="L1048" s="99"/>
      <c r="M1048" s="99"/>
      <c r="N1048" s="99"/>
      <c r="O1048" s="99"/>
      <c r="P1048" s="99"/>
      <c r="Q1048" s="99"/>
      <c r="R1048" s="99"/>
      <c r="S1048" s="99"/>
      <c r="T1048" s="99"/>
      <c r="U1048" s="99"/>
      <c r="V1048" s="99"/>
      <c r="W1048" s="99"/>
      <c r="X1048" s="99"/>
      <c r="Y1048" s="99"/>
      <c r="Z1048" s="99"/>
      <c r="AA1048" s="99"/>
      <c r="AB1048" s="99"/>
      <c r="AC1048" s="99"/>
      <c r="AD1048" s="99"/>
      <c r="AE1048" s="99"/>
      <c r="AF1048" s="99"/>
      <c r="AG1048" s="99"/>
      <c r="AH1048" s="99"/>
      <c r="AI1048" s="99"/>
      <c r="AJ1048" s="99"/>
      <c r="AK1048" s="99"/>
      <c r="AL1048" s="99"/>
      <c r="AM1048" s="99"/>
      <c r="AN1048" s="99"/>
      <c r="AO1048" s="99"/>
      <c r="AP1048" s="99"/>
      <c r="AQ1048" s="99"/>
      <c r="AR1048" s="99"/>
      <c r="AS1048" s="99"/>
      <c r="AT1048" s="99"/>
      <c r="AU1048" s="99"/>
      <c r="AV1048" s="99"/>
      <c r="AW1048" s="99"/>
      <c r="BB1048" s="139"/>
      <c r="BC1048" s="89" t="s">
        <v>694</v>
      </c>
      <c r="BD1048" s="88" t="s">
        <v>9</v>
      </c>
      <c r="BE1048" s="91">
        <v>62</v>
      </c>
      <c r="BF1048" s="91">
        <v>6.4</v>
      </c>
      <c r="BG1048" s="91">
        <v>6.4</v>
      </c>
      <c r="BH1048" s="91">
        <v>0.1</v>
      </c>
      <c r="BI1048" s="91">
        <v>65.5</v>
      </c>
      <c r="BJ1048" s="91">
        <v>42.5</v>
      </c>
      <c r="BK1048" s="91">
        <v>56.3</v>
      </c>
      <c r="BL1048" s="91">
        <v>13.8</v>
      </c>
      <c r="BM1048" s="91">
        <v>9.4</v>
      </c>
      <c r="BN1048" s="91">
        <v>34.1</v>
      </c>
      <c r="BO1048" s="91">
        <v>16.5</v>
      </c>
      <c r="BP1048" s="91">
        <v>14.9</v>
      </c>
      <c r="BQ1048" s="91">
        <v>2.9</v>
      </c>
      <c r="BR1048" s="91">
        <v>39.1</v>
      </c>
      <c r="BS1048" s="91">
        <v>118.3</v>
      </c>
      <c r="BT1048" s="91">
        <v>23.2</v>
      </c>
      <c r="BU1048" s="91">
        <v>13.5</v>
      </c>
      <c r="BV1048" s="91">
        <v>39.6</v>
      </c>
      <c r="BW1048" s="91">
        <v>2.1</v>
      </c>
      <c r="BX1048" s="91">
        <v>48.2</v>
      </c>
      <c r="BY1048" s="91">
        <v>55.5</v>
      </c>
      <c r="BZ1048" s="91">
        <v>115.9</v>
      </c>
      <c r="CA1048" s="91">
        <v>60.7</v>
      </c>
      <c r="CB1048" s="91">
        <v>223.8</v>
      </c>
      <c r="CC1048" s="91">
        <v>62.2</v>
      </c>
      <c r="CD1048" s="91">
        <v>5.7</v>
      </c>
      <c r="CE1048" s="91">
        <v>11.5</v>
      </c>
      <c r="CF1048" s="91">
        <v>11.5</v>
      </c>
      <c r="CG1048" s="91">
        <v>5.8</v>
      </c>
      <c r="CH1048" s="91">
        <v>15.5</v>
      </c>
      <c r="CI1048" s="91">
        <v>42.1</v>
      </c>
      <c r="CJ1048" s="91">
        <v>30.1</v>
      </c>
      <c r="CK1048" s="91">
        <v>12.2</v>
      </c>
      <c r="CL1048" s="91">
        <v>24.9</v>
      </c>
      <c r="CM1048" s="91">
        <v>31.3</v>
      </c>
      <c r="CN1048" s="91">
        <v>0</v>
      </c>
      <c r="CO1048" s="91">
        <v>886.8</v>
      </c>
      <c r="CP1048" s="91">
        <v>1.2</v>
      </c>
      <c r="CQ1048" s="91">
        <v>23.2</v>
      </c>
      <c r="CR1048" s="91">
        <v>350.8</v>
      </c>
      <c r="CS1048" s="91">
        <v>14</v>
      </c>
      <c r="CT1048" s="91">
        <v>0</v>
      </c>
      <c r="CU1048" s="91">
        <v>912.6</v>
      </c>
      <c r="CV1048" s="91">
        <v>376.9</v>
      </c>
      <c r="CW1048" s="91">
        <v>0</v>
      </c>
    </row>
    <row r="1049" spans="1:101" ht="20" x14ac:dyDescent="0.35">
      <c r="A1049" s="98"/>
      <c r="B1049" s="98"/>
      <c r="C1049" s="98"/>
      <c r="D1049" s="111"/>
      <c r="E1049" s="99"/>
      <c r="F1049" s="99"/>
      <c r="G1049" s="99"/>
      <c r="H1049" s="99"/>
      <c r="I1049" s="99"/>
      <c r="J1049" s="99"/>
      <c r="K1049" s="99"/>
      <c r="L1049" s="99"/>
      <c r="M1049" s="99"/>
      <c r="N1049" s="99"/>
      <c r="O1049" s="99"/>
      <c r="P1049" s="99"/>
      <c r="Q1049" s="99"/>
      <c r="R1049" s="99"/>
      <c r="S1049" s="99"/>
      <c r="T1049" s="99"/>
      <c r="U1049" s="99"/>
      <c r="V1049" s="99"/>
      <c r="W1049" s="99"/>
      <c r="X1049" s="99"/>
      <c r="Y1049" s="99"/>
      <c r="Z1049" s="99"/>
      <c r="AA1049" s="99"/>
      <c r="AB1049" s="99"/>
      <c r="AC1049" s="99"/>
      <c r="AD1049" s="99"/>
      <c r="AE1049" s="99"/>
      <c r="AF1049" s="99"/>
      <c r="AG1049" s="99"/>
      <c r="AH1049" s="99"/>
      <c r="AI1049" s="99"/>
      <c r="AJ1049" s="99"/>
      <c r="AK1049" s="99"/>
      <c r="AL1049" s="99"/>
      <c r="AM1049" s="99"/>
      <c r="AN1049" s="99"/>
      <c r="AO1049" s="99"/>
      <c r="AP1049" s="99"/>
      <c r="AQ1049" s="99"/>
      <c r="AR1049" s="99"/>
      <c r="AS1049" s="99"/>
      <c r="AT1049" s="99"/>
      <c r="AU1049" s="99"/>
      <c r="AV1049" s="99"/>
      <c r="AW1049" s="99"/>
      <c r="BB1049" s="139"/>
      <c r="BC1049" s="89" t="s">
        <v>695</v>
      </c>
      <c r="BD1049" s="88" t="s">
        <v>9</v>
      </c>
      <c r="BE1049" s="92">
        <v>476.1</v>
      </c>
      <c r="BF1049" s="92">
        <v>2.4</v>
      </c>
      <c r="BG1049" s="92">
        <v>154.69999999999999</v>
      </c>
      <c r="BH1049" s="92">
        <v>6.7</v>
      </c>
      <c r="BI1049" s="92">
        <v>401</v>
      </c>
      <c r="BJ1049" s="92">
        <v>115.5</v>
      </c>
      <c r="BK1049" s="92">
        <v>177.6</v>
      </c>
      <c r="BL1049" s="92">
        <v>819.7</v>
      </c>
      <c r="BM1049" s="92">
        <v>971.5</v>
      </c>
      <c r="BN1049" s="92">
        <v>870.1</v>
      </c>
      <c r="BO1049" s="92">
        <v>179.1</v>
      </c>
      <c r="BP1049" s="92">
        <v>167</v>
      </c>
      <c r="BQ1049" s="92">
        <v>524.29999999999995</v>
      </c>
      <c r="BR1049" s="92">
        <v>312.89999999999998</v>
      </c>
      <c r="BS1049" s="92">
        <v>498.1</v>
      </c>
      <c r="BT1049" s="92">
        <v>247.8</v>
      </c>
      <c r="BU1049" s="92">
        <v>730.1</v>
      </c>
      <c r="BV1049" s="92">
        <v>185.3</v>
      </c>
      <c r="BW1049" s="92">
        <v>97.1</v>
      </c>
      <c r="BX1049" s="92">
        <v>245.2</v>
      </c>
      <c r="BY1049" s="92">
        <v>670.1</v>
      </c>
      <c r="BZ1049" s="92">
        <v>1600.6</v>
      </c>
      <c r="CA1049" s="92">
        <v>822.8</v>
      </c>
      <c r="CB1049" s="92">
        <v>1953.4</v>
      </c>
      <c r="CC1049" s="92">
        <v>570.79999999999995</v>
      </c>
      <c r="CD1049" s="92">
        <v>111.4</v>
      </c>
      <c r="CE1049" s="92">
        <v>69.3</v>
      </c>
      <c r="CF1049" s="92">
        <v>196.2</v>
      </c>
      <c r="CG1049" s="92">
        <v>161.19999999999999</v>
      </c>
      <c r="CH1049" s="92">
        <v>399.1</v>
      </c>
      <c r="CI1049" s="92">
        <v>481</v>
      </c>
      <c r="CJ1049" s="92">
        <v>687.3</v>
      </c>
      <c r="CK1049" s="92">
        <v>212.8</v>
      </c>
      <c r="CL1049" s="92">
        <v>408.2</v>
      </c>
      <c r="CM1049" s="92">
        <v>362.4</v>
      </c>
      <c r="CN1049" s="92">
        <v>0</v>
      </c>
      <c r="CO1049" s="92">
        <v>8731.4</v>
      </c>
      <c r="CP1049" s="92">
        <v>7</v>
      </c>
      <c r="CQ1049" s="92">
        <v>349.9</v>
      </c>
      <c r="CR1049" s="92">
        <v>2837.7</v>
      </c>
      <c r="CS1049" s="92">
        <v>205.6</v>
      </c>
      <c r="CT1049" s="92">
        <v>0</v>
      </c>
      <c r="CU1049" s="92">
        <v>912.6</v>
      </c>
      <c r="CV1049" s="92">
        <v>3777.9</v>
      </c>
      <c r="CW1049" s="92">
        <v>0</v>
      </c>
    </row>
    <row r="1050" spans="1:101" ht="20" x14ac:dyDescent="0.35">
      <c r="A1050" s="98"/>
      <c r="B1050" s="98"/>
      <c r="C1050" s="98"/>
      <c r="D1050" s="111"/>
      <c r="E1050" s="99"/>
      <c r="F1050" s="99"/>
      <c r="G1050" s="99"/>
      <c r="H1050" s="99"/>
      <c r="I1050" s="99"/>
      <c r="J1050" s="99"/>
      <c r="K1050" s="99"/>
      <c r="L1050" s="99"/>
      <c r="M1050" s="99"/>
      <c r="N1050" s="99"/>
      <c r="O1050" s="99"/>
      <c r="P1050" s="99"/>
      <c r="Q1050" s="99"/>
      <c r="R1050" s="99"/>
      <c r="S1050" s="99"/>
      <c r="T1050" s="99"/>
      <c r="U1050" s="99"/>
      <c r="V1050" s="99"/>
      <c r="W1050" s="99"/>
      <c r="X1050" s="99"/>
      <c r="Y1050" s="99"/>
      <c r="Z1050" s="99"/>
      <c r="AA1050" s="99"/>
      <c r="AB1050" s="99"/>
      <c r="AC1050" s="99"/>
      <c r="AD1050" s="99"/>
      <c r="AE1050" s="99"/>
      <c r="AF1050" s="99"/>
      <c r="AG1050" s="99"/>
      <c r="AH1050" s="99"/>
      <c r="AI1050" s="99"/>
      <c r="AJ1050" s="99"/>
      <c r="AK1050" s="99"/>
      <c r="AL1050" s="99"/>
      <c r="AM1050" s="99"/>
      <c r="AN1050" s="99"/>
      <c r="AO1050" s="99"/>
      <c r="AP1050" s="99"/>
      <c r="AQ1050" s="99"/>
      <c r="AR1050" s="99"/>
      <c r="AS1050" s="99"/>
      <c r="AT1050" s="99"/>
      <c r="AU1050" s="99"/>
      <c r="AV1050" s="99"/>
      <c r="AW1050" s="99"/>
      <c r="BB1050" s="139"/>
      <c r="BC1050" s="89" t="s">
        <v>696</v>
      </c>
      <c r="BD1050" s="88" t="s">
        <v>9</v>
      </c>
      <c r="BE1050" s="91">
        <v>2946.1</v>
      </c>
      <c r="BF1050" s="91">
        <v>1.7</v>
      </c>
      <c r="BG1050" s="91">
        <v>247.5</v>
      </c>
      <c r="BH1050" s="91">
        <v>0.6</v>
      </c>
      <c r="BI1050" s="91">
        <v>3331.9</v>
      </c>
      <c r="BJ1050" s="91">
        <v>1398.8</v>
      </c>
      <c r="BK1050" s="91">
        <v>197</v>
      </c>
      <c r="BL1050" s="91">
        <v>652.9</v>
      </c>
      <c r="BM1050" s="91">
        <v>3884.5</v>
      </c>
      <c r="BN1050" s="91">
        <v>5436.2</v>
      </c>
      <c r="BO1050" s="91">
        <v>1163.4000000000001</v>
      </c>
      <c r="BP1050" s="91">
        <v>860</v>
      </c>
      <c r="BQ1050" s="91">
        <v>1398.5</v>
      </c>
      <c r="BR1050" s="91">
        <v>1422.5</v>
      </c>
      <c r="BS1050" s="91">
        <v>783.7</v>
      </c>
      <c r="BT1050" s="91">
        <v>814.2</v>
      </c>
      <c r="BU1050" s="91">
        <v>1230.2</v>
      </c>
      <c r="BV1050" s="91">
        <v>5183.6000000000004</v>
      </c>
      <c r="BW1050" s="91">
        <v>5407.6</v>
      </c>
      <c r="BX1050" s="91">
        <v>2384.9</v>
      </c>
      <c r="BY1050" s="91">
        <v>5287.6</v>
      </c>
      <c r="BZ1050" s="91">
        <v>9412.5</v>
      </c>
      <c r="CA1050" s="91">
        <v>7951.1</v>
      </c>
      <c r="CB1050" s="91">
        <v>10616.1</v>
      </c>
      <c r="CC1050" s="91">
        <v>5879.3</v>
      </c>
      <c r="CD1050" s="91">
        <v>595.20000000000005</v>
      </c>
      <c r="CE1050" s="91">
        <v>693.4</v>
      </c>
      <c r="CF1050" s="91">
        <v>751</v>
      </c>
      <c r="CG1050" s="91">
        <v>2638.8</v>
      </c>
      <c r="CH1050" s="91">
        <v>1098</v>
      </c>
      <c r="CI1050" s="91">
        <v>7162.5</v>
      </c>
      <c r="CJ1050" s="91">
        <v>2951.7</v>
      </c>
      <c r="CK1050" s="91">
        <v>817.6</v>
      </c>
      <c r="CL1050" s="91">
        <v>2482.4</v>
      </c>
      <c r="CM1050" s="91">
        <v>2457</v>
      </c>
      <c r="CN1050" s="91">
        <v>0</v>
      </c>
      <c r="CO1050" s="91">
        <v>91745.8</v>
      </c>
      <c r="CP1050" s="91">
        <v>79.7</v>
      </c>
      <c r="CQ1050" s="91">
        <v>4430.5</v>
      </c>
      <c r="CR1050" s="91">
        <v>22581</v>
      </c>
      <c r="CS1050" s="91">
        <v>13223.2</v>
      </c>
      <c r="CT1050" s="91">
        <v>0</v>
      </c>
      <c r="CU1050" s="91">
        <v>912.6</v>
      </c>
      <c r="CV1050" s="91">
        <v>22694.3</v>
      </c>
      <c r="CW1050" s="91">
        <v>0</v>
      </c>
    </row>
    <row r="1051" spans="1:101" ht="20" x14ac:dyDescent="0.35">
      <c r="A1051" s="98"/>
      <c r="B1051" s="98"/>
      <c r="C1051" s="98"/>
      <c r="D1051" s="111"/>
      <c r="E1051" s="99"/>
      <c r="F1051" s="99"/>
      <c r="G1051" s="99"/>
      <c r="H1051" s="99"/>
      <c r="I1051" s="99"/>
      <c r="J1051" s="99"/>
      <c r="K1051" s="99"/>
      <c r="L1051" s="99"/>
      <c r="M1051" s="99"/>
      <c r="N1051" s="99"/>
      <c r="O1051" s="99"/>
      <c r="P1051" s="99"/>
      <c r="Q1051" s="99"/>
      <c r="R1051" s="99"/>
      <c r="S1051" s="99"/>
      <c r="T1051" s="99"/>
      <c r="U1051" s="99"/>
      <c r="V1051" s="99"/>
      <c r="W1051" s="99"/>
      <c r="X1051" s="99"/>
      <c r="Y1051" s="99"/>
      <c r="Z1051" s="99"/>
      <c r="AA1051" s="99"/>
      <c r="AB1051" s="99"/>
      <c r="AC1051" s="99"/>
      <c r="AD1051" s="99"/>
      <c r="AE1051" s="99"/>
      <c r="AF1051" s="99"/>
      <c r="AG1051" s="99"/>
      <c r="AH1051" s="99"/>
      <c r="AI1051" s="99"/>
      <c r="AJ1051" s="99"/>
      <c r="AK1051" s="99"/>
      <c r="AL1051" s="99"/>
      <c r="AM1051" s="99"/>
      <c r="AN1051" s="99"/>
      <c r="AO1051" s="99"/>
      <c r="AP1051" s="99"/>
      <c r="AQ1051" s="99"/>
      <c r="AR1051" s="99"/>
      <c r="AS1051" s="99"/>
      <c r="AT1051" s="99"/>
      <c r="AU1051" s="99"/>
      <c r="AV1051" s="99"/>
      <c r="AW1051" s="99"/>
      <c r="BB1051" s="139"/>
      <c r="BC1051" s="89" t="s">
        <v>697</v>
      </c>
      <c r="BD1051" s="88" t="s">
        <v>9</v>
      </c>
      <c r="BE1051" s="92">
        <v>1580.6</v>
      </c>
      <c r="BF1051" s="92">
        <v>111.2</v>
      </c>
      <c r="BG1051" s="92">
        <v>239.1</v>
      </c>
      <c r="BH1051" s="92">
        <v>14.6</v>
      </c>
      <c r="BI1051" s="92">
        <v>10512.8</v>
      </c>
      <c r="BJ1051" s="92">
        <v>981.3</v>
      </c>
      <c r="BK1051" s="92">
        <v>481.3</v>
      </c>
      <c r="BL1051" s="92">
        <v>996.8</v>
      </c>
      <c r="BM1051" s="92">
        <v>3710</v>
      </c>
      <c r="BN1051" s="92">
        <v>8373.2999999999993</v>
      </c>
      <c r="BO1051" s="92">
        <v>2385.8000000000002</v>
      </c>
      <c r="BP1051" s="92">
        <v>1233.9000000000001</v>
      </c>
      <c r="BQ1051" s="92">
        <v>3137.4</v>
      </c>
      <c r="BR1051" s="92">
        <v>2459.6</v>
      </c>
      <c r="BS1051" s="92">
        <v>1921.6</v>
      </c>
      <c r="BT1051" s="92">
        <v>2555.1999999999998</v>
      </c>
      <c r="BU1051" s="92">
        <v>6140.8</v>
      </c>
      <c r="BV1051" s="92">
        <v>36791.699999999997</v>
      </c>
      <c r="BW1051" s="92">
        <v>2030.9</v>
      </c>
      <c r="BX1051" s="92">
        <v>2481</v>
      </c>
      <c r="BY1051" s="92">
        <v>5259.9</v>
      </c>
      <c r="BZ1051" s="92">
        <v>6200.4</v>
      </c>
      <c r="CA1051" s="92">
        <v>6014.9</v>
      </c>
      <c r="CB1051" s="92">
        <v>11421.3</v>
      </c>
      <c r="CC1051" s="92">
        <v>4685.3</v>
      </c>
      <c r="CD1051" s="92">
        <v>524.4</v>
      </c>
      <c r="CE1051" s="92">
        <v>762.4</v>
      </c>
      <c r="CF1051" s="92">
        <v>907.5</v>
      </c>
      <c r="CG1051" s="92">
        <v>1814.1</v>
      </c>
      <c r="CH1051" s="92">
        <v>1503.7</v>
      </c>
      <c r="CI1051" s="92">
        <v>3787.8</v>
      </c>
      <c r="CJ1051" s="92">
        <v>3351.3</v>
      </c>
      <c r="CK1051" s="92">
        <v>821.6</v>
      </c>
      <c r="CL1051" s="92">
        <v>2722</v>
      </c>
      <c r="CM1051" s="92">
        <v>1640.6</v>
      </c>
      <c r="CN1051" s="92">
        <v>0</v>
      </c>
      <c r="CO1051" s="92">
        <v>132320.20000000001</v>
      </c>
      <c r="CP1051" s="92">
        <v>26.6</v>
      </c>
      <c r="CQ1051" s="92">
        <v>1432.1</v>
      </c>
      <c r="CR1051" s="92">
        <v>32053.5</v>
      </c>
      <c r="CS1051" s="92">
        <v>-3163.1</v>
      </c>
      <c r="CT1051" s="92">
        <v>0</v>
      </c>
      <c r="CU1051" s="92">
        <v>912.6</v>
      </c>
      <c r="CV1051" s="92">
        <v>33136.199999999997</v>
      </c>
      <c r="CW1051" s="92">
        <v>0</v>
      </c>
    </row>
    <row r="1052" spans="1:101" ht="20" x14ac:dyDescent="0.35">
      <c r="A1052" s="98"/>
      <c r="B1052" s="98"/>
      <c r="C1052" s="98"/>
      <c r="D1052" s="111"/>
      <c r="E1052" s="99"/>
      <c r="F1052" s="99"/>
      <c r="G1052" s="99"/>
      <c r="H1052" s="99"/>
      <c r="I1052" s="99"/>
      <c r="J1052" s="99"/>
      <c r="K1052" s="99"/>
      <c r="L1052" s="99"/>
      <c r="M1052" s="99"/>
      <c r="N1052" s="99"/>
      <c r="O1052" s="99"/>
      <c r="P1052" s="99"/>
      <c r="Q1052" s="99"/>
      <c r="R1052" s="99"/>
      <c r="S1052" s="99"/>
      <c r="T1052" s="99"/>
      <c r="U1052" s="99"/>
      <c r="V1052" s="99"/>
      <c r="W1052" s="99"/>
      <c r="X1052" s="99"/>
      <c r="Y1052" s="99"/>
      <c r="Z1052" s="99"/>
      <c r="AA1052" s="99"/>
      <c r="AB1052" s="99"/>
      <c r="AC1052" s="99"/>
      <c r="AD1052" s="99"/>
      <c r="AE1052" s="99"/>
      <c r="AF1052" s="99"/>
      <c r="AG1052" s="99"/>
      <c r="AH1052" s="99"/>
      <c r="AI1052" s="99"/>
      <c r="AJ1052" s="99"/>
      <c r="AK1052" s="99"/>
      <c r="AL1052" s="99"/>
      <c r="AM1052" s="99"/>
      <c r="AN1052" s="99"/>
      <c r="AO1052" s="99"/>
      <c r="AP1052" s="99"/>
      <c r="AQ1052" s="99"/>
      <c r="AR1052" s="99"/>
      <c r="AS1052" s="99"/>
      <c r="AT1052" s="99"/>
      <c r="AU1052" s="99"/>
      <c r="AV1052" s="99"/>
      <c r="AW1052" s="99"/>
      <c r="BB1052" s="139"/>
      <c r="BC1052" s="89" t="s">
        <v>698</v>
      </c>
      <c r="BD1052" s="88" t="s">
        <v>9</v>
      </c>
      <c r="BE1052" s="91">
        <v>376.7</v>
      </c>
      <c r="BF1052" s="91">
        <v>8.6</v>
      </c>
      <c r="BG1052" s="91">
        <v>41.1</v>
      </c>
      <c r="BH1052" s="91">
        <v>0.9</v>
      </c>
      <c r="BI1052" s="91">
        <v>186.5</v>
      </c>
      <c r="BJ1052" s="91">
        <v>57</v>
      </c>
      <c r="BK1052" s="91">
        <v>9.1</v>
      </c>
      <c r="BL1052" s="91">
        <v>42.5</v>
      </c>
      <c r="BM1052" s="91">
        <v>1391.8</v>
      </c>
      <c r="BN1052" s="91">
        <v>148.6</v>
      </c>
      <c r="BO1052" s="91">
        <v>77</v>
      </c>
      <c r="BP1052" s="91">
        <v>67.900000000000006</v>
      </c>
      <c r="BQ1052" s="91">
        <v>113.9</v>
      </c>
      <c r="BR1052" s="91">
        <v>66.400000000000006</v>
      </c>
      <c r="BS1052" s="91">
        <v>15.1</v>
      </c>
      <c r="BT1052" s="91">
        <v>36.6</v>
      </c>
      <c r="BU1052" s="91">
        <v>21.2</v>
      </c>
      <c r="BV1052" s="91">
        <v>3.9</v>
      </c>
      <c r="BW1052" s="91">
        <v>4.9000000000000004</v>
      </c>
      <c r="BX1052" s="91">
        <v>42.2</v>
      </c>
      <c r="BY1052" s="91">
        <v>245.5</v>
      </c>
      <c r="BZ1052" s="91">
        <v>291.3</v>
      </c>
      <c r="CA1052" s="91">
        <v>672.1</v>
      </c>
      <c r="CB1052" s="91">
        <v>1639.6</v>
      </c>
      <c r="CC1052" s="91">
        <v>445.3</v>
      </c>
      <c r="CD1052" s="91">
        <v>18.399999999999999</v>
      </c>
      <c r="CE1052" s="91">
        <v>75.400000000000006</v>
      </c>
      <c r="CF1052" s="91">
        <v>16.600000000000001</v>
      </c>
      <c r="CG1052" s="91">
        <v>47.2</v>
      </c>
      <c r="CH1052" s="91">
        <v>40.5</v>
      </c>
      <c r="CI1052" s="91">
        <v>213</v>
      </c>
      <c r="CJ1052" s="91">
        <v>193.5</v>
      </c>
      <c r="CK1052" s="91">
        <v>36.5</v>
      </c>
      <c r="CL1052" s="91">
        <v>138.5</v>
      </c>
      <c r="CM1052" s="91">
        <v>138.5</v>
      </c>
      <c r="CN1052" s="91">
        <v>0</v>
      </c>
      <c r="CO1052" s="91">
        <v>10017</v>
      </c>
      <c r="CP1052" s="91">
        <v>15.1</v>
      </c>
      <c r="CQ1052" s="91">
        <v>257.10000000000002</v>
      </c>
      <c r="CR1052" s="91">
        <v>778.5</v>
      </c>
      <c r="CS1052" s="91">
        <v>-264.60000000000002</v>
      </c>
      <c r="CT1052" s="91">
        <v>0</v>
      </c>
      <c r="CU1052" s="91">
        <v>912.6</v>
      </c>
      <c r="CV1052" s="91">
        <v>4558.6000000000004</v>
      </c>
      <c r="CW1052" s="91">
        <v>0</v>
      </c>
    </row>
    <row r="1053" spans="1:101" ht="20" x14ac:dyDescent="0.35">
      <c r="A1053" s="98"/>
      <c r="B1053" s="98"/>
      <c r="C1053" s="98"/>
      <c r="D1053" s="111"/>
      <c r="E1053" s="99"/>
      <c r="F1053" s="99"/>
      <c r="G1053" s="99"/>
      <c r="H1053" s="99"/>
      <c r="I1053" s="99"/>
      <c r="J1053" s="99"/>
      <c r="K1053" s="99"/>
      <c r="L1053" s="99"/>
      <c r="M1053" s="99"/>
      <c r="N1053" s="99"/>
      <c r="O1053" s="99"/>
      <c r="P1053" s="99"/>
      <c r="Q1053" s="99"/>
      <c r="R1053" s="99"/>
      <c r="S1053" s="99"/>
      <c r="T1053" s="99"/>
      <c r="U1053" s="99"/>
      <c r="V1053" s="99"/>
      <c r="W1053" s="99"/>
      <c r="X1053" s="99"/>
      <c r="Y1053" s="99"/>
      <c r="Z1053" s="99"/>
      <c r="AA1053" s="99"/>
      <c r="AB1053" s="99"/>
      <c r="AC1053" s="99"/>
      <c r="AD1053" s="99"/>
      <c r="AE1053" s="99"/>
      <c r="AF1053" s="99"/>
      <c r="AG1053" s="99"/>
      <c r="AH1053" s="99"/>
      <c r="AI1053" s="99"/>
      <c r="AJ1053" s="99"/>
      <c r="AK1053" s="99"/>
      <c r="AL1053" s="99"/>
      <c r="AM1053" s="99"/>
      <c r="AN1053" s="99"/>
      <c r="AO1053" s="99"/>
      <c r="AP1053" s="99"/>
      <c r="AQ1053" s="99"/>
      <c r="AR1053" s="99"/>
      <c r="AS1053" s="99"/>
      <c r="AT1053" s="99"/>
      <c r="AU1053" s="99"/>
      <c r="AV1053" s="99"/>
      <c r="AW1053" s="99"/>
      <c r="BB1053" s="139"/>
      <c r="BC1053" s="89" t="s">
        <v>699</v>
      </c>
      <c r="BD1053" s="88" t="s">
        <v>9</v>
      </c>
      <c r="BE1053" s="92">
        <v>311.2</v>
      </c>
      <c r="BF1053" s="92">
        <v>3.3</v>
      </c>
      <c r="BG1053" s="92">
        <v>8.1</v>
      </c>
      <c r="BH1053" s="92">
        <v>3.7</v>
      </c>
      <c r="BI1053" s="92">
        <v>255.9</v>
      </c>
      <c r="BJ1053" s="92">
        <v>115.9</v>
      </c>
      <c r="BK1053" s="92">
        <v>24.1</v>
      </c>
      <c r="BL1053" s="92">
        <v>63</v>
      </c>
      <c r="BM1053" s="92">
        <v>214.7</v>
      </c>
      <c r="BN1053" s="92">
        <v>383.9</v>
      </c>
      <c r="BO1053" s="92">
        <v>215.6</v>
      </c>
      <c r="BP1053" s="92">
        <v>82.6</v>
      </c>
      <c r="BQ1053" s="92">
        <v>97.3</v>
      </c>
      <c r="BR1053" s="92">
        <v>125.4</v>
      </c>
      <c r="BS1053" s="92">
        <v>648.4</v>
      </c>
      <c r="BT1053" s="92">
        <v>195.1</v>
      </c>
      <c r="BU1053" s="92">
        <v>236.7</v>
      </c>
      <c r="BV1053" s="92">
        <v>3457.2</v>
      </c>
      <c r="BW1053" s="92">
        <v>24.3</v>
      </c>
      <c r="BX1053" s="92">
        <v>130.4</v>
      </c>
      <c r="BY1053" s="92">
        <v>215.2</v>
      </c>
      <c r="BZ1053" s="92">
        <v>422.2</v>
      </c>
      <c r="CA1053" s="92">
        <v>473.8</v>
      </c>
      <c r="CB1053" s="92">
        <v>713.8</v>
      </c>
      <c r="CC1053" s="92">
        <v>248.1</v>
      </c>
      <c r="CD1053" s="92">
        <v>32.9</v>
      </c>
      <c r="CE1053" s="92">
        <v>53.4</v>
      </c>
      <c r="CF1053" s="92">
        <v>41.1</v>
      </c>
      <c r="CG1053" s="92">
        <v>50.4</v>
      </c>
      <c r="CH1053" s="92">
        <v>84.5</v>
      </c>
      <c r="CI1053" s="92">
        <v>227.4</v>
      </c>
      <c r="CJ1053" s="92">
        <v>152.4</v>
      </c>
      <c r="CK1053" s="92">
        <v>50</v>
      </c>
      <c r="CL1053" s="92">
        <v>145.9</v>
      </c>
      <c r="CM1053" s="92">
        <v>123.3</v>
      </c>
      <c r="CN1053" s="92">
        <v>0</v>
      </c>
      <c r="CO1053" s="92">
        <v>4885.2</v>
      </c>
      <c r="CP1053" s="92">
        <v>1.7</v>
      </c>
      <c r="CQ1053" s="92">
        <v>147.80000000000001</v>
      </c>
      <c r="CR1053" s="92">
        <v>1842.5</v>
      </c>
      <c r="CS1053" s="92">
        <v>-30.9</v>
      </c>
      <c r="CT1053" s="92">
        <v>0</v>
      </c>
      <c r="CU1053" s="92">
        <v>912.6</v>
      </c>
      <c r="CV1053" s="92">
        <v>2977.7</v>
      </c>
      <c r="CW1053" s="92">
        <v>0</v>
      </c>
    </row>
    <row r="1054" spans="1:101" ht="20" x14ac:dyDescent="0.35">
      <c r="A1054" s="98"/>
      <c r="B1054" s="98"/>
      <c r="C1054" s="98"/>
      <c r="D1054" s="111"/>
      <c r="E1054" s="99"/>
      <c r="F1054" s="99"/>
      <c r="G1054" s="99"/>
      <c r="H1054" s="99"/>
      <c r="I1054" s="99"/>
      <c r="J1054" s="99"/>
      <c r="K1054" s="99"/>
      <c r="L1054" s="99"/>
      <c r="M1054" s="99"/>
      <c r="N1054" s="99"/>
      <c r="O1054" s="99"/>
      <c r="P1054" s="99"/>
      <c r="Q1054" s="99"/>
      <c r="R1054" s="99"/>
      <c r="S1054" s="99"/>
      <c r="T1054" s="99"/>
      <c r="U1054" s="99"/>
      <c r="V1054" s="99"/>
      <c r="W1054" s="99"/>
      <c r="X1054" s="99"/>
      <c r="Y1054" s="99"/>
      <c r="Z1054" s="99"/>
      <c r="AA1054" s="99"/>
      <c r="AB1054" s="99"/>
      <c r="AC1054" s="99"/>
      <c r="AD1054" s="99"/>
      <c r="AE1054" s="99"/>
      <c r="AF1054" s="99"/>
      <c r="AG1054" s="99"/>
      <c r="AH1054" s="99"/>
      <c r="AI1054" s="99"/>
      <c r="AJ1054" s="99"/>
      <c r="AK1054" s="99"/>
      <c r="AL1054" s="99"/>
      <c r="AM1054" s="99"/>
      <c r="AN1054" s="99"/>
      <c r="AO1054" s="99"/>
      <c r="AP1054" s="99"/>
      <c r="AQ1054" s="99"/>
      <c r="AR1054" s="99"/>
      <c r="AS1054" s="99"/>
      <c r="AT1054" s="99"/>
      <c r="AU1054" s="99"/>
      <c r="AV1054" s="99"/>
      <c r="AW1054" s="99"/>
      <c r="BB1054" s="139"/>
      <c r="BC1054" s="89" t="s">
        <v>700</v>
      </c>
      <c r="BD1054" s="88" t="s">
        <v>9</v>
      </c>
      <c r="BE1054" s="91">
        <v>176.8</v>
      </c>
      <c r="BF1054" s="91">
        <v>0.7</v>
      </c>
      <c r="BG1054" s="91">
        <v>19.600000000000001</v>
      </c>
      <c r="BH1054" s="91">
        <v>0.3</v>
      </c>
      <c r="BI1054" s="91">
        <v>689.4</v>
      </c>
      <c r="BJ1054" s="91">
        <v>11.3</v>
      </c>
      <c r="BK1054" s="91">
        <v>9.8000000000000007</v>
      </c>
      <c r="BL1054" s="91">
        <v>11.5</v>
      </c>
      <c r="BM1054" s="91">
        <v>79.099999999999994</v>
      </c>
      <c r="BN1054" s="91">
        <v>1007.2</v>
      </c>
      <c r="BO1054" s="91">
        <v>44.1</v>
      </c>
      <c r="BP1054" s="91">
        <v>40</v>
      </c>
      <c r="BQ1054" s="91">
        <v>15.7</v>
      </c>
      <c r="BR1054" s="91">
        <v>22</v>
      </c>
      <c r="BS1054" s="91">
        <v>234.9</v>
      </c>
      <c r="BT1054" s="91">
        <v>19.7</v>
      </c>
      <c r="BU1054" s="91">
        <v>30</v>
      </c>
      <c r="BV1054" s="91">
        <v>13.2</v>
      </c>
      <c r="BW1054" s="91">
        <v>1.2</v>
      </c>
      <c r="BX1054" s="91">
        <v>235.5</v>
      </c>
      <c r="BY1054" s="91">
        <v>114.5</v>
      </c>
      <c r="BZ1054" s="91">
        <v>248.9</v>
      </c>
      <c r="CA1054" s="91">
        <v>74.3</v>
      </c>
      <c r="CB1054" s="91">
        <v>317.39999999999998</v>
      </c>
      <c r="CC1054" s="91">
        <v>324.39999999999998</v>
      </c>
      <c r="CD1054" s="91">
        <v>29.1</v>
      </c>
      <c r="CE1054" s="91">
        <v>12.7</v>
      </c>
      <c r="CF1054" s="91">
        <v>230.8</v>
      </c>
      <c r="CG1054" s="91">
        <v>219</v>
      </c>
      <c r="CH1054" s="91">
        <v>18.399999999999999</v>
      </c>
      <c r="CI1054" s="91">
        <v>237</v>
      </c>
      <c r="CJ1054" s="91">
        <v>75.900000000000006</v>
      </c>
      <c r="CK1054" s="91">
        <v>23.5</v>
      </c>
      <c r="CL1054" s="91">
        <v>211.3</v>
      </c>
      <c r="CM1054" s="91">
        <v>58.4</v>
      </c>
      <c r="CN1054" s="91">
        <v>0</v>
      </c>
      <c r="CO1054" s="91">
        <v>7021.9</v>
      </c>
      <c r="CP1054" s="91">
        <v>0.3</v>
      </c>
      <c r="CQ1054" s="91">
        <v>69.8</v>
      </c>
      <c r="CR1054" s="91">
        <v>2166.6999999999998</v>
      </c>
      <c r="CS1054" s="91">
        <v>649.5</v>
      </c>
      <c r="CT1054" s="91">
        <v>0</v>
      </c>
      <c r="CU1054" s="91">
        <v>912.6</v>
      </c>
      <c r="CV1054" s="91">
        <v>3797.6</v>
      </c>
      <c r="CW1054" s="91">
        <v>0</v>
      </c>
    </row>
    <row r="1055" spans="1:101" x14ac:dyDescent="0.35">
      <c r="A1055" s="98"/>
      <c r="B1055" s="98"/>
      <c r="C1055" s="98"/>
      <c r="D1055" s="111"/>
      <c r="E1055" s="99"/>
      <c r="F1055" s="99"/>
      <c r="G1055" s="99"/>
      <c r="H1055" s="99"/>
      <c r="I1055" s="99"/>
      <c r="J1055" s="99"/>
      <c r="K1055" s="99"/>
      <c r="L1055" s="99"/>
      <c r="M1055" s="99"/>
      <c r="N1055" s="99"/>
      <c r="O1055" s="99"/>
      <c r="P1055" s="99"/>
      <c r="Q1055" s="99"/>
      <c r="R1055" s="99"/>
      <c r="S1055" s="99"/>
      <c r="T1055" s="99"/>
      <c r="U1055" s="99"/>
      <c r="V1055" s="99"/>
      <c r="W1055" s="99"/>
      <c r="X1055" s="99"/>
      <c r="Y1055" s="99"/>
      <c r="Z1055" s="99"/>
      <c r="AA1055" s="99"/>
      <c r="AB1055" s="99"/>
      <c r="AC1055" s="99"/>
      <c r="AD1055" s="99"/>
      <c r="AE1055" s="99"/>
      <c r="AF1055" s="99"/>
      <c r="AG1055" s="99"/>
      <c r="AH1055" s="99"/>
      <c r="AI1055" s="99"/>
      <c r="AJ1055" s="99"/>
      <c r="AK1055" s="99"/>
      <c r="AL1055" s="99"/>
      <c r="AM1055" s="99"/>
      <c r="AN1055" s="99"/>
      <c r="AO1055" s="99"/>
      <c r="AP1055" s="99"/>
      <c r="AQ1055" s="99"/>
      <c r="AR1055" s="99"/>
      <c r="AS1055" s="99"/>
      <c r="AT1055" s="99"/>
      <c r="AU1055" s="99"/>
      <c r="AV1055" s="99"/>
      <c r="AW1055" s="99"/>
      <c r="BB1055" s="139"/>
      <c r="BC1055" s="89" t="s">
        <v>701</v>
      </c>
      <c r="BD1055" s="88" t="s">
        <v>9</v>
      </c>
      <c r="BE1055" s="92">
        <v>1089.9000000000001</v>
      </c>
      <c r="BF1055" s="92">
        <v>233.1</v>
      </c>
      <c r="BG1055" s="92">
        <v>22.5</v>
      </c>
      <c r="BH1055" s="92">
        <v>7.1</v>
      </c>
      <c r="BI1055" s="92">
        <v>2342</v>
      </c>
      <c r="BJ1055" s="92">
        <v>8006.3</v>
      </c>
      <c r="BK1055" s="92">
        <v>250.4</v>
      </c>
      <c r="BL1055" s="92">
        <v>559.79999999999995</v>
      </c>
      <c r="BM1055" s="92">
        <v>2361.9</v>
      </c>
      <c r="BN1055" s="92">
        <v>4082.2</v>
      </c>
      <c r="BO1055" s="92">
        <v>1315.9</v>
      </c>
      <c r="BP1055" s="92">
        <v>869.5</v>
      </c>
      <c r="BQ1055" s="92">
        <v>1831.8</v>
      </c>
      <c r="BR1055" s="92">
        <v>1841.5</v>
      </c>
      <c r="BS1055" s="92">
        <v>504</v>
      </c>
      <c r="BT1055" s="92">
        <v>1212.4000000000001</v>
      </c>
      <c r="BU1055" s="92">
        <v>3259.9</v>
      </c>
      <c r="BV1055" s="92">
        <v>5948.7</v>
      </c>
      <c r="BW1055" s="92">
        <v>1035.0999999999999</v>
      </c>
      <c r="BX1055" s="92">
        <v>2027.7</v>
      </c>
      <c r="BY1055" s="92">
        <v>4429.1000000000004</v>
      </c>
      <c r="BZ1055" s="92">
        <v>5258.9</v>
      </c>
      <c r="CA1055" s="92">
        <v>5400.4</v>
      </c>
      <c r="CB1055" s="92">
        <v>7343.1</v>
      </c>
      <c r="CC1055" s="92">
        <v>3983.5</v>
      </c>
      <c r="CD1055" s="92">
        <v>326</v>
      </c>
      <c r="CE1055" s="92">
        <v>336</v>
      </c>
      <c r="CF1055" s="92">
        <v>431.4</v>
      </c>
      <c r="CG1055" s="92">
        <v>475.5</v>
      </c>
      <c r="CH1055" s="92">
        <v>373.7</v>
      </c>
      <c r="CI1055" s="92">
        <v>2449.1</v>
      </c>
      <c r="CJ1055" s="92">
        <v>1042.2</v>
      </c>
      <c r="CK1055" s="92">
        <v>253.5</v>
      </c>
      <c r="CL1055" s="92">
        <v>2672.1</v>
      </c>
      <c r="CM1055" s="92">
        <v>1640.9</v>
      </c>
      <c r="CN1055" s="92">
        <v>0</v>
      </c>
      <c r="CO1055" s="92">
        <v>79052.7</v>
      </c>
      <c r="CP1055" s="92">
        <v>9.8000000000000007</v>
      </c>
      <c r="CQ1055" s="92">
        <v>697.1</v>
      </c>
      <c r="CR1055" s="92">
        <v>12010.3</v>
      </c>
      <c r="CS1055" s="92">
        <v>2751.8</v>
      </c>
      <c r="CT1055" s="92">
        <v>0</v>
      </c>
      <c r="CU1055" s="92">
        <v>912.6</v>
      </c>
      <c r="CV1055" s="92">
        <v>14025.4</v>
      </c>
      <c r="CW1055" s="92">
        <v>0</v>
      </c>
    </row>
    <row r="1056" spans="1:101" ht="20" x14ac:dyDescent="0.35">
      <c r="A1056" s="98"/>
      <c r="B1056" s="98"/>
      <c r="C1056" s="98"/>
      <c r="D1056" s="111"/>
      <c r="E1056" s="99"/>
      <c r="F1056" s="99"/>
      <c r="G1056" s="99"/>
      <c r="H1056" s="99"/>
      <c r="I1056" s="99"/>
      <c r="J1056" s="99"/>
      <c r="K1056" s="99"/>
      <c r="L1056" s="99"/>
      <c r="M1056" s="99"/>
      <c r="N1056" s="99"/>
      <c r="O1056" s="99"/>
      <c r="P1056" s="99"/>
      <c r="Q1056" s="99"/>
      <c r="R1056" s="99"/>
      <c r="S1056" s="99"/>
      <c r="T1056" s="99"/>
      <c r="U1056" s="99"/>
      <c r="V1056" s="99"/>
      <c r="W1056" s="99"/>
      <c r="X1056" s="99"/>
      <c r="Y1056" s="99"/>
      <c r="Z1056" s="99"/>
      <c r="AA1056" s="99"/>
      <c r="AB1056" s="99"/>
      <c r="AC1056" s="99"/>
      <c r="AD1056" s="99"/>
      <c r="AE1056" s="99"/>
      <c r="AF1056" s="99"/>
      <c r="AG1056" s="99"/>
      <c r="AH1056" s="99"/>
      <c r="AI1056" s="99"/>
      <c r="AJ1056" s="99"/>
      <c r="AK1056" s="99"/>
      <c r="AL1056" s="99"/>
      <c r="AM1056" s="99"/>
      <c r="AN1056" s="99"/>
      <c r="AO1056" s="99"/>
      <c r="AP1056" s="99"/>
      <c r="AQ1056" s="99"/>
      <c r="AR1056" s="99"/>
      <c r="AS1056" s="99"/>
      <c r="AT1056" s="99"/>
      <c r="AU1056" s="99"/>
      <c r="AV1056" s="99"/>
      <c r="AW1056" s="99"/>
      <c r="BB1056" s="139"/>
      <c r="BC1056" s="89" t="s">
        <v>702</v>
      </c>
      <c r="BD1056" s="88" t="s">
        <v>9</v>
      </c>
      <c r="BE1056" s="91">
        <v>78.099999999999994</v>
      </c>
      <c r="BF1056" s="91">
        <v>2.9</v>
      </c>
      <c r="BG1056" s="91">
        <v>6</v>
      </c>
      <c r="BH1056" s="91">
        <v>1.4</v>
      </c>
      <c r="BI1056" s="91">
        <v>85.7</v>
      </c>
      <c r="BJ1056" s="91">
        <v>26.6</v>
      </c>
      <c r="BK1056" s="91">
        <v>45.1</v>
      </c>
      <c r="BL1056" s="91">
        <v>7.9</v>
      </c>
      <c r="BM1056" s="91">
        <v>1.2</v>
      </c>
      <c r="BN1056" s="91">
        <v>20.6</v>
      </c>
      <c r="BO1056" s="91">
        <v>9.1</v>
      </c>
      <c r="BP1056" s="91">
        <v>15.8</v>
      </c>
      <c r="BQ1056" s="91">
        <v>5.9</v>
      </c>
      <c r="BR1056" s="91">
        <v>15.6</v>
      </c>
      <c r="BS1056" s="91">
        <v>10.7</v>
      </c>
      <c r="BT1056" s="91">
        <v>7</v>
      </c>
      <c r="BU1056" s="91">
        <v>5.7</v>
      </c>
      <c r="BV1056" s="91">
        <v>8</v>
      </c>
      <c r="BW1056" s="91">
        <v>4.8</v>
      </c>
      <c r="BX1056" s="91">
        <v>22.7</v>
      </c>
      <c r="BY1056" s="91">
        <v>71.099999999999994</v>
      </c>
      <c r="BZ1056" s="91">
        <v>197.7</v>
      </c>
      <c r="CA1056" s="91">
        <v>76.099999999999994</v>
      </c>
      <c r="CB1056" s="91">
        <v>216.8</v>
      </c>
      <c r="CC1056" s="91">
        <v>84.9</v>
      </c>
      <c r="CD1056" s="91">
        <v>5</v>
      </c>
      <c r="CE1056" s="91">
        <v>8.8000000000000007</v>
      </c>
      <c r="CF1056" s="91">
        <v>6.4</v>
      </c>
      <c r="CG1056" s="91">
        <v>12.9</v>
      </c>
      <c r="CH1056" s="91">
        <v>23.2</v>
      </c>
      <c r="CI1056" s="91">
        <v>45.6</v>
      </c>
      <c r="CJ1056" s="91">
        <v>34.4</v>
      </c>
      <c r="CK1056" s="91">
        <v>11.2</v>
      </c>
      <c r="CL1056" s="91">
        <v>30.3</v>
      </c>
      <c r="CM1056" s="91">
        <v>33</v>
      </c>
      <c r="CN1056" s="91">
        <v>0</v>
      </c>
      <c r="CO1056" s="91">
        <v>1420.4</v>
      </c>
      <c r="CP1056" s="91">
        <v>0.6</v>
      </c>
      <c r="CQ1056" s="91">
        <v>18.7</v>
      </c>
      <c r="CR1056" s="91">
        <v>303.3</v>
      </c>
      <c r="CS1056" s="91">
        <v>6.1</v>
      </c>
      <c r="CT1056" s="91">
        <v>0</v>
      </c>
      <c r="CU1056" s="91">
        <v>912.6</v>
      </c>
      <c r="CV1056" s="91">
        <v>263.10000000000002</v>
      </c>
      <c r="CW1056" s="91">
        <v>0</v>
      </c>
    </row>
    <row r="1057" spans="1:101" ht="20" x14ac:dyDescent="0.35">
      <c r="A1057" s="98"/>
      <c r="B1057" s="98"/>
      <c r="C1057" s="98"/>
      <c r="D1057" s="111"/>
      <c r="E1057" s="99"/>
      <c r="F1057" s="99"/>
      <c r="G1057" s="99"/>
      <c r="H1057" s="99"/>
      <c r="I1057" s="99"/>
      <c r="J1057" s="99"/>
      <c r="K1057" s="99"/>
      <c r="L1057" s="99"/>
      <c r="M1057" s="99"/>
      <c r="N1057" s="99"/>
      <c r="O1057" s="99"/>
      <c r="P1057" s="99"/>
      <c r="Q1057" s="99"/>
      <c r="R1057" s="99"/>
      <c r="S1057" s="99"/>
      <c r="T1057" s="99"/>
      <c r="U1057" s="99"/>
      <c r="V1057" s="99"/>
      <c r="W1057" s="99"/>
      <c r="X1057" s="99"/>
      <c r="Y1057" s="99"/>
      <c r="Z1057" s="99"/>
      <c r="AA1057" s="99"/>
      <c r="AB1057" s="99"/>
      <c r="AC1057" s="99"/>
      <c r="AD1057" s="99"/>
      <c r="AE1057" s="99"/>
      <c r="AF1057" s="99"/>
      <c r="AG1057" s="99"/>
      <c r="AH1057" s="99"/>
      <c r="AI1057" s="99"/>
      <c r="AJ1057" s="99"/>
      <c r="AK1057" s="99"/>
      <c r="AL1057" s="99"/>
      <c r="AM1057" s="99"/>
      <c r="AN1057" s="99"/>
      <c r="AO1057" s="99"/>
      <c r="AP1057" s="99"/>
      <c r="AQ1057" s="99"/>
      <c r="AR1057" s="99"/>
      <c r="AS1057" s="99"/>
      <c r="AT1057" s="99"/>
      <c r="AU1057" s="99"/>
      <c r="AV1057" s="99"/>
      <c r="AW1057" s="99"/>
      <c r="BB1057" s="139"/>
      <c r="BC1057" s="89" t="s">
        <v>703</v>
      </c>
      <c r="BD1057" s="88" t="s">
        <v>9</v>
      </c>
      <c r="BE1057" s="92">
        <v>83.2</v>
      </c>
      <c r="BF1057" s="92">
        <v>0.7</v>
      </c>
      <c r="BG1057" s="92">
        <v>3.5</v>
      </c>
      <c r="BH1057" s="92">
        <v>0.5</v>
      </c>
      <c r="BI1057" s="92">
        <v>104.8</v>
      </c>
      <c r="BJ1057" s="92">
        <v>17.7</v>
      </c>
      <c r="BK1057" s="92">
        <v>7.3</v>
      </c>
      <c r="BL1057" s="92">
        <v>5.7</v>
      </c>
      <c r="BM1057" s="92">
        <v>125.4</v>
      </c>
      <c r="BN1057" s="92">
        <v>75.400000000000006</v>
      </c>
      <c r="BO1057" s="92">
        <v>17</v>
      </c>
      <c r="BP1057" s="92">
        <v>8.6999999999999993</v>
      </c>
      <c r="BQ1057" s="92">
        <v>1.3</v>
      </c>
      <c r="BR1057" s="92">
        <v>9.1</v>
      </c>
      <c r="BS1057" s="92">
        <v>4</v>
      </c>
      <c r="BT1057" s="92">
        <v>6.1</v>
      </c>
      <c r="BU1057" s="92">
        <v>4.4000000000000004</v>
      </c>
      <c r="BV1057" s="92">
        <v>7.2</v>
      </c>
      <c r="BW1057" s="92">
        <v>1.6</v>
      </c>
      <c r="BX1057" s="92">
        <v>39.5</v>
      </c>
      <c r="BY1057" s="92">
        <v>52.1</v>
      </c>
      <c r="BZ1057" s="92">
        <v>44.8</v>
      </c>
      <c r="CA1057" s="92">
        <v>57.1</v>
      </c>
      <c r="CB1057" s="92">
        <v>215.6</v>
      </c>
      <c r="CC1057" s="92">
        <v>30.7</v>
      </c>
      <c r="CD1057" s="92">
        <v>2</v>
      </c>
      <c r="CE1057" s="92">
        <v>2.8</v>
      </c>
      <c r="CF1057" s="92">
        <v>3.1</v>
      </c>
      <c r="CG1057" s="92">
        <v>4.5</v>
      </c>
      <c r="CH1057" s="92">
        <v>10.9</v>
      </c>
      <c r="CI1057" s="92">
        <v>28.3</v>
      </c>
      <c r="CJ1057" s="92">
        <v>24.6</v>
      </c>
      <c r="CK1057" s="92">
        <v>8.9</v>
      </c>
      <c r="CL1057" s="92">
        <v>18</v>
      </c>
      <c r="CM1057" s="92">
        <v>20.2</v>
      </c>
      <c r="CN1057" s="92">
        <v>0</v>
      </c>
      <c r="CO1057" s="92">
        <v>1842.6</v>
      </c>
      <c r="CP1057" s="92">
        <v>0</v>
      </c>
      <c r="CQ1057" s="92">
        <v>11.2</v>
      </c>
      <c r="CR1057" s="92">
        <v>137.5</v>
      </c>
      <c r="CS1057" s="92">
        <v>41.4</v>
      </c>
      <c r="CT1057" s="92">
        <v>0</v>
      </c>
      <c r="CU1057" s="92">
        <v>912.6</v>
      </c>
      <c r="CV1057" s="92">
        <v>1014.2</v>
      </c>
      <c r="CW1057" s="92">
        <v>0</v>
      </c>
    </row>
    <row r="1058" spans="1:101" ht="30" x14ac:dyDescent="0.35">
      <c r="A1058" s="98"/>
      <c r="B1058" s="98"/>
      <c r="C1058" s="98"/>
      <c r="D1058" s="111"/>
      <c r="E1058" s="99"/>
      <c r="F1058" s="99"/>
      <c r="G1058" s="99"/>
      <c r="H1058" s="99"/>
      <c r="I1058" s="99"/>
      <c r="J1058" s="99"/>
      <c r="K1058" s="99"/>
      <c r="L1058" s="99"/>
      <c r="M1058" s="99"/>
      <c r="N1058" s="99"/>
      <c r="O1058" s="99"/>
      <c r="P1058" s="99"/>
      <c r="Q1058" s="99"/>
      <c r="R1058" s="99"/>
      <c r="S1058" s="99"/>
      <c r="T1058" s="99"/>
      <c r="U1058" s="99"/>
      <c r="V1058" s="99"/>
      <c r="W1058" s="99"/>
      <c r="X1058" s="99"/>
      <c r="Y1058" s="99"/>
      <c r="Z1058" s="99"/>
      <c r="AA1058" s="99"/>
      <c r="AB1058" s="99"/>
      <c r="AC1058" s="99"/>
      <c r="AD1058" s="99"/>
      <c r="AE1058" s="99"/>
      <c r="AF1058" s="99"/>
      <c r="AG1058" s="99"/>
      <c r="AH1058" s="99"/>
      <c r="AI1058" s="99"/>
      <c r="AJ1058" s="99"/>
      <c r="AK1058" s="99"/>
      <c r="AL1058" s="99"/>
      <c r="AM1058" s="99"/>
      <c r="AN1058" s="99"/>
      <c r="AO1058" s="99"/>
      <c r="AP1058" s="99"/>
      <c r="AQ1058" s="99"/>
      <c r="AR1058" s="99"/>
      <c r="AS1058" s="99"/>
      <c r="AT1058" s="99"/>
      <c r="AU1058" s="99"/>
      <c r="AV1058" s="99"/>
      <c r="AW1058" s="99"/>
      <c r="BB1058" s="139"/>
      <c r="BC1058" s="89" t="s">
        <v>704</v>
      </c>
      <c r="BD1058" s="88" t="s">
        <v>9</v>
      </c>
      <c r="BE1058" s="91">
        <v>12</v>
      </c>
      <c r="BF1058" s="91">
        <v>0.4</v>
      </c>
      <c r="BG1058" s="91">
        <v>0.9</v>
      </c>
      <c r="BH1058" s="91">
        <v>0.3</v>
      </c>
      <c r="BI1058" s="91">
        <v>42.6</v>
      </c>
      <c r="BJ1058" s="91">
        <v>18.600000000000001</v>
      </c>
      <c r="BK1058" s="91">
        <v>3.3</v>
      </c>
      <c r="BL1058" s="91">
        <v>4.2</v>
      </c>
      <c r="BM1058" s="91">
        <v>18.100000000000001</v>
      </c>
      <c r="BN1058" s="91">
        <v>11.2</v>
      </c>
      <c r="BO1058" s="91">
        <v>24.5</v>
      </c>
      <c r="BP1058" s="91">
        <v>16.600000000000001</v>
      </c>
      <c r="BQ1058" s="91">
        <v>56.8</v>
      </c>
      <c r="BR1058" s="91">
        <v>13.2</v>
      </c>
      <c r="BS1058" s="91">
        <v>9.6999999999999993</v>
      </c>
      <c r="BT1058" s="91">
        <v>3.8</v>
      </c>
      <c r="BU1058" s="91">
        <v>36.700000000000003</v>
      </c>
      <c r="BV1058" s="91">
        <v>22.1</v>
      </c>
      <c r="BW1058" s="91">
        <v>0.8</v>
      </c>
      <c r="BX1058" s="91">
        <v>3.4</v>
      </c>
      <c r="BY1058" s="91">
        <v>41.5</v>
      </c>
      <c r="BZ1058" s="91">
        <v>88.6</v>
      </c>
      <c r="CA1058" s="91">
        <v>261.89999999999998</v>
      </c>
      <c r="CB1058" s="91">
        <v>87.1</v>
      </c>
      <c r="CC1058" s="91">
        <v>55.5</v>
      </c>
      <c r="CD1058" s="91">
        <v>15.5</v>
      </c>
      <c r="CE1058" s="91">
        <v>60.6</v>
      </c>
      <c r="CF1058" s="91">
        <v>244.1</v>
      </c>
      <c r="CG1058" s="91">
        <v>148.6</v>
      </c>
      <c r="CH1058" s="91">
        <v>3.1</v>
      </c>
      <c r="CI1058" s="91">
        <v>404.6</v>
      </c>
      <c r="CJ1058" s="91">
        <v>27.2</v>
      </c>
      <c r="CK1058" s="91">
        <v>7.3</v>
      </c>
      <c r="CL1058" s="91">
        <v>10.199999999999999</v>
      </c>
      <c r="CM1058" s="91">
        <v>18.3</v>
      </c>
      <c r="CN1058" s="91">
        <v>0</v>
      </c>
      <c r="CO1058" s="91">
        <v>1224.9000000000001</v>
      </c>
      <c r="CP1058" s="91">
        <v>0.5</v>
      </c>
      <c r="CQ1058" s="91">
        <v>75.7</v>
      </c>
      <c r="CR1058" s="91">
        <v>661.9</v>
      </c>
      <c r="CS1058" s="91">
        <v>27.9</v>
      </c>
      <c r="CT1058" s="91">
        <v>0</v>
      </c>
      <c r="CU1058" s="91">
        <v>912.6</v>
      </c>
      <c r="CV1058" s="91">
        <v>1386.8</v>
      </c>
      <c r="CW1058" s="91">
        <v>0</v>
      </c>
    </row>
    <row r="1059" spans="1:101" ht="30" x14ac:dyDescent="0.35">
      <c r="A1059" s="98"/>
      <c r="B1059" s="98"/>
      <c r="C1059" s="98"/>
      <c r="D1059" s="111"/>
      <c r="E1059" s="99"/>
      <c r="F1059" s="99"/>
      <c r="G1059" s="99"/>
      <c r="H1059" s="99"/>
      <c r="I1059" s="99"/>
      <c r="J1059" s="99"/>
      <c r="K1059" s="99"/>
      <c r="L1059" s="99"/>
      <c r="M1059" s="99"/>
      <c r="N1059" s="99"/>
      <c r="O1059" s="99"/>
      <c r="P1059" s="99"/>
      <c r="Q1059" s="99"/>
      <c r="R1059" s="99"/>
      <c r="S1059" s="99"/>
      <c r="T1059" s="99"/>
      <c r="U1059" s="99"/>
      <c r="V1059" s="99"/>
      <c r="W1059" s="99"/>
      <c r="X1059" s="99"/>
      <c r="Y1059" s="99"/>
      <c r="Z1059" s="99"/>
      <c r="AA1059" s="99"/>
      <c r="AB1059" s="99"/>
      <c r="AC1059" s="99"/>
      <c r="AD1059" s="99"/>
      <c r="AE1059" s="99"/>
      <c r="AF1059" s="99"/>
      <c r="AG1059" s="99"/>
      <c r="AH1059" s="99"/>
      <c r="AI1059" s="99"/>
      <c r="AJ1059" s="99"/>
      <c r="AK1059" s="99"/>
      <c r="AL1059" s="99"/>
      <c r="AM1059" s="99"/>
      <c r="AN1059" s="99"/>
      <c r="AO1059" s="99"/>
      <c r="AP1059" s="99"/>
      <c r="AQ1059" s="99"/>
      <c r="AR1059" s="99"/>
      <c r="AS1059" s="99"/>
      <c r="AT1059" s="99"/>
      <c r="AU1059" s="99"/>
      <c r="AV1059" s="99"/>
      <c r="AW1059" s="99"/>
      <c r="BB1059" s="139"/>
      <c r="BC1059" s="89" t="s">
        <v>705</v>
      </c>
      <c r="BD1059" s="88" t="s">
        <v>9</v>
      </c>
      <c r="BE1059" s="92">
        <v>772</v>
      </c>
      <c r="BF1059" s="92">
        <v>204</v>
      </c>
      <c r="BG1059" s="92">
        <v>47.8</v>
      </c>
      <c r="BH1059" s="92">
        <v>0</v>
      </c>
      <c r="BI1059" s="92">
        <v>1063.0999999999999</v>
      </c>
      <c r="BJ1059" s="92">
        <v>168.5</v>
      </c>
      <c r="BK1059" s="92">
        <v>37.5</v>
      </c>
      <c r="BL1059" s="92">
        <v>221.9</v>
      </c>
      <c r="BM1059" s="92">
        <v>1908.4</v>
      </c>
      <c r="BN1059" s="92">
        <v>3871.5</v>
      </c>
      <c r="BO1059" s="92">
        <v>308.5</v>
      </c>
      <c r="BP1059" s="92">
        <v>134.9</v>
      </c>
      <c r="BQ1059" s="92">
        <v>365.6</v>
      </c>
      <c r="BR1059" s="92">
        <v>374.2</v>
      </c>
      <c r="BS1059" s="92">
        <v>1024.7</v>
      </c>
      <c r="BT1059" s="92">
        <v>209.9</v>
      </c>
      <c r="BU1059" s="92">
        <v>619.70000000000005</v>
      </c>
      <c r="BV1059" s="92">
        <v>628.29999999999995</v>
      </c>
      <c r="BW1059" s="92">
        <v>286</v>
      </c>
      <c r="BX1059" s="92">
        <v>394.5</v>
      </c>
      <c r="BY1059" s="92">
        <v>745.1</v>
      </c>
      <c r="BZ1059" s="92">
        <v>3344.9</v>
      </c>
      <c r="CA1059" s="92">
        <v>1341.7</v>
      </c>
      <c r="CB1059" s="92">
        <v>4550.5</v>
      </c>
      <c r="CC1059" s="92">
        <v>899.9</v>
      </c>
      <c r="CD1059" s="92">
        <v>108.5</v>
      </c>
      <c r="CE1059" s="92">
        <v>215.9</v>
      </c>
      <c r="CF1059" s="92">
        <v>362.3</v>
      </c>
      <c r="CG1059" s="92">
        <v>326.3</v>
      </c>
      <c r="CH1059" s="92">
        <v>913.7</v>
      </c>
      <c r="CI1059" s="92">
        <v>1667.2</v>
      </c>
      <c r="CJ1059" s="92">
        <v>480.2</v>
      </c>
      <c r="CK1059" s="92">
        <v>235.5</v>
      </c>
      <c r="CL1059" s="92">
        <v>477.5</v>
      </c>
      <c r="CM1059" s="92">
        <v>635.5</v>
      </c>
      <c r="CN1059" s="92">
        <v>0</v>
      </c>
      <c r="CO1059" s="92">
        <v>24162.2</v>
      </c>
      <c r="CP1059" s="92">
        <v>5.4</v>
      </c>
      <c r="CQ1059" s="92">
        <v>671.9</v>
      </c>
      <c r="CR1059" s="92">
        <v>7372.7</v>
      </c>
      <c r="CS1059" s="92">
        <v>1999.9</v>
      </c>
      <c r="CT1059" s="92">
        <v>0</v>
      </c>
      <c r="CU1059" s="92">
        <v>912.6</v>
      </c>
      <c r="CV1059" s="92">
        <v>12987.8</v>
      </c>
      <c r="CW1059" s="92">
        <v>0</v>
      </c>
    </row>
    <row r="1060" spans="1:101" ht="20" x14ac:dyDescent="0.35">
      <c r="A1060" s="98"/>
      <c r="B1060" s="98"/>
      <c r="C1060" s="98"/>
      <c r="D1060" s="111"/>
      <c r="E1060" s="99"/>
      <c r="F1060" s="99"/>
      <c r="G1060" s="99"/>
      <c r="H1060" s="99"/>
      <c r="I1060" s="99"/>
      <c r="J1060" s="99"/>
      <c r="K1060" s="99"/>
      <c r="L1060" s="99"/>
      <c r="M1060" s="99"/>
      <c r="N1060" s="99"/>
      <c r="O1060" s="99"/>
      <c r="P1060" s="99"/>
      <c r="Q1060" s="99"/>
      <c r="R1060" s="99"/>
      <c r="S1060" s="99"/>
      <c r="T1060" s="99"/>
      <c r="U1060" s="99"/>
      <c r="V1060" s="99"/>
      <c r="W1060" s="99"/>
      <c r="X1060" s="99"/>
      <c r="Y1060" s="99"/>
      <c r="Z1060" s="99"/>
      <c r="AA1060" s="99"/>
      <c r="AB1060" s="99"/>
      <c r="AC1060" s="99"/>
      <c r="AD1060" s="99"/>
      <c r="AE1060" s="99"/>
      <c r="AF1060" s="99"/>
      <c r="AG1060" s="99"/>
      <c r="AH1060" s="99"/>
      <c r="AI1060" s="99"/>
      <c r="AJ1060" s="99"/>
      <c r="AK1060" s="99"/>
      <c r="AL1060" s="99"/>
      <c r="AM1060" s="99"/>
      <c r="AN1060" s="99"/>
      <c r="AO1060" s="99"/>
      <c r="AP1060" s="99"/>
      <c r="AQ1060" s="99"/>
      <c r="AR1060" s="99"/>
      <c r="AS1060" s="99"/>
      <c r="AT1060" s="99"/>
      <c r="AU1060" s="99"/>
      <c r="AV1060" s="99"/>
      <c r="AW1060" s="99"/>
      <c r="BB1060" s="139"/>
      <c r="BC1060" s="89" t="s">
        <v>706</v>
      </c>
      <c r="BD1060" s="88" t="s">
        <v>9</v>
      </c>
      <c r="BE1060" s="91">
        <v>626.4</v>
      </c>
      <c r="BF1060" s="91">
        <v>80.8</v>
      </c>
      <c r="BG1060" s="91">
        <v>111.5</v>
      </c>
      <c r="BH1060" s="91">
        <v>9.8000000000000007</v>
      </c>
      <c r="BI1060" s="91">
        <v>1498.9</v>
      </c>
      <c r="BJ1060" s="91">
        <v>350.1</v>
      </c>
      <c r="BK1060" s="91">
        <v>122.3</v>
      </c>
      <c r="BL1060" s="91">
        <v>251.5</v>
      </c>
      <c r="BM1060" s="91">
        <v>883.7</v>
      </c>
      <c r="BN1060" s="91">
        <v>727.9</v>
      </c>
      <c r="BO1060" s="91">
        <v>570.6</v>
      </c>
      <c r="BP1060" s="91">
        <v>240.5</v>
      </c>
      <c r="BQ1060" s="91">
        <v>218</v>
      </c>
      <c r="BR1060" s="91">
        <v>486.2</v>
      </c>
      <c r="BS1060" s="91">
        <v>311.39999999999998</v>
      </c>
      <c r="BT1060" s="91">
        <v>435.8</v>
      </c>
      <c r="BU1060" s="91">
        <v>281.10000000000002</v>
      </c>
      <c r="BV1060" s="91">
        <v>2232.3000000000002</v>
      </c>
      <c r="BW1060" s="91">
        <v>198.1</v>
      </c>
      <c r="BX1060" s="91">
        <v>639.29999999999995</v>
      </c>
      <c r="BY1060" s="91">
        <v>650.70000000000005</v>
      </c>
      <c r="BZ1060" s="91">
        <v>1492.9</v>
      </c>
      <c r="CA1060" s="91">
        <v>1446.7</v>
      </c>
      <c r="CB1060" s="91">
        <v>2143.9</v>
      </c>
      <c r="CC1060" s="91">
        <v>500</v>
      </c>
      <c r="CD1060" s="91">
        <v>77.8</v>
      </c>
      <c r="CE1060" s="91">
        <v>99.3</v>
      </c>
      <c r="CF1060" s="91">
        <v>94.1</v>
      </c>
      <c r="CG1060" s="91">
        <v>148.80000000000001</v>
      </c>
      <c r="CH1060" s="91">
        <v>173.1</v>
      </c>
      <c r="CI1060" s="91">
        <v>467.9</v>
      </c>
      <c r="CJ1060" s="91">
        <v>227.7</v>
      </c>
      <c r="CK1060" s="91">
        <v>134.4</v>
      </c>
      <c r="CL1060" s="91">
        <v>471</v>
      </c>
      <c r="CM1060" s="91">
        <v>254.8</v>
      </c>
      <c r="CN1060" s="91">
        <v>0</v>
      </c>
      <c r="CO1060" s="91">
        <v>22802.2</v>
      </c>
      <c r="CP1060" s="91">
        <v>1.6</v>
      </c>
      <c r="CQ1060" s="91">
        <v>340.4</v>
      </c>
      <c r="CR1060" s="91">
        <v>3159.7</v>
      </c>
      <c r="CS1060" s="91">
        <v>228.9</v>
      </c>
      <c r="CT1060" s="91">
        <v>0</v>
      </c>
      <c r="CU1060" s="91">
        <v>912.6</v>
      </c>
      <c r="CV1060" s="91">
        <v>8313.1</v>
      </c>
      <c r="CW1060" s="91">
        <v>0</v>
      </c>
    </row>
    <row r="1061" spans="1:101" ht="20" x14ac:dyDescent="0.35">
      <c r="A1061" s="98"/>
      <c r="B1061" s="98"/>
      <c r="C1061" s="98"/>
      <c r="D1061" s="111"/>
      <c r="E1061" s="99"/>
      <c r="F1061" s="99"/>
      <c r="G1061" s="99"/>
      <c r="H1061" s="99"/>
      <c r="I1061" s="99"/>
      <c r="J1061" s="99"/>
      <c r="K1061" s="99"/>
      <c r="L1061" s="99"/>
      <c r="M1061" s="99"/>
      <c r="N1061" s="99"/>
      <c r="O1061" s="99"/>
      <c r="P1061" s="99"/>
      <c r="Q1061" s="99"/>
      <c r="R1061" s="99"/>
      <c r="S1061" s="99"/>
      <c r="T1061" s="99"/>
      <c r="U1061" s="99"/>
      <c r="V1061" s="99"/>
      <c r="W1061" s="99"/>
      <c r="X1061" s="99"/>
      <c r="Y1061" s="99"/>
      <c r="Z1061" s="99"/>
      <c r="AA1061" s="99"/>
      <c r="AB1061" s="99"/>
      <c r="AC1061" s="99"/>
      <c r="AD1061" s="99"/>
      <c r="AE1061" s="99"/>
      <c r="AF1061" s="99"/>
      <c r="AG1061" s="99"/>
      <c r="AH1061" s="99"/>
      <c r="AI1061" s="99"/>
      <c r="AJ1061" s="99"/>
      <c r="AK1061" s="99"/>
      <c r="AL1061" s="99"/>
      <c r="AM1061" s="99"/>
      <c r="AN1061" s="99"/>
      <c r="AO1061" s="99"/>
      <c r="AP1061" s="99"/>
      <c r="AQ1061" s="99"/>
      <c r="AR1061" s="99"/>
      <c r="AS1061" s="99"/>
      <c r="AT1061" s="99"/>
      <c r="AU1061" s="99"/>
      <c r="AV1061" s="99"/>
      <c r="AW1061" s="99"/>
      <c r="BB1061" s="139"/>
      <c r="BC1061" s="89" t="s">
        <v>707</v>
      </c>
      <c r="BD1061" s="88" t="s">
        <v>9</v>
      </c>
      <c r="BE1061" s="92">
        <v>256.60000000000002</v>
      </c>
      <c r="BF1061" s="92">
        <v>9.1</v>
      </c>
      <c r="BG1061" s="92">
        <v>35.4</v>
      </c>
      <c r="BH1061" s="92">
        <v>1.3</v>
      </c>
      <c r="BI1061" s="92">
        <v>390</v>
      </c>
      <c r="BJ1061" s="92">
        <v>635</v>
      </c>
      <c r="BK1061" s="92">
        <v>32.700000000000003</v>
      </c>
      <c r="BL1061" s="92">
        <v>79.2</v>
      </c>
      <c r="BM1061" s="92">
        <v>390.2</v>
      </c>
      <c r="BN1061" s="92">
        <v>243.7</v>
      </c>
      <c r="BO1061" s="92">
        <v>108.7</v>
      </c>
      <c r="BP1061" s="92">
        <v>112.6</v>
      </c>
      <c r="BQ1061" s="92">
        <v>83.2</v>
      </c>
      <c r="BR1061" s="92">
        <v>115.6</v>
      </c>
      <c r="BS1061" s="92">
        <v>64.099999999999994</v>
      </c>
      <c r="BT1061" s="92">
        <v>77.5</v>
      </c>
      <c r="BU1061" s="92">
        <v>47</v>
      </c>
      <c r="BV1061" s="92">
        <v>735</v>
      </c>
      <c r="BW1061" s="92">
        <v>23.3</v>
      </c>
      <c r="BX1061" s="92">
        <v>127.2</v>
      </c>
      <c r="BY1061" s="92">
        <v>277.2</v>
      </c>
      <c r="BZ1061" s="92">
        <v>506.7</v>
      </c>
      <c r="CA1061" s="92">
        <v>721.7</v>
      </c>
      <c r="CB1061" s="92">
        <v>1114.2</v>
      </c>
      <c r="CC1061" s="92">
        <v>404.7</v>
      </c>
      <c r="CD1061" s="92">
        <v>67</v>
      </c>
      <c r="CE1061" s="92">
        <v>128.4</v>
      </c>
      <c r="CF1061" s="92">
        <v>95</v>
      </c>
      <c r="CG1061" s="92">
        <v>195</v>
      </c>
      <c r="CH1061" s="92">
        <v>84.5</v>
      </c>
      <c r="CI1061" s="92">
        <v>477.3</v>
      </c>
      <c r="CJ1061" s="92">
        <v>203.1</v>
      </c>
      <c r="CK1061" s="92">
        <v>61.8</v>
      </c>
      <c r="CL1061" s="92">
        <v>481.2</v>
      </c>
      <c r="CM1061" s="92">
        <v>188.7</v>
      </c>
      <c r="CN1061" s="92">
        <v>0</v>
      </c>
      <c r="CO1061" s="92">
        <v>10736.7</v>
      </c>
      <c r="CP1061" s="92">
        <v>58.1</v>
      </c>
      <c r="CQ1061" s="92">
        <v>625.5</v>
      </c>
      <c r="CR1061" s="92">
        <v>1467.4</v>
      </c>
      <c r="CS1061" s="92">
        <v>142.5</v>
      </c>
      <c r="CT1061" s="92">
        <v>0</v>
      </c>
      <c r="CU1061" s="92">
        <v>912.6</v>
      </c>
      <c r="CV1061" s="92">
        <v>3155</v>
      </c>
      <c r="CW1061" s="92">
        <v>0</v>
      </c>
    </row>
    <row r="1062" spans="1:101" ht="30" x14ac:dyDescent="0.35">
      <c r="A1062" s="98"/>
      <c r="B1062" s="98"/>
      <c r="C1062" s="98"/>
      <c r="D1062" s="111"/>
      <c r="E1062" s="99"/>
      <c r="F1062" s="99"/>
      <c r="G1062" s="99"/>
      <c r="H1062" s="99"/>
      <c r="I1062" s="99"/>
      <c r="J1062" s="99"/>
      <c r="K1062" s="99"/>
      <c r="L1062" s="99"/>
      <c r="M1062" s="99"/>
      <c r="N1062" s="99"/>
      <c r="O1062" s="99"/>
      <c r="P1062" s="99"/>
      <c r="Q1062" s="99"/>
      <c r="R1062" s="99"/>
      <c r="S1062" s="99"/>
      <c r="T1062" s="99"/>
      <c r="U1062" s="99"/>
      <c r="V1062" s="99"/>
      <c r="W1062" s="99"/>
      <c r="X1062" s="99"/>
      <c r="Y1062" s="99"/>
      <c r="Z1062" s="99"/>
      <c r="AA1062" s="99"/>
      <c r="AB1062" s="99"/>
      <c r="AC1062" s="99"/>
      <c r="AD1062" s="99"/>
      <c r="AE1062" s="99"/>
      <c r="AF1062" s="99"/>
      <c r="AG1062" s="99"/>
      <c r="AH1062" s="99"/>
      <c r="AI1062" s="99"/>
      <c r="AJ1062" s="99"/>
      <c r="AK1062" s="99"/>
      <c r="AL1062" s="99"/>
      <c r="AM1062" s="99"/>
      <c r="AN1062" s="99"/>
      <c r="AO1062" s="99"/>
      <c r="AP1062" s="99"/>
      <c r="AQ1062" s="99"/>
      <c r="AR1062" s="99"/>
      <c r="AS1062" s="99"/>
      <c r="AT1062" s="99"/>
      <c r="AU1062" s="99"/>
      <c r="AV1062" s="99"/>
      <c r="AW1062" s="99"/>
      <c r="BB1062" s="139"/>
      <c r="BC1062" s="89" t="s">
        <v>708</v>
      </c>
      <c r="BD1062" s="88" t="s">
        <v>9</v>
      </c>
      <c r="BE1062" s="91">
        <v>54.7</v>
      </c>
      <c r="BF1062" s="91">
        <v>1.2</v>
      </c>
      <c r="BG1062" s="91">
        <v>3.5</v>
      </c>
      <c r="BH1062" s="91">
        <v>1.6</v>
      </c>
      <c r="BI1062" s="91">
        <v>49</v>
      </c>
      <c r="BJ1062" s="91">
        <v>93.2</v>
      </c>
      <c r="BK1062" s="91">
        <v>6</v>
      </c>
      <c r="BL1062" s="91">
        <v>14.7</v>
      </c>
      <c r="BM1062" s="91">
        <v>93.6</v>
      </c>
      <c r="BN1062" s="91">
        <v>52.3</v>
      </c>
      <c r="BO1062" s="91">
        <v>78.400000000000006</v>
      </c>
      <c r="BP1062" s="91">
        <v>21.5</v>
      </c>
      <c r="BQ1062" s="91">
        <v>62.1</v>
      </c>
      <c r="BR1062" s="91">
        <v>91</v>
      </c>
      <c r="BS1062" s="91">
        <v>168.9</v>
      </c>
      <c r="BT1062" s="91">
        <v>80.2</v>
      </c>
      <c r="BU1062" s="91">
        <v>89.6</v>
      </c>
      <c r="BV1062" s="91">
        <v>1975</v>
      </c>
      <c r="BW1062" s="91">
        <v>10.3</v>
      </c>
      <c r="BX1062" s="91">
        <v>82</v>
      </c>
      <c r="BY1062" s="91">
        <v>169.9</v>
      </c>
      <c r="BZ1062" s="91">
        <v>176.6</v>
      </c>
      <c r="CA1062" s="91">
        <v>250</v>
      </c>
      <c r="CB1062" s="91">
        <v>270</v>
      </c>
      <c r="CC1062" s="91">
        <v>54.4</v>
      </c>
      <c r="CD1062" s="91">
        <v>9.1</v>
      </c>
      <c r="CE1062" s="91">
        <v>16.2</v>
      </c>
      <c r="CF1062" s="91">
        <v>23.4</v>
      </c>
      <c r="CG1062" s="91">
        <v>12.7</v>
      </c>
      <c r="CH1062" s="91">
        <v>24.7</v>
      </c>
      <c r="CI1062" s="91">
        <v>165.5</v>
      </c>
      <c r="CJ1062" s="91">
        <v>70.900000000000006</v>
      </c>
      <c r="CK1062" s="91">
        <v>20.2</v>
      </c>
      <c r="CL1062" s="91">
        <v>58.5</v>
      </c>
      <c r="CM1062" s="91">
        <v>41.2</v>
      </c>
      <c r="CN1062" s="91">
        <v>0</v>
      </c>
      <c r="CO1062" s="91">
        <v>2090.1</v>
      </c>
      <c r="CP1062" s="91">
        <v>0.2</v>
      </c>
      <c r="CQ1062" s="91">
        <v>53.3</v>
      </c>
      <c r="CR1062" s="91">
        <v>673.2</v>
      </c>
      <c r="CS1062" s="91">
        <v>57</v>
      </c>
      <c r="CT1062" s="91">
        <v>0</v>
      </c>
      <c r="CU1062" s="91">
        <v>912.6</v>
      </c>
      <c r="CV1062" s="91">
        <v>1185.0999999999999</v>
      </c>
      <c r="CW1062" s="91">
        <v>0</v>
      </c>
    </row>
    <row r="1063" spans="1:101" ht="20" x14ac:dyDescent="0.35">
      <c r="A1063" s="98"/>
      <c r="B1063" s="98"/>
      <c r="C1063" s="98"/>
      <c r="D1063" s="111"/>
      <c r="E1063" s="99"/>
      <c r="F1063" s="99"/>
      <c r="G1063" s="99"/>
      <c r="H1063" s="99"/>
      <c r="I1063" s="99"/>
      <c r="J1063" s="99"/>
      <c r="K1063" s="99"/>
      <c r="L1063" s="99"/>
      <c r="M1063" s="99"/>
      <c r="N1063" s="99"/>
      <c r="O1063" s="99"/>
      <c r="P1063" s="99"/>
      <c r="Q1063" s="99"/>
      <c r="R1063" s="99"/>
      <c r="S1063" s="99"/>
      <c r="T1063" s="99"/>
      <c r="U1063" s="99"/>
      <c r="V1063" s="99"/>
      <c r="W1063" s="99"/>
      <c r="X1063" s="99"/>
      <c r="Y1063" s="99"/>
      <c r="Z1063" s="99"/>
      <c r="AA1063" s="99"/>
      <c r="AB1063" s="99"/>
      <c r="AC1063" s="99"/>
      <c r="AD1063" s="99"/>
      <c r="AE1063" s="99"/>
      <c r="AF1063" s="99"/>
      <c r="AG1063" s="99"/>
      <c r="AH1063" s="99"/>
      <c r="AI1063" s="99"/>
      <c r="AJ1063" s="99"/>
      <c r="AK1063" s="99"/>
      <c r="AL1063" s="99"/>
      <c r="AM1063" s="99"/>
      <c r="AN1063" s="99"/>
      <c r="AO1063" s="99"/>
      <c r="AP1063" s="99"/>
      <c r="AQ1063" s="99"/>
      <c r="AR1063" s="99"/>
      <c r="AS1063" s="99"/>
      <c r="AT1063" s="99"/>
      <c r="AU1063" s="99"/>
      <c r="AV1063" s="99"/>
      <c r="AW1063" s="99"/>
      <c r="BB1063" s="139"/>
      <c r="BC1063" s="89" t="s">
        <v>709</v>
      </c>
      <c r="BD1063" s="88" t="s">
        <v>9</v>
      </c>
      <c r="BE1063" s="92">
        <v>48.6</v>
      </c>
      <c r="BF1063" s="92">
        <v>1.3</v>
      </c>
      <c r="BG1063" s="92">
        <v>5.2</v>
      </c>
      <c r="BH1063" s="92">
        <v>0.9</v>
      </c>
      <c r="BI1063" s="92">
        <v>49.6</v>
      </c>
      <c r="BJ1063" s="92">
        <v>73.400000000000006</v>
      </c>
      <c r="BK1063" s="92">
        <v>25</v>
      </c>
      <c r="BL1063" s="92">
        <v>40.5</v>
      </c>
      <c r="BM1063" s="92">
        <v>0.2</v>
      </c>
      <c r="BN1063" s="92">
        <v>217.9</v>
      </c>
      <c r="BO1063" s="92">
        <v>73.400000000000006</v>
      </c>
      <c r="BP1063" s="92">
        <v>26.8</v>
      </c>
      <c r="BQ1063" s="92">
        <v>76</v>
      </c>
      <c r="BR1063" s="92">
        <v>87.2</v>
      </c>
      <c r="BS1063" s="92">
        <v>22.8</v>
      </c>
      <c r="BT1063" s="92">
        <v>96.9</v>
      </c>
      <c r="BU1063" s="92">
        <v>51.5</v>
      </c>
      <c r="BV1063" s="92">
        <v>344.3</v>
      </c>
      <c r="BW1063" s="92">
        <v>4.2</v>
      </c>
      <c r="BX1063" s="92">
        <v>52.9</v>
      </c>
      <c r="BY1063" s="92">
        <v>77.2</v>
      </c>
      <c r="BZ1063" s="92">
        <v>220</v>
      </c>
      <c r="CA1063" s="92">
        <v>168.2</v>
      </c>
      <c r="CB1063" s="92">
        <v>235.6</v>
      </c>
      <c r="CC1063" s="92">
        <v>95.5</v>
      </c>
      <c r="CD1063" s="92">
        <v>10.1</v>
      </c>
      <c r="CE1063" s="92">
        <v>16.8</v>
      </c>
      <c r="CF1063" s="92">
        <v>11.2</v>
      </c>
      <c r="CG1063" s="92">
        <v>15.1</v>
      </c>
      <c r="CH1063" s="92">
        <v>13.8</v>
      </c>
      <c r="CI1063" s="92">
        <v>68.2</v>
      </c>
      <c r="CJ1063" s="92">
        <v>45.2</v>
      </c>
      <c r="CK1063" s="92">
        <v>21.7</v>
      </c>
      <c r="CL1063" s="92">
        <v>85.4</v>
      </c>
      <c r="CM1063" s="92">
        <v>44.9</v>
      </c>
      <c r="CN1063" s="92">
        <v>0</v>
      </c>
      <c r="CO1063" s="92">
        <v>1963.1</v>
      </c>
      <c r="CP1063" s="92">
        <v>1</v>
      </c>
      <c r="CQ1063" s="92">
        <v>31.1</v>
      </c>
      <c r="CR1063" s="92">
        <v>602.1</v>
      </c>
      <c r="CS1063" s="92">
        <v>100.1</v>
      </c>
      <c r="CT1063" s="92">
        <v>0</v>
      </c>
      <c r="CU1063" s="92">
        <v>912.6</v>
      </c>
      <c r="CV1063" s="92">
        <v>619.20000000000005</v>
      </c>
      <c r="CW1063" s="92">
        <v>0</v>
      </c>
    </row>
    <row r="1064" spans="1:101" ht="20" x14ac:dyDescent="0.35">
      <c r="A1064" s="98"/>
      <c r="B1064" s="98"/>
      <c r="C1064" s="98"/>
      <c r="D1064" s="111"/>
      <c r="E1064" s="99"/>
      <c r="F1064" s="99"/>
      <c r="G1064" s="99"/>
      <c r="H1064" s="99"/>
      <c r="I1064" s="99"/>
      <c r="J1064" s="99"/>
      <c r="K1064" s="99"/>
      <c r="L1064" s="99"/>
      <c r="M1064" s="99"/>
      <c r="N1064" s="99"/>
      <c r="O1064" s="99"/>
      <c r="P1064" s="99"/>
      <c r="Q1064" s="99"/>
      <c r="R1064" s="99"/>
      <c r="S1064" s="99"/>
      <c r="T1064" s="99"/>
      <c r="U1064" s="99"/>
      <c r="V1064" s="99"/>
      <c r="W1064" s="99"/>
      <c r="X1064" s="99"/>
      <c r="Y1064" s="99"/>
      <c r="Z1064" s="99"/>
      <c r="AA1064" s="99"/>
      <c r="AB1064" s="99"/>
      <c r="AC1064" s="99"/>
      <c r="AD1064" s="99"/>
      <c r="AE1064" s="99"/>
      <c r="AF1064" s="99"/>
      <c r="AG1064" s="99"/>
      <c r="AH1064" s="99"/>
      <c r="AI1064" s="99"/>
      <c r="AJ1064" s="99"/>
      <c r="AK1064" s="99"/>
      <c r="AL1064" s="99"/>
      <c r="AM1064" s="99"/>
      <c r="AN1064" s="99"/>
      <c r="AO1064" s="99"/>
      <c r="AP1064" s="99"/>
      <c r="AQ1064" s="99"/>
      <c r="AR1064" s="99"/>
      <c r="AS1064" s="99"/>
      <c r="AT1064" s="99"/>
      <c r="AU1064" s="99"/>
      <c r="AV1064" s="99"/>
      <c r="AW1064" s="99"/>
      <c r="BB1064" s="139"/>
      <c r="BC1064" s="89" t="s">
        <v>710</v>
      </c>
      <c r="BD1064" s="88" t="s">
        <v>9</v>
      </c>
      <c r="BE1064" s="91">
        <v>810.1</v>
      </c>
      <c r="BF1064" s="91">
        <v>19.5</v>
      </c>
      <c r="BG1064" s="91">
        <v>147.6</v>
      </c>
      <c r="BH1064" s="91">
        <v>4</v>
      </c>
      <c r="BI1064" s="91">
        <v>2048.6999999999998</v>
      </c>
      <c r="BJ1064" s="91">
        <v>1561.5</v>
      </c>
      <c r="BK1064" s="91">
        <v>116</v>
      </c>
      <c r="BL1064" s="91">
        <v>326.8</v>
      </c>
      <c r="BM1064" s="91">
        <v>1984.8</v>
      </c>
      <c r="BN1064" s="91">
        <v>2400.6</v>
      </c>
      <c r="BO1064" s="91">
        <v>553.1</v>
      </c>
      <c r="BP1064" s="91">
        <v>413.4</v>
      </c>
      <c r="BQ1064" s="91">
        <v>1049.8</v>
      </c>
      <c r="BR1064" s="91">
        <v>667.2</v>
      </c>
      <c r="BS1064" s="91">
        <v>157.1</v>
      </c>
      <c r="BT1064" s="91">
        <v>513.9</v>
      </c>
      <c r="BU1064" s="91">
        <v>595.6</v>
      </c>
      <c r="BV1064" s="91">
        <v>6097.9</v>
      </c>
      <c r="BW1064" s="91">
        <v>611.70000000000005</v>
      </c>
      <c r="BX1064" s="91">
        <v>674.1</v>
      </c>
      <c r="BY1064" s="91">
        <v>2361.6</v>
      </c>
      <c r="BZ1064" s="91">
        <v>3389.8</v>
      </c>
      <c r="CA1064" s="91">
        <v>2793.6</v>
      </c>
      <c r="CB1064" s="91">
        <v>3581.7</v>
      </c>
      <c r="CC1064" s="91">
        <v>3118.5</v>
      </c>
      <c r="CD1064" s="91">
        <v>212.5</v>
      </c>
      <c r="CE1064" s="91">
        <v>204.8</v>
      </c>
      <c r="CF1064" s="91">
        <v>223</v>
      </c>
      <c r="CG1064" s="91">
        <v>257.10000000000002</v>
      </c>
      <c r="CH1064" s="91">
        <v>195.9</v>
      </c>
      <c r="CI1064" s="91">
        <v>1100.4000000000001</v>
      </c>
      <c r="CJ1064" s="91">
        <v>681.6</v>
      </c>
      <c r="CK1064" s="91">
        <v>172</v>
      </c>
      <c r="CL1064" s="91">
        <v>979.6</v>
      </c>
      <c r="CM1064" s="91">
        <v>768.6</v>
      </c>
      <c r="CN1064" s="91">
        <v>0</v>
      </c>
      <c r="CO1064" s="91">
        <v>43848.4</v>
      </c>
      <c r="CP1064" s="91">
        <v>13.9</v>
      </c>
      <c r="CQ1064" s="91">
        <v>1139.5</v>
      </c>
      <c r="CR1064" s="91">
        <v>9662.9</v>
      </c>
      <c r="CS1064" s="91">
        <v>3055.8</v>
      </c>
      <c r="CT1064" s="91">
        <v>0</v>
      </c>
      <c r="CU1064" s="91">
        <v>912.6</v>
      </c>
      <c r="CV1064" s="91">
        <v>10647.4</v>
      </c>
      <c r="CW1064" s="91">
        <v>0</v>
      </c>
    </row>
    <row r="1065" spans="1:101" ht="20" x14ac:dyDescent="0.35">
      <c r="A1065" s="98"/>
      <c r="B1065" s="98"/>
      <c r="C1065" s="98"/>
      <c r="D1065" s="111"/>
      <c r="E1065" s="99"/>
      <c r="F1065" s="99"/>
      <c r="G1065" s="99"/>
      <c r="H1065" s="99"/>
      <c r="I1065" s="99"/>
      <c r="J1065" s="99"/>
      <c r="K1065" s="99"/>
      <c r="L1065" s="99"/>
      <c r="M1065" s="99"/>
      <c r="N1065" s="99"/>
      <c r="O1065" s="99"/>
      <c r="P1065" s="99"/>
      <c r="Q1065" s="99"/>
      <c r="R1065" s="99"/>
      <c r="S1065" s="99"/>
      <c r="T1065" s="99"/>
      <c r="U1065" s="99"/>
      <c r="V1065" s="99"/>
      <c r="W1065" s="99"/>
      <c r="X1065" s="99"/>
      <c r="Y1065" s="99"/>
      <c r="Z1065" s="99"/>
      <c r="AA1065" s="99"/>
      <c r="AB1065" s="99"/>
      <c r="AC1065" s="99"/>
      <c r="AD1065" s="99"/>
      <c r="AE1065" s="99"/>
      <c r="AF1065" s="99"/>
      <c r="AG1065" s="99"/>
      <c r="AH1065" s="99"/>
      <c r="AI1065" s="99"/>
      <c r="AJ1065" s="99"/>
      <c r="AK1065" s="99"/>
      <c r="AL1065" s="99"/>
      <c r="AM1065" s="99"/>
      <c r="AN1065" s="99"/>
      <c r="AO1065" s="99"/>
      <c r="AP1065" s="99"/>
      <c r="AQ1065" s="99"/>
      <c r="AR1065" s="99"/>
      <c r="AS1065" s="99"/>
      <c r="AT1065" s="99"/>
      <c r="AU1065" s="99"/>
      <c r="AV1065" s="99"/>
      <c r="AW1065" s="99"/>
      <c r="BB1065" s="139"/>
      <c r="BC1065" s="89" t="s">
        <v>711</v>
      </c>
      <c r="BD1065" s="88" t="s">
        <v>9</v>
      </c>
      <c r="BE1065" s="92">
        <v>509.3</v>
      </c>
      <c r="BF1065" s="92">
        <v>8.8000000000000007</v>
      </c>
      <c r="BG1065" s="92">
        <v>217.9</v>
      </c>
      <c r="BH1065" s="92">
        <v>4.3</v>
      </c>
      <c r="BI1065" s="92">
        <v>552.4</v>
      </c>
      <c r="BJ1065" s="92">
        <v>87.6</v>
      </c>
      <c r="BK1065" s="92">
        <v>270.60000000000002</v>
      </c>
      <c r="BL1065" s="92">
        <v>680.1</v>
      </c>
      <c r="BM1065" s="92">
        <v>1178.3</v>
      </c>
      <c r="BN1065" s="92">
        <v>899.3</v>
      </c>
      <c r="BO1065" s="92">
        <v>263.5</v>
      </c>
      <c r="BP1065" s="92">
        <v>274.39999999999998</v>
      </c>
      <c r="BQ1065" s="92">
        <v>741.7</v>
      </c>
      <c r="BR1065" s="92">
        <v>498.8</v>
      </c>
      <c r="BS1065" s="92">
        <v>162.9</v>
      </c>
      <c r="BT1065" s="92">
        <v>370.2</v>
      </c>
      <c r="BU1065" s="92">
        <v>829.6</v>
      </c>
      <c r="BV1065" s="92">
        <v>3642.4</v>
      </c>
      <c r="BW1065" s="92">
        <v>236.6</v>
      </c>
      <c r="BX1065" s="92">
        <v>381</v>
      </c>
      <c r="BY1065" s="92">
        <v>856.4</v>
      </c>
      <c r="BZ1065" s="92">
        <v>1937</v>
      </c>
      <c r="CA1065" s="92">
        <v>1323.1</v>
      </c>
      <c r="CB1065" s="92">
        <v>3778.4</v>
      </c>
      <c r="CC1065" s="92">
        <v>1168.5999999999999</v>
      </c>
      <c r="CD1065" s="92">
        <v>154.6</v>
      </c>
      <c r="CE1065" s="92">
        <v>178.5</v>
      </c>
      <c r="CF1065" s="92">
        <v>379.3</v>
      </c>
      <c r="CG1065" s="92">
        <v>177.3</v>
      </c>
      <c r="CH1065" s="92">
        <v>828.4</v>
      </c>
      <c r="CI1065" s="92">
        <v>1089.5999999999999</v>
      </c>
      <c r="CJ1065" s="92">
        <v>702.2</v>
      </c>
      <c r="CK1065" s="92">
        <v>397.9</v>
      </c>
      <c r="CL1065" s="92">
        <v>685.2</v>
      </c>
      <c r="CM1065" s="92">
        <v>524</v>
      </c>
      <c r="CN1065" s="92">
        <v>0</v>
      </c>
      <c r="CO1065" s="92">
        <v>12639.9</v>
      </c>
      <c r="CP1065" s="92">
        <v>7.7</v>
      </c>
      <c r="CQ1065" s="92">
        <v>701.7</v>
      </c>
      <c r="CR1065" s="92">
        <v>7801.6</v>
      </c>
      <c r="CS1065" s="92">
        <v>1736.8</v>
      </c>
      <c r="CT1065" s="92">
        <v>0</v>
      </c>
      <c r="CU1065" s="92">
        <v>912.6</v>
      </c>
      <c r="CV1065" s="92">
        <v>7485.3</v>
      </c>
      <c r="CW1065" s="92">
        <v>0</v>
      </c>
    </row>
    <row r="1066" spans="1:101" ht="30" x14ac:dyDescent="0.35">
      <c r="A1066" s="98"/>
      <c r="B1066" s="98"/>
      <c r="C1066" s="98"/>
      <c r="D1066" s="111"/>
      <c r="E1066" s="99"/>
      <c r="F1066" s="99"/>
      <c r="G1066" s="99"/>
      <c r="H1066" s="99"/>
      <c r="I1066" s="99"/>
      <c r="J1066" s="99"/>
      <c r="K1066" s="99"/>
      <c r="L1066" s="99"/>
      <c r="M1066" s="99"/>
      <c r="N1066" s="99"/>
      <c r="O1066" s="99"/>
      <c r="P1066" s="99"/>
      <c r="Q1066" s="99"/>
      <c r="R1066" s="99"/>
      <c r="S1066" s="99"/>
      <c r="T1066" s="99"/>
      <c r="U1066" s="99"/>
      <c r="V1066" s="99"/>
      <c r="W1066" s="99"/>
      <c r="X1066" s="99"/>
      <c r="Y1066" s="99"/>
      <c r="Z1066" s="99"/>
      <c r="AA1066" s="99"/>
      <c r="AB1066" s="99"/>
      <c r="AC1066" s="99"/>
      <c r="AD1066" s="99"/>
      <c r="AE1066" s="99"/>
      <c r="AF1066" s="99"/>
      <c r="AG1066" s="99"/>
      <c r="AH1066" s="99"/>
      <c r="AI1066" s="99"/>
      <c r="AJ1066" s="99"/>
      <c r="AK1066" s="99"/>
      <c r="AL1066" s="99"/>
      <c r="AM1066" s="99"/>
      <c r="AN1066" s="99"/>
      <c r="AO1066" s="99"/>
      <c r="AP1066" s="99"/>
      <c r="AQ1066" s="99"/>
      <c r="AR1066" s="99"/>
      <c r="AS1066" s="99"/>
      <c r="AT1066" s="99"/>
      <c r="AU1066" s="99"/>
      <c r="AV1066" s="99"/>
      <c r="AW1066" s="99"/>
      <c r="BB1066" s="139"/>
      <c r="BC1066" s="89" t="s">
        <v>718</v>
      </c>
      <c r="BD1066" s="88" t="s">
        <v>9</v>
      </c>
      <c r="BE1066" s="91">
        <v>84.3</v>
      </c>
      <c r="BF1066" s="91">
        <v>2.2999999999999998</v>
      </c>
      <c r="BG1066" s="91">
        <v>8.5</v>
      </c>
      <c r="BH1066" s="91">
        <v>0.1</v>
      </c>
      <c r="BI1066" s="91">
        <v>462.9</v>
      </c>
      <c r="BJ1066" s="91">
        <v>76.099999999999994</v>
      </c>
      <c r="BK1066" s="91">
        <v>27.9</v>
      </c>
      <c r="BL1066" s="91">
        <v>36.9</v>
      </c>
      <c r="BM1066" s="91">
        <v>117.5</v>
      </c>
      <c r="BN1066" s="91">
        <v>1497.3</v>
      </c>
      <c r="BO1066" s="91">
        <v>65.3</v>
      </c>
      <c r="BP1066" s="91">
        <v>29.9</v>
      </c>
      <c r="BQ1066" s="91">
        <v>29.4</v>
      </c>
      <c r="BR1066" s="91">
        <v>91.7</v>
      </c>
      <c r="BS1066" s="91">
        <v>439.7</v>
      </c>
      <c r="BT1066" s="91">
        <v>224.4</v>
      </c>
      <c r="BU1066" s="91">
        <v>235.5</v>
      </c>
      <c r="BV1066" s="91">
        <v>43.4</v>
      </c>
      <c r="BW1066" s="91">
        <v>44.2</v>
      </c>
      <c r="BX1066" s="91">
        <v>173.8</v>
      </c>
      <c r="BY1066" s="91">
        <v>234.6</v>
      </c>
      <c r="BZ1066" s="91">
        <v>522.6</v>
      </c>
      <c r="CA1066" s="91">
        <v>1352.9</v>
      </c>
      <c r="CB1066" s="91">
        <v>426.6</v>
      </c>
      <c r="CC1066" s="91">
        <v>193.5</v>
      </c>
      <c r="CD1066" s="91">
        <v>27.6</v>
      </c>
      <c r="CE1066" s="91">
        <v>31.2</v>
      </c>
      <c r="CF1066" s="91">
        <v>88.6</v>
      </c>
      <c r="CG1066" s="91">
        <v>216.6</v>
      </c>
      <c r="CH1066" s="91">
        <v>103.1</v>
      </c>
      <c r="CI1066" s="91">
        <v>582.20000000000005</v>
      </c>
      <c r="CJ1066" s="91">
        <v>539.5</v>
      </c>
      <c r="CK1066" s="91">
        <v>41.8</v>
      </c>
      <c r="CL1066" s="91">
        <v>724.3</v>
      </c>
      <c r="CM1066" s="91">
        <v>134.6</v>
      </c>
      <c r="CN1066" s="91">
        <v>0</v>
      </c>
      <c r="CO1066" s="91">
        <v>9464.4</v>
      </c>
      <c r="CP1066" s="91">
        <v>4.5</v>
      </c>
      <c r="CQ1066" s="91">
        <v>4.4000000000000004</v>
      </c>
      <c r="CR1066" s="91">
        <v>1499.9</v>
      </c>
      <c r="CS1066" s="91">
        <v>-68.599999999999994</v>
      </c>
      <c r="CT1066" s="91">
        <v>0</v>
      </c>
      <c r="CU1066" s="91">
        <v>912.6</v>
      </c>
      <c r="CV1066" s="91">
        <v>1589.3</v>
      </c>
      <c r="CW1066" s="91">
        <v>0</v>
      </c>
    </row>
    <row r="1067" spans="1:101" ht="20" x14ac:dyDescent="0.35">
      <c r="A1067" s="98"/>
      <c r="B1067" s="98"/>
      <c r="C1067" s="98"/>
      <c r="D1067" s="111"/>
      <c r="E1067" s="99"/>
      <c r="F1067" s="99"/>
      <c r="G1067" s="99"/>
      <c r="H1067" s="99"/>
      <c r="I1067" s="99"/>
      <c r="J1067" s="99"/>
      <c r="K1067" s="99"/>
      <c r="L1067" s="99"/>
      <c r="M1067" s="99"/>
      <c r="N1067" s="99"/>
      <c r="O1067" s="99"/>
      <c r="P1067" s="99"/>
      <c r="Q1067" s="99"/>
      <c r="R1067" s="99"/>
      <c r="S1067" s="99"/>
      <c r="T1067" s="99"/>
      <c r="U1067" s="99"/>
      <c r="V1067" s="99"/>
      <c r="W1067" s="99"/>
      <c r="X1067" s="99"/>
      <c r="Y1067" s="99"/>
      <c r="Z1067" s="99"/>
      <c r="AA1067" s="99"/>
      <c r="AB1067" s="99"/>
      <c r="AC1067" s="99"/>
      <c r="AD1067" s="99"/>
      <c r="AE1067" s="99"/>
      <c r="AF1067" s="99"/>
      <c r="AG1067" s="99"/>
      <c r="AH1067" s="99"/>
      <c r="AI1067" s="99"/>
      <c r="AJ1067" s="99"/>
      <c r="AK1067" s="99"/>
      <c r="AL1067" s="99"/>
      <c r="AM1067" s="99"/>
      <c r="AN1067" s="99"/>
      <c r="AO1067" s="99"/>
      <c r="AP1067" s="99"/>
      <c r="AQ1067" s="99"/>
      <c r="AR1067" s="99"/>
      <c r="AS1067" s="99"/>
      <c r="AT1067" s="99"/>
      <c r="AU1067" s="99"/>
      <c r="AV1067" s="99"/>
      <c r="AW1067" s="99"/>
      <c r="BB1067" s="139"/>
      <c r="BC1067" s="89" t="s">
        <v>712</v>
      </c>
      <c r="BD1067" s="88" t="s">
        <v>9</v>
      </c>
      <c r="BE1067" s="92">
        <v>103.4</v>
      </c>
      <c r="BF1067" s="92">
        <v>2.7</v>
      </c>
      <c r="BG1067" s="92">
        <v>20.7</v>
      </c>
      <c r="BH1067" s="92">
        <v>0.7</v>
      </c>
      <c r="BI1067" s="92">
        <v>293.3</v>
      </c>
      <c r="BJ1067" s="92">
        <v>59</v>
      </c>
      <c r="BK1067" s="92">
        <v>5.2</v>
      </c>
      <c r="BL1067" s="92">
        <v>13.8</v>
      </c>
      <c r="BM1067" s="92">
        <v>143.19999999999999</v>
      </c>
      <c r="BN1067" s="92">
        <v>76.599999999999994</v>
      </c>
      <c r="BO1067" s="92">
        <v>37.9</v>
      </c>
      <c r="BP1067" s="92">
        <v>41.9</v>
      </c>
      <c r="BQ1067" s="92">
        <v>76.900000000000006</v>
      </c>
      <c r="BR1067" s="92">
        <v>30.4</v>
      </c>
      <c r="BS1067" s="92">
        <v>10.199999999999999</v>
      </c>
      <c r="BT1067" s="92">
        <v>29.4</v>
      </c>
      <c r="BU1067" s="92">
        <v>25.4</v>
      </c>
      <c r="BV1067" s="92">
        <v>62.5</v>
      </c>
      <c r="BW1067" s="92">
        <v>9.6999999999999993</v>
      </c>
      <c r="BX1067" s="92">
        <v>25</v>
      </c>
      <c r="BY1067" s="92">
        <v>90.3</v>
      </c>
      <c r="BZ1067" s="92">
        <v>221.2</v>
      </c>
      <c r="CA1067" s="92">
        <v>128</v>
      </c>
      <c r="CB1067" s="92">
        <v>370.1</v>
      </c>
      <c r="CC1067" s="92">
        <v>51.5</v>
      </c>
      <c r="CD1067" s="92">
        <v>4.5</v>
      </c>
      <c r="CE1067" s="92">
        <v>12</v>
      </c>
      <c r="CF1067" s="92">
        <v>14.8</v>
      </c>
      <c r="CG1067" s="92">
        <v>8.6</v>
      </c>
      <c r="CH1067" s="92">
        <v>20.8</v>
      </c>
      <c r="CI1067" s="92">
        <v>50.7</v>
      </c>
      <c r="CJ1067" s="92">
        <v>25.7</v>
      </c>
      <c r="CK1067" s="92">
        <v>8.5</v>
      </c>
      <c r="CL1067" s="92">
        <v>22.3</v>
      </c>
      <c r="CM1067" s="92">
        <v>39.6</v>
      </c>
      <c r="CN1067" s="92">
        <v>0</v>
      </c>
      <c r="CO1067" s="92">
        <v>3130.9</v>
      </c>
      <c r="CP1067" s="92">
        <v>0.1</v>
      </c>
      <c r="CQ1067" s="92">
        <v>42.4</v>
      </c>
      <c r="CR1067" s="92">
        <v>271.3</v>
      </c>
      <c r="CS1067" s="92">
        <v>4.2</v>
      </c>
      <c r="CT1067" s="92">
        <v>0</v>
      </c>
      <c r="CU1067" s="92">
        <v>912.6</v>
      </c>
      <c r="CV1067" s="92">
        <v>1122</v>
      </c>
      <c r="CW1067" s="92">
        <v>0</v>
      </c>
    </row>
    <row r="1068" spans="1:101" ht="20" x14ac:dyDescent="0.35">
      <c r="A1068" s="98"/>
      <c r="B1068" s="98"/>
      <c r="C1068" s="98"/>
      <c r="D1068" s="111"/>
      <c r="E1068" s="99"/>
      <c r="F1068" s="99"/>
      <c r="G1068" s="99"/>
      <c r="H1068" s="99"/>
      <c r="I1068" s="99"/>
      <c r="J1068" s="99"/>
      <c r="K1068" s="99"/>
      <c r="L1068" s="99"/>
      <c r="M1068" s="99"/>
      <c r="N1068" s="99"/>
      <c r="O1068" s="99"/>
      <c r="P1068" s="99"/>
      <c r="Q1068" s="99"/>
      <c r="R1068" s="99"/>
      <c r="S1068" s="99"/>
      <c r="T1068" s="99"/>
      <c r="U1068" s="99"/>
      <c r="V1068" s="99"/>
      <c r="W1068" s="99"/>
      <c r="X1068" s="99"/>
      <c r="Y1068" s="99"/>
      <c r="Z1068" s="99"/>
      <c r="AA1068" s="99"/>
      <c r="AB1068" s="99"/>
      <c r="AC1068" s="99"/>
      <c r="AD1068" s="99"/>
      <c r="AE1068" s="99"/>
      <c r="AF1068" s="99"/>
      <c r="AG1068" s="99"/>
      <c r="AH1068" s="99"/>
      <c r="AI1068" s="99"/>
      <c r="AJ1068" s="99"/>
      <c r="AK1068" s="99"/>
      <c r="AL1068" s="99"/>
      <c r="AM1068" s="99"/>
      <c r="AN1068" s="99"/>
      <c r="AO1068" s="99"/>
      <c r="AP1068" s="99"/>
      <c r="AQ1068" s="99"/>
      <c r="AR1068" s="99"/>
      <c r="AS1068" s="99"/>
      <c r="AT1068" s="99"/>
      <c r="AU1068" s="99"/>
      <c r="AV1068" s="99"/>
      <c r="AW1068" s="99"/>
      <c r="BB1068" s="139"/>
      <c r="BC1068" s="90" t="s">
        <v>714</v>
      </c>
      <c r="BD1068" s="88" t="s">
        <v>9</v>
      </c>
      <c r="BE1068" s="91">
        <v>47.5</v>
      </c>
      <c r="BF1068" s="91">
        <v>1</v>
      </c>
      <c r="BG1068" s="91">
        <v>6.9</v>
      </c>
      <c r="BH1068" s="91">
        <v>0.7</v>
      </c>
      <c r="BI1068" s="91">
        <v>61.2</v>
      </c>
      <c r="BJ1068" s="91">
        <v>2.5</v>
      </c>
      <c r="BK1068" s="91">
        <v>2.1</v>
      </c>
      <c r="BL1068" s="91">
        <v>4.2</v>
      </c>
      <c r="BM1068" s="91">
        <v>0.4</v>
      </c>
      <c r="BN1068" s="91">
        <v>16.100000000000001</v>
      </c>
      <c r="BO1068" s="91">
        <v>4.0999999999999996</v>
      </c>
      <c r="BP1068" s="91">
        <v>14.6</v>
      </c>
      <c r="BQ1068" s="91">
        <v>1.1000000000000001</v>
      </c>
      <c r="BR1068" s="91">
        <v>5.6</v>
      </c>
      <c r="BS1068" s="91">
        <v>0.6</v>
      </c>
      <c r="BT1068" s="91">
        <v>0.9</v>
      </c>
      <c r="BU1068" s="91">
        <v>2</v>
      </c>
      <c r="BV1068" s="91">
        <v>0.6</v>
      </c>
      <c r="BW1068" s="91">
        <v>0</v>
      </c>
      <c r="BX1068" s="91">
        <v>9.5</v>
      </c>
      <c r="BY1068" s="91">
        <v>49</v>
      </c>
      <c r="BZ1068" s="91">
        <v>90.9</v>
      </c>
      <c r="CA1068" s="91">
        <v>62.5</v>
      </c>
      <c r="CB1068" s="91">
        <v>279.3</v>
      </c>
      <c r="CC1068" s="91">
        <v>88.7</v>
      </c>
      <c r="CD1068" s="91">
        <v>8.1</v>
      </c>
      <c r="CE1068" s="91">
        <v>5.2</v>
      </c>
      <c r="CF1068" s="91">
        <v>23.9</v>
      </c>
      <c r="CG1068" s="91">
        <v>72.7</v>
      </c>
      <c r="CH1068" s="91">
        <v>6.2</v>
      </c>
      <c r="CI1068" s="91">
        <v>27.5</v>
      </c>
      <c r="CJ1068" s="91">
        <v>9.6</v>
      </c>
      <c r="CK1068" s="91">
        <v>7.5</v>
      </c>
      <c r="CL1068" s="91">
        <v>33.299999999999997</v>
      </c>
      <c r="CM1068" s="91">
        <v>18.8</v>
      </c>
      <c r="CN1068" s="91">
        <v>0</v>
      </c>
      <c r="CO1068" s="91">
        <v>1179.0999999999999</v>
      </c>
      <c r="CP1068" s="91">
        <v>1</v>
      </c>
      <c r="CQ1068" s="91">
        <v>1.2</v>
      </c>
      <c r="CR1068" s="91">
        <v>58.5</v>
      </c>
      <c r="CS1068" s="91">
        <v>36.4</v>
      </c>
      <c r="CT1068" s="91">
        <v>0</v>
      </c>
      <c r="CU1068" s="91">
        <v>912.6</v>
      </c>
      <c r="CV1068" s="91">
        <v>87.2</v>
      </c>
      <c r="CW1068" s="91">
        <v>0</v>
      </c>
    </row>
    <row r="1069" spans="1:101" ht="20" x14ac:dyDescent="0.35">
      <c r="A1069" s="98"/>
      <c r="B1069" s="98"/>
      <c r="C1069" s="98"/>
      <c r="D1069" s="111"/>
      <c r="E1069" s="99"/>
      <c r="F1069" s="99"/>
      <c r="G1069" s="99"/>
      <c r="H1069" s="99"/>
      <c r="I1069" s="99"/>
      <c r="J1069" s="99"/>
      <c r="K1069" s="99"/>
      <c r="L1069" s="99"/>
      <c r="M1069" s="99"/>
      <c r="N1069" s="99"/>
      <c r="O1069" s="99"/>
      <c r="P1069" s="99"/>
      <c r="Q1069" s="99"/>
      <c r="R1069" s="99"/>
      <c r="S1069" s="99"/>
      <c r="T1069" s="99"/>
      <c r="U1069" s="99"/>
      <c r="V1069" s="99"/>
      <c r="W1069" s="99"/>
      <c r="X1069" s="99"/>
      <c r="Y1069" s="99"/>
      <c r="Z1069" s="99"/>
      <c r="AA1069" s="99"/>
      <c r="AB1069" s="99"/>
      <c r="AC1069" s="99"/>
      <c r="AD1069" s="99"/>
      <c r="AE1069" s="99"/>
      <c r="AF1069" s="99"/>
      <c r="AG1069" s="99"/>
      <c r="AH1069" s="99"/>
      <c r="AI1069" s="99"/>
      <c r="AJ1069" s="99"/>
      <c r="AK1069" s="99"/>
      <c r="AL1069" s="99"/>
      <c r="AM1069" s="99"/>
      <c r="AN1069" s="99"/>
      <c r="AO1069" s="99"/>
      <c r="AP1069" s="99"/>
      <c r="AQ1069" s="99"/>
      <c r="AR1069" s="99"/>
      <c r="AS1069" s="99"/>
      <c r="AT1069" s="99"/>
      <c r="AU1069" s="99"/>
      <c r="AV1069" s="99"/>
      <c r="AW1069" s="99"/>
      <c r="BB1069" s="139"/>
      <c r="BC1069" s="89" t="s">
        <v>713</v>
      </c>
      <c r="BD1069" s="88" t="s">
        <v>9</v>
      </c>
      <c r="BE1069" s="92">
        <v>125.6</v>
      </c>
      <c r="BF1069" s="92">
        <v>114.4</v>
      </c>
      <c r="BG1069" s="92">
        <v>9.1999999999999993</v>
      </c>
      <c r="BH1069" s="92">
        <v>14.8</v>
      </c>
      <c r="BI1069" s="92">
        <v>232.8</v>
      </c>
      <c r="BJ1069" s="92">
        <v>178.2</v>
      </c>
      <c r="BK1069" s="92">
        <v>35</v>
      </c>
      <c r="BL1069" s="92">
        <v>38.200000000000003</v>
      </c>
      <c r="BM1069" s="92">
        <v>1.4</v>
      </c>
      <c r="BN1069" s="92">
        <v>97.2</v>
      </c>
      <c r="BO1069" s="92">
        <v>49.8</v>
      </c>
      <c r="BP1069" s="92">
        <v>41.6</v>
      </c>
      <c r="BQ1069" s="92">
        <v>11.2</v>
      </c>
      <c r="BR1069" s="92">
        <v>53.6</v>
      </c>
      <c r="BS1069" s="92">
        <v>18.3</v>
      </c>
      <c r="BT1069" s="92">
        <v>47</v>
      </c>
      <c r="BU1069" s="92">
        <v>35.200000000000003</v>
      </c>
      <c r="BV1069" s="92">
        <v>23.5</v>
      </c>
      <c r="BW1069" s="92">
        <v>34.700000000000003</v>
      </c>
      <c r="BX1069" s="92">
        <v>65.7</v>
      </c>
      <c r="BY1069" s="92">
        <v>195.1</v>
      </c>
      <c r="BZ1069" s="92">
        <v>297</v>
      </c>
      <c r="CA1069" s="92">
        <v>258.3</v>
      </c>
      <c r="CB1069" s="92">
        <v>177.2</v>
      </c>
      <c r="CC1069" s="92">
        <v>359.2</v>
      </c>
      <c r="CD1069" s="92">
        <v>10.7</v>
      </c>
      <c r="CE1069" s="92">
        <v>20.100000000000001</v>
      </c>
      <c r="CF1069" s="92">
        <v>12.9</v>
      </c>
      <c r="CG1069" s="92">
        <v>30.6</v>
      </c>
      <c r="CH1069" s="92">
        <v>26.3</v>
      </c>
      <c r="CI1069" s="92">
        <v>117.2</v>
      </c>
      <c r="CJ1069" s="92">
        <v>167.7</v>
      </c>
      <c r="CK1069" s="92">
        <v>37.5</v>
      </c>
      <c r="CL1069" s="92">
        <v>125.1</v>
      </c>
      <c r="CM1069" s="92">
        <v>109.2</v>
      </c>
      <c r="CN1069" s="92">
        <v>0</v>
      </c>
      <c r="CO1069" s="92">
        <v>3585</v>
      </c>
      <c r="CP1069" s="92">
        <v>1.9</v>
      </c>
      <c r="CQ1069" s="92">
        <v>77.2</v>
      </c>
      <c r="CR1069" s="92">
        <v>588.79999999999995</v>
      </c>
      <c r="CS1069" s="92">
        <v>45.4</v>
      </c>
      <c r="CT1069" s="92">
        <v>0</v>
      </c>
      <c r="CU1069" s="92">
        <v>912.6</v>
      </c>
      <c r="CV1069" s="92">
        <v>555.4</v>
      </c>
      <c r="CW1069" s="92">
        <v>0</v>
      </c>
    </row>
    <row r="1070" spans="1:101" ht="20" x14ac:dyDescent="0.35">
      <c r="A1070" s="98"/>
      <c r="B1070" s="98"/>
      <c r="C1070" s="98"/>
      <c r="D1070" s="111"/>
      <c r="E1070" s="99"/>
      <c r="F1070" s="99"/>
      <c r="G1070" s="99"/>
      <c r="H1070" s="99"/>
      <c r="I1070" s="99"/>
      <c r="J1070" s="99"/>
      <c r="K1070" s="99"/>
      <c r="L1070" s="99"/>
      <c r="M1070" s="99"/>
      <c r="N1070" s="99"/>
      <c r="O1070" s="99"/>
      <c r="P1070" s="99"/>
      <c r="Q1070" s="99"/>
      <c r="R1070" s="99"/>
      <c r="S1070" s="99"/>
      <c r="T1070" s="99"/>
      <c r="U1070" s="99"/>
      <c r="V1070" s="99"/>
      <c r="W1070" s="99"/>
      <c r="X1070" s="99"/>
      <c r="Y1070" s="99"/>
      <c r="Z1070" s="99"/>
      <c r="AA1070" s="99"/>
      <c r="AB1070" s="99"/>
      <c r="AC1070" s="99"/>
      <c r="AD1070" s="99"/>
      <c r="AE1070" s="99"/>
      <c r="AF1070" s="99"/>
      <c r="AG1070" s="99"/>
      <c r="AH1070" s="99"/>
      <c r="AI1070" s="99"/>
      <c r="AJ1070" s="99"/>
      <c r="AK1070" s="99"/>
      <c r="AL1070" s="99"/>
      <c r="AM1070" s="99"/>
      <c r="AN1070" s="99"/>
      <c r="AO1070" s="99"/>
      <c r="AP1070" s="99"/>
      <c r="AQ1070" s="99"/>
      <c r="AR1070" s="99"/>
      <c r="AS1070" s="99"/>
      <c r="AT1070" s="99"/>
      <c r="AU1070" s="99"/>
      <c r="AV1070" s="99"/>
      <c r="AW1070" s="99"/>
      <c r="BB1070" s="139"/>
      <c r="BC1070" s="89" t="s">
        <v>715</v>
      </c>
      <c r="BD1070" s="88" t="s">
        <v>9</v>
      </c>
      <c r="BE1070" s="91">
        <v>9.5</v>
      </c>
      <c r="BF1070" s="91">
        <v>0.6</v>
      </c>
      <c r="BG1070" s="91">
        <v>0.5</v>
      </c>
      <c r="BH1070" s="91">
        <v>0.3</v>
      </c>
      <c r="BI1070" s="91">
        <v>28</v>
      </c>
      <c r="BJ1070" s="91">
        <v>2.2000000000000002</v>
      </c>
      <c r="BK1070" s="91">
        <v>0.3</v>
      </c>
      <c r="BL1070" s="91">
        <v>3.9</v>
      </c>
      <c r="BM1070" s="91">
        <v>0.1</v>
      </c>
      <c r="BN1070" s="91">
        <v>7.3</v>
      </c>
      <c r="BO1070" s="91">
        <v>5.5</v>
      </c>
      <c r="BP1070" s="91">
        <v>2.8</v>
      </c>
      <c r="BQ1070" s="91">
        <v>0</v>
      </c>
      <c r="BR1070" s="91">
        <v>2.4</v>
      </c>
      <c r="BS1070" s="91">
        <v>59.8</v>
      </c>
      <c r="BT1070" s="91">
        <v>1.8</v>
      </c>
      <c r="BU1070" s="91">
        <v>0.7</v>
      </c>
      <c r="BV1070" s="91">
        <v>1.3</v>
      </c>
      <c r="BW1070" s="91">
        <v>5</v>
      </c>
      <c r="BX1070" s="91">
        <v>10</v>
      </c>
      <c r="BY1070" s="91">
        <v>7.9</v>
      </c>
      <c r="BZ1070" s="91">
        <v>27.5</v>
      </c>
      <c r="CA1070" s="91">
        <v>12.2</v>
      </c>
      <c r="CB1070" s="91">
        <v>27.7</v>
      </c>
      <c r="CC1070" s="91">
        <v>43.9</v>
      </c>
      <c r="CD1070" s="91">
        <v>2.2999999999999998</v>
      </c>
      <c r="CE1070" s="91">
        <v>8</v>
      </c>
      <c r="CF1070" s="91">
        <v>6.2</v>
      </c>
      <c r="CG1070" s="91">
        <v>64.599999999999994</v>
      </c>
      <c r="CH1070" s="91">
        <v>2.4</v>
      </c>
      <c r="CI1070" s="91">
        <v>21.2</v>
      </c>
      <c r="CJ1070" s="91">
        <v>11.5</v>
      </c>
      <c r="CK1070" s="91">
        <v>1.7</v>
      </c>
      <c r="CL1070" s="91">
        <v>14.3</v>
      </c>
      <c r="CM1070" s="91">
        <v>53.2</v>
      </c>
      <c r="CN1070" s="91">
        <v>0</v>
      </c>
      <c r="CO1070" s="91">
        <v>458.2</v>
      </c>
      <c r="CP1070" s="91">
        <v>0.2</v>
      </c>
      <c r="CQ1070" s="91">
        <v>7.9</v>
      </c>
      <c r="CR1070" s="91">
        <v>151.69999999999999</v>
      </c>
      <c r="CS1070" s="91">
        <v>21.2</v>
      </c>
      <c r="CT1070" s="91">
        <v>0</v>
      </c>
      <c r="CU1070" s="91">
        <v>912.6</v>
      </c>
      <c r="CV1070" s="91">
        <v>101.4</v>
      </c>
      <c r="CW1070" s="91">
        <v>0</v>
      </c>
    </row>
    <row r="1071" spans="1:101" ht="20" x14ac:dyDescent="0.35">
      <c r="A1071" s="98"/>
      <c r="B1071" s="98"/>
      <c r="C1071" s="98"/>
      <c r="D1071" s="111"/>
      <c r="E1071" s="99"/>
      <c r="F1071" s="99"/>
      <c r="G1071" s="99"/>
      <c r="H1071" s="99"/>
      <c r="I1071" s="99"/>
      <c r="J1071" s="99"/>
      <c r="K1071" s="99"/>
      <c r="L1071" s="99"/>
      <c r="M1071" s="99"/>
      <c r="N1071" s="99"/>
      <c r="O1071" s="99"/>
      <c r="P1071" s="99"/>
      <c r="Q1071" s="99"/>
      <c r="R1071" s="99"/>
      <c r="S1071" s="99"/>
      <c r="T1071" s="99"/>
      <c r="U1071" s="99"/>
      <c r="V1071" s="99"/>
      <c r="W1071" s="99"/>
      <c r="X1071" s="99"/>
      <c r="Y1071" s="99"/>
      <c r="Z1071" s="99"/>
      <c r="AA1071" s="99"/>
      <c r="AB1071" s="99"/>
      <c r="AC1071" s="99"/>
      <c r="AD1071" s="99"/>
      <c r="AE1071" s="99"/>
      <c r="AF1071" s="99"/>
      <c r="AG1071" s="99"/>
      <c r="AH1071" s="99"/>
      <c r="AI1071" s="99"/>
      <c r="AJ1071" s="99"/>
      <c r="AK1071" s="99"/>
      <c r="AL1071" s="99"/>
      <c r="AM1071" s="99"/>
      <c r="AN1071" s="99"/>
      <c r="AO1071" s="99"/>
      <c r="AP1071" s="99"/>
      <c r="AQ1071" s="99"/>
      <c r="AR1071" s="99"/>
      <c r="AS1071" s="99"/>
      <c r="AT1071" s="99"/>
      <c r="AU1071" s="99"/>
      <c r="AV1071" s="99"/>
      <c r="AW1071" s="99"/>
      <c r="BB1071" s="140"/>
      <c r="BC1071" s="89" t="s">
        <v>716</v>
      </c>
      <c r="BD1071" s="88" t="s">
        <v>9</v>
      </c>
      <c r="BE1071" s="92">
        <v>365.4</v>
      </c>
      <c r="BF1071" s="92">
        <v>52.6</v>
      </c>
      <c r="BG1071" s="92">
        <v>15.4</v>
      </c>
      <c r="BH1071" s="92">
        <v>14.5</v>
      </c>
      <c r="BI1071" s="92">
        <v>423.1</v>
      </c>
      <c r="BJ1071" s="92">
        <v>399.7</v>
      </c>
      <c r="BK1071" s="92">
        <v>66.3</v>
      </c>
      <c r="BL1071" s="92">
        <v>36.4</v>
      </c>
      <c r="BM1071" s="92">
        <v>298.60000000000002</v>
      </c>
      <c r="BN1071" s="92">
        <v>155.80000000000001</v>
      </c>
      <c r="BO1071" s="92">
        <v>149.6</v>
      </c>
      <c r="BP1071" s="92">
        <v>87.3</v>
      </c>
      <c r="BQ1071" s="92">
        <v>140.6</v>
      </c>
      <c r="BR1071" s="92">
        <v>93.4</v>
      </c>
      <c r="BS1071" s="92">
        <v>62.5</v>
      </c>
      <c r="BT1071" s="92">
        <v>150.69999999999999</v>
      </c>
      <c r="BU1071" s="92">
        <v>91.8</v>
      </c>
      <c r="BV1071" s="92">
        <v>1135</v>
      </c>
      <c r="BW1071" s="92">
        <v>76.900000000000006</v>
      </c>
      <c r="BX1071" s="92">
        <v>170.6</v>
      </c>
      <c r="BY1071" s="92">
        <v>542.29999999999995</v>
      </c>
      <c r="BZ1071" s="92">
        <v>830.4</v>
      </c>
      <c r="CA1071" s="92">
        <v>1165.8</v>
      </c>
      <c r="CB1071" s="92">
        <v>1679.6</v>
      </c>
      <c r="CC1071" s="92">
        <v>199.9</v>
      </c>
      <c r="CD1071" s="92">
        <v>23.7</v>
      </c>
      <c r="CE1071" s="92">
        <v>58.3</v>
      </c>
      <c r="CF1071" s="92">
        <v>55.7</v>
      </c>
      <c r="CG1071" s="92">
        <v>33.700000000000003</v>
      </c>
      <c r="CH1071" s="92">
        <v>87.6</v>
      </c>
      <c r="CI1071" s="92">
        <v>326.7</v>
      </c>
      <c r="CJ1071" s="92">
        <v>106.7</v>
      </c>
      <c r="CK1071" s="92">
        <v>52.9</v>
      </c>
      <c r="CL1071" s="92">
        <v>271</v>
      </c>
      <c r="CM1071" s="92">
        <v>203.6</v>
      </c>
      <c r="CN1071" s="92">
        <v>0</v>
      </c>
      <c r="CO1071" s="92">
        <v>7363.8</v>
      </c>
      <c r="CP1071" s="92">
        <v>2</v>
      </c>
      <c r="CQ1071" s="92">
        <v>99.7</v>
      </c>
      <c r="CR1071" s="92">
        <v>2485.3000000000002</v>
      </c>
      <c r="CS1071" s="92">
        <v>213.7</v>
      </c>
      <c r="CT1071" s="92">
        <v>0</v>
      </c>
      <c r="CU1071" s="92">
        <v>912.6</v>
      </c>
      <c r="CV1071" s="92">
        <v>1620.8</v>
      </c>
      <c r="CW1071" s="92">
        <v>0</v>
      </c>
    </row>
    <row r="1072" spans="1:101" ht="20" x14ac:dyDescent="0.35">
      <c r="A1072" s="98"/>
      <c r="B1072" s="98"/>
      <c r="C1072" s="98"/>
      <c r="D1072" s="111"/>
      <c r="E1072" s="99"/>
      <c r="F1072" s="99"/>
      <c r="G1072" s="99"/>
      <c r="H1072" s="99"/>
      <c r="I1072" s="99"/>
      <c r="J1072" s="99"/>
      <c r="K1072" s="99"/>
      <c r="L1072" s="99"/>
      <c r="M1072" s="99"/>
      <c r="N1072" s="99"/>
      <c r="O1072" s="99"/>
      <c r="P1072" s="99"/>
      <c r="Q1072" s="99"/>
      <c r="R1072" s="99"/>
      <c r="S1072" s="99"/>
      <c r="T1072" s="99"/>
      <c r="U1072" s="99"/>
      <c r="V1072" s="99"/>
      <c r="W1072" s="99"/>
      <c r="X1072" s="99"/>
      <c r="Y1072" s="99"/>
      <c r="Z1072" s="99"/>
      <c r="AA1072" s="99"/>
      <c r="AB1072" s="99"/>
      <c r="AC1072" s="99"/>
      <c r="AD1072" s="99"/>
      <c r="AE1072" s="99"/>
      <c r="AF1072" s="99"/>
      <c r="AG1072" s="99"/>
      <c r="AH1072" s="99"/>
      <c r="AI1072" s="99"/>
      <c r="AJ1072" s="99"/>
      <c r="AK1072" s="99"/>
      <c r="AL1072" s="99"/>
      <c r="AM1072" s="99"/>
      <c r="AN1072" s="99"/>
      <c r="AO1072" s="99"/>
      <c r="AP1072" s="99"/>
      <c r="AQ1072" s="99"/>
      <c r="AR1072" s="99"/>
      <c r="AS1072" s="99"/>
      <c r="AT1072" s="99"/>
      <c r="AU1072" s="99"/>
      <c r="AV1072" s="99"/>
      <c r="AW1072" s="99"/>
      <c r="BB1072" s="138" t="s">
        <v>126</v>
      </c>
      <c r="BC1072" s="89" t="s">
        <v>690</v>
      </c>
      <c r="BD1072" s="88" t="s">
        <v>9</v>
      </c>
      <c r="BE1072" s="91">
        <v>6047.1</v>
      </c>
      <c r="BF1072" s="91">
        <v>279</v>
      </c>
      <c r="BG1072" s="91">
        <v>756.9</v>
      </c>
      <c r="BH1072" s="91">
        <v>26.4</v>
      </c>
      <c r="BI1072" s="91">
        <v>16774.5</v>
      </c>
      <c r="BJ1072" s="91">
        <v>2403.6</v>
      </c>
      <c r="BK1072" s="91">
        <v>6708.9</v>
      </c>
      <c r="BL1072" s="91">
        <v>6580</v>
      </c>
      <c r="BM1072" s="91">
        <v>4568.6000000000004</v>
      </c>
      <c r="BN1072" s="91">
        <v>13821</v>
      </c>
      <c r="BO1072" s="91">
        <v>4257.3999999999996</v>
      </c>
      <c r="BP1072" s="91">
        <v>4369.1000000000004</v>
      </c>
      <c r="BQ1072" s="91">
        <v>13194.2</v>
      </c>
      <c r="BR1072" s="91">
        <v>9674.5</v>
      </c>
      <c r="BS1072" s="91">
        <v>3994.6</v>
      </c>
      <c r="BT1072" s="91">
        <v>6207</v>
      </c>
      <c r="BU1072" s="91">
        <v>15232.6</v>
      </c>
      <c r="BV1072" s="91">
        <v>12291.3</v>
      </c>
      <c r="BW1072" s="91">
        <v>1813.2</v>
      </c>
      <c r="BX1072" s="91">
        <v>9181.9</v>
      </c>
      <c r="BY1072" s="91">
        <v>29879</v>
      </c>
      <c r="BZ1072" s="91">
        <v>33987.699999999997</v>
      </c>
      <c r="CA1072" s="91">
        <v>31384.799999999999</v>
      </c>
      <c r="CB1072" s="91">
        <v>17764.099999999999</v>
      </c>
      <c r="CC1072" s="91">
        <v>10405.799999999999</v>
      </c>
      <c r="CD1072" s="91">
        <v>3880.5</v>
      </c>
      <c r="CE1072" s="91">
        <v>3724</v>
      </c>
      <c r="CF1072" s="91">
        <v>6294.9</v>
      </c>
      <c r="CG1072" s="91">
        <v>14852.2</v>
      </c>
      <c r="CH1072" s="91">
        <v>16445.3</v>
      </c>
      <c r="CI1072" s="91">
        <v>25524.400000000001</v>
      </c>
      <c r="CJ1072" s="91">
        <v>9079.7000000000007</v>
      </c>
      <c r="CK1072" s="91">
        <v>4071.8</v>
      </c>
      <c r="CL1072" s="91">
        <v>11556.3</v>
      </c>
      <c r="CM1072" s="91">
        <v>5417</v>
      </c>
      <c r="CN1072" s="91">
        <v>0</v>
      </c>
      <c r="CO1072" s="91">
        <v>184272.5</v>
      </c>
      <c r="CP1072" s="91">
        <v>8301.7999999999993</v>
      </c>
      <c r="CQ1072" s="91">
        <v>75941.600000000006</v>
      </c>
      <c r="CR1072" s="91">
        <v>85864.6</v>
      </c>
      <c r="CS1072" s="91">
        <v>5013.8999999999996</v>
      </c>
      <c r="CT1072" s="91">
        <v>7298.8</v>
      </c>
      <c r="CU1072" s="91">
        <v>14194.9</v>
      </c>
      <c r="CV1072" s="91">
        <v>163068.20000000001</v>
      </c>
      <c r="CW1072" s="91">
        <v>-161685</v>
      </c>
    </row>
    <row r="1073" spans="1:101" ht="20" x14ac:dyDescent="0.35">
      <c r="A1073" s="98"/>
      <c r="B1073" s="98"/>
      <c r="C1073" s="98"/>
      <c r="D1073" s="111"/>
      <c r="E1073" s="99"/>
      <c r="F1073" s="99"/>
      <c r="G1073" s="99"/>
      <c r="H1073" s="99"/>
      <c r="I1073" s="99"/>
      <c r="J1073" s="99"/>
      <c r="K1073" s="99"/>
      <c r="L1073" s="99"/>
      <c r="M1073" s="99"/>
      <c r="N1073" s="99"/>
      <c r="O1073" s="99"/>
      <c r="P1073" s="99"/>
      <c r="Q1073" s="99"/>
      <c r="R1073" s="99"/>
      <c r="S1073" s="99"/>
      <c r="T1073" s="99"/>
      <c r="U1073" s="99"/>
      <c r="V1073" s="99"/>
      <c r="W1073" s="99"/>
      <c r="X1073" s="99"/>
      <c r="Y1073" s="99"/>
      <c r="Z1073" s="99"/>
      <c r="AA1073" s="99"/>
      <c r="AB1073" s="99"/>
      <c r="AC1073" s="99"/>
      <c r="AD1073" s="99"/>
      <c r="AE1073" s="99"/>
      <c r="AF1073" s="99"/>
      <c r="AG1073" s="99"/>
      <c r="AH1073" s="99"/>
      <c r="AI1073" s="99"/>
      <c r="AJ1073" s="99"/>
      <c r="AK1073" s="99"/>
      <c r="AL1073" s="99"/>
      <c r="AM1073" s="99"/>
      <c r="AN1073" s="99"/>
      <c r="AO1073" s="99"/>
      <c r="AP1073" s="99"/>
      <c r="AQ1073" s="99"/>
      <c r="AR1073" s="99"/>
      <c r="AS1073" s="99"/>
      <c r="AT1073" s="99"/>
      <c r="AU1073" s="99"/>
      <c r="AV1073" s="99"/>
      <c r="AW1073" s="99"/>
      <c r="BB1073" s="139"/>
      <c r="BC1073" s="89" t="s">
        <v>691</v>
      </c>
      <c r="BD1073" s="88" t="s">
        <v>9</v>
      </c>
      <c r="BE1073" s="92">
        <v>7729.4</v>
      </c>
      <c r="BF1073" s="92">
        <v>102</v>
      </c>
      <c r="BG1073" s="92">
        <v>354.6</v>
      </c>
      <c r="BH1073" s="92">
        <v>16.8</v>
      </c>
      <c r="BI1073" s="92">
        <v>34200.1</v>
      </c>
      <c r="BJ1073" s="92">
        <v>4228.6000000000004</v>
      </c>
      <c r="BK1073" s="92">
        <v>2753.8</v>
      </c>
      <c r="BL1073" s="92">
        <v>6349.2</v>
      </c>
      <c r="BM1073" s="92">
        <v>25626.5</v>
      </c>
      <c r="BN1073" s="92">
        <v>36530.699999999997</v>
      </c>
      <c r="BO1073" s="92">
        <v>4573.7</v>
      </c>
      <c r="BP1073" s="92">
        <v>5203.3</v>
      </c>
      <c r="BQ1073" s="92">
        <v>17431.599999999999</v>
      </c>
      <c r="BR1073" s="92">
        <v>8861.6</v>
      </c>
      <c r="BS1073" s="92">
        <v>2433.3000000000002</v>
      </c>
      <c r="BT1073" s="92">
        <v>2519.4</v>
      </c>
      <c r="BU1073" s="92">
        <v>6063.8</v>
      </c>
      <c r="BV1073" s="92">
        <v>13651.7</v>
      </c>
      <c r="BW1073" s="92">
        <v>1449.9</v>
      </c>
      <c r="BX1073" s="92">
        <v>6021.7</v>
      </c>
      <c r="BY1073" s="92">
        <v>14673.4</v>
      </c>
      <c r="BZ1073" s="92">
        <v>53543.1</v>
      </c>
      <c r="CA1073" s="92">
        <v>50680.3</v>
      </c>
      <c r="CB1073" s="92">
        <v>38171.300000000003</v>
      </c>
      <c r="CC1073" s="92">
        <v>10766.6</v>
      </c>
      <c r="CD1073" s="92">
        <v>4614.2</v>
      </c>
      <c r="CE1073" s="92">
        <v>7275.4</v>
      </c>
      <c r="CF1073" s="92">
        <v>8767.1</v>
      </c>
      <c r="CG1073" s="92">
        <v>27128.1</v>
      </c>
      <c r="CH1073" s="92">
        <v>14349.5</v>
      </c>
      <c r="CI1073" s="92">
        <v>59222.1</v>
      </c>
      <c r="CJ1073" s="92">
        <v>10613</v>
      </c>
      <c r="CK1073" s="92">
        <v>5116.5</v>
      </c>
      <c r="CL1073" s="92">
        <v>22712.7</v>
      </c>
      <c r="CM1073" s="92">
        <v>10722.5</v>
      </c>
      <c r="CN1073" s="92">
        <v>0</v>
      </c>
      <c r="CO1073" s="92">
        <v>213122</v>
      </c>
      <c r="CP1073" s="92">
        <v>5710.8</v>
      </c>
      <c r="CQ1073" s="92">
        <v>108917</v>
      </c>
      <c r="CR1073" s="92">
        <v>105309.2</v>
      </c>
      <c r="CS1073" s="92">
        <v>5407.3</v>
      </c>
      <c r="CT1073" s="92">
        <v>12313.5</v>
      </c>
      <c r="CU1073" s="92">
        <v>7953.8</v>
      </c>
      <c r="CV1073" s="92">
        <v>257960.4</v>
      </c>
      <c r="CW1073" s="92">
        <v>-261062.8</v>
      </c>
    </row>
    <row r="1074" spans="1:101" ht="20" x14ac:dyDescent="0.35">
      <c r="A1074" s="98"/>
      <c r="B1074" s="98"/>
      <c r="C1074" s="98"/>
      <c r="D1074" s="111"/>
      <c r="E1074" s="99"/>
      <c r="F1074" s="99"/>
      <c r="G1074" s="99"/>
      <c r="H1074" s="99"/>
      <c r="I1074" s="99"/>
      <c r="J1074" s="99"/>
      <c r="K1074" s="99"/>
      <c r="L1074" s="99"/>
      <c r="M1074" s="99"/>
      <c r="N1074" s="99"/>
      <c r="O1074" s="99"/>
      <c r="P1074" s="99"/>
      <c r="Q1074" s="99"/>
      <c r="R1074" s="99"/>
      <c r="S1074" s="99"/>
      <c r="T1074" s="99"/>
      <c r="U1074" s="99"/>
      <c r="V1074" s="99"/>
      <c r="W1074" s="99"/>
      <c r="X1074" s="99"/>
      <c r="Y1074" s="99"/>
      <c r="Z1074" s="99"/>
      <c r="AA1074" s="99"/>
      <c r="AB1074" s="99"/>
      <c r="AC1074" s="99"/>
      <c r="AD1074" s="99"/>
      <c r="AE1074" s="99"/>
      <c r="AF1074" s="99"/>
      <c r="AG1074" s="99"/>
      <c r="AH1074" s="99"/>
      <c r="AI1074" s="99"/>
      <c r="AJ1074" s="99"/>
      <c r="AK1074" s="99"/>
      <c r="AL1074" s="99"/>
      <c r="AM1074" s="99"/>
      <c r="AN1074" s="99"/>
      <c r="AO1074" s="99"/>
      <c r="AP1074" s="99"/>
      <c r="AQ1074" s="99"/>
      <c r="AR1074" s="99"/>
      <c r="AS1074" s="99"/>
      <c r="AT1074" s="99"/>
      <c r="AU1074" s="99"/>
      <c r="AV1074" s="99"/>
      <c r="AW1074" s="99"/>
      <c r="BB1074" s="139"/>
      <c r="BC1074" s="89" t="s">
        <v>692</v>
      </c>
      <c r="BD1074" s="88" t="s">
        <v>9</v>
      </c>
      <c r="BE1074" s="91">
        <v>6404.3</v>
      </c>
      <c r="BF1074" s="91">
        <v>807.6</v>
      </c>
      <c r="BG1074" s="91">
        <v>490.2</v>
      </c>
      <c r="BH1074" s="91">
        <v>92.3</v>
      </c>
      <c r="BI1074" s="91">
        <v>10283.799999999999</v>
      </c>
      <c r="BJ1074" s="91">
        <v>2013.8</v>
      </c>
      <c r="BK1074" s="91">
        <v>2634</v>
      </c>
      <c r="BL1074" s="91">
        <v>3333.9</v>
      </c>
      <c r="BM1074" s="91">
        <v>3503.1</v>
      </c>
      <c r="BN1074" s="91">
        <v>5675.6</v>
      </c>
      <c r="BO1074" s="91">
        <v>7459.4</v>
      </c>
      <c r="BP1074" s="91">
        <v>3531.2</v>
      </c>
      <c r="BQ1074" s="91">
        <v>5850.4</v>
      </c>
      <c r="BR1074" s="91">
        <v>9143.5</v>
      </c>
      <c r="BS1074" s="91">
        <v>10774.8</v>
      </c>
      <c r="BT1074" s="91">
        <v>7916.8</v>
      </c>
      <c r="BU1074" s="91">
        <v>9204.2999999999993</v>
      </c>
      <c r="BV1074" s="91">
        <v>36050.400000000001</v>
      </c>
      <c r="BW1074" s="91">
        <v>1758</v>
      </c>
      <c r="BX1074" s="91">
        <v>5229.8</v>
      </c>
      <c r="BY1074" s="91">
        <v>12601.5</v>
      </c>
      <c r="BZ1074" s="91">
        <v>21951.599999999999</v>
      </c>
      <c r="CA1074" s="91">
        <v>19575.599999999999</v>
      </c>
      <c r="CB1074" s="91">
        <v>15999.6</v>
      </c>
      <c r="CC1074" s="91">
        <v>3718.5</v>
      </c>
      <c r="CD1074" s="91">
        <v>1966.4</v>
      </c>
      <c r="CE1074" s="91">
        <v>2547.1999999999998</v>
      </c>
      <c r="CF1074" s="91">
        <v>3026.2</v>
      </c>
      <c r="CG1074" s="91">
        <v>6397</v>
      </c>
      <c r="CH1074" s="91">
        <v>12329.8</v>
      </c>
      <c r="CI1074" s="91">
        <v>17167.3</v>
      </c>
      <c r="CJ1074" s="91">
        <v>4507.7</v>
      </c>
      <c r="CK1074" s="91">
        <v>2085.1999999999998</v>
      </c>
      <c r="CL1074" s="91">
        <v>4441.8999999999996</v>
      </c>
      <c r="CM1074" s="91">
        <v>3714</v>
      </c>
      <c r="CN1074" s="91">
        <v>0</v>
      </c>
      <c r="CO1074" s="91">
        <v>83765.600000000006</v>
      </c>
      <c r="CP1074" s="91">
        <v>1103.2</v>
      </c>
      <c r="CQ1074" s="91">
        <v>35684.699999999997</v>
      </c>
      <c r="CR1074" s="91">
        <v>49298.9</v>
      </c>
      <c r="CS1074" s="91">
        <v>4082.5</v>
      </c>
      <c r="CT1074" s="91">
        <v>2230.6</v>
      </c>
      <c r="CU1074" s="91">
        <v>5487.2</v>
      </c>
      <c r="CV1074" s="91">
        <v>126394.1</v>
      </c>
      <c r="CW1074" s="91">
        <v>-120655.7</v>
      </c>
    </row>
    <row r="1075" spans="1:101" ht="20" x14ac:dyDescent="0.35">
      <c r="A1075" s="98"/>
      <c r="B1075" s="98"/>
      <c r="C1075" s="98"/>
      <c r="D1075" s="111"/>
      <c r="E1075" s="99"/>
      <c r="F1075" s="99"/>
      <c r="G1075" s="99"/>
      <c r="H1075" s="99"/>
      <c r="I1075" s="99"/>
      <c r="J1075" s="99"/>
      <c r="K1075" s="99"/>
      <c r="L1075" s="99"/>
      <c r="M1075" s="99"/>
      <c r="N1075" s="99"/>
      <c r="O1075" s="99"/>
      <c r="P1075" s="99"/>
      <c r="Q1075" s="99"/>
      <c r="R1075" s="99"/>
      <c r="S1075" s="99"/>
      <c r="T1075" s="99"/>
      <c r="U1075" s="99"/>
      <c r="V1075" s="99"/>
      <c r="W1075" s="99"/>
      <c r="X1075" s="99"/>
      <c r="Y1075" s="99"/>
      <c r="Z1075" s="99"/>
      <c r="AA1075" s="99"/>
      <c r="AB1075" s="99"/>
      <c r="AC1075" s="99"/>
      <c r="AD1075" s="99"/>
      <c r="AE1075" s="99"/>
      <c r="AF1075" s="99"/>
      <c r="AG1075" s="99"/>
      <c r="AH1075" s="99"/>
      <c r="AI1075" s="99"/>
      <c r="AJ1075" s="99"/>
      <c r="AK1075" s="99"/>
      <c r="AL1075" s="99"/>
      <c r="AM1075" s="99"/>
      <c r="AN1075" s="99"/>
      <c r="AO1075" s="99"/>
      <c r="AP1075" s="99"/>
      <c r="AQ1075" s="99"/>
      <c r="AR1075" s="99"/>
      <c r="AS1075" s="99"/>
      <c r="AT1075" s="99"/>
      <c r="AU1075" s="99"/>
      <c r="AV1075" s="99"/>
      <c r="AW1075" s="99"/>
      <c r="BB1075" s="139"/>
      <c r="BC1075" s="89" t="s">
        <v>693</v>
      </c>
      <c r="BD1075" s="88" t="s">
        <v>9</v>
      </c>
      <c r="BE1075" s="92">
        <v>8528.7999999999993</v>
      </c>
      <c r="BF1075" s="92">
        <v>681.1</v>
      </c>
      <c r="BG1075" s="92">
        <v>158</v>
      </c>
      <c r="BH1075" s="92">
        <v>114.7</v>
      </c>
      <c r="BI1075" s="92">
        <v>16073.5</v>
      </c>
      <c r="BJ1075" s="92">
        <v>945.2</v>
      </c>
      <c r="BK1075" s="92">
        <v>1173.5</v>
      </c>
      <c r="BL1075" s="92">
        <v>1728.4</v>
      </c>
      <c r="BM1075" s="92">
        <v>4301.3999999999996</v>
      </c>
      <c r="BN1075" s="92">
        <v>8402.7000000000007</v>
      </c>
      <c r="BO1075" s="92">
        <v>1811.5</v>
      </c>
      <c r="BP1075" s="92">
        <v>1807.3</v>
      </c>
      <c r="BQ1075" s="92">
        <v>984.9</v>
      </c>
      <c r="BR1075" s="92">
        <v>3920.9</v>
      </c>
      <c r="BS1075" s="92">
        <v>1999</v>
      </c>
      <c r="BT1075" s="92">
        <v>1721</v>
      </c>
      <c r="BU1075" s="92">
        <v>11462.8</v>
      </c>
      <c r="BV1075" s="92">
        <v>783.4</v>
      </c>
      <c r="BW1075" s="92">
        <v>387.7</v>
      </c>
      <c r="BX1075" s="92">
        <v>4750.6000000000004</v>
      </c>
      <c r="BY1075" s="92">
        <v>7254</v>
      </c>
      <c r="BZ1075" s="92">
        <v>20403.099999999999</v>
      </c>
      <c r="CA1075" s="92">
        <v>27668.9</v>
      </c>
      <c r="CB1075" s="92">
        <v>40779.800000000003</v>
      </c>
      <c r="CC1075" s="92">
        <v>5424.7</v>
      </c>
      <c r="CD1075" s="92">
        <v>3670.4</v>
      </c>
      <c r="CE1075" s="92">
        <v>3577.6</v>
      </c>
      <c r="CF1075" s="92">
        <v>5276.4</v>
      </c>
      <c r="CG1075" s="92">
        <v>9646</v>
      </c>
      <c r="CH1075" s="92">
        <v>12847.5</v>
      </c>
      <c r="CI1075" s="92">
        <v>22010.3</v>
      </c>
      <c r="CJ1075" s="92">
        <v>7829.9</v>
      </c>
      <c r="CK1075" s="92">
        <v>5961</v>
      </c>
      <c r="CL1075" s="92">
        <v>12156.2</v>
      </c>
      <c r="CM1075" s="92">
        <v>5151.7</v>
      </c>
      <c r="CN1075" s="92">
        <v>0</v>
      </c>
      <c r="CO1075" s="92">
        <v>131659.29999999999</v>
      </c>
      <c r="CP1075" s="92">
        <v>4436</v>
      </c>
      <c r="CQ1075" s="92">
        <v>77712.7</v>
      </c>
      <c r="CR1075" s="92">
        <v>59006.9</v>
      </c>
      <c r="CS1075" s="92">
        <v>2105.6</v>
      </c>
      <c r="CT1075" s="92">
        <v>5206.5</v>
      </c>
      <c r="CU1075" s="92">
        <v>6435.3</v>
      </c>
      <c r="CV1075" s="92">
        <v>135165.70000000001</v>
      </c>
      <c r="CW1075" s="92">
        <v>-119879.8</v>
      </c>
    </row>
    <row r="1076" spans="1:101" ht="20" x14ac:dyDescent="0.35">
      <c r="A1076" s="98"/>
      <c r="B1076" s="98"/>
      <c r="C1076" s="100"/>
      <c r="D1076" s="111"/>
      <c r="E1076" s="99"/>
      <c r="F1076" s="99"/>
      <c r="G1076" s="99"/>
      <c r="H1076" s="99"/>
      <c r="I1076" s="99"/>
      <c r="J1076" s="99"/>
      <c r="K1076" s="99"/>
      <c r="L1076" s="99"/>
      <c r="M1076" s="99"/>
      <c r="N1076" s="99"/>
      <c r="O1076" s="99"/>
      <c r="P1076" s="99"/>
      <c r="Q1076" s="99"/>
      <c r="R1076" s="99"/>
      <c r="S1076" s="99"/>
      <c r="T1076" s="99"/>
      <c r="U1076" s="99"/>
      <c r="V1076" s="99"/>
      <c r="W1076" s="99"/>
      <c r="X1076" s="99"/>
      <c r="Y1076" s="99"/>
      <c r="Z1076" s="99"/>
      <c r="AA1076" s="99"/>
      <c r="AB1076" s="99"/>
      <c r="AC1076" s="99"/>
      <c r="AD1076" s="99"/>
      <c r="AE1076" s="99"/>
      <c r="AF1076" s="99"/>
      <c r="AG1076" s="99"/>
      <c r="AH1076" s="99"/>
      <c r="AI1076" s="99"/>
      <c r="AJ1076" s="99"/>
      <c r="AK1076" s="99"/>
      <c r="AL1076" s="99"/>
      <c r="AM1076" s="99"/>
      <c r="AN1076" s="99"/>
      <c r="AO1076" s="99"/>
      <c r="AP1076" s="99"/>
      <c r="AQ1076" s="99"/>
      <c r="AR1076" s="99"/>
      <c r="AS1076" s="99"/>
      <c r="AT1076" s="99"/>
      <c r="AU1076" s="99"/>
      <c r="AV1076" s="99"/>
      <c r="AW1076" s="99"/>
      <c r="BB1076" s="139"/>
      <c r="BC1076" s="89" t="s">
        <v>694</v>
      </c>
      <c r="BD1076" s="88" t="s">
        <v>9</v>
      </c>
      <c r="BE1076" s="91">
        <v>1002.3</v>
      </c>
      <c r="BF1076" s="91">
        <v>130.5</v>
      </c>
      <c r="BG1076" s="91">
        <v>85.7</v>
      </c>
      <c r="BH1076" s="91">
        <v>1.5</v>
      </c>
      <c r="BI1076" s="91">
        <v>1374.3</v>
      </c>
      <c r="BJ1076" s="91">
        <v>358.3</v>
      </c>
      <c r="BK1076" s="91">
        <v>1612.7</v>
      </c>
      <c r="BL1076" s="91">
        <v>336.8</v>
      </c>
      <c r="BM1076" s="91">
        <v>141.69999999999999</v>
      </c>
      <c r="BN1076" s="91">
        <v>400</v>
      </c>
      <c r="BO1076" s="91">
        <v>264.2</v>
      </c>
      <c r="BP1076" s="91">
        <v>294.89999999999998</v>
      </c>
      <c r="BQ1076" s="91">
        <v>74</v>
      </c>
      <c r="BR1076" s="91">
        <v>944</v>
      </c>
      <c r="BS1076" s="91">
        <v>1627.4</v>
      </c>
      <c r="BT1076" s="91">
        <v>390.5</v>
      </c>
      <c r="BU1076" s="91">
        <v>272.39999999999998</v>
      </c>
      <c r="BV1076" s="91">
        <v>374.2</v>
      </c>
      <c r="BW1076" s="91">
        <v>43.2</v>
      </c>
      <c r="BX1076" s="91">
        <v>738.7</v>
      </c>
      <c r="BY1076" s="91">
        <v>1043.5999999999999</v>
      </c>
      <c r="BZ1076" s="91">
        <v>2110.9</v>
      </c>
      <c r="CA1076" s="91">
        <v>2194.6</v>
      </c>
      <c r="CB1076" s="91">
        <v>3346.3</v>
      </c>
      <c r="CC1076" s="91">
        <v>556.79999999999995</v>
      </c>
      <c r="CD1076" s="91">
        <v>194.8</v>
      </c>
      <c r="CE1076" s="91">
        <v>437</v>
      </c>
      <c r="CF1076" s="91">
        <v>399.1</v>
      </c>
      <c r="CG1076" s="91">
        <v>487.8</v>
      </c>
      <c r="CH1076" s="91">
        <v>719.4</v>
      </c>
      <c r="CI1076" s="91">
        <v>1478.8</v>
      </c>
      <c r="CJ1076" s="91">
        <v>666.9</v>
      </c>
      <c r="CK1076" s="91">
        <v>329.7</v>
      </c>
      <c r="CL1076" s="91">
        <v>471.9</v>
      </c>
      <c r="CM1076" s="91">
        <v>562.5</v>
      </c>
      <c r="CN1076" s="91">
        <v>0</v>
      </c>
      <c r="CO1076" s="91">
        <v>10473.4</v>
      </c>
      <c r="CP1076" s="91">
        <v>370.4</v>
      </c>
      <c r="CQ1076" s="91">
        <v>4573.6000000000004</v>
      </c>
      <c r="CR1076" s="91">
        <v>5348.4</v>
      </c>
      <c r="CS1076" s="91">
        <v>75.400000000000006</v>
      </c>
      <c r="CT1076" s="91">
        <v>739.3</v>
      </c>
      <c r="CU1076" s="91">
        <v>2059.1</v>
      </c>
      <c r="CV1076" s="91">
        <v>13560.9</v>
      </c>
      <c r="CW1076" s="91">
        <v>-13780.4</v>
      </c>
    </row>
    <row r="1077" spans="1:101" ht="20" x14ac:dyDescent="0.35">
      <c r="A1077" s="98"/>
      <c r="B1077" s="98"/>
      <c r="C1077" s="98"/>
      <c r="D1077" s="111"/>
      <c r="E1077" s="99"/>
      <c r="F1077" s="99"/>
      <c r="G1077" s="99"/>
      <c r="H1077" s="99"/>
      <c r="I1077" s="99"/>
      <c r="J1077" s="99"/>
      <c r="K1077" s="99"/>
      <c r="L1077" s="99"/>
      <c r="M1077" s="99"/>
      <c r="N1077" s="99"/>
      <c r="O1077" s="99"/>
      <c r="P1077" s="99"/>
      <c r="Q1077" s="99"/>
      <c r="R1077" s="99"/>
      <c r="S1077" s="99"/>
      <c r="T1077" s="99"/>
      <c r="U1077" s="99"/>
      <c r="V1077" s="99"/>
      <c r="W1077" s="99"/>
      <c r="X1077" s="99"/>
      <c r="Y1077" s="99"/>
      <c r="Z1077" s="99"/>
      <c r="AA1077" s="99"/>
      <c r="AB1077" s="99"/>
      <c r="AC1077" s="99"/>
      <c r="AD1077" s="99"/>
      <c r="AE1077" s="99"/>
      <c r="AF1077" s="99"/>
      <c r="AG1077" s="99"/>
      <c r="AH1077" s="99"/>
      <c r="AI1077" s="99"/>
      <c r="AJ1077" s="99"/>
      <c r="AK1077" s="99"/>
      <c r="AL1077" s="99"/>
      <c r="AM1077" s="99"/>
      <c r="AN1077" s="99"/>
      <c r="AO1077" s="99"/>
      <c r="AP1077" s="99"/>
      <c r="AQ1077" s="99"/>
      <c r="AR1077" s="99"/>
      <c r="AS1077" s="99"/>
      <c r="AT1077" s="99"/>
      <c r="AU1077" s="99"/>
      <c r="AV1077" s="99"/>
      <c r="AW1077" s="99"/>
      <c r="BB1077" s="139"/>
      <c r="BC1077" s="89" t="s">
        <v>695</v>
      </c>
      <c r="BD1077" s="88" t="s">
        <v>9</v>
      </c>
      <c r="BE1077" s="92">
        <v>5208.3999999999996</v>
      </c>
      <c r="BF1077" s="92">
        <v>29.5</v>
      </c>
      <c r="BG1077" s="92">
        <v>1261.5999999999999</v>
      </c>
      <c r="BH1077" s="92">
        <v>65.2</v>
      </c>
      <c r="BI1077" s="92">
        <v>9252.4</v>
      </c>
      <c r="BJ1077" s="92">
        <v>878.3</v>
      </c>
      <c r="BK1077" s="92">
        <v>4955.1000000000004</v>
      </c>
      <c r="BL1077" s="92">
        <v>12399.7</v>
      </c>
      <c r="BM1077" s="92">
        <v>6129.7</v>
      </c>
      <c r="BN1077" s="92">
        <v>6716.9</v>
      </c>
      <c r="BO1077" s="92">
        <v>2210.1999999999998</v>
      </c>
      <c r="BP1077" s="92">
        <v>2012.8</v>
      </c>
      <c r="BQ1077" s="92">
        <v>7713.2</v>
      </c>
      <c r="BR1077" s="92">
        <v>4663.1000000000004</v>
      </c>
      <c r="BS1077" s="92">
        <v>6374.1</v>
      </c>
      <c r="BT1077" s="92">
        <v>3151.6</v>
      </c>
      <c r="BU1077" s="92">
        <v>10577.3</v>
      </c>
      <c r="BV1077" s="92">
        <v>1237.5999999999999</v>
      </c>
      <c r="BW1077" s="92">
        <v>1372.9</v>
      </c>
      <c r="BX1077" s="92">
        <v>3042.9</v>
      </c>
      <c r="BY1077" s="92">
        <v>7415.2</v>
      </c>
      <c r="BZ1077" s="92">
        <v>20235.900000000001</v>
      </c>
      <c r="CA1077" s="92">
        <v>16779</v>
      </c>
      <c r="CB1077" s="92">
        <v>15369.9</v>
      </c>
      <c r="CC1077" s="92">
        <v>4899.2</v>
      </c>
      <c r="CD1077" s="92">
        <v>2979.6</v>
      </c>
      <c r="CE1077" s="92">
        <v>2294.1999999999998</v>
      </c>
      <c r="CF1077" s="92">
        <v>5677.2</v>
      </c>
      <c r="CG1077" s="92">
        <v>6549.1</v>
      </c>
      <c r="CH1077" s="92">
        <v>11804.7</v>
      </c>
      <c r="CI1077" s="92">
        <v>12460.6</v>
      </c>
      <c r="CJ1077" s="92">
        <v>10833.3</v>
      </c>
      <c r="CK1077" s="92">
        <v>4337.7</v>
      </c>
      <c r="CL1077" s="92">
        <v>10492.6</v>
      </c>
      <c r="CM1077" s="92">
        <v>6336.1</v>
      </c>
      <c r="CN1077" s="92">
        <v>0</v>
      </c>
      <c r="CO1077" s="92">
        <v>119065.1</v>
      </c>
      <c r="CP1077" s="92">
        <v>6093.2</v>
      </c>
      <c r="CQ1077" s="92">
        <v>56740.7</v>
      </c>
      <c r="CR1077" s="92">
        <v>47361.1</v>
      </c>
      <c r="CS1077" s="92">
        <v>1044.0999999999999</v>
      </c>
      <c r="CT1077" s="92">
        <v>3016.7</v>
      </c>
      <c r="CU1077" s="92">
        <v>2977.5</v>
      </c>
      <c r="CV1077" s="92">
        <v>78317.399999999994</v>
      </c>
      <c r="CW1077" s="92">
        <v>-81365.7</v>
      </c>
    </row>
    <row r="1078" spans="1:101" ht="20" x14ac:dyDescent="0.35">
      <c r="A1078" s="98"/>
      <c r="B1078" s="98"/>
      <c r="C1078" s="98"/>
      <c r="D1078" s="111"/>
      <c r="E1078" s="99"/>
      <c r="F1078" s="99"/>
      <c r="G1078" s="99"/>
      <c r="H1078" s="99"/>
      <c r="I1078" s="99"/>
      <c r="J1078" s="99"/>
      <c r="K1078" s="99"/>
      <c r="L1078" s="99"/>
      <c r="M1078" s="99"/>
      <c r="N1078" s="99"/>
      <c r="O1078" s="99"/>
      <c r="P1078" s="99"/>
      <c r="Q1078" s="99"/>
      <c r="R1078" s="99"/>
      <c r="S1078" s="99"/>
      <c r="T1078" s="99"/>
      <c r="U1078" s="99"/>
      <c r="V1078" s="99"/>
      <c r="W1078" s="99"/>
      <c r="X1078" s="99"/>
      <c r="Y1078" s="99"/>
      <c r="Z1078" s="99"/>
      <c r="AA1078" s="99"/>
      <c r="AB1078" s="99"/>
      <c r="AC1078" s="99"/>
      <c r="AD1078" s="99"/>
      <c r="AE1078" s="99"/>
      <c r="AF1078" s="99"/>
      <c r="AG1078" s="99"/>
      <c r="AH1078" s="99"/>
      <c r="AI1078" s="99"/>
      <c r="AJ1078" s="99"/>
      <c r="AK1078" s="99"/>
      <c r="AL1078" s="99"/>
      <c r="AM1078" s="99"/>
      <c r="AN1078" s="99"/>
      <c r="AO1078" s="99"/>
      <c r="AP1078" s="99"/>
      <c r="AQ1078" s="99"/>
      <c r="AR1078" s="99"/>
      <c r="AS1078" s="99"/>
      <c r="AT1078" s="99"/>
      <c r="AU1078" s="99"/>
      <c r="AV1078" s="99"/>
      <c r="AW1078" s="99"/>
      <c r="BB1078" s="139"/>
      <c r="BC1078" s="89" t="s">
        <v>696</v>
      </c>
      <c r="BD1078" s="88" t="s">
        <v>9</v>
      </c>
      <c r="BE1078" s="91">
        <v>57308.800000000003</v>
      </c>
      <c r="BF1078" s="91">
        <v>34.1</v>
      </c>
      <c r="BG1078" s="91">
        <v>2857.1</v>
      </c>
      <c r="BH1078" s="91">
        <v>8.3000000000000007</v>
      </c>
      <c r="BI1078" s="91">
        <v>123082.9</v>
      </c>
      <c r="BJ1078" s="91">
        <v>11972.5</v>
      </c>
      <c r="BK1078" s="91">
        <v>7728.1</v>
      </c>
      <c r="BL1078" s="91">
        <v>18371.2</v>
      </c>
      <c r="BM1078" s="91">
        <v>35441.599999999999</v>
      </c>
      <c r="BN1078" s="91">
        <v>63692.3</v>
      </c>
      <c r="BO1078" s="91">
        <v>19416.2</v>
      </c>
      <c r="BP1078" s="91">
        <v>15462.7</v>
      </c>
      <c r="BQ1078" s="91">
        <v>26291</v>
      </c>
      <c r="BR1078" s="91">
        <v>32491.8</v>
      </c>
      <c r="BS1078" s="91">
        <v>14000.9</v>
      </c>
      <c r="BT1078" s="91">
        <v>14197.4</v>
      </c>
      <c r="BU1078" s="91">
        <v>26536.400000000001</v>
      </c>
      <c r="BV1078" s="91">
        <v>46721.7</v>
      </c>
      <c r="BW1078" s="91">
        <v>56698.8</v>
      </c>
      <c r="BX1078" s="91">
        <v>43189.7</v>
      </c>
      <c r="BY1078" s="91">
        <v>98641.7</v>
      </c>
      <c r="BZ1078" s="91">
        <v>176542.6</v>
      </c>
      <c r="CA1078" s="91">
        <v>227161</v>
      </c>
      <c r="CB1078" s="91">
        <v>117944.6</v>
      </c>
      <c r="CC1078" s="91">
        <v>55755</v>
      </c>
      <c r="CD1078" s="91">
        <v>31352.7</v>
      </c>
      <c r="CE1078" s="91">
        <v>33312.300000000003</v>
      </c>
      <c r="CF1078" s="91">
        <v>36263.699999999997</v>
      </c>
      <c r="CG1078" s="91">
        <v>151840.6</v>
      </c>
      <c r="CH1078" s="91">
        <v>64227</v>
      </c>
      <c r="CI1078" s="91">
        <v>281911.90000000002</v>
      </c>
      <c r="CJ1078" s="91">
        <v>62587.6</v>
      </c>
      <c r="CK1078" s="91">
        <v>26406.400000000001</v>
      </c>
      <c r="CL1078" s="91">
        <v>63784.2</v>
      </c>
      <c r="CM1078" s="91">
        <v>42004.7</v>
      </c>
      <c r="CN1078" s="91">
        <v>0</v>
      </c>
      <c r="CO1078" s="91">
        <v>1230774</v>
      </c>
      <c r="CP1078" s="91">
        <v>50861.2</v>
      </c>
      <c r="CQ1078" s="91">
        <v>581253</v>
      </c>
      <c r="CR1078" s="91">
        <v>525421.69999999995</v>
      </c>
      <c r="CS1078" s="91">
        <v>36568.300000000003</v>
      </c>
      <c r="CT1078" s="91">
        <v>32832.5</v>
      </c>
      <c r="CU1078" s="91">
        <v>38562.400000000001</v>
      </c>
      <c r="CV1078" s="91">
        <v>637204.4</v>
      </c>
      <c r="CW1078" s="91">
        <v>-696219.4</v>
      </c>
    </row>
    <row r="1079" spans="1:101" ht="20" x14ac:dyDescent="0.35">
      <c r="A1079" s="98"/>
      <c r="B1079" s="98"/>
      <c r="C1079" s="98"/>
      <c r="D1079" s="111"/>
      <c r="E1079" s="99"/>
      <c r="F1079" s="99"/>
      <c r="G1079" s="99"/>
      <c r="H1079" s="99"/>
      <c r="I1079" s="99"/>
      <c r="J1079" s="99"/>
      <c r="K1079" s="99"/>
      <c r="L1079" s="99"/>
      <c r="M1079" s="99"/>
      <c r="N1079" s="99"/>
      <c r="O1079" s="99"/>
      <c r="P1079" s="99"/>
      <c r="Q1079" s="99"/>
      <c r="R1079" s="99"/>
      <c r="S1079" s="99"/>
      <c r="T1079" s="99"/>
      <c r="U1079" s="99"/>
      <c r="V1079" s="99"/>
      <c r="W1079" s="99"/>
      <c r="X1079" s="99"/>
      <c r="Y1079" s="99"/>
      <c r="Z1079" s="99"/>
      <c r="AA1079" s="99"/>
      <c r="AB1079" s="99"/>
      <c r="AC1079" s="99"/>
      <c r="AD1079" s="99"/>
      <c r="AE1079" s="99"/>
      <c r="AF1079" s="99"/>
      <c r="AG1079" s="99"/>
      <c r="AH1079" s="99"/>
      <c r="AI1079" s="99"/>
      <c r="AJ1079" s="99"/>
      <c r="AK1079" s="99"/>
      <c r="AL1079" s="99"/>
      <c r="AM1079" s="99"/>
      <c r="AN1079" s="99"/>
      <c r="AO1079" s="99"/>
      <c r="AP1079" s="99"/>
      <c r="AQ1079" s="99"/>
      <c r="AR1079" s="99"/>
      <c r="AS1079" s="99"/>
      <c r="AT1079" s="99"/>
      <c r="AU1079" s="99"/>
      <c r="AV1079" s="99"/>
      <c r="AW1079" s="99"/>
      <c r="BB1079" s="139"/>
      <c r="BC1079" s="89" t="s">
        <v>697</v>
      </c>
      <c r="BD1079" s="88" t="s">
        <v>9</v>
      </c>
      <c r="BE1079" s="92">
        <v>38225.300000000003</v>
      </c>
      <c r="BF1079" s="92">
        <v>2319.6</v>
      </c>
      <c r="BG1079" s="92">
        <v>4117.2</v>
      </c>
      <c r="BH1079" s="92">
        <v>279.2</v>
      </c>
      <c r="BI1079" s="92">
        <v>148081</v>
      </c>
      <c r="BJ1079" s="92">
        <v>16662.5</v>
      </c>
      <c r="BK1079" s="92">
        <v>20245.900000000001</v>
      </c>
      <c r="BL1079" s="92">
        <v>41616.1</v>
      </c>
      <c r="BM1079" s="92">
        <v>54435.199999999997</v>
      </c>
      <c r="BN1079" s="92">
        <v>126150.9</v>
      </c>
      <c r="BO1079" s="92">
        <v>55057</v>
      </c>
      <c r="BP1079" s="92">
        <v>30394.2</v>
      </c>
      <c r="BQ1079" s="92">
        <v>84923.7</v>
      </c>
      <c r="BR1079" s="92">
        <v>79023.399999999994</v>
      </c>
      <c r="BS1079" s="92">
        <v>48393.9</v>
      </c>
      <c r="BT1079" s="92">
        <v>66198.2</v>
      </c>
      <c r="BU1079" s="92">
        <v>165068.9</v>
      </c>
      <c r="BV1079" s="92">
        <v>287402.40000000002</v>
      </c>
      <c r="BW1079" s="92">
        <v>32862.400000000001</v>
      </c>
      <c r="BX1079" s="92">
        <v>56720.6</v>
      </c>
      <c r="BY1079" s="92">
        <v>126350.5</v>
      </c>
      <c r="BZ1079" s="92">
        <v>170041.9</v>
      </c>
      <c r="CA1079" s="92">
        <v>209387.6</v>
      </c>
      <c r="CB1079" s="92">
        <v>214428.7</v>
      </c>
      <c r="CC1079" s="92">
        <v>48892.4</v>
      </c>
      <c r="CD1079" s="92">
        <v>37211.9</v>
      </c>
      <c r="CE1079" s="92">
        <v>43515.6</v>
      </c>
      <c r="CF1079" s="92">
        <v>54944.9</v>
      </c>
      <c r="CG1079" s="92">
        <v>165352.79999999999</v>
      </c>
      <c r="CH1079" s="92">
        <v>106917.9</v>
      </c>
      <c r="CI1079" s="92">
        <v>229427</v>
      </c>
      <c r="CJ1079" s="92">
        <v>99919.2</v>
      </c>
      <c r="CK1079" s="92">
        <v>38799.800000000003</v>
      </c>
      <c r="CL1079" s="92">
        <v>102373.2</v>
      </c>
      <c r="CM1079" s="92">
        <v>52626.8</v>
      </c>
      <c r="CN1079" s="92">
        <v>0</v>
      </c>
      <c r="CO1079" s="92">
        <v>1677569.9</v>
      </c>
      <c r="CP1079" s="92">
        <v>59062.400000000001</v>
      </c>
      <c r="CQ1079" s="92">
        <v>651873.6</v>
      </c>
      <c r="CR1079" s="92">
        <v>671125.2</v>
      </c>
      <c r="CS1079" s="92">
        <v>-12837.3</v>
      </c>
      <c r="CT1079" s="92">
        <v>72734.899999999994</v>
      </c>
      <c r="CU1079" s="92">
        <v>29744.9</v>
      </c>
      <c r="CV1079" s="92">
        <v>1272521.1000000001</v>
      </c>
      <c r="CW1079" s="92">
        <v>-1046426.7</v>
      </c>
    </row>
    <row r="1080" spans="1:101" ht="20" x14ac:dyDescent="0.35">
      <c r="A1080" s="98"/>
      <c r="B1080" s="98"/>
      <c r="C1080" s="98"/>
      <c r="D1080" s="111"/>
      <c r="E1080" s="99"/>
      <c r="F1080" s="99"/>
      <c r="G1080" s="99"/>
      <c r="H1080" s="99"/>
      <c r="I1080" s="99"/>
      <c r="J1080" s="99"/>
      <c r="K1080" s="99"/>
      <c r="L1080" s="99"/>
      <c r="M1080" s="99"/>
      <c r="N1080" s="99"/>
      <c r="O1080" s="99"/>
      <c r="P1080" s="99"/>
      <c r="Q1080" s="99"/>
      <c r="R1080" s="99"/>
      <c r="S1080" s="99"/>
      <c r="T1080" s="99"/>
      <c r="U1080" s="99"/>
      <c r="V1080" s="99"/>
      <c r="W1080" s="99"/>
      <c r="X1080" s="99"/>
      <c r="Y1080" s="99"/>
      <c r="Z1080" s="99"/>
      <c r="AA1080" s="99"/>
      <c r="AB1080" s="99"/>
      <c r="AC1080" s="99"/>
      <c r="AD1080" s="99"/>
      <c r="AE1080" s="99"/>
      <c r="AF1080" s="99"/>
      <c r="AG1080" s="99"/>
      <c r="AH1080" s="99"/>
      <c r="AI1080" s="99"/>
      <c r="AJ1080" s="99"/>
      <c r="AK1080" s="99"/>
      <c r="AL1080" s="99"/>
      <c r="AM1080" s="99"/>
      <c r="AN1080" s="99"/>
      <c r="AO1080" s="99"/>
      <c r="AP1080" s="99"/>
      <c r="AQ1080" s="99"/>
      <c r="AR1080" s="99"/>
      <c r="AS1080" s="99"/>
      <c r="AT1080" s="99"/>
      <c r="AU1080" s="99"/>
      <c r="AV1080" s="99"/>
      <c r="AW1080" s="99"/>
      <c r="BB1080" s="139"/>
      <c r="BC1080" s="89" t="s">
        <v>698</v>
      </c>
      <c r="BD1080" s="88" t="s">
        <v>9</v>
      </c>
      <c r="BE1080" s="91">
        <v>6393.1</v>
      </c>
      <c r="BF1080" s="91">
        <v>140.5</v>
      </c>
      <c r="BG1080" s="91">
        <v>512</v>
      </c>
      <c r="BH1080" s="91">
        <v>14</v>
      </c>
      <c r="BI1080" s="91">
        <v>11370.1</v>
      </c>
      <c r="BJ1080" s="91">
        <v>977.9</v>
      </c>
      <c r="BK1080" s="91">
        <v>365.8</v>
      </c>
      <c r="BL1080" s="91">
        <v>1464.2</v>
      </c>
      <c r="BM1080" s="91">
        <v>14139.9</v>
      </c>
      <c r="BN1080" s="91">
        <v>2172</v>
      </c>
      <c r="BO1080" s="91">
        <v>1689.6</v>
      </c>
      <c r="BP1080" s="91">
        <v>1193.3</v>
      </c>
      <c r="BQ1080" s="91">
        <v>3091.1</v>
      </c>
      <c r="BR1080" s="91">
        <v>1942.9</v>
      </c>
      <c r="BS1080" s="91">
        <v>362.1</v>
      </c>
      <c r="BT1080" s="91">
        <v>964.2</v>
      </c>
      <c r="BU1080" s="91">
        <v>581.9</v>
      </c>
      <c r="BV1080" s="91">
        <v>83.7</v>
      </c>
      <c r="BW1080" s="91">
        <v>138.1</v>
      </c>
      <c r="BX1080" s="91">
        <v>1078.4000000000001</v>
      </c>
      <c r="BY1080" s="91">
        <v>4360.3</v>
      </c>
      <c r="BZ1080" s="91">
        <v>6388.9</v>
      </c>
      <c r="CA1080" s="91">
        <v>16876</v>
      </c>
      <c r="CB1080" s="91">
        <v>15194.2</v>
      </c>
      <c r="CC1080" s="91">
        <v>10780.1</v>
      </c>
      <c r="CD1080" s="91">
        <v>1104.2</v>
      </c>
      <c r="CE1080" s="91">
        <v>3675.1</v>
      </c>
      <c r="CF1080" s="91">
        <v>770.7</v>
      </c>
      <c r="CG1080" s="91">
        <v>3854.7</v>
      </c>
      <c r="CH1080" s="91">
        <v>3440.6</v>
      </c>
      <c r="CI1080" s="91">
        <v>8008.4</v>
      </c>
      <c r="CJ1080" s="91">
        <v>5237.2</v>
      </c>
      <c r="CK1080" s="91">
        <v>1153.9000000000001</v>
      </c>
      <c r="CL1080" s="91">
        <v>3234.4</v>
      </c>
      <c r="CM1080" s="91">
        <v>4383.2</v>
      </c>
      <c r="CN1080" s="91">
        <v>0</v>
      </c>
      <c r="CO1080" s="91">
        <v>128757.1</v>
      </c>
      <c r="CP1080" s="91">
        <v>5500.7</v>
      </c>
      <c r="CQ1080" s="91">
        <v>39956.6</v>
      </c>
      <c r="CR1080" s="91">
        <v>23245.9</v>
      </c>
      <c r="CS1080" s="91">
        <v>-3067.7</v>
      </c>
      <c r="CT1080" s="91">
        <v>1935.1</v>
      </c>
      <c r="CU1080" s="91">
        <v>14059.4</v>
      </c>
      <c r="CV1080" s="91">
        <v>43433.5</v>
      </c>
      <c r="CW1080" s="91">
        <v>-57933.1</v>
      </c>
    </row>
    <row r="1081" spans="1:101" ht="20" x14ac:dyDescent="0.35">
      <c r="A1081" s="98"/>
      <c r="B1081" s="98"/>
      <c r="C1081" s="98"/>
      <c r="D1081" s="111"/>
      <c r="E1081" s="99"/>
      <c r="F1081" s="99"/>
      <c r="G1081" s="99"/>
      <c r="H1081" s="99"/>
      <c r="I1081" s="99"/>
      <c r="J1081" s="99"/>
      <c r="K1081" s="99"/>
      <c r="L1081" s="99"/>
      <c r="M1081" s="99"/>
      <c r="N1081" s="99"/>
      <c r="O1081" s="99"/>
      <c r="P1081" s="99"/>
      <c r="Q1081" s="99"/>
      <c r="R1081" s="99"/>
      <c r="S1081" s="99"/>
      <c r="T1081" s="99"/>
      <c r="U1081" s="99"/>
      <c r="V1081" s="99"/>
      <c r="W1081" s="99"/>
      <c r="X1081" s="99"/>
      <c r="Y1081" s="99"/>
      <c r="Z1081" s="99"/>
      <c r="AA1081" s="99"/>
      <c r="AB1081" s="99"/>
      <c r="AC1081" s="99"/>
      <c r="AD1081" s="99"/>
      <c r="AE1081" s="99"/>
      <c r="AF1081" s="99"/>
      <c r="AG1081" s="99"/>
      <c r="AH1081" s="99"/>
      <c r="AI1081" s="99"/>
      <c r="AJ1081" s="99"/>
      <c r="AK1081" s="99"/>
      <c r="AL1081" s="99"/>
      <c r="AM1081" s="99"/>
      <c r="AN1081" s="99"/>
      <c r="AO1081" s="99"/>
      <c r="AP1081" s="99"/>
      <c r="AQ1081" s="99"/>
      <c r="AR1081" s="99"/>
      <c r="AS1081" s="99"/>
      <c r="AT1081" s="99"/>
      <c r="AU1081" s="99"/>
      <c r="AV1081" s="99"/>
      <c r="AW1081" s="99"/>
      <c r="BB1081" s="139"/>
      <c r="BC1081" s="89" t="s">
        <v>699</v>
      </c>
      <c r="BD1081" s="88" t="s">
        <v>9</v>
      </c>
      <c r="BE1081" s="92">
        <v>6093.5</v>
      </c>
      <c r="BF1081" s="92">
        <v>63.7</v>
      </c>
      <c r="BG1081" s="92">
        <v>113.7</v>
      </c>
      <c r="BH1081" s="92">
        <v>62.1</v>
      </c>
      <c r="BI1081" s="92">
        <v>8867.6</v>
      </c>
      <c r="BJ1081" s="92">
        <v>987.1</v>
      </c>
      <c r="BK1081" s="92">
        <v>680.7</v>
      </c>
      <c r="BL1081" s="92">
        <v>1718.9</v>
      </c>
      <c r="BM1081" s="92">
        <v>3853.1</v>
      </c>
      <c r="BN1081" s="92">
        <v>5936.5</v>
      </c>
      <c r="BO1081" s="92">
        <v>3744.7</v>
      </c>
      <c r="BP1081" s="92">
        <v>1598.1</v>
      </c>
      <c r="BQ1081" s="92">
        <v>2252.9</v>
      </c>
      <c r="BR1081" s="92">
        <v>2951.9</v>
      </c>
      <c r="BS1081" s="92">
        <v>9034</v>
      </c>
      <c r="BT1081" s="92">
        <v>3120.9</v>
      </c>
      <c r="BU1081" s="92">
        <v>4755.5</v>
      </c>
      <c r="BV1081" s="92">
        <v>22736</v>
      </c>
      <c r="BW1081" s="92">
        <v>404.7</v>
      </c>
      <c r="BX1081" s="92">
        <v>2011.7</v>
      </c>
      <c r="BY1081" s="92">
        <v>4209.5</v>
      </c>
      <c r="BZ1081" s="92">
        <v>7091.5</v>
      </c>
      <c r="CA1081" s="92">
        <v>11197.1</v>
      </c>
      <c r="CB1081" s="92">
        <v>7581.1</v>
      </c>
      <c r="CC1081" s="92">
        <v>3038.6</v>
      </c>
      <c r="CD1081" s="92">
        <v>1369.4</v>
      </c>
      <c r="CE1081" s="92">
        <v>1170</v>
      </c>
      <c r="CF1081" s="92">
        <v>1260.7</v>
      </c>
      <c r="CG1081" s="92">
        <v>3232.6</v>
      </c>
      <c r="CH1081" s="92">
        <v>3605.8</v>
      </c>
      <c r="CI1081" s="92">
        <v>6492.8</v>
      </c>
      <c r="CJ1081" s="92">
        <v>3150.1</v>
      </c>
      <c r="CK1081" s="92">
        <v>1281.2</v>
      </c>
      <c r="CL1081" s="92">
        <v>2868.4</v>
      </c>
      <c r="CM1081" s="92">
        <v>2800.3</v>
      </c>
      <c r="CN1081" s="92">
        <v>0</v>
      </c>
      <c r="CO1081" s="92">
        <v>57137.4</v>
      </c>
      <c r="CP1081" s="92">
        <v>2091.5</v>
      </c>
      <c r="CQ1081" s="92">
        <v>24439.9</v>
      </c>
      <c r="CR1081" s="92">
        <v>26899.1</v>
      </c>
      <c r="CS1081" s="92">
        <v>53</v>
      </c>
      <c r="CT1081" s="92">
        <v>1408.5</v>
      </c>
      <c r="CU1081" s="92">
        <v>5097.6000000000004</v>
      </c>
      <c r="CV1081" s="92">
        <v>94382.9</v>
      </c>
      <c r="CW1081" s="92">
        <v>-87955.4</v>
      </c>
    </row>
    <row r="1082" spans="1:101" ht="20" x14ac:dyDescent="0.35">
      <c r="A1082" s="98"/>
      <c r="B1082" s="98"/>
      <c r="C1082" s="98"/>
      <c r="D1082" s="111"/>
      <c r="E1082" s="99"/>
      <c r="F1082" s="99"/>
      <c r="G1082" s="99"/>
      <c r="H1082" s="99"/>
      <c r="I1082" s="99"/>
      <c r="J1082" s="99"/>
      <c r="K1082" s="99"/>
      <c r="L1082" s="99"/>
      <c r="M1082" s="99"/>
      <c r="N1082" s="99"/>
      <c r="O1082" s="99"/>
      <c r="P1082" s="99"/>
      <c r="Q1082" s="99"/>
      <c r="R1082" s="99"/>
      <c r="S1082" s="99"/>
      <c r="T1082" s="99"/>
      <c r="U1082" s="99"/>
      <c r="V1082" s="99"/>
      <c r="W1082" s="99"/>
      <c r="X1082" s="99"/>
      <c r="Y1082" s="99"/>
      <c r="Z1082" s="99"/>
      <c r="AA1082" s="99"/>
      <c r="AB1082" s="99"/>
      <c r="AC1082" s="99"/>
      <c r="AD1082" s="99"/>
      <c r="AE1082" s="99"/>
      <c r="AF1082" s="99"/>
      <c r="AG1082" s="99"/>
      <c r="AH1082" s="99"/>
      <c r="AI1082" s="99"/>
      <c r="AJ1082" s="99"/>
      <c r="AK1082" s="99"/>
      <c r="AL1082" s="99"/>
      <c r="AM1082" s="99"/>
      <c r="AN1082" s="99"/>
      <c r="AO1082" s="99"/>
      <c r="AP1082" s="99"/>
      <c r="AQ1082" s="99"/>
      <c r="AR1082" s="99"/>
      <c r="AS1082" s="99"/>
      <c r="AT1082" s="99"/>
      <c r="AU1082" s="99"/>
      <c r="AV1082" s="99"/>
      <c r="AW1082" s="99"/>
      <c r="BB1082" s="139"/>
      <c r="BC1082" s="89" t="s">
        <v>700</v>
      </c>
      <c r="BD1082" s="88" t="s">
        <v>9</v>
      </c>
      <c r="BE1082" s="91">
        <v>6334.9</v>
      </c>
      <c r="BF1082" s="91">
        <v>47.7</v>
      </c>
      <c r="BG1082" s="91">
        <v>676.9</v>
      </c>
      <c r="BH1082" s="91">
        <v>12</v>
      </c>
      <c r="BI1082" s="91">
        <v>25219.200000000001</v>
      </c>
      <c r="BJ1082" s="91">
        <v>336.6</v>
      </c>
      <c r="BK1082" s="91">
        <v>783.3</v>
      </c>
      <c r="BL1082" s="91">
        <v>1163</v>
      </c>
      <c r="BM1082" s="91">
        <v>2196.6</v>
      </c>
      <c r="BN1082" s="91">
        <v>50243.9</v>
      </c>
      <c r="BO1082" s="91">
        <v>1430.5</v>
      </c>
      <c r="BP1082" s="91">
        <v>1875.2</v>
      </c>
      <c r="BQ1082" s="91">
        <v>823.5</v>
      </c>
      <c r="BR1082" s="91">
        <v>1396.1</v>
      </c>
      <c r="BS1082" s="91">
        <v>13208.3</v>
      </c>
      <c r="BT1082" s="91">
        <v>1063.7</v>
      </c>
      <c r="BU1082" s="91">
        <v>2045.7</v>
      </c>
      <c r="BV1082" s="91">
        <v>601.29999999999995</v>
      </c>
      <c r="BW1082" s="91">
        <v>60.1</v>
      </c>
      <c r="BX1082" s="91">
        <v>9591.2000000000007</v>
      </c>
      <c r="BY1082" s="91">
        <v>5340.4</v>
      </c>
      <c r="BZ1082" s="91">
        <v>11763.3</v>
      </c>
      <c r="CA1082" s="91">
        <v>16834.3</v>
      </c>
      <c r="CB1082" s="91">
        <v>11322</v>
      </c>
      <c r="CC1082" s="91">
        <v>3500.7</v>
      </c>
      <c r="CD1082" s="91">
        <v>18825.2</v>
      </c>
      <c r="CE1082" s="91">
        <v>1311</v>
      </c>
      <c r="CF1082" s="91">
        <v>46547.7</v>
      </c>
      <c r="CG1082" s="91">
        <v>28824.5</v>
      </c>
      <c r="CH1082" s="91">
        <v>2832.3</v>
      </c>
      <c r="CI1082" s="91">
        <v>23920.400000000001</v>
      </c>
      <c r="CJ1082" s="91">
        <v>4693.7</v>
      </c>
      <c r="CK1082" s="91">
        <v>1563.8</v>
      </c>
      <c r="CL1082" s="91">
        <v>6844.1</v>
      </c>
      <c r="CM1082" s="91">
        <v>2913.1</v>
      </c>
      <c r="CN1082" s="91">
        <v>0</v>
      </c>
      <c r="CO1082" s="91">
        <v>89567</v>
      </c>
      <c r="CP1082" s="91">
        <v>1887</v>
      </c>
      <c r="CQ1082" s="91">
        <v>35800.800000000003</v>
      </c>
      <c r="CR1082" s="91">
        <v>70535.899999999994</v>
      </c>
      <c r="CS1082" s="91">
        <v>5610.9</v>
      </c>
      <c r="CT1082" s="91">
        <v>4690.8</v>
      </c>
      <c r="CU1082" s="91">
        <v>4235.2</v>
      </c>
      <c r="CV1082" s="91">
        <v>303162.40000000002</v>
      </c>
      <c r="CW1082" s="91">
        <v>-223646.9</v>
      </c>
    </row>
    <row r="1083" spans="1:101" x14ac:dyDescent="0.35">
      <c r="A1083" s="98"/>
      <c r="B1083" s="98"/>
      <c r="C1083" s="98"/>
      <c r="D1083" s="111"/>
      <c r="E1083" s="99"/>
      <c r="F1083" s="99"/>
      <c r="G1083" s="99"/>
      <c r="H1083" s="99"/>
      <c r="I1083" s="99"/>
      <c r="J1083" s="99"/>
      <c r="K1083" s="99"/>
      <c r="L1083" s="99"/>
      <c r="M1083" s="99"/>
      <c r="N1083" s="99"/>
      <c r="O1083" s="99"/>
      <c r="P1083" s="99"/>
      <c r="Q1083" s="99"/>
      <c r="R1083" s="99"/>
      <c r="S1083" s="99"/>
      <c r="T1083" s="99"/>
      <c r="U1083" s="99"/>
      <c r="V1083" s="99"/>
      <c r="W1083" s="99"/>
      <c r="X1083" s="99"/>
      <c r="Y1083" s="99"/>
      <c r="Z1083" s="99"/>
      <c r="AA1083" s="99"/>
      <c r="AB1083" s="99"/>
      <c r="AC1083" s="99"/>
      <c r="AD1083" s="99"/>
      <c r="AE1083" s="99"/>
      <c r="AF1083" s="99"/>
      <c r="AG1083" s="99"/>
      <c r="AH1083" s="99"/>
      <c r="AI1083" s="99"/>
      <c r="AJ1083" s="99"/>
      <c r="AK1083" s="99"/>
      <c r="AL1083" s="99"/>
      <c r="AM1083" s="99"/>
      <c r="AN1083" s="99"/>
      <c r="AO1083" s="99"/>
      <c r="AP1083" s="99"/>
      <c r="AQ1083" s="99"/>
      <c r="AR1083" s="99"/>
      <c r="AS1083" s="99"/>
      <c r="AT1083" s="99"/>
      <c r="AU1083" s="99"/>
      <c r="AV1083" s="99"/>
      <c r="AW1083" s="99"/>
      <c r="BB1083" s="139"/>
      <c r="BC1083" s="89" t="s">
        <v>701</v>
      </c>
      <c r="BD1083" s="88" t="s">
        <v>9</v>
      </c>
      <c r="BE1083" s="92">
        <v>27483.4</v>
      </c>
      <c r="BF1083" s="92">
        <v>5914.7</v>
      </c>
      <c r="BG1083" s="92">
        <v>386.5</v>
      </c>
      <c r="BH1083" s="92">
        <v>134.6</v>
      </c>
      <c r="BI1083" s="92">
        <v>117529.1</v>
      </c>
      <c r="BJ1083" s="92">
        <v>64185.5</v>
      </c>
      <c r="BK1083" s="92">
        <v>10143.299999999999</v>
      </c>
      <c r="BL1083" s="92">
        <v>26509.1</v>
      </c>
      <c r="BM1083" s="92">
        <v>43842.1</v>
      </c>
      <c r="BN1083" s="92">
        <v>61405</v>
      </c>
      <c r="BO1083" s="92">
        <v>32754.6</v>
      </c>
      <c r="BP1083" s="92">
        <v>22115.8</v>
      </c>
      <c r="BQ1083" s="92">
        <v>49199.9</v>
      </c>
      <c r="BR1083" s="92">
        <v>56916.5</v>
      </c>
      <c r="BS1083" s="92">
        <v>14339.1</v>
      </c>
      <c r="BT1083" s="92">
        <v>31084.3</v>
      </c>
      <c r="BU1083" s="92">
        <v>87363.1</v>
      </c>
      <c r="BV1083" s="92">
        <v>51942.1</v>
      </c>
      <c r="BW1083" s="92">
        <v>20858.3</v>
      </c>
      <c r="BX1083" s="92">
        <v>42141.1</v>
      </c>
      <c r="BY1083" s="92">
        <v>111026.4</v>
      </c>
      <c r="BZ1083" s="92">
        <v>138756.6</v>
      </c>
      <c r="CA1083" s="92">
        <v>173959.6</v>
      </c>
      <c r="CB1083" s="92">
        <v>118020.3</v>
      </c>
      <c r="CC1083" s="92">
        <v>57085.5</v>
      </c>
      <c r="CD1083" s="92">
        <v>17712.099999999999</v>
      </c>
      <c r="CE1083" s="92">
        <v>23799.3</v>
      </c>
      <c r="CF1083" s="92">
        <v>28721</v>
      </c>
      <c r="CG1083" s="92">
        <v>63485.5</v>
      </c>
      <c r="CH1083" s="92">
        <v>35394.5</v>
      </c>
      <c r="CI1083" s="92">
        <v>132472</v>
      </c>
      <c r="CJ1083" s="92">
        <v>31464.7</v>
      </c>
      <c r="CK1083" s="92">
        <v>11199.1</v>
      </c>
      <c r="CL1083" s="92">
        <v>68207.399999999994</v>
      </c>
      <c r="CM1083" s="92">
        <v>48167.7</v>
      </c>
      <c r="CN1083" s="92">
        <v>0</v>
      </c>
      <c r="CO1083" s="92">
        <v>1088301.6000000001</v>
      </c>
      <c r="CP1083" s="92">
        <v>10103.5</v>
      </c>
      <c r="CQ1083" s="92">
        <v>345891.4</v>
      </c>
      <c r="CR1083" s="92">
        <v>310783</v>
      </c>
      <c r="CS1083" s="92">
        <v>11449.5</v>
      </c>
      <c r="CT1083" s="92">
        <v>14674.2</v>
      </c>
      <c r="CU1083" s="92">
        <v>35492.9</v>
      </c>
      <c r="CV1083" s="92">
        <v>494531.1</v>
      </c>
      <c r="CW1083" s="92">
        <v>-479335.1</v>
      </c>
    </row>
    <row r="1084" spans="1:101" ht="20" x14ac:dyDescent="0.35">
      <c r="A1084" s="98"/>
      <c r="B1084" s="98"/>
      <c r="C1084" s="98"/>
      <c r="D1084" s="111"/>
      <c r="E1084" s="99"/>
      <c r="F1084" s="99"/>
      <c r="G1084" s="99"/>
      <c r="H1084" s="99"/>
      <c r="I1084" s="99"/>
      <c r="J1084" s="99"/>
      <c r="K1084" s="99"/>
      <c r="L1084" s="99"/>
      <c r="M1084" s="99"/>
      <c r="N1084" s="99"/>
      <c r="O1084" s="99"/>
      <c r="P1084" s="99"/>
      <c r="Q1084" s="99"/>
      <c r="R1084" s="99"/>
      <c r="S1084" s="99"/>
      <c r="T1084" s="99"/>
      <c r="U1084" s="99"/>
      <c r="V1084" s="99"/>
      <c r="W1084" s="99"/>
      <c r="X1084" s="99"/>
      <c r="Y1084" s="99"/>
      <c r="Z1084" s="99"/>
      <c r="AA1084" s="99"/>
      <c r="AB1084" s="99"/>
      <c r="AC1084" s="99"/>
      <c r="AD1084" s="99"/>
      <c r="AE1084" s="99"/>
      <c r="AF1084" s="99"/>
      <c r="AG1084" s="99"/>
      <c r="AH1084" s="99"/>
      <c r="AI1084" s="99"/>
      <c r="AJ1084" s="99"/>
      <c r="AK1084" s="99"/>
      <c r="AL1084" s="99"/>
      <c r="AM1084" s="99"/>
      <c r="AN1084" s="99"/>
      <c r="AO1084" s="99"/>
      <c r="AP1084" s="99"/>
      <c r="AQ1084" s="99"/>
      <c r="AR1084" s="99"/>
      <c r="AS1084" s="99"/>
      <c r="AT1084" s="99"/>
      <c r="AU1084" s="99"/>
      <c r="AV1084" s="99"/>
      <c r="AW1084" s="99"/>
      <c r="BB1084" s="139"/>
      <c r="BC1084" s="89" t="s">
        <v>702</v>
      </c>
      <c r="BD1084" s="88" t="s">
        <v>9</v>
      </c>
      <c r="BE1084" s="91">
        <v>1870.4</v>
      </c>
      <c r="BF1084" s="91">
        <v>58.9</v>
      </c>
      <c r="BG1084" s="91">
        <v>69.7</v>
      </c>
      <c r="BH1084" s="91">
        <v>24.6</v>
      </c>
      <c r="BI1084" s="91">
        <v>1516.7</v>
      </c>
      <c r="BJ1084" s="91">
        <v>199.7</v>
      </c>
      <c r="BK1084" s="91">
        <v>1842.9</v>
      </c>
      <c r="BL1084" s="91">
        <v>264.2</v>
      </c>
      <c r="BM1084" s="91">
        <v>5.9</v>
      </c>
      <c r="BN1084" s="91">
        <v>301.39999999999998</v>
      </c>
      <c r="BO1084" s="91">
        <v>165.5</v>
      </c>
      <c r="BP1084" s="91">
        <v>395.8</v>
      </c>
      <c r="BQ1084" s="91">
        <v>150.6</v>
      </c>
      <c r="BR1084" s="91">
        <v>425.1</v>
      </c>
      <c r="BS1084" s="91">
        <v>218.3</v>
      </c>
      <c r="BT1084" s="91">
        <v>150.6</v>
      </c>
      <c r="BU1084" s="91">
        <v>146.69999999999999</v>
      </c>
      <c r="BV1084" s="91">
        <v>108.7</v>
      </c>
      <c r="BW1084" s="91">
        <v>75.2</v>
      </c>
      <c r="BX1084" s="91">
        <v>407.1</v>
      </c>
      <c r="BY1084" s="91">
        <v>1810.5</v>
      </c>
      <c r="BZ1084" s="91">
        <v>4416.2</v>
      </c>
      <c r="CA1084" s="91">
        <v>2863.7</v>
      </c>
      <c r="CB1084" s="91">
        <v>4821.3999999999996</v>
      </c>
      <c r="CC1084" s="91">
        <v>566.29999999999995</v>
      </c>
      <c r="CD1084" s="91">
        <v>162.5</v>
      </c>
      <c r="CE1084" s="91">
        <v>512.5</v>
      </c>
      <c r="CF1084" s="91">
        <v>365.6</v>
      </c>
      <c r="CG1084" s="91">
        <v>873.6</v>
      </c>
      <c r="CH1084" s="91">
        <v>1166.8</v>
      </c>
      <c r="CI1084" s="91">
        <v>1594</v>
      </c>
      <c r="CJ1084" s="91">
        <v>875.9</v>
      </c>
      <c r="CK1084" s="91">
        <v>404.6</v>
      </c>
      <c r="CL1084" s="91">
        <v>448.7</v>
      </c>
      <c r="CM1084" s="91">
        <v>559.6</v>
      </c>
      <c r="CN1084" s="91">
        <v>0</v>
      </c>
      <c r="CO1084" s="91">
        <v>15393.3</v>
      </c>
      <c r="CP1084" s="91">
        <v>316.3</v>
      </c>
      <c r="CQ1084" s="91">
        <v>4833.5</v>
      </c>
      <c r="CR1084" s="91">
        <v>5992.5</v>
      </c>
      <c r="CS1084" s="91">
        <v>45.7</v>
      </c>
      <c r="CT1084" s="91">
        <v>505.1</v>
      </c>
      <c r="CU1084" s="91">
        <v>1625</v>
      </c>
      <c r="CV1084" s="91">
        <v>10612.8</v>
      </c>
      <c r="CW1084" s="91">
        <v>-11470</v>
      </c>
    </row>
    <row r="1085" spans="1:101" ht="20" x14ac:dyDescent="0.35">
      <c r="A1085" s="98"/>
      <c r="B1085" s="98"/>
      <c r="C1085" s="98"/>
      <c r="D1085" s="111"/>
      <c r="E1085" s="99"/>
      <c r="F1085" s="99"/>
      <c r="G1085" s="99"/>
      <c r="H1085" s="99"/>
      <c r="I1085" s="99"/>
      <c r="J1085" s="99"/>
      <c r="K1085" s="99"/>
      <c r="L1085" s="99"/>
      <c r="M1085" s="99"/>
      <c r="N1085" s="99"/>
      <c r="O1085" s="99"/>
      <c r="P1085" s="99"/>
      <c r="Q1085" s="99"/>
      <c r="R1085" s="99"/>
      <c r="S1085" s="99"/>
      <c r="T1085" s="99"/>
      <c r="U1085" s="99"/>
      <c r="V1085" s="99"/>
      <c r="W1085" s="99"/>
      <c r="X1085" s="99"/>
      <c r="Y1085" s="99"/>
      <c r="Z1085" s="99"/>
      <c r="AA1085" s="99"/>
      <c r="AB1085" s="99"/>
      <c r="AC1085" s="99"/>
      <c r="AD1085" s="99"/>
      <c r="AE1085" s="99"/>
      <c r="AF1085" s="99"/>
      <c r="AG1085" s="99"/>
      <c r="AH1085" s="99"/>
      <c r="AI1085" s="99"/>
      <c r="AJ1085" s="99"/>
      <c r="AK1085" s="99"/>
      <c r="AL1085" s="99"/>
      <c r="AM1085" s="99"/>
      <c r="AN1085" s="99"/>
      <c r="AO1085" s="99"/>
      <c r="AP1085" s="99"/>
      <c r="AQ1085" s="99"/>
      <c r="AR1085" s="99"/>
      <c r="AS1085" s="99"/>
      <c r="AT1085" s="99"/>
      <c r="AU1085" s="99"/>
      <c r="AV1085" s="99"/>
      <c r="AW1085" s="99"/>
      <c r="BB1085" s="139"/>
      <c r="BC1085" s="89" t="s">
        <v>703</v>
      </c>
      <c r="BD1085" s="88" t="s">
        <v>9</v>
      </c>
      <c r="BE1085" s="92">
        <v>2416.1999999999998</v>
      </c>
      <c r="BF1085" s="92">
        <v>24</v>
      </c>
      <c r="BG1085" s="92">
        <v>72.8</v>
      </c>
      <c r="BH1085" s="92">
        <v>15.2</v>
      </c>
      <c r="BI1085" s="92">
        <v>3021.5</v>
      </c>
      <c r="BJ1085" s="92">
        <v>464.3</v>
      </c>
      <c r="BK1085" s="92">
        <v>813.5</v>
      </c>
      <c r="BL1085" s="92">
        <v>411.9</v>
      </c>
      <c r="BM1085" s="92">
        <v>3752.6</v>
      </c>
      <c r="BN1085" s="92">
        <v>1713</v>
      </c>
      <c r="BO1085" s="92">
        <v>637</v>
      </c>
      <c r="BP1085" s="92">
        <v>339.3</v>
      </c>
      <c r="BQ1085" s="92">
        <v>52.1</v>
      </c>
      <c r="BR1085" s="92">
        <v>541.20000000000005</v>
      </c>
      <c r="BS1085" s="92">
        <v>170.8</v>
      </c>
      <c r="BT1085" s="92">
        <v>232.3</v>
      </c>
      <c r="BU1085" s="92">
        <v>228.4</v>
      </c>
      <c r="BV1085" s="92">
        <v>172.9</v>
      </c>
      <c r="BW1085" s="92">
        <v>70.400000000000006</v>
      </c>
      <c r="BX1085" s="92">
        <v>1448.9</v>
      </c>
      <c r="BY1085" s="92">
        <v>1669.9</v>
      </c>
      <c r="BZ1085" s="92">
        <v>2094.9</v>
      </c>
      <c r="CA1085" s="92">
        <v>2821.6</v>
      </c>
      <c r="CB1085" s="92">
        <v>3804.9</v>
      </c>
      <c r="CC1085" s="92">
        <v>370</v>
      </c>
      <c r="CD1085" s="92">
        <v>201.7</v>
      </c>
      <c r="CE1085" s="92">
        <v>288.3</v>
      </c>
      <c r="CF1085" s="92">
        <v>325.10000000000002</v>
      </c>
      <c r="CG1085" s="92">
        <v>631.6</v>
      </c>
      <c r="CH1085" s="92">
        <v>1098.2</v>
      </c>
      <c r="CI1085" s="92">
        <v>1739</v>
      </c>
      <c r="CJ1085" s="92">
        <v>1050.5999999999999</v>
      </c>
      <c r="CK1085" s="92">
        <v>437.2</v>
      </c>
      <c r="CL1085" s="92">
        <v>749.1</v>
      </c>
      <c r="CM1085" s="92">
        <v>582.1</v>
      </c>
      <c r="CN1085" s="92">
        <v>0</v>
      </c>
      <c r="CO1085" s="92">
        <v>25201.4</v>
      </c>
      <c r="CP1085" s="92">
        <v>109.4</v>
      </c>
      <c r="CQ1085" s="92">
        <v>7147.4</v>
      </c>
      <c r="CR1085" s="92">
        <v>8120.5</v>
      </c>
      <c r="CS1085" s="92">
        <v>480.9</v>
      </c>
      <c r="CT1085" s="92">
        <v>661.2</v>
      </c>
      <c r="CU1085" s="92">
        <v>1649.5</v>
      </c>
      <c r="CV1085" s="92">
        <v>22069.1</v>
      </c>
      <c r="CW1085" s="92">
        <v>-23047.3</v>
      </c>
    </row>
    <row r="1086" spans="1:101" ht="30" x14ac:dyDescent="0.35">
      <c r="A1086" s="98"/>
      <c r="B1086" s="98"/>
      <c r="C1086" s="98"/>
      <c r="D1086" s="111"/>
      <c r="E1086" s="99"/>
      <c r="F1086" s="99"/>
      <c r="G1086" s="99"/>
      <c r="H1086" s="99"/>
      <c r="I1086" s="99"/>
      <c r="J1086" s="99"/>
      <c r="K1086" s="99"/>
      <c r="L1086" s="99"/>
      <c r="M1086" s="99"/>
      <c r="N1086" s="99"/>
      <c r="O1086" s="99"/>
      <c r="P1086" s="99"/>
      <c r="Q1086" s="99"/>
      <c r="R1086" s="99"/>
      <c r="S1086" s="99"/>
      <c r="T1086" s="99"/>
      <c r="U1086" s="99"/>
      <c r="V1086" s="99"/>
      <c r="W1086" s="99"/>
      <c r="X1086" s="99"/>
      <c r="Y1086" s="99"/>
      <c r="Z1086" s="99"/>
      <c r="AA1086" s="99"/>
      <c r="AB1086" s="99"/>
      <c r="AC1086" s="99"/>
      <c r="AD1086" s="99"/>
      <c r="AE1086" s="99"/>
      <c r="AF1086" s="99"/>
      <c r="AG1086" s="99"/>
      <c r="AH1086" s="99"/>
      <c r="AI1086" s="99"/>
      <c r="AJ1086" s="99"/>
      <c r="AK1086" s="99"/>
      <c r="AL1086" s="99"/>
      <c r="AM1086" s="99"/>
      <c r="AN1086" s="99"/>
      <c r="AO1086" s="99"/>
      <c r="AP1086" s="99"/>
      <c r="AQ1086" s="99"/>
      <c r="AR1086" s="99"/>
      <c r="AS1086" s="99"/>
      <c r="AT1086" s="99"/>
      <c r="AU1086" s="99"/>
      <c r="AV1086" s="99"/>
      <c r="AW1086" s="99"/>
      <c r="BB1086" s="139"/>
      <c r="BC1086" s="89" t="s">
        <v>704</v>
      </c>
      <c r="BD1086" s="88" t="s">
        <v>9</v>
      </c>
      <c r="BE1086" s="91">
        <v>360.2</v>
      </c>
      <c r="BF1086" s="91">
        <v>15.8</v>
      </c>
      <c r="BG1086" s="91">
        <v>32.299999999999997</v>
      </c>
      <c r="BH1086" s="91">
        <v>6.6</v>
      </c>
      <c r="BI1086" s="91">
        <v>782.1</v>
      </c>
      <c r="BJ1086" s="91">
        <v>516.29999999999995</v>
      </c>
      <c r="BK1086" s="91">
        <v>138.9</v>
      </c>
      <c r="BL1086" s="91">
        <v>149.19999999999999</v>
      </c>
      <c r="BM1086" s="91">
        <v>483.1</v>
      </c>
      <c r="BN1086" s="91">
        <v>290.8</v>
      </c>
      <c r="BO1086" s="91">
        <v>770.7</v>
      </c>
      <c r="BP1086" s="91">
        <v>575.70000000000005</v>
      </c>
      <c r="BQ1086" s="91">
        <v>2616.6999999999998</v>
      </c>
      <c r="BR1086" s="91">
        <v>502</v>
      </c>
      <c r="BS1086" s="91">
        <v>328.6</v>
      </c>
      <c r="BT1086" s="91">
        <v>124.3</v>
      </c>
      <c r="BU1086" s="91">
        <v>1306.2</v>
      </c>
      <c r="BV1086" s="91">
        <v>467</v>
      </c>
      <c r="BW1086" s="91">
        <v>26.5</v>
      </c>
      <c r="BX1086" s="91">
        <v>126.5</v>
      </c>
      <c r="BY1086" s="91">
        <v>1244.9000000000001</v>
      </c>
      <c r="BZ1086" s="91">
        <v>4529</v>
      </c>
      <c r="CA1086" s="91">
        <v>11703.4</v>
      </c>
      <c r="CB1086" s="91">
        <v>3377.9</v>
      </c>
      <c r="CC1086" s="91">
        <v>867.4</v>
      </c>
      <c r="CD1086" s="91">
        <v>580</v>
      </c>
      <c r="CE1086" s="91">
        <v>2650.2</v>
      </c>
      <c r="CF1086" s="91">
        <v>9780.2000000000007</v>
      </c>
      <c r="CG1086" s="91">
        <v>86933.8</v>
      </c>
      <c r="CH1086" s="91">
        <v>1643.4</v>
      </c>
      <c r="CI1086" s="91">
        <v>16111.9</v>
      </c>
      <c r="CJ1086" s="91">
        <v>1058.5999999999999</v>
      </c>
      <c r="CK1086" s="91">
        <v>325.7</v>
      </c>
      <c r="CL1086" s="91">
        <v>1008.5</v>
      </c>
      <c r="CM1086" s="91">
        <v>546</v>
      </c>
      <c r="CN1086" s="91">
        <v>0</v>
      </c>
      <c r="CO1086" s="91">
        <v>14998.5</v>
      </c>
      <c r="CP1086" s="91">
        <v>829.8</v>
      </c>
      <c r="CQ1086" s="91">
        <v>9056.5</v>
      </c>
      <c r="CR1086" s="91">
        <v>9819.2000000000007</v>
      </c>
      <c r="CS1086" s="91">
        <v>1437.6</v>
      </c>
      <c r="CT1086" s="91">
        <v>1164.2</v>
      </c>
      <c r="CU1086" s="91">
        <v>3843.8</v>
      </c>
      <c r="CV1086" s="91">
        <v>114253.9</v>
      </c>
      <c r="CW1086" s="91">
        <v>-97001.3</v>
      </c>
    </row>
    <row r="1087" spans="1:101" ht="30" x14ac:dyDescent="0.35">
      <c r="A1087" s="98"/>
      <c r="B1087" s="98"/>
      <c r="C1087" s="98"/>
      <c r="D1087" s="111"/>
      <c r="E1087" s="99"/>
      <c r="F1087" s="99"/>
      <c r="G1087" s="99"/>
      <c r="H1087" s="99"/>
      <c r="I1087" s="99"/>
      <c r="J1087" s="99"/>
      <c r="K1087" s="99"/>
      <c r="L1087" s="99"/>
      <c r="M1087" s="99"/>
      <c r="N1087" s="99"/>
      <c r="O1087" s="99"/>
      <c r="P1087" s="99"/>
      <c r="Q1087" s="99"/>
      <c r="R1087" s="99"/>
      <c r="S1087" s="99"/>
      <c r="T1087" s="99"/>
      <c r="U1087" s="99"/>
      <c r="V1087" s="99"/>
      <c r="W1087" s="99"/>
      <c r="X1087" s="99"/>
      <c r="Y1087" s="99"/>
      <c r="Z1087" s="99"/>
      <c r="AA1087" s="99"/>
      <c r="AB1087" s="99"/>
      <c r="AC1087" s="99"/>
      <c r="AD1087" s="99"/>
      <c r="AE1087" s="99"/>
      <c r="AF1087" s="99"/>
      <c r="AG1087" s="99"/>
      <c r="AH1087" s="99"/>
      <c r="AI1087" s="99"/>
      <c r="AJ1087" s="99"/>
      <c r="AK1087" s="99"/>
      <c r="AL1087" s="99"/>
      <c r="AM1087" s="99"/>
      <c r="AN1087" s="99"/>
      <c r="AO1087" s="99"/>
      <c r="AP1087" s="99"/>
      <c r="AQ1087" s="99"/>
      <c r="AR1087" s="99"/>
      <c r="AS1087" s="99"/>
      <c r="AT1087" s="99"/>
      <c r="AU1087" s="99"/>
      <c r="AV1087" s="99"/>
      <c r="AW1087" s="99"/>
      <c r="BB1087" s="139"/>
      <c r="BC1087" s="89" t="s">
        <v>705</v>
      </c>
      <c r="BD1087" s="88" t="s">
        <v>9</v>
      </c>
      <c r="BE1087" s="92">
        <v>20208.2</v>
      </c>
      <c r="BF1087" s="92">
        <v>4266.5</v>
      </c>
      <c r="BG1087" s="92">
        <v>485.4</v>
      </c>
      <c r="BH1087" s="92">
        <v>0</v>
      </c>
      <c r="BI1087" s="92">
        <v>58483.6</v>
      </c>
      <c r="BJ1087" s="92">
        <v>2559</v>
      </c>
      <c r="BK1087" s="92">
        <v>1853.4</v>
      </c>
      <c r="BL1087" s="92">
        <v>7611.3</v>
      </c>
      <c r="BM1087" s="92">
        <v>24882</v>
      </c>
      <c r="BN1087" s="92">
        <v>40542.199999999997</v>
      </c>
      <c r="BO1087" s="92">
        <v>6152.7</v>
      </c>
      <c r="BP1087" s="92">
        <v>3911.4</v>
      </c>
      <c r="BQ1087" s="92">
        <v>5921.1</v>
      </c>
      <c r="BR1087" s="92">
        <v>13224.2</v>
      </c>
      <c r="BS1087" s="92">
        <v>34639.699999999997</v>
      </c>
      <c r="BT1087" s="92">
        <v>3652.2</v>
      </c>
      <c r="BU1087" s="92">
        <v>18295.900000000001</v>
      </c>
      <c r="BV1087" s="92">
        <v>8299.2999999999993</v>
      </c>
      <c r="BW1087" s="92">
        <v>6484.1</v>
      </c>
      <c r="BX1087" s="92">
        <v>11178.1</v>
      </c>
      <c r="BY1087" s="92">
        <v>17204.400000000001</v>
      </c>
      <c r="BZ1087" s="92">
        <v>61716.7</v>
      </c>
      <c r="CA1087" s="92">
        <v>67897</v>
      </c>
      <c r="CB1087" s="92">
        <v>48181.8</v>
      </c>
      <c r="CC1087" s="92">
        <v>13243.8</v>
      </c>
      <c r="CD1087" s="92">
        <v>7322.9</v>
      </c>
      <c r="CE1087" s="92">
        <v>9356.2000000000007</v>
      </c>
      <c r="CF1087" s="92">
        <v>17734.5</v>
      </c>
      <c r="CG1087" s="92">
        <v>31023.7</v>
      </c>
      <c r="CH1087" s="92">
        <v>45396.5</v>
      </c>
      <c r="CI1087" s="92">
        <v>73951.600000000006</v>
      </c>
      <c r="CJ1087" s="92">
        <v>33058.199999999997</v>
      </c>
      <c r="CK1087" s="92">
        <v>8789.2999999999993</v>
      </c>
      <c r="CL1087" s="92">
        <v>28125</v>
      </c>
      <c r="CM1087" s="92">
        <v>13200</v>
      </c>
      <c r="CN1087" s="92">
        <v>0</v>
      </c>
      <c r="CO1087" s="92">
        <v>324517.5</v>
      </c>
      <c r="CP1087" s="92">
        <v>6036.3</v>
      </c>
      <c r="CQ1087" s="92">
        <v>190592</v>
      </c>
      <c r="CR1087" s="92">
        <v>169189.4</v>
      </c>
      <c r="CS1087" s="92">
        <v>11734.9</v>
      </c>
      <c r="CT1087" s="92">
        <v>12431.5</v>
      </c>
      <c r="CU1087" s="92">
        <v>11787.9</v>
      </c>
      <c r="CV1087" s="92">
        <v>353796</v>
      </c>
      <c r="CW1087" s="92">
        <v>-314480</v>
      </c>
    </row>
    <row r="1088" spans="1:101" ht="20" x14ac:dyDescent="0.35">
      <c r="A1088" s="98"/>
      <c r="B1088" s="98"/>
      <c r="C1088" s="98"/>
      <c r="D1088" s="111"/>
      <c r="E1088" s="99"/>
      <c r="F1088" s="99"/>
      <c r="G1088" s="99"/>
      <c r="H1088" s="99"/>
      <c r="I1088" s="99"/>
      <c r="J1088" s="99"/>
      <c r="K1088" s="99"/>
      <c r="L1088" s="99"/>
      <c r="M1088" s="99"/>
      <c r="N1088" s="99"/>
      <c r="O1088" s="99"/>
      <c r="P1088" s="99"/>
      <c r="Q1088" s="99"/>
      <c r="R1088" s="99"/>
      <c r="S1088" s="99"/>
      <c r="T1088" s="99"/>
      <c r="U1088" s="99"/>
      <c r="V1088" s="99"/>
      <c r="W1088" s="99"/>
      <c r="X1088" s="99"/>
      <c r="Y1088" s="99"/>
      <c r="Z1088" s="99"/>
      <c r="AA1088" s="99"/>
      <c r="AB1088" s="99"/>
      <c r="AC1088" s="99"/>
      <c r="AD1088" s="99"/>
      <c r="AE1088" s="99"/>
      <c r="AF1088" s="99"/>
      <c r="AG1088" s="99"/>
      <c r="AH1088" s="99"/>
      <c r="AI1088" s="99"/>
      <c r="AJ1088" s="99"/>
      <c r="AK1088" s="99"/>
      <c r="AL1088" s="99"/>
      <c r="AM1088" s="99"/>
      <c r="AN1088" s="99"/>
      <c r="AO1088" s="99"/>
      <c r="AP1088" s="99"/>
      <c r="AQ1088" s="99"/>
      <c r="AR1088" s="99"/>
      <c r="AS1088" s="99"/>
      <c r="AT1088" s="99"/>
      <c r="AU1088" s="99"/>
      <c r="AV1088" s="99"/>
      <c r="AW1088" s="99"/>
      <c r="BB1088" s="139"/>
      <c r="BC1088" s="89" t="s">
        <v>706</v>
      </c>
      <c r="BD1088" s="88" t="s">
        <v>9</v>
      </c>
      <c r="BE1088" s="91">
        <v>20113</v>
      </c>
      <c r="BF1088" s="91">
        <v>2580</v>
      </c>
      <c r="BG1088" s="91">
        <v>2964.9</v>
      </c>
      <c r="BH1088" s="91">
        <v>242.6</v>
      </c>
      <c r="BI1088" s="91">
        <v>44732.5</v>
      </c>
      <c r="BJ1088" s="91">
        <v>4840.3999999999996</v>
      </c>
      <c r="BK1088" s="91">
        <v>7241.5</v>
      </c>
      <c r="BL1088" s="91">
        <v>9639.2000000000007</v>
      </c>
      <c r="BM1088" s="91">
        <v>14610.2</v>
      </c>
      <c r="BN1088" s="91">
        <v>14583.6</v>
      </c>
      <c r="BO1088" s="91">
        <v>14778.6</v>
      </c>
      <c r="BP1088" s="91">
        <v>8471.9</v>
      </c>
      <c r="BQ1088" s="91">
        <v>9431</v>
      </c>
      <c r="BR1088" s="91">
        <v>16344.6</v>
      </c>
      <c r="BS1088" s="91">
        <v>7913</v>
      </c>
      <c r="BT1088" s="91">
        <v>11026.7</v>
      </c>
      <c r="BU1088" s="91">
        <v>8182.3</v>
      </c>
      <c r="BV1088" s="91">
        <v>26806.7</v>
      </c>
      <c r="BW1088" s="91">
        <v>4100.3</v>
      </c>
      <c r="BX1088" s="91">
        <v>15802.9</v>
      </c>
      <c r="BY1088" s="91">
        <v>22958</v>
      </c>
      <c r="BZ1088" s="91">
        <v>56082</v>
      </c>
      <c r="CA1088" s="91">
        <v>48681.3</v>
      </c>
      <c r="CB1088" s="91">
        <v>38226.300000000003</v>
      </c>
      <c r="CC1088" s="91">
        <v>6271.9</v>
      </c>
      <c r="CD1088" s="91">
        <v>4579.8999999999996</v>
      </c>
      <c r="CE1088" s="91">
        <v>6479.9</v>
      </c>
      <c r="CF1088" s="91">
        <v>6204.3</v>
      </c>
      <c r="CG1088" s="91">
        <v>14299.2</v>
      </c>
      <c r="CH1088" s="91">
        <v>17636.3</v>
      </c>
      <c r="CI1088" s="91">
        <v>27322.2</v>
      </c>
      <c r="CJ1088" s="91">
        <v>7432.8</v>
      </c>
      <c r="CK1088" s="91">
        <v>6108</v>
      </c>
      <c r="CL1088" s="91">
        <v>13880.9</v>
      </c>
      <c r="CM1088" s="91">
        <v>7081.6</v>
      </c>
      <c r="CN1088" s="91">
        <v>0</v>
      </c>
      <c r="CO1088" s="91">
        <v>269313</v>
      </c>
      <c r="CP1088" s="91">
        <v>3505.6</v>
      </c>
      <c r="CQ1088" s="91">
        <v>85554.1</v>
      </c>
      <c r="CR1088" s="91">
        <v>94774.6</v>
      </c>
      <c r="CS1088" s="91">
        <v>2113.5</v>
      </c>
      <c r="CT1088" s="91">
        <v>5583.3</v>
      </c>
      <c r="CU1088" s="91">
        <v>7885</v>
      </c>
      <c r="CV1088" s="91">
        <v>204111.3</v>
      </c>
      <c r="CW1088" s="91">
        <v>-194927.4</v>
      </c>
    </row>
    <row r="1089" spans="1:101" ht="20" x14ac:dyDescent="0.35">
      <c r="A1089" s="98"/>
      <c r="B1089" s="98"/>
      <c r="C1089" s="98"/>
      <c r="D1089" s="111"/>
      <c r="E1089" s="99"/>
      <c r="F1089" s="99"/>
      <c r="G1089" s="99"/>
      <c r="H1089" s="99"/>
      <c r="I1089" s="99"/>
      <c r="J1089" s="99"/>
      <c r="K1089" s="99"/>
      <c r="L1089" s="99"/>
      <c r="M1089" s="99"/>
      <c r="N1089" s="99"/>
      <c r="O1089" s="99"/>
      <c r="P1089" s="99"/>
      <c r="Q1089" s="99"/>
      <c r="R1089" s="99"/>
      <c r="S1089" s="99"/>
      <c r="T1089" s="99"/>
      <c r="U1089" s="99"/>
      <c r="V1089" s="99"/>
      <c r="W1089" s="99"/>
      <c r="X1089" s="99"/>
      <c r="Y1089" s="99"/>
      <c r="Z1089" s="99"/>
      <c r="AA1089" s="99"/>
      <c r="AB1089" s="99"/>
      <c r="AC1089" s="99"/>
      <c r="AD1089" s="99"/>
      <c r="AE1089" s="99"/>
      <c r="AF1089" s="99"/>
      <c r="AG1089" s="99"/>
      <c r="AH1089" s="99"/>
      <c r="AI1089" s="99"/>
      <c r="AJ1089" s="99"/>
      <c r="AK1089" s="99"/>
      <c r="AL1089" s="99"/>
      <c r="AM1089" s="99"/>
      <c r="AN1089" s="99"/>
      <c r="AO1089" s="99"/>
      <c r="AP1089" s="99"/>
      <c r="AQ1089" s="99"/>
      <c r="AR1089" s="99"/>
      <c r="AS1089" s="99"/>
      <c r="AT1089" s="99"/>
      <c r="AU1089" s="99"/>
      <c r="AV1089" s="99"/>
      <c r="AW1089" s="99"/>
      <c r="BB1089" s="139"/>
      <c r="BC1089" s="89" t="s">
        <v>707</v>
      </c>
      <c r="BD1089" s="88" t="s">
        <v>9</v>
      </c>
      <c r="BE1089" s="92">
        <v>5065</v>
      </c>
      <c r="BF1089" s="92">
        <v>188.7</v>
      </c>
      <c r="BG1089" s="92">
        <v>565.1</v>
      </c>
      <c r="BH1089" s="92">
        <v>20.6</v>
      </c>
      <c r="BI1089" s="92">
        <v>13490.8</v>
      </c>
      <c r="BJ1089" s="92">
        <v>7131.2</v>
      </c>
      <c r="BK1089" s="92">
        <v>2389.3000000000002</v>
      </c>
      <c r="BL1089" s="92">
        <v>3997.5</v>
      </c>
      <c r="BM1089" s="92">
        <v>7125.4</v>
      </c>
      <c r="BN1089" s="92">
        <v>4550.5</v>
      </c>
      <c r="BO1089" s="92">
        <v>2869.3</v>
      </c>
      <c r="BP1089" s="92">
        <v>2730.9</v>
      </c>
      <c r="BQ1089" s="92">
        <v>2197.3000000000002</v>
      </c>
      <c r="BR1089" s="92">
        <v>4146.8999999999996</v>
      </c>
      <c r="BS1089" s="92">
        <v>1400.5</v>
      </c>
      <c r="BT1089" s="92">
        <v>2117</v>
      </c>
      <c r="BU1089" s="92">
        <v>1799.1</v>
      </c>
      <c r="BV1089" s="92">
        <v>6859.6</v>
      </c>
      <c r="BW1089" s="92">
        <v>516.1</v>
      </c>
      <c r="BX1089" s="92">
        <v>2882.1</v>
      </c>
      <c r="BY1089" s="92">
        <v>13444.7</v>
      </c>
      <c r="BZ1089" s="92">
        <v>11651.7</v>
      </c>
      <c r="CA1089" s="92">
        <v>16022.4</v>
      </c>
      <c r="CB1089" s="92">
        <v>12967.9</v>
      </c>
      <c r="CC1089" s="92">
        <v>7222.4</v>
      </c>
      <c r="CD1089" s="92">
        <v>1629</v>
      </c>
      <c r="CE1089" s="92">
        <v>3194.1</v>
      </c>
      <c r="CF1089" s="92">
        <v>1921.2</v>
      </c>
      <c r="CG1089" s="92">
        <v>7096.4</v>
      </c>
      <c r="CH1089" s="92">
        <v>2886.1</v>
      </c>
      <c r="CI1089" s="92">
        <v>10561.1</v>
      </c>
      <c r="CJ1089" s="92">
        <v>4202.5</v>
      </c>
      <c r="CK1089" s="92">
        <v>1472.2</v>
      </c>
      <c r="CL1089" s="92">
        <v>7643.7</v>
      </c>
      <c r="CM1089" s="92">
        <v>3125.4</v>
      </c>
      <c r="CN1089" s="92">
        <v>0</v>
      </c>
      <c r="CO1089" s="92">
        <v>123281.1</v>
      </c>
      <c r="CP1089" s="92">
        <v>4062.3</v>
      </c>
      <c r="CQ1089" s="92">
        <v>35848.300000000003</v>
      </c>
      <c r="CR1089" s="92">
        <v>30722.1</v>
      </c>
      <c r="CS1089" s="92">
        <v>1274.4000000000001</v>
      </c>
      <c r="CT1089" s="92">
        <v>2516.6</v>
      </c>
      <c r="CU1089" s="92">
        <v>10601.8</v>
      </c>
      <c r="CV1089" s="92">
        <v>66175.7</v>
      </c>
      <c r="CW1089" s="92">
        <v>-74865.899999999994</v>
      </c>
    </row>
    <row r="1090" spans="1:101" ht="30" x14ac:dyDescent="0.35">
      <c r="A1090" s="98"/>
      <c r="B1090" s="98"/>
      <c r="C1090" s="98"/>
      <c r="D1090" s="111"/>
      <c r="E1090" s="99"/>
      <c r="F1090" s="99"/>
      <c r="G1090" s="99"/>
      <c r="H1090" s="99"/>
      <c r="I1090" s="99"/>
      <c r="J1090" s="99"/>
      <c r="K1090" s="99"/>
      <c r="L1090" s="99"/>
      <c r="M1090" s="99"/>
      <c r="N1090" s="99"/>
      <c r="O1090" s="99"/>
      <c r="P1090" s="99"/>
      <c r="Q1090" s="99"/>
      <c r="R1090" s="99"/>
      <c r="S1090" s="99"/>
      <c r="T1090" s="99"/>
      <c r="U1090" s="99"/>
      <c r="V1090" s="99"/>
      <c r="W1090" s="99"/>
      <c r="X1090" s="99"/>
      <c r="Y1090" s="99"/>
      <c r="Z1090" s="99"/>
      <c r="AA1090" s="99"/>
      <c r="AB1090" s="99"/>
      <c r="AC1090" s="99"/>
      <c r="AD1090" s="99"/>
      <c r="AE1090" s="99"/>
      <c r="AF1090" s="99"/>
      <c r="AG1090" s="99"/>
      <c r="AH1090" s="99"/>
      <c r="AI1090" s="99"/>
      <c r="AJ1090" s="99"/>
      <c r="AK1090" s="99"/>
      <c r="AL1090" s="99"/>
      <c r="AM1090" s="99"/>
      <c r="AN1090" s="99"/>
      <c r="AO1090" s="99"/>
      <c r="AP1090" s="99"/>
      <c r="AQ1090" s="99"/>
      <c r="AR1090" s="99"/>
      <c r="AS1090" s="99"/>
      <c r="AT1090" s="99"/>
      <c r="AU1090" s="99"/>
      <c r="AV1090" s="99"/>
      <c r="AW1090" s="99"/>
      <c r="BB1090" s="139"/>
      <c r="BC1090" s="89" t="s">
        <v>708</v>
      </c>
      <c r="BD1090" s="88" t="s">
        <v>9</v>
      </c>
      <c r="BE1090" s="91">
        <v>3090</v>
      </c>
      <c r="BF1090" s="91">
        <v>62.4</v>
      </c>
      <c r="BG1090" s="91">
        <v>141.19999999999999</v>
      </c>
      <c r="BH1090" s="91">
        <v>53.2</v>
      </c>
      <c r="BI1090" s="91">
        <v>3067.1</v>
      </c>
      <c r="BJ1090" s="91">
        <v>1059.2</v>
      </c>
      <c r="BK1090" s="91">
        <v>1294.7</v>
      </c>
      <c r="BL1090" s="91">
        <v>1378.1</v>
      </c>
      <c r="BM1090" s="91">
        <v>3125.1</v>
      </c>
      <c r="BN1090" s="91">
        <v>1667.9</v>
      </c>
      <c r="BO1090" s="91">
        <v>3254.3</v>
      </c>
      <c r="BP1090" s="91">
        <v>1183</v>
      </c>
      <c r="BQ1090" s="91">
        <v>3413.1</v>
      </c>
      <c r="BR1090" s="91">
        <v>4595.2</v>
      </c>
      <c r="BS1090" s="91">
        <v>5706.6</v>
      </c>
      <c r="BT1090" s="91">
        <v>2943.4</v>
      </c>
      <c r="BU1090" s="91">
        <v>3502.7</v>
      </c>
      <c r="BV1090" s="91">
        <v>23835.5</v>
      </c>
      <c r="BW1090" s="91">
        <v>323.39999999999998</v>
      </c>
      <c r="BX1090" s="91">
        <v>2290.4</v>
      </c>
      <c r="BY1090" s="91">
        <v>9141.1</v>
      </c>
      <c r="BZ1090" s="91">
        <v>10432.1</v>
      </c>
      <c r="CA1090" s="91">
        <v>8726.1</v>
      </c>
      <c r="CB1090" s="91">
        <v>7077</v>
      </c>
      <c r="CC1090" s="91">
        <v>1132.9000000000001</v>
      </c>
      <c r="CD1090" s="91">
        <v>581.6</v>
      </c>
      <c r="CE1090" s="91">
        <v>1000.1</v>
      </c>
      <c r="CF1090" s="91">
        <v>1857.2</v>
      </c>
      <c r="CG1090" s="91">
        <v>2667.9</v>
      </c>
      <c r="CH1090" s="91">
        <v>3323</v>
      </c>
      <c r="CI1090" s="91">
        <v>9512.2000000000007</v>
      </c>
      <c r="CJ1090" s="91">
        <v>2506.1</v>
      </c>
      <c r="CK1090" s="91">
        <v>1107.5999999999999</v>
      </c>
      <c r="CL1090" s="91">
        <v>1736.8</v>
      </c>
      <c r="CM1090" s="91">
        <v>1585.8</v>
      </c>
      <c r="CN1090" s="91">
        <v>0</v>
      </c>
      <c r="CO1090" s="91">
        <v>44416.3</v>
      </c>
      <c r="CP1090" s="91">
        <v>827.1</v>
      </c>
      <c r="CQ1090" s="91">
        <v>16945.599999999999</v>
      </c>
      <c r="CR1090" s="91">
        <v>20908.900000000001</v>
      </c>
      <c r="CS1090" s="91">
        <v>229.7</v>
      </c>
      <c r="CT1090" s="91">
        <v>2336.6999999999998</v>
      </c>
      <c r="CU1090" s="91">
        <v>3053.4</v>
      </c>
      <c r="CV1090" s="91">
        <v>66687</v>
      </c>
      <c r="CW1090" s="91">
        <v>-67070.899999999994</v>
      </c>
    </row>
    <row r="1091" spans="1:101" ht="20" x14ac:dyDescent="0.35">
      <c r="A1091" s="98"/>
      <c r="B1091" s="98"/>
      <c r="C1091" s="98"/>
      <c r="D1091" s="111"/>
      <c r="E1091" s="99"/>
      <c r="F1091" s="99"/>
      <c r="G1091" s="99"/>
      <c r="H1091" s="99"/>
      <c r="I1091" s="99"/>
      <c r="J1091" s="99"/>
      <c r="K1091" s="99"/>
      <c r="L1091" s="99"/>
      <c r="M1091" s="99"/>
      <c r="N1091" s="99"/>
      <c r="O1091" s="99"/>
      <c r="P1091" s="99"/>
      <c r="Q1091" s="99"/>
      <c r="R1091" s="99"/>
      <c r="S1091" s="99"/>
      <c r="T1091" s="99"/>
      <c r="U1091" s="99"/>
      <c r="V1091" s="99"/>
      <c r="W1091" s="99"/>
      <c r="X1091" s="99"/>
      <c r="Y1091" s="99"/>
      <c r="Z1091" s="99"/>
      <c r="AA1091" s="99"/>
      <c r="AB1091" s="99"/>
      <c r="AC1091" s="99"/>
      <c r="AD1091" s="99"/>
      <c r="AE1091" s="99"/>
      <c r="AF1091" s="99"/>
      <c r="AG1091" s="99"/>
      <c r="AH1091" s="99"/>
      <c r="AI1091" s="99"/>
      <c r="AJ1091" s="99"/>
      <c r="AK1091" s="99"/>
      <c r="AL1091" s="99"/>
      <c r="AM1091" s="99"/>
      <c r="AN1091" s="99"/>
      <c r="AO1091" s="99"/>
      <c r="AP1091" s="99"/>
      <c r="AQ1091" s="99"/>
      <c r="AR1091" s="99"/>
      <c r="AS1091" s="99"/>
      <c r="AT1091" s="99"/>
      <c r="AU1091" s="99"/>
      <c r="AV1091" s="99"/>
      <c r="AW1091" s="99"/>
      <c r="BB1091" s="139"/>
      <c r="BC1091" s="89" t="s">
        <v>709</v>
      </c>
      <c r="BD1091" s="88" t="s">
        <v>9</v>
      </c>
      <c r="BE1091" s="92">
        <v>1028.0999999999999</v>
      </c>
      <c r="BF1091" s="92">
        <v>33.299999999999997</v>
      </c>
      <c r="BG1091" s="92">
        <v>115.8</v>
      </c>
      <c r="BH1091" s="92">
        <v>17.600000000000001</v>
      </c>
      <c r="BI1091" s="92">
        <v>1497</v>
      </c>
      <c r="BJ1091" s="92">
        <v>525.4</v>
      </c>
      <c r="BK1091" s="92">
        <v>604.1</v>
      </c>
      <c r="BL1091" s="92">
        <v>897.2</v>
      </c>
      <c r="BM1091" s="92">
        <v>4</v>
      </c>
      <c r="BN1091" s="92">
        <v>2254.5</v>
      </c>
      <c r="BO1091" s="92">
        <v>1121</v>
      </c>
      <c r="BP1091" s="92">
        <v>567.1</v>
      </c>
      <c r="BQ1091" s="92">
        <v>1844</v>
      </c>
      <c r="BR1091" s="92">
        <v>1896.1</v>
      </c>
      <c r="BS1091" s="92">
        <v>419.7</v>
      </c>
      <c r="BT1091" s="92">
        <v>1702.8</v>
      </c>
      <c r="BU1091" s="92">
        <v>1012.1</v>
      </c>
      <c r="BV1091" s="92">
        <v>2476.4</v>
      </c>
      <c r="BW1091" s="92">
        <v>59.9</v>
      </c>
      <c r="BX1091" s="92">
        <v>804</v>
      </c>
      <c r="BY1091" s="92">
        <v>1909.2</v>
      </c>
      <c r="BZ1091" s="92">
        <v>4102.5</v>
      </c>
      <c r="CA1091" s="92">
        <v>3908.7</v>
      </c>
      <c r="CB1091" s="92">
        <v>3539.1</v>
      </c>
      <c r="CC1091" s="92">
        <v>981</v>
      </c>
      <c r="CD1091" s="92">
        <v>422.4</v>
      </c>
      <c r="CE1091" s="92">
        <v>798.1</v>
      </c>
      <c r="CF1091" s="92">
        <v>537.6</v>
      </c>
      <c r="CG1091" s="92">
        <v>1188.4000000000001</v>
      </c>
      <c r="CH1091" s="92">
        <v>632.5</v>
      </c>
      <c r="CI1091" s="92">
        <v>3100.1</v>
      </c>
      <c r="CJ1091" s="92">
        <v>1069</v>
      </c>
      <c r="CK1091" s="92">
        <v>628.4</v>
      </c>
      <c r="CL1091" s="92">
        <v>1160.8</v>
      </c>
      <c r="CM1091" s="92">
        <v>964.5</v>
      </c>
      <c r="CN1091" s="92">
        <v>0</v>
      </c>
      <c r="CO1091" s="92">
        <v>22047.7</v>
      </c>
      <c r="CP1091" s="92">
        <v>371.2</v>
      </c>
      <c r="CQ1091" s="92">
        <v>7981.7</v>
      </c>
      <c r="CR1091" s="92">
        <v>8121.4</v>
      </c>
      <c r="CS1091" s="92">
        <v>200.3</v>
      </c>
      <c r="CT1091" s="92">
        <v>574.1</v>
      </c>
      <c r="CU1091" s="92">
        <v>2893</v>
      </c>
      <c r="CV1091" s="92">
        <v>23926</v>
      </c>
      <c r="CW1091" s="92">
        <v>-22217.9</v>
      </c>
    </row>
    <row r="1092" spans="1:101" ht="20" x14ac:dyDescent="0.35">
      <c r="A1092" s="98"/>
      <c r="B1092" s="98"/>
      <c r="C1092" s="98"/>
      <c r="D1092" s="111"/>
      <c r="E1092" s="99"/>
      <c r="F1092" s="99"/>
      <c r="G1092" s="99"/>
      <c r="H1092" s="99"/>
      <c r="I1092" s="99"/>
      <c r="J1092" s="99"/>
      <c r="K1092" s="99"/>
      <c r="L1092" s="99"/>
      <c r="M1092" s="99"/>
      <c r="N1092" s="99"/>
      <c r="O1092" s="99"/>
      <c r="P1092" s="99"/>
      <c r="Q1092" s="99"/>
      <c r="R1092" s="99"/>
      <c r="S1092" s="99"/>
      <c r="T1092" s="99"/>
      <c r="U1092" s="99"/>
      <c r="V1092" s="99"/>
      <c r="W1092" s="99"/>
      <c r="X1092" s="99"/>
      <c r="Y1092" s="99"/>
      <c r="Z1092" s="99"/>
      <c r="AA1092" s="99"/>
      <c r="AB1092" s="99"/>
      <c r="AC1092" s="99"/>
      <c r="AD1092" s="99"/>
      <c r="AE1092" s="99"/>
      <c r="AF1092" s="99"/>
      <c r="AG1092" s="99"/>
      <c r="AH1092" s="99"/>
      <c r="AI1092" s="99"/>
      <c r="AJ1092" s="99"/>
      <c r="AK1092" s="99"/>
      <c r="AL1092" s="99"/>
      <c r="AM1092" s="99"/>
      <c r="AN1092" s="99"/>
      <c r="AO1092" s="99"/>
      <c r="AP1092" s="99"/>
      <c r="AQ1092" s="99"/>
      <c r="AR1092" s="99"/>
      <c r="AS1092" s="99"/>
      <c r="AT1092" s="99"/>
      <c r="AU1092" s="99"/>
      <c r="AV1092" s="99"/>
      <c r="AW1092" s="99"/>
      <c r="BB1092" s="139"/>
      <c r="BC1092" s="89" t="s">
        <v>710</v>
      </c>
      <c r="BD1092" s="88" t="s">
        <v>9</v>
      </c>
      <c r="BE1092" s="91">
        <v>26948.5</v>
      </c>
      <c r="BF1092" s="91">
        <v>524.79999999999995</v>
      </c>
      <c r="BG1092" s="91">
        <v>3570.7</v>
      </c>
      <c r="BH1092" s="91">
        <v>91.2</v>
      </c>
      <c r="BI1092" s="91">
        <v>126407.3</v>
      </c>
      <c r="BJ1092" s="91">
        <v>16943.400000000001</v>
      </c>
      <c r="BK1092" s="91">
        <v>5380.9</v>
      </c>
      <c r="BL1092" s="91">
        <v>15820</v>
      </c>
      <c r="BM1092" s="91">
        <v>32265.7</v>
      </c>
      <c r="BN1092" s="91">
        <v>51812.9</v>
      </c>
      <c r="BO1092" s="91">
        <v>14580.1</v>
      </c>
      <c r="BP1092" s="91">
        <v>12441.9</v>
      </c>
      <c r="BQ1092" s="91">
        <v>36188.1</v>
      </c>
      <c r="BR1092" s="91">
        <v>22714.7</v>
      </c>
      <c r="BS1092" s="91">
        <v>5108.1000000000004</v>
      </c>
      <c r="BT1092" s="91">
        <v>14430.4</v>
      </c>
      <c r="BU1092" s="91">
        <v>18505.900000000001</v>
      </c>
      <c r="BV1092" s="91">
        <v>57901.5</v>
      </c>
      <c r="BW1092" s="91">
        <v>12517.3</v>
      </c>
      <c r="BX1092" s="91">
        <v>16225.8</v>
      </c>
      <c r="BY1092" s="91">
        <v>78265.899999999994</v>
      </c>
      <c r="BZ1092" s="91">
        <v>97094.3</v>
      </c>
      <c r="CA1092" s="91">
        <v>98731</v>
      </c>
      <c r="CB1092" s="91">
        <v>71349.8</v>
      </c>
      <c r="CC1092" s="91">
        <v>53273.5</v>
      </c>
      <c r="CD1092" s="91">
        <v>13391.2</v>
      </c>
      <c r="CE1092" s="91">
        <v>17228.2</v>
      </c>
      <c r="CF1092" s="91">
        <v>16927.599999999999</v>
      </c>
      <c r="CG1092" s="91">
        <v>32600.9</v>
      </c>
      <c r="CH1092" s="91">
        <v>19507.400000000001</v>
      </c>
      <c r="CI1092" s="91">
        <v>70596.2</v>
      </c>
      <c r="CJ1092" s="91">
        <v>24882.7</v>
      </c>
      <c r="CK1092" s="91">
        <v>8951.7999999999993</v>
      </c>
      <c r="CL1092" s="91">
        <v>38657.800000000003</v>
      </c>
      <c r="CM1092" s="91">
        <v>23719</v>
      </c>
      <c r="CN1092" s="91">
        <v>0</v>
      </c>
      <c r="CO1092" s="91">
        <v>667778.1</v>
      </c>
      <c r="CP1092" s="91">
        <v>12748.9</v>
      </c>
      <c r="CQ1092" s="91">
        <v>231665.7</v>
      </c>
      <c r="CR1092" s="91">
        <v>238039.3</v>
      </c>
      <c r="CS1092" s="91">
        <v>9866.1</v>
      </c>
      <c r="CT1092" s="91">
        <v>13014</v>
      </c>
      <c r="CU1092" s="91">
        <v>40846.5</v>
      </c>
      <c r="CV1092" s="91">
        <v>330409.2</v>
      </c>
      <c r="CW1092" s="91">
        <v>-347547.8</v>
      </c>
    </row>
    <row r="1093" spans="1:101" ht="20" x14ac:dyDescent="0.35">
      <c r="A1093" s="98"/>
      <c r="B1093" s="98"/>
      <c r="C1093" s="98"/>
      <c r="D1093" s="111"/>
      <c r="E1093" s="99"/>
      <c r="F1093" s="99"/>
      <c r="G1093" s="99"/>
      <c r="H1093" s="99"/>
      <c r="I1093" s="99"/>
      <c r="J1093" s="99"/>
      <c r="K1093" s="99"/>
      <c r="L1093" s="99"/>
      <c r="M1093" s="99"/>
      <c r="N1093" s="99"/>
      <c r="O1093" s="99"/>
      <c r="P1093" s="99"/>
      <c r="Q1093" s="99"/>
      <c r="R1093" s="99"/>
      <c r="S1093" s="99"/>
      <c r="T1093" s="99"/>
      <c r="U1093" s="99"/>
      <c r="V1093" s="99"/>
      <c r="W1093" s="99"/>
      <c r="X1093" s="99"/>
      <c r="Y1093" s="99"/>
      <c r="Z1093" s="99"/>
      <c r="AA1093" s="99"/>
      <c r="AB1093" s="99"/>
      <c r="AC1093" s="99"/>
      <c r="AD1093" s="99"/>
      <c r="AE1093" s="99"/>
      <c r="AF1093" s="99"/>
      <c r="AG1093" s="99"/>
      <c r="AH1093" s="99"/>
      <c r="AI1093" s="99"/>
      <c r="AJ1093" s="99"/>
      <c r="AK1093" s="99"/>
      <c r="AL1093" s="99"/>
      <c r="AM1093" s="99"/>
      <c r="AN1093" s="99"/>
      <c r="AO1093" s="99"/>
      <c r="AP1093" s="99"/>
      <c r="AQ1093" s="99"/>
      <c r="AR1093" s="99"/>
      <c r="AS1093" s="99"/>
      <c r="AT1093" s="99"/>
      <c r="AU1093" s="99"/>
      <c r="AV1093" s="99"/>
      <c r="AW1093" s="99"/>
      <c r="BB1093" s="139"/>
      <c r="BC1093" s="89" t="s">
        <v>711</v>
      </c>
      <c r="BD1093" s="88" t="s">
        <v>9</v>
      </c>
      <c r="BE1093" s="92">
        <v>5741.9</v>
      </c>
      <c r="BF1093" s="92">
        <v>115.7</v>
      </c>
      <c r="BG1093" s="92">
        <v>2144.9</v>
      </c>
      <c r="BH1093" s="92">
        <v>45</v>
      </c>
      <c r="BI1093" s="92">
        <v>13339.3</v>
      </c>
      <c r="BJ1093" s="92">
        <v>833.4</v>
      </c>
      <c r="BK1093" s="92">
        <v>8056.9</v>
      </c>
      <c r="BL1093" s="92">
        <v>12456.2</v>
      </c>
      <c r="BM1093" s="92">
        <v>9757.9</v>
      </c>
      <c r="BN1093" s="92">
        <v>10079.4</v>
      </c>
      <c r="BO1093" s="92">
        <v>3459.8</v>
      </c>
      <c r="BP1093" s="92">
        <v>3608.4</v>
      </c>
      <c r="BQ1093" s="92">
        <v>11675.5</v>
      </c>
      <c r="BR1093" s="92">
        <v>9110.1</v>
      </c>
      <c r="BS1093" s="92">
        <v>3196.6</v>
      </c>
      <c r="BT1093" s="92">
        <v>5203.8999999999996</v>
      </c>
      <c r="BU1093" s="92">
        <v>13541.5</v>
      </c>
      <c r="BV1093" s="92">
        <v>22617.3</v>
      </c>
      <c r="BW1093" s="92">
        <v>2712.8</v>
      </c>
      <c r="BX1093" s="92">
        <v>5177.5</v>
      </c>
      <c r="BY1093" s="92">
        <v>11186.2</v>
      </c>
      <c r="BZ1093" s="92">
        <v>29224.7</v>
      </c>
      <c r="CA1093" s="92">
        <v>27258</v>
      </c>
      <c r="CB1093" s="92">
        <v>39439.699999999997</v>
      </c>
      <c r="CC1093" s="92">
        <v>9471.9</v>
      </c>
      <c r="CD1093" s="92">
        <v>8975.6</v>
      </c>
      <c r="CE1093" s="92">
        <v>9178.4</v>
      </c>
      <c r="CF1093" s="92">
        <v>16340.3</v>
      </c>
      <c r="CG1093" s="92">
        <v>9535.4</v>
      </c>
      <c r="CH1093" s="92">
        <v>33601.300000000003</v>
      </c>
      <c r="CI1093" s="92">
        <v>39810.9</v>
      </c>
      <c r="CJ1093" s="92">
        <v>14955.5</v>
      </c>
      <c r="CK1093" s="92">
        <v>10598.4</v>
      </c>
      <c r="CL1093" s="92">
        <v>19294.400000000001</v>
      </c>
      <c r="CM1093" s="92">
        <v>10317</v>
      </c>
      <c r="CN1093" s="92">
        <v>0</v>
      </c>
      <c r="CO1093" s="92">
        <v>204870.1</v>
      </c>
      <c r="CP1093" s="92">
        <v>6984.6</v>
      </c>
      <c r="CQ1093" s="92">
        <v>128924.6</v>
      </c>
      <c r="CR1093" s="92">
        <v>117364.2</v>
      </c>
      <c r="CS1093" s="92">
        <v>3729</v>
      </c>
      <c r="CT1093" s="92">
        <v>10923.4</v>
      </c>
      <c r="CU1093" s="92">
        <v>10547</v>
      </c>
      <c r="CV1093" s="92">
        <v>179953.2</v>
      </c>
      <c r="CW1093" s="92">
        <v>-165021.4</v>
      </c>
    </row>
    <row r="1094" spans="1:101" ht="30" x14ac:dyDescent="0.35">
      <c r="A1094" s="98"/>
      <c r="B1094" s="98"/>
      <c r="C1094" s="98"/>
      <c r="D1094" s="111"/>
      <c r="E1094" s="99"/>
      <c r="F1094" s="99"/>
      <c r="G1094" s="99"/>
      <c r="H1094" s="99"/>
      <c r="I1094" s="99"/>
      <c r="J1094" s="99"/>
      <c r="K1094" s="99"/>
      <c r="L1094" s="99"/>
      <c r="M1094" s="99"/>
      <c r="N1094" s="99"/>
      <c r="O1094" s="99"/>
      <c r="P1094" s="99"/>
      <c r="Q1094" s="99"/>
      <c r="R1094" s="99"/>
      <c r="S1094" s="99"/>
      <c r="T1094" s="99"/>
      <c r="U1094" s="99"/>
      <c r="V1094" s="99"/>
      <c r="W1094" s="99"/>
      <c r="X1094" s="99"/>
      <c r="Y1094" s="99"/>
      <c r="Z1094" s="99"/>
      <c r="AA1094" s="99"/>
      <c r="AB1094" s="99"/>
      <c r="AC1094" s="99"/>
      <c r="AD1094" s="99"/>
      <c r="AE1094" s="99"/>
      <c r="AF1094" s="99"/>
      <c r="AG1094" s="99"/>
      <c r="AH1094" s="99"/>
      <c r="AI1094" s="99"/>
      <c r="AJ1094" s="99"/>
      <c r="AK1094" s="99"/>
      <c r="AL1094" s="99"/>
      <c r="AM1094" s="99"/>
      <c r="AN1094" s="99"/>
      <c r="AO1094" s="99"/>
      <c r="AP1094" s="99"/>
      <c r="AQ1094" s="99"/>
      <c r="AR1094" s="99"/>
      <c r="AS1094" s="99"/>
      <c r="AT1094" s="99"/>
      <c r="AU1094" s="99"/>
      <c r="AV1094" s="99"/>
      <c r="AW1094" s="99"/>
      <c r="BB1094" s="139"/>
      <c r="BC1094" s="89" t="s">
        <v>718</v>
      </c>
      <c r="BD1094" s="88" t="s">
        <v>9</v>
      </c>
      <c r="BE1094" s="91">
        <v>6940.8</v>
      </c>
      <c r="BF1094" s="91">
        <v>343.4</v>
      </c>
      <c r="BG1094" s="91">
        <v>767.3</v>
      </c>
      <c r="BH1094" s="91">
        <v>8.6999999999999993</v>
      </c>
      <c r="BI1094" s="91">
        <v>26153.1</v>
      </c>
      <c r="BJ1094" s="91">
        <v>2162.6</v>
      </c>
      <c r="BK1094" s="91">
        <v>4835.1000000000004</v>
      </c>
      <c r="BL1094" s="91">
        <v>3984.9</v>
      </c>
      <c r="BM1094" s="91">
        <v>9889.1</v>
      </c>
      <c r="BN1094" s="91">
        <v>60708.2</v>
      </c>
      <c r="BO1094" s="91">
        <v>4082.9</v>
      </c>
      <c r="BP1094" s="91">
        <v>3243.6</v>
      </c>
      <c r="BQ1094" s="91">
        <v>3318.3</v>
      </c>
      <c r="BR1094" s="91">
        <v>8912.1</v>
      </c>
      <c r="BS1094" s="91">
        <v>38280.699999999997</v>
      </c>
      <c r="BT1094" s="91">
        <v>15496.3</v>
      </c>
      <c r="BU1094" s="91">
        <v>18475</v>
      </c>
      <c r="BV1094" s="91">
        <v>1257.7</v>
      </c>
      <c r="BW1094" s="91">
        <v>2996.6</v>
      </c>
      <c r="BX1094" s="91">
        <v>9008.6</v>
      </c>
      <c r="BY1094" s="91">
        <v>34406</v>
      </c>
      <c r="BZ1094" s="91">
        <v>44306.7</v>
      </c>
      <c r="CA1094" s="91">
        <v>85094.399999999994</v>
      </c>
      <c r="CB1094" s="91">
        <v>50609.7</v>
      </c>
      <c r="CC1094" s="91">
        <v>12044.3</v>
      </c>
      <c r="CD1094" s="91">
        <v>4783.8999999999996</v>
      </c>
      <c r="CE1094" s="91">
        <v>9988.7999999999993</v>
      </c>
      <c r="CF1094" s="91">
        <v>14334.6</v>
      </c>
      <c r="CG1094" s="91">
        <v>46522.400000000001</v>
      </c>
      <c r="CH1094" s="91">
        <v>16896.099999999999</v>
      </c>
      <c r="CI1094" s="91">
        <v>67189.600000000006</v>
      </c>
      <c r="CJ1094" s="91">
        <v>33004.199999999997</v>
      </c>
      <c r="CK1094" s="91">
        <v>3005.2</v>
      </c>
      <c r="CL1094" s="91">
        <v>24550.3</v>
      </c>
      <c r="CM1094" s="91">
        <v>10552.3</v>
      </c>
      <c r="CN1094" s="91">
        <v>0</v>
      </c>
      <c r="CO1094" s="91">
        <v>343184.8</v>
      </c>
      <c r="CP1094" s="91">
        <v>11835.6</v>
      </c>
      <c r="CQ1094" s="91">
        <v>81142.5</v>
      </c>
      <c r="CR1094" s="91">
        <v>161557.6</v>
      </c>
      <c r="CS1094" s="91">
        <v>-1107.9000000000001</v>
      </c>
      <c r="CT1094" s="91">
        <v>17833.099999999999</v>
      </c>
      <c r="CU1094" s="91">
        <v>17376.900000000001</v>
      </c>
      <c r="CV1094" s="91">
        <v>333170</v>
      </c>
      <c r="CW1094" s="91">
        <v>-285163.59999999998</v>
      </c>
    </row>
    <row r="1095" spans="1:101" ht="20" x14ac:dyDescent="0.35">
      <c r="A1095" s="98"/>
      <c r="B1095" s="98"/>
      <c r="C1095" s="98"/>
      <c r="D1095" s="111"/>
      <c r="E1095" s="99"/>
      <c r="F1095" s="99"/>
      <c r="G1095" s="99"/>
      <c r="H1095" s="99"/>
      <c r="I1095" s="99"/>
      <c r="J1095" s="99"/>
      <c r="K1095" s="99"/>
      <c r="L1095" s="99"/>
      <c r="M1095" s="99"/>
      <c r="N1095" s="99"/>
      <c r="O1095" s="99"/>
      <c r="P1095" s="99"/>
      <c r="Q1095" s="99"/>
      <c r="R1095" s="99"/>
      <c r="S1095" s="99"/>
      <c r="T1095" s="99"/>
      <c r="U1095" s="99"/>
      <c r="V1095" s="99"/>
      <c r="W1095" s="99"/>
      <c r="X1095" s="99"/>
      <c r="Y1095" s="99"/>
      <c r="Z1095" s="99"/>
      <c r="AA1095" s="99"/>
      <c r="AB1095" s="99"/>
      <c r="AC1095" s="99"/>
      <c r="AD1095" s="99"/>
      <c r="AE1095" s="99"/>
      <c r="AF1095" s="99"/>
      <c r="AG1095" s="99"/>
      <c r="AH1095" s="99"/>
      <c r="AI1095" s="99"/>
      <c r="AJ1095" s="99"/>
      <c r="AK1095" s="99"/>
      <c r="AL1095" s="99"/>
      <c r="AM1095" s="99"/>
      <c r="AN1095" s="99"/>
      <c r="AO1095" s="99"/>
      <c r="AP1095" s="99"/>
      <c r="AQ1095" s="99"/>
      <c r="AR1095" s="99"/>
      <c r="AS1095" s="99"/>
      <c r="AT1095" s="99"/>
      <c r="AU1095" s="99"/>
      <c r="AV1095" s="99"/>
      <c r="AW1095" s="99"/>
      <c r="BB1095" s="139"/>
      <c r="BC1095" s="89" t="s">
        <v>712</v>
      </c>
      <c r="BD1095" s="88" t="s">
        <v>9</v>
      </c>
      <c r="BE1095" s="92">
        <v>2935.5</v>
      </c>
      <c r="BF1095" s="92">
        <v>82.7</v>
      </c>
      <c r="BG1095" s="92">
        <v>485.6</v>
      </c>
      <c r="BH1095" s="92">
        <v>16.8</v>
      </c>
      <c r="BI1095" s="92">
        <v>4313.6000000000004</v>
      </c>
      <c r="BJ1095" s="92">
        <v>1328</v>
      </c>
      <c r="BK1095" s="92">
        <v>389.7</v>
      </c>
      <c r="BL1095" s="92">
        <v>704.8</v>
      </c>
      <c r="BM1095" s="92">
        <v>3073.8</v>
      </c>
      <c r="BN1095" s="92">
        <v>1505.2</v>
      </c>
      <c r="BO1095" s="92">
        <v>1140.9000000000001</v>
      </c>
      <c r="BP1095" s="92">
        <v>1103</v>
      </c>
      <c r="BQ1095" s="92">
        <v>3871.2</v>
      </c>
      <c r="BR1095" s="92">
        <v>1367</v>
      </c>
      <c r="BS1095" s="92">
        <v>287.5</v>
      </c>
      <c r="BT1095" s="92">
        <v>1177.5</v>
      </c>
      <c r="BU1095" s="92">
        <v>1055.5999999999999</v>
      </c>
      <c r="BV1095" s="92">
        <v>787.9</v>
      </c>
      <c r="BW1095" s="92">
        <v>265.2</v>
      </c>
      <c r="BX1095" s="92">
        <v>944.3</v>
      </c>
      <c r="BY1095" s="92">
        <v>2926.7</v>
      </c>
      <c r="BZ1095" s="92">
        <v>8303.7999999999993</v>
      </c>
      <c r="CA1095" s="92">
        <v>5501.2</v>
      </c>
      <c r="CB1095" s="92">
        <v>5565.5</v>
      </c>
      <c r="CC1095" s="92">
        <v>1002.8</v>
      </c>
      <c r="CD1095" s="92">
        <v>424.9</v>
      </c>
      <c r="CE1095" s="92">
        <v>879</v>
      </c>
      <c r="CF1095" s="92">
        <v>1099.5999999999999</v>
      </c>
      <c r="CG1095" s="92">
        <v>1164.7</v>
      </c>
      <c r="CH1095" s="92">
        <v>1662.4</v>
      </c>
      <c r="CI1095" s="92">
        <v>3397.4</v>
      </c>
      <c r="CJ1095" s="92">
        <v>1116.2</v>
      </c>
      <c r="CK1095" s="92">
        <v>489.8</v>
      </c>
      <c r="CL1095" s="92">
        <v>1088.9000000000001</v>
      </c>
      <c r="CM1095" s="92">
        <v>1880.9</v>
      </c>
      <c r="CN1095" s="92">
        <v>0</v>
      </c>
      <c r="CO1095" s="92">
        <v>30601.1</v>
      </c>
      <c r="CP1095" s="92">
        <v>314.60000000000002</v>
      </c>
      <c r="CQ1095" s="92">
        <v>8102.1</v>
      </c>
      <c r="CR1095" s="92">
        <v>10543.5</v>
      </c>
      <c r="CS1095" s="92">
        <v>109.9</v>
      </c>
      <c r="CT1095" s="92">
        <v>810.7</v>
      </c>
      <c r="CU1095" s="92">
        <v>2911.4</v>
      </c>
      <c r="CV1095" s="92">
        <v>27606</v>
      </c>
      <c r="CW1095" s="92">
        <v>-29995.5</v>
      </c>
    </row>
    <row r="1096" spans="1:101" ht="20" x14ac:dyDescent="0.35">
      <c r="A1096" s="98"/>
      <c r="B1096" s="98"/>
      <c r="C1096" s="98"/>
      <c r="D1096" s="111"/>
      <c r="E1096" s="99"/>
      <c r="F1096" s="99"/>
      <c r="G1096" s="99"/>
      <c r="H1096" s="99"/>
      <c r="I1096" s="99"/>
      <c r="J1096" s="99"/>
      <c r="K1096" s="99"/>
      <c r="L1096" s="99"/>
      <c r="M1096" s="99"/>
      <c r="N1096" s="99"/>
      <c r="O1096" s="99"/>
      <c r="P1096" s="99"/>
      <c r="Q1096" s="99"/>
      <c r="R1096" s="99"/>
      <c r="S1096" s="99"/>
      <c r="T1096" s="99"/>
      <c r="U1096" s="99"/>
      <c r="V1096" s="99"/>
      <c r="W1096" s="99"/>
      <c r="X1096" s="99"/>
      <c r="Y1096" s="99"/>
      <c r="Z1096" s="99"/>
      <c r="AA1096" s="99"/>
      <c r="AB1096" s="99"/>
      <c r="AC1096" s="99"/>
      <c r="AD1096" s="99"/>
      <c r="AE1096" s="99"/>
      <c r="AF1096" s="99"/>
      <c r="AG1096" s="99"/>
      <c r="AH1096" s="99"/>
      <c r="AI1096" s="99"/>
      <c r="AJ1096" s="99"/>
      <c r="AK1096" s="99"/>
      <c r="AL1096" s="99"/>
      <c r="AM1096" s="99"/>
      <c r="AN1096" s="99"/>
      <c r="AO1096" s="99"/>
      <c r="AP1096" s="99"/>
      <c r="AQ1096" s="99"/>
      <c r="AR1096" s="99"/>
      <c r="AS1096" s="99"/>
      <c r="AT1096" s="99"/>
      <c r="AU1096" s="99"/>
      <c r="AV1096" s="99"/>
      <c r="AW1096" s="99"/>
      <c r="BB1096" s="139"/>
      <c r="BC1096" s="90" t="s">
        <v>714</v>
      </c>
      <c r="BD1096" s="88" t="s">
        <v>9</v>
      </c>
      <c r="BE1096" s="91">
        <v>465.5</v>
      </c>
      <c r="BF1096" s="91">
        <v>22.1</v>
      </c>
      <c r="BG1096" s="91">
        <v>46</v>
      </c>
      <c r="BH1096" s="91">
        <v>11.2</v>
      </c>
      <c r="BI1096" s="91">
        <v>925.7</v>
      </c>
      <c r="BJ1096" s="91">
        <v>21.8</v>
      </c>
      <c r="BK1096" s="91">
        <v>56.9</v>
      </c>
      <c r="BL1096" s="91">
        <v>76.900000000000006</v>
      </c>
      <c r="BM1096" s="91">
        <v>3.2</v>
      </c>
      <c r="BN1096" s="91">
        <v>213.5</v>
      </c>
      <c r="BO1096" s="91">
        <v>48.6</v>
      </c>
      <c r="BP1096" s="91">
        <v>162.69999999999999</v>
      </c>
      <c r="BQ1096" s="91">
        <v>32.4</v>
      </c>
      <c r="BR1096" s="91">
        <v>131.1</v>
      </c>
      <c r="BS1096" s="91">
        <v>14.3</v>
      </c>
      <c r="BT1096" s="91">
        <v>19.3</v>
      </c>
      <c r="BU1096" s="91">
        <v>31.5</v>
      </c>
      <c r="BV1096" s="91">
        <v>5.7</v>
      </c>
      <c r="BW1096" s="91">
        <v>1.2</v>
      </c>
      <c r="BX1096" s="91">
        <v>84.8</v>
      </c>
      <c r="BY1096" s="91">
        <v>533.6</v>
      </c>
      <c r="BZ1096" s="91">
        <v>1397.4</v>
      </c>
      <c r="CA1096" s="91">
        <v>1230.8</v>
      </c>
      <c r="CB1096" s="91">
        <v>3159.2</v>
      </c>
      <c r="CC1096" s="91">
        <v>1023.8</v>
      </c>
      <c r="CD1096" s="91">
        <v>527.5</v>
      </c>
      <c r="CE1096" s="91">
        <v>319.7</v>
      </c>
      <c r="CF1096" s="91">
        <v>867.3</v>
      </c>
      <c r="CG1096" s="91">
        <v>3069.4</v>
      </c>
      <c r="CH1096" s="91">
        <v>636.9</v>
      </c>
      <c r="CI1096" s="91">
        <v>886.8</v>
      </c>
      <c r="CJ1096" s="91">
        <v>253.6</v>
      </c>
      <c r="CK1096" s="91">
        <v>158.30000000000001</v>
      </c>
      <c r="CL1096" s="91">
        <v>358.6</v>
      </c>
      <c r="CM1096" s="91">
        <v>293.8</v>
      </c>
      <c r="CN1096" s="91">
        <v>0</v>
      </c>
      <c r="CO1096" s="91">
        <v>13057.3</v>
      </c>
      <c r="CP1096" s="91">
        <v>201.8</v>
      </c>
      <c r="CQ1096" s="91">
        <v>3055.3</v>
      </c>
      <c r="CR1096" s="91">
        <v>2552.6</v>
      </c>
      <c r="CS1096" s="91">
        <v>276.8</v>
      </c>
      <c r="CT1096" s="91">
        <v>905</v>
      </c>
      <c r="CU1096" s="91">
        <v>2593.4</v>
      </c>
      <c r="CV1096" s="91">
        <v>8173.9</v>
      </c>
      <c r="CW1096" s="91">
        <v>-10285.799999999999</v>
      </c>
    </row>
    <row r="1097" spans="1:101" ht="20" x14ac:dyDescent="0.35">
      <c r="A1097" s="98"/>
      <c r="B1097" s="98"/>
      <c r="C1097" s="98"/>
      <c r="D1097" s="111"/>
      <c r="E1097" s="99"/>
      <c r="F1097" s="99"/>
      <c r="G1097" s="99"/>
      <c r="H1097" s="99"/>
      <c r="I1097" s="99"/>
      <c r="J1097" s="99"/>
      <c r="K1097" s="99"/>
      <c r="L1097" s="99"/>
      <c r="M1097" s="99"/>
      <c r="N1097" s="99"/>
      <c r="O1097" s="99"/>
      <c r="P1097" s="99"/>
      <c r="Q1097" s="99"/>
      <c r="R1097" s="99"/>
      <c r="S1097" s="99"/>
      <c r="T1097" s="99"/>
      <c r="U1097" s="99"/>
      <c r="V1097" s="99"/>
      <c r="W1097" s="99"/>
      <c r="X1097" s="99"/>
      <c r="Y1097" s="99"/>
      <c r="Z1097" s="99"/>
      <c r="AA1097" s="99"/>
      <c r="AB1097" s="99"/>
      <c r="AC1097" s="99"/>
      <c r="AD1097" s="99"/>
      <c r="AE1097" s="99"/>
      <c r="AF1097" s="99"/>
      <c r="AG1097" s="99"/>
      <c r="AH1097" s="99"/>
      <c r="AI1097" s="99"/>
      <c r="AJ1097" s="99"/>
      <c r="AK1097" s="99"/>
      <c r="AL1097" s="99"/>
      <c r="AM1097" s="99"/>
      <c r="AN1097" s="99"/>
      <c r="AO1097" s="99"/>
      <c r="AP1097" s="99"/>
      <c r="AQ1097" s="99"/>
      <c r="AR1097" s="99"/>
      <c r="AS1097" s="99"/>
      <c r="AT1097" s="99"/>
      <c r="AU1097" s="99"/>
      <c r="AV1097" s="99"/>
      <c r="AW1097" s="99"/>
      <c r="BB1097" s="139"/>
      <c r="BC1097" s="89" t="s">
        <v>713</v>
      </c>
      <c r="BD1097" s="88" t="s">
        <v>9</v>
      </c>
      <c r="BE1097" s="92">
        <v>1697.4</v>
      </c>
      <c r="BF1097" s="92">
        <v>1605.8</v>
      </c>
      <c r="BG1097" s="92">
        <v>124.3</v>
      </c>
      <c r="BH1097" s="92">
        <v>193.7</v>
      </c>
      <c r="BI1097" s="92">
        <v>3516.8</v>
      </c>
      <c r="BJ1097" s="92">
        <v>879</v>
      </c>
      <c r="BK1097" s="92">
        <v>579.70000000000005</v>
      </c>
      <c r="BL1097" s="92">
        <v>679.8</v>
      </c>
      <c r="BM1097" s="92">
        <v>24.6</v>
      </c>
      <c r="BN1097" s="92">
        <v>1178.0999999999999</v>
      </c>
      <c r="BO1097" s="92">
        <v>559.4</v>
      </c>
      <c r="BP1097" s="92">
        <v>663.4</v>
      </c>
      <c r="BQ1097" s="92">
        <v>228</v>
      </c>
      <c r="BR1097" s="92">
        <v>929.8</v>
      </c>
      <c r="BS1097" s="92">
        <v>268.10000000000002</v>
      </c>
      <c r="BT1097" s="92">
        <v>629.79999999999995</v>
      </c>
      <c r="BU1097" s="92">
        <v>546.79999999999995</v>
      </c>
      <c r="BV1097" s="92">
        <v>125.6</v>
      </c>
      <c r="BW1097" s="92">
        <v>463.1</v>
      </c>
      <c r="BX1097" s="92">
        <v>747.5</v>
      </c>
      <c r="BY1097" s="92">
        <v>2734.6</v>
      </c>
      <c r="BZ1097" s="92">
        <v>3908.3</v>
      </c>
      <c r="CA1097" s="92">
        <v>4187.3999999999996</v>
      </c>
      <c r="CB1097" s="92">
        <v>2413.4</v>
      </c>
      <c r="CC1097" s="92">
        <v>1837.1</v>
      </c>
      <c r="CD1097" s="92">
        <v>464.4</v>
      </c>
      <c r="CE1097" s="92">
        <v>775.8</v>
      </c>
      <c r="CF1097" s="92">
        <v>364.1</v>
      </c>
      <c r="CG1097" s="92">
        <v>1368.2</v>
      </c>
      <c r="CH1097" s="92">
        <v>698</v>
      </c>
      <c r="CI1097" s="92">
        <v>2980.6</v>
      </c>
      <c r="CJ1097" s="92">
        <v>2337.1</v>
      </c>
      <c r="CK1097" s="92">
        <v>576</v>
      </c>
      <c r="CL1097" s="92">
        <v>1149.5</v>
      </c>
      <c r="CM1097" s="92">
        <v>1253.9000000000001</v>
      </c>
      <c r="CN1097" s="92">
        <v>0</v>
      </c>
      <c r="CO1097" s="92">
        <v>27754.2</v>
      </c>
      <c r="CP1097" s="92">
        <v>546.1</v>
      </c>
      <c r="CQ1097" s="92">
        <v>9861</v>
      </c>
      <c r="CR1097" s="92">
        <v>9681.9</v>
      </c>
      <c r="CS1097" s="92">
        <v>214.2</v>
      </c>
      <c r="CT1097" s="92">
        <v>496.6</v>
      </c>
      <c r="CU1097" s="92">
        <v>8016.9</v>
      </c>
      <c r="CV1097" s="92">
        <v>11005.3</v>
      </c>
      <c r="CW1097" s="92">
        <v>-17533.900000000001</v>
      </c>
    </row>
    <row r="1098" spans="1:101" ht="20" x14ac:dyDescent="0.35">
      <c r="A1098" s="98"/>
      <c r="B1098" s="98"/>
      <c r="C1098" s="98"/>
      <c r="D1098" s="111"/>
      <c r="E1098" s="99"/>
      <c r="F1098" s="99"/>
      <c r="G1098" s="99"/>
      <c r="H1098" s="99"/>
      <c r="I1098" s="99"/>
      <c r="J1098" s="99"/>
      <c r="K1098" s="99"/>
      <c r="L1098" s="99"/>
      <c r="M1098" s="99"/>
      <c r="N1098" s="99"/>
      <c r="O1098" s="99"/>
      <c r="P1098" s="99"/>
      <c r="Q1098" s="99"/>
      <c r="R1098" s="99"/>
      <c r="S1098" s="99"/>
      <c r="T1098" s="99"/>
      <c r="U1098" s="99"/>
      <c r="V1098" s="99"/>
      <c r="W1098" s="99"/>
      <c r="X1098" s="99"/>
      <c r="Y1098" s="99"/>
      <c r="Z1098" s="99"/>
      <c r="AA1098" s="99"/>
      <c r="AB1098" s="99"/>
      <c r="AC1098" s="99"/>
      <c r="AD1098" s="99"/>
      <c r="AE1098" s="99"/>
      <c r="AF1098" s="99"/>
      <c r="AG1098" s="99"/>
      <c r="AH1098" s="99"/>
      <c r="AI1098" s="99"/>
      <c r="AJ1098" s="99"/>
      <c r="AK1098" s="99"/>
      <c r="AL1098" s="99"/>
      <c r="AM1098" s="99"/>
      <c r="AN1098" s="99"/>
      <c r="AO1098" s="99"/>
      <c r="AP1098" s="99"/>
      <c r="AQ1098" s="99"/>
      <c r="AR1098" s="99"/>
      <c r="AS1098" s="99"/>
      <c r="AT1098" s="99"/>
      <c r="AU1098" s="99"/>
      <c r="AV1098" s="99"/>
      <c r="AW1098" s="99"/>
      <c r="BB1098" s="139"/>
      <c r="BC1098" s="89" t="s">
        <v>715</v>
      </c>
      <c r="BD1098" s="88" t="s">
        <v>9</v>
      </c>
      <c r="BE1098" s="91">
        <v>212.5</v>
      </c>
      <c r="BF1098" s="91">
        <v>17.7</v>
      </c>
      <c r="BG1098" s="91">
        <v>14.6</v>
      </c>
      <c r="BH1098" s="91">
        <v>10</v>
      </c>
      <c r="BI1098" s="91">
        <v>357.5</v>
      </c>
      <c r="BJ1098" s="91">
        <v>31.9</v>
      </c>
      <c r="BK1098" s="91">
        <v>11.7</v>
      </c>
      <c r="BL1098" s="91">
        <v>131.30000000000001</v>
      </c>
      <c r="BM1098" s="91">
        <v>2.8</v>
      </c>
      <c r="BN1098" s="91">
        <v>158.5</v>
      </c>
      <c r="BO1098" s="91">
        <v>100.9</v>
      </c>
      <c r="BP1098" s="91">
        <v>86.8</v>
      </c>
      <c r="BQ1098" s="91">
        <v>0.2</v>
      </c>
      <c r="BR1098" s="91">
        <v>85.8</v>
      </c>
      <c r="BS1098" s="91">
        <v>865.8</v>
      </c>
      <c r="BT1098" s="91">
        <v>42.9</v>
      </c>
      <c r="BU1098" s="91">
        <v>18.100000000000001</v>
      </c>
      <c r="BV1098" s="91">
        <v>10.4</v>
      </c>
      <c r="BW1098" s="91">
        <v>118.1</v>
      </c>
      <c r="BX1098" s="91">
        <v>273.10000000000002</v>
      </c>
      <c r="BY1098" s="91">
        <v>463.7</v>
      </c>
      <c r="BZ1098" s="91">
        <v>831.5</v>
      </c>
      <c r="CA1098" s="91">
        <v>679.1</v>
      </c>
      <c r="CB1098" s="91">
        <v>1040.8</v>
      </c>
      <c r="CC1098" s="91">
        <v>694.1</v>
      </c>
      <c r="CD1098" s="91">
        <v>107.2</v>
      </c>
      <c r="CE1098" s="91">
        <v>563.9</v>
      </c>
      <c r="CF1098" s="91">
        <v>357.5</v>
      </c>
      <c r="CG1098" s="91">
        <v>5834.2</v>
      </c>
      <c r="CH1098" s="91">
        <v>178.1</v>
      </c>
      <c r="CI1098" s="91">
        <v>1342.7</v>
      </c>
      <c r="CJ1098" s="91">
        <v>321.39999999999998</v>
      </c>
      <c r="CK1098" s="91">
        <v>112.4</v>
      </c>
      <c r="CL1098" s="91">
        <v>278.89999999999998</v>
      </c>
      <c r="CM1098" s="91">
        <v>2727.3</v>
      </c>
      <c r="CN1098" s="91">
        <v>0</v>
      </c>
      <c r="CO1098" s="91">
        <v>4705.8</v>
      </c>
      <c r="CP1098" s="91">
        <v>137.4</v>
      </c>
      <c r="CQ1098" s="91">
        <v>1852</v>
      </c>
      <c r="CR1098" s="91">
        <v>2551.4</v>
      </c>
      <c r="CS1098" s="91">
        <v>117.3</v>
      </c>
      <c r="CT1098" s="91">
        <v>259.60000000000002</v>
      </c>
      <c r="CU1098" s="91">
        <v>2014.7</v>
      </c>
      <c r="CV1098" s="91">
        <v>12159.8</v>
      </c>
      <c r="CW1098" s="91">
        <v>-12364.4</v>
      </c>
    </row>
    <row r="1099" spans="1:101" ht="20" x14ac:dyDescent="0.35">
      <c r="A1099" s="98"/>
      <c r="B1099" s="98"/>
      <c r="C1099" s="98"/>
      <c r="D1099" s="111"/>
      <c r="E1099" s="99"/>
      <c r="F1099" s="99"/>
      <c r="G1099" s="99"/>
      <c r="H1099" s="99"/>
      <c r="I1099" s="99"/>
      <c r="J1099" s="99"/>
      <c r="K1099" s="99"/>
      <c r="L1099" s="99"/>
      <c r="M1099" s="99"/>
      <c r="N1099" s="99"/>
      <c r="O1099" s="99"/>
      <c r="P1099" s="99"/>
      <c r="Q1099" s="99"/>
      <c r="R1099" s="99"/>
      <c r="S1099" s="99"/>
      <c r="T1099" s="99"/>
      <c r="U1099" s="99"/>
      <c r="V1099" s="99"/>
      <c r="W1099" s="99"/>
      <c r="X1099" s="99"/>
      <c r="Y1099" s="99"/>
      <c r="Z1099" s="99"/>
      <c r="AA1099" s="99"/>
      <c r="AB1099" s="99"/>
      <c r="AC1099" s="99"/>
      <c r="AD1099" s="99"/>
      <c r="AE1099" s="99"/>
      <c r="AF1099" s="99"/>
      <c r="AG1099" s="99"/>
      <c r="AH1099" s="99"/>
      <c r="AI1099" s="99"/>
      <c r="AJ1099" s="99"/>
      <c r="AK1099" s="99"/>
      <c r="AL1099" s="99"/>
      <c r="AM1099" s="99"/>
      <c r="AN1099" s="99"/>
      <c r="AO1099" s="99"/>
      <c r="AP1099" s="99"/>
      <c r="AQ1099" s="99"/>
      <c r="AR1099" s="99"/>
      <c r="AS1099" s="99"/>
      <c r="AT1099" s="99"/>
      <c r="AU1099" s="99"/>
      <c r="AV1099" s="99"/>
      <c r="AW1099" s="99"/>
      <c r="BB1099" s="140"/>
      <c r="BC1099" s="89" t="s">
        <v>716</v>
      </c>
      <c r="BD1099" s="88" t="s">
        <v>9</v>
      </c>
      <c r="BE1099" s="92">
        <v>8714.7999999999993</v>
      </c>
      <c r="BF1099" s="92">
        <v>1179.5</v>
      </c>
      <c r="BG1099" s="92">
        <v>229.5</v>
      </c>
      <c r="BH1099" s="92">
        <v>257.89999999999998</v>
      </c>
      <c r="BI1099" s="92">
        <v>13706</v>
      </c>
      <c r="BJ1099" s="92">
        <v>3576.9</v>
      </c>
      <c r="BK1099" s="92">
        <v>2668.9</v>
      </c>
      <c r="BL1099" s="92">
        <v>1279</v>
      </c>
      <c r="BM1099" s="92">
        <v>5116.8999999999996</v>
      </c>
      <c r="BN1099" s="92">
        <v>2602.6</v>
      </c>
      <c r="BO1099" s="92">
        <v>3337.8</v>
      </c>
      <c r="BP1099" s="92">
        <v>2077.1</v>
      </c>
      <c r="BQ1099" s="92">
        <v>3757.2</v>
      </c>
      <c r="BR1099" s="92">
        <v>3017.4</v>
      </c>
      <c r="BS1099" s="92">
        <v>1586.2</v>
      </c>
      <c r="BT1099" s="92">
        <v>3540.3</v>
      </c>
      <c r="BU1099" s="92">
        <v>2477.1</v>
      </c>
      <c r="BV1099" s="92">
        <v>12238.9</v>
      </c>
      <c r="BW1099" s="92">
        <v>1439.8</v>
      </c>
      <c r="BX1099" s="92">
        <v>3109.4</v>
      </c>
      <c r="BY1099" s="92">
        <v>12779.8</v>
      </c>
      <c r="BZ1099" s="92">
        <v>20061.5</v>
      </c>
      <c r="CA1099" s="92">
        <v>23873.1</v>
      </c>
      <c r="CB1099" s="92">
        <v>15542.6</v>
      </c>
      <c r="CC1099" s="92">
        <v>3134.5</v>
      </c>
      <c r="CD1099" s="92">
        <v>1155.5999999999999</v>
      </c>
      <c r="CE1099" s="92">
        <v>2977.4</v>
      </c>
      <c r="CF1099" s="92">
        <v>3058.7</v>
      </c>
      <c r="CG1099" s="92">
        <v>2423.1</v>
      </c>
      <c r="CH1099" s="92">
        <v>4016.4</v>
      </c>
      <c r="CI1099" s="92">
        <v>13375.1</v>
      </c>
      <c r="CJ1099" s="92">
        <v>2151.6</v>
      </c>
      <c r="CK1099" s="92">
        <v>1549.6</v>
      </c>
      <c r="CL1099" s="92">
        <v>4999.5</v>
      </c>
      <c r="CM1099" s="92">
        <v>5014.8999999999996</v>
      </c>
      <c r="CN1099" s="92">
        <v>0</v>
      </c>
      <c r="CO1099" s="92">
        <v>107124.9</v>
      </c>
      <c r="CP1099" s="92">
        <v>1846.4</v>
      </c>
      <c r="CQ1099" s="92">
        <v>24455.9</v>
      </c>
      <c r="CR1099" s="92">
        <v>44130.400000000001</v>
      </c>
      <c r="CS1099" s="92">
        <v>629.79999999999995</v>
      </c>
      <c r="CT1099" s="92">
        <v>1352.9</v>
      </c>
      <c r="CU1099" s="92">
        <v>2391.1</v>
      </c>
      <c r="CV1099" s="92">
        <v>61036.5</v>
      </c>
      <c r="CW1099" s="92">
        <v>-64247.3</v>
      </c>
    </row>
    <row r="1100" spans="1:101" ht="20" x14ac:dyDescent="0.35">
      <c r="A1100" s="98"/>
      <c r="B1100" s="98"/>
      <c r="C1100" s="98"/>
      <c r="D1100" s="111"/>
      <c r="E1100" s="99"/>
      <c r="F1100" s="99"/>
      <c r="G1100" s="99"/>
      <c r="H1100" s="99"/>
      <c r="I1100" s="99"/>
      <c r="J1100" s="99"/>
      <c r="K1100" s="99"/>
      <c r="L1100" s="99"/>
      <c r="M1100" s="99"/>
      <c r="N1100" s="99"/>
      <c r="O1100" s="99"/>
      <c r="P1100" s="99"/>
      <c r="Q1100" s="99"/>
      <c r="R1100" s="99"/>
      <c r="S1100" s="99"/>
      <c r="T1100" s="99"/>
      <c r="U1100" s="99"/>
      <c r="V1100" s="99"/>
      <c r="W1100" s="99"/>
      <c r="X1100" s="99"/>
      <c r="Y1100" s="99"/>
      <c r="Z1100" s="99"/>
      <c r="AA1100" s="99"/>
      <c r="AB1100" s="99"/>
      <c r="AC1100" s="99"/>
      <c r="AD1100" s="99"/>
      <c r="AE1100" s="99"/>
      <c r="AF1100" s="99"/>
      <c r="AG1100" s="99"/>
      <c r="AH1100" s="99"/>
      <c r="AI1100" s="99"/>
      <c r="AJ1100" s="99"/>
      <c r="AK1100" s="99"/>
      <c r="AL1100" s="99"/>
      <c r="AM1100" s="99"/>
      <c r="AN1100" s="99"/>
      <c r="AO1100" s="99"/>
      <c r="AP1100" s="99"/>
      <c r="AQ1100" s="99"/>
      <c r="AR1100" s="99"/>
      <c r="AS1100" s="99"/>
      <c r="AT1100" s="99"/>
      <c r="AU1100" s="99"/>
      <c r="AV1100" s="99"/>
      <c r="AW1100" s="99"/>
      <c r="BB1100" s="138" t="s">
        <v>127</v>
      </c>
      <c r="BC1100" s="89" t="s">
        <v>690</v>
      </c>
      <c r="BD1100" s="88" t="s">
        <v>9</v>
      </c>
      <c r="BE1100" s="91">
        <v>4246.8999999999996</v>
      </c>
      <c r="BF1100" s="91">
        <v>750.5</v>
      </c>
      <c r="BG1100" s="91">
        <v>507.4</v>
      </c>
      <c r="BH1100" s="91">
        <v>24.9</v>
      </c>
      <c r="BI1100" s="91">
        <v>6536.6</v>
      </c>
      <c r="BJ1100" s="91">
        <v>1103</v>
      </c>
      <c r="BK1100" s="91">
        <v>2539.4</v>
      </c>
      <c r="BL1100" s="91">
        <v>3088</v>
      </c>
      <c r="BM1100" s="91">
        <v>462.6</v>
      </c>
      <c r="BN1100" s="91">
        <v>5439.6</v>
      </c>
      <c r="BO1100" s="91">
        <v>2601</v>
      </c>
      <c r="BP1100" s="91">
        <v>2815.1</v>
      </c>
      <c r="BQ1100" s="91">
        <v>4378.3999999999996</v>
      </c>
      <c r="BR1100" s="91">
        <v>6459.4</v>
      </c>
      <c r="BS1100" s="91">
        <v>3280.5</v>
      </c>
      <c r="BT1100" s="91">
        <v>5295.4</v>
      </c>
      <c r="BU1100" s="91">
        <v>8609.6</v>
      </c>
      <c r="BV1100" s="91">
        <v>4254.8</v>
      </c>
      <c r="BW1100" s="91">
        <v>816.8</v>
      </c>
      <c r="BX1100" s="91">
        <v>5584.7</v>
      </c>
      <c r="BY1100" s="91">
        <v>9689.4</v>
      </c>
      <c r="BZ1100" s="91">
        <v>21383.599999999999</v>
      </c>
      <c r="CA1100" s="91">
        <v>42288.5</v>
      </c>
      <c r="CB1100" s="91">
        <v>19403.7</v>
      </c>
      <c r="CC1100" s="91">
        <v>17678.900000000001</v>
      </c>
      <c r="CD1100" s="91">
        <v>2583.5</v>
      </c>
      <c r="CE1100" s="91">
        <v>2937.9</v>
      </c>
      <c r="CF1100" s="91">
        <v>6416.4</v>
      </c>
      <c r="CG1100" s="91">
        <v>15043</v>
      </c>
      <c r="CH1100" s="91">
        <v>32974.1</v>
      </c>
      <c r="CI1100" s="91">
        <v>32308.6</v>
      </c>
      <c r="CJ1100" s="91">
        <v>17421.2</v>
      </c>
      <c r="CK1100" s="91">
        <v>18629.400000000001</v>
      </c>
      <c r="CL1100" s="91">
        <v>23500</v>
      </c>
      <c r="CM1100" s="91">
        <v>9560.4</v>
      </c>
      <c r="CN1100" s="91">
        <v>195</v>
      </c>
      <c r="CO1100" s="91">
        <v>0</v>
      </c>
      <c r="CP1100" s="91">
        <v>0</v>
      </c>
      <c r="CQ1100" s="91">
        <v>0</v>
      </c>
      <c r="CR1100" s="91">
        <v>0</v>
      </c>
      <c r="CS1100" s="91">
        <v>0</v>
      </c>
      <c r="CT1100" s="91">
        <v>0</v>
      </c>
      <c r="CU1100" s="91">
        <v>0</v>
      </c>
      <c r="CV1100" s="91">
        <v>0</v>
      </c>
      <c r="CW1100" s="91">
        <v>0</v>
      </c>
    </row>
    <row r="1101" spans="1:101" ht="20" x14ac:dyDescent="0.35">
      <c r="A1101" s="98"/>
      <c r="B1101" s="98"/>
      <c r="C1101" s="98"/>
      <c r="D1101" s="111"/>
      <c r="E1101" s="99"/>
      <c r="F1101" s="99"/>
      <c r="G1101" s="99"/>
      <c r="H1101" s="99"/>
      <c r="I1101" s="99"/>
      <c r="J1101" s="99"/>
      <c r="K1101" s="99"/>
      <c r="L1101" s="99"/>
      <c r="M1101" s="99"/>
      <c r="N1101" s="99"/>
      <c r="O1101" s="99"/>
      <c r="P1101" s="99"/>
      <c r="Q1101" s="99"/>
      <c r="R1101" s="99"/>
      <c r="S1101" s="99"/>
      <c r="T1101" s="99"/>
      <c r="U1101" s="99"/>
      <c r="V1101" s="99"/>
      <c r="W1101" s="99"/>
      <c r="X1101" s="99"/>
      <c r="Y1101" s="99"/>
      <c r="Z1101" s="99"/>
      <c r="AA1101" s="99"/>
      <c r="AB1101" s="99"/>
      <c r="AC1101" s="99"/>
      <c r="AD1101" s="99"/>
      <c r="AE1101" s="99"/>
      <c r="AF1101" s="99"/>
      <c r="AG1101" s="99"/>
      <c r="AH1101" s="99"/>
      <c r="AI1101" s="99"/>
      <c r="AJ1101" s="99"/>
      <c r="AK1101" s="99"/>
      <c r="AL1101" s="99"/>
      <c r="AM1101" s="99"/>
      <c r="AN1101" s="99"/>
      <c r="AO1101" s="99"/>
      <c r="AP1101" s="99"/>
      <c r="AQ1101" s="99"/>
      <c r="AR1101" s="99"/>
      <c r="AS1101" s="99"/>
      <c r="AT1101" s="99"/>
      <c r="AU1101" s="99"/>
      <c r="AV1101" s="99"/>
      <c r="AW1101" s="99"/>
      <c r="BB1101" s="139"/>
      <c r="BC1101" s="89" t="s">
        <v>691</v>
      </c>
      <c r="BD1101" s="88" t="s">
        <v>9</v>
      </c>
      <c r="BE1101" s="92">
        <v>3108.5</v>
      </c>
      <c r="BF1101" s="92">
        <v>61.1</v>
      </c>
      <c r="BG1101" s="92">
        <v>183.3</v>
      </c>
      <c r="BH1101" s="92">
        <v>1.3</v>
      </c>
      <c r="BI1101" s="92">
        <v>8898.2999999999993</v>
      </c>
      <c r="BJ1101" s="92">
        <v>1640.1</v>
      </c>
      <c r="BK1101" s="92">
        <v>822.6</v>
      </c>
      <c r="BL1101" s="92">
        <v>2286.3000000000002</v>
      </c>
      <c r="BM1101" s="92">
        <v>2360.8000000000002</v>
      </c>
      <c r="BN1101" s="92">
        <v>16729.8</v>
      </c>
      <c r="BO1101" s="92">
        <v>2289.1</v>
      </c>
      <c r="BP1101" s="92">
        <v>2622.1</v>
      </c>
      <c r="BQ1101" s="92">
        <v>2899.1</v>
      </c>
      <c r="BR1101" s="92">
        <v>4092.2</v>
      </c>
      <c r="BS1101" s="92">
        <v>1386.9</v>
      </c>
      <c r="BT1101" s="92">
        <v>1523.6</v>
      </c>
      <c r="BU1101" s="92">
        <v>3888.6</v>
      </c>
      <c r="BV1101" s="92">
        <v>2535.6</v>
      </c>
      <c r="BW1101" s="92">
        <v>1096.7</v>
      </c>
      <c r="BX1101" s="92">
        <v>3374.3</v>
      </c>
      <c r="BY1101" s="92">
        <v>9919.4</v>
      </c>
      <c r="BZ1101" s="92">
        <v>21776.9</v>
      </c>
      <c r="CA1101" s="92">
        <v>49808.9</v>
      </c>
      <c r="CB1101" s="92">
        <v>22991.4</v>
      </c>
      <c r="CC1101" s="92">
        <v>7751.3</v>
      </c>
      <c r="CD1101" s="92">
        <v>3314.7</v>
      </c>
      <c r="CE1101" s="92">
        <v>5649.6</v>
      </c>
      <c r="CF1101" s="92">
        <v>7917.2</v>
      </c>
      <c r="CG1101" s="92">
        <v>24360.9</v>
      </c>
      <c r="CH1101" s="92">
        <v>35196.6</v>
      </c>
      <c r="CI1101" s="92">
        <v>57032.4</v>
      </c>
      <c r="CJ1101" s="92">
        <v>31715.1</v>
      </c>
      <c r="CK1101" s="92">
        <v>28601.8</v>
      </c>
      <c r="CL1101" s="92">
        <v>30466.2</v>
      </c>
      <c r="CM1101" s="92">
        <v>8674.9</v>
      </c>
      <c r="CN1101" s="92">
        <v>478.9</v>
      </c>
      <c r="CO1101" s="92">
        <v>0</v>
      </c>
      <c r="CP1101" s="92">
        <v>0</v>
      </c>
      <c r="CQ1101" s="92">
        <v>0</v>
      </c>
      <c r="CR1101" s="92">
        <v>0</v>
      </c>
      <c r="CS1101" s="92">
        <v>0</v>
      </c>
      <c r="CT1101" s="92">
        <v>0</v>
      </c>
      <c r="CU1101" s="92">
        <v>0</v>
      </c>
      <c r="CV1101" s="92">
        <v>0</v>
      </c>
      <c r="CW1101" s="92">
        <v>0</v>
      </c>
    </row>
    <row r="1102" spans="1:101" ht="20" x14ac:dyDescent="0.35">
      <c r="A1102" s="98"/>
      <c r="B1102" s="98"/>
      <c r="C1102" s="98"/>
      <c r="D1102" s="111"/>
      <c r="E1102" s="99"/>
      <c r="F1102" s="99"/>
      <c r="G1102" s="99"/>
      <c r="H1102" s="99"/>
      <c r="I1102" s="99"/>
      <c r="J1102" s="99"/>
      <c r="K1102" s="99"/>
      <c r="L1102" s="99"/>
      <c r="M1102" s="99"/>
      <c r="N1102" s="99"/>
      <c r="O1102" s="99"/>
      <c r="P1102" s="99"/>
      <c r="Q1102" s="99"/>
      <c r="R1102" s="99"/>
      <c r="S1102" s="99"/>
      <c r="T1102" s="99"/>
      <c r="U1102" s="99"/>
      <c r="V1102" s="99"/>
      <c r="W1102" s="99"/>
      <c r="X1102" s="99"/>
      <c r="Y1102" s="99"/>
      <c r="Z1102" s="99"/>
      <c r="AA1102" s="99"/>
      <c r="AB1102" s="99"/>
      <c r="AC1102" s="99"/>
      <c r="AD1102" s="99"/>
      <c r="AE1102" s="99"/>
      <c r="AF1102" s="99"/>
      <c r="AG1102" s="99"/>
      <c r="AH1102" s="99"/>
      <c r="AI1102" s="99"/>
      <c r="AJ1102" s="99"/>
      <c r="AK1102" s="99"/>
      <c r="AL1102" s="99"/>
      <c r="AM1102" s="99"/>
      <c r="AN1102" s="99"/>
      <c r="AO1102" s="99"/>
      <c r="AP1102" s="99"/>
      <c r="AQ1102" s="99"/>
      <c r="AR1102" s="99"/>
      <c r="AS1102" s="99"/>
      <c r="AT1102" s="99"/>
      <c r="AU1102" s="99"/>
      <c r="AV1102" s="99"/>
      <c r="AW1102" s="99"/>
      <c r="BB1102" s="139"/>
      <c r="BC1102" s="89" t="s">
        <v>692</v>
      </c>
      <c r="BD1102" s="88" t="s">
        <v>9</v>
      </c>
      <c r="BE1102" s="91">
        <v>4162.3999999999996</v>
      </c>
      <c r="BF1102" s="91">
        <v>1162.0999999999999</v>
      </c>
      <c r="BG1102" s="91">
        <v>291.7</v>
      </c>
      <c r="BH1102" s="91">
        <v>77.2</v>
      </c>
      <c r="BI1102" s="91">
        <v>3645.3</v>
      </c>
      <c r="BJ1102" s="91">
        <v>1022</v>
      </c>
      <c r="BK1102" s="91">
        <v>1013.3</v>
      </c>
      <c r="BL1102" s="91">
        <v>1327.9</v>
      </c>
      <c r="BM1102" s="91">
        <v>194.9</v>
      </c>
      <c r="BN1102" s="91">
        <v>2349.8000000000002</v>
      </c>
      <c r="BO1102" s="91">
        <v>3563.8</v>
      </c>
      <c r="BP1102" s="91">
        <v>2078.9</v>
      </c>
      <c r="BQ1102" s="91">
        <v>1687.1</v>
      </c>
      <c r="BR1102" s="91">
        <v>5081.8</v>
      </c>
      <c r="BS1102" s="91">
        <v>2518</v>
      </c>
      <c r="BT1102" s="91">
        <v>3495</v>
      </c>
      <c r="BU1102" s="91">
        <v>4285.8999999999996</v>
      </c>
      <c r="BV1102" s="91">
        <v>8696.2999999999993</v>
      </c>
      <c r="BW1102" s="91">
        <v>1005.4</v>
      </c>
      <c r="BX1102" s="91">
        <v>3112.4</v>
      </c>
      <c r="BY1102" s="91">
        <v>7456.4</v>
      </c>
      <c r="BZ1102" s="91">
        <v>9441.9</v>
      </c>
      <c r="CA1102" s="91">
        <v>18268.5</v>
      </c>
      <c r="CB1102" s="91">
        <v>9486</v>
      </c>
      <c r="CC1102" s="91">
        <v>3312.7</v>
      </c>
      <c r="CD1102" s="91">
        <v>1780.7</v>
      </c>
      <c r="CE1102" s="91">
        <v>2319.4</v>
      </c>
      <c r="CF1102" s="91">
        <v>4525.8</v>
      </c>
      <c r="CG1102" s="91">
        <v>7199</v>
      </c>
      <c r="CH1102" s="91">
        <v>14158.3</v>
      </c>
      <c r="CI1102" s="91">
        <v>11044.3</v>
      </c>
      <c r="CJ1102" s="91">
        <v>10333.299999999999</v>
      </c>
      <c r="CK1102" s="91">
        <v>7053.9</v>
      </c>
      <c r="CL1102" s="91">
        <v>7258.1</v>
      </c>
      <c r="CM1102" s="91">
        <v>3571.3</v>
      </c>
      <c r="CN1102" s="91">
        <v>140.80000000000001</v>
      </c>
      <c r="CO1102" s="91">
        <v>0</v>
      </c>
      <c r="CP1102" s="91">
        <v>0</v>
      </c>
      <c r="CQ1102" s="91">
        <v>0</v>
      </c>
      <c r="CR1102" s="91">
        <v>0</v>
      </c>
      <c r="CS1102" s="91">
        <v>0</v>
      </c>
      <c r="CT1102" s="91">
        <v>0</v>
      </c>
      <c r="CU1102" s="91">
        <v>0</v>
      </c>
      <c r="CV1102" s="91">
        <v>0</v>
      </c>
      <c r="CW1102" s="91">
        <v>0</v>
      </c>
    </row>
    <row r="1103" spans="1:101" ht="20" x14ac:dyDescent="0.35">
      <c r="A1103" s="98"/>
      <c r="B1103" s="98"/>
      <c r="C1103" s="98"/>
      <c r="D1103" s="111"/>
      <c r="E1103" s="99"/>
      <c r="F1103" s="99"/>
      <c r="G1103" s="99"/>
      <c r="H1103" s="99"/>
      <c r="I1103" s="99"/>
      <c r="J1103" s="99"/>
      <c r="K1103" s="99"/>
      <c r="L1103" s="99"/>
      <c r="M1103" s="99"/>
      <c r="N1103" s="99"/>
      <c r="O1103" s="99"/>
      <c r="P1103" s="99"/>
      <c r="Q1103" s="99"/>
      <c r="R1103" s="99"/>
      <c r="S1103" s="99"/>
      <c r="T1103" s="99"/>
      <c r="U1103" s="99"/>
      <c r="V1103" s="99"/>
      <c r="W1103" s="99"/>
      <c r="X1103" s="99"/>
      <c r="Y1103" s="99"/>
      <c r="Z1103" s="99"/>
      <c r="AA1103" s="99"/>
      <c r="AB1103" s="99"/>
      <c r="AC1103" s="99"/>
      <c r="AD1103" s="99"/>
      <c r="AE1103" s="99"/>
      <c r="AF1103" s="99"/>
      <c r="AG1103" s="99"/>
      <c r="AH1103" s="99"/>
      <c r="AI1103" s="99"/>
      <c r="AJ1103" s="99"/>
      <c r="AK1103" s="99"/>
      <c r="AL1103" s="99"/>
      <c r="AM1103" s="99"/>
      <c r="AN1103" s="99"/>
      <c r="AO1103" s="99"/>
      <c r="AP1103" s="99"/>
      <c r="AQ1103" s="99"/>
      <c r="AR1103" s="99"/>
      <c r="AS1103" s="99"/>
      <c r="AT1103" s="99"/>
      <c r="AU1103" s="99"/>
      <c r="AV1103" s="99"/>
      <c r="AW1103" s="99"/>
      <c r="BB1103" s="139"/>
      <c r="BC1103" s="89" t="s">
        <v>693</v>
      </c>
      <c r="BD1103" s="88" t="s">
        <v>9</v>
      </c>
      <c r="BE1103" s="92">
        <v>3215.2</v>
      </c>
      <c r="BF1103" s="92">
        <v>3640.3</v>
      </c>
      <c r="BG1103" s="92">
        <v>73.599999999999994</v>
      </c>
      <c r="BH1103" s="92">
        <v>140.9</v>
      </c>
      <c r="BI1103" s="92">
        <v>3071.1</v>
      </c>
      <c r="BJ1103" s="92">
        <v>373.9</v>
      </c>
      <c r="BK1103" s="92">
        <v>682.5</v>
      </c>
      <c r="BL1103" s="92">
        <v>973.2</v>
      </c>
      <c r="BM1103" s="92">
        <v>305.5</v>
      </c>
      <c r="BN1103" s="92">
        <v>11912.5</v>
      </c>
      <c r="BO1103" s="92">
        <v>1067.5999999999999</v>
      </c>
      <c r="BP1103" s="92">
        <v>1305.2</v>
      </c>
      <c r="BQ1103" s="92">
        <v>428</v>
      </c>
      <c r="BR1103" s="92">
        <v>2835.4</v>
      </c>
      <c r="BS1103" s="92">
        <v>2388.1999999999998</v>
      </c>
      <c r="BT1103" s="92">
        <v>1281.0999999999999</v>
      </c>
      <c r="BU1103" s="92">
        <v>6685</v>
      </c>
      <c r="BV1103" s="92">
        <v>387.3</v>
      </c>
      <c r="BW1103" s="92">
        <v>245.9</v>
      </c>
      <c r="BX1103" s="92">
        <v>4316</v>
      </c>
      <c r="BY1103" s="92">
        <v>5607</v>
      </c>
      <c r="BZ1103" s="92">
        <v>12227.8</v>
      </c>
      <c r="CA1103" s="92">
        <v>34538.5</v>
      </c>
      <c r="CB1103" s="92">
        <v>13940.8</v>
      </c>
      <c r="CC1103" s="92">
        <v>4132.7</v>
      </c>
      <c r="CD1103" s="92">
        <v>4133.8999999999996</v>
      </c>
      <c r="CE1103" s="92">
        <v>2482.5</v>
      </c>
      <c r="CF1103" s="92">
        <v>5575.1</v>
      </c>
      <c r="CG1103" s="92">
        <v>16118.5</v>
      </c>
      <c r="CH1103" s="92">
        <v>25956.1</v>
      </c>
      <c r="CI1103" s="92">
        <v>23617.5</v>
      </c>
      <c r="CJ1103" s="92">
        <v>13665.7</v>
      </c>
      <c r="CK1103" s="92">
        <v>17080.400000000001</v>
      </c>
      <c r="CL1103" s="92">
        <v>28124.6</v>
      </c>
      <c r="CM1103" s="92">
        <v>8208.4</v>
      </c>
      <c r="CN1103" s="92">
        <v>742.4</v>
      </c>
      <c r="CO1103" s="92">
        <v>0</v>
      </c>
      <c r="CP1103" s="92">
        <v>0</v>
      </c>
      <c r="CQ1103" s="92">
        <v>0</v>
      </c>
      <c r="CR1103" s="92">
        <v>0</v>
      </c>
      <c r="CS1103" s="92">
        <v>0</v>
      </c>
      <c r="CT1103" s="92">
        <v>0</v>
      </c>
      <c r="CU1103" s="92">
        <v>0</v>
      </c>
      <c r="CV1103" s="92">
        <v>0</v>
      </c>
      <c r="CW1103" s="92">
        <v>0</v>
      </c>
    </row>
    <row r="1104" spans="1:101" ht="20" x14ac:dyDescent="0.35">
      <c r="A1104" s="98"/>
      <c r="B1104" s="98"/>
      <c r="C1104" s="100"/>
      <c r="D1104" s="111"/>
      <c r="E1104" s="99"/>
      <c r="F1104" s="99"/>
      <c r="G1104" s="99"/>
      <c r="H1104" s="99"/>
      <c r="I1104" s="99"/>
      <c r="J1104" s="99"/>
      <c r="K1104" s="99"/>
      <c r="L1104" s="99"/>
      <c r="M1104" s="99"/>
      <c r="N1104" s="99"/>
      <c r="O1104" s="99"/>
      <c r="P1104" s="99"/>
      <c r="Q1104" s="99"/>
      <c r="R1104" s="99"/>
      <c r="S1104" s="99"/>
      <c r="T1104" s="99"/>
      <c r="U1104" s="99"/>
      <c r="V1104" s="99"/>
      <c r="W1104" s="99"/>
      <c r="X1104" s="99"/>
      <c r="Y1104" s="99"/>
      <c r="Z1104" s="99"/>
      <c r="AA1104" s="99"/>
      <c r="AB1104" s="99"/>
      <c r="AC1104" s="99"/>
      <c r="AD1104" s="99"/>
      <c r="AE1104" s="99"/>
      <c r="AF1104" s="99"/>
      <c r="AG1104" s="99"/>
      <c r="AH1104" s="99"/>
      <c r="AI1104" s="99"/>
      <c r="AJ1104" s="99"/>
      <c r="AK1104" s="99"/>
      <c r="AL1104" s="99"/>
      <c r="AM1104" s="99"/>
      <c r="AN1104" s="99"/>
      <c r="AO1104" s="99"/>
      <c r="AP1104" s="99"/>
      <c r="AQ1104" s="99"/>
      <c r="AR1104" s="99"/>
      <c r="AS1104" s="99"/>
      <c r="AT1104" s="99"/>
      <c r="AU1104" s="99"/>
      <c r="AV1104" s="99"/>
      <c r="AW1104" s="99"/>
      <c r="BB1104" s="139"/>
      <c r="BC1104" s="89" t="s">
        <v>694</v>
      </c>
      <c r="BD1104" s="88" t="s">
        <v>9</v>
      </c>
      <c r="BE1104" s="91">
        <v>661.2</v>
      </c>
      <c r="BF1104" s="91">
        <v>167.1</v>
      </c>
      <c r="BG1104" s="91">
        <v>111.1</v>
      </c>
      <c r="BH1104" s="91">
        <v>2.1</v>
      </c>
      <c r="BI1104" s="91">
        <v>400.8</v>
      </c>
      <c r="BJ1104" s="91">
        <v>192.3</v>
      </c>
      <c r="BK1104" s="91">
        <v>533.4</v>
      </c>
      <c r="BL1104" s="91">
        <v>140.19999999999999</v>
      </c>
      <c r="BM1104" s="91">
        <v>107</v>
      </c>
      <c r="BN1104" s="91">
        <v>89.1</v>
      </c>
      <c r="BO1104" s="91">
        <v>104.4</v>
      </c>
      <c r="BP1104" s="91">
        <v>141.19999999999999</v>
      </c>
      <c r="BQ1104" s="91">
        <v>18</v>
      </c>
      <c r="BR1104" s="91">
        <v>371.6</v>
      </c>
      <c r="BS1104" s="91">
        <v>152.1</v>
      </c>
      <c r="BT1104" s="91">
        <v>166.8</v>
      </c>
      <c r="BU1104" s="91">
        <v>131.5</v>
      </c>
      <c r="BV1104" s="91">
        <v>159.19999999999999</v>
      </c>
      <c r="BW1104" s="91">
        <v>19.600000000000001</v>
      </c>
      <c r="BX1104" s="91">
        <v>365.8</v>
      </c>
      <c r="BY1104" s="91">
        <v>767.4</v>
      </c>
      <c r="BZ1104" s="91">
        <v>1219.3</v>
      </c>
      <c r="CA1104" s="91">
        <v>2316.3000000000002</v>
      </c>
      <c r="CB1104" s="91">
        <v>1532.2</v>
      </c>
      <c r="CC1104" s="91">
        <v>357.1</v>
      </c>
      <c r="CD1104" s="91">
        <v>157.4</v>
      </c>
      <c r="CE1104" s="91">
        <v>358.7</v>
      </c>
      <c r="CF1104" s="91">
        <v>656.7</v>
      </c>
      <c r="CG1104" s="91">
        <v>773.9</v>
      </c>
      <c r="CH1104" s="91">
        <v>1969.4</v>
      </c>
      <c r="CI1104" s="91">
        <v>1773.4</v>
      </c>
      <c r="CJ1104" s="91">
        <v>1420.3</v>
      </c>
      <c r="CK1104" s="91">
        <v>917.1</v>
      </c>
      <c r="CL1104" s="91">
        <v>771.5</v>
      </c>
      <c r="CM1104" s="91">
        <v>506</v>
      </c>
      <c r="CN1104" s="91">
        <v>0</v>
      </c>
      <c r="CO1104" s="91">
        <v>0</v>
      </c>
      <c r="CP1104" s="91">
        <v>0</v>
      </c>
      <c r="CQ1104" s="91">
        <v>0</v>
      </c>
      <c r="CR1104" s="91">
        <v>0</v>
      </c>
      <c r="CS1104" s="91">
        <v>0</v>
      </c>
      <c r="CT1104" s="91">
        <v>0</v>
      </c>
      <c r="CU1104" s="91">
        <v>0</v>
      </c>
      <c r="CV1104" s="91">
        <v>0</v>
      </c>
      <c r="CW1104" s="91">
        <v>0</v>
      </c>
    </row>
    <row r="1105" spans="1:101" ht="20" x14ac:dyDescent="0.35">
      <c r="A1105" s="98"/>
      <c r="B1105" s="98"/>
      <c r="C1105" s="98"/>
      <c r="D1105" s="111"/>
      <c r="E1105" s="99"/>
      <c r="F1105" s="99"/>
      <c r="G1105" s="99"/>
      <c r="H1105" s="99"/>
      <c r="I1105" s="99"/>
      <c r="J1105" s="99"/>
      <c r="K1105" s="99"/>
      <c r="L1105" s="99"/>
      <c r="M1105" s="99"/>
      <c r="N1105" s="99"/>
      <c r="O1105" s="99"/>
      <c r="P1105" s="99"/>
      <c r="Q1105" s="99"/>
      <c r="R1105" s="99"/>
      <c r="S1105" s="99"/>
      <c r="T1105" s="99"/>
      <c r="U1105" s="99"/>
      <c r="V1105" s="99"/>
      <c r="W1105" s="99"/>
      <c r="X1105" s="99"/>
      <c r="Y1105" s="99"/>
      <c r="Z1105" s="99"/>
      <c r="AA1105" s="99"/>
      <c r="AB1105" s="99"/>
      <c r="AC1105" s="99"/>
      <c r="AD1105" s="99"/>
      <c r="AE1105" s="99"/>
      <c r="AF1105" s="99"/>
      <c r="AG1105" s="99"/>
      <c r="AH1105" s="99"/>
      <c r="AI1105" s="99"/>
      <c r="AJ1105" s="99"/>
      <c r="AK1105" s="99"/>
      <c r="AL1105" s="99"/>
      <c r="AM1105" s="99"/>
      <c r="AN1105" s="99"/>
      <c r="AO1105" s="99"/>
      <c r="AP1105" s="99"/>
      <c r="AQ1105" s="99"/>
      <c r="AR1105" s="99"/>
      <c r="AS1105" s="99"/>
      <c r="AT1105" s="99"/>
      <c r="AU1105" s="99"/>
      <c r="AV1105" s="99"/>
      <c r="AW1105" s="99"/>
      <c r="BB1105" s="139"/>
      <c r="BC1105" s="89" t="s">
        <v>695</v>
      </c>
      <c r="BD1105" s="88" t="s">
        <v>9</v>
      </c>
      <c r="BE1105" s="92">
        <v>5092.7</v>
      </c>
      <c r="BF1105" s="92">
        <v>27.1</v>
      </c>
      <c r="BG1105" s="92">
        <v>637.9</v>
      </c>
      <c r="BH1105" s="92">
        <v>39.5</v>
      </c>
      <c r="BI1105" s="92">
        <v>2899.6</v>
      </c>
      <c r="BJ1105" s="92">
        <v>423.7</v>
      </c>
      <c r="BK1105" s="92">
        <v>1325.6</v>
      </c>
      <c r="BL1105" s="92">
        <v>4022.2</v>
      </c>
      <c r="BM1105" s="92">
        <v>661.1</v>
      </c>
      <c r="BN1105" s="92">
        <v>3701.6</v>
      </c>
      <c r="BO1105" s="92">
        <v>1130.3</v>
      </c>
      <c r="BP1105" s="92">
        <v>1118.0999999999999</v>
      </c>
      <c r="BQ1105" s="92">
        <v>1736</v>
      </c>
      <c r="BR1105" s="92">
        <v>2778.7</v>
      </c>
      <c r="BS1105" s="92">
        <v>4306.2</v>
      </c>
      <c r="BT1105" s="92">
        <v>2010</v>
      </c>
      <c r="BU1105" s="92">
        <v>5149.2</v>
      </c>
      <c r="BV1105" s="92">
        <v>540.20000000000005</v>
      </c>
      <c r="BW1105" s="92">
        <v>427.1</v>
      </c>
      <c r="BX1105" s="92">
        <v>2184.1999999999998</v>
      </c>
      <c r="BY1105" s="92">
        <v>6302.9</v>
      </c>
      <c r="BZ1105" s="92">
        <v>12814.3</v>
      </c>
      <c r="CA1105" s="92">
        <v>18748.900000000001</v>
      </c>
      <c r="CB1105" s="92">
        <v>9843.7000000000007</v>
      </c>
      <c r="CC1105" s="92">
        <v>3321.2</v>
      </c>
      <c r="CD1105" s="92">
        <v>2491.4</v>
      </c>
      <c r="CE1105" s="92">
        <v>2357.1999999999998</v>
      </c>
      <c r="CF1105" s="92">
        <v>6580.2</v>
      </c>
      <c r="CG1105" s="92">
        <v>5772.6</v>
      </c>
      <c r="CH1105" s="92">
        <v>25306.9</v>
      </c>
      <c r="CI1105" s="92">
        <v>16776.599999999999</v>
      </c>
      <c r="CJ1105" s="92">
        <v>12450.4</v>
      </c>
      <c r="CK1105" s="92">
        <v>11366.7</v>
      </c>
      <c r="CL1105" s="92">
        <v>19942.400000000001</v>
      </c>
      <c r="CM1105" s="92">
        <v>5981.2</v>
      </c>
      <c r="CN1105" s="92">
        <v>271.8</v>
      </c>
      <c r="CO1105" s="92">
        <v>0</v>
      </c>
      <c r="CP1105" s="92">
        <v>0</v>
      </c>
      <c r="CQ1105" s="92">
        <v>0</v>
      </c>
      <c r="CR1105" s="92">
        <v>0</v>
      </c>
      <c r="CS1105" s="92">
        <v>0</v>
      </c>
      <c r="CT1105" s="92">
        <v>0</v>
      </c>
      <c r="CU1105" s="92">
        <v>0</v>
      </c>
      <c r="CV1105" s="92">
        <v>0</v>
      </c>
      <c r="CW1105" s="92">
        <v>0</v>
      </c>
    </row>
    <row r="1106" spans="1:101" ht="20" x14ac:dyDescent="0.35">
      <c r="A1106" s="98"/>
      <c r="B1106" s="98"/>
      <c r="C1106" s="98"/>
      <c r="D1106" s="111"/>
      <c r="E1106" s="99"/>
      <c r="F1106" s="99"/>
      <c r="G1106" s="99"/>
      <c r="H1106" s="99"/>
      <c r="I1106" s="99"/>
      <c r="J1106" s="99"/>
      <c r="K1106" s="99"/>
      <c r="L1106" s="99"/>
      <c r="M1106" s="99"/>
      <c r="N1106" s="99"/>
      <c r="O1106" s="99"/>
      <c r="P1106" s="99"/>
      <c r="Q1106" s="99"/>
      <c r="R1106" s="99"/>
      <c r="S1106" s="99"/>
      <c r="T1106" s="99"/>
      <c r="U1106" s="99"/>
      <c r="V1106" s="99"/>
      <c r="W1106" s="99"/>
      <c r="X1106" s="99"/>
      <c r="Y1106" s="99"/>
      <c r="Z1106" s="99"/>
      <c r="AA1106" s="99"/>
      <c r="AB1106" s="99"/>
      <c r="AC1106" s="99"/>
      <c r="AD1106" s="99"/>
      <c r="AE1106" s="99"/>
      <c r="AF1106" s="99"/>
      <c r="AG1106" s="99"/>
      <c r="AH1106" s="99"/>
      <c r="AI1106" s="99"/>
      <c r="AJ1106" s="99"/>
      <c r="AK1106" s="99"/>
      <c r="AL1106" s="99"/>
      <c r="AM1106" s="99"/>
      <c r="AN1106" s="99"/>
      <c r="AO1106" s="99"/>
      <c r="AP1106" s="99"/>
      <c r="AQ1106" s="99"/>
      <c r="AR1106" s="99"/>
      <c r="AS1106" s="99"/>
      <c r="AT1106" s="99"/>
      <c r="AU1106" s="99"/>
      <c r="AV1106" s="99"/>
      <c r="AW1106" s="99"/>
      <c r="BB1106" s="139"/>
      <c r="BC1106" s="89" t="s">
        <v>696</v>
      </c>
      <c r="BD1106" s="88" t="s">
        <v>9</v>
      </c>
      <c r="BE1106" s="91">
        <v>38025.599999999999</v>
      </c>
      <c r="BF1106" s="91">
        <v>226.3</v>
      </c>
      <c r="BG1106" s="91">
        <v>1793.5</v>
      </c>
      <c r="BH1106" s="91">
        <v>74.400000000000006</v>
      </c>
      <c r="BI1106" s="91">
        <v>47169.2</v>
      </c>
      <c r="BJ1106" s="91">
        <v>5651.2</v>
      </c>
      <c r="BK1106" s="91">
        <v>3144.5</v>
      </c>
      <c r="BL1106" s="91">
        <v>8803.2000000000007</v>
      </c>
      <c r="BM1106" s="91">
        <v>2823.5</v>
      </c>
      <c r="BN1106" s="91">
        <v>34479.300000000003</v>
      </c>
      <c r="BO1106" s="91">
        <v>11986.5</v>
      </c>
      <c r="BP1106" s="91">
        <v>8405.7000000000007</v>
      </c>
      <c r="BQ1106" s="91">
        <v>6744.6</v>
      </c>
      <c r="BR1106" s="91">
        <v>21116.1</v>
      </c>
      <c r="BS1106" s="91">
        <v>12385.1</v>
      </c>
      <c r="BT1106" s="91">
        <v>7316.6</v>
      </c>
      <c r="BU1106" s="91">
        <v>13115.4</v>
      </c>
      <c r="BV1106" s="91">
        <v>14257.3</v>
      </c>
      <c r="BW1106" s="91">
        <v>17970.599999999999</v>
      </c>
      <c r="BX1106" s="91">
        <v>31725.9</v>
      </c>
      <c r="BY1106" s="91">
        <v>53292.3</v>
      </c>
      <c r="BZ1106" s="91">
        <v>116217.2</v>
      </c>
      <c r="CA1106" s="91">
        <v>233986.7</v>
      </c>
      <c r="CB1106" s="91">
        <v>103159.3</v>
      </c>
      <c r="CC1106" s="91">
        <v>59301.1</v>
      </c>
      <c r="CD1106" s="91">
        <v>27150.400000000001</v>
      </c>
      <c r="CE1106" s="91">
        <v>28267.200000000001</v>
      </c>
      <c r="CF1106" s="91">
        <v>56085.2</v>
      </c>
      <c r="CG1106" s="91">
        <v>99580</v>
      </c>
      <c r="CH1106" s="91">
        <v>284919.2</v>
      </c>
      <c r="CI1106" s="91">
        <v>292431.3</v>
      </c>
      <c r="CJ1106" s="91">
        <v>169251.6</v>
      </c>
      <c r="CK1106" s="91">
        <v>113401</v>
      </c>
      <c r="CL1106" s="91">
        <v>195181.9</v>
      </c>
      <c r="CM1106" s="91">
        <v>58874.5</v>
      </c>
      <c r="CN1106" s="91">
        <v>3738</v>
      </c>
      <c r="CO1106" s="91">
        <v>0</v>
      </c>
      <c r="CP1106" s="91">
        <v>0</v>
      </c>
      <c r="CQ1106" s="91">
        <v>0</v>
      </c>
      <c r="CR1106" s="91">
        <v>0</v>
      </c>
      <c r="CS1106" s="91">
        <v>0</v>
      </c>
      <c r="CT1106" s="91">
        <v>0</v>
      </c>
      <c r="CU1106" s="91">
        <v>0</v>
      </c>
      <c r="CV1106" s="91">
        <v>0</v>
      </c>
      <c r="CW1106" s="91">
        <v>0</v>
      </c>
    </row>
    <row r="1107" spans="1:101" ht="20" x14ac:dyDescent="0.35">
      <c r="A1107" s="98"/>
      <c r="B1107" s="98"/>
      <c r="C1107" s="98"/>
      <c r="D1107" s="111"/>
      <c r="E1107" s="99"/>
      <c r="F1107" s="99"/>
      <c r="G1107" s="99"/>
      <c r="H1107" s="99"/>
      <c r="I1107" s="99"/>
      <c r="J1107" s="99"/>
      <c r="K1107" s="99"/>
      <c r="L1107" s="99"/>
      <c r="M1107" s="99"/>
      <c r="N1107" s="99"/>
      <c r="O1107" s="99"/>
      <c r="P1107" s="99"/>
      <c r="Q1107" s="99"/>
      <c r="R1107" s="99"/>
      <c r="S1107" s="99"/>
      <c r="T1107" s="99"/>
      <c r="U1107" s="99"/>
      <c r="V1107" s="99"/>
      <c r="W1107" s="99"/>
      <c r="X1107" s="99"/>
      <c r="Y1107" s="99"/>
      <c r="Z1107" s="99"/>
      <c r="AA1107" s="99"/>
      <c r="AB1107" s="99"/>
      <c r="AC1107" s="99"/>
      <c r="AD1107" s="99"/>
      <c r="AE1107" s="99"/>
      <c r="AF1107" s="99"/>
      <c r="AG1107" s="99"/>
      <c r="AH1107" s="99"/>
      <c r="AI1107" s="99"/>
      <c r="AJ1107" s="99"/>
      <c r="AK1107" s="99"/>
      <c r="AL1107" s="99"/>
      <c r="AM1107" s="99"/>
      <c r="AN1107" s="99"/>
      <c r="AO1107" s="99"/>
      <c r="AP1107" s="99"/>
      <c r="AQ1107" s="99"/>
      <c r="AR1107" s="99"/>
      <c r="AS1107" s="99"/>
      <c r="AT1107" s="99"/>
      <c r="AU1107" s="99"/>
      <c r="AV1107" s="99"/>
      <c r="AW1107" s="99"/>
      <c r="BB1107" s="139"/>
      <c r="BC1107" s="89" t="s">
        <v>697</v>
      </c>
      <c r="BD1107" s="88" t="s">
        <v>9</v>
      </c>
      <c r="BE1107" s="92">
        <v>18736</v>
      </c>
      <c r="BF1107" s="92">
        <v>2454.1999999999998</v>
      </c>
      <c r="BG1107" s="92">
        <v>3628.8</v>
      </c>
      <c r="BH1107" s="92">
        <v>162.4</v>
      </c>
      <c r="BI1107" s="92">
        <v>49783</v>
      </c>
      <c r="BJ1107" s="92">
        <v>8175.6</v>
      </c>
      <c r="BK1107" s="92">
        <v>8015.9</v>
      </c>
      <c r="BL1107" s="92">
        <v>20786</v>
      </c>
      <c r="BM1107" s="92">
        <v>6461.5</v>
      </c>
      <c r="BN1107" s="92">
        <v>77559.399999999994</v>
      </c>
      <c r="BO1107" s="92">
        <v>31898.5</v>
      </c>
      <c r="BP1107" s="92">
        <v>18657.3</v>
      </c>
      <c r="BQ1107" s="92">
        <v>23841.599999999999</v>
      </c>
      <c r="BR1107" s="92">
        <v>60028.5</v>
      </c>
      <c r="BS1107" s="92">
        <v>43031</v>
      </c>
      <c r="BT1107" s="92">
        <v>46748.5</v>
      </c>
      <c r="BU1107" s="92">
        <v>106318</v>
      </c>
      <c r="BV1107" s="92">
        <v>137434.9</v>
      </c>
      <c r="BW1107" s="92">
        <v>17087.3</v>
      </c>
      <c r="BX1107" s="92">
        <v>44822.7</v>
      </c>
      <c r="BY1107" s="92">
        <v>83152.800000000003</v>
      </c>
      <c r="BZ1107" s="92">
        <v>138464.9</v>
      </c>
      <c r="CA1107" s="92">
        <v>300803.5</v>
      </c>
      <c r="CB1107" s="92">
        <v>139938.4</v>
      </c>
      <c r="CC1107" s="92">
        <v>47661</v>
      </c>
      <c r="CD1107" s="92">
        <v>33827.699999999997</v>
      </c>
      <c r="CE1107" s="92">
        <v>30244.3</v>
      </c>
      <c r="CF1107" s="92">
        <v>79022.899999999994</v>
      </c>
      <c r="CG1107" s="92">
        <v>123647.1</v>
      </c>
      <c r="CH1107" s="92">
        <v>332047.90000000002</v>
      </c>
      <c r="CI1107" s="92">
        <v>334056.8</v>
      </c>
      <c r="CJ1107" s="92">
        <v>182176.6</v>
      </c>
      <c r="CK1107" s="92">
        <v>136375</v>
      </c>
      <c r="CL1107" s="92">
        <v>228448.4</v>
      </c>
      <c r="CM1107" s="92">
        <v>115142.2</v>
      </c>
      <c r="CN1107" s="92">
        <v>8453.2999999999993</v>
      </c>
      <c r="CO1107" s="92">
        <v>0</v>
      </c>
      <c r="CP1107" s="92">
        <v>0</v>
      </c>
      <c r="CQ1107" s="92">
        <v>0</v>
      </c>
      <c r="CR1107" s="92">
        <v>0</v>
      </c>
      <c r="CS1107" s="92">
        <v>0</v>
      </c>
      <c r="CT1107" s="92">
        <v>0</v>
      </c>
      <c r="CU1107" s="92">
        <v>0</v>
      </c>
      <c r="CV1107" s="92">
        <v>0</v>
      </c>
      <c r="CW1107" s="92">
        <v>0</v>
      </c>
    </row>
    <row r="1108" spans="1:101" ht="20" x14ac:dyDescent="0.35">
      <c r="A1108" s="101"/>
      <c r="B1108" s="101"/>
      <c r="AV1108" s="99"/>
      <c r="AW1108" s="99"/>
      <c r="BB1108" s="139"/>
      <c r="BC1108" s="89" t="s">
        <v>698</v>
      </c>
      <c r="BD1108" s="88" t="s">
        <v>9</v>
      </c>
      <c r="BE1108" s="91">
        <v>7328.4</v>
      </c>
      <c r="BF1108" s="91">
        <v>23.4</v>
      </c>
      <c r="BG1108" s="91">
        <v>749.7</v>
      </c>
      <c r="BH1108" s="91">
        <v>40.299999999999997</v>
      </c>
      <c r="BI1108" s="91">
        <v>6035.5</v>
      </c>
      <c r="BJ1108" s="91">
        <v>550.20000000000005</v>
      </c>
      <c r="BK1108" s="91">
        <v>58.6</v>
      </c>
      <c r="BL1108" s="91">
        <v>441.4</v>
      </c>
      <c r="BM1108" s="91">
        <v>396.5</v>
      </c>
      <c r="BN1108" s="91">
        <v>1716.6</v>
      </c>
      <c r="BO1108" s="91">
        <v>382.2</v>
      </c>
      <c r="BP1108" s="91">
        <v>859.3</v>
      </c>
      <c r="BQ1108" s="91">
        <v>1784.2</v>
      </c>
      <c r="BR1108" s="91">
        <v>1417</v>
      </c>
      <c r="BS1108" s="91">
        <v>264.2</v>
      </c>
      <c r="BT1108" s="91">
        <v>384.9</v>
      </c>
      <c r="BU1108" s="91">
        <v>536.6</v>
      </c>
      <c r="BV1108" s="91">
        <v>71.900000000000006</v>
      </c>
      <c r="BW1108" s="91">
        <v>223.1</v>
      </c>
      <c r="BX1108" s="91">
        <v>1134.4000000000001</v>
      </c>
      <c r="BY1108" s="91">
        <v>6280.4</v>
      </c>
      <c r="BZ1108" s="91">
        <v>3634.6</v>
      </c>
      <c r="CA1108" s="91">
        <v>18068.5</v>
      </c>
      <c r="CB1108" s="91">
        <v>12058.6</v>
      </c>
      <c r="CC1108" s="91">
        <v>11222.5</v>
      </c>
      <c r="CD1108" s="91">
        <v>912.5</v>
      </c>
      <c r="CE1108" s="91">
        <v>4052.7</v>
      </c>
      <c r="CF1108" s="91">
        <v>917.6</v>
      </c>
      <c r="CG1108" s="91">
        <v>8026.9</v>
      </c>
      <c r="CH1108" s="91">
        <v>30965.3</v>
      </c>
      <c r="CI1108" s="91">
        <v>8839.7999999999993</v>
      </c>
      <c r="CJ1108" s="91">
        <v>17957.900000000001</v>
      </c>
      <c r="CK1108" s="91">
        <v>10384.700000000001</v>
      </c>
      <c r="CL1108" s="91">
        <v>7609.4</v>
      </c>
      <c r="CM1108" s="91">
        <v>6779.6</v>
      </c>
      <c r="CN1108" s="91">
        <v>580.4</v>
      </c>
      <c r="CO1108" s="91">
        <v>0</v>
      </c>
      <c r="CP1108" s="91">
        <v>0</v>
      </c>
      <c r="CQ1108" s="91">
        <v>0</v>
      </c>
      <c r="CR1108" s="91">
        <v>0</v>
      </c>
      <c r="CS1108" s="91">
        <v>0</v>
      </c>
      <c r="CT1108" s="91">
        <v>0</v>
      </c>
      <c r="CU1108" s="91">
        <v>0</v>
      </c>
      <c r="CV1108" s="91">
        <v>0</v>
      </c>
      <c r="CW1108" s="91">
        <v>0</v>
      </c>
    </row>
    <row r="1109" spans="1:101" ht="20" x14ac:dyDescent="0.35">
      <c r="AV1109" s="99"/>
      <c r="AW1109" s="99"/>
      <c r="BB1109" s="139"/>
      <c r="BC1109" s="89" t="s">
        <v>699</v>
      </c>
      <c r="BD1109" s="88" t="s">
        <v>9</v>
      </c>
      <c r="BE1109" s="92">
        <v>4559</v>
      </c>
      <c r="BF1109" s="92">
        <v>32.799999999999997</v>
      </c>
      <c r="BG1109" s="92">
        <v>97.7</v>
      </c>
      <c r="BH1109" s="92">
        <v>38.1</v>
      </c>
      <c r="BI1109" s="92">
        <v>2318.6999999999998</v>
      </c>
      <c r="BJ1109" s="92">
        <v>481.2</v>
      </c>
      <c r="BK1109" s="92">
        <v>266.5</v>
      </c>
      <c r="BL1109" s="92">
        <v>688.5</v>
      </c>
      <c r="BM1109" s="92">
        <v>902.5</v>
      </c>
      <c r="BN1109" s="92">
        <v>3027.3</v>
      </c>
      <c r="BO1109" s="92">
        <v>1569.5</v>
      </c>
      <c r="BP1109" s="92">
        <v>790.6</v>
      </c>
      <c r="BQ1109" s="92">
        <v>633.20000000000005</v>
      </c>
      <c r="BR1109" s="92">
        <v>1615.4</v>
      </c>
      <c r="BS1109" s="92">
        <v>1920.2</v>
      </c>
      <c r="BT1109" s="92">
        <v>1051.5999999999999</v>
      </c>
      <c r="BU1109" s="92">
        <v>3408</v>
      </c>
      <c r="BV1109" s="92">
        <v>5103.6000000000004</v>
      </c>
      <c r="BW1109" s="92">
        <v>180.1</v>
      </c>
      <c r="BX1109" s="92">
        <v>1263.4000000000001</v>
      </c>
      <c r="BY1109" s="92">
        <v>3058.5</v>
      </c>
      <c r="BZ1109" s="92">
        <v>4279.1000000000004</v>
      </c>
      <c r="CA1109" s="92">
        <v>10706.5</v>
      </c>
      <c r="CB1109" s="92">
        <v>6560.6</v>
      </c>
      <c r="CC1109" s="92">
        <v>1726.7</v>
      </c>
      <c r="CD1109" s="92">
        <v>1044.9000000000001</v>
      </c>
      <c r="CE1109" s="92">
        <v>1621.9</v>
      </c>
      <c r="CF1109" s="92">
        <v>2418.6</v>
      </c>
      <c r="CG1109" s="92">
        <v>3672.2</v>
      </c>
      <c r="CH1109" s="92">
        <v>8268.4</v>
      </c>
      <c r="CI1109" s="92">
        <v>9154.2999999999993</v>
      </c>
      <c r="CJ1109" s="92">
        <v>8585.4</v>
      </c>
      <c r="CK1109" s="92">
        <v>4833.2</v>
      </c>
      <c r="CL1109" s="92">
        <v>4305.3999999999996</v>
      </c>
      <c r="CM1109" s="92">
        <v>2982.6</v>
      </c>
      <c r="CN1109" s="92">
        <v>20.5</v>
      </c>
      <c r="CO1109" s="92">
        <v>0</v>
      </c>
      <c r="CP1109" s="92">
        <v>0</v>
      </c>
      <c r="CQ1109" s="92">
        <v>0</v>
      </c>
      <c r="CR1109" s="92">
        <v>0</v>
      </c>
      <c r="CS1109" s="92">
        <v>0</v>
      </c>
      <c r="CT1109" s="92">
        <v>0</v>
      </c>
      <c r="CU1109" s="92">
        <v>0</v>
      </c>
      <c r="CV1109" s="92">
        <v>0</v>
      </c>
      <c r="CW1109" s="92">
        <v>0</v>
      </c>
    </row>
    <row r="1110" spans="1:101" ht="20" x14ac:dyDescent="0.35">
      <c r="AV1110" s="99"/>
      <c r="AW1110" s="99"/>
      <c r="BB1110" s="139"/>
      <c r="BC1110" s="89" t="s">
        <v>700</v>
      </c>
      <c r="BD1110" s="88" t="s">
        <v>9</v>
      </c>
      <c r="BE1110" s="91">
        <v>2575.4</v>
      </c>
      <c r="BF1110" s="91">
        <v>47</v>
      </c>
      <c r="BG1110" s="91">
        <v>592</v>
      </c>
      <c r="BH1110" s="91">
        <v>11.9</v>
      </c>
      <c r="BI1110" s="91">
        <v>21242.7</v>
      </c>
      <c r="BJ1110" s="91">
        <v>353.9</v>
      </c>
      <c r="BK1110" s="91">
        <v>410.9</v>
      </c>
      <c r="BL1110" s="91">
        <v>1258.5</v>
      </c>
      <c r="BM1110" s="91">
        <v>439.4</v>
      </c>
      <c r="BN1110" s="91">
        <v>45884.800000000003</v>
      </c>
      <c r="BO1110" s="91">
        <v>1268.5999999999999</v>
      </c>
      <c r="BP1110" s="91">
        <v>1156.2</v>
      </c>
      <c r="BQ1110" s="91">
        <v>713.5</v>
      </c>
      <c r="BR1110" s="91">
        <v>1699.7</v>
      </c>
      <c r="BS1110" s="91">
        <v>9222.5</v>
      </c>
      <c r="BT1110" s="91">
        <v>814.1</v>
      </c>
      <c r="BU1110" s="91">
        <v>3122.5</v>
      </c>
      <c r="BV1110" s="91">
        <v>462</v>
      </c>
      <c r="BW1110" s="91">
        <v>204.9</v>
      </c>
      <c r="BX1110" s="91">
        <v>15134.2</v>
      </c>
      <c r="BY1110" s="91">
        <v>4376.8</v>
      </c>
      <c r="BZ1110" s="91">
        <v>6799.5</v>
      </c>
      <c r="CA1110" s="91">
        <v>21857.3</v>
      </c>
      <c r="CB1110" s="91">
        <v>7099.3</v>
      </c>
      <c r="CC1110" s="91">
        <v>4799.3</v>
      </c>
      <c r="CD1110" s="91">
        <v>13339.7</v>
      </c>
      <c r="CE1110" s="91">
        <v>1961.4</v>
      </c>
      <c r="CF1110" s="91">
        <v>8539.5</v>
      </c>
      <c r="CG1110" s="91">
        <v>18039.5</v>
      </c>
      <c r="CH1110" s="91">
        <v>15946</v>
      </c>
      <c r="CI1110" s="91">
        <v>27745.8</v>
      </c>
      <c r="CJ1110" s="91">
        <v>8269.5</v>
      </c>
      <c r="CK1110" s="91">
        <v>9728.9</v>
      </c>
      <c r="CL1110" s="91">
        <v>13889.9</v>
      </c>
      <c r="CM1110" s="91">
        <v>3169.2</v>
      </c>
      <c r="CN1110" s="91">
        <v>191.3</v>
      </c>
      <c r="CO1110" s="91">
        <v>0</v>
      </c>
      <c r="CP1110" s="91">
        <v>0</v>
      </c>
      <c r="CQ1110" s="91">
        <v>0</v>
      </c>
      <c r="CR1110" s="91">
        <v>0</v>
      </c>
      <c r="CS1110" s="91">
        <v>0</v>
      </c>
      <c r="CT1110" s="91">
        <v>0</v>
      </c>
      <c r="CU1110" s="91">
        <v>0</v>
      </c>
      <c r="CV1110" s="91">
        <v>0</v>
      </c>
      <c r="CW1110" s="91">
        <v>0</v>
      </c>
    </row>
    <row r="1111" spans="1:101" x14ac:dyDescent="0.35">
      <c r="AV1111" s="99"/>
      <c r="AW1111" s="99"/>
      <c r="BB1111" s="139"/>
      <c r="BC1111" s="89" t="s">
        <v>701</v>
      </c>
      <c r="BD1111" s="88" t="s">
        <v>9</v>
      </c>
      <c r="BE1111" s="92">
        <v>36969.4</v>
      </c>
      <c r="BF1111" s="92">
        <v>2972.4</v>
      </c>
      <c r="BG1111" s="92">
        <v>357.5</v>
      </c>
      <c r="BH1111" s="92">
        <v>573.20000000000005</v>
      </c>
      <c r="BI1111" s="92">
        <v>29275.8</v>
      </c>
      <c r="BJ1111" s="92">
        <v>26030.2</v>
      </c>
      <c r="BK1111" s="92">
        <v>5090.1000000000004</v>
      </c>
      <c r="BL1111" s="92">
        <v>10288.1</v>
      </c>
      <c r="BM1111" s="92">
        <v>2548</v>
      </c>
      <c r="BN1111" s="92">
        <v>21719.3</v>
      </c>
      <c r="BO1111" s="92">
        <v>13300</v>
      </c>
      <c r="BP1111" s="92">
        <v>10387.799999999999</v>
      </c>
      <c r="BQ1111" s="92">
        <v>8532.1</v>
      </c>
      <c r="BR1111" s="92">
        <v>31563</v>
      </c>
      <c r="BS1111" s="92">
        <v>9195.2000000000007</v>
      </c>
      <c r="BT1111" s="92">
        <v>12035.3</v>
      </c>
      <c r="BU1111" s="92">
        <v>38868.6</v>
      </c>
      <c r="BV1111" s="92">
        <v>13575.6</v>
      </c>
      <c r="BW1111" s="92">
        <v>7253.1</v>
      </c>
      <c r="BX1111" s="92">
        <v>23503.3</v>
      </c>
      <c r="BY1111" s="92">
        <v>41455.199999999997</v>
      </c>
      <c r="BZ1111" s="92">
        <v>78625.7</v>
      </c>
      <c r="CA1111" s="92">
        <v>189303.3</v>
      </c>
      <c r="CB1111" s="92">
        <v>88508.7</v>
      </c>
      <c r="CC1111" s="92">
        <v>60443.1</v>
      </c>
      <c r="CD1111" s="92">
        <v>9409</v>
      </c>
      <c r="CE1111" s="92">
        <v>19683.599999999999</v>
      </c>
      <c r="CF1111" s="92">
        <v>31579.3</v>
      </c>
      <c r="CG1111" s="92">
        <v>93006.6</v>
      </c>
      <c r="CH1111" s="92">
        <v>231680.7</v>
      </c>
      <c r="CI1111" s="92">
        <v>156432.9</v>
      </c>
      <c r="CJ1111" s="92">
        <v>109528.1</v>
      </c>
      <c r="CK1111" s="92">
        <v>68640.2</v>
      </c>
      <c r="CL1111" s="92">
        <v>99528.5</v>
      </c>
      <c r="CM1111" s="92">
        <v>44435.3</v>
      </c>
      <c r="CN1111" s="92">
        <v>20916.8</v>
      </c>
      <c r="CO1111" s="92">
        <v>0</v>
      </c>
      <c r="CP1111" s="92">
        <v>0</v>
      </c>
      <c r="CQ1111" s="92">
        <v>0</v>
      </c>
      <c r="CR1111" s="92">
        <v>0</v>
      </c>
      <c r="CS1111" s="92">
        <v>0</v>
      </c>
      <c r="CT1111" s="92">
        <v>0</v>
      </c>
      <c r="CU1111" s="92">
        <v>0</v>
      </c>
      <c r="CV1111" s="92">
        <v>0</v>
      </c>
      <c r="CW1111" s="92">
        <v>0</v>
      </c>
    </row>
    <row r="1112" spans="1:101" ht="20" x14ac:dyDescent="0.35">
      <c r="AV1112" s="99"/>
      <c r="AW1112" s="99"/>
      <c r="BB1112" s="139"/>
      <c r="BC1112" s="89" t="s">
        <v>702</v>
      </c>
      <c r="BD1112" s="88" t="s">
        <v>9</v>
      </c>
      <c r="BE1112" s="91">
        <v>982.5</v>
      </c>
      <c r="BF1112" s="91">
        <v>45.7</v>
      </c>
      <c r="BG1112" s="91">
        <v>51.9</v>
      </c>
      <c r="BH1112" s="91">
        <v>19.100000000000001</v>
      </c>
      <c r="BI1112" s="91">
        <v>600.4</v>
      </c>
      <c r="BJ1112" s="91">
        <v>127.6</v>
      </c>
      <c r="BK1112" s="91">
        <v>627.6</v>
      </c>
      <c r="BL1112" s="91">
        <v>118.9</v>
      </c>
      <c r="BM1112" s="91">
        <v>2.7</v>
      </c>
      <c r="BN1112" s="91">
        <v>157.69999999999999</v>
      </c>
      <c r="BO1112" s="91">
        <v>72</v>
      </c>
      <c r="BP1112" s="91">
        <v>193.9</v>
      </c>
      <c r="BQ1112" s="91">
        <v>24.6</v>
      </c>
      <c r="BR1112" s="91">
        <v>234.5</v>
      </c>
      <c r="BS1112" s="91">
        <v>149.1</v>
      </c>
      <c r="BT1112" s="91">
        <v>79.400000000000006</v>
      </c>
      <c r="BU1112" s="91">
        <v>80.5</v>
      </c>
      <c r="BV1112" s="91">
        <v>54.4</v>
      </c>
      <c r="BW1112" s="91">
        <v>35.799999999999997</v>
      </c>
      <c r="BX1112" s="91">
        <v>277.8</v>
      </c>
      <c r="BY1112" s="91">
        <v>782.8</v>
      </c>
      <c r="BZ1112" s="91">
        <v>1537.3</v>
      </c>
      <c r="CA1112" s="91">
        <v>3478</v>
      </c>
      <c r="CB1112" s="91">
        <v>2144.1</v>
      </c>
      <c r="CC1112" s="91">
        <v>441.2</v>
      </c>
      <c r="CD1112" s="91">
        <v>126.5</v>
      </c>
      <c r="CE1112" s="91">
        <v>354.3</v>
      </c>
      <c r="CF1112" s="91">
        <v>602.9</v>
      </c>
      <c r="CG1112" s="91">
        <v>1112.3</v>
      </c>
      <c r="CH1112" s="91">
        <v>2965.2</v>
      </c>
      <c r="CI1112" s="91">
        <v>1777.8</v>
      </c>
      <c r="CJ1112" s="91">
        <v>1747.8</v>
      </c>
      <c r="CK1112" s="91">
        <v>1177.0999999999999</v>
      </c>
      <c r="CL1112" s="91">
        <v>810</v>
      </c>
      <c r="CM1112" s="91">
        <v>657.3</v>
      </c>
      <c r="CN1112" s="91">
        <v>40.700000000000003</v>
      </c>
      <c r="CO1112" s="91">
        <v>0</v>
      </c>
      <c r="CP1112" s="91">
        <v>0</v>
      </c>
      <c r="CQ1112" s="91">
        <v>0</v>
      </c>
      <c r="CR1112" s="91">
        <v>0</v>
      </c>
      <c r="CS1112" s="91">
        <v>0</v>
      </c>
      <c r="CT1112" s="91">
        <v>0</v>
      </c>
      <c r="CU1112" s="91">
        <v>0</v>
      </c>
      <c r="CV1112" s="91">
        <v>0</v>
      </c>
      <c r="CW1112" s="91">
        <v>0</v>
      </c>
    </row>
    <row r="1113" spans="1:101" ht="20" x14ac:dyDescent="0.35">
      <c r="AV1113" s="99"/>
      <c r="AW1113" s="99"/>
      <c r="BB1113" s="139"/>
      <c r="BC1113" s="89" t="s">
        <v>703</v>
      </c>
      <c r="BD1113" s="88" t="s">
        <v>9</v>
      </c>
      <c r="BE1113" s="92">
        <v>1427.6</v>
      </c>
      <c r="BF1113" s="92">
        <v>23.5</v>
      </c>
      <c r="BG1113" s="92">
        <v>74.400000000000006</v>
      </c>
      <c r="BH1113" s="92">
        <v>19.5</v>
      </c>
      <c r="BI1113" s="92">
        <v>1608.2</v>
      </c>
      <c r="BJ1113" s="92">
        <v>563.5</v>
      </c>
      <c r="BK1113" s="92">
        <v>528.79999999999995</v>
      </c>
      <c r="BL1113" s="92">
        <v>347.5</v>
      </c>
      <c r="BM1113" s="92">
        <v>291.10000000000002</v>
      </c>
      <c r="BN1113" s="92">
        <v>773.4</v>
      </c>
      <c r="BO1113" s="92">
        <v>425.9</v>
      </c>
      <c r="BP1113" s="92">
        <v>266.7</v>
      </c>
      <c r="BQ1113" s="92">
        <v>22.5</v>
      </c>
      <c r="BR1113" s="92">
        <v>375.6</v>
      </c>
      <c r="BS1113" s="92">
        <v>177.9</v>
      </c>
      <c r="BT1113" s="92">
        <v>136.1</v>
      </c>
      <c r="BU1113" s="92">
        <v>216</v>
      </c>
      <c r="BV1113" s="92">
        <v>119.3</v>
      </c>
      <c r="BW1113" s="92">
        <v>98</v>
      </c>
      <c r="BX1113" s="92">
        <v>1253.0999999999999</v>
      </c>
      <c r="BY1113" s="92">
        <v>1086.8</v>
      </c>
      <c r="BZ1113" s="92">
        <v>2694.7</v>
      </c>
      <c r="CA1113" s="92">
        <v>6751.5</v>
      </c>
      <c r="CB1113" s="92">
        <v>4312.8</v>
      </c>
      <c r="CC1113" s="92">
        <v>578</v>
      </c>
      <c r="CD1113" s="92">
        <v>203.2</v>
      </c>
      <c r="CE1113" s="92">
        <v>527.4</v>
      </c>
      <c r="CF1113" s="92">
        <v>564.79999999999995</v>
      </c>
      <c r="CG1113" s="92">
        <v>783.2</v>
      </c>
      <c r="CH1113" s="92">
        <v>2545.1</v>
      </c>
      <c r="CI1113" s="92">
        <v>2430.1999999999998</v>
      </c>
      <c r="CJ1113" s="92">
        <v>2275.5</v>
      </c>
      <c r="CK1113" s="92">
        <v>1677.1</v>
      </c>
      <c r="CL1113" s="92">
        <v>1387.4</v>
      </c>
      <c r="CM1113" s="92">
        <v>787.4</v>
      </c>
      <c r="CN1113" s="92">
        <v>32.299999999999997</v>
      </c>
      <c r="CO1113" s="92">
        <v>0</v>
      </c>
      <c r="CP1113" s="92">
        <v>0</v>
      </c>
      <c r="CQ1113" s="92">
        <v>0</v>
      </c>
      <c r="CR1113" s="92">
        <v>0</v>
      </c>
      <c r="CS1113" s="92">
        <v>0</v>
      </c>
      <c r="CT1113" s="92">
        <v>0</v>
      </c>
      <c r="CU1113" s="92">
        <v>0</v>
      </c>
      <c r="CV1113" s="92">
        <v>0</v>
      </c>
      <c r="CW1113" s="92">
        <v>0</v>
      </c>
    </row>
    <row r="1114" spans="1:101" ht="30" x14ac:dyDescent="0.35">
      <c r="AV1114" s="99"/>
      <c r="AW1114" s="99"/>
      <c r="BB1114" s="139"/>
      <c r="BC1114" s="89" t="s">
        <v>704</v>
      </c>
      <c r="BD1114" s="88" t="s">
        <v>9</v>
      </c>
      <c r="BE1114" s="91">
        <v>154.6</v>
      </c>
      <c r="BF1114" s="91">
        <v>8.4</v>
      </c>
      <c r="BG1114" s="91">
        <v>17.600000000000001</v>
      </c>
      <c r="BH1114" s="91">
        <v>3.4</v>
      </c>
      <c r="BI1114" s="91">
        <v>306.10000000000002</v>
      </c>
      <c r="BJ1114" s="91">
        <v>270</v>
      </c>
      <c r="BK1114" s="91">
        <v>44.5</v>
      </c>
      <c r="BL1114" s="91">
        <v>85.5</v>
      </c>
      <c r="BM1114" s="91">
        <v>145.19999999999999</v>
      </c>
      <c r="BN1114" s="91">
        <v>125</v>
      </c>
      <c r="BO1114" s="91">
        <v>335.8</v>
      </c>
      <c r="BP1114" s="91">
        <v>327.2</v>
      </c>
      <c r="BQ1114" s="91">
        <v>281</v>
      </c>
      <c r="BR1114" s="91">
        <v>265.89999999999998</v>
      </c>
      <c r="BS1114" s="91">
        <v>201.6</v>
      </c>
      <c r="BT1114" s="91">
        <v>75.2</v>
      </c>
      <c r="BU1114" s="91">
        <v>564.1</v>
      </c>
      <c r="BV1114" s="91">
        <v>215.5</v>
      </c>
      <c r="BW1114" s="91">
        <v>16.5</v>
      </c>
      <c r="BX1114" s="91">
        <v>105.1</v>
      </c>
      <c r="BY1114" s="91">
        <v>865.9</v>
      </c>
      <c r="BZ1114" s="91">
        <v>2822.7</v>
      </c>
      <c r="CA1114" s="91">
        <v>5634.5</v>
      </c>
      <c r="CB1114" s="91">
        <v>2293.6999999999998</v>
      </c>
      <c r="CC1114" s="91">
        <v>919.8</v>
      </c>
      <c r="CD1114" s="91">
        <v>336.1</v>
      </c>
      <c r="CE1114" s="91">
        <v>1610.2</v>
      </c>
      <c r="CF1114" s="91">
        <v>1422.7</v>
      </c>
      <c r="CG1114" s="91">
        <v>14263.5</v>
      </c>
      <c r="CH1114" s="91">
        <v>3797.3</v>
      </c>
      <c r="CI1114" s="91">
        <v>5853.6</v>
      </c>
      <c r="CJ1114" s="91">
        <v>2991.7</v>
      </c>
      <c r="CK1114" s="91">
        <v>2132.6</v>
      </c>
      <c r="CL1114" s="91">
        <v>2847.9</v>
      </c>
      <c r="CM1114" s="91">
        <v>855.3</v>
      </c>
      <c r="CN1114" s="91">
        <v>142.6</v>
      </c>
      <c r="CO1114" s="91">
        <v>0</v>
      </c>
      <c r="CP1114" s="91">
        <v>0</v>
      </c>
      <c r="CQ1114" s="91">
        <v>0</v>
      </c>
      <c r="CR1114" s="91">
        <v>0</v>
      </c>
      <c r="CS1114" s="91">
        <v>0</v>
      </c>
      <c r="CT1114" s="91">
        <v>0</v>
      </c>
      <c r="CU1114" s="91">
        <v>0</v>
      </c>
      <c r="CV1114" s="91">
        <v>0</v>
      </c>
      <c r="CW1114" s="91">
        <v>0</v>
      </c>
    </row>
    <row r="1115" spans="1:101" ht="30" x14ac:dyDescent="0.35">
      <c r="AV1115" s="99"/>
      <c r="AW1115" s="99"/>
      <c r="BB1115" s="139"/>
      <c r="BC1115" s="89" t="s">
        <v>705</v>
      </c>
      <c r="BD1115" s="88" t="s">
        <v>9</v>
      </c>
      <c r="BE1115" s="92">
        <v>12429.7</v>
      </c>
      <c r="BF1115" s="92">
        <v>14073.8</v>
      </c>
      <c r="BG1115" s="92">
        <v>365</v>
      </c>
      <c r="BH1115" s="92">
        <v>0</v>
      </c>
      <c r="BI1115" s="92">
        <v>15826.6</v>
      </c>
      <c r="BJ1115" s="92">
        <v>1245</v>
      </c>
      <c r="BK1115" s="92">
        <v>1033.4000000000001</v>
      </c>
      <c r="BL1115" s="92">
        <v>3178.5</v>
      </c>
      <c r="BM1115" s="92">
        <v>1577.5</v>
      </c>
      <c r="BN1115" s="92">
        <v>12576.4</v>
      </c>
      <c r="BO1115" s="92">
        <v>3084.5</v>
      </c>
      <c r="BP1115" s="92">
        <v>1906.7</v>
      </c>
      <c r="BQ1115" s="92">
        <v>2006.3</v>
      </c>
      <c r="BR1115" s="92">
        <v>7530.4</v>
      </c>
      <c r="BS1115" s="92">
        <v>4835.5</v>
      </c>
      <c r="BT1115" s="92">
        <v>2459.6999999999998</v>
      </c>
      <c r="BU1115" s="92">
        <v>9875.9</v>
      </c>
      <c r="BV1115" s="92">
        <v>2787.8</v>
      </c>
      <c r="BW1115" s="92">
        <v>2054.5</v>
      </c>
      <c r="BX1115" s="92">
        <v>9874.7999999999993</v>
      </c>
      <c r="BY1115" s="92">
        <v>11778.1</v>
      </c>
      <c r="BZ1115" s="92">
        <v>31573.7</v>
      </c>
      <c r="CA1115" s="92">
        <v>96084.7</v>
      </c>
      <c r="CB1115" s="92">
        <v>35471</v>
      </c>
      <c r="CC1115" s="92">
        <v>12512.6</v>
      </c>
      <c r="CD1115" s="92">
        <v>5543.1</v>
      </c>
      <c r="CE1115" s="92">
        <v>8555.9</v>
      </c>
      <c r="CF1115" s="92">
        <v>19193.2</v>
      </c>
      <c r="CG1115" s="92">
        <v>52783.3</v>
      </c>
      <c r="CH1115" s="92">
        <v>40232.6</v>
      </c>
      <c r="CI1115" s="92">
        <v>100640.3</v>
      </c>
      <c r="CJ1115" s="92">
        <v>50375</v>
      </c>
      <c r="CK1115" s="92">
        <v>34934.699999999997</v>
      </c>
      <c r="CL1115" s="92">
        <v>61925.9</v>
      </c>
      <c r="CM1115" s="92">
        <v>17629.099999999999</v>
      </c>
      <c r="CN1115" s="92">
        <v>592.29999999999995</v>
      </c>
      <c r="CO1115" s="92">
        <v>0</v>
      </c>
      <c r="CP1115" s="92">
        <v>0</v>
      </c>
      <c r="CQ1115" s="92">
        <v>0</v>
      </c>
      <c r="CR1115" s="92">
        <v>0</v>
      </c>
      <c r="CS1115" s="92">
        <v>0</v>
      </c>
      <c r="CT1115" s="92">
        <v>0</v>
      </c>
      <c r="CU1115" s="92">
        <v>0</v>
      </c>
      <c r="CV1115" s="92">
        <v>0</v>
      </c>
      <c r="CW1115" s="92">
        <v>0</v>
      </c>
    </row>
    <row r="1116" spans="1:101" ht="20" x14ac:dyDescent="0.35">
      <c r="AV1116" s="99"/>
      <c r="AW1116" s="99"/>
      <c r="BB1116" s="139"/>
      <c r="BC1116" s="89" t="s">
        <v>706</v>
      </c>
      <c r="BD1116" s="88" t="s">
        <v>9</v>
      </c>
      <c r="BE1116" s="91">
        <v>10513.3</v>
      </c>
      <c r="BF1116" s="91">
        <v>4142.3999999999996</v>
      </c>
      <c r="BG1116" s="91">
        <v>2719.7</v>
      </c>
      <c r="BH1116" s="91">
        <v>543.1</v>
      </c>
      <c r="BI1116" s="91">
        <v>14444.6</v>
      </c>
      <c r="BJ1116" s="91">
        <v>2792.4</v>
      </c>
      <c r="BK1116" s="91">
        <v>3007.8</v>
      </c>
      <c r="BL1116" s="91">
        <v>4347.8</v>
      </c>
      <c r="BM1116" s="91">
        <v>2452.8000000000002</v>
      </c>
      <c r="BN1116" s="91">
        <v>6014.3</v>
      </c>
      <c r="BO1116" s="91">
        <v>6325.5</v>
      </c>
      <c r="BP1116" s="91">
        <v>4705.3999999999996</v>
      </c>
      <c r="BQ1116" s="91">
        <v>2477.5</v>
      </c>
      <c r="BR1116" s="91">
        <v>9596.5</v>
      </c>
      <c r="BS1116" s="91">
        <v>1804.7</v>
      </c>
      <c r="BT1116" s="91">
        <v>3697.8</v>
      </c>
      <c r="BU1116" s="91">
        <v>3874</v>
      </c>
      <c r="BV1116" s="91">
        <v>7102.3</v>
      </c>
      <c r="BW1116" s="91">
        <v>1791</v>
      </c>
      <c r="BX1116" s="91">
        <v>9725.4</v>
      </c>
      <c r="BY1116" s="91">
        <v>19116.900000000001</v>
      </c>
      <c r="BZ1116" s="91">
        <v>33819.1</v>
      </c>
      <c r="CA1116" s="91">
        <v>74734.3</v>
      </c>
      <c r="CB1116" s="91">
        <v>27245.8</v>
      </c>
      <c r="CC1116" s="91">
        <v>4771.7</v>
      </c>
      <c r="CD1116" s="91">
        <v>3670.8</v>
      </c>
      <c r="CE1116" s="91">
        <v>5150.3</v>
      </c>
      <c r="CF1116" s="91">
        <v>8285.4</v>
      </c>
      <c r="CG1116" s="91">
        <v>17221.599999999999</v>
      </c>
      <c r="CH1116" s="91">
        <v>20800.400000000001</v>
      </c>
      <c r="CI1116" s="91">
        <v>34219.699999999997</v>
      </c>
      <c r="CJ1116" s="91">
        <v>23483.5</v>
      </c>
      <c r="CK1116" s="91">
        <v>20395.3</v>
      </c>
      <c r="CL1116" s="91">
        <v>18720</v>
      </c>
      <c r="CM1116" s="91">
        <v>9195.4</v>
      </c>
      <c r="CN1116" s="91">
        <v>586.79999999999995</v>
      </c>
      <c r="CO1116" s="91">
        <v>0</v>
      </c>
      <c r="CP1116" s="91">
        <v>0</v>
      </c>
      <c r="CQ1116" s="91">
        <v>0</v>
      </c>
      <c r="CR1116" s="91">
        <v>0</v>
      </c>
      <c r="CS1116" s="91">
        <v>0</v>
      </c>
      <c r="CT1116" s="91">
        <v>0</v>
      </c>
      <c r="CU1116" s="91">
        <v>0</v>
      </c>
      <c r="CV1116" s="91">
        <v>0</v>
      </c>
      <c r="CW1116" s="91">
        <v>0</v>
      </c>
    </row>
    <row r="1117" spans="1:101" ht="20" x14ac:dyDescent="0.35">
      <c r="AV1117" s="99"/>
      <c r="AW1117" s="99"/>
      <c r="BB1117" s="139"/>
      <c r="BC1117" s="89" t="s">
        <v>707</v>
      </c>
      <c r="BD1117" s="88" t="s">
        <v>9</v>
      </c>
      <c r="BE1117" s="92">
        <v>4086.6</v>
      </c>
      <c r="BF1117" s="92">
        <v>161.69999999999999</v>
      </c>
      <c r="BG1117" s="92">
        <v>450.4</v>
      </c>
      <c r="BH1117" s="92">
        <v>29.6</v>
      </c>
      <c r="BI1117" s="92">
        <v>4272.1000000000004</v>
      </c>
      <c r="BJ1117" s="92">
        <v>4423.1000000000004</v>
      </c>
      <c r="BK1117" s="92">
        <v>1054.9000000000001</v>
      </c>
      <c r="BL1117" s="92">
        <v>1464.9</v>
      </c>
      <c r="BM1117" s="92">
        <v>653.29999999999995</v>
      </c>
      <c r="BN1117" s="92">
        <v>1534</v>
      </c>
      <c r="BO1117" s="92">
        <v>1360.2</v>
      </c>
      <c r="BP1117" s="92">
        <v>1399.6</v>
      </c>
      <c r="BQ1117" s="92">
        <v>335.4</v>
      </c>
      <c r="BR1117" s="92">
        <v>2211.6999999999998</v>
      </c>
      <c r="BS1117" s="92">
        <v>464</v>
      </c>
      <c r="BT1117" s="92">
        <v>655.8</v>
      </c>
      <c r="BU1117" s="92">
        <v>923.9</v>
      </c>
      <c r="BV1117" s="92">
        <v>1437.5</v>
      </c>
      <c r="BW1117" s="92">
        <v>130.1</v>
      </c>
      <c r="BX1117" s="92">
        <v>1912.1</v>
      </c>
      <c r="BY1117" s="92">
        <v>7085.5</v>
      </c>
      <c r="BZ1117" s="92">
        <v>7060.9</v>
      </c>
      <c r="CA1117" s="92">
        <v>24953.9</v>
      </c>
      <c r="CB1117" s="92">
        <v>8486.5</v>
      </c>
      <c r="CC1117" s="92">
        <v>9554.6</v>
      </c>
      <c r="CD1117" s="92">
        <v>981.9</v>
      </c>
      <c r="CE1117" s="92">
        <v>2789.1</v>
      </c>
      <c r="CF1117" s="92">
        <v>2127.8000000000002</v>
      </c>
      <c r="CG1117" s="92">
        <v>9136.7000000000007</v>
      </c>
      <c r="CH1117" s="92">
        <v>21319.8</v>
      </c>
      <c r="CI1117" s="92">
        <v>12223</v>
      </c>
      <c r="CJ1117" s="92">
        <v>13080.1</v>
      </c>
      <c r="CK1117" s="92">
        <v>10441.1</v>
      </c>
      <c r="CL1117" s="92">
        <v>10689.7</v>
      </c>
      <c r="CM1117" s="92">
        <v>3794.7</v>
      </c>
      <c r="CN1117" s="92">
        <v>1258.7</v>
      </c>
      <c r="CO1117" s="92">
        <v>0</v>
      </c>
      <c r="CP1117" s="92">
        <v>0</v>
      </c>
      <c r="CQ1117" s="92">
        <v>0</v>
      </c>
      <c r="CR1117" s="92">
        <v>0</v>
      </c>
      <c r="CS1117" s="92">
        <v>0</v>
      </c>
      <c r="CT1117" s="92">
        <v>0</v>
      </c>
      <c r="CU1117" s="92">
        <v>0</v>
      </c>
      <c r="CV1117" s="92">
        <v>0</v>
      </c>
      <c r="CW1117" s="92">
        <v>0</v>
      </c>
    </row>
    <row r="1118" spans="1:101" ht="30" x14ac:dyDescent="0.35">
      <c r="AV1118" s="99"/>
      <c r="AW1118" s="99"/>
      <c r="BB1118" s="139"/>
      <c r="BC1118" s="89" t="s">
        <v>708</v>
      </c>
      <c r="BD1118" s="88" t="s">
        <v>9</v>
      </c>
      <c r="BE1118" s="91">
        <v>2963.7</v>
      </c>
      <c r="BF1118" s="91">
        <v>100</v>
      </c>
      <c r="BG1118" s="91">
        <v>197.7</v>
      </c>
      <c r="BH1118" s="91">
        <v>95.9</v>
      </c>
      <c r="BI1118" s="91">
        <v>1114.9000000000001</v>
      </c>
      <c r="BJ1118" s="91">
        <v>668.6</v>
      </c>
      <c r="BK1118" s="91">
        <v>885</v>
      </c>
      <c r="BL1118" s="91">
        <v>565.9</v>
      </c>
      <c r="BM1118" s="91">
        <v>601.1</v>
      </c>
      <c r="BN1118" s="91">
        <v>677.5</v>
      </c>
      <c r="BO1118" s="91">
        <v>1421.2</v>
      </c>
      <c r="BP1118" s="91">
        <v>609.70000000000005</v>
      </c>
      <c r="BQ1118" s="91">
        <v>984.8</v>
      </c>
      <c r="BR1118" s="91">
        <v>2422.9</v>
      </c>
      <c r="BS1118" s="91">
        <v>636.6</v>
      </c>
      <c r="BT1118" s="91">
        <v>901.4</v>
      </c>
      <c r="BU1118" s="91">
        <v>1183.5999999999999</v>
      </c>
      <c r="BV1118" s="91">
        <v>3258.8</v>
      </c>
      <c r="BW1118" s="91">
        <v>132.30000000000001</v>
      </c>
      <c r="BX1118" s="91">
        <v>1219.5999999999999</v>
      </c>
      <c r="BY1118" s="91">
        <v>3143.1</v>
      </c>
      <c r="BZ1118" s="91">
        <v>6429.7</v>
      </c>
      <c r="CA1118" s="91">
        <v>9839.4</v>
      </c>
      <c r="CB1118" s="91">
        <v>6347.4</v>
      </c>
      <c r="CC1118" s="91">
        <v>1116.7</v>
      </c>
      <c r="CD1118" s="91">
        <v>458.6</v>
      </c>
      <c r="CE1118" s="91">
        <v>1115.4000000000001</v>
      </c>
      <c r="CF1118" s="91">
        <v>1711.1</v>
      </c>
      <c r="CG1118" s="91">
        <v>3232.7</v>
      </c>
      <c r="CH1118" s="91">
        <v>4963.6000000000004</v>
      </c>
      <c r="CI1118" s="91">
        <v>6389.2</v>
      </c>
      <c r="CJ1118" s="91">
        <v>4730.6000000000004</v>
      </c>
      <c r="CK1118" s="91">
        <v>2921.1</v>
      </c>
      <c r="CL1118" s="91">
        <v>2889</v>
      </c>
      <c r="CM1118" s="91">
        <v>2892.2</v>
      </c>
      <c r="CN1118" s="91">
        <v>149.4</v>
      </c>
      <c r="CO1118" s="91">
        <v>0</v>
      </c>
      <c r="CP1118" s="91">
        <v>0</v>
      </c>
      <c r="CQ1118" s="91">
        <v>0</v>
      </c>
      <c r="CR1118" s="91">
        <v>0</v>
      </c>
      <c r="CS1118" s="91">
        <v>0</v>
      </c>
      <c r="CT1118" s="91">
        <v>0</v>
      </c>
      <c r="CU1118" s="91">
        <v>0</v>
      </c>
      <c r="CV1118" s="91">
        <v>0</v>
      </c>
      <c r="CW1118" s="91">
        <v>0</v>
      </c>
    </row>
    <row r="1119" spans="1:101" ht="20" x14ac:dyDescent="0.35">
      <c r="AV1119" s="99"/>
      <c r="AW1119" s="99"/>
      <c r="BB1119" s="139"/>
      <c r="BC1119" s="89" t="s">
        <v>709</v>
      </c>
      <c r="BD1119" s="88" t="s">
        <v>9</v>
      </c>
      <c r="BE1119" s="92">
        <v>872.3</v>
      </c>
      <c r="BF1119" s="92">
        <v>30.4</v>
      </c>
      <c r="BG1119" s="92">
        <v>101.1</v>
      </c>
      <c r="BH1119" s="92">
        <v>16.2</v>
      </c>
      <c r="BI1119" s="92">
        <v>569.4</v>
      </c>
      <c r="BJ1119" s="92">
        <v>254.9</v>
      </c>
      <c r="BK1119" s="92">
        <v>299</v>
      </c>
      <c r="BL1119" s="92">
        <v>359.1</v>
      </c>
      <c r="BM1119" s="92">
        <v>1.1000000000000001</v>
      </c>
      <c r="BN1119" s="92">
        <v>1477.1</v>
      </c>
      <c r="BO1119" s="92">
        <v>596.4</v>
      </c>
      <c r="BP1119" s="92">
        <v>325.89999999999998</v>
      </c>
      <c r="BQ1119" s="92">
        <v>454.5</v>
      </c>
      <c r="BR1119" s="92">
        <v>1176.8</v>
      </c>
      <c r="BS1119" s="92">
        <v>283.7</v>
      </c>
      <c r="BT1119" s="92">
        <v>786</v>
      </c>
      <c r="BU1119" s="92">
        <v>555.1</v>
      </c>
      <c r="BV1119" s="92">
        <v>747.3</v>
      </c>
      <c r="BW1119" s="92">
        <v>32.200000000000003</v>
      </c>
      <c r="BX1119" s="92">
        <v>675.7</v>
      </c>
      <c r="BY1119" s="92">
        <v>1347.8</v>
      </c>
      <c r="BZ1119" s="92">
        <v>2043.5</v>
      </c>
      <c r="CA1119" s="92">
        <v>4363.1000000000004</v>
      </c>
      <c r="CB1119" s="92">
        <v>2286.5</v>
      </c>
      <c r="CC1119" s="92">
        <v>846.9</v>
      </c>
      <c r="CD1119" s="92">
        <v>257.89999999999998</v>
      </c>
      <c r="CE1119" s="92">
        <v>573.29999999999995</v>
      </c>
      <c r="CF1119" s="92">
        <v>722.9</v>
      </c>
      <c r="CG1119" s="92">
        <v>1520.3</v>
      </c>
      <c r="CH1119" s="92">
        <v>2927.3</v>
      </c>
      <c r="CI1119" s="92">
        <v>3675.6</v>
      </c>
      <c r="CJ1119" s="92">
        <v>2170.1</v>
      </c>
      <c r="CK1119" s="92">
        <v>2017.8</v>
      </c>
      <c r="CL1119" s="92">
        <v>1891.6</v>
      </c>
      <c r="CM1119" s="92">
        <v>950.3</v>
      </c>
      <c r="CN1119" s="92">
        <v>31.5</v>
      </c>
      <c r="CO1119" s="92">
        <v>0</v>
      </c>
      <c r="CP1119" s="92">
        <v>0</v>
      </c>
      <c r="CQ1119" s="92">
        <v>0</v>
      </c>
      <c r="CR1119" s="92">
        <v>0</v>
      </c>
      <c r="CS1119" s="92">
        <v>0</v>
      </c>
      <c r="CT1119" s="92">
        <v>0</v>
      </c>
      <c r="CU1119" s="92">
        <v>0</v>
      </c>
      <c r="CV1119" s="92">
        <v>0</v>
      </c>
      <c r="CW1119" s="92">
        <v>0</v>
      </c>
    </row>
    <row r="1120" spans="1:101" ht="20" x14ac:dyDescent="0.35">
      <c r="AV1120" s="99"/>
      <c r="AW1120" s="99"/>
      <c r="BB1120" s="139"/>
      <c r="BC1120" s="89" t="s">
        <v>710</v>
      </c>
      <c r="BD1120" s="88" t="s">
        <v>9</v>
      </c>
      <c r="BE1120" s="91">
        <v>30239</v>
      </c>
      <c r="BF1120" s="91">
        <v>309.10000000000002</v>
      </c>
      <c r="BG1120" s="91">
        <v>2080.4</v>
      </c>
      <c r="BH1120" s="91">
        <v>108</v>
      </c>
      <c r="BI1120" s="91">
        <v>31071.9</v>
      </c>
      <c r="BJ1120" s="91">
        <v>6303.8</v>
      </c>
      <c r="BK1120" s="91">
        <v>2136</v>
      </c>
      <c r="BL1120" s="91">
        <v>6771.8</v>
      </c>
      <c r="BM1120" s="91">
        <v>3194</v>
      </c>
      <c r="BN1120" s="91">
        <v>19712</v>
      </c>
      <c r="BO1120" s="91">
        <v>6481.2</v>
      </c>
      <c r="BP1120" s="91">
        <v>5782.5</v>
      </c>
      <c r="BQ1120" s="91">
        <v>8497.5</v>
      </c>
      <c r="BR1120" s="91">
        <v>11094.8</v>
      </c>
      <c r="BS1120" s="91">
        <v>3363.7</v>
      </c>
      <c r="BT1120" s="91">
        <v>5396.6</v>
      </c>
      <c r="BU1120" s="91">
        <v>11593.9</v>
      </c>
      <c r="BV1120" s="91">
        <v>13458.2</v>
      </c>
      <c r="BW1120" s="91">
        <v>7308.6</v>
      </c>
      <c r="BX1120" s="91">
        <v>12322.5</v>
      </c>
      <c r="BY1120" s="91">
        <v>38768.6</v>
      </c>
      <c r="BZ1120" s="91">
        <v>60916.1</v>
      </c>
      <c r="CA1120" s="91">
        <v>129150.8</v>
      </c>
      <c r="CB1120" s="91">
        <v>52442</v>
      </c>
      <c r="CC1120" s="91">
        <v>71976.600000000006</v>
      </c>
      <c r="CD1120" s="91">
        <v>8971</v>
      </c>
      <c r="CE1120" s="91">
        <v>17447.400000000001</v>
      </c>
      <c r="CF1120" s="91">
        <v>19149.8</v>
      </c>
      <c r="CG1120" s="91">
        <v>43169.3</v>
      </c>
      <c r="CH1120" s="91">
        <v>122468.9</v>
      </c>
      <c r="CI1120" s="91">
        <v>86462.8</v>
      </c>
      <c r="CJ1120" s="91">
        <v>71295.600000000006</v>
      </c>
      <c r="CK1120" s="91">
        <v>63620</v>
      </c>
      <c r="CL1120" s="91">
        <v>69667.600000000006</v>
      </c>
      <c r="CM1120" s="91">
        <v>33724.699999999997</v>
      </c>
      <c r="CN1120" s="91">
        <v>10288.799999999999</v>
      </c>
      <c r="CO1120" s="91">
        <v>0</v>
      </c>
      <c r="CP1120" s="91">
        <v>0</v>
      </c>
      <c r="CQ1120" s="91">
        <v>0</v>
      </c>
      <c r="CR1120" s="91">
        <v>0</v>
      </c>
      <c r="CS1120" s="91">
        <v>0</v>
      </c>
      <c r="CT1120" s="91">
        <v>0</v>
      </c>
      <c r="CU1120" s="91">
        <v>0</v>
      </c>
      <c r="CV1120" s="91">
        <v>0</v>
      </c>
      <c r="CW1120" s="91">
        <v>0</v>
      </c>
    </row>
    <row r="1121" spans="48:101" ht="20" x14ac:dyDescent="0.35">
      <c r="AV1121" s="99"/>
      <c r="AW1121" s="99"/>
      <c r="BB1121" s="139"/>
      <c r="BC1121" s="89" t="s">
        <v>711</v>
      </c>
      <c r="BD1121" s="88" t="s">
        <v>9</v>
      </c>
      <c r="BE1121" s="92">
        <v>5988.1</v>
      </c>
      <c r="BF1121" s="92">
        <v>159.5</v>
      </c>
      <c r="BG1121" s="92">
        <v>1643.4</v>
      </c>
      <c r="BH1121" s="92">
        <v>58.1</v>
      </c>
      <c r="BI1121" s="92">
        <v>5147.7</v>
      </c>
      <c r="BJ1121" s="92">
        <v>538.6</v>
      </c>
      <c r="BK1121" s="92">
        <v>2683.5</v>
      </c>
      <c r="BL1121" s="92">
        <v>5192.6000000000004</v>
      </c>
      <c r="BM1121" s="92">
        <v>873.6</v>
      </c>
      <c r="BN1121" s="92">
        <v>9235.9</v>
      </c>
      <c r="BO1121" s="92">
        <v>1921.9</v>
      </c>
      <c r="BP1121" s="92">
        <v>1693.9</v>
      </c>
      <c r="BQ1121" s="92">
        <v>3424.7</v>
      </c>
      <c r="BR1121" s="92">
        <v>6001.7</v>
      </c>
      <c r="BS1121" s="92">
        <v>3267.8</v>
      </c>
      <c r="BT1121" s="92">
        <v>2807.4</v>
      </c>
      <c r="BU1121" s="92">
        <v>8472.2000000000007</v>
      </c>
      <c r="BV1121" s="92">
        <v>10337.1</v>
      </c>
      <c r="BW1121" s="92">
        <v>2899.3</v>
      </c>
      <c r="BX1121" s="92">
        <v>3643.9</v>
      </c>
      <c r="BY1121" s="92">
        <v>12527.1</v>
      </c>
      <c r="BZ1121" s="92">
        <v>25428</v>
      </c>
      <c r="CA1121" s="92">
        <v>47601.7</v>
      </c>
      <c r="CB1121" s="92">
        <v>23980.7</v>
      </c>
      <c r="CC1121" s="92">
        <v>7989.5</v>
      </c>
      <c r="CD1121" s="92">
        <v>11951</v>
      </c>
      <c r="CE1121" s="92">
        <v>5148.1000000000004</v>
      </c>
      <c r="CF1121" s="92">
        <v>16764.400000000001</v>
      </c>
      <c r="CG1121" s="92">
        <v>20417.3</v>
      </c>
      <c r="CH1121" s="92">
        <v>36905.4</v>
      </c>
      <c r="CI1121" s="92">
        <v>49378.3</v>
      </c>
      <c r="CJ1121" s="92">
        <v>20921.599999999999</v>
      </c>
      <c r="CK1121" s="92">
        <v>24231.9</v>
      </c>
      <c r="CL1121" s="92">
        <v>48556.800000000003</v>
      </c>
      <c r="CM1121" s="92">
        <v>13015.4</v>
      </c>
      <c r="CN1121" s="92">
        <v>191</v>
      </c>
      <c r="CO1121" s="92">
        <v>0</v>
      </c>
      <c r="CP1121" s="92">
        <v>0</v>
      </c>
      <c r="CQ1121" s="92">
        <v>0</v>
      </c>
      <c r="CR1121" s="92">
        <v>0</v>
      </c>
      <c r="CS1121" s="92">
        <v>0</v>
      </c>
      <c r="CT1121" s="92">
        <v>0</v>
      </c>
      <c r="CU1121" s="92">
        <v>0</v>
      </c>
      <c r="CV1121" s="92">
        <v>0</v>
      </c>
      <c r="CW1121" s="92">
        <v>0</v>
      </c>
    </row>
    <row r="1122" spans="48:101" ht="30" x14ac:dyDescent="0.35">
      <c r="AV1122" s="99"/>
      <c r="AW1122" s="99"/>
      <c r="BB1122" s="139"/>
      <c r="BC1122" s="89" t="s">
        <v>718</v>
      </c>
      <c r="BD1122" s="88" t="s">
        <v>9</v>
      </c>
      <c r="BE1122" s="91">
        <v>4421.2</v>
      </c>
      <c r="BF1122" s="91">
        <v>249.7</v>
      </c>
      <c r="BG1122" s="91">
        <v>564.4</v>
      </c>
      <c r="BH1122" s="91">
        <v>15.6</v>
      </c>
      <c r="BI1122" s="91">
        <v>11833.5</v>
      </c>
      <c r="BJ1122" s="91">
        <v>1217.3</v>
      </c>
      <c r="BK1122" s="91">
        <v>3226.9</v>
      </c>
      <c r="BL1122" s="91">
        <v>2725.6</v>
      </c>
      <c r="BM1122" s="91">
        <v>3830.6</v>
      </c>
      <c r="BN1122" s="91">
        <v>33846.9</v>
      </c>
      <c r="BO1122" s="91">
        <v>2529.1</v>
      </c>
      <c r="BP1122" s="91">
        <v>2367.8000000000002</v>
      </c>
      <c r="BQ1122" s="91">
        <v>1644.6</v>
      </c>
      <c r="BR1122" s="91">
        <v>8912.2000000000007</v>
      </c>
      <c r="BS1122" s="91">
        <v>22841.3</v>
      </c>
      <c r="BT1122" s="91">
        <v>5214.7</v>
      </c>
      <c r="BU1122" s="91">
        <v>11955.3</v>
      </c>
      <c r="BV1122" s="91">
        <v>766</v>
      </c>
      <c r="BW1122" s="91">
        <v>2232.6</v>
      </c>
      <c r="BX1122" s="91">
        <v>6456.4</v>
      </c>
      <c r="BY1122" s="91">
        <v>11813.6</v>
      </c>
      <c r="BZ1122" s="91">
        <v>36052.9</v>
      </c>
      <c r="CA1122" s="91">
        <v>95578.5</v>
      </c>
      <c r="CB1122" s="91">
        <v>27690.3</v>
      </c>
      <c r="CC1122" s="91">
        <v>11299.5</v>
      </c>
      <c r="CD1122" s="91">
        <v>3639.4</v>
      </c>
      <c r="CE1122" s="91">
        <v>8302.1</v>
      </c>
      <c r="CF1122" s="91">
        <v>15432.6</v>
      </c>
      <c r="CG1122" s="91">
        <v>64538.1</v>
      </c>
      <c r="CH1122" s="91">
        <v>48733</v>
      </c>
      <c r="CI1122" s="91">
        <v>66592</v>
      </c>
      <c r="CJ1122" s="91">
        <v>70134.7</v>
      </c>
      <c r="CK1122" s="91">
        <v>3945</v>
      </c>
      <c r="CL1122" s="91">
        <v>51570.1</v>
      </c>
      <c r="CM1122" s="91">
        <v>13091.3</v>
      </c>
      <c r="CN1122" s="91">
        <v>2246.6999999999998</v>
      </c>
      <c r="CO1122" s="91">
        <v>0</v>
      </c>
      <c r="CP1122" s="91">
        <v>0</v>
      </c>
      <c r="CQ1122" s="91">
        <v>0</v>
      </c>
      <c r="CR1122" s="91">
        <v>0</v>
      </c>
      <c r="CS1122" s="91">
        <v>0</v>
      </c>
      <c r="CT1122" s="91">
        <v>0</v>
      </c>
      <c r="CU1122" s="91">
        <v>0</v>
      </c>
      <c r="CV1122" s="91">
        <v>0</v>
      </c>
      <c r="CW1122" s="91">
        <v>0</v>
      </c>
    </row>
    <row r="1123" spans="48:101" ht="20" x14ac:dyDescent="0.35">
      <c r="AV1123" s="99"/>
      <c r="AW1123" s="99"/>
      <c r="BB1123" s="139"/>
      <c r="BC1123" s="89" t="s">
        <v>712</v>
      </c>
      <c r="BD1123" s="88" t="s">
        <v>9</v>
      </c>
      <c r="BE1123" s="92">
        <v>2076.6</v>
      </c>
      <c r="BF1123" s="92">
        <v>447.7</v>
      </c>
      <c r="BG1123" s="92">
        <v>620.1</v>
      </c>
      <c r="BH1123" s="92">
        <v>0.6</v>
      </c>
      <c r="BI1123" s="92">
        <v>1280.4000000000001</v>
      </c>
      <c r="BJ1123" s="92">
        <v>791.7</v>
      </c>
      <c r="BK1123" s="92">
        <v>146.5</v>
      </c>
      <c r="BL1123" s="92">
        <v>283</v>
      </c>
      <c r="BM1123" s="92">
        <v>122.1</v>
      </c>
      <c r="BN1123" s="92">
        <v>607</v>
      </c>
      <c r="BO1123" s="92">
        <v>353.9</v>
      </c>
      <c r="BP1123" s="92">
        <v>443.3</v>
      </c>
      <c r="BQ1123" s="92">
        <v>344.4</v>
      </c>
      <c r="BR1123" s="92">
        <v>625</v>
      </c>
      <c r="BS1123" s="92">
        <v>208.5</v>
      </c>
      <c r="BT1123" s="92">
        <v>324.10000000000002</v>
      </c>
      <c r="BU1123" s="92">
        <v>464.6</v>
      </c>
      <c r="BV1123" s="92">
        <v>234</v>
      </c>
      <c r="BW1123" s="92">
        <v>78.2</v>
      </c>
      <c r="BX1123" s="92">
        <v>531.1</v>
      </c>
      <c r="BY1123" s="92">
        <v>2302.6999999999998</v>
      </c>
      <c r="BZ1123" s="92">
        <v>1883</v>
      </c>
      <c r="CA1123" s="92">
        <v>5901.8</v>
      </c>
      <c r="CB1123" s="92">
        <v>2626.5</v>
      </c>
      <c r="CC1123" s="92">
        <v>1041</v>
      </c>
      <c r="CD1123" s="92">
        <v>366.4</v>
      </c>
      <c r="CE1123" s="92">
        <v>942.4</v>
      </c>
      <c r="CF1123" s="92">
        <v>988.6</v>
      </c>
      <c r="CG1123" s="92">
        <v>3035.2</v>
      </c>
      <c r="CH1123" s="92">
        <v>4270.3999999999996</v>
      </c>
      <c r="CI1123" s="92">
        <v>2729</v>
      </c>
      <c r="CJ1123" s="92">
        <v>2861.4</v>
      </c>
      <c r="CK1123" s="92">
        <v>1771</v>
      </c>
      <c r="CL1123" s="92">
        <v>1623.1</v>
      </c>
      <c r="CM1123" s="92">
        <v>990.4</v>
      </c>
      <c r="CN1123" s="92">
        <v>68.099999999999994</v>
      </c>
      <c r="CO1123" s="92">
        <v>0</v>
      </c>
      <c r="CP1123" s="92">
        <v>0</v>
      </c>
      <c r="CQ1123" s="92">
        <v>0</v>
      </c>
      <c r="CR1123" s="92">
        <v>0</v>
      </c>
      <c r="CS1123" s="92">
        <v>0</v>
      </c>
      <c r="CT1123" s="92">
        <v>0</v>
      </c>
      <c r="CU1123" s="92">
        <v>0</v>
      </c>
      <c r="CV1123" s="92">
        <v>0</v>
      </c>
      <c r="CW1123" s="92">
        <v>0</v>
      </c>
    </row>
    <row r="1124" spans="48:101" ht="20" x14ac:dyDescent="0.35">
      <c r="AV1124" s="99"/>
      <c r="AW1124" s="99"/>
      <c r="BB1124" s="139"/>
      <c r="BC1124" s="90" t="s">
        <v>714</v>
      </c>
      <c r="BD1124" s="88" t="s">
        <v>9</v>
      </c>
      <c r="BE1124" s="91">
        <v>405.5</v>
      </c>
      <c r="BF1124" s="91">
        <v>8.6999999999999993</v>
      </c>
      <c r="BG1124" s="91">
        <v>14.7</v>
      </c>
      <c r="BH1124" s="91">
        <v>4.4000000000000004</v>
      </c>
      <c r="BI1124" s="91">
        <v>279.89999999999998</v>
      </c>
      <c r="BJ1124" s="91">
        <v>13.5</v>
      </c>
      <c r="BK1124" s="91">
        <v>36.200000000000003</v>
      </c>
      <c r="BL1124" s="91">
        <v>40.299999999999997</v>
      </c>
      <c r="BM1124" s="91">
        <v>1.3</v>
      </c>
      <c r="BN1124" s="91">
        <v>153.19999999999999</v>
      </c>
      <c r="BO1124" s="91">
        <v>23.6</v>
      </c>
      <c r="BP1124" s="91">
        <v>91.4</v>
      </c>
      <c r="BQ1124" s="91">
        <v>14</v>
      </c>
      <c r="BR1124" s="91">
        <v>67.2</v>
      </c>
      <c r="BS1124" s="91">
        <v>29.3</v>
      </c>
      <c r="BT1124" s="91">
        <v>9.6</v>
      </c>
      <c r="BU1124" s="91">
        <v>20.100000000000001</v>
      </c>
      <c r="BV1124" s="91">
        <v>3.9</v>
      </c>
      <c r="BW1124" s="91">
        <v>0.9</v>
      </c>
      <c r="BX1124" s="91">
        <v>85.3</v>
      </c>
      <c r="BY1124" s="91">
        <v>432</v>
      </c>
      <c r="BZ1124" s="91">
        <v>616.4</v>
      </c>
      <c r="CA1124" s="91">
        <v>1856.6</v>
      </c>
      <c r="CB1124" s="91">
        <v>1287.9000000000001</v>
      </c>
      <c r="CC1124" s="91">
        <v>1108.5</v>
      </c>
      <c r="CD1124" s="91">
        <v>212.1</v>
      </c>
      <c r="CE1124" s="91">
        <v>368.2</v>
      </c>
      <c r="CF1124" s="91">
        <v>230.8</v>
      </c>
      <c r="CG1124" s="91">
        <v>2199.4</v>
      </c>
      <c r="CH1124" s="91">
        <v>1740.1</v>
      </c>
      <c r="CI1124" s="91">
        <v>1677.8</v>
      </c>
      <c r="CJ1124" s="91">
        <v>1619.7</v>
      </c>
      <c r="CK1124" s="91">
        <v>1166</v>
      </c>
      <c r="CL1124" s="91">
        <v>718</v>
      </c>
      <c r="CM1124" s="91">
        <v>569</v>
      </c>
      <c r="CN1124" s="91">
        <v>183.2</v>
      </c>
      <c r="CO1124" s="91">
        <v>0</v>
      </c>
      <c r="CP1124" s="91">
        <v>0</v>
      </c>
      <c r="CQ1124" s="91">
        <v>0</v>
      </c>
      <c r="CR1124" s="91">
        <v>0</v>
      </c>
      <c r="CS1124" s="91">
        <v>0</v>
      </c>
      <c r="CT1124" s="91">
        <v>0</v>
      </c>
      <c r="CU1124" s="91">
        <v>0</v>
      </c>
      <c r="CV1124" s="91">
        <v>0</v>
      </c>
      <c r="CW1124" s="91">
        <v>0</v>
      </c>
    </row>
    <row r="1125" spans="48:101" ht="20" x14ac:dyDescent="0.35">
      <c r="AV1125" s="99"/>
      <c r="AW1125" s="99"/>
      <c r="BB1125" s="139"/>
      <c r="BC1125" s="89" t="s">
        <v>713</v>
      </c>
      <c r="BD1125" s="88" t="s">
        <v>9</v>
      </c>
      <c r="BE1125" s="92">
        <v>1492.1</v>
      </c>
      <c r="BF1125" s="92">
        <v>660.5</v>
      </c>
      <c r="BG1125" s="92">
        <v>32.799999999999997</v>
      </c>
      <c r="BH1125" s="92">
        <v>78.599999999999994</v>
      </c>
      <c r="BI1125" s="92">
        <v>1665.7</v>
      </c>
      <c r="BJ1125" s="92">
        <v>365.4</v>
      </c>
      <c r="BK1125" s="92">
        <v>265.3</v>
      </c>
      <c r="BL1125" s="92">
        <v>341.9</v>
      </c>
      <c r="BM1125" s="92">
        <v>12.3</v>
      </c>
      <c r="BN1125" s="92">
        <v>610.1</v>
      </c>
      <c r="BO1125" s="92">
        <v>288.39999999999998</v>
      </c>
      <c r="BP1125" s="92">
        <v>366.8</v>
      </c>
      <c r="BQ1125" s="92">
        <v>71.2</v>
      </c>
      <c r="BR1125" s="92">
        <v>697.2</v>
      </c>
      <c r="BS1125" s="92">
        <v>233.2</v>
      </c>
      <c r="BT1125" s="92">
        <v>278.3</v>
      </c>
      <c r="BU1125" s="92">
        <v>313.60000000000002</v>
      </c>
      <c r="BV1125" s="92">
        <v>50.1</v>
      </c>
      <c r="BW1125" s="92">
        <v>161.5</v>
      </c>
      <c r="BX1125" s="92">
        <v>465.5</v>
      </c>
      <c r="BY1125" s="92">
        <v>1828.5</v>
      </c>
      <c r="BZ1125" s="92">
        <v>2200.5</v>
      </c>
      <c r="CA1125" s="92">
        <v>4850.7</v>
      </c>
      <c r="CB1125" s="92">
        <v>1772.9</v>
      </c>
      <c r="CC1125" s="92">
        <v>2293.4</v>
      </c>
      <c r="CD1125" s="92">
        <v>337.1</v>
      </c>
      <c r="CE1125" s="92">
        <v>875.3</v>
      </c>
      <c r="CF1125" s="92">
        <v>648.1</v>
      </c>
      <c r="CG1125" s="92">
        <v>2654.1</v>
      </c>
      <c r="CH1125" s="92">
        <v>4234.8</v>
      </c>
      <c r="CI1125" s="92">
        <v>3436.1</v>
      </c>
      <c r="CJ1125" s="92">
        <v>2289.5</v>
      </c>
      <c r="CK1125" s="92">
        <v>1919.2</v>
      </c>
      <c r="CL1125" s="92">
        <v>2006.3</v>
      </c>
      <c r="CM1125" s="92">
        <v>1285.5</v>
      </c>
      <c r="CN1125" s="92">
        <v>21.6</v>
      </c>
      <c r="CO1125" s="92">
        <v>0</v>
      </c>
      <c r="CP1125" s="92">
        <v>0</v>
      </c>
      <c r="CQ1125" s="92">
        <v>0</v>
      </c>
      <c r="CR1125" s="92">
        <v>0</v>
      </c>
      <c r="CS1125" s="92">
        <v>0</v>
      </c>
      <c r="CT1125" s="92">
        <v>0</v>
      </c>
      <c r="CU1125" s="92">
        <v>0</v>
      </c>
      <c r="CV1125" s="92">
        <v>0</v>
      </c>
      <c r="CW1125" s="92">
        <v>0</v>
      </c>
    </row>
    <row r="1126" spans="48:101" ht="20" x14ac:dyDescent="0.35">
      <c r="AV1126" s="99"/>
      <c r="AW1126" s="99"/>
      <c r="BB1126" s="139"/>
      <c r="BC1126" s="89" t="s">
        <v>715</v>
      </c>
      <c r="BD1126" s="88" t="s">
        <v>9</v>
      </c>
      <c r="BE1126" s="91">
        <v>117.8</v>
      </c>
      <c r="BF1126" s="91">
        <v>7.1</v>
      </c>
      <c r="BG1126" s="91">
        <v>7.7</v>
      </c>
      <c r="BH1126" s="91">
        <v>5</v>
      </c>
      <c r="BI1126" s="91">
        <v>137.19999999999999</v>
      </c>
      <c r="BJ1126" s="91">
        <v>14.4</v>
      </c>
      <c r="BK1126" s="91">
        <v>6.9</v>
      </c>
      <c r="BL1126" s="91">
        <v>64.3</v>
      </c>
      <c r="BM1126" s="91">
        <v>6.2</v>
      </c>
      <c r="BN1126" s="91">
        <v>77.099999999999994</v>
      </c>
      <c r="BO1126" s="91">
        <v>41.8</v>
      </c>
      <c r="BP1126" s="91">
        <v>25.7</v>
      </c>
      <c r="BQ1126" s="91">
        <v>0.4</v>
      </c>
      <c r="BR1126" s="91">
        <v>30.1</v>
      </c>
      <c r="BS1126" s="91">
        <v>128.9</v>
      </c>
      <c r="BT1126" s="91">
        <v>19</v>
      </c>
      <c r="BU1126" s="91">
        <v>22</v>
      </c>
      <c r="BV1126" s="91">
        <v>28.9</v>
      </c>
      <c r="BW1126" s="91">
        <v>27.9</v>
      </c>
      <c r="BX1126" s="91">
        <v>177.2</v>
      </c>
      <c r="BY1126" s="91">
        <v>133.80000000000001</v>
      </c>
      <c r="BZ1126" s="91">
        <v>363.1</v>
      </c>
      <c r="CA1126" s="91">
        <v>1089.8</v>
      </c>
      <c r="CB1126" s="91">
        <v>589.9</v>
      </c>
      <c r="CC1126" s="91">
        <v>475.6</v>
      </c>
      <c r="CD1126" s="91">
        <v>72.099999999999994</v>
      </c>
      <c r="CE1126" s="91">
        <v>327</v>
      </c>
      <c r="CF1126" s="91">
        <v>219.2</v>
      </c>
      <c r="CG1126" s="91">
        <v>609.1</v>
      </c>
      <c r="CH1126" s="91">
        <v>490.1</v>
      </c>
      <c r="CI1126" s="91">
        <v>1199.7</v>
      </c>
      <c r="CJ1126" s="91">
        <v>526.1</v>
      </c>
      <c r="CK1126" s="91">
        <v>522.4</v>
      </c>
      <c r="CL1126" s="91">
        <v>567.9</v>
      </c>
      <c r="CM1126" s="91">
        <v>1176.9000000000001</v>
      </c>
      <c r="CN1126" s="91">
        <v>25.7</v>
      </c>
      <c r="CO1126" s="91">
        <v>0</v>
      </c>
      <c r="CP1126" s="91">
        <v>0</v>
      </c>
      <c r="CQ1126" s="91">
        <v>0</v>
      </c>
      <c r="CR1126" s="91">
        <v>0</v>
      </c>
      <c r="CS1126" s="91">
        <v>0</v>
      </c>
      <c r="CT1126" s="91">
        <v>0</v>
      </c>
      <c r="CU1126" s="91">
        <v>0</v>
      </c>
      <c r="CV1126" s="91">
        <v>0</v>
      </c>
      <c r="CW1126" s="91">
        <v>0</v>
      </c>
    </row>
    <row r="1127" spans="48:101" ht="20" x14ac:dyDescent="0.35">
      <c r="AV1127" s="99"/>
      <c r="AW1127" s="99"/>
      <c r="BB1127" s="140"/>
      <c r="BC1127" s="89" t="s">
        <v>716</v>
      </c>
      <c r="BD1127" s="88" t="s">
        <v>9</v>
      </c>
      <c r="BE1127" s="92">
        <v>7446.2</v>
      </c>
      <c r="BF1127" s="92">
        <v>1360.6</v>
      </c>
      <c r="BG1127" s="92">
        <v>137.19999999999999</v>
      </c>
      <c r="BH1127" s="92">
        <v>102.1</v>
      </c>
      <c r="BI1127" s="92">
        <v>8072</v>
      </c>
      <c r="BJ1127" s="92">
        <v>3350.9</v>
      </c>
      <c r="BK1127" s="92">
        <v>1087.5999999999999</v>
      </c>
      <c r="BL1127" s="92">
        <v>744.5</v>
      </c>
      <c r="BM1127" s="92">
        <v>2993.2</v>
      </c>
      <c r="BN1127" s="92">
        <v>1596.1</v>
      </c>
      <c r="BO1127" s="92">
        <v>1360.7</v>
      </c>
      <c r="BP1127" s="92">
        <v>1326.8</v>
      </c>
      <c r="BQ1127" s="92">
        <v>1365.8</v>
      </c>
      <c r="BR1127" s="92">
        <v>1660.5</v>
      </c>
      <c r="BS1127" s="92">
        <v>866.4</v>
      </c>
      <c r="BT1127" s="92">
        <v>2346.4</v>
      </c>
      <c r="BU1127" s="92">
        <v>1390.7</v>
      </c>
      <c r="BV1127" s="92">
        <v>3194.6</v>
      </c>
      <c r="BW1127" s="92">
        <v>732.1</v>
      </c>
      <c r="BX1127" s="92">
        <v>2751.4</v>
      </c>
      <c r="BY1127" s="92">
        <v>6385.7</v>
      </c>
      <c r="BZ1127" s="92">
        <v>10448.5</v>
      </c>
      <c r="CA1127" s="92">
        <v>15792</v>
      </c>
      <c r="CB1127" s="92">
        <v>11488.7</v>
      </c>
      <c r="CC1127" s="92">
        <v>2988.5</v>
      </c>
      <c r="CD1127" s="92">
        <v>1275.3</v>
      </c>
      <c r="CE1127" s="92">
        <v>2832.7</v>
      </c>
      <c r="CF1127" s="92">
        <v>4877.8</v>
      </c>
      <c r="CG1127" s="92">
        <v>5741.2</v>
      </c>
      <c r="CH1127" s="92">
        <v>15130.1</v>
      </c>
      <c r="CI1127" s="92">
        <v>12459.6</v>
      </c>
      <c r="CJ1127" s="92">
        <v>6897.1</v>
      </c>
      <c r="CK1127" s="92">
        <v>5640.9</v>
      </c>
      <c r="CL1127" s="92">
        <v>4875</v>
      </c>
      <c r="CM1127" s="92">
        <v>5144.8999999999996</v>
      </c>
      <c r="CN1127" s="92">
        <v>535.20000000000005</v>
      </c>
      <c r="CO1127" s="92">
        <v>0</v>
      </c>
      <c r="CP1127" s="92">
        <v>0</v>
      </c>
      <c r="CQ1127" s="92">
        <v>0</v>
      </c>
      <c r="CR1127" s="92">
        <v>0</v>
      </c>
      <c r="CS1127" s="92">
        <v>0</v>
      </c>
      <c r="CT1127" s="92">
        <v>0</v>
      </c>
      <c r="CU1127" s="92">
        <v>0</v>
      </c>
      <c r="CV1127" s="92">
        <v>0</v>
      </c>
      <c r="CW1127" s="92">
        <v>0</v>
      </c>
    </row>
    <row r="1128" spans="48:101" ht="20" x14ac:dyDescent="0.35">
      <c r="AV1128" s="99"/>
      <c r="AW1128" s="99"/>
      <c r="BB1128" s="138" t="s">
        <v>128</v>
      </c>
      <c r="BC1128" s="89" t="s">
        <v>690</v>
      </c>
      <c r="BD1128" s="88" t="s">
        <v>9</v>
      </c>
      <c r="BE1128" s="91">
        <v>10294</v>
      </c>
      <c r="BF1128" s="91">
        <v>1029.4000000000001</v>
      </c>
      <c r="BG1128" s="91">
        <v>1264.3</v>
      </c>
      <c r="BH1128" s="91">
        <v>51.3</v>
      </c>
      <c r="BI1128" s="91">
        <v>23311.1</v>
      </c>
      <c r="BJ1128" s="91">
        <v>3506.5</v>
      </c>
      <c r="BK1128" s="91">
        <v>9248.2999999999993</v>
      </c>
      <c r="BL1128" s="91">
        <v>9668.1</v>
      </c>
      <c r="BM1128" s="91">
        <v>5031.2</v>
      </c>
      <c r="BN1128" s="91">
        <v>19260.599999999999</v>
      </c>
      <c r="BO1128" s="91">
        <v>6858.4</v>
      </c>
      <c r="BP1128" s="91">
        <v>7184.2</v>
      </c>
      <c r="BQ1128" s="91">
        <v>17572.599999999999</v>
      </c>
      <c r="BR1128" s="91">
        <v>16133.9</v>
      </c>
      <c r="BS1128" s="91">
        <v>7275.2</v>
      </c>
      <c r="BT1128" s="91">
        <v>11502.5</v>
      </c>
      <c r="BU1128" s="91">
        <v>23842.2</v>
      </c>
      <c r="BV1128" s="91">
        <v>16546.099999999999</v>
      </c>
      <c r="BW1128" s="91">
        <v>2630</v>
      </c>
      <c r="BX1128" s="91">
        <v>14766.6</v>
      </c>
      <c r="BY1128" s="91">
        <v>39568.400000000001</v>
      </c>
      <c r="BZ1128" s="91">
        <v>55371.3</v>
      </c>
      <c r="CA1128" s="91">
        <v>73673.2</v>
      </c>
      <c r="CB1128" s="91">
        <v>37167.800000000003</v>
      </c>
      <c r="CC1128" s="91">
        <v>28084.799999999999</v>
      </c>
      <c r="CD1128" s="91">
        <v>6464</v>
      </c>
      <c r="CE1128" s="91">
        <v>6661.8</v>
      </c>
      <c r="CF1128" s="91">
        <v>12711.3</v>
      </c>
      <c r="CG1128" s="91">
        <v>29895.200000000001</v>
      </c>
      <c r="CH1128" s="91">
        <v>49419.4</v>
      </c>
      <c r="CI1128" s="91">
        <v>57833.1</v>
      </c>
      <c r="CJ1128" s="91">
        <v>26500.9</v>
      </c>
      <c r="CK1128" s="91">
        <v>22701.200000000001</v>
      </c>
      <c r="CL1128" s="91">
        <v>35056.300000000003</v>
      </c>
      <c r="CM1128" s="91">
        <v>14977.4</v>
      </c>
      <c r="CN1128" s="91">
        <v>195</v>
      </c>
      <c r="CO1128" s="91">
        <v>0</v>
      </c>
      <c r="CP1128" s="91">
        <v>0</v>
      </c>
      <c r="CQ1128" s="91">
        <v>0</v>
      </c>
      <c r="CR1128" s="91">
        <v>0</v>
      </c>
      <c r="CS1128" s="91">
        <v>0</v>
      </c>
      <c r="CT1128" s="91">
        <v>0</v>
      </c>
      <c r="CU1128" s="91">
        <v>0</v>
      </c>
      <c r="CV1128" s="91">
        <v>0</v>
      </c>
      <c r="CW1128" s="91">
        <v>0</v>
      </c>
    </row>
    <row r="1129" spans="48:101" ht="20" x14ac:dyDescent="0.35">
      <c r="AV1129" s="99"/>
      <c r="AW1129" s="99"/>
      <c r="BB1129" s="139"/>
      <c r="BC1129" s="89" t="s">
        <v>691</v>
      </c>
      <c r="BD1129" s="88" t="s">
        <v>9</v>
      </c>
      <c r="BE1129" s="92">
        <v>10837.9</v>
      </c>
      <c r="BF1129" s="92">
        <v>163</v>
      </c>
      <c r="BG1129" s="92">
        <v>537.9</v>
      </c>
      <c r="BH1129" s="92">
        <v>18</v>
      </c>
      <c r="BI1129" s="92">
        <v>43098.5</v>
      </c>
      <c r="BJ1129" s="92">
        <v>5868.7</v>
      </c>
      <c r="BK1129" s="92">
        <v>3576.4</v>
      </c>
      <c r="BL1129" s="92">
        <v>8635.5</v>
      </c>
      <c r="BM1129" s="92">
        <v>27987.3</v>
      </c>
      <c r="BN1129" s="92">
        <v>53260.5</v>
      </c>
      <c r="BO1129" s="92">
        <v>6862.8</v>
      </c>
      <c r="BP1129" s="92">
        <v>7825.5</v>
      </c>
      <c r="BQ1129" s="92">
        <v>20330.599999999999</v>
      </c>
      <c r="BR1129" s="92">
        <v>12953.8</v>
      </c>
      <c r="BS1129" s="92">
        <v>3820.2</v>
      </c>
      <c r="BT1129" s="92">
        <v>4043</v>
      </c>
      <c r="BU1129" s="92">
        <v>9952.4</v>
      </c>
      <c r="BV1129" s="92">
        <v>16187.3</v>
      </c>
      <c r="BW1129" s="92">
        <v>2546.6</v>
      </c>
      <c r="BX1129" s="92">
        <v>9396</v>
      </c>
      <c r="BY1129" s="92">
        <v>24592.799999999999</v>
      </c>
      <c r="BZ1129" s="92">
        <v>75320</v>
      </c>
      <c r="CA1129" s="92">
        <v>100489.1</v>
      </c>
      <c r="CB1129" s="92">
        <v>61162.7</v>
      </c>
      <c r="CC1129" s="92">
        <v>18518</v>
      </c>
      <c r="CD1129" s="92">
        <v>7928.9</v>
      </c>
      <c r="CE1129" s="92">
        <v>12925</v>
      </c>
      <c r="CF1129" s="92">
        <v>16684.2</v>
      </c>
      <c r="CG1129" s="92">
        <v>51489</v>
      </c>
      <c r="CH1129" s="92">
        <v>49546.1</v>
      </c>
      <c r="CI1129" s="92">
        <v>116254.5</v>
      </c>
      <c r="CJ1129" s="92">
        <v>42328.1</v>
      </c>
      <c r="CK1129" s="92">
        <v>33718.300000000003</v>
      </c>
      <c r="CL1129" s="92">
        <v>53178.9</v>
      </c>
      <c r="CM1129" s="92">
        <v>19397.5</v>
      </c>
      <c r="CN1129" s="92">
        <v>478.9</v>
      </c>
      <c r="CO1129" s="92">
        <v>0</v>
      </c>
      <c r="CP1129" s="92">
        <v>0</v>
      </c>
      <c r="CQ1129" s="92">
        <v>0</v>
      </c>
      <c r="CR1129" s="92">
        <v>0</v>
      </c>
      <c r="CS1129" s="92">
        <v>0</v>
      </c>
      <c r="CT1129" s="92">
        <v>0</v>
      </c>
      <c r="CU1129" s="92">
        <v>0</v>
      </c>
      <c r="CV1129" s="92">
        <v>0</v>
      </c>
      <c r="CW1129" s="92">
        <v>0</v>
      </c>
    </row>
    <row r="1130" spans="48:101" ht="20" x14ac:dyDescent="0.35">
      <c r="AV1130" s="99"/>
      <c r="AW1130" s="99"/>
      <c r="BB1130" s="139"/>
      <c r="BC1130" s="89" t="s">
        <v>692</v>
      </c>
      <c r="BD1130" s="88" t="s">
        <v>9</v>
      </c>
      <c r="BE1130" s="91">
        <v>10566.7</v>
      </c>
      <c r="BF1130" s="91">
        <v>1969.6</v>
      </c>
      <c r="BG1130" s="91">
        <v>781.9</v>
      </c>
      <c r="BH1130" s="91">
        <v>169.5</v>
      </c>
      <c r="BI1130" s="91">
        <v>13929</v>
      </c>
      <c r="BJ1130" s="91">
        <v>3035.8</v>
      </c>
      <c r="BK1130" s="91">
        <v>3647.3</v>
      </c>
      <c r="BL1130" s="91">
        <v>4661.8</v>
      </c>
      <c r="BM1130" s="91">
        <v>3698</v>
      </c>
      <c r="BN1130" s="91">
        <v>8025.4</v>
      </c>
      <c r="BO1130" s="91">
        <v>11023.2</v>
      </c>
      <c r="BP1130" s="91">
        <v>5610.1</v>
      </c>
      <c r="BQ1130" s="91">
        <v>7537.5</v>
      </c>
      <c r="BR1130" s="91">
        <v>14225.3</v>
      </c>
      <c r="BS1130" s="91">
        <v>13292.7</v>
      </c>
      <c r="BT1130" s="91">
        <v>11411.8</v>
      </c>
      <c r="BU1130" s="91">
        <v>13490.2</v>
      </c>
      <c r="BV1130" s="91">
        <v>44746.7</v>
      </c>
      <c r="BW1130" s="91">
        <v>2763.4</v>
      </c>
      <c r="BX1130" s="91">
        <v>8342.2000000000007</v>
      </c>
      <c r="BY1130" s="91">
        <v>20057.8</v>
      </c>
      <c r="BZ1130" s="91">
        <v>31393.5</v>
      </c>
      <c r="CA1130" s="91">
        <v>37844.1</v>
      </c>
      <c r="CB1130" s="91">
        <v>25485.599999999999</v>
      </c>
      <c r="CC1130" s="91">
        <v>7031.2</v>
      </c>
      <c r="CD1130" s="91">
        <v>3747.2</v>
      </c>
      <c r="CE1130" s="91">
        <v>4866.7</v>
      </c>
      <c r="CF1130" s="91">
        <v>7552</v>
      </c>
      <c r="CG1130" s="91">
        <v>13596</v>
      </c>
      <c r="CH1130" s="91">
        <v>26488</v>
      </c>
      <c r="CI1130" s="91">
        <v>28211.599999999999</v>
      </c>
      <c r="CJ1130" s="91">
        <v>14841</v>
      </c>
      <c r="CK1130" s="91">
        <v>9139.1</v>
      </c>
      <c r="CL1130" s="91">
        <v>11700</v>
      </c>
      <c r="CM1130" s="91">
        <v>7285.3</v>
      </c>
      <c r="CN1130" s="91">
        <v>140.80000000000001</v>
      </c>
      <c r="CO1130" s="91">
        <v>0</v>
      </c>
      <c r="CP1130" s="91">
        <v>0</v>
      </c>
      <c r="CQ1130" s="91">
        <v>0</v>
      </c>
      <c r="CR1130" s="91">
        <v>0</v>
      </c>
      <c r="CS1130" s="91">
        <v>0</v>
      </c>
      <c r="CT1130" s="91">
        <v>0</v>
      </c>
      <c r="CU1130" s="91">
        <v>0</v>
      </c>
      <c r="CV1130" s="91">
        <v>0</v>
      </c>
      <c r="CW1130" s="91">
        <v>0</v>
      </c>
    </row>
    <row r="1131" spans="48:101" ht="20" x14ac:dyDescent="0.35">
      <c r="AV1131" s="99"/>
      <c r="AW1131" s="99"/>
      <c r="BB1131" s="139"/>
      <c r="BC1131" s="89" t="s">
        <v>693</v>
      </c>
      <c r="BD1131" s="88" t="s">
        <v>9</v>
      </c>
      <c r="BE1131" s="92">
        <v>11744.1</v>
      </c>
      <c r="BF1131" s="92">
        <v>4321.3999999999996</v>
      </c>
      <c r="BG1131" s="92">
        <v>231.6</v>
      </c>
      <c r="BH1131" s="92">
        <v>255.6</v>
      </c>
      <c r="BI1131" s="92">
        <v>19144.599999999999</v>
      </c>
      <c r="BJ1131" s="92">
        <v>1319.1</v>
      </c>
      <c r="BK1131" s="92">
        <v>1856</v>
      </c>
      <c r="BL1131" s="92">
        <v>2701.6</v>
      </c>
      <c r="BM1131" s="92">
        <v>4606.8999999999996</v>
      </c>
      <c r="BN1131" s="92">
        <v>20315.2</v>
      </c>
      <c r="BO1131" s="92">
        <v>2879</v>
      </c>
      <c r="BP1131" s="92">
        <v>3112.6</v>
      </c>
      <c r="BQ1131" s="92">
        <v>1412.9</v>
      </c>
      <c r="BR1131" s="92">
        <v>6756.3</v>
      </c>
      <c r="BS1131" s="92">
        <v>4387.2</v>
      </c>
      <c r="BT1131" s="92">
        <v>3002.1</v>
      </c>
      <c r="BU1131" s="92">
        <v>18147.8</v>
      </c>
      <c r="BV1131" s="92">
        <v>1170.5999999999999</v>
      </c>
      <c r="BW1131" s="92">
        <v>633.6</v>
      </c>
      <c r="BX1131" s="92">
        <v>9066.6</v>
      </c>
      <c r="BY1131" s="92">
        <v>12861.1</v>
      </c>
      <c r="BZ1131" s="92">
        <v>32631</v>
      </c>
      <c r="CA1131" s="92">
        <v>62207.3</v>
      </c>
      <c r="CB1131" s="92">
        <v>54720.6</v>
      </c>
      <c r="CC1131" s="92">
        <v>9557.4</v>
      </c>
      <c r="CD1131" s="92">
        <v>7804.3</v>
      </c>
      <c r="CE1131" s="92">
        <v>6060.1</v>
      </c>
      <c r="CF1131" s="92">
        <v>10851.5</v>
      </c>
      <c r="CG1131" s="92">
        <v>25764.5</v>
      </c>
      <c r="CH1131" s="92">
        <v>38803.599999999999</v>
      </c>
      <c r="CI1131" s="92">
        <v>45627.9</v>
      </c>
      <c r="CJ1131" s="92">
        <v>21495.599999999999</v>
      </c>
      <c r="CK1131" s="92">
        <v>23041.4</v>
      </c>
      <c r="CL1131" s="92">
        <v>40280.699999999997</v>
      </c>
      <c r="CM1131" s="92">
        <v>13360</v>
      </c>
      <c r="CN1131" s="92">
        <v>742.4</v>
      </c>
      <c r="CO1131" s="92">
        <v>0</v>
      </c>
      <c r="CP1131" s="92">
        <v>0</v>
      </c>
      <c r="CQ1131" s="92">
        <v>0</v>
      </c>
      <c r="CR1131" s="92">
        <v>0</v>
      </c>
      <c r="CS1131" s="92">
        <v>0</v>
      </c>
      <c r="CT1131" s="92">
        <v>0</v>
      </c>
      <c r="CU1131" s="92">
        <v>0</v>
      </c>
      <c r="CV1131" s="92">
        <v>0</v>
      </c>
      <c r="CW1131" s="92">
        <v>0</v>
      </c>
    </row>
    <row r="1132" spans="48:101" ht="20" x14ac:dyDescent="0.35">
      <c r="AV1132" s="99"/>
      <c r="AW1132" s="99"/>
      <c r="BB1132" s="139"/>
      <c r="BC1132" s="89" t="s">
        <v>694</v>
      </c>
      <c r="BD1132" s="88" t="s">
        <v>9</v>
      </c>
      <c r="BE1132" s="91">
        <v>1663.5</v>
      </c>
      <c r="BF1132" s="91">
        <v>297.60000000000002</v>
      </c>
      <c r="BG1132" s="91">
        <v>196.8</v>
      </c>
      <c r="BH1132" s="91">
        <v>3.6</v>
      </c>
      <c r="BI1132" s="91">
        <v>1775.1</v>
      </c>
      <c r="BJ1132" s="91">
        <v>550.6</v>
      </c>
      <c r="BK1132" s="91">
        <v>2146.1</v>
      </c>
      <c r="BL1132" s="91">
        <v>477</v>
      </c>
      <c r="BM1132" s="91">
        <v>248.8</v>
      </c>
      <c r="BN1132" s="91">
        <v>489.1</v>
      </c>
      <c r="BO1132" s="91">
        <v>368.5</v>
      </c>
      <c r="BP1132" s="91">
        <v>436.1</v>
      </c>
      <c r="BQ1132" s="91">
        <v>91.9</v>
      </c>
      <c r="BR1132" s="91">
        <v>1315.5</v>
      </c>
      <c r="BS1132" s="91">
        <v>1779.6</v>
      </c>
      <c r="BT1132" s="91">
        <v>557.29999999999995</v>
      </c>
      <c r="BU1132" s="91">
        <v>403.9</v>
      </c>
      <c r="BV1132" s="91">
        <v>533.29999999999995</v>
      </c>
      <c r="BW1132" s="91">
        <v>62.9</v>
      </c>
      <c r="BX1132" s="91">
        <v>1104.5</v>
      </c>
      <c r="BY1132" s="91">
        <v>1811</v>
      </c>
      <c r="BZ1132" s="91">
        <v>3330.2</v>
      </c>
      <c r="CA1132" s="91">
        <v>4510.8999999999996</v>
      </c>
      <c r="CB1132" s="91">
        <v>4878.5</v>
      </c>
      <c r="CC1132" s="91">
        <v>913.9</v>
      </c>
      <c r="CD1132" s="91">
        <v>352.2</v>
      </c>
      <c r="CE1132" s="91">
        <v>795.6</v>
      </c>
      <c r="CF1132" s="91">
        <v>1055.8</v>
      </c>
      <c r="CG1132" s="91">
        <v>1261.7</v>
      </c>
      <c r="CH1132" s="91">
        <v>2688.8</v>
      </c>
      <c r="CI1132" s="91">
        <v>3252.2</v>
      </c>
      <c r="CJ1132" s="91">
        <v>2087.1999999999998</v>
      </c>
      <c r="CK1132" s="91">
        <v>1246.8</v>
      </c>
      <c r="CL1132" s="91">
        <v>1243.4000000000001</v>
      </c>
      <c r="CM1132" s="91">
        <v>1068.5</v>
      </c>
      <c r="CN1132" s="91">
        <v>0</v>
      </c>
      <c r="CO1132" s="91">
        <v>0</v>
      </c>
      <c r="CP1132" s="91">
        <v>0</v>
      </c>
      <c r="CQ1132" s="91">
        <v>0</v>
      </c>
      <c r="CR1132" s="91">
        <v>0</v>
      </c>
      <c r="CS1132" s="91">
        <v>0</v>
      </c>
      <c r="CT1132" s="91">
        <v>0</v>
      </c>
      <c r="CU1132" s="91">
        <v>0</v>
      </c>
      <c r="CV1132" s="91">
        <v>0</v>
      </c>
      <c r="CW1132" s="91">
        <v>0</v>
      </c>
    </row>
    <row r="1133" spans="48:101" ht="20" x14ac:dyDescent="0.35">
      <c r="AV1133" s="99"/>
      <c r="AW1133" s="99"/>
      <c r="BB1133" s="139"/>
      <c r="BC1133" s="89" t="s">
        <v>695</v>
      </c>
      <c r="BD1133" s="88" t="s">
        <v>9</v>
      </c>
      <c r="BE1133" s="92">
        <v>10301</v>
      </c>
      <c r="BF1133" s="92">
        <v>56.6</v>
      </c>
      <c r="BG1133" s="92">
        <v>1899.4</v>
      </c>
      <c r="BH1133" s="92">
        <v>104.6</v>
      </c>
      <c r="BI1133" s="92">
        <v>12152</v>
      </c>
      <c r="BJ1133" s="92">
        <v>1302</v>
      </c>
      <c r="BK1133" s="92">
        <v>6280.6</v>
      </c>
      <c r="BL1133" s="92">
        <v>16421.900000000001</v>
      </c>
      <c r="BM1133" s="92">
        <v>6790.8</v>
      </c>
      <c r="BN1133" s="92">
        <v>10418.6</v>
      </c>
      <c r="BO1133" s="92">
        <v>3340.5</v>
      </c>
      <c r="BP1133" s="92">
        <v>3130.9</v>
      </c>
      <c r="BQ1133" s="92">
        <v>9449.2000000000007</v>
      </c>
      <c r="BR1133" s="92">
        <v>7441.8</v>
      </c>
      <c r="BS1133" s="92">
        <v>10680.3</v>
      </c>
      <c r="BT1133" s="92">
        <v>5161.6000000000004</v>
      </c>
      <c r="BU1133" s="92">
        <v>15726.6</v>
      </c>
      <c r="BV1133" s="92">
        <v>1777.8</v>
      </c>
      <c r="BW1133" s="92">
        <v>1800</v>
      </c>
      <c r="BX1133" s="92">
        <v>5227</v>
      </c>
      <c r="BY1133" s="92">
        <v>13718</v>
      </c>
      <c r="BZ1133" s="92">
        <v>33050.199999999997</v>
      </c>
      <c r="CA1133" s="92">
        <v>35527.800000000003</v>
      </c>
      <c r="CB1133" s="92">
        <v>25213.5</v>
      </c>
      <c r="CC1133" s="92">
        <v>8220.4</v>
      </c>
      <c r="CD1133" s="92">
        <v>5471</v>
      </c>
      <c r="CE1133" s="92">
        <v>4651.3999999999996</v>
      </c>
      <c r="CF1133" s="92">
        <v>12257.4</v>
      </c>
      <c r="CG1133" s="92">
        <v>12321.7</v>
      </c>
      <c r="CH1133" s="92">
        <v>37111.599999999999</v>
      </c>
      <c r="CI1133" s="92">
        <v>29237.200000000001</v>
      </c>
      <c r="CJ1133" s="92">
        <v>23283.7</v>
      </c>
      <c r="CK1133" s="92">
        <v>15704.4</v>
      </c>
      <c r="CL1133" s="92">
        <v>30435</v>
      </c>
      <c r="CM1133" s="92">
        <v>12317.3</v>
      </c>
      <c r="CN1133" s="92">
        <v>271.8</v>
      </c>
      <c r="CO1133" s="92">
        <v>0</v>
      </c>
      <c r="CP1133" s="92">
        <v>0</v>
      </c>
      <c r="CQ1133" s="92">
        <v>0</v>
      </c>
      <c r="CR1133" s="92">
        <v>0</v>
      </c>
      <c r="CS1133" s="92">
        <v>0</v>
      </c>
      <c r="CT1133" s="92">
        <v>0</v>
      </c>
      <c r="CU1133" s="92">
        <v>0</v>
      </c>
      <c r="CV1133" s="92">
        <v>0</v>
      </c>
      <c r="CW1133" s="92">
        <v>0</v>
      </c>
    </row>
    <row r="1134" spans="48:101" ht="20" x14ac:dyDescent="0.35">
      <c r="AV1134" s="99"/>
      <c r="AW1134" s="99"/>
      <c r="BB1134" s="139"/>
      <c r="BC1134" s="89" t="s">
        <v>696</v>
      </c>
      <c r="BD1134" s="88" t="s">
        <v>9</v>
      </c>
      <c r="BE1134" s="91">
        <v>95334.399999999994</v>
      </c>
      <c r="BF1134" s="91">
        <v>260.39999999999998</v>
      </c>
      <c r="BG1134" s="91">
        <v>4650.6000000000004</v>
      </c>
      <c r="BH1134" s="91">
        <v>82.6</v>
      </c>
      <c r="BI1134" s="91">
        <v>170252.1</v>
      </c>
      <c r="BJ1134" s="91">
        <v>17623.8</v>
      </c>
      <c r="BK1134" s="91">
        <v>10872.6</v>
      </c>
      <c r="BL1134" s="91">
        <v>27174.400000000001</v>
      </c>
      <c r="BM1134" s="91">
        <v>38265.1</v>
      </c>
      <c r="BN1134" s="91">
        <v>98171.6</v>
      </c>
      <c r="BO1134" s="91">
        <v>31402.7</v>
      </c>
      <c r="BP1134" s="91">
        <v>23868.400000000001</v>
      </c>
      <c r="BQ1134" s="91">
        <v>33035.599999999999</v>
      </c>
      <c r="BR1134" s="91">
        <v>53607.9</v>
      </c>
      <c r="BS1134" s="91">
        <v>26386</v>
      </c>
      <c r="BT1134" s="91">
        <v>21514</v>
      </c>
      <c r="BU1134" s="91">
        <v>39651.800000000003</v>
      </c>
      <c r="BV1134" s="91">
        <v>60979</v>
      </c>
      <c r="BW1134" s="91">
        <v>74669.3</v>
      </c>
      <c r="BX1134" s="91">
        <v>74915.600000000006</v>
      </c>
      <c r="BY1134" s="91">
        <v>151933.9</v>
      </c>
      <c r="BZ1134" s="91">
        <v>292759.8</v>
      </c>
      <c r="CA1134" s="91">
        <v>461147.7</v>
      </c>
      <c r="CB1134" s="91">
        <v>221103.9</v>
      </c>
      <c r="CC1134" s="91">
        <v>115056.1</v>
      </c>
      <c r="CD1134" s="91">
        <v>58503</v>
      </c>
      <c r="CE1134" s="91">
        <v>61579.5</v>
      </c>
      <c r="CF1134" s="91">
        <v>92348.9</v>
      </c>
      <c r="CG1134" s="91">
        <v>251420.6</v>
      </c>
      <c r="CH1134" s="91">
        <v>349146.1</v>
      </c>
      <c r="CI1134" s="91">
        <v>574343.19999999995</v>
      </c>
      <c r="CJ1134" s="91">
        <v>231839.2</v>
      </c>
      <c r="CK1134" s="91">
        <v>139807.5</v>
      </c>
      <c r="CL1134" s="91">
        <v>258966</v>
      </c>
      <c r="CM1134" s="91">
        <v>100879.2</v>
      </c>
      <c r="CN1134" s="91">
        <v>3738</v>
      </c>
      <c r="CO1134" s="91">
        <v>0</v>
      </c>
      <c r="CP1134" s="91">
        <v>0</v>
      </c>
      <c r="CQ1134" s="91">
        <v>0</v>
      </c>
      <c r="CR1134" s="91">
        <v>0</v>
      </c>
      <c r="CS1134" s="91">
        <v>0</v>
      </c>
      <c r="CT1134" s="91">
        <v>0</v>
      </c>
      <c r="CU1134" s="91">
        <v>0</v>
      </c>
      <c r="CV1134" s="91">
        <v>0</v>
      </c>
      <c r="CW1134" s="91">
        <v>0</v>
      </c>
    </row>
    <row r="1135" spans="48:101" ht="20" x14ac:dyDescent="0.35">
      <c r="AV1135" s="99"/>
      <c r="AW1135" s="99"/>
      <c r="BB1135" s="139"/>
      <c r="BC1135" s="89" t="s">
        <v>697</v>
      </c>
      <c r="BD1135" s="88" t="s">
        <v>9</v>
      </c>
      <c r="BE1135" s="92">
        <v>56961.2</v>
      </c>
      <c r="BF1135" s="92">
        <v>4773.8</v>
      </c>
      <c r="BG1135" s="92">
        <v>7746</v>
      </c>
      <c r="BH1135" s="92">
        <v>441.6</v>
      </c>
      <c r="BI1135" s="92">
        <v>197864</v>
      </c>
      <c r="BJ1135" s="92">
        <v>24838.1</v>
      </c>
      <c r="BK1135" s="92">
        <v>28261.9</v>
      </c>
      <c r="BL1135" s="92">
        <v>62402.1</v>
      </c>
      <c r="BM1135" s="92">
        <v>60896.7</v>
      </c>
      <c r="BN1135" s="92">
        <v>203710.3</v>
      </c>
      <c r="BO1135" s="92">
        <v>86955.5</v>
      </c>
      <c r="BP1135" s="92">
        <v>49051.5</v>
      </c>
      <c r="BQ1135" s="92">
        <v>108765.2</v>
      </c>
      <c r="BR1135" s="92">
        <v>139051.9</v>
      </c>
      <c r="BS1135" s="92">
        <v>91424.9</v>
      </c>
      <c r="BT1135" s="92">
        <v>112946.6</v>
      </c>
      <c r="BU1135" s="92">
        <v>271387</v>
      </c>
      <c r="BV1135" s="92">
        <v>424837.3</v>
      </c>
      <c r="BW1135" s="92">
        <v>49949.8</v>
      </c>
      <c r="BX1135" s="92">
        <v>101543.3</v>
      </c>
      <c r="BY1135" s="92">
        <v>209503.3</v>
      </c>
      <c r="BZ1135" s="92">
        <v>308506.8</v>
      </c>
      <c r="CA1135" s="92">
        <v>510191.1</v>
      </c>
      <c r="CB1135" s="92">
        <v>354367.1</v>
      </c>
      <c r="CC1135" s="92">
        <v>96553.3</v>
      </c>
      <c r="CD1135" s="92">
        <v>71039.600000000006</v>
      </c>
      <c r="CE1135" s="92">
        <v>73760</v>
      </c>
      <c r="CF1135" s="92">
        <v>133967.79999999999</v>
      </c>
      <c r="CG1135" s="92">
        <v>288999.8</v>
      </c>
      <c r="CH1135" s="92">
        <v>438965.8</v>
      </c>
      <c r="CI1135" s="92">
        <v>563483.80000000005</v>
      </c>
      <c r="CJ1135" s="92">
        <v>282095.8</v>
      </c>
      <c r="CK1135" s="92">
        <v>175174.8</v>
      </c>
      <c r="CL1135" s="92">
        <v>330821.59999999998</v>
      </c>
      <c r="CM1135" s="92">
        <v>167769</v>
      </c>
      <c r="CN1135" s="92">
        <v>8453.2999999999993</v>
      </c>
      <c r="CO1135" s="92">
        <v>0</v>
      </c>
      <c r="CP1135" s="92">
        <v>0</v>
      </c>
      <c r="CQ1135" s="92">
        <v>0</v>
      </c>
      <c r="CR1135" s="92">
        <v>0</v>
      </c>
      <c r="CS1135" s="92">
        <v>0</v>
      </c>
      <c r="CT1135" s="92">
        <v>0</v>
      </c>
      <c r="CU1135" s="92">
        <v>0</v>
      </c>
      <c r="CV1135" s="92">
        <v>0</v>
      </c>
      <c r="CW1135" s="92">
        <v>0</v>
      </c>
    </row>
    <row r="1136" spans="48:101" ht="20" x14ac:dyDescent="0.35">
      <c r="AV1136" s="99"/>
      <c r="AW1136" s="99"/>
      <c r="BB1136" s="139"/>
      <c r="BC1136" s="89" t="s">
        <v>698</v>
      </c>
      <c r="BD1136" s="88" t="s">
        <v>9</v>
      </c>
      <c r="BE1136" s="91">
        <v>13721.5</v>
      </c>
      <c r="BF1136" s="91">
        <v>163.80000000000001</v>
      </c>
      <c r="BG1136" s="91">
        <v>1261.7</v>
      </c>
      <c r="BH1136" s="91">
        <v>54.3</v>
      </c>
      <c r="BI1136" s="91">
        <v>17405.599999999999</v>
      </c>
      <c r="BJ1136" s="91">
        <v>1528.1</v>
      </c>
      <c r="BK1136" s="91">
        <v>424.4</v>
      </c>
      <c r="BL1136" s="91">
        <v>1905.5</v>
      </c>
      <c r="BM1136" s="91">
        <v>14536.4</v>
      </c>
      <c r="BN1136" s="91">
        <v>3888.6</v>
      </c>
      <c r="BO1136" s="91">
        <v>2071.6999999999998</v>
      </c>
      <c r="BP1136" s="91">
        <v>2052.6</v>
      </c>
      <c r="BQ1136" s="91">
        <v>4875.3</v>
      </c>
      <c r="BR1136" s="91">
        <v>3359.9</v>
      </c>
      <c r="BS1136" s="91">
        <v>626.29999999999995</v>
      </c>
      <c r="BT1136" s="91">
        <v>1349.2</v>
      </c>
      <c r="BU1136" s="91">
        <v>1118.5</v>
      </c>
      <c r="BV1136" s="91">
        <v>155.5</v>
      </c>
      <c r="BW1136" s="91">
        <v>361.3</v>
      </c>
      <c r="BX1136" s="91">
        <v>2212.8000000000002</v>
      </c>
      <c r="BY1136" s="91">
        <v>10640.8</v>
      </c>
      <c r="BZ1136" s="91">
        <v>10023.4</v>
      </c>
      <c r="CA1136" s="91">
        <v>34944.400000000001</v>
      </c>
      <c r="CB1136" s="91">
        <v>27252.799999999999</v>
      </c>
      <c r="CC1136" s="91">
        <v>22002.6</v>
      </c>
      <c r="CD1136" s="91">
        <v>2016.7</v>
      </c>
      <c r="CE1136" s="91">
        <v>7727.7</v>
      </c>
      <c r="CF1136" s="91">
        <v>1688.3</v>
      </c>
      <c r="CG1136" s="91">
        <v>11881.6</v>
      </c>
      <c r="CH1136" s="91">
        <v>34405.9</v>
      </c>
      <c r="CI1136" s="91">
        <v>16848.2</v>
      </c>
      <c r="CJ1136" s="91">
        <v>23195.1</v>
      </c>
      <c r="CK1136" s="91">
        <v>11538.5</v>
      </c>
      <c r="CL1136" s="91">
        <v>10843.8</v>
      </c>
      <c r="CM1136" s="91">
        <v>11162.8</v>
      </c>
      <c r="CN1136" s="91">
        <v>580.4</v>
      </c>
      <c r="CO1136" s="91">
        <v>0</v>
      </c>
      <c r="CP1136" s="91">
        <v>0</v>
      </c>
      <c r="CQ1136" s="91">
        <v>0</v>
      </c>
      <c r="CR1136" s="91">
        <v>0</v>
      </c>
      <c r="CS1136" s="91">
        <v>0</v>
      </c>
      <c r="CT1136" s="91">
        <v>0</v>
      </c>
      <c r="CU1136" s="91">
        <v>0</v>
      </c>
      <c r="CV1136" s="91">
        <v>0</v>
      </c>
      <c r="CW1136" s="91">
        <v>0</v>
      </c>
    </row>
    <row r="1137" spans="48:101" ht="20" x14ac:dyDescent="0.35">
      <c r="AV1137" s="99"/>
      <c r="AW1137" s="99"/>
      <c r="BB1137" s="139"/>
      <c r="BC1137" s="89" t="s">
        <v>699</v>
      </c>
      <c r="BD1137" s="88" t="s">
        <v>9</v>
      </c>
      <c r="BE1137" s="92">
        <v>10652.5</v>
      </c>
      <c r="BF1137" s="92">
        <v>96.5</v>
      </c>
      <c r="BG1137" s="92">
        <v>211.5</v>
      </c>
      <c r="BH1137" s="92">
        <v>100.2</v>
      </c>
      <c r="BI1137" s="92">
        <v>11186.4</v>
      </c>
      <c r="BJ1137" s="92">
        <v>1468.4</v>
      </c>
      <c r="BK1137" s="92">
        <v>947.2</v>
      </c>
      <c r="BL1137" s="92">
        <v>2407.4</v>
      </c>
      <c r="BM1137" s="92">
        <v>4755.6000000000004</v>
      </c>
      <c r="BN1137" s="92">
        <v>8963.7999999999993</v>
      </c>
      <c r="BO1137" s="92">
        <v>5314.1</v>
      </c>
      <c r="BP1137" s="92">
        <v>2388.6</v>
      </c>
      <c r="BQ1137" s="92">
        <v>2886.1</v>
      </c>
      <c r="BR1137" s="92">
        <v>4567.3</v>
      </c>
      <c r="BS1137" s="92">
        <v>10954.2</v>
      </c>
      <c r="BT1137" s="92">
        <v>4172.6000000000004</v>
      </c>
      <c r="BU1137" s="92">
        <v>8163.5</v>
      </c>
      <c r="BV1137" s="92">
        <v>27839.599999999999</v>
      </c>
      <c r="BW1137" s="92">
        <v>584.79999999999995</v>
      </c>
      <c r="BX1137" s="92">
        <v>3275.1</v>
      </c>
      <c r="BY1137" s="92">
        <v>7268.1</v>
      </c>
      <c r="BZ1137" s="92">
        <v>11370.6</v>
      </c>
      <c r="CA1137" s="92">
        <v>21903.599999999999</v>
      </c>
      <c r="CB1137" s="92">
        <v>14141.7</v>
      </c>
      <c r="CC1137" s="92">
        <v>4765.3</v>
      </c>
      <c r="CD1137" s="92">
        <v>2414.3000000000002</v>
      </c>
      <c r="CE1137" s="92">
        <v>2791.8</v>
      </c>
      <c r="CF1137" s="92">
        <v>3679.3</v>
      </c>
      <c r="CG1137" s="92">
        <v>6904.8</v>
      </c>
      <c r="CH1137" s="92">
        <v>11874.2</v>
      </c>
      <c r="CI1137" s="92">
        <v>15647.1</v>
      </c>
      <c r="CJ1137" s="92">
        <v>11735.4</v>
      </c>
      <c r="CK1137" s="92">
        <v>6114.3</v>
      </c>
      <c r="CL1137" s="92">
        <v>7173.8</v>
      </c>
      <c r="CM1137" s="92">
        <v>5782.9</v>
      </c>
      <c r="CN1137" s="92">
        <v>20.5</v>
      </c>
      <c r="CO1137" s="92">
        <v>0</v>
      </c>
      <c r="CP1137" s="92">
        <v>0</v>
      </c>
      <c r="CQ1137" s="92">
        <v>0</v>
      </c>
      <c r="CR1137" s="92">
        <v>0</v>
      </c>
      <c r="CS1137" s="92">
        <v>0</v>
      </c>
      <c r="CT1137" s="92">
        <v>0</v>
      </c>
      <c r="CU1137" s="92">
        <v>0</v>
      </c>
      <c r="CV1137" s="92">
        <v>0</v>
      </c>
      <c r="CW1137" s="92">
        <v>0</v>
      </c>
    </row>
    <row r="1138" spans="48:101" ht="20" x14ac:dyDescent="0.35">
      <c r="AV1138" s="99"/>
      <c r="AW1138" s="99"/>
      <c r="BB1138" s="139"/>
      <c r="BC1138" s="89" t="s">
        <v>700</v>
      </c>
      <c r="BD1138" s="88" t="s">
        <v>9</v>
      </c>
      <c r="BE1138" s="91">
        <v>8910.2999999999993</v>
      </c>
      <c r="BF1138" s="91">
        <v>94.7</v>
      </c>
      <c r="BG1138" s="91">
        <v>1268.8</v>
      </c>
      <c r="BH1138" s="91">
        <v>23.9</v>
      </c>
      <c r="BI1138" s="91">
        <v>46461.8</v>
      </c>
      <c r="BJ1138" s="91">
        <v>690.5</v>
      </c>
      <c r="BK1138" s="91">
        <v>1194.2</v>
      </c>
      <c r="BL1138" s="91">
        <v>2421.4</v>
      </c>
      <c r="BM1138" s="91">
        <v>2635.9</v>
      </c>
      <c r="BN1138" s="91">
        <v>96128.7</v>
      </c>
      <c r="BO1138" s="91">
        <v>2699.1</v>
      </c>
      <c r="BP1138" s="91">
        <v>3031.4</v>
      </c>
      <c r="BQ1138" s="91">
        <v>1537</v>
      </c>
      <c r="BR1138" s="91">
        <v>3095.8</v>
      </c>
      <c r="BS1138" s="91">
        <v>22430.799999999999</v>
      </c>
      <c r="BT1138" s="91">
        <v>1877.8</v>
      </c>
      <c r="BU1138" s="91">
        <v>5168.2</v>
      </c>
      <c r="BV1138" s="91">
        <v>1063.4000000000001</v>
      </c>
      <c r="BW1138" s="91">
        <v>265</v>
      </c>
      <c r="BX1138" s="91">
        <v>24725.4</v>
      </c>
      <c r="BY1138" s="91">
        <v>9717.2000000000007</v>
      </c>
      <c r="BZ1138" s="91">
        <v>18562.8</v>
      </c>
      <c r="CA1138" s="91">
        <v>38691.5</v>
      </c>
      <c r="CB1138" s="91">
        <v>18421.3</v>
      </c>
      <c r="CC1138" s="91">
        <v>8300</v>
      </c>
      <c r="CD1138" s="91">
        <v>32165</v>
      </c>
      <c r="CE1138" s="91">
        <v>3272.4</v>
      </c>
      <c r="CF1138" s="91">
        <v>55087.199999999997</v>
      </c>
      <c r="CG1138" s="91">
        <v>46864.1</v>
      </c>
      <c r="CH1138" s="91">
        <v>18778.2</v>
      </c>
      <c r="CI1138" s="91">
        <v>51666.2</v>
      </c>
      <c r="CJ1138" s="91">
        <v>12963.2</v>
      </c>
      <c r="CK1138" s="91">
        <v>11292.7</v>
      </c>
      <c r="CL1138" s="91">
        <v>20734</v>
      </c>
      <c r="CM1138" s="91">
        <v>6082.3</v>
      </c>
      <c r="CN1138" s="91">
        <v>191.3</v>
      </c>
      <c r="CO1138" s="91">
        <v>0</v>
      </c>
      <c r="CP1138" s="91">
        <v>0</v>
      </c>
      <c r="CQ1138" s="91">
        <v>0</v>
      </c>
      <c r="CR1138" s="91">
        <v>0</v>
      </c>
      <c r="CS1138" s="91">
        <v>0</v>
      </c>
      <c r="CT1138" s="91">
        <v>0</v>
      </c>
      <c r="CU1138" s="91">
        <v>0</v>
      </c>
      <c r="CV1138" s="91">
        <v>0</v>
      </c>
      <c r="CW1138" s="91">
        <v>0</v>
      </c>
    </row>
    <row r="1139" spans="48:101" x14ac:dyDescent="0.35">
      <c r="AV1139" s="99"/>
      <c r="AW1139" s="99"/>
      <c r="BB1139" s="139"/>
      <c r="BC1139" s="89" t="s">
        <v>701</v>
      </c>
      <c r="BD1139" s="88" t="s">
        <v>9</v>
      </c>
      <c r="BE1139" s="92">
        <v>64452.9</v>
      </c>
      <c r="BF1139" s="92">
        <v>8887.1</v>
      </c>
      <c r="BG1139" s="92">
        <v>744</v>
      </c>
      <c r="BH1139" s="92">
        <v>707.8</v>
      </c>
      <c r="BI1139" s="92">
        <v>146804.79999999999</v>
      </c>
      <c r="BJ1139" s="92">
        <v>90215.6</v>
      </c>
      <c r="BK1139" s="92">
        <v>15233.4</v>
      </c>
      <c r="BL1139" s="92">
        <v>36797.199999999997</v>
      </c>
      <c r="BM1139" s="92">
        <v>46390</v>
      </c>
      <c r="BN1139" s="92">
        <v>83124.3</v>
      </c>
      <c r="BO1139" s="92">
        <v>46054.7</v>
      </c>
      <c r="BP1139" s="92">
        <v>32503.599999999999</v>
      </c>
      <c r="BQ1139" s="92">
        <v>57732</v>
      </c>
      <c r="BR1139" s="92">
        <v>88479.5</v>
      </c>
      <c r="BS1139" s="92">
        <v>23534.3</v>
      </c>
      <c r="BT1139" s="92">
        <v>43119.5</v>
      </c>
      <c r="BU1139" s="92">
        <v>126231.7</v>
      </c>
      <c r="BV1139" s="92">
        <v>65517.7</v>
      </c>
      <c r="BW1139" s="92">
        <v>28111.4</v>
      </c>
      <c r="BX1139" s="92">
        <v>65644.399999999994</v>
      </c>
      <c r="BY1139" s="92">
        <v>152481.60000000001</v>
      </c>
      <c r="BZ1139" s="92">
        <v>217382.3</v>
      </c>
      <c r="CA1139" s="92">
        <v>363262.9</v>
      </c>
      <c r="CB1139" s="92">
        <v>206529</v>
      </c>
      <c r="CC1139" s="92">
        <v>117528.6</v>
      </c>
      <c r="CD1139" s="92">
        <v>27121.1</v>
      </c>
      <c r="CE1139" s="92">
        <v>43483</v>
      </c>
      <c r="CF1139" s="92">
        <v>60300.3</v>
      </c>
      <c r="CG1139" s="92">
        <v>156492.1</v>
      </c>
      <c r="CH1139" s="92">
        <v>267075.09999999998</v>
      </c>
      <c r="CI1139" s="92">
        <v>288905</v>
      </c>
      <c r="CJ1139" s="92">
        <v>140992.9</v>
      </c>
      <c r="CK1139" s="92">
        <v>79839.3</v>
      </c>
      <c r="CL1139" s="92">
        <v>167736</v>
      </c>
      <c r="CM1139" s="92">
        <v>92603</v>
      </c>
      <c r="CN1139" s="92">
        <v>20916.8</v>
      </c>
      <c r="CO1139" s="92">
        <v>0</v>
      </c>
      <c r="CP1139" s="92">
        <v>0</v>
      </c>
      <c r="CQ1139" s="92">
        <v>0</v>
      </c>
      <c r="CR1139" s="92">
        <v>0</v>
      </c>
      <c r="CS1139" s="92">
        <v>0</v>
      </c>
      <c r="CT1139" s="92">
        <v>0</v>
      </c>
      <c r="CU1139" s="92">
        <v>0</v>
      </c>
      <c r="CV1139" s="92">
        <v>0</v>
      </c>
      <c r="CW1139" s="92">
        <v>0</v>
      </c>
    </row>
    <row r="1140" spans="48:101" ht="20" x14ac:dyDescent="0.35">
      <c r="AV1140" s="99"/>
      <c r="AW1140" s="99"/>
      <c r="BB1140" s="139"/>
      <c r="BC1140" s="89" t="s">
        <v>702</v>
      </c>
      <c r="BD1140" s="88" t="s">
        <v>9</v>
      </c>
      <c r="BE1140" s="91">
        <v>2852.9</v>
      </c>
      <c r="BF1140" s="91">
        <v>104.6</v>
      </c>
      <c r="BG1140" s="91">
        <v>121.6</v>
      </c>
      <c r="BH1140" s="91">
        <v>43.7</v>
      </c>
      <c r="BI1140" s="91">
        <v>2117.1</v>
      </c>
      <c r="BJ1140" s="91">
        <v>327.3</v>
      </c>
      <c r="BK1140" s="91">
        <v>2470.5</v>
      </c>
      <c r="BL1140" s="91">
        <v>383.1</v>
      </c>
      <c r="BM1140" s="91">
        <v>8.6</v>
      </c>
      <c r="BN1140" s="91">
        <v>459.1</v>
      </c>
      <c r="BO1140" s="91">
        <v>237.5</v>
      </c>
      <c r="BP1140" s="91">
        <v>589.70000000000005</v>
      </c>
      <c r="BQ1140" s="91">
        <v>175.3</v>
      </c>
      <c r="BR1140" s="91">
        <v>659.6</v>
      </c>
      <c r="BS1140" s="91">
        <v>367.4</v>
      </c>
      <c r="BT1140" s="91">
        <v>230.1</v>
      </c>
      <c r="BU1140" s="91">
        <v>227.2</v>
      </c>
      <c r="BV1140" s="91">
        <v>163.19999999999999</v>
      </c>
      <c r="BW1140" s="91">
        <v>111</v>
      </c>
      <c r="BX1140" s="91">
        <v>684.9</v>
      </c>
      <c r="BY1140" s="91">
        <v>2593.3000000000002</v>
      </c>
      <c r="BZ1140" s="91">
        <v>5953.5</v>
      </c>
      <c r="CA1140" s="91">
        <v>6341.7</v>
      </c>
      <c r="CB1140" s="91">
        <v>6965.5</v>
      </c>
      <c r="CC1140" s="91">
        <v>1007.5</v>
      </c>
      <c r="CD1140" s="91">
        <v>289</v>
      </c>
      <c r="CE1140" s="91">
        <v>866.8</v>
      </c>
      <c r="CF1140" s="91">
        <v>968.5</v>
      </c>
      <c r="CG1140" s="91">
        <v>1985.9</v>
      </c>
      <c r="CH1140" s="91">
        <v>4132</v>
      </c>
      <c r="CI1140" s="91">
        <v>3371.8</v>
      </c>
      <c r="CJ1140" s="91">
        <v>2623.7</v>
      </c>
      <c r="CK1140" s="91">
        <v>1581.7</v>
      </c>
      <c r="CL1140" s="91">
        <v>1258.7</v>
      </c>
      <c r="CM1140" s="91">
        <v>1216.9000000000001</v>
      </c>
      <c r="CN1140" s="91">
        <v>40.700000000000003</v>
      </c>
      <c r="CO1140" s="91">
        <v>0</v>
      </c>
      <c r="CP1140" s="91">
        <v>0</v>
      </c>
      <c r="CQ1140" s="91">
        <v>0</v>
      </c>
      <c r="CR1140" s="91">
        <v>0</v>
      </c>
      <c r="CS1140" s="91">
        <v>0</v>
      </c>
      <c r="CT1140" s="91">
        <v>0</v>
      </c>
      <c r="CU1140" s="91">
        <v>0</v>
      </c>
      <c r="CV1140" s="91">
        <v>0</v>
      </c>
      <c r="CW1140" s="91">
        <v>0</v>
      </c>
    </row>
    <row r="1141" spans="48:101" ht="20" x14ac:dyDescent="0.35">
      <c r="AV1141" s="99"/>
      <c r="AW1141" s="99"/>
      <c r="BB1141" s="139"/>
      <c r="BC1141" s="89" t="s">
        <v>703</v>
      </c>
      <c r="BD1141" s="88" t="s">
        <v>9</v>
      </c>
      <c r="BE1141" s="92">
        <v>3843.8</v>
      </c>
      <c r="BF1141" s="92">
        <v>47.5</v>
      </c>
      <c r="BG1141" s="92">
        <v>147.1</v>
      </c>
      <c r="BH1141" s="92">
        <v>34.700000000000003</v>
      </c>
      <c r="BI1141" s="92">
        <v>4629.7</v>
      </c>
      <c r="BJ1141" s="92">
        <v>1027.8</v>
      </c>
      <c r="BK1141" s="92">
        <v>1342.3</v>
      </c>
      <c r="BL1141" s="92">
        <v>759.3</v>
      </c>
      <c r="BM1141" s="92">
        <v>4043.7</v>
      </c>
      <c r="BN1141" s="92">
        <v>2486.4</v>
      </c>
      <c r="BO1141" s="92">
        <v>1062.9000000000001</v>
      </c>
      <c r="BP1141" s="92">
        <v>606</v>
      </c>
      <c r="BQ1141" s="92">
        <v>74.599999999999994</v>
      </c>
      <c r="BR1141" s="92">
        <v>916.8</v>
      </c>
      <c r="BS1141" s="92">
        <v>348.6</v>
      </c>
      <c r="BT1141" s="92">
        <v>368.3</v>
      </c>
      <c r="BU1141" s="92">
        <v>444.4</v>
      </c>
      <c r="BV1141" s="92">
        <v>292.2</v>
      </c>
      <c r="BW1141" s="92">
        <v>168.5</v>
      </c>
      <c r="BX1141" s="92">
        <v>2701.9</v>
      </c>
      <c r="BY1141" s="92">
        <v>2756.6</v>
      </c>
      <c r="BZ1141" s="92">
        <v>4789.6000000000004</v>
      </c>
      <c r="CA1141" s="92">
        <v>9573.1</v>
      </c>
      <c r="CB1141" s="92">
        <v>8117.7</v>
      </c>
      <c r="CC1141" s="92">
        <v>948</v>
      </c>
      <c r="CD1141" s="92">
        <v>405</v>
      </c>
      <c r="CE1141" s="92">
        <v>815.7</v>
      </c>
      <c r="CF1141" s="92">
        <v>890</v>
      </c>
      <c r="CG1141" s="92">
        <v>1414.7</v>
      </c>
      <c r="CH1141" s="92">
        <v>3643.3</v>
      </c>
      <c r="CI1141" s="92">
        <v>4169.2</v>
      </c>
      <c r="CJ1141" s="92">
        <v>3326.1</v>
      </c>
      <c r="CK1141" s="92">
        <v>2114.3000000000002</v>
      </c>
      <c r="CL1141" s="92">
        <v>2136.5</v>
      </c>
      <c r="CM1141" s="92">
        <v>1369.5</v>
      </c>
      <c r="CN1141" s="92">
        <v>32.299999999999997</v>
      </c>
      <c r="CO1141" s="92">
        <v>0</v>
      </c>
      <c r="CP1141" s="92">
        <v>0</v>
      </c>
      <c r="CQ1141" s="92">
        <v>0</v>
      </c>
      <c r="CR1141" s="92">
        <v>0</v>
      </c>
      <c r="CS1141" s="92">
        <v>0</v>
      </c>
      <c r="CT1141" s="92">
        <v>0</v>
      </c>
      <c r="CU1141" s="92">
        <v>0</v>
      </c>
      <c r="CV1141" s="92">
        <v>0</v>
      </c>
      <c r="CW1141" s="92">
        <v>0</v>
      </c>
    </row>
    <row r="1142" spans="48:101" ht="30" x14ac:dyDescent="0.35">
      <c r="AV1142" s="99"/>
      <c r="AW1142" s="99"/>
      <c r="BB1142" s="139"/>
      <c r="BC1142" s="89" t="s">
        <v>704</v>
      </c>
      <c r="BD1142" s="88" t="s">
        <v>9</v>
      </c>
      <c r="BE1142" s="91">
        <v>514.79999999999995</v>
      </c>
      <c r="BF1142" s="91">
        <v>24.2</v>
      </c>
      <c r="BG1142" s="91">
        <v>49.9</v>
      </c>
      <c r="BH1142" s="91">
        <v>10</v>
      </c>
      <c r="BI1142" s="91">
        <v>1088.2</v>
      </c>
      <c r="BJ1142" s="91">
        <v>786.3</v>
      </c>
      <c r="BK1142" s="91">
        <v>183.4</v>
      </c>
      <c r="BL1142" s="91">
        <v>234.7</v>
      </c>
      <c r="BM1142" s="91">
        <v>628.29999999999995</v>
      </c>
      <c r="BN1142" s="91">
        <v>415.8</v>
      </c>
      <c r="BO1142" s="91">
        <v>1106.4000000000001</v>
      </c>
      <c r="BP1142" s="91">
        <v>902.9</v>
      </c>
      <c r="BQ1142" s="91">
        <v>2897.7</v>
      </c>
      <c r="BR1142" s="91">
        <v>767.9</v>
      </c>
      <c r="BS1142" s="91">
        <v>530.29999999999995</v>
      </c>
      <c r="BT1142" s="91">
        <v>199.6</v>
      </c>
      <c r="BU1142" s="91">
        <v>1870.2</v>
      </c>
      <c r="BV1142" s="91">
        <v>682.6</v>
      </c>
      <c r="BW1142" s="91">
        <v>43</v>
      </c>
      <c r="BX1142" s="91">
        <v>231.6</v>
      </c>
      <c r="BY1142" s="91">
        <v>2110.9</v>
      </c>
      <c r="BZ1142" s="91">
        <v>7351.7</v>
      </c>
      <c r="CA1142" s="91">
        <v>17337.900000000001</v>
      </c>
      <c r="CB1142" s="91">
        <v>5671.5</v>
      </c>
      <c r="CC1142" s="91">
        <v>1787.2</v>
      </c>
      <c r="CD1142" s="91">
        <v>916.1</v>
      </c>
      <c r="CE1142" s="91">
        <v>4260.3999999999996</v>
      </c>
      <c r="CF1142" s="91">
        <v>11202.9</v>
      </c>
      <c r="CG1142" s="91">
        <v>101197.3</v>
      </c>
      <c r="CH1142" s="91">
        <v>5440.6</v>
      </c>
      <c r="CI1142" s="91">
        <v>21965.599999999999</v>
      </c>
      <c r="CJ1142" s="91">
        <v>4050.3</v>
      </c>
      <c r="CK1142" s="91">
        <v>2458.3000000000002</v>
      </c>
      <c r="CL1142" s="91">
        <v>3856.5</v>
      </c>
      <c r="CM1142" s="91">
        <v>1401.3</v>
      </c>
      <c r="CN1142" s="91">
        <v>142.6</v>
      </c>
      <c r="CO1142" s="91">
        <v>0</v>
      </c>
      <c r="CP1142" s="91">
        <v>0</v>
      </c>
      <c r="CQ1142" s="91">
        <v>0</v>
      </c>
      <c r="CR1142" s="91">
        <v>0</v>
      </c>
      <c r="CS1142" s="91">
        <v>0</v>
      </c>
      <c r="CT1142" s="91">
        <v>0</v>
      </c>
      <c r="CU1142" s="91">
        <v>0</v>
      </c>
      <c r="CV1142" s="91">
        <v>0</v>
      </c>
      <c r="CW1142" s="91">
        <v>0</v>
      </c>
    </row>
    <row r="1143" spans="48:101" ht="30" x14ac:dyDescent="0.35">
      <c r="AV1143" s="99"/>
      <c r="AW1143" s="99"/>
      <c r="BB1143" s="139"/>
      <c r="BC1143" s="89" t="s">
        <v>705</v>
      </c>
      <c r="BD1143" s="88" t="s">
        <v>9</v>
      </c>
      <c r="BE1143" s="92">
        <v>32638</v>
      </c>
      <c r="BF1143" s="92">
        <v>18340.2</v>
      </c>
      <c r="BG1143" s="92">
        <v>850.4</v>
      </c>
      <c r="BH1143" s="92">
        <v>0</v>
      </c>
      <c r="BI1143" s="92">
        <v>74310.2</v>
      </c>
      <c r="BJ1143" s="92">
        <v>3804</v>
      </c>
      <c r="BK1143" s="92">
        <v>2886.8</v>
      </c>
      <c r="BL1143" s="92">
        <v>10789.9</v>
      </c>
      <c r="BM1143" s="92">
        <v>26459.5</v>
      </c>
      <c r="BN1143" s="92">
        <v>53118.6</v>
      </c>
      <c r="BO1143" s="92">
        <v>9237.2000000000007</v>
      </c>
      <c r="BP1143" s="92">
        <v>5818</v>
      </c>
      <c r="BQ1143" s="92">
        <v>7927.4</v>
      </c>
      <c r="BR1143" s="92">
        <v>20754.599999999999</v>
      </c>
      <c r="BS1143" s="92">
        <v>39475.199999999997</v>
      </c>
      <c r="BT1143" s="92">
        <v>6111.9</v>
      </c>
      <c r="BU1143" s="92">
        <v>28171.9</v>
      </c>
      <c r="BV1143" s="92">
        <v>11087.1</v>
      </c>
      <c r="BW1143" s="92">
        <v>8538.5</v>
      </c>
      <c r="BX1143" s="92">
        <v>21052.9</v>
      </c>
      <c r="BY1143" s="92">
        <v>28982.6</v>
      </c>
      <c r="BZ1143" s="92">
        <v>93290.3</v>
      </c>
      <c r="CA1143" s="92">
        <v>163981.70000000001</v>
      </c>
      <c r="CB1143" s="92">
        <v>83652.800000000003</v>
      </c>
      <c r="CC1143" s="92">
        <v>25756.400000000001</v>
      </c>
      <c r="CD1143" s="92">
        <v>12866</v>
      </c>
      <c r="CE1143" s="92">
        <v>17912.099999999999</v>
      </c>
      <c r="CF1143" s="92">
        <v>36927.699999999997</v>
      </c>
      <c r="CG1143" s="92">
        <v>83806.899999999994</v>
      </c>
      <c r="CH1143" s="92">
        <v>85629.1</v>
      </c>
      <c r="CI1143" s="92">
        <v>174591.9</v>
      </c>
      <c r="CJ1143" s="92">
        <v>83433.2</v>
      </c>
      <c r="CK1143" s="92">
        <v>43723.9</v>
      </c>
      <c r="CL1143" s="92">
        <v>90050.8</v>
      </c>
      <c r="CM1143" s="92">
        <v>30829.1</v>
      </c>
      <c r="CN1143" s="92">
        <v>592.29999999999995</v>
      </c>
      <c r="CO1143" s="92">
        <v>0</v>
      </c>
      <c r="CP1143" s="92">
        <v>0</v>
      </c>
      <c r="CQ1143" s="92">
        <v>0</v>
      </c>
      <c r="CR1143" s="92">
        <v>0</v>
      </c>
      <c r="CS1143" s="92">
        <v>0</v>
      </c>
      <c r="CT1143" s="92">
        <v>0</v>
      </c>
      <c r="CU1143" s="92">
        <v>0</v>
      </c>
      <c r="CV1143" s="92">
        <v>0</v>
      </c>
      <c r="CW1143" s="92">
        <v>0</v>
      </c>
    </row>
    <row r="1144" spans="48:101" ht="20" x14ac:dyDescent="0.35">
      <c r="AV1144" s="99"/>
      <c r="AW1144" s="99"/>
      <c r="BB1144" s="139"/>
      <c r="BC1144" s="89" t="s">
        <v>706</v>
      </c>
      <c r="BD1144" s="88" t="s">
        <v>9</v>
      </c>
      <c r="BE1144" s="91">
        <v>30626.3</v>
      </c>
      <c r="BF1144" s="91">
        <v>6722.4</v>
      </c>
      <c r="BG1144" s="91">
        <v>5684.6</v>
      </c>
      <c r="BH1144" s="91">
        <v>785.7</v>
      </c>
      <c r="BI1144" s="91">
        <v>59177.1</v>
      </c>
      <c r="BJ1144" s="91">
        <v>7632.8</v>
      </c>
      <c r="BK1144" s="91">
        <v>10249.4</v>
      </c>
      <c r="BL1144" s="91">
        <v>13987</v>
      </c>
      <c r="BM1144" s="91">
        <v>17063</v>
      </c>
      <c r="BN1144" s="91">
        <v>20598</v>
      </c>
      <c r="BO1144" s="91">
        <v>21104.1</v>
      </c>
      <c r="BP1144" s="91">
        <v>13177.3</v>
      </c>
      <c r="BQ1144" s="91">
        <v>11908.5</v>
      </c>
      <c r="BR1144" s="91">
        <v>25941.1</v>
      </c>
      <c r="BS1144" s="91">
        <v>9717.7000000000007</v>
      </c>
      <c r="BT1144" s="91">
        <v>14724.5</v>
      </c>
      <c r="BU1144" s="91">
        <v>12056.2</v>
      </c>
      <c r="BV1144" s="91">
        <v>33909</v>
      </c>
      <c r="BW1144" s="91">
        <v>5891.2</v>
      </c>
      <c r="BX1144" s="91">
        <v>25528.3</v>
      </c>
      <c r="BY1144" s="91">
        <v>42074.8</v>
      </c>
      <c r="BZ1144" s="91">
        <v>89901</v>
      </c>
      <c r="CA1144" s="91">
        <v>123415.6</v>
      </c>
      <c r="CB1144" s="91">
        <v>65472.1</v>
      </c>
      <c r="CC1144" s="91">
        <v>11043.6</v>
      </c>
      <c r="CD1144" s="91">
        <v>8250.7000000000007</v>
      </c>
      <c r="CE1144" s="91">
        <v>11630.2</v>
      </c>
      <c r="CF1144" s="91">
        <v>14489.7</v>
      </c>
      <c r="CG1144" s="91">
        <v>31520.9</v>
      </c>
      <c r="CH1144" s="91">
        <v>38436.699999999997</v>
      </c>
      <c r="CI1144" s="91">
        <v>61541.8</v>
      </c>
      <c r="CJ1144" s="91">
        <v>30916.3</v>
      </c>
      <c r="CK1144" s="91">
        <v>26503.200000000001</v>
      </c>
      <c r="CL1144" s="91">
        <v>32600.9</v>
      </c>
      <c r="CM1144" s="91">
        <v>16277</v>
      </c>
      <c r="CN1144" s="91">
        <v>586.79999999999995</v>
      </c>
      <c r="CO1144" s="91">
        <v>0</v>
      </c>
      <c r="CP1144" s="91">
        <v>0</v>
      </c>
      <c r="CQ1144" s="91">
        <v>0</v>
      </c>
      <c r="CR1144" s="91">
        <v>0</v>
      </c>
      <c r="CS1144" s="91">
        <v>0</v>
      </c>
      <c r="CT1144" s="91">
        <v>0</v>
      </c>
      <c r="CU1144" s="91">
        <v>0</v>
      </c>
      <c r="CV1144" s="91">
        <v>0</v>
      </c>
      <c r="CW1144" s="91">
        <v>0</v>
      </c>
    </row>
    <row r="1145" spans="48:101" ht="20" x14ac:dyDescent="0.35">
      <c r="AV1145" s="99"/>
      <c r="AW1145" s="99"/>
      <c r="BB1145" s="139"/>
      <c r="BC1145" s="89" t="s">
        <v>707</v>
      </c>
      <c r="BD1145" s="88" t="s">
        <v>9</v>
      </c>
      <c r="BE1145" s="92">
        <v>9151.6</v>
      </c>
      <c r="BF1145" s="92">
        <v>350.4</v>
      </c>
      <c r="BG1145" s="92">
        <v>1015.5</v>
      </c>
      <c r="BH1145" s="92">
        <v>50.2</v>
      </c>
      <c r="BI1145" s="92">
        <v>17762.900000000001</v>
      </c>
      <c r="BJ1145" s="92">
        <v>11554.3</v>
      </c>
      <c r="BK1145" s="92">
        <v>3444.3</v>
      </c>
      <c r="BL1145" s="92">
        <v>5462.4</v>
      </c>
      <c r="BM1145" s="92">
        <v>7778.7</v>
      </c>
      <c r="BN1145" s="92">
        <v>6084.6</v>
      </c>
      <c r="BO1145" s="92">
        <v>4229.3999999999996</v>
      </c>
      <c r="BP1145" s="92">
        <v>4130.5</v>
      </c>
      <c r="BQ1145" s="92">
        <v>2532.6</v>
      </c>
      <c r="BR1145" s="92">
        <v>6358.7</v>
      </c>
      <c r="BS1145" s="92">
        <v>1864.4</v>
      </c>
      <c r="BT1145" s="92">
        <v>2772.8</v>
      </c>
      <c r="BU1145" s="92">
        <v>2723.1</v>
      </c>
      <c r="BV1145" s="92">
        <v>8297.2000000000007</v>
      </c>
      <c r="BW1145" s="92">
        <v>646.20000000000005</v>
      </c>
      <c r="BX1145" s="92">
        <v>4794.2</v>
      </c>
      <c r="BY1145" s="92">
        <v>20530.099999999999</v>
      </c>
      <c r="BZ1145" s="92">
        <v>18712.599999999999</v>
      </c>
      <c r="CA1145" s="92">
        <v>40976.300000000003</v>
      </c>
      <c r="CB1145" s="92">
        <v>21454.400000000001</v>
      </c>
      <c r="CC1145" s="92">
        <v>16776.900000000001</v>
      </c>
      <c r="CD1145" s="92">
        <v>2611</v>
      </c>
      <c r="CE1145" s="92">
        <v>5983.3</v>
      </c>
      <c r="CF1145" s="92">
        <v>4049</v>
      </c>
      <c r="CG1145" s="92">
        <v>16233.1</v>
      </c>
      <c r="CH1145" s="92">
        <v>24205.9</v>
      </c>
      <c r="CI1145" s="92">
        <v>22784.1</v>
      </c>
      <c r="CJ1145" s="92">
        <v>17282.599999999999</v>
      </c>
      <c r="CK1145" s="92">
        <v>11913.3</v>
      </c>
      <c r="CL1145" s="92">
        <v>18333.400000000001</v>
      </c>
      <c r="CM1145" s="92">
        <v>6920.1</v>
      </c>
      <c r="CN1145" s="92">
        <v>1258.7</v>
      </c>
      <c r="CO1145" s="92">
        <v>0</v>
      </c>
      <c r="CP1145" s="92">
        <v>0</v>
      </c>
      <c r="CQ1145" s="92">
        <v>0</v>
      </c>
      <c r="CR1145" s="92">
        <v>0</v>
      </c>
      <c r="CS1145" s="92">
        <v>0</v>
      </c>
      <c r="CT1145" s="92">
        <v>0</v>
      </c>
      <c r="CU1145" s="92">
        <v>0</v>
      </c>
      <c r="CV1145" s="92">
        <v>0</v>
      </c>
      <c r="CW1145" s="92">
        <v>0</v>
      </c>
    </row>
    <row r="1146" spans="48:101" ht="30" x14ac:dyDescent="0.35">
      <c r="AV1146" s="99"/>
      <c r="AW1146" s="99"/>
      <c r="BB1146" s="139"/>
      <c r="BC1146" s="89" t="s">
        <v>708</v>
      </c>
      <c r="BD1146" s="88" t="s">
        <v>9</v>
      </c>
      <c r="BE1146" s="91">
        <v>6053.7</v>
      </c>
      <c r="BF1146" s="91">
        <v>162.4</v>
      </c>
      <c r="BG1146" s="91">
        <v>338.9</v>
      </c>
      <c r="BH1146" s="91">
        <v>149.1</v>
      </c>
      <c r="BI1146" s="91">
        <v>4182</v>
      </c>
      <c r="BJ1146" s="91">
        <v>1727.8</v>
      </c>
      <c r="BK1146" s="91">
        <v>2179.6999999999998</v>
      </c>
      <c r="BL1146" s="91">
        <v>1944</v>
      </c>
      <c r="BM1146" s="91">
        <v>3726.2</v>
      </c>
      <c r="BN1146" s="91">
        <v>2345.4</v>
      </c>
      <c r="BO1146" s="91">
        <v>4675.6000000000004</v>
      </c>
      <c r="BP1146" s="91">
        <v>1792.7</v>
      </c>
      <c r="BQ1146" s="91">
        <v>4398</v>
      </c>
      <c r="BR1146" s="91">
        <v>7018</v>
      </c>
      <c r="BS1146" s="91">
        <v>6343.2</v>
      </c>
      <c r="BT1146" s="91">
        <v>3844.8</v>
      </c>
      <c r="BU1146" s="91">
        <v>4686.3</v>
      </c>
      <c r="BV1146" s="91">
        <v>27094.3</v>
      </c>
      <c r="BW1146" s="91">
        <v>455.8</v>
      </c>
      <c r="BX1146" s="91">
        <v>3510</v>
      </c>
      <c r="BY1146" s="91">
        <v>12284.3</v>
      </c>
      <c r="BZ1146" s="91">
        <v>16861.7</v>
      </c>
      <c r="CA1146" s="91">
        <v>18565.5</v>
      </c>
      <c r="CB1146" s="91">
        <v>13424.4</v>
      </c>
      <c r="CC1146" s="91">
        <v>2249.6</v>
      </c>
      <c r="CD1146" s="91">
        <v>1040.2</v>
      </c>
      <c r="CE1146" s="91">
        <v>2115.5</v>
      </c>
      <c r="CF1146" s="91">
        <v>3568.3</v>
      </c>
      <c r="CG1146" s="91">
        <v>5900.5</v>
      </c>
      <c r="CH1146" s="91">
        <v>8286.7000000000007</v>
      </c>
      <c r="CI1146" s="91">
        <v>15901.4</v>
      </c>
      <c r="CJ1146" s="91">
        <v>7236.7</v>
      </c>
      <c r="CK1146" s="91">
        <v>4028.7</v>
      </c>
      <c r="CL1146" s="91">
        <v>4625.8</v>
      </c>
      <c r="CM1146" s="91">
        <v>4478</v>
      </c>
      <c r="CN1146" s="91">
        <v>149.4</v>
      </c>
      <c r="CO1146" s="91">
        <v>0</v>
      </c>
      <c r="CP1146" s="91">
        <v>0</v>
      </c>
      <c r="CQ1146" s="91">
        <v>0</v>
      </c>
      <c r="CR1146" s="91">
        <v>0</v>
      </c>
      <c r="CS1146" s="91">
        <v>0</v>
      </c>
      <c r="CT1146" s="91">
        <v>0</v>
      </c>
      <c r="CU1146" s="91">
        <v>0</v>
      </c>
      <c r="CV1146" s="91">
        <v>0</v>
      </c>
      <c r="CW1146" s="91">
        <v>0</v>
      </c>
    </row>
    <row r="1147" spans="48:101" ht="20" x14ac:dyDescent="0.35">
      <c r="AV1147" s="99"/>
      <c r="AW1147" s="99"/>
      <c r="BB1147" s="139"/>
      <c r="BC1147" s="89" t="s">
        <v>709</v>
      </c>
      <c r="BD1147" s="88" t="s">
        <v>9</v>
      </c>
      <c r="BE1147" s="92">
        <v>1900.4</v>
      </c>
      <c r="BF1147" s="92">
        <v>63.7</v>
      </c>
      <c r="BG1147" s="92">
        <v>216.9</v>
      </c>
      <c r="BH1147" s="92">
        <v>33.799999999999997</v>
      </c>
      <c r="BI1147" s="92">
        <v>2066.4</v>
      </c>
      <c r="BJ1147" s="92">
        <v>780.4</v>
      </c>
      <c r="BK1147" s="92">
        <v>903.1</v>
      </c>
      <c r="BL1147" s="92">
        <v>1256.4000000000001</v>
      </c>
      <c r="BM1147" s="92">
        <v>5.0999999999999996</v>
      </c>
      <c r="BN1147" s="92">
        <v>3731.7</v>
      </c>
      <c r="BO1147" s="92">
        <v>1717.4</v>
      </c>
      <c r="BP1147" s="92">
        <v>893</v>
      </c>
      <c r="BQ1147" s="92">
        <v>2298.5</v>
      </c>
      <c r="BR1147" s="92">
        <v>3072.8</v>
      </c>
      <c r="BS1147" s="92">
        <v>703.4</v>
      </c>
      <c r="BT1147" s="92">
        <v>2488.8000000000002</v>
      </c>
      <c r="BU1147" s="92">
        <v>1567.1</v>
      </c>
      <c r="BV1147" s="92">
        <v>3223.7</v>
      </c>
      <c r="BW1147" s="92">
        <v>92.1</v>
      </c>
      <c r="BX1147" s="92">
        <v>1479.7</v>
      </c>
      <c r="BY1147" s="92">
        <v>3257</v>
      </c>
      <c r="BZ1147" s="92">
        <v>6146.1</v>
      </c>
      <c r="CA1147" s="92">
        <v>8271.7999999999993</v>
      </c>
      <c r="CB1147" s="92">
        <v>5825.6</v>
      </c>
      <c r="CC1147" s="92">
        <v>1827.9</v>
      </c>
      <c r="CD1147" s="92">
        <v>680.3</v>
      </c>
      <c r="CE1147" s="92">
        <v>1371.3</v>
      </c>
      <c r="CF1147" s="92">
        <v>1260.5999999999999</v>
      </c>
      <c r="CG1147" s="92">
        <v>2708.7</v>
      </c>
      <c r="CH1147" s="92">
        <v>3559.8</v>
      </c>
      <c r="CI1147" s="92">
        <v>6775.7</v>
      </c>
      <c r="CJ1147" s="92">
        <v>3239</v>
      </c>
      <c r="CK1147" s="92">
        <v>2646.2</v>
      </c>
      <c r="CL1147" s="92">
        <v>3052.5</v>
      </c>
      <c r="CM1147" s="92">
        <v>1914.7</v>
      </c>
      <c r="CN1147" s="92">
        <v>31.5</v>
      </c>
      <c r="CO1147" s="92">
        <v>0</v>
      </c>
      <c r="CP1147" s="92">
        <v>0</v>
      </c>
      <c r="CQ1147" s="92">
        <v>0</v>
      </c>
      <c r="CR1147" s="92">
        <v>0</v>
      </c>
      <c r="CS1147" s="92">
        <v>0</v>
      </c>
      <c r="CT1147" s="92">
        <v>0</v>
      </c>
      <c r="CU1147" s="92">
        <v>0</v>
      </c>
      <c r="CV1147" s="92">
        <v>0</v>
      </c>
      <c r="CW1147" s="92">
        <v>0</v>
      </c>
    </row>
    <row r="1148" spans="48:101" ht="20" x14ac:dyDescent="0.35">
      <c r="AV1148" s="99"/>
      <c r="AW1148" s="99"/>
      <c r="BB1148" s="139"/>
      <c r="BC1148" s="89" t="s">
        <v>710</v>
      </c>
      <c r="BD1148" s="88" t="s">
        <v>9</v>
      </c>
      <c r="BE1148" s="91">
        <v>57187.5</v>
      </c>
      <c r="BF1148" s="91">
        <v>833.9</v>
      </c>
      <c r="BG1148" s="91">
        <v>5651.2</v>
      </c>
      <c r="BH1148" s="91">
        <v>199.2</v>
      </c>
      <c r="BI1148" s="91">
        <v>157479.20000000001</v>
      </c>
      <c r="BJ1148" s="91">
        <v>23247.200000000001</v>
      </c>
      <c r="BK1148" s="91">
        <v>7516.9</v>
      </c>
      <c r="BL1148" s="91">
        <v>22591.8</v>
      </c>
      <c r="BM1148" s="91">
        <v>35459.699999999997</v>
      </c>
      <c r="BN1148" s="91">
        <v>71524.899999999994</v>
      </c>
      <c r="BO1148" s="91">
        <v>21061.3</v>
      </c>
      <c r="BP1148" s="91">
        <v>18224.5</v>
      </c>
      <c r="BQ1148" s="91">
        <v>44685.599999999999</v>
      </c>
      <c r="BR1148" s="91">
        <v>33809.5</v>
      </c>
      <c r="BS1148" s="91">
        <v>8471.7999999999993</v>
      </c>
      <c r="BT1148" s="91">
        <v>19827</v>
      </c>
      <c r="BU1148" s="91">
        <v>30099.8</v>
      </c>
      <c r="BV1148" s="91">
        <v>71359.7</v>
      </c>
      <c r="BW1148" s="91">
        <v>19825.900000000001</v>
      </c>
      <c r="BX1148" s="91">
        <v>28548.3</v>
      </c>
      <c r="BY1148" s="91">
        <v>117034.5</v>
      </c>
      <c r="BZ1148" s="91">
        <v>158010.4</v>
      </c>
      <c r="CA1148" s="91">
        <v>227881.8</v>
      </c>
      <c r="CB1148" s="91">
        <v>123791.7</v>
      </c>
      <c r="CC1148" s="91">
        <v>125250.1</v>
      </c>
      <c r="CD1148" s="91">
        <v>22362.2</v>
      </c>
      <c r="CE1148" s="91">
        <v>34675.599999999999</v>
      </c>
      <c r="CF1148" s="91">
        <v>36077.4</v>
      </c>
      <c r="CG1148" s="91">
        <v>75770.2</v>
      </c>
      <c r="CH1148" s="91">
        <v>141976.29999999999</v>
      </c>
      <c r="CI1148" s="91">
        <v>157059.1</v>
      </c>
      <c r="CJ1148" s="91">
        <v>96178.3</v>
      </c>
      <c r="CK1148" s="91">
        <v>72571.8</v>
      </c>
      <c r="CL1148" s="91">
        <v>108325.4</v>
      </c>
      <c r="CM1148" s="91">
        <v>57443.7</v>
      </c>
      <c r="CN1148" s="91">
        <v>10288.799999999999</v>
      </c>
      <c r="CO1148" s="91">
        <v>0</v>
      </c>
      <c r="CP1148" s="91">
        <v>0</v>
      </c>
      <c r="CQ1148" s="91">
        <v>0</v>
      </c>
      <c r="CR1148" s="91">
        <v>0</v>
      </c>
      <c r="CS1148" s="91">
        <v>0</v>
      </c>
      <c r="CT1148" s="91">
        <v>0</v>
      </c>
      <c r="CU1148" s="91">
        <v>0</v>
      </c>
      <c r="CV1148" s="91">
        <v>0</v>
      </c>
      <c r="CW1148" s="91">
        <v>0</v>
      </c>
    </row>
    <row r="1149" spans="48:101" ht="20" x14ac:dyDescent="0.35">
      <c r="AV1149" s="99"/>
      <c r="AW1149" s="99"/>
      <c r="BB1149" s="139"/>
      <c r="BC1149" s="89" t="s">
        <v>711</v>
      </c>
      <c r="BD1149" s="88" t="s">
        <v>9</v>
      </c>
      <c r="BE1149" s="92">
        <v>11730</v>
      </c>
      <c r="BF1149" s="92">
        <v>275.2</v>
      </c>
      <c r="BG1149" s="92">
        <v>3788.3</v>
      </c>
      <c r="BH1149" s="92">
        <v>103.1</v>
      </c>
      <c r="BI1149" s="92">
        <v>18487</v>
      </c>
      <c r="BJ1149" s="92">
        <v>1372</v>
      </c>
      <c r="BK1149" s="92">
        <v>10740.5</v>
      </c>
      <c r="BL1149" s="92">
        <v>17648.8</v>
      </c>
      <c r="BM1149" s="92">
        <v>10631.5</v>
      </c>
      <c r="BN1149" s="92">
        <v>19315.2</v>
      </c>
      <c r="BO1149" s="92">
        <v>5381.7</v>
      </c>
      <c r="BP1149" s="92">
        <v>5302.3</v>
      </c>
      <c r="BQ1149" s="92">
        <v>15100.2</v>
      </c>
      <c r="BR1149" s="92">
        <v>15111.7</v>
      </c>
      <c r="BS1149" s="92">
        <v>6464.4</v>
      </c>
      <c r="BT1149" s="92">
        <v>8011.3</v>
      </c>
      <c r="BU1149" s="92">
        <v>22013.7</v>
      </c>
      <c r="BV1149" s="92">
        <v>32954.400000000001</v>
      </c>
      <c r="BW1149" s="92">
        <v>5612.1</v>
      </c>
      <c r="BX1149" s="92">
        <v>8821.4</v>
      </c>
      <c r="BY1149" s="92">
        <v>23713.3</v>
      </c>
      <c r="BZ1149" s="92">
        <v>54652.7</v>
      </c>
      <c r="CA1149" s="92">
        <v>74859.7</v>
      </c>
      <c r="CB1149" s="92">
        <v>63420.4</v>
      </c>
      <c r="CC1149" s="92">
        <v>17461.400000000001</v>
      </c>
      <c r="CD1149" s="92">
        <v>20926.7</v>
      </c>
      <c r="CE1149" s="92">
        <v>14326.4</v>
      </c>
      <c r="CF1149" s="92">
        <v>33104.699999999997</v>
      </c>
      <c r="CG1149" s="92">
        <v>29952.799999999999</v>
      </c>
      <c r="CH1149" s="92">
        <v>70506.7</v>
      </c>
      <c r="CI1149" s="92">
        <v>89189.2</v>
      </c>
      <c r="CJ1149" s="92">
        <v>35877</v>
      </c>
      <c r="CK1149" s="92">
        <v>34830.300000000003</v>
      </c>
      <c r="CL1149" s="92">
        <v>67851.199999999997</v>
      </c>
      <c r="CM1149" s="92">
        <v>23332.400000000001</v>
      </c>
      <c r="CN1149" s="92">
        <v>191</v>
      </c>
      <c r="CO1149" s="92">
        <v>0</v>
      </c>
      <c r="CP1149" s="92">
        <v>0</v>
      </c>
      <c r="CQ1149" s="92">
        <v>0</v>
      </c>
      <c r="CR1149" s="92">
        <v>0</v>
      </c>
      <c r="CS1149" s="92">
        <v>0</v>
      </c>
      <c r="CT1149" s="92">
        <v>0</v>
      </c>
      <c r="CU1149" s="92">
        <v>0</v>
      </c>
      <c r="CV1149" s="92">
        <v>0</v>
      </c>
      <c r="CW1149" s="92">
        <v>0</v>
      </c>
    </row>
    <row r="1150" spans="48:101" ht="30" x14ac:dyDescent="0.35">
      <c r="AV1150" s="99"/>
      <c r="AW1150" s="99"/>
      <c r="BB1150" s="139"/>
      <c r="BC1150" s="89" t="s">
        <v>718</v>
      </c>
      <c r="BD1150" s="88" t="s">
        <v>9</v>
      </c>
      <c r="BE1150" s="91">
        <v>11362</v>
      </c>
      <c r="BF1150" s="91">
        <v>593.1</v>
      </c>
      <c r="BG1150" s="91">
        <v>1331.7</v>
      </c>
      <c r="BH1150" s="91">
        <v>24.3</v>
      </c>
      <c r="BI1150" s="91">
        <v>37986.6</v>
      </c>
      <c r="BJ1150" s="91">
        <v>3379.9</v>
      </c>
      <c r="BK1150" s="91">
        <v>8062</v>
      </c>
      <c r="BL1150" s="91">
        <v>6710.5</v>
      </c>
      <c r="BM1150" s="91">
        <v>13719.7</v>
      </c>
      <c r="BN1150" s="91">
        <v>94555.199999999997</v>
      </c>
      <c r="BO1150" s="91">
        <v>6612</v>
      </c>
      <c r="BP1150" s="91">
        <v>5611.4</v>
      </c>
      <c r="BQ1150" s="91">
        <v>4962.8999999999996</v>
      </c>
      <c r="BR1150" s="91">
        <v>17824.400000000001</v>
      </c>
      <c r="BS1150" s="91">
        <v>61122</v>
      </c>
      <c r="BT1150" s="91">
        <v>20711</v>
      </c>
      <c r="BU1150" s="91">
        <v>30430.3</v>
      </c>
      <c r="BV1150" s="91">
        <v>2023.7</v>
      </c>
      <c r="BW1150" s="91">
        <v>5229.2</v>
      </c>
      <c r="BX1150" s="91">
        <v>15465</v>
      </c>
      <c r="BY1150" s="91">
        <v>46219.6</v>
      </c>
      <c r="BZ1150" s="91">
        <v>80359.600000000006</v>
      </c>
      <c r="CA1150" s="91">
        <v>180672.9</v>
      </c>
      <c r="CB1150" s="91">
        <v>78300</v>
      </c>
      <c r="CC1150" s="91">
        <v>23343.8</v>
      </c>
      <c r="CD1150" s="91">
        <v>8423.2999999999993</v>
      </c>
      <c r="CE1150" s="91">
        <v>18290.900000000001</v>
      </c>
      <c r="CF1150" s="91">
        <v>29767.3</v>
      </c>
      <c r="CG1150" s="91">
        <v>111060.5</v>
      </c>
      <c r="CH1150" s="91">
        <v>65629</v>
      </c>
      <c r="CI1150" s="91">
        <v>133781.6</v>
      </c>
      <c r="CJ1150" s="91">
        <v>103139</v>
      </c>
      <c r="CK1150" s="91">
        <v>6950.2</v>
      </c>
      <c r="CL1150" s="91">
        <v>76120.399999999994</v>
      </c>
      <c r="CM1150" s="91">
        <v>23643.5</v>
      </c>
      <c r="CN1150" s="91">
        <v>2246.6999999999998</v>
      </c>
      <c r="CO1150" s="91">
        <v>0</v>
      </c>
      <c r="CP1150" s="91">
        <v>0</v>
      </c>
      <c r="CQ1150" s="91">
        <v>0</v>
      </c>
      <c r="CR1150" s="91">
        <v>0</v>
      </c>
      <c r="CS1150" s="91">
        <v>0</v>
      </c>
      <c r="CT1150" s="91">
        <v>0</v>
      </c>
      <c r="CU1150" s="91">
        <v>0</v>
      </c>
      <c r="CV1150" s="91">
        <v>0</v>
      </c>
      <c r="CW1150" s="91">
        <v>0</v>
      </c>
    </row>
    <row r="1151" spans="48:101" ht="20" x14ac:dyDescent="0.35">
      <c r="AV1151" s="99"/>
      <c r="AW1151" s="99"/>
      <c r="BB1151" s="139"/>
      <c r="BC1151" s="89" t="s">
        <v>712</v>
      </c>
      <c r="BD1151" s="88" t="s">
        <v>9</v>
      </c>
      <c r="BE1151" s="92">
        <v>5012.2</v>
      </c>
      <c r="BF1151" s="92">
        <v>530.4</v>
      </c>
      <c r="BG1151" s="92">
        <v>1105.7</v>
      </c>
      <c r="BH1151" s="92">
        <v>17.3</v>
      </c>
      <c r="BI1151" s="92">
        <v>5594</v>
      </c>
      <c r="BJ1151" s="92">
        <v>2119.8000000000002</v>
      </c>
      <c r="BK1151" s="92">
        <v>536.29999999999995</v>
      </c>
      <c r="BL1151" s="92">
        <v>987.7</v>
      </c>
      <c r="BM1151" s="92">
        <v>3195.9</v>
      </c>
      <c r="BN1151" s="92">
        <v>2112.1</v>
      </c>
      <c r="BO1151" s="92">
        <v>1494.8</v>
      </c>
      <c r="BP1151" s="92">
        <v>1546.3</v>
      </c>
      <c r="BQ1151" s="92">
        <v>4215.6000000000004</v>
      </c>
      <c r="BR1151" s="92">
        <v>1992.1</v>
      </c>
      <c r="BS1151" s="92">
        <v>495.9</v>
      </c>
      <c r="BT1151" s="92">
        <v>1501.6</v>
      </c>
      <c r="BU1151" s="92">
        <v>1520.2</v>
      </c>
      <c r="BV1151" s="92">
        <v>1021.9</v>
      </c>
      <c r="BW1151" s="92">
        <v>343.4</v>
      </c>
      <c r="BX1151" s="92">
        <v>1475.5</v>
      </c>
      <c r="BY1151" s="92">
        <v>5229.3</v>
      </c>
      <c r="BZ1151" s="92">
        <v>10186.9</v>
      </c>
      <c r="CA1151" s="92">
        <v>11402.9</v>
      </c>
      <c r="CB1151" s="92">
        <v>8192.1</v>
      </c>
      <c r="CC1151" s="92">
        <v>2043.8</v>
      </c>
      <c r="CD1151" s="92">
        <v>791.3</v>
      </c>
      <c r="CE1151" s="92">
        <v>1821.3</v>
      </c>
      <c r="CF1151" s="92">
        <v>2088.1999999999998</v>
      </c>
      <c r="CG1151" s="92">
        <v>4199.8999999999996</v>
      </c>
      <c r="CH1151" s="92">
        <v>5932.8</v>
      </c>
      <c r="CI1151" s="92">
        <v>6126.4</v>
      </c>
      <c r="CJ1151" s="92">
        <v>3977.7</v>
      </c>
      <c r="CK1151" s="92">
        <v>2260.8000000000002</v>
      </c>
      <c r="CL1151" s="92">
        <v>2712</v>
      </c>
      <c r="CM1151" s="92">
        <v>2871.2</v>
      </c>
      <c r="CN1151" s="92">
        <v>68.099999999999994</v>
      </c>
      <c r="CO1151" s="92">
        <v>0</v>
      </c>
      <c r="CP1151" s="92">
        <v>0</v>
      </c>
      <c r="CQ1151" s="92">
        <v>0</v>
      </c>
      <c r="CR1151" s="92">
        <v>0</v>
      </c>
      <c r="CS1151" s="92">
        <v>0</v>
      </c>
      <c r="CT1151" s="92">
        <v>0</v>
      </c>
      <c r="CU1151" s="92">
        <v>0</v>
      </c>
      <c r="CV1151" s="92">
        <v>0</v>
      </c>
      <c r="CW1151" s="92">
        <v>0</v>
      </c>
    </row>
    <row r="1152" spans="48:101" ht="20" x14ac:dyDescent="0.35">
      <c r="AV1152" s="99"/>
      <c r="AW1152" s="99"/>
      <c r="BB1152" s="139"/>
      <c r="BC1152" s="90" t="s">
        <v>714</v>
      </c>
      <c r="BD1152" s="88" t="s">
        <v>9</v>
      </c>
      <c r="BE1152" s="91">
        <v>871</v>
      </c>
      <c r="BF1152" s="91">
        <v>30.7</v>
      </c>
      <c r="BG1152" s="91">
        <v>60.7</v>
      </c>
      <c r="BH1152" s="91">
        <v>15.6</v>
      </c>
      <c r="BI1152" s="91">
        <v>1205.5999999999999</v>
      </c>
      <c r="BJ1152" s="91">
        <v>35.299999999999997</v>
      </c>
      <c r="BK1152" s="91">
        <v>93</v>
      </c>
      <c r="BL1152" s="91">
        <v>117.1</v>
      </c>
      <c r="BM1152" s="91">
        <v>4.5</v>
      </c>
      <c r="BN1152" s="91">
        <v>366.7</v>
      </c>
      <c r="BO1152" s="91">
        <v>72.3</v>
      </c>
      <c r="BP1152" s="91">
        <v>254.2</v>
      </c>
      <c r="BQ1152" s="91">
        <v>46.4</v>
      </c>
      <c r="BR1152" s="91">
        <v>198.3</v>
      </c>
      <c r="BS1152" s="91">
        <v>43.7</v>
      </c>
      <c r="BT1152" s="91">
        <v>28.9</v>
      </c>
      <c r="BU1152" s="91">
        <v>51.6</v>
      </c>
      <c r="BV1152" s="91">
        <v>9.6</v>
      </c>
      <c r="BW1152" s="91">
        <v>2.1</v>
      </c>
      <c r="BX1152" s="91">
        <v>170.1</v>
      </c>
      <c r="BY1152" s="91">
        <v>965.7</v>
      </c>
      <c r="BZ1152" s="91">
        <v>2013.8</v>
      </c>
      <c r="CA1152" s="91">
        <v>3087.4</v>
      </c>
      <c r="CB1152" s="91">
        <v>4447.1000000000004</v>
      </c>
      <c r="CC1152" s="91">
        <v>2132.3000000000002</v>
      </c>
      <c r="CD1152" s="91">
        <v>739.6</v>
      </c>
      <c r="CE1152" s="91">
        <v>688</v>
      </c>
      <c r="CF1152" s="91">
        <v>1098.0999999999999</v>
      </c>
      <c r="CG1152" s="91">
        <v>5268.9</v>
      </c>
      <c r="CH1152" s="91">
        <v>2377.1</v>
      </c>
      <c r="CI1152" s="91">
        <v>2564.5</v>
      </c>
      <c r="CJ1152" s="91">
        <v>1873.3</v>
      </c>
      <c r="CK1152" s="91">
        <v>1324.4</v>
      </c>
      <c r="CL1152" s="91">
        <v>1076.5999999999999</v>
      </c>
      <c r="CM1152" s="91">
        <v>862.8</v>
      </c>
      <c r="CN1152" s="91">
        <v>183.2</v>
      </c>
      <c r="CO1152" s="91">
        <v>0</v>
      </c>
      <c r="CP1152" s="91">
        <v>0</v>
      </c>
      <c r="CQ1152" s="91">
        <v>0</v>
      </c>
      <c r="CR1152" s="91">
        <v>0</v>
      </c>
      <c r="CS1152" s="91">
        <v>0</v>
      </c>
      <c r="CT1152" s="91">
        <v>0</v>
      </c>
      <c r="CU1152" s="91">
        <v>0</v>
      </c>
      <c r="CV1152" s="91">
        <v>0</v>
      </c>
      <c r="CW1152" s="91">
        <v>0</v>
      </c>
    </row>
    <row r="1153" spans="48:101" ht="20" x14ac:dyDescent="0.35">
      <c r="AV1153" s="99"/>
      <c r="AW1153" s="99"/>
      <c r="BB1153" s="139"/>
      <c r="BC1153" s="89" t="s">
        <v>713</v>
      </c>
      <c r="BD1153" s="88" t="s">
        <v>9</v>
      </c>
      <c r="BE1153" s="92">
        <v>3189.5</v>
      </c>
      <c r="BF1153" s="92">
        <v>2266.3000000000002</v>
      </c>
      <c r="BG1153" s="92">
        <v>157.1</v>
      </c>
      <c r="BH1153" s="92">
        <v>272.3</v>
      </c>
      <c r="BI1153" s="92">
        <v>5182.5</v>
      </c>
      <c r="BJ1153" s="92">
        <v>1244.4000000000001</v>
      </c>
      <c r="BK1153" s="92">
        <v>845</v>
      </c>
      <c r="BL1153" s="92">
        <v>1021.7</v>
      </c>
      <c r="BM1153" s="92">
        <v>36.799999999999997</v>
      </c>
      <c r="BN1153" s="92">
        <v>1788.2</v>
      </c>
      <c r="BO1153" s="92">
        <v>847.8</v>
      </c>
      <c r="BP1153" s="92">
        <v>1030.2</v>
      </c>
      <c r="BQ1153" s="92">
        <v>299.10000000000002</v>
      </c>
      <c r="BR1153" s="92">
        <v>1627</v>
      </c>
      <c r="BS1153" s="92">
        <v>501.3</v>
      </c>
      <c r="BT1153" s="92">
        <v>908.1</v>
      </c>
      <c r="BU1153" s="92">
        <v>860.4</v>
      </c>
      <c r="BV1153" s="92">
        <v>175.7</v>
      </c>
      <c r="BW1153" s="92">
        <v>624.6</v>
      </c>
      <c r="BX1153" s="92">
        <v>1212.9000000000001</v>
      </c>
      <c r="BY1153" s="92">
        <v>4563.2</v>
      </c>
      <c r="BZ1153" s="92">
        <v>6108.8</v>
      </c>
      <c r="CA1153" s="92">
        <v>9038.1</v>
      </c>
      <c r="CB1153" s="92">
        <v>4186.3</v>
      </c>
      <c r="CC1153" s="92">
        <v>4130.6000000000004</v>
      </c>
      <c r="CD1153" s="92">
        <v>801.5</v>
      </c>
      <c r="CE1153" s="92">
        <v>1651</v>
      </c>
      <c r="CF1153" s="92">
        <v>1012.2</v>
      </c>
      <c r="CG1153" s="92">
        <v>4022.4</v>
      </c>
      <c r="CH1153" s="92">
        <v>4932.8</v>
      </c>
      <c r="CI1153" s="92">
        <v>6416.7</v>
      </c>
      <c r="CJ1153" s="92">
        <v>4626.6000000000004</v>
      </c>
      <c r="CK1153" s="92">
        <v>2495.1999999999998</v>
      </c>
      <c r="CL1153" s="92">
        <v>3155.8</v>
      </c>
      <c r="CM1153" s="92">
        <v>2539.4</v>
      </c>
      <c r="CN1153" s="92">
        <v>21.6</v>
      </c>
      <c r="CO1153" s="92">
        <v>0</v>
      </c>
      <c r="CP1153" s="92">
        <v>0</v>
      </c>
      <c r="CQ1153" s="92">
        <v>0</v>
      </c>
      <c r="CR1153" s="92">
        <v>0</v>
      </c>
      <c r="CS1153" s="92">
        <v>0</v>
      </c>
      <c r="CT1153" s="92">
        <v>0</v>
      </c>
      <c r="CU1153" s="92">
        <v>0</v>
      </c>
      <c r="CV1153" s="92">
        <v>0</v>
      </c>
      <c r="CW1153" s="92">
        <v>0</v>
      </c>
    </row>
    <row r="1154" spans="48:101" ht="20" x14ac:dyDescent="0.35">
      <c r="AW1154" s="99"/>
      <c r="BB1154" s="139"/>
      <c r="BC1154" s="89" t="s">
        <v>715</v>
      </c>
      <c r="BD1154" s="88" t="s">
        <v>9</v>
      </c>
      <c r="BE1154" s="91">
        <v>330.2</v>
      </c>
      <c r="BF1154" s="91">
        <v>24.8</v>
      </c>
      <c r="BG1154" s="91">
        <v>22.3</v>
      </c>
      <c r="BH1154" s="91">
        <v>15</v>
      </c>
      <c r="BI1154" s="91">
        <v>494.8</v>
      </c>
      <c r="BJ1154" s="91">
        <v>46.4</v>
      </c>
      <c r="BK1154" s="91">
        <v>18.600000000000001</v>
      </c>
      <c r="BL1154" s="91">
        <v>195.6</v>
      </c>
      <c r="BM1154" s="91">
        <v>9</v>
      </c>
      <c r="BN1154" s="91">
        <v>235.6</v>
      </c>
      <c r="BO1154" s="91">
        <v>142.69999999999999</v>
      </c>
      <c r="BP1154" s="91">
        <v>112.4</v>
      </c>
      <c r="BQ1154" s="91">
        <v>0.6</v>
      </c>
      <c r="BR1154" s="91">
        <v>115.9</v>
      </c>
      <c r="BS1154" s="91">
        <v>994.8</v>
      </c>
      <c r="BT1154" s="91">
        <v>61.9</v>
      </c>
      <c r="BU1154" s="91">
        <v>40.1</v>
      </c>
      <c r="BV1154" s="91">
        <v>39.4</v>
      </c>
      <c r="BW1154" s="91">
        <v>146</v>
      </c>
      <c r="BX1154" s="91">
        <v>450.4</v>
      </c>
      <c r="BY1154" s="91">
        <v>597.5</v>
      </c>
      <c r="BZ1154" s="91">
        <v>1194.5</v>
      </c>
      <c r="CA1154" s="91">
        <v>1768.9</v>
      </c>
      <c r="CB1154" s="91">
        <v>1630.7</v>
      </c>
      <c r="CC1154" s="91">
        <v>1169.7</v>
      </c>
      <c r="CD1154" s="91">
        <v>179.2</v>
      </c>
      <c r="CE1154" s="91">
        <v>890.9</v>
      </c>
      <c r="CF1154" s="91">
        <v>576.70000000000005</v>
      </c>
      <c r="CG1154" s="91">
        <v>6443.3</v>
      </c>
      <c r="CH1154" s="91">
        <v>668.2</v>
      </c>
      <c r="CI1154" s="91">
        <v>2542.5</v>
      </c>
      <c r="CJ1154" s="91">
        <v>847.4</v>
      </c>
      <c r="CK1154" s="91">
        <v>634.79999999999995</v>
      </c>
      <c r="CL1154" s="91">
        <v>846.8</v>
      </c>
      <c r="CM1154" s="91">
        <v>3904.2</v>
      </c>
      <c r="CN1154" s="91">
        <v>25.7</v>
      </c>
      <c r="CO1154" s="91">
        <v>0</v>
      </c>
      <c r="CP1154" s="91">
        <v>0</v>
      </c>
      <c r="CQ1154" s="91">
        <v>0</v>
      </c>
      <c r="CR1154" s="91">
        <v>0</v>
      </c>
      <c r="CS1154" s="91">
        <v>0</v>
      </c>
      <c r="CT1154" s="91">
        <v>0</v>
      </c>
      <c r="CU1154" s="91">
        <v>0</v>
      </c>
      <c r="CV1154" s="91">
        <v>0</v>
      </c>
      <c r="CW1154" s="91">
        <v>0</v>
      </c>
    </row>
    <row r="1155" spans="48:101" ht="20" x14ac:dyDescent="0.35">
      <c r="AW1155" s="99"/>
      <c r="BB1155" s="140"/>
      <c r="BC1155" s="89" t="s">
        <v>716</v>
      </c>
      <c r="BD1155" s="88" t="s">
        <v>9</v>
      </c>
      <c r="BE1155" s="92">
        <v>16161</v>
      </c>
      <c r="BF1155" s="92">
        <v>2540</v>
      </c>
      <c r="BG1155" s="92">
        <v>366.8</v>
      </c>
      <c r="BH1155" s="92">
        <v>360</v>
      </c>
      <c r="BI1155" s="92">
        <v>21777.9</v>
      </c>
      <c r="BJ1155" s="92">
        <v>6927.8</v>
      </c>
      <c r="BK1155" s="92">
        <v>3756.5</v>
      </c>
      <c r="BL1155" s="92">
        <v>2023.5</v>
      </c>
      <c r="BM1155" s="92">
        <v>8110.2</v>
      </c>
      <c r="BN1155" s="92">
        <v>4198.7</v>
      </c>
      <c r="BO1155" s="92">
        <v>4698.5</v>
      </c>
      <c r="BP1155" s="92">
        <v>3403.9</v>
      </c>
      <c r="BQ1155" s="92">
        <v>5123</v>
      </c>
      <c r="BR1155" s="92">
        <v>4677.8999999999996</v>
      </c>
      <c r="BS1155" s="92">
        <v>2452.6</v>
      </c>
      <c r="BT1155" s="92">
        <v>5886.7</v>
      </c>
      <c r="BU1155" s="92">
        <v>3867.9</v>
      </c>
      <c r="BV1155" s="92">
        <v>15433.5</v>
      </c>
      <c r="BW1155" s="92">
        <v>2171.9</v>
      </c>
      <c r="BX1155" s="92">
        <v>5860.7</v>
      </c>
      <c r="BY1155" s="92">
        <v>19165.5</v>
      </c>
      <c r="BZ1155" s="92">
        <v>30510</v>
      </c>
      <c r="CA1155" s="92">
        <v>39665.1</v>
      </c>
      <c r="CB1155" s="92">
        <v>27031.3</v>
      </c>
      <c r="CC1155" s="92">
        <v>6123.1</v>
      </c>
      <c r="CD1155" s="92">
        <v>2430.9</v>
      </c>
      <c r="CE1155" s="92">
        <v>5810.1</v>
      </c>
      <c r="CF1155" s="92">
        <v>7936.4</v>
      </c>
      <c r="CG1155" s="92">
        <v>8164.3</v>
      </c>
      <c r="CH1155" s="92">
        <v>19146.5</v>
      </c>
      <c r="CI1155" s="92">
        <v>25834.6</v>
      </c>
      <c r="CJ1155" s="92">
        <v>9048.7000000000007</v>
      </c>
      <c r="CK1155" s="92">
        <v>7190.5</v>
      </c>
      <c r="CL1155" s="92">
        <v>9874.4</v>
      </c>
      <c r="CM1155" s="92">
        <v>10159.799999999999</v>
      </c>
      <c r="CN1155" s="92">
        <v>535.20000000000005</v>
      </c>
      <c r="CO1155" s="92">
        <v>0</v>
      </c>
      <c r="CP1155" s="92">
        <v>0</v>
      </c>
      <c r="CQ1155" s="92">
        <v>0</v>
      </c>
      <c r="CR1155" s="92">
        <v>0</v>
      </c>
      <c r="CS1155" s="92">
        <v>0</v>
      </c>
      <c r="CT1155" s="92">
        <v>0</v>
      </c>
      <c r="CU1155" s="92">
        <v>0</v>
      </c>
      <c r="CV1155" s="92">
        <v>0</v>
      </c>
      <c r="CW1155" s="92">
        <v>0</v>
      </c>
    </row>
  </sheetData>
  <mergeCells count="48">
    <mergeCell ref="BB176:BB203"/>
    <mergeCell ref="BB3:BD3"/>
    <mergeCell ref="BE3:CW3"/>
    <mergeCell ref="BB4:BD4"/>
    <mergeCell ref="BE4:CW4"/>
    <mergeCell ref="BB5:BD5"/>
    <mergeCell ref="BE5:CW5"/>
    <mergeCell ref="BB6:BD6"/>
    <mergeCell ref="BB8:BB35"/>
    <mergeCell ref="BB36:BB63"/>
    <mergeCell ref="BB64:BB91"/>
    <mergeCell ref="BB92:BB119"/>
    <mergeCell ref="BB120:BB147"/>
    <mergeCell ref="BB148:BB175"/>
    <mergeCell ref="BB512:BB539"/>
    <mergeCell ref="BB204:BB231"/>
    <mergeCell ref="BB232:BB259"/>
    <mergeCell ref="BB260:BB287"/>
    <mergeCell ref="BB288:BB315"/>
    <mergeCell ref="BB316:BB343"/>
    <mergeCell ref="BB344:BB371"/>
    <mergeCell ref="BB372:BB399"/>
    <mergeCell ref="BB400:BB427"/>
    <mergeCell ref="BB428:BB455"/>
    <mergeCell ref="BB456:BB483"/>
    <mergeCell ref="BB484:BB511"/>
    <mergeCell ref="BB848:BB875"/>
    <mergeCell ref="BB540:BB567"/>
    <mergeCell ref="BB568:BB595"/>
    <mergeCell ref="BB596:BB623"/>
    <mergeCell ref="BB624:BB651"/>
    <mergeCell ref="BB652:BB679"/>
    <mergeCell ref="BB680:BB707"/>
    <mergeCell ref="BB708:BB735"/>
    <mergeCell ref="BB736:BB763"/>
    <mergeCell ref="BB764:BB791"/>
    <mergeCell ref="BB792:BB819"/>
    <mergeCell ref="BB820:BB847"/>
    <mergeCell ref="BB1044:BB1071"/>
    <mergeCell ref="BB1072:BB1099"/>
    <mergeCell ref="BB1100:BB1127"/>
    <mergeCell ref="BB1128:BB1155"/>
    <mergeCell ref="BB876:BB903"/>
    <mergeCell ref="BB904:BB931"/>
    <mergeCell ref="BB932:BB959"/>
    <mergeCell ref="BB960:BB987"/>
    <mergeCell ref="BB988:BB1015"/>
    <mergeCell ref="BB1016:BB1043"/>
  </mergeCells>
  <hyperlinks>
    <hyperlink ref="BB2" r:id="rId1" display="http://stats.oecd.org/OECDStat_Metadata/ShowMetadata.ashx?Dataset=IOTSI4_2018&amp;ShowOnWeb=true&amp;Lang=en" xr:uid="{D6D690F2-4D5F-4238-9DA6-0928C649C513}"/>
    <hyperlink ref="BE3" r:id="rId2" display="http://stats.oecd.org/OECDStat_Metadata/ShowMetadata.ashx?Dataset=IOTSI4_2018&amp;Coords=%5bVAR%5d.%5bTTL%5d&amp;ShowOnWeb=true&amp;Lang=en" xr:uid="{A60E4A5E-1F34-457E-9FDF-7EE9B9A3EB9B}"/>
    <hyperlink ref="BC32" r:id="rId3" display="http://stats.oecd.org/OECDStat_Metadata/ShowMetadata.ashx?Dataset=IOTSI4_2018&amp;Coords=[COU].[CYP]&amp;ShowOnWeb=true&amp;Lang=en" xr:uid="{9FBE963B-B7D1-42CD-9AF4-1CCAF67E229E}"/>
    <hyperlink ref="BC60" r:id="rId4" display="http://stats.oecd.org/OECDStat_Metadata/ShowMetadata.ashx?Dataset=IOTSI4_2018&amp;Coords=[COU].[CYP]&amp;ShowOnWeb=true&amp;Lang=en" xr:uid="{672E17A7-071D-4A8F-B5A2-435609339319}"/>
    <hyperlink ref="BC88" r:id="rId5" display="http://stats.oecd.org/OECDStat_Metadata/ShowMetadata.ashx?Dataset=IOTSI4_2018&amp;Coords=[COU].[CYP]&amp;ShowOnWeb=true&amp;Lang=en" xr:uid="{991FEF8E-020F-46B8-B574-614BF3774525}"/>
    <hyperlink ref="BC116" r:id="rId6" display="http://stats.oecd.org/OECDStat_Metadata/ShowMetadata.ashx?Dataset=IOTSI4_2018&amp;Coords=[COU].[CYP]&amp;ShowOnWeb=true&amp;Lang=en" xr:uid="{BA363D2D-A2F3-4ACC-8516-D4993100A9A3}"/>
    <hyperlink ref="BC144" r:id="rId7" display="http://stats.oecd.org/OECDStat_Metadata/ShowMetadata.ashx?Dataset=IOTSI4_2018&amp;Coords=[COU].[CYP]&amp;ShowOnWeb=true&amp;Lang=en" xr:uid="{71642B0F-BE9A-4116-ADB8-B014B10B9B6E}"/>
    <hyperlink ref="BC172" r:id="rId8" display="http://stats.oecd.org/OECDStat_Metadata/ShowMetadata.ashx?Dataset=IOTSI4_2018&amp;Coords=[COU].[CYP]&amp;ShowOnWeb=true&amp;Lang=en" xr:uid="{8CFB83B6-D89C-48C9-BE29-F436854883F1}"/>
    <hyperlink ref="BC200" r:id="rId9" display="http://stats.oecd.org/OECDStat_Metadata/ShowMetadata.ashx?Dataset=IOTSI4_2018&amp;Coords=[COU].[CYP]&amp;ShowOnWeb=true&amp;Lang=en" xr:uid="{DC47FFF1-3090-4C31-8BFF-909D2396BC29}"/>
    <hyperlink ref="BC228" r:id="rId10" display="http://stats.oecd.org/OECDStat_Metadata/ShowMetadata.ashx?Dataset=IOTSI4_2018&amp;Coords=[COU].[CYP]&amp;ShowOnWeb=true&amp;Lang=en" xr:uid="{55773E35-30EB-4205-8E50-B901B9EF67C2}"/>
    <hyperlink ref="BC256" r:id="rId11" display="http://stats.oecd.org/OECDStat_Metadata/ShowMetadata.ashx?Dataset=IOTSI4_2018&amp;Coords=[COU].[CYP]&amp;ShowOnWeb=true&amp;Lang=en" xr:uid="{654E6D3B-FAA6-4F16-8370-4FB785C7A15A}"/>
    <hyperlink ref="BC284" r:id="rId12" display="http://stats.oecd.org/OECDStat_Metadata/ShowMetadata.ashx?Dataset=IOTSI4_2018&amp;Coords=[COU].[CYP]&amp;ShowOnWeb=true&amp;Lang=en" xr:uid="{66B4E484-78C5-48F5-B38F-B2D71F57173E}"/>
    <hyperlink ref="BC312" r:id="rId13" display="http://stats.oecd.org/OECDStat_Metadata/ShowMetadata.ashx?Dataset=IOTSI4_2018&amp;Coords=[COU].[CYP]&amp;ShowOnWeb=true&amp;Lang=en" xr:uid="{3153A483-1616-48C3-ABD3-F6D4FF9B8A36}"/>
    <hyperlink ref="BC340" r:id="rId14" display="http://stats.oecd.org/OECDStat_Metadata/ShowMetadata.ashx?Dataset=IOTSI4_2018&amp;Coords=[COU].[CYP]&amp;ShowOnWeb=true&amp;Lang=en" xr:uid="{EB71C5CF-D2C0-4A7A-8D93-E4F25A5ABD03}"/>
    <hyperlink ref="BC368" r:id="rId15" display="http://stats.oecd.org/OECDStat_Metadata/ShowMetadata.ashx?Dataset=IOTSI4_2018&amp;Coords=[COU].[CYP]&amp;ShowOnWeb=true&amp;Lang=en" xr:uid="{81EE5590-F884-4C4D-84B9-0B07BFBB771E}"/>
    <hyperlink ref="BC396" r:id="rId16" display="http://stats.oecd.org/OECDStat_Metadata/ShowMetadata.ashx?Dataset=IOTSI4_2018&amp;Coords=[COU].[CYP]&amp;ShowOnWeb=true&amp;Lang=en" xr:uid="{E1B3B98C-B798-434B-8D32-37538EF5A6C2}"/>
    <hyperlink ref="BC424" r:id="rId17" display="http://stats.oecd.org/OECDStat_Metadata/ShowMetadata.ashx?Dataset=IOTSI4_2018&amp;Coords=[COU].[CYP]&amp;ShowOnWeb=true&amp;Lang=en" xr:uid="{5F29BFD1-6EBB-4032-8DC8-2A596C494254}"/>
    <hyperlink ref="BC452" r:id="rId18" display="http://stats.oecd.org/OECDStat_Metadata/ShowMetadata.ashx?Dataset=IOTSI4_2018&amp;Coords=[COU].[CYP]&amp;ShowOnWeb=true&amp;Lang=en" xr:uid="{FFB8DBC8-2E26-464D-ACF1-CAB2257E6DF2}"/>
    <hyperlink ref="BC480" r:id="rId19" display="http://stats.oecd.org/OECDStat_Metadata/ShowMetadata.ashx?Dataset=IOTSI4_2018&amp;Coords=[COU].[CYP]&amp;ShowOnWeb=true&amp;Lang=en" xr:uid="{9E8D1961-F936-419E-BA6D-8B8045D65DB5}"/>
    <hyperlink ref="BC508" r:id="rId20" display="http://stats.oecd.org/OECDStat_Metadata/ShowMetadata.ashx?Dataset=IOTSI4_2018&amp;Coords=[COU].[CYP]&amp;ShowOnWeb=true&amp;Lang=en" xr:uid="{17BCB43A-0FA6-4B09-9069-AC55B8E16C2B}"/>
    <hyperlink ref="BC536" r:id="rId21" display="http://stats.oecd.org/OECDStat_Metadata/ShowMetadata.ashx?Dataset=IOTSI4_2018&amp;Coords=[COU].[CYP]&amp;ShowOnWeb=true&amp;Lang=en" xr:uid="{E06C8AA5-4C60-4385-8A00-010D722E7A5F}"/>
    <hyperlink ref="BC564" r:id="rId22" display="http://stats.oecd.org/OECDStat_Metadata/ShowMetadata.ashx?Dataset=IOTSI4_2018&amp;Coords=[COU].[CYP]&amp;ShowOnWeb=true&amp;Lang=en" xr:uid="{1F5B1346-C1CB-4927-9685-16CF51266C38}"/>
    <hyperlink ref="BC592" r:id="rId23" display="http://stats.oecd.org/OECDStat_Metadata/ShowMetadata.ashx?Dataset=IOTSI4_2018&amp;Coords=[COU].[CYP]&amp;ShowOnWeb=true&amp;Lang=en" xr:uid="{EE9437DA-E03C-4E2E-82B6-0080D0C66400}"/>
    <hyperlink ref="BC620" r:id="rId24" display="http://stats.oecd.org/OECDStat_Metadata/ShowMetadata.ashx?Dataset=IOTSI4_2018&amp;Coords=[COU].[CYP]&amp;ShowOnWeb=true&amp;Lang=en" xr:uid="{2AF0A231-DA99-4A66-B1FC-22423579CDCF}"/>
    <hyperlink ref="BC648" r:id="rId25" display="http://stats.oecd.org/OECDStat_Metadata/ShowMetadata.ashx?Dataset=IOTSI4_2018&amp;Coords=[COU].[CYP]&amp;ShowOnWeb=true&amp;Lang=en" xr:uid="{289C6D2B-CA31-4F84-B9C1-DCC60A7891BB}"/>
    <hyperlink ref="BC676" r:id="rId26" display="http://stats.oecd.org/OECDStat_Metadata/ShowMetadata.ashx?Dataset=IOTSI4_2018&amp;Coords=[COU].[CYP]&amp;ShowOnWeb=true&amp;Lang=en" xr:uid="{D6D630DF-D9C6-463E-A047-9CC1CA1CCA83}"/>
    <hyperlink ref="BC704" r:id="rId27" display="http://stats.oecd.org/OECDStat_Metadata/ShowMetadata.ashx?Dataset=IOTSI4_2018&amp;Coords=[COU].[CYP]&amp;ShowOnWeb=true&amp;Lang=en" xr:uid="{1393F1C4-74BF-4CAB-94A9-C92E5ED5E6CC}"/>
    <hyperlink ref="BC732" r:id="rId28" display="http://stats.oecd.org/OECDStat_Metadata/ShowMetadata.ashx?Dataset=IOTSI4_2018&amp;Coords=[COU].[CYP]&amp;ShowOnWeb=true&amp;Lang=en" xr:uid="{9A19A36A-E280-47E5-8F44-144227E483D6}"/>
    <hyperlink ref="BC760" r:id="rId29" display="http://stats.oecd.org/OECDStat_Metadata/ShowMetadata.ashx?Dataset=IOTSI4_2018&amp;Coords=[COU].[CYP]&amp;ShowOnWeb=true&amp;Lang=en" xr:uid="{67AEB704-86FB-4DCC-A968-4622EC9D27DC}"/>
    <hyperlink ref="BC788" r:id="rId30" display="http://stats.oecd.org/OECDStat_Metadata/ShowMetadata.ashx?Dataset=IOTSI4_2018&amp;Coords=[COU].[CYP]&amp;ShowOnWeb=true&amp;Lang=en" xr:uid="{8FFCD1B5-1563-454A-BE07-BD700A2D2026}"/>
    <hyperlink ref="BC816" r:id="rId31" display="http://stats.oecd.org/OECDStat_Metadata/ShowMetadata.ashx?Dataset=IOTSI4_2018&amp;Coords=[COU].[CYP]&amp;ShowOnWeb=true&amp;Lang=en" xr:uid="{7953D143-FCE8-4ADA-94EE-F2C4A762D077}"/>
    <hyperlink ref="BC844" r:id="rId32" display="http://stats.oecd.org/OECDStat_Metadata/ShowMetadata.ashx?Dataset=IOTSI4_2018&amp;Coords=[COU].[CYP]&amp;ShowOnWeb=true&amp;Lang=en" xr:uid="{B0982A76-C3C2-497D-9B3D-D716D001BF08}"/>
    <hyperlink ref="BC872" r:id="rId33" display="http://stats.oecd.org/OECDStat_Metadata/ShowMetadata.ashx?Dataset=IOTSI4_2018&amp;Coords=[COU].[CYP]&amp;ShowOnWeb=true&amp;Lang=en" xr:uid="{1D93A8C5-B46C-4290-9610-C974DCCFAC4A}"/>
    <hyperlink ref="BC900" r:id="rId34" display="http://stats.oecd.org/OECDStat_Metadata/ShowMetadata.ashx?Dataset=IOTSI4_2018&amp;Coords=[COU].[CYP]&amp;ShowOnWeb=true&amp;Lang=en" xr:uid="{2FFD85BA-9B76-4A3E-B3B0-E8047970BC22}"/>
    <hyperlink ref="BC928" r:id="rId35" display="http://stats.oecd.org/OECDStat_Metadata/ShowMetadata.ashx?Dataset=IOTSI4_2018&amp;Coords=[COU].[CYP]&amp;ShowOnWeb=true&amp;Lang=en" xr:uid="{E5CC7C31-C6E9-4324-98F8-01FB3A410501}"/>
    <hyperlink ref="BC956" r:id="rId36" display="http://stats.oecd.org/OECDStat_Metadata/ShowMetadata.ashx?Dataset=IOTSI4_2018&amp;Coords=[COU].[CYP]&amp;ShowOnWeb=true&amp;Lang=en" xr:uid="{3CF11FE9-A9FC-45EE-8D26-240D05E70548}"/>
    <hyperlink ref="BC984" r:id="rId37" display="http://stats.oecd.org/OECDStat_Metadata/ShowMetadata.ashx?Dataset=IOTSI4_2018&amp;Coords=[COU].[CYP]&amp;ShowOnWeb=true&amp;Lang=en" xr:uid="{80750D0C-70DD-4EE2-9B59-ACA3FF9103BF}"/>
    <hyperlink ref="BC1012" r:id="rId38" display="http://stats.oecd.org/OECDStat_Metadata/ShowMetadata.ashx?Dataset=IOTSI4_2018&amp;Coords=[COU].[CYP]&amp;ShowOnWeb=true&amp;Lang=en" xr:uid="{C1342D36-C516-4EF0-A2C2-7BD5634DCE5B}"/>
    <hyperlink ref="BC1040" r:id="rId39" display="http://stats.oecd.org/OECDStat_Metadata/ShowMetadata.ashx?Dataset=IOTSI4_2018&amp;Coords=[COU].[CYP]&amp;ShowOnWeb=true&amp;Lang=en" xr:uid="{B21C4551-3315-4CC5-801E-BE8F06908500}"/>
    <hyperlink ref="BC1068" r:id="rId40" display="http://stats.oecd.org/OECDStat_Metadata/ShowMetadata.ashx?Dataset=IOTSI4_2018&amp;Coords=[COU].[CYP]&amp;ShowOnWeb=true&amp;Lang=en" xr:uid="{AB365EE3-DA06-4B5C-8418-8C227ADB4A1D}"/>
    <hyperlink ref="BC1096" r:id="rId41" display="http://stats.oecd.org/OECDStat_Metadata/ShowMetadata.ashx?Dataset=IOTSI4_2018&amp;Coords=[COU].[CYP]&amp;ShowOnWeb=true&amp;Lang=en" xr:uid="{2E8EAF9A-759B-4ACB-8DAA-6418E07B6D86}"/>
    <hyperlink ref="BC1124" r:id="rId42" display="http://stats.oecd.org/OECDStat_Metadata/ShowMetadata.ashx?Dataset=IOTSI4_2018&amp;Coords=[COU].[CYP]&amp;ShowOnWeb=true&amp;Lang=en" xr:uid="{EFA9CB1F-A6E8-4A9F-BD21-F704FB70211E}"/>
    <hyperlink ref="BC1152" r:id="rId43" display="http://stats.oecd.org/OECDStat_Metadata/ShowMetadata.ashx?Dataset=IOTSI4_2018&amp;Coords=[COU].[CYP]&amp;ShowOnWeb=true&amp;Lang=en" xr:uid="{9AC25BE4-B2B7-4679-AB5D-55BA57D509D2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6A137-DA0B-4CE2-89F0-5082FAD9EE0C}">
  <dimension ref="A1:CT1149"/>
  <sheetViews>
    <sheetView workbookViewId="0">
      <selection activeCell="BA3" sqref="BA3:CT46"/>
    </sheetView>
  </sheetViews>
  <sheetFormatPr defaultRowHeight="14.5" x14ac:dyDescent="0.35"/>
  <cols>
    <col min="53" max="53" width="123" bestFit="1" customWidth="1"/>
    <col min="54" max="54" width="44" bestFit="1" customWidth="1"/>
    <col min="55" max="55" width="62.26953125" bestFit="1" customWidth="1"/>
    <col min="56" max="56" width="66" bestFit="1" customWidth="1"/>
    <col min="57" max="57" width="41.54296875" bestFit="1" customWidth="1"/>
    <col min="58" max="58" width="49.81640625" bestFit="1" customWidth="1"/>
    <col min="59" max="59" width="65.1796875" bestFit="1" customWidth="1"/>
    <col min="60" max="60" width="45.81640625" bestFit="1" customWidth="1"/>
    <col min="61" max="61" width="40.26953125" bestFit="1" customWidth="1"/>
    <col min="62" max="62" width="46.26953125" bestFit="1" customWidth="1"/>
    <col min="63" max="63" width="51.1796875" bestFit="1" customWidth="1"/>
    <col min="64" max="64" width="37.1796875" bestFit="1" customWidth="1"/>
    <col min="65" max="65" width="45.26953125" bestFit="1" customWidth="1"/>
    <col min="66" max="66" width="23.1796875" bestFit="1" customWidth="1"/>
    <col min="67" max="67" width="35.7265625" bestFit="1" customWidth="1"/>
    <col min="68" max="68" width="50.1796875" bestFit="1" customWidth="1"/>
    <col min="69" max="69" width="30.81640625" bestFit="1" customWidth="1"/>
    <col min="70" max="70" width="40.453125" bestFit="1" customWidth="1"/>
    <col min="71" max="71" width="49.1796875" bestFit="1" customWidth="1"/>
    <col min="72" max="72" width="36.7265625" bestFit="1" customWidth="1"/>
    <col min="73" max="73" width="82.1796875" bestFit="1" customWidth="1"/>
    <col min="74" max="74" width="80.81640625" bestFit="1" customWidth="1"/>
    <col min="75" max="75" width="26.7265625" bestFit="1" customWidth="1"/>
    <col min="76" max="76" width="62.26953125" bestFit="1" customWidth="1"/>
    <col min="77" max="77" width="39.54296875" bestFit="1" customWidth="1"/>
    <col min="78" max="78" width="44.54296875" bestFit="1" customWidth="1"/>
    <col min="79" max="79" width="60.81640625" bestFit="1" customWidth="1"/>
    <col min="80" max="80" width="31" bestFit="1" customWidth="1"/>
    <col min="81" max="81" width="45.1796875" bestFit="1" customWidth="1"/>
    <col min="82" max="82" width="45" bestFit="1" customWidth="1"/>
    <col min="83" max="83" width="30.81640625" bestFit="1" customWidth="1"/>
    <col min="84" max="84" width="42.7265625" bestFit="1" customWidth="1"/>
    <col min="85" max="85" width="61.1796875" bestFit="1" customWidth="1"/>
    <col min="86" max="86" width="20.81640625" bestFit="1" customWidth="1"/>
    <col min="87" max="87" width="42.453125" bestFit="1" customWidth="1"/>
    <col min="88" max="88" width="68.7265625" bestFit="1" customWidth="1"/>
    <col min="89" max="89" width="54.7265625" bestFit="1" customWidth="1"/>
    <col min="90" max="90" width="55.26953125" bestFit="1" customWidth="1"/>
    <col min="91" max="91" width="84.26953125" bestFit="1" customWidth="1"/>
    <col min="92" max="92" width="63.81640625" bestFit="1" customWidth="1"/>
    <col min="93" max="93" width="40.54296875" bestFit="1" customWidth="1"/>
    <col min="94" max="94" width="35.26953125" bestFit="1" customWidth="1"/>
    <col min="95" max="95" width="61" bestFit="1" customWidth="1"/>
    <col min="96" max="96" width="62.26953125" bestFit="1" customWidth="1"/>
    <col min="97" max="97" width="33.26953125" bestFit="1" customWidth="1"/>
    <col min="98" max="98" width="34" bestFit="1" customWidth="1"/>
  </cols>
  <sheetData>
    <row r="1" spans="1:98" x14ac:dyDescent="0.35">
      <c r="A1" t="s">
        <v>46</v>
      </c>
      <c r="B1" t="s">
        <v>4</v>
      </c>
      <c r="C1" t="s">
        <v>47</v>
      </c>
      <c r="D1" t="s">
        <v>48</v>
      </c>
      <c r="E1" t="s">
        <v>49</v>
      </c>
      <c r="F1" t="s">
        <v>50</v>
      </c>
      <c r="G1" t="s">
        <v>51</v>
      </c>
      <c r="H1" t="s">
        <v>765</v>
      </c>
      <c r="I1" t="s">
        <v>52</v>
      </c>
      <c r="J1" t="s">
        <v>766</v>
      </c>
      <c r="K1" t="s">
        <v>53</v>
      </c>
      <c r="L1" t="s">
        <v>54</v>
      </c>
      <c r="M1" t="s">
        <v>55</v>
      </c>
      <c r="N1" t="s">
        <v>56</v>
      </c>
      <c r="O1" t="s">
        <v>57</v>
      </c>
      <c r="P1" t="s">
        <v>58</v>
      </c>
      <c r="Q1" t="s">
        <v>59</v>
      </c>
      <c r="R1" t="s">
        <v>60</v>
      </c>
      <c r="S1" t="s">
        <v>61</v>
      </c>
      <c r="T1" t="s">
        <v>62</v>
      </c>
      <c r="U1" t="s">
        <v>63</v>
      </c>
      <c r="V1" t="s">
        <v>64</v>
      </c>
      <c r="W1" t="s">
        <v>65</v>
      </c>
      <c r="X1" t="s">
        <v>66</v>
      </c>
      <c r="Y1" t="s">
        <v>67</v>
      </c>
      <c r="Z1" t="s">
        <v>68</v>
      </c>
      <c r="AA1" t="s">
        <v>69</v>
      </c>
      <c r="AB1" t="s">
        <v>70</v>
      </c>
      <c r="AC1" t="s">
        <v>71</v>
      </c>
      <c r="AD1" t="s">
        <v>72</v>
      </c>
      <c r="AE1" t="s">
        <v>73</v>
      </c>
      <c r="AF1" t="s">
        <v>74</v>
      </c>
      <c r="AG1" t="s">
        <v>75</v>
      </c>
      <c r="AH1" t="s">
        <v>76</v>
      </c>
      <c r="AI1" t="s">
        <v>77</v>
      </c>
      <c r="AJ1" t="s">
        <v>78</v>
      </c>
      <c r="AK1" t="s">
        <v>79</v>
      </c>
      <c r="AL1" t="s">
        <v>80</v>
      </c>
      <c r="AM1" t="s">
        <v>81</v>
      </c>
      <c r="AN1" t="s">
        <v>82</v>
      </c>
      <c r="AO1" t="s">
        <v>83</v>
      </c>
      <c r="AP1" t="s">
        <v>767</v>
      </c>
      <c r="AQ1" t="s">
        <v>84</v>
      </c>
      <c r="AR1" t="s">
        <v>85</v>
      </c>
      <c r="AS1" t="s">
        <v>86</v>
      </c>
      <c r="AT1" t="s">
        <v>87</v>
      </c>
      <c r="AU1" t="s">
        <v>88</v>
      </c>
    </row>
    <row r="2" spans="1:98" x14ac:dyDescent="0.35">
      <c r="A2" t="s">
        <v>90</v>
      </c>
      <c r="B2" t="s">
        <v>690</v>
      </c>
      <c r="C2">
        <v>1372</v>
      </c>
      <c r="D2">
        <v>0.1</v>
      </c>
      <c r="E2">
        <v>0.7</v>
      </c>
      <c r="F2">
        <v>0</v>
      </c>
      <c r="G2">
        <v>3750.3</v>
      </c>
      <c r="H2">
        <v>40.4</v>
      </c>
      <c r="I2">
        <v>1389.5</v>
      </c>
      <c r="J2">
        <v>244.1</v>
      </c>
      <c r="K2">
        <v>0.4</v>
      </c>
      <c r="L2">
        <v>111.8</v>
      </c>
      <c r="M2">
        <v>35.9</v>
      </c>
      <c r="N2">
        <v>4.0999999999999996</v>
      </c>
      <c r="O2">
        <v>24.8</v>
      </c>
      <c r="P2">
        <v>4.2</v>
      </c>
      <c r="Q2">
        <v>0.8</v>
      </c>
      <c r="R2">
        <v>1.1000000000000001</v>
      </c>
      <c r="S2">
        <v>5.9</v>
      </c>
      <c r="T2">
        <v>2.4</v>
      </c>
      <c r="U2">
        <v>0.4</v>
      </c>
      <c r="V2">
        <v>59</v>
      </c>
      <c r="W2">
        <v>51.9</v>
      </c>
      <c r="X2">
        <v>107.4</v>
      </c>
      <c r="Y2">
        <v>166.2</v>
      </c>
      <c r="Z2">
        <v>12.9</v>
      </c>
      <c r="AA2">
        <v>353.3</v>
      </c>
      <c r="AB2">
        <v>2.1</v>
      </c>
      <c r="AC2">
        <v>0.8</v>
      </c>
      <c r="AD2">
        <v>2.2999999999999998</v>
      </c>
      <c r="AE2">
        <v>3.5</v>
      </c>
      <c r="AF2">
        <v>17.399999999999999</v>
      </c>
      <c r="AG2">
        <v>40.1</v>
      </c>
      <c r="AH2">
        <v>44.7</v>
      </c>
      <c r="AI2">
        <v>16.5</v>
      </c>
      <c r="AJ2">
        <v>30.9</v>
      </c>
      <c r="AK2">
        <v>17.2</v>
      </c>
      <c r="AL2">
        <v>0</v>
      </c>
      <c r="AM2">
        <v>3442.9</v>
      </c>
      <c r="AN2">
        <v>0.2</v>
      </c>
      <c r="AO2">
        <v>336.6</v>
      </c>
      <c r="AP2">
        <v>256.39999999999998</v>
      </c>
      <c r="AQ2">
        <v>31</v>
      </c>
      <c r="AR2">
        <v>81.3</v>
      </c>
      <c r="AS2">
        <v>159.4</v>
      </c>
      <c r="AT2">
        <v>1197.8</v>
      </c>
      <c r="AU2">
        <v>-3126.9</v>
      </c>
    </row>
    <row r="3" spans="1:98" x14ac:dyDescent="0.35">
      <c r="A3" t="s">
        <v>90</v>
      </c>
      <c r="B3" t="s">
        <v>691</v>
      </c>
      <c r="C3">
        <v>1121.9000000000001</v>
      </c>
      <c r="D3">
        <v>0.2</v>
      </c>
      <c r="E3">
        <v>0.3</v>
      </c>
      <c r="F3">
        <v>0</v>
      </c>
      <c r="G3">
        <v>7719.7</v>
      </c>
      <c r="H3">
        <v>90.2</v>
      </c>
      <c r="I3">
        <v>221.9</v>
      </c>
      <c r="J3">
        <v>65.7</v>
      </c>
      <c r="K3">
        <v>3.8</v>
      </c>
      <c r="L3">
        <v>245.1</v>
      </c>
      <c r="M3">
        <v>28.4</v>
      </c>
      <c r="N3">
        <v>2.9</v>
      </c>
      <c r="O3">
        <v>14</v>
      </c>
      <c r="P3">
        <v>1.5</v>
      </c>
      <c r="Q3">
        <v>0.5</v>
      </c>
      <c r="R3">
        <v>0.3</v>
      </c>
      <c r="S3">
        <v>1</v>
      </c>
      <c r="T3">
        <v>2.2000000000000002</v>
      </c>
      <c r="U3">
        <v>0.2</v>
      </c>
      <c r="V3">
        <v>14.4</v>
      </c>
      <c r="W3">
        <v>8.4</v>
      </c>
      <c r="X3">
        <v>12.6</v>
      </c>
      <c r="Y3">
        <v>317</v>
      </c>
      <c r="Z3">
        <v>9</v>
      </c>
      <c r="AA3">
        <v>345.8</v>
      </c>
      <c r="AB3">
        <v>1.1000000000000001</v>
      </c>
      <c r="AC3">
        <v>1</v>
      </c>
      <c r="AD3">
        <v>2.1</v>
      </c>
      <c r="AE3">
        <v>2.2000000000000002</v>
      </c>
      <c r="AF3">
        <v>9.4</v>
      </c>
      <c r="AG3">
        <v>86.1</v>
      </c>
      <c r="AH3">
        <v>50.3</v>
      </c>
      <c r="AI3">
        <v>25.9</v>
      </c>
      <c r="AJ3">
        <v>66.900000000000006</v>
      </c>
      <c r="AK3">
        <v>30.4</v>
      </c>
      <c r="AL3">
        <v>0</v>
      </c>
      <c r="AM3">
        <v>4249.2</v>
      </c>
      <c r="AN3">
        <v>0.1</v>
      </c>
      <c r="AO3">
        <v>23.8</v>
      </c>
      <c r="AP3">
        <v>163.4</v>
      </c>
      <c r="AQ3">
        <v>23.5</v>
      </c>
      <c r="AR3">
        <v>140</v>
      </c>
      <c r="AS3">
        <v>55.3</v>
      </c>
      <c r="AT3">
        <v>1388.9</v>
      </c>
      <c r="AU3">
        <v>-5708.7</v>
      </c>
      <c r="BA3" s="93" t="s">
        <v>763</v>
      </c>
      <c r="BB3" t="s">
        <v>721</v>
      </c>
      <c r="BC3" t="s">
        <v>722</v>
      </c>
      <c r="BD3" t="s">
        <v>723</v>
      </c>
      <c r="BE3" t="s">
        <v>724</v>
      </c>
      <c r="BF3" t="s">
        <v>725</v>
      </c>
      <c r="BG3" t="s">
        <v>770</v>
      </c>
      <c r="BH3" t="s">
        <v>726</v>
      </c>
      <c r="BI3" t="s">
        <v>771</v>
      </c>
      <c r="BJ3" t="s">
        <v>727</v>
      </c>
      <c r="BK3" t="s">
        <v>728</v>
      </c>
      <c r="BL3" t="s">
        <v>729</v>
      </c>
      <c r="BM3" t="s">
        <v>730</v>
      </c>
      <c r="BN3" t="s">
        <v>731</v>
      </c>
      <c r="BO3" t="s">
        <v>732</v>
      </c>
      <c r="BP3" t="s">
        <v>733</v>
      </c>
      <c r="BQ3" t="s">
        <v>734</v>
      </c>
      <c r="BR3" t="s">
        <v>735</v>
      </c>
      <c r="BS3" t="s">
        <v>736</v>
      </c>
      <c r="BT3" t="s">
        <v>737</v>
      </c>
      <c r="BU3" t="s">
        <v>738</v>
      </c>
      <c r="BV3" t="s">
        <v>739</v>
      </c>
      <c r="BW3" t="s">
        <v>740</v>
      </c>
      <c r="BX3" t="s">
        <v>741</v>
      </c>
      <c r="BY3" t="s">
        <v>742</v>
      </c>
      <c r="BZ3" t="s">
        <v>743</v>
      </c>
      <c r="CA3" t="s">
        <v>744</v>
      </c>
      <c r="CB3" t="s">
        <v>745</v>
      </c>
      <c r="CC3" t="s">
        <v>746</v>
      </c>
      <c r="CD3" t="s">
        <v>747</v>
      </c>
      <c r="CE3" t="s">
        <v>748</v>
      </c>
      <c r="CF3" t="s">
        <v>749</v>
      </c>
      <c r="CG3" t="s">
        <v>750</v>
      </c>
      <c r="CH3" t="s">
        <v>751</v>
      </c>
      <c r="CI3" t="s">
        <v>752</v>
      </c>
      <c r="CJ3" t="s">
        <v>753</v>
      </c>
      <c r="CK3" t="s">
        <v>754</v>
      </c>
      <c r="CL3" t="s">
        <v>755</v>
      </c>
      <c r="CM3" t="s">
        <v>756</v>
      </c>
      <c r="CN3" t="s">
        <v>757</v>
      </c>
      <c r="CO3" t="s">
        <v>772</v>
      </c>
      <c r="CP3" t="s">
        <v>758</v>
      </c>
      <c r="CQ3" t="s">
        <v>759</v>
      </c>
      <c r="CR3" t="s">
        <v>760</v>
      </c>
      <c r="CS3" t="s">
        <v>761</v>
      </c>
      <c r="CT3" t="s">
        <v>762</v>
      </c>
    </row>
    <row r="4" spans="1:98" x14ac:dyDescent="0.35">
      <c r="A4" t="s">
        <v>90</v>
      </c>
      <c r="B4" t="s">
        <v>692</v>
      </c>
      <c r="C4">
        <v>1295.5</v>
      </c>
      <c r="D4">
        <v>10.4</v>
      </c>
      <c r="E4">
        <v>1.3</v>
      </c>
      <c r="F4">
        <v>0</v>
      </c>
      <c r="G4">
        <v>3873.2</v>
      </c>
      <c r="H4">
        <v>62.7</v>
      </c>
      <c r="I4">
        <v>936.3</v>
      </c>
      <c r="J4">
        <v>145.4</v>
      </c>
      <c r="K4">
        <v>10.6</v>
      </c>
      <c r="L4">
        <v>32.5</v>
      </c>
      <c r="M4">
        <v>13.3</v>
      </c>
      <c r="N4">
        <v>3</v>
      </c>
      <c r="O4">
        <v>13.5</v>
      </c>
      <c r="P4">
        <v>3.8</v>
      </c>
      <c r="Q4">
        <v>5.9</v>
      </c>
      <c r="R4">
        <v>3.2</v>
      </c>
      <c r="S4">
        <v>5.3</v>
      </c>
      <c r="T4">
        <v>17.3</v>
      </c>
      <c r="U4">
        <v>0.9</v>
      </c>
      <c r="V4">
        <v>19.5</v>
      </c>
      <c r="W4">
        <v>143</v>
      </c>
      <c r="X4">
        <v>25.8</v>
      </c>
      <c r="Y4">
        <v>272.10000000000002</v>
      </c>
      <c r="Z4">
        <v>16</v>
      </c>
      <c r="AA4">
        <v>224.4</v>
      </c>
      <c r="AB4">
        <v>1.7</v>
      </c>
      <c r="AC4">
        <v>1</v>
      </c>
      <c r="AD4">
        <v>2.5</v>
      </c>
      <c r="AE4">
        <v>3.4</v>
      </c>
      <c r="AF4">
        <v>25.7</v>
      </c>
      <c r="AG4">
        <v>73.5</v>
      </c>
      <c r="AH4">
        <v>4.4000000000000004</v>
      </c>
      <c r="AI4">
        <v>2.9</v>
      </c>
      <c r="AJ4">
        <v>14.6</v>
      </c>
      <c r="AK4">
        <v>45.8</v>
      </c>
      <c r="AL4">
        <v>0</v>
      </c>
      <c r="AM4">
        <v>2595.1999999999998</v>
      </c>
      <c r="AN4">
        <v>0.2</v>
      </c>
      <c r="AO4">
        <v>297.5</v>
      </c>
      <c r="AP4">
        <v>141.4</v>
      </c>
      <c r="AQ4">
        <v>38.1</v>
      </c>
      <c r="AR4">
        <v>25.2</v>
      </c>
      <c r="AS4">
        <v>71.5</v>
      </c>
      <c r="AT4">
        <v>2044.8</v>
      </c>
      <c r="AU4">
        <v>-1957.6</v>
      </c>
      <c r="BA4" s="2" t="s">
        <v>128</v>
      </c>
      <c r="BB4">
        <v>498864.9</v>
      </c>
      <c r="BC4">
        <v>55023.700000000004</v>
      </c>
      <c r="BD4">
        <v>41703.199999999997</v>
      </c>
      <c r="BE4">
        <v>4127</v>
      </c>
      <c r="BF4">
        <v>1116926.2</v>
      </c>
      <c r="BG4">
        <v>217960.6999999999</v>
      </c>
      <c r="BH4">
        <v>138916.69999999998</v>
      </c>
      <c r="BI4">
        <v>261787.39999999997</v>
      </c>
      <c r="BJ4">
        <v>346723.10000000003</v>
      </c>
      <c r="BK4">
        <v>889092.89999999967</v>
      </c>
      <c r="BL4">
        <v>289511.8</v>
      </c>
      <c r="BM4">
        <v>203590.8</v>
      </c>
      <c r="BN4">
        <v>371871.89999999997</v>
      </c>
      <c r="BO4">
        <v>491835.19999999995</v>
      </c>
      <c r="BP4">
        <v>356488.4</v>
      </c>
      <c r="BQ4">
        <v>308335.29999999993</v>
      </c>
      <c r="BR4">
        <v>673914.2</v>
      </c>
      <c r="BS4">
        <v>869121.49999999965</v>
      </c>
      <c r="BT4">
        <v>214279.6</v>
      </c>
      <c r="BU4">
        <v>442207.3000000001</v>
      </c>
      <c r="BV4">
        <v>986232.20000000007</v>
      </c>
      <c r="BW4">
        <v>1675745.1000000003</v>
      </c>
      <c r="BX4">
        <v>2681233.9999999995</v>
      </c>
      <c r="BY4">
        <v>1572028.1</v>
      </c>
      <c r="BZ4">
        <v>679583.50000000012</v>
      </c>
      <c r="CA4">
        <v>308740.30000000005</v>
      </c>
      <c r="CB4">
        <v>351684.5</v>
      </c>
      <c r="CC4">
        <v>593201.69999999995</v>
      </c>
      <c r="CD4">
        <v>1386541.3999999997</v>
      </c>
      <c r="CE4">
        <v>1808806.3</v>
      </c>
      <c r="CF4">
        <v>2525926.1000000006</v>
      </c>
      <c r="CG4">
        <v>1241033.9999999998</v>
      </c>
      <c r="CH4">
        <v>752545.90000000014</v>
      </c>
      <c r="CI4">
        <v>1394047.1999999997</v>
      </c>
      <c r="CJ4">
        <v>641848.80000000005</v>
      </c>
      <c r="CK4">
        <v>52123.799999999988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</row>
    <row r="5" spans="1:98" x14ac:dyDescent="0.35">
      <c r="A5" t="s">
        <v>90</v>
      </c>
      <c r="B5" t="s">
        <v>693</v>
      </c>
      <c r="C5">
        <v>1022.2</v>
      </c>
      <c r="D5">
        <v>0.3</v>
      </c>
      <c r="E5">
        <v>0.1</v>
      </c>
      <c r="F5">
        <v>0.1</v>
      </c>
      <c r="G5">
        <v>3273.4</v>
      </c>
      <c r="H5">
        <v>18.5</v>
      </c>
      <c r="I5">
        <v>165.6</v>
      </c>
      <c r="J5">
        <v>1.3</v>
      </c>
      <c r="K5">
        <v>0.4</v>
      </c>
      <c r="L5">
        <v>39.1</v>
      </c>
      <c r="M5">
        <v>10.199999999999999</v>
      </c>
      <c r="N5">
        <v>1.5</v>
      </c>
      <c r="O5">
        <v>1.6</v>
      </c>
      <c r="P5">
        <v>6.8</v>
      </c>
      <c r="Q5">
        <v>0.9</v>
      </c>
      <c r="R5">
        <v>0.9</v>
      </c>
      <c r="S5">
        <v>10.4</v>
      </c>
      <c r="T5">
        <v>0.5</v>
      </c>
      <c r="U5">
        <v>0.4</v>
      </c>
      <c r="V5">
        <v>27.1</v>
      </c>
      <c r="W5">
        <v>6.3</v>
      </c>
      <c r="X5">
        <v>49.8</v>
      </c>
      <c r="Y5">
        <v>46.3</v>
      </c>
      <c r="Z5">
        <v>14.6</v>
      </c>
      <c r="AA5">
        <v>164.8</v>
      </c>
      <c r="AB5">
        <v>1.4</v>
      </c>
      <c r="AC5">
        <v>1.4</v>
      </c>
      <c r="AD5">
        <v>3.1</v>
      </c>
      <c r="AE5">
        <v>3.4</v>
      </c>
      <c r="AF5">
        <v>7</v>
      </c>
      <c r="AG5">
        <v>47.9</v>
      </c>
      <c r="AH5">
        <v>30.4</v>
      </c>
      <c r="AI5">
        <v>23</v>
      </c>
      <c r="AJ5">
        <v>21.9</v>
      </c>
      <c r="AK5">
        <v>16.8</v>
      </c>
      <c r="AL5">
        <v>0</v>
      </c>
      <c r="AM5">
        <v>2884.8</v>
      </c>
      <c r="AN5">
        <v>0</v>
      </c>
      <c r="AO5">
        <v>101.2</v>
      </c>
      <c r="AP5">
        <v>263.89999999999998</v>
      </c>
      <c r="AQ5">
        <v>31.4</v>
      </c>
      <c r="AR5">
        <v>49</v>
      </c>
      <c r="AS5">
        <v>80.400000000000006</v>
      </c>
      <c r="AT5">
        <v>5185.3</v>
      </c>
      <c r="AU5">
        <v>-1871.4</v>
      </c>
      <c r="BA5" s="2" t="s">
        <v>90</v>
      </c>
      <c r="BB5">
        <v>54592.3</v>
      </c>
      <c r="BC5">
        <v>66.199999999999989</v>
      </c>
      <c r="BD5">
        <v>30.6</v>
      </c>
      <c r="BE5">
        <v>3.2000000000000006</v>
      </c>
      <c r="BF5">
        <v>201998.19999999995</v>
      </c>
      <c r="BG5">
        <v>3092.2000000000003</v>
      </c>
      <c r="BH5">
        <v>17217.400000000001</v>
      </c>
      <c r="BI5">
        <v>6783.4000000000015</v>
      </c>
      <c r="BJ5">
        <v>135.30000000000001</v>
      </c>
      <c r="BK5">
        <v>4793.3</v>
      </c>
      <c r="BL5">
        <v>1865.1999999999998</v>
      </c>
      <c r="BM5">
        <v>149.60000000000002</v>
      </c>
      <c r="BN5">
        <v>525.9</v>
      </c>
      <c r="BO5">
        <v>209.20000000000002</v>
      </c>
      <c r="BP5">
        <v>121.2</v>
      </c>
      <c r="BQ5">
        <v>105.39999999999999</v>
      </c>
      <c r="BR5">
        <v>259</v>
      </c>
      <c r="BS5">
        <v>215.19999999999993</v>
      </c>
      <c r="BT5">
        <v>67.8</v>
      </c>
      <c r="BU5">
        <v>1134.5999999999997</v>
      </c>
      <c r="BV5">
        <v>1347.6</v>
      </c>
      <c r="BW5">
        <v>2368.3999999999996</v>
      </c>
      <c r="BX5">
        <v>6802.4999999999991</v>
      </c>
      <c r="BY5">
        <v>788.1</v>
      </c>
      <c r="BZ5">
        <v>13399.7</v>
      </c>
      <c r="CA5">
        <v>99.8</v>
      </c>
      <c r="CB5">
        <v>67.899999999999991</v>
      </c>
      <c r="CC5">
        <v>147.6</v>
      </c>
      <c r="CD5">
        <v>162.49999999999997</v>
      </c>
      <c r="CE5">
        <v>511.19999999999993</v>
      </c>
      <c r="CF5">
        <v>3138.1000000000004</v>
      </c>
      <c r="CG5">
        <v>2158.4000000000005</v>
      </c>
      <c r="CH5">
        <v>804.50000000000011</v>
      </c>
      <c r="CI5">
        <v>1652.8</v>
      </c>
      <c r="CJ5">
        <v>1147.6999999999998</v>
      </c>
      <c r="CK5">
        <v>0</v>
      </c>
      <c r="CL5">
        <v>162893.99999999997</v>
      </c>
      <c r="CM5">
        <v>56.500000000000007</v>
      </c>
      <c r="CN5">
        <v>4712.0999999999985</v>
      </c>
      <c r="CO5">
        <v>8556.3000000000011</v>
      </c>
      <c r="CP5">
        <v>2022.6000000000001</v>
      </c>
      <c r="CQ5">
        <v>2414.0999999999995</v>
      </c>
      <c r="CR5">
        <v>2752.5</v>
      </c>
      <c r="CS5">
        <v>93151.400000000009</v>
      </c>
      <c r="CT5">
        <v>-105657.70000000003</v>
      </c>
    </row>
    <row r="6" spans="1:98" x14ac:dyDescent="0.35">
      <c r="A6" t="s">
        <v>90</v>
      </c>
      <c r="B6" t="s">
        <v>694</v>
      </c>
      <c r="C6">
        <v>288.10000000000002</v>
      </c>
      <c r="D6">
        <v>0.2</v>
      </c>
      <c r="E6">
        <v>0.1</v>
      </c>
      <c r="F6">
        <v>0</v>
      </c>
      <c r="G6">
        <v>485.9</v>
      </c>
      <c r="H6">
        <v>8.3000000000000007</v>
      </c>
      <c r="I6">
        <v>262.7</v>
      </c>
      <c r="J6">
        <v>12</v>
      </c>
      <c r="K6">
        <v>0</v>
      </c>
      <c r="L6">
        <v>0.4</v>
      </c>
      <c r="M6">
        <v>0.2</v>
      </c>
      <c r="N6">
        <v>0.2</v>
      </c>
      <c r="O6">
        <v>0.1</v>
      </c>
      <c r="P6">
        <v>0.5</v>
      </c>
      <c r="Q6">
        <v>0.9</v>
      </c>
      <c r="R6">
        <v>0.2</v>
      </c>
      <c r="S6">
        <v>0.2</v>
      </c>
      <c r="T6">
        <v>0.1</v>
      </c>
      <c r="U6">
        <v>0.1</v>
      </c>
      <c r="V6">
        <v>4.9000000000000004</v>
      </c>
      <c r="W6">
        <v>1.8</v>
      </c>
      <c r="X6">
        <v>5.5</v>
      </c>
      <c r="Y6">
        <v>12.5</v>
      </c>
      <c r="Z6">
        <v>4.3</v>
      </c>
      <c r="AA6">
        <v>31.6</v>
      </c>
      <c r="AB6">
        <v>0.2</v>
      </c>
      <c r="AC6">
        <v>0.2</v>
      </c>
      <c r="AD6">
        <v>0.3</v>
      </c>
      <c r="AE6">
        <v>0.1</v>
      </c>
      <c r="AF6">
        <v>1.1000000000000001</v>
      </c>
      <c r="AG6">
        <v>3.9</v>
      </c>
      <c r="AH6">
        <v>4</v>
      </c>
      <c r="AI6">
        <v>1.8</v>
      </c>
      <c r="AJ6">
        <v>0.6</v>
      </c>
      <c r="AK6">
        <v>1.7</v>
      </c>
      <c r="AL6">
        <v>0</v>
      </c>
      <c r="AM6">
        <v>327.39999999999998</v>
      </c>
      <c r="AN6">
        <v>0.5</v>
      </c>
      <c r="AO6">
        <v>7.6</v>
      </c>
      <c r="AP6">
        <v>27.9</v>
      </c>
      <c r="AQ6">
        <v>2.1</v>
      </c>
      <c r="AR6">
        <v>8</v>
      </c>
      <c r="AS6">
        <v>17</v>
      </c>
      <c r="AT6">
        <v>381.2</v>
      </c>
      <c r="AU6">
        <v>-243.1</v>
      </c>
      <c r="BA6" s="2" t="s">
        <v>91</v>
      </c>
      <c r="BB6">
        <v>1326.4</v>
      </c>
      <c r="BC6">
        <v>4111</v>
      </c>
      <c r="BD6">
        <v>210.39999999999995</v>
      </c>
      <c r="BE6">
        <v>242.29999999999998</v>
      </c>
      <c r="BF6">
        <v>2075.9999999999995</v>
      </c>
      <c r="BG6">
        <v>64.700000000000017</v>
      </c>
      <c r="BH6">
        <v>76.600000000000009</v>
      </c>
      <c r="BI6">
        <v>487.49999999999994</v>
      </c>
      <c r="BJ6">
        <v>161776.70000000001</v>
      </c>
      <c r="BK6">
        <v>14781.900000000001</v>
      </c>
      <c r="BL6">
        <v>377.09999999999997</v>
      </c>
      <c r="BM6">
        <v>1124.9999999999998</v>
      </c>
      <c r="BN6">
        <v>6252.9</v>
      </c>
      <c r="BO6">
        <v>207.00000000000006</v>
      </c>
      <c r="BP6">
        <v>63</v>
      </c>
      <c r="BQ6">
        <v>99.8</v>
      </c>
      <c r="BR6">
        <v>349.4</v>
      </c>
      <c r="BS6">
        <v>324.5</v>
      </c>
      <c r="BT6">
        <v>153.50000000000003</v>
      </c>
      <c r="BU6">
        <v>261.00000000000006</v>
      </c>
      <c r="BV6">
        <v>81556.60000000002</v>
      </c>
      <c r="BW6">
        <v>912.8000000000003</v>
      </c>
      <c r="BX6">
        <v>1306.6999999999998</v>
      </c>
      <c r="BY6">
        <v>1837.5000000000002</v>
      </c>
      <c r="BZ6">
        <v>1670.3</v>
      </c>
      <c r="CA6">
        <v>92.500000000000028</v>
      </c>
      <c r="CB6">
        <v>168.79999999999998</v>
      </c>
      <c r="CC6">
        <v>56.500000000000014</v>
      </c>
      <c r="CD6">
        <v>183.39999999999992</v>
      </c>
      <c r="CE6">
        <v>1061.0000000000002</v>
      </c>
      <c r="CF6">
        <v>1445.5</v>
      </c>
      <c r="CG6">
        <v>491.00000000000006</v>
      </c>
      <c r="CH6">
        <v>532.39999999999986</v>
      </c>
      <c r="CI6">
        <v>1445.6999999999996</v>
      </c>
      <c r="CJ6">
        <v>1655.8000000000002</v>
      </c>
      <c r="CK6">
        <v>0</v>
      </c>
      <c r="CL6">
        <v>22893.500000000004</v>
      </c>
      <c r="CM6">
        <v>0.30000000000000004</v>
      </c>
      <c r="CN6">
        <v>1135.8999999999999</v>
      </c>
      <c r="CO6">
        <v>1357.7</v>
      </c>
      <c r="CP6">
        <v>273.79999999999995</v>
      </c>
      <c r="CQ6">
        <v>100.39999999999998</v>
      </c>
      <c r="CR6">
        <v>16.3</v>
      </c>
      <c r="CS6">
        <v>18716.2</v>
      </c>
      <c r="CT6">
        <v>-278252.60000000003</v>
      </c>
    </row>
    <row r="7" spans="1:98" x14ac:dyDescent="0.35">
      <c r="A7" t="s">
        <v>90</v>
      </c>
      <c r="B7" t="s">
        <v>695</v>
      </c>
      <c r="C7">
        <v>1382.3</v>
      </c>
      <c r="D7">
        <v>0.1</v>
      </c>
      <c r="E7">
        <v>1.3</v>
      </c>
      <c r="F7">
        <v>0.3</v>
      </c>
      <c r="G7">
        <v>2094.1999999999998</v>
      </c>
      <c r="H7">
        <v>11.3</v>
      </c>
      <c r="I7">
        <v>1728.2</v>
      </c>
      <c r="J7">
        <v>1433.4</v>
      </c>
      <c r="K7">
        <v>1.8</v>
      </c>
      <c r="L7">
        <v>41.9</v>
      </c>
      <c r="M7">
        <v>11.6</v>
      </c>
      <c r="N7">
        <v>1.6</v>
      </c>
      <c r="O7">
        <v>30.1</v>
      </c>
      <c r="P7">
        <v>2.9</v>
      </c>
      <c r="Q7">
        <v>10.4</v>
      </c>
      <c r="R7">
        <v>1.5</v>
      </c>
      <c r="S7">
        <v>6.4</v>
      </c>
      <c r="T7">
        <v>0.5</v>
      </c>
      <c r="U7">
        <v>4.7</v>
      </c>
      <c r="V7">
        <v>28.8</v>
      </c>
      <c r="W7">
        <v>27.6</v>
      </c>
      <c r="X7">
        <v>99</v>
      </c>
      <c r="Y7">
        <v>33.299999999999997</v>
      </c>
      <c r="Z7">
        <v>29.6</v>
      </c>
      <c r="AA7">
        <v>132.4</v>
      </c>
      <c r="AB7">
        <v>6.2</v>
      </c>
      <c r="AC7">
        <v>2.6</v>
      </c>
      <c r="AD7">
        <v>12.1</v>
      </c>
      <c r="AE7">
        <v>4</v>
      </c>
      <c r="AF7">
        <v>22.9</v>
      </c>
      <c r="AG7">
        <v>40.299999999999997</v>
      </c>
      <c r="AH7">
        <v>41.2</v>
      </c>
      <c r="AI7">
        <v>18.100000000000001</v>
      </c>
      <c r="AJ7">
        <v>27.9</v>
      </c>
      <c r="AK7">
        <v>21.6</v>
      </c>
      <c r="AL7">
        <v>0</v>
      </c>
      <c r="AM7">
        <v>2676.3</v>
      </c>
      <c r="AN7">
        <v>0.3</v>
      </c>
      <c r="AO7">
        <v>64.400000000000006</v>
      </c>
      <c r="AP7">
        <v>463</v>
      </c>
      <c r="AQ7">
        <v>79.099999999999994</v>
      </c>
      <c r="AR7">
        <v>30.6</v>
      </c>
      <c r="AS7">
        <v>30.9</v>
      </c>
      <c r="AT7">
        <v>1069.4000000000001</v>
      </c>
      <c r="AU7">
        <v>-1425.1</v>
      </c>
      <c r="BA7" s="2" t="s">
        <v>92</v>
      </c>
      <c r="BB7">
        <v>266.89999999999998</v>
      </c>
      <c r="BC7">
        <v>55.6</v>
      </c>
      <c r="BD7">
        <v>1257.8</v>
      </c>
      <c r="BE7">
        <v>11.9</v>
      </c>
      <c r="BF7">
        <v>196.60000000000002</v>
      </c>
      <c r="BG7">
        <v>21.3</v>
      </c>
      <c r="BH7">
        <v>29.200000000000003</v>
      </c>
      <c r="BI7">
        <v>284.90000000000003</v>
      </c>
      <c r="BJ7">
        <v>874.30000000000007</v>
      </c>
      <c r="BK7">
        <v>3903.9</v>
      </c>
      <c r="BL7">
        <v>109.89999999999998</v>
      </c>
      <c r="BM7">
        <v>6363.2</v>
      </c>
      <c r="BN7">
        <v>27933.800000000003</v>
      </c>
      <c r="BO7">
        <v>1991.3000000000002</v>
      </c>
      <c r="BP7">
        <v>131.1</v>
      </c>
      <c r="BQ7">
        <v>616.09999999999991</v>
      </c>
      <c r="BR7">
        <v>829.4</v>
      </c>
      <c r="BS7">
        <v>381.9</v>
      </c>
      <c r="BT7">
        <v>121.29999999999998</v>
      </c>
      <c r="BU7">
        <v>510.29999999999995</v>
      </c>
      <c r="BV7">
        <v>1007.7</v>
      </c>
      <c r="BW7">
        <v>10342.5</v>
      </c>
      <c r="BX7">
        <v>385.49999999999994</v>
      </c>
      <c r="BY7">
        <v>267.89999999999998</v>
      </c>
      <c r="BZ7">
        <v>45</v>
      </c>
      <c r="CA7">
        <v>9.7999999999999972</v>
      </c>
      <c r="CB7">
        <v>13.499999999999998</v>
      </c>
      <c r="CC7">
        <v>21.400000000000002</v>
      </c>
      <c r="CD7">
        <v>22.7</v>
      </c>
      <c r="CE7">
        <v>452.5</v>
      </c>
      <c r="CF7">
        <v>205.2</v>
      </c>
      <c r="CG7">
        <v>201.00000000000003</v>
      </c>
      <c r="CH7">
        <v>26.000000000000007</v>
      </c>
      <c r="CI7">
        <v>41.599999999999994</v>
      </c>
      <c r="CJ7">
        <v>39.599999999999994</v>
      </c>
      <c r="CK7">
        <v>0</v>
      </c>
      <c r="CL7">
        <v>1215</v>
      </c>
      <c r="CM7">
        <v>0.30000000000000004</v>
      </c>
      <c r="CN7">
        <v>196.79999999999998</v>
      </c>
      <c r="CO7">
        <v>581.50000000000011</v>
      </c>
      <c r="CP7">
        <v>19.5</v>
      </c>
      <c r="CQ7">
        <v>22.399999999999995</v>
      </c>
      <c r="CR7">
        <v>15.800000000000002</v>
      </c>
      <c r="CS7">
        <v>11696.599999999999</v>
      </c>
      <c r="CT7">
        <v>-31017.600000000006</v>
      </c>
    </row>
    <row r="8" spans="1:98" x14ac:dyDescent="0.35">
      <c r="A8" t="s">
        <v>90</v>
      </c>
      <c r="B8" t="s">
        <v>696</v>
      </c>
      <c r="C8">
        <v>11906</v>
      </c>
      <c r="D8">
        <v>0</v>
      </c>
      <c r="E8">
        <v>0.5</v>
      </c>
      <c r="F8">
        <v>0</v>
      </c>
      <c r="G8">
        <v>34108</v>
      </c>
      <c r="H8">
        <v>277.39999999999998</v>
      </c>
      <c r="I8">
        <v>1833.3</v>
      </c>
      <c r="J8">
        <v>797</v>
      </c>
      <c r="K8">
        <v>5.6</v>
      </c>
      <c r="L8">
        <v>841.8</v>
      </c>
      <c r="M8">
        <v>208</v>
      </c>
      <c r="N8">
        <v>3.6</v>
      </c>
      <c r="O8">
        <v>59.4</v>
      </c>
      <c r="P8">
        <v>3.4</v>
      </c>
      <c r="Q8">
        <v>1.3</v>
      </c>
      <c r="R8">
        <v>1.4</v>
      </c>
      <c r="S8">
        <v>9.8000000000000007</v>
      </c>
      <c r="T8">
        <v>3.9</v>
      </c>
      <c r="U8">
        <v>15.1</v>
      </c>
      <c r="V8">
        <v>105.3</v>
      </c>
      <c r="W8">
        <v>97.3</v>
      </c>
      <c r="X8">
        <v>286.2</v>
      </c>
      <c r="Y8">
        <v>190.1</v>
      </c>
      <c r="Z8">
        <v>26</v>
      </c>
      <c r="AA8">
        <v>3054</v>
      </c>
      <c r="AB8">
        <v>18.399999999999999</v>
      </c>
      <c r="AC8">
        <v>2.1</v>
      </c>
      <c r="AD8">
        <v>3.7</v>
      </c>
      <c r="AE8">
        <v>9.5</v>
      </c>
      <c r="AF8">
        <v>11.1</v>
      </c>
      <c r="AG8">
        <v>719.9</v>
      </c>
      <c r="AH8">
        <v>501.7</v>
      </c>
      <c r="AI8">
        <v>243.3</v>
      </c>
      <c r="AJ8">
        <v>348.5</v>
      </c>
      <c r="AK8">
        <v>191.4</v>
      </c>
      <c r="AL8">
        <v>0</v>
      </c>
      <c r="AM8">
        <v>30266.7</v>
      </c>
      <c r="AN8">
        <v>9</v>
      </c>
      <c r="AO8">
        <v>379</v>
      </c>
      <c r="AP8">
        <v>1690.9</v>
      </c>
      <c r="AQ8">
        <v>1071.3</v>
      </c>
      <c r="AR8">
        <v>323.5</v>
      </c>
      <c r="AS8">
        <v>228.3</v>
      </c>
      <c r="AT8">
        <v>16791.2</v>
      </c>
      <c r="AU8">
        <v>-11309.5</v>
      </c>
      <c r="BA8" s="2" t="s">
        <v>93</v>
      </c>
      <c r="BB8">
        <v>618.6</v>
      </c>
      <c r="BC8">
        <v>1342.6</v>
      </c>
      <c r="BD8">
        <v>298.99999999999994</v>
      </c>
      <c r="BE8">
        <v>107.4</v>
      </c>
      <c r="BF8">
        <v>97.09999999999998</v>
      </c>
      <c r="BG8">
        <v>0</v>
      </c>
      <c r="BH8">
        <v>10.7</v>
      </c>
      <c r="BI8">
        <v>38.5</v>
      </c>
      <c r="BJ8">
        <v>84.5</v>
      </c>
      <c r="BK8">
        <v>40.9</v>
      </c>
      <c r="BL8">
        <v>66.500000000000014</v>
      </c>
      <c r="BM8">
        <v>30.000000000000004</v>
      </c>
      <c r="BN8">
        <v>16.5</v>
      </c>
      <c r="BO8">
        <v>3.3000000000000007</v>
      </c>
      <c r="BP8">
        <v>0.5</v>
      </c>
      <c r="BQ8">
        <v>0.1</v>
      </c>
      <c r="BR8">
        <v>44.70000000000001</v>
      </c>
      <c r="BS8">
        <v>1.3000000000000003</v>
      </c>
      <c r="BT8">
        <v>0.7</v>
      </c>
      <c r="BU8">
        <v>18.100000000000001</v>
      </c>
      <c r="BV8">
        <v>548.9</v>
      </c>
      <c r="BW8">
        <v>931.0999999999998</v>
      </c>
      <c r="BX8">
        <v>3.2000000000000011</v>
      </c>
      <c r="BY8">
        <v>37.20000000000001</v>
      </c>
      <c r="BZ8">
        <v>0.4</v>
      </c>
      <c r="CA8">
        <v>0.1</v>
      </c>
      <c r="CB8">
        <v>0.1</v>
      </c>
      <c r="CC8">
        <v>1.2000000000000002</v>
      </c>
      <c r="CD8">
        <v>1.5000000000000002</v>
      </c>
      <c r="CE8">
        <v>0.6</v>
      </c>
      <c r="CF8">
        <v>57.300000000000011</v>
      </c>
      <c r="CG8">
        <v>59.100000000000009</v>
      </c>
      <c r="CH8">
        <v>22.2</v>
      </c>
      <c r="CI8">
        <v>1.8000000000000005</v>
      </c>
      <c r="CJ8">
        <v>0.9</v>
      </c>
      <c r="CK8">
        <v>0</v>
      </c>
      <c r="CL8">
        <v>7.8999999999999986</v>
      </c>
      <c r="CM8">
        <v>0</v>
      </c>
      <c r="CN8">
        <v>1389</v>
      </c>
      <c r="CO8">
        <v>5.5</v>
      </c>
      <c r="CP8">
        <v>8.9</v>
      </c>
      <c r="CQ8">
        <v>1.4000000000000004</v>
      </c>
      <c r="CR8">
        <v>0.2</v>
      </c>
      <c r="CS8">
        <v>1392.7999999999997</v>
      </c>
      <c r="CT8">
        <v>-3168.9</v>
      </c>
    </row>
    <row r="9" spans="1:98" x14ac:dyDescent="0.35">
      <c r="A9" t="s">
        <v>90</v>
      </c>
      <c r="B9" t="s">
        <v>697</v>
      </c>
      <c r="C9">
        <v>6280.7</v>
      </c>
      <c r="D9">
        <v>25.3</v>
      </c>
      <c r="E9">
        <v>4.8</v>
      </c>
      <c r="F9">
        <v>0.5</v>
      </c>
      <c r="G9">
        <v>32038.1</v>
      </c>
      <c r="H9">
        <v>554.5</v>
      </c>
      <c r="I9">
        <v>2158.1999999999998</v>
      </c>
      <c r="J9">
        <v>741.6</v>
      </c>
      <c r="K9">
        <v>44.8</v>
      </c>
      <c r="L9">
        <v>1488.3</v>
      </c>
      <c r="M9">
        <v>582.79999999999995</v>
      </c>
      <c r="N9">
        <v>27.2</v>
      </c>
      <c r="O9">
        <v>59.4</v>
      </c>
      <c r="P9">
        <v>50.3</v>
      </c>
      <c r="Q9">
        <v>15.9</v>
      </c>
      <c r="R9">
        <v>29.4</v>
      </c>
      <c r="S9">
        <v>75.400000000000006</v>
      </c>
      <c r="T9">
        <v>79.8</v>
      </c>
      <c r="U9">
        <v>9.5</v>
      </c>
      <c r="V9">
        <v>266.8</v>
      </c>
      <c r="W9">
        <v>165.2</v>
      </c>
      <c r="X9">
        <v>471.5</v>
      </c>
      <c r="Y9">
        <v>1465.3</v>
      </c>
      <c r="Z9">
        <v>172</v>
      </c>
      <c r="AA9">
        <v>1530.1</v>
      </c>
      <c r="AB9">
        <v>8.8000000000000007</v>
      </c>
      <c r="AC9">
        <v>6.7</v>
      </c>
      <c r="AD9">
        <v>26</v>
      </c>
      <c r="AE9">
        <v>34.200000000000003</v>
      </c>
      <c r="AF9">
        <v>106</v>
      </c>
      <c r="AG9">
        <v>639.70000000000005</v>
      </c>
      <c r="AH9">
        <v>565.79999999999995</v>
      </c>
      <c r="AI9">
        <v>196.2</v>
      </c>
      <c r="AJ9">
        <v>272.2</v>
      </c>
      <c r="AK9">
        <v>182.9</v>
      </c>
      <c r="AL9">
        <v>0</v>
      </c>
      <c r="AM9">
        <v>23879.599999999999</v>
      </c>
      <c r="AN9">
        <v>0.2</v>
      </c>
      <c r="AO9">
        <v>112</v>
      </c>
      <c r="AP9">
        <v>795.4</v>
      </c>
      <c r="AQ9">
        <v>5.4</v>
      </c>
      <c r="AR9">
        <v>801.2</v>
      </c>
      <c r="AS9">
        <v>103.9</v>
      </c>
      <c r="AT9">
        <v>7230.7</v>
      </c>
      <c r="AU9">
        <v>-26342.799999999999</v>
      </c>
      <c r="BA9" s="2" t="s">
        <v>94</v>
      </c>
      <c r="BB9">
        <v>57373.69999999999</v>
      </c>
      <c r="BC9">
        <v>53.900000000000006</v>
      </c>
      <c r="BD9">
        <v>74.499999999999972</v>
      </c>
      <c r="BE9">
        <v>5.0999999999999996</v>
      </c>
      <c r="BF9">
        <v>210678.79999999996</v>
      </c>
      <c r="BG9">
        <v>2732.3</v>
      </c>
      <c r="BH9">
        <v>509</v>
      </c>
      <c r="BI9">
        <v>1813</v>
      </c>
      <c r="BJ9">
        <v>1118.5999999999999</v>
      </c>
      <c r="BK9">
        <v>16532.300000000003</v>
      </c>
      <c r="BL9">
        <v>1370.0000000000002</v>
      </c>
      <c r="BM9">
        <v>609.5</v>
      </c>
      <c r="BN9">
        <v>689.40000000000009</v>
      </c>
      <c r="BO9">
        <v>789.09999999999991</v>
      </c>
      <c r="BP9">
        <v>678.90000000000009</v>
      </c>
      <c r="BQ9">
        <v>546.80000000000007</v>
      </c>
      <c r="BR9">
        <v>1019.0000000000003</v>
      </c>
      <c r="BS9">
        <v>848.0999999999998</v>
      </c>
      <c r="BT9">
        <v>368.59999999999985</v>
      </c>
      <c r="BU9">
        <v>1042.6000000000001</v>
      </c>
      <c r="BV9">
        <v>3359.3000000000006</v>
      </c>
      <c r="BW9">
        <v>3635.8</v>
      </c>
      <c r="BX9">
        <v>18000.3</v>
      </c>
      <c r="BY9">
        <v>2852.8</v>
      </c>
      <c r="BZ9">
        <v>101120.09999999999</v>
      </c>
      <c r="CA9">
        <v>828.09999999999991</v>
      </c>
      <c r="CB9">
        <v>458.59999999999997</v>
      </c>
      <c r="CC9">
        <v>1246</v>
      </c>
      <c r="CD9">
        <v>1329.3000000000002</v>
      </c>
      <c r="CE9">
        <v>1463.8000000000002</v>
      </c>
      <c r="CF9">
        <v>8350.0999999999985</v>
      </c>
      <c r="CG9">
        <v>9589.8000000000029</v>
      </c>
      <c r="CH9">
        <v>4029.3999999999996</v>
      </c>
      <c r="CI9">
        <v>14303</v>
      </c>
      <c r="CJ9">
        <v>11274.199999999999</v>
      </c>
      <c r="CK9">
        <v>0</v>
      </c>
      <c r="CL9">
        <v>540012.50000000012</v>
      </c>
      <c r="CM9">
        <v>521.30000000000007</v>
      </c>
      <c r="CN9">
        <v>19749</v>
      </c>
      <c r="CO9">
        <v>3226.8000000000006</v>
      </c>
      <c r="CP9">
        <v>1256</v>
      </c>
      <c r="CQ9">
        <v>8098.9999999999982</v>
      </c>
      <c r="CR9">
        <v>9909.5</v>
      </c>
      <c r="CS9">
        <v>270843.09999999998</v>
      </c>
      <c r="CT9">
        <v>-217382.9</v>
      </c>
    </row>
    <row r="10" spans="1:98" x14ac:dyDescent="0.35">
      <c r="A10" t="s">
        <v>90</v>
      </c>
      <c r="B10" t="s">
        <v>698</v>
      </c>
      <c r="C10">
        <v>1956.2</v>
      </c>
      <c r="D10">
        <v>0.3</v>
      </c>
      <c r="E10">
        <v>0.1</v>
      </c>
      <c r="F10">
        <v>0</v>
      </c>
      <c r="G10">
        <v>5069.5</v>
      </c>
      <c r="H10">
        <v>56.7</v>
      </c>
      <c r="I10">
        <v>66.7</v>
      </c>
      <c r="J10">
        <v>7.3</v>
      </c>
      <c r="K10">
        <v>1.7</v>
      </c>
      <c r="L10">
        <v>37.200000000000003</v>
      </c>
      <c r="M10">
        <v>26.1</v>
      </c>
      <c r="N10">
        <v>0.7</v>
      </c>
      <c r="O10">
        <v>1.5</v>
      </c>
      <c r="P10">
        <v>0.5</v>
      </c>
      <c r="Q10">
        <v>0</v>
      </c>
      <c r="R10">
        <v>0.1</v>
      </c>
      <c r="S10">
        <v>0.1</v>
      </c>
      <c r="T10">
        <v>0</v>
      </c>
      <c r="U10">
        <v>0</v>
      </c>
      <c r="V10">
        <v>2.9</v>
      </c>
      <c r="W10">
        <v>0.5</v>
      </c>
      <c r="X10">
        <v>1.2</v>
      </c>
      <c r="Y10">
        <v>7.9</v>
      </c>
      <c r="Z10">
        <v>20.3</v>
      </c>
      <c r="AA10">
        <v>1212.5999999999999</v>
      </c>
      <c r="AB10">
        <v>0.1</v>
      </c>
      <c r="AC10">
        <v>0.1</v>
      </c>
      <c r="AD10">
        <v>0.1</v>
      </c>
      <c r="AE10">
        <v>0.1</v>
      </c>
      <c r="AF10">
        <v>0.4</v>
      </c>
      <c r="AG10">
        <v>1.9</v>
      </c>
      <c r="AH10">
        <v>3.5</v>
      </c>
      <c r="AI10">
        <v>3</v>
      </c>
      <c r="AJ10">
        <v>18</v>
      </c>
      <c r="AK10">
        <v>21.8</v>
      </c>
      <c r="AL10">
        <v>0</v>
      </c>
      <c r="AM10">
        <v>4258.2</v>
      </c>
      <c r="AN10">
        <v>14.3</v>
      </c>
      <c r="AO10">
        <v>5.8</v>
      </c>
      <c r="AP10">
        <v>86.8</v>
      </c>
      <c r="AQ10">
        <v>-21.7</v>
      </c>
      <c r="AR10">
        <v>20.100000000000001</v>
      </c>
      <c r="AS10">
        <v>182.2</v>
      </c>
      <c r="AT10">
        <v>2134.1999999999998</v>
      </c>
      <c r="AU10">
        <v>-1477.5</v>
      </c>
      <c r="BA10" s="2" t="s">
        <v>768</v>
      </c>
      <c r="BB10">
        <v>809.59999999999968</v>
      </c>
      <c r="BC10">
        <v>76.400000000000006</v>
      </c>
      <c r="BD10">
        <v>44.900000000000006</v>
      </c>
      <c r="BE10">
        <v>11.499999999999998</v>
      </c>
      <c r="BF10">
        <v>1206.8</v>
      </c>
      <c r="BG10">
        <v>42282</v>
      </c>
      <c r="BH10">
        <v>727.19999999999982</v>
      </c>
      <c r="BI10">
        <v>1340.7</v>
      </c>
      <c r="BJ10">
        <v>198.89999999999998</v>
      </c>
      <c r="BK10">
        <v>2782.6</v>
      </c>
      <c r="BL10">
        <v>2950.3999999999996</v>
      </c>
      <c r="BM10">
        <v>520.30000000000007</v>
      </c>
      <c r="BN10">
        <v>308.89999999999998</v>
      </c>
      <c r="BO10">
        <v>814.19999999999982</v>
      </c>
      <c r="BP10">
        <v>680.09999999999991</v>
      </c>
      <c r="BQ10">
        <v>597.29999999999995</v>
      </c>
      <c r="BR10">
        <v>1068.3</v>
      </c>
      <c r="BS10">
        <v>4865.0000000000009</v>
      </c>
      <c r="BT10">
        <v>1004.1999999999999</v>
      </c>
      <c r="BU10">
        <v>7906.5</v>
      </c>
      <c r="BV10">
        <v>1020.3</v>
      </c>
      <c r="BW10">
        <v>3159.4999999999991</v>
      </c>
      <c r="BX10">
        <v>9390.4999999999982</v>
      </c>
      <c r="BY10">
        <v>1639.9999999999998</v>
      </c>
      <c r="BZ10">
        <v>1235.6000000000001</v>
      </c>
      <c r="CA10">
        <v>492.2</v>
      </c>
      <c r="CB10">
        <v>159.70000000000002</v>
      </c>
      <c r="CC10">
        <v>297.49999999999994</v>
      </c>
      <c r="CD10">
        <v>478.7</v>
      </c>
      <c r="CE10">
        <v>242.39999999999998</v>
      </c>
      <c r="CF10">
        <v>2679.9999999999995</v>
      </c>
      <c r="CG10">
        <v>2989.8</v>
      </c>
      <c r="CH10">
        <v>578.4000000000002</v>
      </c>
      <c r="CI10">
        <v>3770.1999999999994</v>
      </c>
      <c r="CJ10">
        <v>2284</v>
      </c>
      <c r="CK10">
        <v>0</v>
      </c>
      <c r="CL10">
        <v>167036.1</v>
      </c>
      <c r="CM10">
        <v>3.7</v>
      </c>
      <c r="CN10">
        <v>983.69999999999993</v>
      </c>
      <c r="CO10">
        <v>1829.2</v>
      </c>
      <c r="CP10">
        <v>406.9</v>
      </c>
      <c r="CQ10">
        <v>3480.0000000000009</v>
      </c>
      <c r="CR10">
        <v>4908.1000000000004</v>
      </c>
      <c r="CS10">
        <v>93420.099999999977</v>
      </c>
      <c r="CT10">
        <v>-154722.4</v>
      </c>
    </row>
    <row r="11" spans="1:98" x14ac:dyDescent="0.35">
      <c r="A11" t="s">
        <v>90</v>
      </c>
      <c r="B11" t="s">
        <v>699</v>
      </c>
      <c r="C11">
        <v>1828.3</v>
      </c>
      <c r="D11">
        <v>0.1</v>
      </c>
      <c r="E11">
        <v>0.2</v>
      </c>
      <c r="F11">
        <v>0.2</v>
      </c>
      <c r="G11">
        <v>3789.7</v>
      </c>
      <c r="H11">
        <v>22.9</v>
      </c>
      <c r="I11">
        <v>88.3</v>
      </c>
      <c r="J11">
        <v>8.6999999999999993</v>
      </c>
      <c r="K11">
        <v>3.5</v>
      </c>
      <c r="L11">
        <v>22.4</v>
      </c>
      <c r="M11">
        <v>43.6</v>
      </c>
      <c r="N11">
        <v>3.6</v>
      </c>
      <c r="O11">
        <v>4.8</v>
      </c>
      <c r="P11">
        <v>4.9000000000000004</v>
      </c>
      <c r="Q11">
        <v>6.7</v>
      </c>
      <c r="R11">
        <v>2.6</v>
      </c>
      <c r="S11">
        <v>6.2</v>
      </c>
      <c r="T11">
        <v>16</v>
      </c>
      <c r="U11">
        <v>0.4</v>
      </c>
      <c r="V11">
        <v>15.9</v>
      </c>
      <c r="W11">
        <v>11.8</v>
      </c>
      <c r="X11">
        <v>33.5</v>
      </c>
      <c r="Y11">
        <v>156.9</v>
      </c>
      <c r="Z11">
        <v>15.7</v>
      </c>
      <c r="AA11">
        <v>242.7</v>
      </c>
      <c r="AB11">
        <v>1.7</v>
      </c>
      <c r="AC11">
        <v>1.9</v>
      </c>
      <c r="AD11">
        <v>2.2000000000000002</v>
      </c>
      <c r="AE11">
        <v>2.2999999999999998</v>
      </c>
      <c r="AF11">
        <v>12.4</v>
      </c>
      <c r="AG11">
        <v>45.5</v>
      </c>
      <c r="AH11">
        <v>29.7</v>
      </c>
      <c r="AI11">
        <v>13.1</v>
      </c>
      <c r="AJ11">
        <v>16.8</v>
      </c>
      <c r="AK11">
        <v>19.399999999999999</v>
      </c>
      <c r="AL11">
        <v>0</v>
      </c>
      <c r="AM11">
        <v>2151.1999999999998</v>
      </c>
      <c r="AN11">
        <v>0.4</v>
      </c>
      <c r="AO11">
        <v>146.5</v>
      </c>
      <c r="AP11">
        <v>266.5</v>
      </c>
      <c r="AQ11">
        <v>13</v>
      </c>
      <c r="AR11">
        <v>15.8</v>
      </c>
      <c r="AS11">
        <v>66.900000000000006</v>
      </c>
      <c r="AT11">
        <v>2631.2</v>
      </c>
      <c r="AU11">
        <v>-1113.5999999999999</v>
      </c>
      <c r="BA11" s="2" t="s">
        <v>95</v>
      </c>
      <c r="BB11">
        <v>978.00000000000023</v>
      </c>
      <c r="BC11">
        <v>120.89999999999999</v>
      </c>
      <c r="BD11">
        <v>137.29999999999998</v>
      </c>
      <c r="BE11">
        <v>5.0999999999999996</v>
      </c>
      <c r="BF11">
        <v>952.49999999999989</v>
      </c>
      <c r="BG11">
        <v>319.10000000000002</v>
      </c>
      <c r="BH11">
        <v>26392.800000000003</v>
      </c>
      <c r="BI11">
        <v>3171.4999999999995</v>
      </c>
      <c r="BJ11">
        <v>154.9</v>
      </c>
      <c r="BK11">
        <v>1214</v>
      </c>
      <c r="BL11">
        <v>871.90000000000009</v>
      </c>
      <c r="BM11">
        <v>1064.0000000000002</v>
      </c>
      <c r="BN11">
        <v>288.10000000000008</v>
      </c>
      <c r="BO11">
        <v>1544.4</v>
      </c>
      <c r="BP11">
        <v>439.40000000000009</v>
      </c>
      <c r="BQ11">
        <v>607.80000000000007</v>
      </c>
      <c r="BR11">
        <v>1302.0999999999999</v>
      </c>
      <c r="BS11">
        <v>2046.3999999999999</v>
      </c>
      <c r="BT11">
        <v>529.80000000000007</v>
      </c>
      <c r="BU11">
        <v>14458.699999999995</v>
      </c>
      <c r="BV11">
        <v>1874.1000000000004</v>
      </c>
      <c r="BW11">
        <v>33949.799999999988</v>
      </c>
      <c r="BX11">
        <v>3183.7000000000003</v>
      </c>
      <c r="BY11">
        <v>1204.2</v>
      </c>
      <c r="BZ11">
        <v>551</v>
      </c>
      <c r="CA11">
        <v>257.10000000000002</v>
      </c>
      <c r="CB11">
        <v>102.69999999999997</v>
      </c>
      <c r="CC11">
        <v>267.10000000000002</v>
      </c>
      <c r="CD11">
        <v>194.69999999999996</v>
      </c>
      <c r="CE11">
        <v>5027.0000000000009</v>
      </c>
      <c r="CF11">
        <v>2362.4999999999995</v>
      </c>
      <c r="CG11">
        <v>576.60000000000014</v>
      </c>
      <c r="CH11">
        <v>415.60000000000014</v>
      </c>
      <c r="CI11">
        <v>450.10000000000008</v>
      </c>
      <c r="CJ11">
        <v>1078.0999999999999</v>
      </c>
      <c r="CK11">
        <v>0</v>
      </c>
      <c r="CL11">
        <v>11147.000000000002</v>
      </c>
      <c r="CM11">
        <v>1.2000000000000002</v>
      </c>
      <c r="CN11">
        <v>516.5</v>
      </c>
      <c r="CO11">
        <v>8055.5999999999995</v>
      </c>
      <c r="CP11">
        <v>310.10000000000008</v>
      </c>
      <c r="CQ11">
        <v>313.50000000000006</v>
      </c>
      <c r="CR11">
        <v>363.2</v>
      </c>
      <c r="CS11">
        <v>39094.699999999997</v>
      </c>
      <c r="CT11">
        <v>-28978.400000000005</v>
      </c>
    </row>
    <row r="12" spans="1:98" x14ac:dyDescent="0.35">
      <c r="A12" t="s">
        <v>90</v>
      </c>
      <c r="B12" t="s">
        <v>700</v>
      </c>
      <c r="C12">
        <v>354.5</v>
      </c>
      <c r="D12">
        <v>0</v>
      </c>
      <c r="E12">
        <v>0.2</v>
      </c>
      <c r="F12">
        <v>0</v>
      </c>
      <c r="G12">
        <v>2128.4</v>
      </c>
      <c r="H12">
        <v>4.4000000000000004</v>
      </c>
      <c r="I12">
        <v>165.5</v>
      </c>
      <c r="J12">
        <v>0.3</v>
      </c>
      <c r="K12">
        <v>0.2</v>
      </c>
      <c r="L12">
        <v>100.5</v>
      </c>
      <c r="M12">
        <v>0.4</v>
      </c>
      <c r="N12">
        <v>0.6</v>
      </c>
      <c r="O12">
        <v>0.7</v>
      </c>
      <c r="P12">
        <v>0.5</v>
      </c>
      <c r="Q12">
        <v>4.3</v>
      </c>
      <c r="R12">
        <v>0.3</v>
      </c>
      <c r="S12">
        <v>0.7</v>
      </c>
      <c r="T12">
        <v>0.1</v>
      </c>
      <c r="U12">
        <v>0.1</v>
      </c>
      <c r="V12">
        <v>56.1</v>
      </c>
      <c r="W12">
        <v>1.7</v>
      </c>
      <c r="X12">
        <v>24.9</v>
      </c>
      <c r="Y12">
        <v>11.1</v>
      </c>
      <c r="Z12">
        <v>5.5</v>
      </c>
      <c r="AA12">
        <v>29.5</v>
      </c>
      <c r="AB12">
        <v>2.4</v>
      </c>
      <c r="AC12">
        <v>0.3</v>
      </c>
      <c r="AD12">
        <v>16.399999999999999</v>
      </c>
      <c r="AE12">
        <v>3.2</v>
      </c>
      <c r="AF12">
        <v>1.2</v>
      </c>
      <c r="AG12">
        <v>14.1</v>
      </c>
      <c r="AH12">
        <v>6.5</v>
      </c>
      <c r="AI12">
        <v>1.1000000000000001</v>
      </c>
      <c r="AJ12">
        <v>7.5</v>
      </c>
      <c r="AK12">
        <v>5</v>
      </c>
      <c r="AL12">
        <v>0</v>
      </c>
      <c r="AM12">
        <v>1830.6</v>
      </c>
      <c r="AN12">
        <v>0</v>
      </c>
      <c r="AO12">
        <v>6.2</v>
      </c>
      <c r="AP12">
        <v>25.6</v>
      </c>
      <c r="AQ12">
        <v>19.5</v>
      </c>
      <c r="AR12">
        <v>45.5</v>
      </c>
      <c r="AS12">
        <v>49.6</v>
      </c>
      <c r="AT12">
        <v>5653.3</v>
      </c>
      <c r="AU12">
        <v>-1668.1</v>
      </c>
      <c r="BA12" s="2" t="s">
        <v>769</v>
      </c>
      <c r="BB12">
        <v>928.1</v>
      </c>
      <c r="BC12">
        <v>56.199999999999996</v>
      </c>
      <c r="BD12">
        <v>165.20000000000005</v>
      </c>
      <c r="BE12">
        <v>4.1000000000000005</v>
      </c>
      <c r="BF12">
        <v>11449.5</v>
      </c>
      <c r="BG12">
        <v>1516.8999999999996</v>
      </c>
      <c r="BH12">
        <v>1391.8000000000002</v>
      </c>
      <c r="BI12">
        <v>55405.299999999996</v>
      </c>
      <c r="BJ12">
        <v>490.09999999999997</v>
      </c>
      <c r="BK12">
        <v>5999.1000000000013</v>
      </c>
      <c r="BL12">
        <v>2861.9999999999991</v>
      </c>
      <c r="BM12">
        <v>2203.4000000000005</v>
      </c>
      <c r="BN12">
        <v>656.10000000000014</v>
      </c>
      <c r="BO12">
        <v>1753.2999999999993</v>
      </c>
      <c r="BP12">
        <v>1254.8999999999999</v>
      </c>
      <c r="BQ12">
        <v>1478.9999999999998</v>
      </c>
      <c r="BR12">
        <v>2493.6</v>
      </c>
      <c r="BS12">
        <v>1999.8</v>
      </c>
      <c r="BT12">
        <v>406.7</v>
      </c>
      <c r="BU12">
        <v>2748.8000000000006</v>
      </c>
      <c r="BV12">
        <v>4286.5</v>
      </c>
      <c r="BW12">
        <v>3083.2</v>
      </c>
      <c r="BX12">
        <v>17074.5</v>
      </c>
      <c r="BY12">
        <v>4265.7999999999993</v>
      </c>
      <c r="BZ12">
        <v>2695.8</v>
      </c>
      <c r="CA12">
        <v>17056.199999999993</v>
      </c>
      <c r="CB12">
        <v>1650.8999999999999</v>
      </c>
      <c r="CC12">
        <v>3979.6</v>
      </c>
      <c r="CD12">
        <v>7145.9</v>
      </c>
      <c r="CE12">
        <v>2029.2999999999995</v>
      </c>
      <c r="CF12">
        <v>18353.200000000004</v>
      </c>
      <c r="CG12">
        <v>6024.2000000000007</v>
      </c>
      <c r="CH12">
        <v>5149.2999999999984</v>
      </c>
      <c r="CI12">
        <v>4445.1000000000013</v>
      </c>
      <c r="CJ12">
        <v>4522.0999999999995</v>
      </c>
      <c r="CK12">
        <v>0</v>
      </c>
      <c r="CL12">
        <v>35851</v>
      </c>
      <c r="CM12">
        <v>5.7</v>
      </c>
      <c r="CN12">
        <v>1670.8999999999996</v>
      </c>
      <c r="CO12">
        <v>2334.6999999999998</v>
      </c>
      <c r="CP12">
        <v>350.2999999999999</v>
      </c>
      <c r="CQ12">
        <v>900.69999999999993</v>
      </c>
      <c r="CR12">
        <v>913.2</v>
      </c>
      <c r="CS12">
        <v>81387.000000000015</v>
      </c>
      <c r="CT12">
        <v>-58653.099999999984</v>
      </c>
    </row>
    <row r="13" spans="1:98" x14ac:dyDescent="0.35">
      <c r="A13" t="s">
        <v>90</v>
      </c>
      <c r="B13" t="s">
        <v>701</v>
      </c>
      <c r="C13">
        <v>4035.9</v>
      </c>
      <c r="D13">
        <v>10.7</v>
      </c>
      <c r="E13">
        <v>1.2</v>
      </c>
      <c r="F13">
        <v>0.3</v>
      </c>
      <c r="G13">
        <v>25603.7</v>
      </c>
      <c r="H13">
        <v>1124.5</v>
      </c>
      <c r="I13">
        <v>799.5</v>
      </c>
      <c r="J13">
        <v>362.2</v>
      </c>
      <c r="K13">
        <v>15.7</v>
      </c>
      <c r="L13">
        <v>543</v>
      </c>
      <c r="M13">
        <v>297.3</v>
      </c>
      <c r="N13">
        <v>59.8</v>
      </c>
      <c r="O13">
        <v>125.9</v>
      </c>
      <c r="P13">
        <v>61.7</v>
      </c>
      <c r="Q13">
        <v>11.2</v>
      </c>
      <c r="R13">
        <v>25.8</v>
      </c>
      <c r="S13">
        <v>80.3</v>
      </c>
      <c r="T13">
        <v>25.6</v>
      </c>
      <c r="U13">
        <v>12.9</v>
      </c>
      <c r="V13">
        <v>173.1</v>
      </c>
      <c r="W13">
        <v>547.4</v>
      </c>
      <c r="X13">
        <v>263.89999999999998</v>
      </c>
      <c r="Y13">
        <v>1208.4000000000001</v>
      </c>
      <c r="Z13">
        <v>169.8</v>
      </c>
      <c r="AA13">
        <v>1961.7</v>
      </c>
      <c r="AB13">
        <v>21</v>
      </c>
      <c r="AC13">
        <v>21.1</v>
      </c>
      <c r="AD13">
        <v>32.200000000000003</v>
      </c>
      <c r="AE13">
        <v>39.9</v>
      </c>
      <c r="AF13">
        <v>51.8</v>
      </c>
      <c r="AG13">
        <v>557.70000000000005</v>
      </c>
      <c r="AH13">
        <v>168.3</v>
      </c>
      <c r="AI13">
        <v>76</v>
      </c>
      <c r="AJ13">
        <v>254.7</v>
      </c>
      <c r="AK13">
        <v>206.8</v>
      </c>
      <c r="AL13">
        <v>0</v>
      </c>
      <c r="AM13">
        <v>29860.5</v>
      </c>
      <c r="AN13">
        <v>1.2</v>
      </c>
      <c r="AO13">
        <v>1558.7</v>
      </c>
      <c r="AP13">
        <v>514.1</v>
      </c>
      <c r="AQ13">
        <v>85.8</v>
      </c>
      <c r="AR13">
        <v>149</v>
      </c>
      <c r="AS13">
        <v>253.1</v>
      </c>
      <c r="AT13">
        <v>5293.5</v>
      </c>
      <c r="AU13">
        <v>-12214.1</v>
      </c>
      <c r="BA13" s="2" t="s">
        <v>96</v>
      </c>
      <c r="BB13">
        <v>8377.8000000000011</v>
      </c>
      <c r="BC13">
        <v>422.70000000000005</v>
      </c>
      <c r="BD13">
        <v>1178.0999999999999</v>
      </c>
      <c r="BE13">
        <v>64.900000000000006</v>
      </c>
      <c r="BF13">
        <v>3401.7999999999988</v>
      </c>
      <c r="BG13">
        <v>969.49999999999977</v>
      </c>
      <c r="BH13">
        <v>833.69999999999993</v>
      </c>
      <c r="BI13">
        <v>1520</v>
      </c>
      <c r="BJ13">
        <v>21164.800000000003</v>
      </c>
      <c r="BK13">
        <v>20568.399999999998</v>
      </c>
      <c r="BL13">
        <v>2358</v>
      </c>
      <c r="BM13">
        <v>3507.1</v>
      </c>
      <c r="BN13">
        <v>6415</v>
      </c>
      <c r="BO13">
        <v>1877.8</v>
      </c>
      <c r="BP13">
        <v>585.29999999999995</v>
      </c>
      <c r="BQ13">
        <v>1133.8000000000002</v>
      </c>
      <c r="BR13">
        <v>1943.1000000000001</v>
      </c>
      <c r="BS13">
        <v>1603.1000000000001</v>
      </c>
      <c r="BT13">
        <v>818.40000000000032</v>
      </c>
      <c r="BU13">
        <v>1999.8</v>
      </c>
      <c r="BV13">
        <v>18489.099999999999</v>
      </c>
      <c r="BW13">
        <v>14330.599999999997</v>
      </c>
      <c r="BX13">
        <v>14098.800000000001</v>
      </c>
      <c r="BY13">
        <v>59898.6</v>
      </c>
      <c r="BZ13">
        <v>1682.6999999999998</v>
      </c>
      <c r="CA13">
        <v>478.2</v>
      </c>
      <c r="CB13">
        <v>733.69999999999993</v>
      </c>
      <c r="CC13">
        <v>1255.3000000000002</v>
      </c>
      <c r="CD13">
        <v>2247.8000000000002</v>
      </c>
      <c r="CE13">
        <v>2653.4000000000005</v>
      </c>
      <c r="CF13">
        <v>9259.1000000000022</v>
      </c>
      <c r="CG13">
        <v>4789</v>
      </c>
      <c r="CH13">
        <v>1551.7000000000003</v>
      </c>
      <c r="CI13">
        <v>2966.1999999999994</v>
      </c>
      <c r="CJ13">
        <v>2360.6999999999994</v>
      </c>
      <c r="CK13">
        <v>0</v>
      </c>
      <c r="CL13">
        <v>140504.29999999999</v>
      </c>
      <c r="CM13">
        <v>0.5</v>
      </c>
      <c r="CN13">
        <v>1866.1999999999998</v>
      </c>
      <c r="CO13">
        <v>1151.0000000000002</v>
      </c>
      <c r="CP13">
        <v>690.1</v>
      </c>
      <c r="CQ13">
        <v>2142.4</v>
      </c>
      <c r="CR13">
        <v>2013.9</v>
      </c>
      <c r="CS13">
        <v>93032.4</v>
      </c>
      <c r="CT13">
        <v>-112216.20000000001</v>
      </c>
    </row>
    <row r="14" spans="1:98" x14ac:dyDescent="0.35">
      <c r="A14" t="s">
        <v>90</v>
      </c>
      <c r="B14" t="s">
        <v>702</v>
      </c>
      <c r="C14">
        <v>630.6</v>
      </c>
      <c r="D14">
        <v>0.1</v>
      </c>
      <c r="E14">
        <v>0</v>
      </c>
      <c r="F14">
        <v>0.1</v>
      </c>
      <c r="G14">
        <v>526.79999999999995</v>
      </c>
      <c r="H14">
        <v>2</v>
      </c>
      <c r="I14">
        <v>484.6</v>
      </c>
      <c r="J14">
        <v>0.2</v>
      </c>
      <c r="K14">
        <v>0</v>
      </c>
      <c r="L14">
        <v>2.8</v>
      </c>
      <c r="M14">
        <v>0.1</v>
      </c>
      <c r="N14">
        <v>0.4</v>
      </c>
      <c r="O14">
        <v>0.7</v>
      </c>
      <c r="P14">
        <v>0.3</v>
      </c>
      <c r="Q14">
        <v>0.1</v>
      </c>
      <c r="R14">
        <v>0.1</v>
      </c>
      <c r="S14">
        <v>0.1</v>
      </c>
      <c r="T14">
        <v>0.1</v>
      </c>
      <c r="U14">
        <v>0.2</v>
      </c>
      <c r="V14">
        <v>5.4</v>
      </c>
      <c r="W14">
        <v>6.1</v>
      </c>
      <c r="X14">
        <v>17</v>
      </c>
      <c r="Y14">
        <v>25.1</v>
      </c>
      <c r="Z14">
        <v>3.2</v>
      </c>
      <c r="AA14">
        <v>21.2</v>
      </c>
      <c r="AB14">
        <v>0.1</v>
      </c>
      <c r="AC14">
        <v>0.3</v>
      </c>
      <c r="AD14">
        <v>0.3</v>
      </c>
      <c r="AE14">
        <v>0.3</v>
      </c>
      <c r="AF14">
        <v>1.5</v>
      </c>
      <c r="AG14">
        <v>7.3</v>
      </c>
      <c r="AH14">
        <v>2</v>
      </c>
      <c r="AI14">
        <v>3.5</v>
      </c>
      <c r="AJ14">
        <v>0.6</v>
      </c>
      <c r="AK14">
        <v>0.9</v>
      </c>
      <c r="AL14">
        <v>0</v>
      </c>
      <c r="AM14">
        <v>733.9</v>
      </c>
      <c r="AN14">
        <v>0</v>
      </c>
      <c r="AO14">
        <v>6.1</v>
      </c>
      <c r="AP14">
        <v>13.9</v>
      </c>
      <c r="AQ14">
        <v>3.7</v>
      </c>
      <c r="AR14">
        <v>5.3</v>
      </c>
      <c r="AS14">
        <v>9.6</v>
      </c>
      <c r="AT14">
        <v>826.8</v>
      </c>
      <c r="AU14">
        <v>-490.7</v>
      </c>
      <c r="BA14" s="2" t="s">
        <v>97</v>
      </c>
      <c r="BB14">
        <v>18149.999999999996</v>
      </c>
      <c r="BC14">
        <v>470.50000000000023</v>
      </c>
      <c r="BD14">
        <v>901.5</v>
      </c>
      <c r="BE14">
        <v>34.5</v>
      </c>
      <c r="BF14">
        <v>9709.5000000000018</v>
      </c>
      <c r="BG14">
        <v>9305.4</v>
      </c>
      <c r="BH14">
        <v>3864.6000000000004</v>
      </c>
      <c r="BI14">
        <v>10904.6</v>
      </c>
      <c r="BJ14">
        <v>12678.9</v>
      </c>
      <c r="BK14">
        <v>166675.40000000005</v>
      </c>
      <c r="BL14">
        <v>49075.7</v>
      </c>
      <c r="BM14">
        <v>7234</v>
      </c>
      <c r="BN14">
        <v>10743.499999999998</v>
      </c>
      <c r="BO14">
        <v>7955.3999999999987</v>
      </c>
      <c r="BP14">
        <v>4930.2</v>
      </c>
      <c r="BQ14">
        <v>6851.2000000000007</v>
      </c>
      <c r="BR14">
        <v>6864.3000000000011</v>
      </c>
      <c r="BS14">
        <v>8267.4</v>
      </c>
      <c r="BT14">
        <v>2564.0999999999995</v>
      </c>
      <c r="BU14">
        <v>6912.5000000000009</v>
      </c>
      <c r="BV14">
        <v>7966.1</v>
      </c>
      <c r="BW14">
        <v>17261.899999999998</v>
      </c>
      <c r="BX14">
        <v>13448.000000000002</v>
      </c>
      <c r="BY14">
        <v>5801.8</v>
      </c>
      <c r="BZ14">
        <v>2369.5</v>
      </c>
      <c r="CA14">
        <v>1780.8000000000004</v>
      </c>
      <c r="CB14">
        <v>679.4</v>
      </c>
      <c r="CC14">
        <v>2076.9</v>
      </c>
      <c r="CD14">
        <v>1688.3000000000002</v>
      </c>
      <c r="CE14">
        <v>3489.3999999999996</v>
      </c>
      <c r="CF14">
        <v>15268.9</v>
      </c>
      <c r="CG14">
        <v>5514</v>
      </c>
      <c r="CH14">
        <v>2283.0999999999995</v>
      </c>
      <c r="CI14">
        <v>26678.9</v>
      </c>
      <c r="CJ14">
        <v>5554.3</v>
      </c>
      <c r="CK14">
        <v>0</v>
      </c>
      <c r="CL14">
        <v>143158.70000000004</v>
      </c>
      <c r="CM14">
        <v>12.499999999999998</v>
      </c>
      <c r="CN14">
        <v>78221.400000000009</v>
      </c>
      <c r="CO14">
        <v>10148.699999999997</v>
      </c>
      <c r="CP14">
        <v>2185.400000000001</v>
      </c>
      <c r="CQ14">
        <v>1790.6</v>
      </c>
      <c r="CR14">
        <v>2183.8000000000002</v>
      </c>
      <c r="CS14">
        <v>544983.30000000005</v>
      </c>
      <c r="CT14">
        <v>-349546.2</v>
      </c>
    </row>
    <row r="15" spans="1:98" x14ac:dyDescent="0.35">
      <c r="A15" t="s">
        <v>90</v>
      </c>
      <c r="B15" t="s">
        <v>703</v>
      </c>
      <c r="C15">
        <v>691.9</v>
      </c>
      <c r="D15">
        <v>0</v>
      </c>
      <c r="E15">
        <v>0.1</v>
      </c>
      <c r="F15">
        <v>0</v>
      </c>
      <c r="G15">
        <v>1101.8</v>
      </c>
      <c r="H15">
        <v>12</v>
      </c>
      <c r="I15">
        <v>141.6</v>
      </c>
      <c r="J15">
        <v>0.4</v>
      </c>
      <c r="K15">
        <v>2.1</v>
      </c>
      <c r="L15">
        <v>18</v>
      </c>
      <c r="M15">
        <v>0.4</v>
      </c>
      <c r="N15">
        <v>0.2</v>
      </c>
      <c r="O15">
        <v>0.2</v>
      </c>
      <c r="P15">
        <v>0.5</v>
      </c>
      <c r="Q15">
        <v>0.1</v>
      </c>
      <c r="R15">
        <v>0.1</v>
      </c>
      <c r="S15">
        <v>0.2</v>
      </c>
      <c r="T15">
        <v>0.1</v>
      </c>
      <c r="U15">
        <v>0.1</v>
      </c>
      <c r="V15">
        <v>11.6</v>
      </c>
      <c r="W15">
        <v>2.1</v>
      </c>
      <c r="X15">
        <v>8.5</v>
      </c>
      <c r="Y15">
        <v>11.1</v>
      </c>
      <c r="Z15">
        <v>4.0999999999999996</v>
      </c>
      <c r="AA15">
        <v>22.8</v>
      </c>
      <c r="AB15">
        <v>0.2</v>
      </c>
      <c r="AC15">
        <v>0.1</v>
      </c>
      <c r="AD15">
        <v>0.3</v>
      </c>
      <c r="AE15">
        <v>0.2</v>
      </c>
      <c r="AF15">
        <v>1.7</v>
      </c>
      <c r="AG15">
        <v>1.3</v>
      </c>
      <c r="AH15">
        <v>8.6999999999999993</v>
      </c>
      <c r="AI15">
        <v>0.4</v>
      </c>
      <c r="AJ15">
        <v>2.5</v>
      </c>
      <c r="AK15">
        <v>4.9000000000000004</v>
      </c>
      <c r="AL15">
        <v>0</v>
      </c>
      <c r="AM15">
        <v>1310.5999999999999</v>
      </c>
      <c r="AN15">
        <v>0</v>
      </c>
      <c r="AO15">
        <v>1.7</v>
      </c>
      <c r="AP15">
        <v>45.9</v>
      </c>
      <c r="AQ15">
        <v>18.8</v>
      </c>
      <c r="AR15">
        <v>7</v>
      </c>
      <c r="AS15">
        <v>8.9</v>
      </c>
      <c r="AT15">
        <v>1204.8</v>
      </c>
      <c r="AU15">
        <v>-804</v>
      </c>
      <c r="BA15" s="2" t="s">
        <v>98</v>
      </c>
      <c r="BB15">
        <v>1994.2</v>
      </c>
      <c r="BC15">
        <v>337.39999999999992</v>
      </c>
      <c r="BD15">
        <v>393.7</v>
      </c>
      <c r="BE15">
        <v>28.2</v>
      </c>
      <c r="BF15">
        <v>13430.399999999998</v>
      </c>
      <c r="BG15">
        <v>2867.4</v>
      </c>
      <c r="BH15">
        <v>1629.8999999999999</v>
      </c>
      <c r="BI15">
        <v>4337.3000000000011</v>
      </c>
      <c r="BJ15">
        <v>981.19999999999982</v>
      </c>
      <c r="BK15">
        <v>9546.6999999999989</v>
      </c>
      <c r="BL15">
        <v>30178.100000000002</v>
      </c>
      <c r="BM15">
        <v>3188.3</v>
      </c>
      <c r="BN15">
        <v>2732.2999999999997</v>
      </c>
      <c r="BO15">
        <v>6830.4</v>
      </c>
      <c r="BP15">
        <v>5917.5999999999995</v>
      </c>
      <c r="BQ15">
        <v>8590.5</v>
      </c>
      <c r="BR15">
        <v>13132.000000000002</v>
      </c>
      <c r="BS15">
        <v>26908.399999999998</v>
      </c>
      <c r="BT15">
        <v>4003.2</v>
      </c>
      <c r="BU15">
        <v>8271</v>
      </c>
      <c r="BV15">
        <v>3570.7999999999993</v>
      </c>
      <c r="BW15">
        <v>32218.9</v>
      </c>
      <c r="BX15">
        <v>17381.399999999998</v>
      </c>
      <c r="BY15">
        <v>9899.8999999999978</v>
      </c>
      <c r="BZ15">
        <v>2078.4000000000005</v>
      </c>
      <c r="CA15">
        <v>647.19999999999993</v>
      </c>
      <c r="CB15">
        <v>1046.9000000000001</v>
      </c>
      <c r="CC15">
        <v>879.60000000000025</v>
      </c>
      <c r="CD15">
        <v>1011.5</v>
      </c>
      <c r="CE15">
        <v>2105.6999999999994</v>
      </c>
      <c r="CF15">
        <v>6827.5000000000009</v>
      </c>
      <c r="CG15">
        <v>1660</v>
      </c>
      <c r="CH15">
        <v>806.70000000000016</v>
      </c>
      <c r="CI15">
        <v>3157.6</v>
      </c>
      <c r="CJ15">
        <v>1676.5</v>
      </c>
      <c r="CK15">
        <v>0</v>
      </c>
      <c r="CL15">
        <v>31501.399999999991</v>
      </c>
      <c r="CM15">
        <v>1.7000000000000002</v>
      </c>
      <c r="CN15">
        <v>1763.9999999999998</v>
      </c>
      <c r="CO15">
        <v>6156.8000000000011</v>
      </c>
      <c r="CP15">
        <v>773.1</v>
      </c>
      <c r="CQ15">
        <v>119.49999999999999</v>
      </c>
      <c r="CR15">
        <v>167.19999999999996</v>
      </c>
      <c r="CS15">
        <v>131344.40000000002</v>
      </c>
      <c r="CT15">
        <v>-112582.60000000002</v>
      </c>
    </row>
    <row r="16" spans="1:98" x14ac:dyDescent="0.35">
      <c r="A16" t="s">
        <v>90</v>
      </c>
      <c r="B16" t="s">
        <v>704</v>
      </c>
      <c r="C16">
        <v>124.7</v>
      </c>
      <c r="D16">
        <v>0</v>
      </c>
      <c r="E16">
        <v>0.1</v>
      </c>
      <c r="F16">
        <v>0</v>
      </c>
      <c r="G16">
        <v>174.5</v>
      </c>
      <c r="H16">
        <v>6.2</v>
      </c>
      <c r="I16">
        <v>21.9</v>
      </c>
      <c r="J16">
        <v>7</v>
      </c>
      <c r="K16">
        <v>0.2</v>
      </c>
      <c r="L16">
        <v>0.1</v>
      </c>
      <c r="M16">
        <v>6.9</v>
      </c>
      <c r="N16">
        <v>0.5</v>
      </c>
      <c r="O16">
        <v>9.1</v>
      </c>
      <c r="P16">
        <v>0.5</v>
      </c>
      <c r="Q16">
        <v>0.1</v>
      </c>
      <c r="R16">
        <v>0</v>
      </c>
      <c r="S16">
        <v>0.8</v>
      </c>
      <c r="T16">
        <v>0.2</v>
      </c>
      <c r="U16">
        <v>0</v>
      </c>
      <c r="V16">
        <v>0.7</v>
      </c>
      <c r="W16">
        <v>2.2999999999999998</v>
      </c>
      <c r="X16">
        <v>21.2</v>
      </c>
      <c r="Y16">
        <v>4.5</v>
      </c>
      <c r="Z16">
        <v>2.9</v>
      </c>
      <c r="AA16">
        <v>22</v>
      </c>
      <c r="AB16">
        <v>0.3</v>
      </c>
      <c r="AC16">
        <v>0.4</v>
      </c>
      <c r="AD16">
        <v>2.1</v>
      </c>
      <c r="AE16">
        <v>0.9</v>
      </c>
      <c r="AF16">
        <v>0.3</v>
      </c>
      <c r="AG16">
        <v>9</v>
      </c>
      <c r="AH16">
        <v>1.1000000000000001</v>
      </c>
      <c r="AI16">
        <v>0.1</v>
      </c>
      <c r="AJ16">
        <v>0.2</v>
      </c>
      <c r="AK16">
        <v>0.5</v>
      </c>
      <c r="AL16">
        <v>0</v>
      </c>
      <c r="AM16">
        <v>187.9</v>
      </c>
      <c r="AN16">
        <v>0</v>
      </c>
      <c r="AO16">
        <v>1.2</v>
      </c>
      <c r="AP16">
        <v>6.1</v>
      </c>
      <c r="AQ16">
        <v>4.5999999999999996</v>
      </c>
      <c r="AR16">
        <v>10.1</v>
      </c>
      <c r="AS16">
        <v>67.400000000000006</v>
      </c>
      <c r="AT16">
        <v>257.8</v>
      </c>
      <c r="AU16">
        <v>-441.5</v>
      </c>
      <c r="BA16" s="2" t="s">
        <v>99</v>
      </c>
      <c r="BB16">
        <v>960.70000000000016</v>
      </c>
      <c r="BC16">
        <v>89.999999999999986</v>
      </c>
      <c r="BD16">
        <v>497.99999999999994</v>
      </c>
      <c r="BE16">
        <v>15.699999999999998</v>
      </c>
      <c r="BF16">
        <v>3599.599999999999</v>
      </c>
      <c r="BG16">
        <v>448.89999999999992</v>
      </c>
      <c r="BH16">
        <v>1005.1</v>
      </c>
      <c r="BI16">
        <v>394</v>
      </c>
      <c r="BJ16">
        <v>310.00000000000006</v>
      </c>
      <c r="BK16">
        <v>3245.5999999999995</v>
      </c>
      <c r="BL16">
        <v>1602.7000000000005</v>
      </c>
      <c r="BM16">
        <v>21369.399999999998</v>
      </c>
      <c r="BN16">
        <v>2790.1000000000004</v>
      </c>
      <c r="BO16">
        <v>2920.2</v>
      </c>
      <c r="BP16">
        <v>2508.5</v>
      </c>
      <c r="BQ16">
        <v>2000.1</v>
      </c>
      <c r="BR16">
        <v>2865.7</v>
      </c>
      <c r="BS16">
        <v>3754.3</v>
      </c>
      <c r="BT16">
        <v>707.00000000000011</v>
      </c>
      <c r="BU16">
        <v>1771.5</v>
      </c>
      <c r="BV16">
        <v>1940.1</v>
      </c>
      <c r="BW16">
        <v>94818.89999999998</v>
      </c>
      <c r="BX16">
        <v>4064.6</v>
      </c>
      <c r="BY16">
        <v>1662.8</v>
      </c>
      <c r="BZ16">
        <v>984.49999999999989</v>
      </c>
      <c r="CA16">
        <v>150.50000000000003</v>
      </c>
      <c r="CB16">
        <v>232.09999999999997</v>
      </c>
      <c r="CC16">
        <v>290.90000000000003</v>
      </c>
      <c r="CD16">
        <v>243.20000000000002</v>
      </c>
      <c r="CE16">
        <v>2659.0000000000005</v>
      </c>
      <c r="CF16">
        <v>2503.8000000000002</v>
      </c>
      <c r="CG16">
        <v>1041.8000000000004</v>
      </c>
      <c r="CH16">
        <v>574.9</v>
      </c>
      <c r="CI16">
        <v>1130.0000000000002</v>
      </c>
      <c r="CJ16">
        <v>642.70000000000005</v>
      </c>
      <c r="CK16">
        <v>0</v>
      </c>
      <c r="CL16">
        <v>17454.399999999998</v>
      </c>
      <c r="CM16">
        <v>3.4000000000000004</v>
      </c>
      <c r="CN16">
        <v>1190.3999999999994</v>
      </c>
      <c r="CO16">
        <v>7209.5999999999995</v>
      </c>
      <c r="CP16">
        <v>243.59999999999997</v>
      </c>
      <c r="CQ16">
        <v>82.199999999999974</v>
      </c>
      <c r="CR16">
        <v>104.00000000000001</v>
      </c>
      <c r="CS16">
        <v>55314.799999999988</v>
      </c>
      <c r="CT16">
        <v>-43808.800000000003</v>
      </c>
    </row>
    <row r="17" spans="1:98" x14ac:dyDescent="0.35">
      <c r="A17" t="s">
        <v>90</v>
      </c>
      <c r="B17" t="s">
        <v>705</v>
      </c>
      <c r="C17">
        <v>4302.6000000000004</v>
      </c>
      <c r="D17">
        <v>10</v>
      </c>
      <c r="E17">
        <v>1.4</v>
      </c>
      <c r="F17">
        <v>0</v>
      </c>
      <c r="G17">
        <v>14273.7</v>
      </c>
      <c r="H17">
        <v>91.3</v>
      </c>
      <c r="I17">
        <v>57.6</v>
      </c>
      <c r="J17">
        <v>24.3</v>
      </c>
      <c r="K17">
        <v>10.5</v>
      </c>
      <c r="L17">
        <v>121.2</v>
      </c>
      <c r="M17">
        <v>141.30000000000001</v>
      </c>
      <c r="N17">
        <v>6.4</v>
      </c>
      <c r="O17">
        <v>19.3</v>
      </c>
      <c r="P17">
        <v>13.4</v>
      </c>
      <c r="Q17">
        <v>37.700000000000003</v>
      </c>
      <c r="R17">
        <v>11</v>
      </c>
      <c r="S17">
        <v>10.5</v>
      </c>
      <c r="T17">
        <v>3.3</v>
      </c>
      <c r="U17">
        <v>9.1</v>
      </c>
      <c r="V17">
        <v>25.1</v>
      </c>
      <c r="W17">
        <v>62.9</v>
      </c>
      <c r="X17">
        <v>194.9</v>
      </c>
      <c r="Y17">
        <v>216.3</v>
      </c>
      <c r="Z17">
        <v>82.7</v>
      </c>
      <c r="AA17">
        <v>459.6</v>
      </c>
      <c r="AB17">
        <v>2.6</v>
      </c>
      <c r="AC17">
        <v>4.2</v>
      </c>
      <c r="AD17">
        <v>8.1999999999999993</v>
      </c>
      <c r="AE17">
        <v>6.1</v>
      </c>
      <c r="AF17">
        <v>111.9</v>
      </c>
      <c r="AG17">
        <v>127.1</v>
      </c>
      <c r="AH17">
        <v>202.8</v>
      </c>
      <c r="AI17">
        <v>7.5</v>
      </c>
      <c r="AJ17">
        <v>238.2</v>
      </c>
      <c r="AK17">
        <v>102</v>
      </c>
      <c r="AL17">
        <v>0</v>
      </c>
      <c r="AM17">
        <v>5584.5</v>
      </c>
      <c r="AN17">
        <v>13.2</v>
      </c>
      <c r="AO17">
        <v>352.8</v>
      </c>
      <c r="AP17">
        <v>360.2</v>
      </c>
      <c r="AQ17">
        <v>170.7</v>
      </c>
      <c r="AR17">
        <v>118.8</v>
      </c>
      <c r="AS17">
        <v>196.2</v>
      </c>
      <c r="AT17">
        <v>13247.2</v>
      </c>
      <c r="AU17">
        <v>-8402.4</v>
      </c>
      <c r="BA17" s="2" t="s">
        <v>100</v>
      </c>
      <c r="BB17">
        <v>473.4</v>
      </c>
      <c r="BC17">
        <v>186.10000000000002</v>
      </c>
      <c r="BD17">
        <v>310.3</v>
      </c>
      <c r="BE17">
        <v>55.700000000000017</v>
      </c>
      <c r="BF17">
        <v>1466.0000000000002</v>
      </c>
      <c r="BG17">
        <v>229.4</v>
      </c>
      <c r="BH17">
        <v>332.00000000000006</v>
      </c>
      <c r="BI17">
        <v>1532.1000000000001</v>
      </c>
      <c r="BJ17">
        <v>510.2</v>
      </c>
      <c r="BK17">
        <v>2520.7999999999997</v>
      </c>
      <c r="BL17">
        <v>1785.2999999999997</v>
      </c>
      <c r="BM17">
        <v>1998.2000000000003</v>
      </c>
      <c r="BN17">
        <v>67661.000000000015</v>
      </c>
      <c r="BO17">
        <v>69989.3</v>
      </c>
      <c r="BP17">
        <v>5417</v>
      </c>
      <c r="BQ17">
        <v>27977.000000000007</v>
      </c>
      <c r="BR17">
        <v>47678.900000000009</v>
      </c>
      <c r="BS17">
        <v>25654.199999999997</v>
      </c>
      <c r="BT17">
        <v>7964.9999999999982</v>
      </c>
      <c r="BU17">
        <v>13474.100000000002</v>
      </c>
      <c r="BV17">
        <v>5611</v>
      </c>
      <c r="BW17">
        <v>44462.000000000007</v>
      </c>
      <c r="BX17">
        <v>3271.6</v>
      </c>
      <c r="BY17">
        <v>1635.9999999999998</v>
      </c>
      <c r="BZ17">
        <v>257.5</v>
      </c>
      <c r="CA17">
        <v>122.4</v>
      </c>
      <c r="CB17">
        <v>314.3</v>
      </c>
      <c r="CC17">
        <v>250.80000000000004</v>
      </c>
      <c r="CD17">
        <v>252.5</v>
      </c>
      <c r="CE17">
        <v>623.5999999999998</v>
      </c>
      <c r="CF17">
        <v>1399.1000000000001</v>
      </c>
      <c r="CG17">
        <v>632.90000000000009</v>
      </c>
      <c r="CH17">
        <v>240.09999999999997</v>
      </c>
      <c r="CI17">
        <v>591.19999999999993</v>
      </c>
      <c r="CJ17">
        <v>468.3</v>
      </c>
      <c r="CK17">
        <v>0</v>
      </c>
      <c r="CL17">
        <v>5603.5000000000018</v>
      </c>
      <c r="CM17">
        <v>3.1000000000000005</v>
      </c>
      <c r="CN17">
        <v>1877.0999999999997</v>
      </c>
      <c r="CO17">
        <v>3736</v>
      </c>
      <c r="CP17">
        <v>-73.399999999999977</v>
      </c>
      <c r="CQ17">
        <v>110.10000000000001</v>
      </c>
      <c r="CR17">
        <v>114</v>
      </c>
      <c r="CS17">
        <v>191142.40000000002</v>
      </c>
      <c r="CT17">
        <v>-167989.80000000002</v>
      </c>
    </row>
    <row r="18" spans="1:98" x14ac:dyDescent="0.35">
      <c r="A18" t="s">
        <v>90</v>
      </c>
      <c r="B18" t="s">
        <v>706</v>
      </c>
      <c r="C18">
        <v>4027.5</v>
      </c>
      <c r="D18">
        <v>5.0999999999999996</v>
      </c>
      <c r="E18">
        <v>8.6</v>
      </c>
      <c r="F18">
        <v>0.4</v>
      </c>
      <c r="G18">
        <v>11969.4</v>
      </c>
      <c r="H18">
        <v>105</v>
      </c>
      <c r="I18">
        <v>1125.2</v>
      </c>
      <c r="J18">
        <v>239.5</v>
      </c>
      <c r="K18">
        <v>4.9000000000000004</v>
      </c>
      <c r="L18">
        <v>164.5</v>
      </c>
      <c r="M18">
        <v>141</v>
      </c>
      <c r="N18">
        <v>8.6999999999999993</v>
      </c>
      <c r="O18">
        <v>12</v>
      </c>
      <c r="P18">
        <v>12.9</v>
      </c>
      <c r="Q18">
        <v>3.2</v>
      </c>
      <c r="R18">
        <v>4.2</v>
      </c>
      <c r="S18">
        <v>5.9</v>
      </c>
      <c r="T18">
        <v>10.3</v>
      </c>
      <c r="U18">
        <v>1.8</v>
      </c>
      <c r="V18">
        <v>82.6</v>
      </c>
      <c r="W18">
        <v>45.8</v>
      </c>
      <c r="X18">
        <v>122.2</v>
      </c>
      <c r="Y18">
        <v>431.4</v>
      </c>
      <c r="Z18">
        <v>36.1</v>
      </c>
      <c r="AA18">
        <v>227.8</v>
      </c>
      <c r="AB18">
        <v>2.2999999999999998</v>
      </c>
      <c r="AC18">
        <v>1.4</v>
      </c>
      <c r="AD18">
        <v>1.9</v>
      </c>
      <c r="AE18">
        <v>2.5</v>
      </c>
      <c r="AF18">
        <v>14.9</v>
      </c>
      <c r="AG18">
        <v>83.4</v>
      </c>
      <c r="AH18">
        <v>39.700000000000003</v>
      </c>
      <c r="AI18">
        <v>35.700000000000003</v>
      </c>
      <c r="AJ18">
        <v>48</v>
      </c>
      <c r="AK18">
        <v>28.9</v>
      </c>
      <c r="AL18">
        <v>0</v>
      </c>
      <c r="AM18">
        <v>10922.8</v>
      </c>
      <c r="AN18">
        <v>0.1</v>
      </c>
      <c r="AO18">
        <v>531.1</v>
      </c>
      <c r="AP18">
        <v>149</v>
      </c>
      <c r="AQ18">
        <v>32</v>
      </c>
      <c r="AR18">
        <v>61.3</v>
      </c>
      <c r="AS18">
        <v>80.400000000000006</v>
      </c>
      <c r="AT18">
        <v>3744.2</v>
      </c>
      <c r="AU18">
        <v>-3948.8</v>
      </c>
      <c r="BA18" s="2" t="s">
        <v>101</v>
      </c>
      <c r="BB18">
        <v>2798.2000000000003</v>
      </c>
      <c r="BC18">
        <v>637.60000000000025</v>
      </c>
      <c r="BD18">
        <v>603.00000000000011</v>
      </c>
      <c r="BE18">
        <v>57.000000000000007</v>
      </c>
      <c r="BF18">
        <v>9850.9999999999964</v>
      </c>
      <c r="BG18">
        <v>1333.1000000000004</v>
      </c>
      <c r="BH18">
        <v>3125.6</v>
      </c>
      <c r="BI18">
        <v>1749.1999999999998</v>
      </c>
      <c r="BJ18">
        <v>1706.1000000000001</v>
      </c>
      <c r="BK18">
        <v>5197.9999999999991</v>
      </c>
      <c r="BL18">
        <v>4693.7000000000007</v>
      </c>
      <c r="BM18">
        <v>3288.9999999999995</v>
      </c>
      <c r="BN18">
        <v>15437.8</v>
      </c>
      <c r="BO18">
        <v>62180.000000000007</v>
      </c>
      <c r="BP18">
        <v>6512.3000000000011</v>
      </c>
      <c r="BQ18">
        <v>11791.6</v>
      </c>
      <c r="BR18">
        <v>52356.099999999991</v>
      </c>
      <c r="BS18">
        <v>29598.500000000004</v>
      </c>
      <c r="BT18">
        <v>7532.2000000000016</v>
      </c>
      <c r="BU18">
        <v>16836.399999999998</v>
      </c>
      <c r="BV18">
        <v>7986.1</v>
      </c>
      <c r="BW18">
        <v>72809.5</v>
      </c>
      <c r="BX18">
        <v>11090.100000000004</v>
      </c>
      <c r="BY18">
        <v>6343.5</v>
      </c>
      <c r="BZ18">
        <v>1688.1</v>
      </c>
      <c r="CA18">
        <v>508.30000000000013</v>
      </c>
      <c r="CB18">
        <v>692.5</v>
      </c>
      <c r="CC18">
        <v>1241.6999999999998</v>
      </c>
      <c r="CD18">
        <v>947.80000000000007</v>
      </c>
      <c r="CE18">
        <v>3893.3</v>
      </c>
      <c r="CF18">
        <v>8845</v>
      </c>
      <c r="CG18">
        <v>5161.6000000000004</v>
      </c>
      <c r="CH18">
        <v>1215.8999999999999</v>
      </c>
      <c r="CI18">
        <v>1750.9</v>
      </c>
      <c r="CJ18">
        <v>1738.8000000000004</v>
      </c>
      <c r="CK18">
        <v>0</v>
      </c>
      <c r="CL18">
        <v>26090.699999999993</v>
      </c>
      <c r="CM18">
        <v>7.6999999999999993</v>
      </c>
      <c r="CN18">
        <v>1890.2999999999995</v>
      </c>
      <c r="CO18">
        <v>57341.4</v>
      </c>
      <c r="CP18">
        <v>4673.1000000000004</v>
      </c>
      <c r="CQ18">
        <v>151.39999999999998</v>
      </c>
      <c r="CR18">
        <v>197.10000000000002</v>
      </c>
      <c r="CS18">
        <v>141162.80000000002</v>
      </c>
      <c r="CT18">
        <v>-102879.09999999998</v>
      </c>
    </row>
    <row r="19" spans="1:98" x14ac:dyDescent="0.35">
      <c r="A19" t="s">
        <v>90</v>
      </c>
      <c r="B19" t="s">
        <v>707</v>
      </c>
      <c r="C19">
        <v>943.9</v>
      </c>
      <c r="D19">
        <v>0.3</v>
      </c>
      <c r="E19">
        <v>0.4</v>
      </c>
      <c r="F19">
        <v>0</v>
      </c>
      <c r="G19">
        <v>3733.8</v>
      </c>
      <c r="H19">
        <v>162.1</v>
      </c>
      <c r="I19">
        <v>493.5</v>
      </c>
      <c r="J19">
        <v>612.20000000000005</v>
      </c>
      <c r="K19">
        <v>2.2000000000000002</v>
      </c>
      <c r="L19">
        <v>137</v>
      </c>
      <c r="M19">
        <v>52.9</v>
      </c>
      <c r="N19">
        <v>2.2000000000000002</v>
      </c>
      <c r="O19">
        <v>5.0999999999999996</v>
      </c>
      <c r="P19">
        <v>2.8</v>
      </c>
      <c r="Q19">
        <v>0.9</v>
      </c>
      <c r="R19">
        <v>1.7</v>
      </c>
      <c r="S19">
        <v>1.8</v>
      </c>
      <c r="T19">
        <v>9.6999999999999993</v>
      </c>
      <c r="U19">
        <v>0.6</v>
      </c>
      <c r="V19">
        <v>7.4</v>
      </c>
      <c r="W19">
        <v>5</v>
      </c>
      <c r="X19">
        <v>11</v>
      </c>
      <c r="Y19">
        <v>68.400000000000006</v>
      </c>
      <c r="Z19">
        <v>8.5</v>
      </c>
      <c r="AA19">
        <v>299</v>
      </c>
      <c r="AB19">
        <v>3.3</v>
      </c>
      <c r="AC19">
        <v>2.6</v>
      </c>
      <c r="AD19">
        <v>2.2000000000000002</v>
      </c>
      <c r="AE19">
        <v>2.1</v>
      </c>
      <c r="AF19">
        <v>2.2999999999999998</v>
      </c>
      <c r="AG19">
        <v>37.9</v>
      </c>
      <c r="AH19">
        <v>22.2</v>
      </c>
      <c r="AI19">
        <v>3.3</v>
      </c>
      <c r="AJ19">
        <v>50.2</v>
      </c>
      <c r="AK19">
        <v>23.1</v>
      </c>
      <c r="AL19">
        <v>0</v>
      </c>
      <c r="AM19">
        <v>3433.8</v>
      </c>
      <c r="AN19">
        <v>0.2</v>
      </c>
      <c r="AO19">
        <v>9.6999999999999993</v>
      </c>
      <c r="AP19">
        <v>439.5</v>
      </c>
      <c r="AQ19">
        <v>45.5</v>
      </c>
      <c r="AR19">
        <v>25.5</v>
      </c>
      <c r="AS19">
        <v>99.7</v>
      </c>
      <c r="AT19">
        <v>1036</v>
      </c>
      <c r="AU19">
        <v>-2649.6</v>
      </c>
      <c r="BA19" s="2" t="s">
        <v>102</v>
      </c>
      <c r="BB19">
        <v>663.89999999999986</v>
      </c>
      <c r="BC19">
        <v>98.199999999999974</v>
      </c>
      <c r="BD19">
        <v>89.800000000000011</v>
      </c>
      <c r="BE19">
        <v>8.1</v>
      </c>
      <c r="BF19">
        <v>1419.4</v>
      </c>
      <c r="BG19">
        <v>312.2</v>
      </c>
      <c r="BH19">
        <v>260.8</v>
      </c>
      <c r="BI19">
        <v>783.50000000000011</v>
      </c>
      <c r="BJ19">
        <v>513.1</v>
      </c>
      <c r="BK19">
        <v>1954.6999999999996</v>
      </c>
      <c r="BL19">
        <v>939.50000000000023</v>
      </c>
      <c r="BM19">
        <v>532.30000000000007</v>
      </c>
      <c r="BN19">
        <v>898.7</v>
      </c>
      <c r="BO19">
        <v>1718.6999999999998</v>
      </c>
      <c r="BP19">
        <v>56642.700000000004</v>
      </c>
      <c r="BQ19">
        <v>7495.4999999999982</v>
      </c>
      <c r="BR19">
        <v>8397.9</v>
      </c>
      <c r="BS19">
        <v>6457.9999999999973</v>
      </c>
      <c r="BT19">
        <v>1531.7</v>
      </c>
      <c r="BU19">
        <v>4263.4000000000005</v>
      </c>
      <c r="BV19">
        <v>3051.0000000000009</v>
      </c>
      <c r="BW19">
        <v>6522.8000000000011</v>
      </c>
      <c r="BX19">
        <v>7263.7999999999993</v>
      </c>
      <c r="BY19">
        <v>3608.4</v>
      </c>
      <c r="BZ19">
        <v>801.89999999999986</v>
      </c>
      <c r="CA19">
        <v>1410.2999999999993</v>
      </c>
      <c r="CB19">
        <v>7499.0999999999985</v>
      </c>
      <c r="CC19">
        <v>7894.5000000000009</v>
      </c>
      <c r="CD19">
        <v>2706.7999999999997</v>
      </c>
      <c r="CE19">
        <v>1363.8999999999999</v>
      </c>
      <c r="CF19">
        <v>8916</v>
      </c>
      <c r="CG19">
        <v>4321.8</v>
      </c>
      <c r="CH19">
        <v>1392.3000000000004</v>
      </c>
      <c r="CI19">
        <v>4747.3999999999996</v>
      </c>
      <c r="CJ19">
        <v>1916.1999999999996</v>
      </c>
      <c r="CK19">
        <v>0</v>
      </c>
      <c r="CL19">
        <v>75829.799999999988</v>
      </c>
      <c r="CM19">
        <v>13.6</v>
      </c>
      <c r="CN19">
        <v>19609.500000000004</v>
      </c>
      <c r="CO19">
        <v>105580.4</v>
      </c>
      <c r="CP19">
        <v>2901.9</v>
      </c>
      <c r="CQ19">
        <v>902.8</v>
      </c>
      <c r="CR19">
        <v>837.9000000000002</v>
      </c>
      <c r="CS19">
        <v>210737.2</v>
      </c>
      <c r="CT19">
        <v>-218323.3</v>
      </c>
    </row>
    <row r="20" spans="1:98" x14ac:dyDescent="0.35">
      <c r="A20" t="s">
        <v>90</v>
      </c>
      <c r="B20" t="s">
        <v>708</v>
      </c>
      <c r="C20">
        <v>1238</v>
      </c>
      <c r="D20">
        <v>0.4</v>
      </c>
      <c r="E20">
        <v>0.5</v>
      </c>
      <c r="F20">
        <v>0.3</v>
      </c>
      <c r="G20">
        <v>1323.4</v>
      </c>
      <c r="H20">
        <v>2.4</v>
      </c>
      <c r="I20">
        <v>486.4</v>
      </c>
      <c r="J20">
        <v>175.3</v>
      </c>
      <c r="K20">
        <v>2.4</v>
      </c>
      <c r="L20">
        <v>34.9</v>
      </c>
      <c r="M20">
        <v>53.1</v>
      </c>
      <c r="N20">
        <v>5.4</v>
      </c>
      <c r="O20">
        <v>30.4</v>
      </c>
      <c r="P20">
        <v>15.3</v>
      </c>
      <c r="Q20">
        <v>8.6</v>
      </c>
      <c r="R20">
        <v>4.9000000000000004</v>
      </c>
      <c r="S20">
        <v>8</v>
      </c>
      <c r="T20">
        <v>16.7</v>
      </c>
      <c r="U20">
        <v>0.4</v>
      </c>
      <c r="V20">
        <v>35.4</v>
      </c>
      <c r="W20">
        <v>50.1</v>
      </c>
      <c r="X20">
        <v>71</v>
      </c>
      <c r="Y20">
        <v>147.69999999999999</v>
      </c>
      <c r="Z20">
        <v>16.5</v>
      </c>
      <c r="AA20">
        <v>86.9</v>
      </c>
      <c r="AB20">
        <v>1.2</v>
      </c>
      <c r="AC20">
        <v>1.9</v>
      </c>
      <c r="AD20">
        <v>2.9</v>
      </c>
      <c r="AE20">
        <v>4.7</v>
      </c>
      <c r="AF20">
        <v>12.5</v>
      </c>
      <c r="AG20">
        <v>81.099999999999994</v>
      </c>
      <c r="AH20">
        <v>28.7</v>
      </c>
      <c r="AI20">
        <v>11.5</v>
      </c>
      <c r="AJ20">
        <v>9.8000000000000007</v>
      </c>
      <c r="AK20">
        <v>10</v>
      </c>
      <c r="AL20">
        <v>0</v>
      </c>
      <c r="AM20">
        <v>1410.4</v>
      </c>
      <c r="AN20">
        <v>1.1000000000000001</v>
      </c>
      <c r="AO20">
        <v>120.2</v>
      </c>
      <c r="AP20">
        <v>211.4</v>
      </c>
      <c r="AQ20">
        <v>6.9</v>
      </c>
      <c r="AR20">
        <v>28</v>
      </c>
      <c r="AS20">
        <v>39.799999999999997</v>
      </c>
      <c r="AT20">
        <v>1184.5999999999999</v>
      </c>
      <c r="AU20">
        <v>-927.7</v>
      </c>
      <c r="BA20" s="2" t="s">
        <v>103</v>
      </c>
      <c r="BB20">
        <v>715.4000000000002</v>
      </c>
      <c r="BC20">
        <v>172</v>
      </c>
      <c r="BD20">
        <v>162.19999999999999</v>
      </c>
      <c r="BE20">
        <v>9.5</v>
      </c>
      <c r="BF20">
        <v>1458.8999999999999</v>
      </c>
      <c r="BG20">
        <v>337.19999999999993</v>
      </c>
      <c r="BH20">
        <v>346.79999999999995</v>
      </c>
      <c r="BI20">
        <v>616.6</v>
      </c>
      <c r="BJ20">
        <v>519.1</v>
      </c>
      <c r="BK20">
        <v>1682.2</v>
      </c>
      <c r="BL20">
        <v>1206.6000000000001</v>
      </c>
      <c r="BM20">
        <v>816.9</v>
      </c>
      <c r="BN20">
        <v>2929</v>
      </c>
      <c r="BO20">
        <v>3941.2999999999993</v>
      </c>
      <c r="BP20">
        <v>14485.499999999998</v>
      </c>
      <c r="BQ20">
        <v>40634.900000000016</v>
      </c>
      <c r="BR20">
        <v>19949.699999999997</v>
      </c>
      <c r="BS20">
        <v>17736.299999999996</v>
      </c>
      <c r="BT20">
        <v>3247.7000000000007</v>
      </c>
      <c r="BU20">
        <v>6823.5999999999995</v>
      </c>
      <c r="BV20">
        <v>10640.199999999999</v>
      </c>
      <c r="BW20">
        <v>28832.400000000001</v>
      </c>
      <c r="BX20">
        <v>7607.3</v>
      </c>
      <c r="BY20">
        <v>4830.3999999999996</v>
      </c>
      <c r="BZ20">
        <v>810.3</v>
      </c>
      <c r="CA20">
        <v>581</v>
      </c>
      <c r="CB20">
        <v>3502.5000000000009</v>
      </c>
      <c r="CC20">
        <v>2247.5</v>
      </c>
      <c r="CD20">
        <v>1013.5</v>
      </c>
      <c r="CE20">
        <v>2272.6999999999998</v>
      </c>
      <c r="CF20">
        <v>5817.6999999999989</v>
      </c>
      <c r="CG20">
        <v>2278.7999999999997</v>
      </c>
      <c r="CH20">
        <v>883.49999999999989</v>
      </c>
      <c r="CI20">
        <v>1655.8</v>
      </c>
      <c r="CJ20">
        <v>1648.8</v>
      </c>
      <c r="CK20">
        <v>0</v>
      </c>
      <c r="CL20">
        <v>49358.100000000006</v>
      </c>
      <c r="CM20">
        <v>5</v>
      </c>
      <c r="CN20">
        <v>2626.7999999999997</v>
      </c>
      <c r="CO20">
        <v>49460.80000000001</v>
      </c>
      <c r="CP20">
        <v>1607.6999999999998</v>
      </c>
      <c r="CQ20">
        <v>427.2</v>
      </c>
      <c r="CR20">
        <v>464.2000000000001</v>
      </c>
      <c r="CS20">
        <v>162672.1</v>
      </c>
      <c r="CT20">
        <v>-150701.59999999998</v>
      </c>
    </row>
    <row r="21" spans="1:98" x14ac:dyDescent="0.35">
      <c r="A21" t="s">
        <v>90</v>
      </c>
      <c r="B21" t="s">
        <v>709</v>
      </c>
      <c r="C21">
        <v>234.1</v>
      </c>
      <c r="D21">
        <v>0</v>
      </c>
      <c r="E21">
        <v>0.1</v>
      </c>
      <c r="F21">
        <v>0</v>
      </c>
      <c r="G21">
        <v>426.3</v>
      </c>
      <c r="H21">
        <v>9.6999999999999993</v>
      </c>
      <c r="I21">
        <v>63.5</v>
      </c>
      <c r="J21">
        <v>2.1</v>
      </c>
      <c r="K21">
        <v>0</v>
      </c>
      <c r="L21">
        <v>8.1</v>
      </c>
      <c r="M21">
        <v>11.3</v>
      </c>
      <c r="N21">
        <v>0.9</v>
      </c>
      <c r="O21">
        <v>2.2000000000000002</v>
      </c>
      <c r="P21">
        <v>2.2000000000000002</v>
      </c>
      <c r="Q21">
        <v>0.5</v>
      </c>
      <c r="R21">
        <v>1.5</v>
      </c>
      <c r="S21">
        <v>0.9</v>
      </c>
      <c r="T21">
        <v>1.7</v>
      </c>
      <c r="U21">
        <v>0.1</v>
      </c>
      <c r="V21">
        <v>3.3</v>
      </c>
      <c r="W21">
        <v>3.2</v>
      </c>
      <c r="X21">
        <v>11.9</v>
      </c>
      <c r="Y21">
        <v>47.6</v>
      </c>
      <c r="Z21">
        <v>6</v>
      </c>
      <c r="AA21">
        <v>66.400000000000006</v>
      </c>
      <c r="AB21">
        <v>0.7</v>
      </c>
      <c r="AC21">
        <v>0.9</v>
      </c>
      <c r="AD21">
        <v>0.8</v>
      </c>
      <c r="AE21">
        <v>1.4</v>
      </c>
      <c r="AF21">
        <v>1</v>
      </c>
      <c r="AG21">
        <v>11.4</v>
      </c>
      <c r="AH21">
        <v>9.9</v>
      </c>
      <c r="AI21">
        <v>5.9</v>
      </c>
      <c r="AJ21">
        <v>9</v>
      </c>
      <c r="AK21">
        <v>7.5</v>
      </c>
      <c r="AL21">
        <v>0</v>
      </c>
      <c r="AM21">
        <v>896.6</v>
      </c>
      <c r="AN21">
        <v>0.6</v>
      </c>
      <c r="AO21">
        <v>11.6</v>
      </c>
      <c r="AP21">
        <v>39.5</v>
      </c>
      <c r="AQ21">
        <v>5.4</v>
      </c>
      <c r="AR21">
        <v>8.6</v>
      </c>
      <c r="AS21">
        <v>27.8</v>
      </c>
      <c r="AT21">
        <v>427.2</v>
      </c>
      <c r="AU21">
        <v>-469.3</v>
      </c>
      <c r="BA21" s="2" t="s">
        <v>104</v>
      </c>
      <c r="BB21">
        <v>4579.8999999999987</v>
      </c>
      <c r="BC21">
        <v>958.49999999999977</v>
      </c>
      <c r="BD21">
        <v>1247.8999999999996</v>
      </c>
      <c r="BE21">
        <v>114.69999999999999</v>
      </c>
      <c r="BF21">
        <v>4096.6000000000004</v>
      </c>
      <c r="BG21">
        <v>1456.1000000000001</v>
      </c>
      <c r="BH21">
        <v>1311.7999999999995</v>
      </c>
      <c r="BI21">
        <v>2819.5999999999995</v>
      </c>
      <c r="BJ21">
        <v>1882.2</v>
      </c>
      <c r="BK21">
        <v>4312.2999999999984</v>
      </c>
      <c r="BL21">
        <v>3018.1</v>
      </c>
      <c r="BM21">
        <v>3190.6</v>
      </c>
      <c r="BN21">
        <v>7389.5000000000009</v>
      </c>
      <c r="BO21">
        <v>9731.1000000000022</v>
      </c>
      <c r="BP21">
        <v>5073.6000000000004</v>
      </c>
      <c r="BQ21">
        <v>6858.5999999999995</v>
      </c>
      <c r="BR21">
        <v>78382.800000000017</v>
      </c>
      <c r="BS21">
        <v>25650.400000000005</v>
      </c>
      <c r="BT21">
        <v>6716.7</v>
      </c>
      <c r="BU21">
        <v>11140.700000000003</v>
      </c>
      <c r="BV21">
        <v>8850.0999999999985</v>
      </c>
      <c r="BW21">
        <v>24681.899999999998</v>
      </c>
      <c r="BX21">
        <v>11352.8</v>
      </c>
      <c r="BY21">
        <v>8857.9999999999982</v>
      </c>
      <c r="BZ21">
        <v>1012.5</v>
      </c>
      <c r="CA21">
        <v>787.30000000000007</v>
      </c>
      <c r="CB21">
        <v>1474.7999999999995</v>
      </c>
      <c r="CC21">
        <v>1974.2999999999997</v>
      </c>
      <c r="CD21">
        <v>1396.4</v>
      </c>
      <c r="CE21">
        <v>2912.9</v>
      </c>
      <c r="CF21">
        <v>8076.4000000000015</v>
      </c>
      <c r="CG21">
        <v>7975.0999999999985</v>
      </c>
      <c r="CH21">
        <v>1196.2</v>
      </c>
      <c r="CI21">
        <v>2095.6999999999998</v>
      </c>
      <c r="CJ21">
        <v>1667.3999999999999</v>
      </c>
      <c r="CK21">
        <v>0</v>
      </c>
      <c r="CL21">
        <v>20486.499999999996</v>
      </c>
      <c r="CM21">
        <v>8</v>
      </c>
      <c r="CN21">
        <v>5319.0999999999985</v>
      </c>
      <c r="CO21">
        <v>201195.59999999998</v>
      </c>
      <c r="CP21">
        <v>10197.9</v>
      </c>
      <c r="CQ21">
        <v>191.90000000000006</v>
      </c>
      <c r="CR21">
        <v>266.29999999999995</v>
      </c>
      <c r="CS21">
        <v>396148.59999999992</v>
      </c>
      <c r="CT21">
        <v>-224142.20000000004</v>
      </c>
    </row>
    <row r="22" spans="1:98" x14ac:dyDescent="0.35">
      <c r="A22" t="s">
        <v>90</v>
      </c>
      <c r="B22" t="s">
        <v>710</v>
      </c>
      <c r="C22">
        <v>3802.4</v>
      </c>
      <c r="D22">
        <v>0.3</v>
      </c>
      <c r="E22">
        <v>2.2999999999999998</v>
      </c>
      <c r="F22">
        <v>0.2</v>
      </c>
      <c r="G22">
        <v>28000.799999999999</v>
      </c>
      <c r="H22">
        <v>288.89999999999998</v>
      </c>
      <c r="I22">
        <v>698.3</v>
      </c>
      <c r="J22">
        <v>324.3</v>
      </c>
      <c r="K22">
        <v>6.8</v>
      </c>
      <c r="L22">
        <v>530.1</v>
      </c>
      <c r="M22">
        <v>135.30000000000001</v>
      </c>
      <c r="N22">
        <v>7.7</v>
      </c>
      <c r="O22">
        <v>37.6</v>
      </c>
      <c r="P22">
        <v>8.4</v>
      </c>
      <c r="Q22">
        <v>2.8</v>
      </c>
      <c r="R22">
        <v>5.6</v>
      </c>
      <c r="S22">
        <v>7.6</v>
      </c>
      <c r="T22">
        <v>17.600000000000001</v>
      </c>
      <c r="U22">
        <v>5.5</v>
      </c>
      <c r="V22">
        <v>64.3</v>
      </c>
      <c r="W22">
        <v>33.299999999999997</v>
      </c>
      <c r="X22">
        <v>214.6</v>
      </c>
      <c r="Y22">
        <v>698.8</v>
      </c>
      <c r="Z22">
        <v>45.5</v>
      </c>
      <c r="AA22">
        <v>1867.4</v>
      </c>
      <c r="AB22">
        <v>16.7</v>
      </c>
      <c r="AC22">
        <v>9.5</v>
      </c>
      <c r="AD22">
        <v>9.9</v>
      </c>
      <c r="AE22">
        <v>15.5</v>
      </c>
      <c r="AF22">
        <v>27.3</v>
      </c>
      <c r="AG22">
        <v>180.6</v>
      </c>
      <c r="AH22">
        <v>145.30000000000001</v>
      </c>
      <c r="AI22">
        <v>54.4</v>
      </c>
      <c r="AJ22">
        <v>120.1</v>
      </c>
      <c r="AK22">
        <v>130.30000000000001</v>
      </c>
      <c r="AL22">
        <v>0</v>
      </c>
      <c r="AM22">
        <v>13027.5</v>
      </c>
      <c r="AN22">
        <v>14.1</v>
      </c>
      <c r="AO22">
        <v>389.5</v>
      </c>
      <c r="AP22">
        <v>1652.1</v>
      </c>
      <c r="AQ22">
        <v>242.8</v>
      </c>
      <c r="AR22">
        <v>130.1</v>
      </c>
      <c r="AS22">
        <v>449.2</v>
      </c>
      <c r="AT22">
        <v>13136</v>
      </c>
      <c r="AU22">
        <v>-9369.7999999999993</v>
      </c>
      <c r="BA22" s="2" t="s">
        <v>105</v>
      </c>
      <c r="BB22">
        <v>1282.7000000000003</v>
      </c>
      <c r="BC22">
        <v>133.1</v>
      </c>
      <c r="BD22">
        <v>242.29999999999995</v>
      </c>
      <c r="BE22">
        <v>23.2</v>
      </c>
      <c r="BF22">
        <v>1543.0000000000002</v>
      </c>
      <c r="BG22">
        <v>431.89999999999986</v>
      </c>
      <c r="BH22">
        <v>535.10000000000025</v>
      </c>
      <c r="BI22">
        <v>606.09999999999991</v>
      </c>
      <c r="BJ22">
        <v>480.7</v>
      </c>
      <c r="BK22">
        <v>1655</v>
      </c>
      <c r="BL22">
        <v>1880.2999999999997</v>
      </c>
      <c r="BM22">
        <v>1047.7</v>
      </c>
      <c r="BN22">
        <v>1220.3000000000002</v>
      </c>
      <c r="BO22">
        <v>3177.7000000000007</v>
      </c>
      <c r="BP22">
        <v>1992.0999999999995</v>
      </c>
      <c r="BQ22">
        <v>5538.6999999999989</v>
      </c>
      <c r="BR22">
        <v>13584.1</v>
      </c>
      <c r="BS22">
        <v>242278.29999999993</v>
      </c>
      <c r="BT22">
        <v>3557.5999999999995</v>
      </c>
      <c r="BU22">
        <v>3585.7000000000003</v>
      </c>
      <c r="BV22">
        <v>4004.0000000000009</v>
      </c>
      <c r="BW22">
        <v>7127.7000000000007</v>
      </c>
      <c r="BX22">
        <v>29231.80000000001</v>
      </c>
      <c r="BY22">
        <v>19221.900000000001</v>
      </c>
      <c r="BZ22">
        <v>694.80000000000018</v>
      </c>
      <c r="CA22">
        <v>444.80000000000007</v>
      </c>
      <c r="CB22">
        <v>698.9</v>
      </c>
      <c r="CC22">
        <v>1150.0999999999999</v>
      </c>
      <c r="CD22">
        <v>932.40000000000032</v>
      </c>
      <c r="CE22">
        <v>1432.3000000000002</v>
      </c>
      <c r="CF22">
        <v>7536.3999999999987</v>
      </c>
      <c r="CG22">
        <v>4003.8999999999996</v>
      </c>
      <c r="CH22">
        <v>608.50000000000011</v>
      </c>
      <c r="CI22">
        <v>1223.8999999999996</v>
      </c>
      <c r="CJ22">
        <v>1030.3</v>
      </c>
      <c r="CK22">
        <v>0</v>
      </c>
      <c r="CL22">
        <v>183973.80000000005</v>
      </c>
      <c r="CM22">
        <v>10.199999999999999</v>
      </c>
      <c r="CN22">
        <v>12230.900000000003</v>
      </c>
      <c r="CO22">
        <v>124745.20000000001</v>
      </c>
      <c r="CP22">
        <v>6618.0999999999995</v>
      </c>
      <c r="CQ22">
        <v>777.00000000000011</v>
      </c>
      <c r="CR22">
        <v>1123.5999999999999</v>
      </c>
      <c r="CS22">
        <v>495447.39999999997</v>
      </c>
      <c r="CT22">
        <v>-319942.19999999995</v>
      </c>
    </row>
    <row r="23" spans="1:98" x14ac:dyDescent="0.35">
      <c r="A23" t="s">
        <v>90</v>
      </c>
      <c r="B23" t="s">
        <v>711</v>
      </c>
      <c r="C23">
        <v>1226.3</v>
      </c>
      <c r="D23">
        <v>0.2</v>
      </c>
      <c r="E23">
        <v>3</v>
      </c>
      <c r="F23">
        <v>0.1</v>
      </c>
      <c r="G23">
        <v>2929.1</v>
      </c>
      <c r="H23">
        <v>13.8</v>
      </c>
      <c r="I23">
        <v>2671.1</v>
      </c>
      <c r="J23">
        <v>1422.6</v>
      </c>
      <c r="K23">
        <v>1.6</v>
      </c>
      <c r="L23">
        <v>80.099999999999994</v>
      </c>
      <c r="M23">
        <v>23</v>
      </c>
      <c r="N23">
        <v>2.9</v>
      </c>
      <c r="O23">
        <v>58.8</v>
      </c>
      <c r="P23">
        <v>4.7</v>
      </c>
      <c r="Q23">
        <v>1.6</v>
      </c>
      <c r="R23">
        <v>1.5</v>
      </c>
      <c r="S23">
        <v>11.9</v>
      </c>
      <c r="T23">
        <v>4.8</v>
      </c>
      <c r="U23">
        <v>1.5</v>
      </c>
      <c r="V23">
        <v>67</v>
      </c>
      <c r="W23">
        <v>29.9</v>
      </c>
      <c r="X23">
        <v>151.69999999999999</v>
      </c>
      <c r="Y23">
        <v>113.9</v>
      </c>
      <c r="Z23">
        <v>35.4</v>
      </c>
      <c r="AA23">
        <v>237.5</v>
      </c>
      <c r="AB23">
        <v>3.2</v>
      </c>
      <c r="AC23">
        <v>3.4</v>
      </c>
      <c r="AD23">
        <v>10.4</v>
      </c>
      <c r="AE23">
        <v>4</v>
      </c>
      <c r="AF23">
        <v>52</v>
      </c>
      <c r="AG23">
        <v>74.099999999999994</v>
      </c>
      <c r="AH23">
        <v>66</v>
      </c>
      <c r="AI23">
        <v>37.4</v>
      </c>
      <c r="AJ23">
        <v>39</v>
      </c>
      <c r="AK23">
        <v>24.7</v>
      </c>
      <c r="AL23">
        <v>0</v>
      </c>
      <c r="AM23">
        <v>3319</v>
      </c>
      <c r="AN23">
        <v>0</v>
      </c>
      <c r="AO23">
        <v>27</v>
      </c>
      <c r="AP23">
        <v>325.60000000000002</v>
      </c>
      <c r="AQ23">
        <v>62.2</v>
      </c>
      <c r="AR23">
        <v>111.1</v>
      </c>
      <c r="AS23">
        <v>87.9</v>
      </c>
      <c r="AT23">
        <v>768.7</v>
      </c>
      <c r="AU23">
        <v>-2379.6</v>
      </c>
      <c r="BA23" s="2" t="s">
        <v>106</v>
      </c>
      <c r="BB23">
        <v>576.09999999999991</v>
      </c>
      <c r="BC23">
        <v>91.5</v>
      </c>
      <c r="BD23">
        <v>45.800000000000004</v>
      </c>
      <c r="BE23">
        <v>3</v>
      </c>
      <c r="BF23">
        <v>467.8</v>
      </c>
      <c r="BG23">
        <v>112.3</v>
      </c>
      <c r="BH23">
        <v>84.6</v>
      </c>
      <c r="BI23">
        <v>182.2</v>
      </c>
      <c r="BJ23">
        <v>164</v>
      </c>
      <c r="BK23">
        <v>483.30000000000007</v>
      </c>
      <c r="BL23">
        <v>169.99999999999997</v>
      </c>
      <c r="BM23">
        <v>180.90000000000003</v>
      </c>
      <c r="BN23">
        <v>504.60000000000008</v>
      </c>
      <c r="BO23">
        <v>599.30000000000007</v>
      </c>
      <c r="BP23">
        <v>488.40000000000003</v>
      </c>
      <c r="BQ23">
        <v>531.40000000000009</v>
      </c>
      <c r="BR23">
        <v>2402.2999999999997</v>
      </c>
      <c r="BS23">
        <v>918.29999999999984</v>
      </c>
      <c r="BT23">
        <v>46937.5</v>
      </c>
      <c r="BU23">
        <v>673.4</v>
      </c>
      <c r="BV23">
        <v>820.30000000000007</v>
      </c>
      <c r="BW23">
        <v>2142.7000000000003</v>
      </c>
      <c r="BX23">
        <v>2120.6</v>
      </c>
      <c r="BY23">
        <v>10840.499999999998</v>
      </c>
      <c r="BZ23">
        <v>180.99999999999994</v>
      </c>
      <c r="CA23">
        <v>125.19999999999995</v>
      </c>
      <c r="CB23">
        <v>234.29999999999998</v>
      </c>
      <c r="CC23">
        <v>353.89999999999992</v>
      </c>
      <c r="CD23">
        <v>217.39999999999995</v>
      </c>
      <c r="CE23">
        <v>575.6</v>
      </c>
      <c r="CF23">
        <v>3071.4</v>
      </c>
      <c r="CG23">
        <v>9002.2999999999975</v>
      </c>
      <c r="CH23">
        <v>129.30000000000004</v>
      </c>
      <c r="CI23">
        <v>367.59999999999997</v>
      </c>
      <c r="CJ23">
        <v>321.90000000000003</v>
      </c>
      <c r="CK23">
        <v>0</v>
      </c>
      <c r="CL23">
        <v>21786.200000000004</v>
      </c>
      <c r="CM23">
        <v>2.3000000000000003</v>
      </c>
      <c r="CN23">
        <v>18557.099999999999</v>
      </c>
      <c r="CO23">
        <v>66863.3</v>
      </c>
      <c r="CP23">
        <v>4700.5</v>
      </c>
      <c r="CQ23">
        <v>60.300000000000004</v>
      </c>
      <c r="CR23">
        <v>77.199999999999989</v>
      </c>
      <c r="CS23">
        <v>142645.9</v>
      </c>
      <c r="CT23">
        <v>-126536.7</v>
      </c>
    </row>
    <row r="24" spans="1:98" x14ac:dyDescent="0.35">
      <c r="A24" t="s">
        <v>90</v>
      </c>
      <c r="B24" t="s">
        <v>718</v>
      </c>
      <c r="C24">
        <v>1179.7</v>
      </c>
      <c r="D24">
        <v>0.3</v>
      </c>
      <c r="E24">
        <v>1.1000000000000001</v>
      </c>
      <c r="F24">
        <v>0</v>
      </c>
      <c r="G24">
        <v>6726.9</v>
      </c>
      <c r="H24">
        <v>32.9</v>
      </c>
      <c r="I24">
        <v>365</v>
      </c>
      <c r="J24">
        <v>54.4</v>
      </c>
      <c r="K24">
        <v>14.2</v>
      </c>
      <c r="L24">
        <v>136.6</v>
      </c>
      <c r="M24">
        <v>37</v>
      </c>
      <c r="N24">
        <v>2</v>
      </c>
      <c r="O24">
        <v>3</v>
      </c>
      <c r="P24">
        <v>5.2</v>
      </c>
      <c r="Q24">
        <v>6</v>
      </c>
      <c r="R24">
        <v>6.2</v>
      </c>
      <c r="S24">
        <v>8.1</v>
      </c>
      <c r="T24">
        <v>0.1</v>
      </c>
      <c r="U24">
        <v>0.5</v>
      </c>
      <c r="V24">
        <v>15.1</v>
      </c>
      <c r="W24">
        <v>36.200000000000003</v>
      </c>
      <c r="X24">
        <v>79.7</v>
      </c>
      <c r="Y24">
        <v>681</v>
      </c>
      <c r="Z24">
        <v>35.5</v>
      </c>
      <c r="AA24">
        <v>444.7</v>
      </c>
      <c r="AB24">
        <v>2.2999999999999998</v>
      </c>
      <c r="AC24">
        <v>1.5</v>
      </c>
      <c r="AD24">
        <v>2.9</v>
      </c>
      <c r="AE24">
        <v>14.7</v>
      </c>
      <c r="AF24">
        <v>14.2</v>
      </c>
      <c r="AG24">
        <v>179</v>
      </c>
      <c r="AH24">
        <v>160.19999999999999</v>
      </c>
      <c r="AI24">
        <v>13.8</v>
      </c>
      <c r="AJ24">
        <v>42.9</v>
      </c>
      <c r="AK24">
        <v>33.299999999999997</v>
      </c>
      <c r="AL24">
        <v>0</v>
      </c>
      <c r="AM24">
        <v>4192.3</v>
      </c>
      <c r="AN24">
        <v>0.7</v>
      </c>
      <c r="AO24">
        <v>9.9</v>
      </c>
      <c r="AP24">
        <v>230.3</v>
      </c>
      <c r="AQ24">
        <v>-5</v>
      </c>
      <c r="AR24">
        <v>177.2</v>
      </c>
      <c r="AS24">
        <v>140.80000000000001</v>
      </c>
      <c r="AT24">
        <v>218.8</v>
      </c>
      <c r="AU24">
        <v>-3939.3</v>
      </c>
      <c r="BA24" s="2" t="s">
        <v>107</v>
      </c>
      <c r="BB24">
        <v>5186.4000000000005</v>
      </c>
      <c r="BC24">
        <v>433.09999999999997</v>
      </c>
      <c r="BD24">
        <v>475.00000000000006</v>
      </c>
      <c r="BE24">
        <v>45.199999999999996</v>
      </c>
      <c r="BF24">
        <v>5679.1</v>
      </c>
      <c r="BG24">
        <v>1736.2000000000003</v>
      </c>
      <c r="BH24">
        <v>1728.4</v>
      </c>
      <c r="BI24">
        <v>2551.5</v>
      </c>
      <c r="BJ24">
        <v>1748.1</v>
      </c>
      <c r="BK24">
        <v>5444.5</v>
      </c>
      <c r="BL24">
        <v>1984.8999999999996</v>
      </c>
      <c r="BM24">
        <v>2475.1000000000004</v>
      </c>
      <c r="BN24">
        <v>7868.7999999999984</v>
      </c>
      <c r="BO24">
        <v>5288.3999999999987</v>
      </c>
      <c r="BP24">
        <v>4202.6000000000004</v>
      </c>
      <c r="BQ24">
        <v>3608.5000000000005</v>
      </c>
      <c r="BR24">
        <v>10634.400000000001</v>
      </c>
      <c r="BS24">
        <v>6776.2999999999993</v>
      </c>
      <c r="BT24">
        <v>2572.5</v>
      </c>
      <c r="BU24">
        <v>24343.600000000002</v>
      </c>
      <c r="BV24">
        <v>11698.799999999996</v>
      </c>
      <c r="BW24">
        <v>16898.799999999996</v>
      </c>
      <c r="BX24">
        <v>10788</v>
      </c>
      <c r="BY24">
        <v>16108.3</v>
      </c>
      <c r="BZ24">
        <v>2114.8000000000002</v>
      </c>
      <c r="CA24">
        <v>1234.0000000000007</v>
      </c>
      <c r="CB24">
        <v>2790.2999999999997</v>
      </c>
      <c r="CC24">
        <v>2378.0999999999995</v>
      </c>
      <c r="CD24">
        <v>3556.6</v>
      </c>
      <c r="CE24">
        <v>8952.6000000000022</v>
      </c>
      <c r="CF24">
        <v>11944.6</v>
      </c>
      <c r="CG24">
        <v>7209.1</v>
      </c>
      <c r="CH24">
        <v>2928.8</v>
      </c>
      <c r="CI24">
        <v>15780.900000000001</v>
      </c>
      <c r="CJ24">
        <v>3713.5000000000005</v>
      </c>
      <c r="CK24">
        <v>0</v>
      </c>
      <c r="CL24">
        <v>102229.10000000002</v>
      </c>
      <c r="CM24">
        <v>5.8000000000000007</v>
      </c>
      <c r="CN24">
        <v>8286.1999999999953</v>
      </c>
      <c r="CO24">
        <v>98729.600000000006</v>
      </c>
      <c r="CP24">
        <v>2433.6999999999998</v>
      </c>
      <c r="CQ24">
        <v>3081.2</v>
      </c>
      <c r="CR24">
        <v>3121</v>
      </c>
      <c r="CS24">
        <v>123685.8</v>
      </c>
      <c r="CT24">
        <v>-112244.89999999998</v>
      </c>
    </row>
    <row r="25" spans="1:98" x14ac:dyDescent="0.35">
      <c r="A25" t="s">
        <v>90</v>
      </c>
      <c r="B25" t="s">
        <v>712</v>
      </c>
      <c r="C25">
        <v>711.4</v>
      </c>
      <c r="D25">
        <v>0.3</v>
      </c>
      <c r="E25">
        <v>1.8</v>
      </c>
      <c r="F25">
        <v>0</v>
      </c>
      <c r="G25">
        <v>1381.1</v>
      </c>
      <c r="H25">
        <v>27.9</v>
      </c>
      <c r="I25">
        <v>133.30000000000001</v>
      </c>
      <c r="J25">
        <v>44.3</v>
      </c>
      <c r="K25">
        <v>1.4</v>
      </c>
      <c r="L25">
        <v>18</v>
      </c>
      <c r="M25">
        <v>2.2999999999999998</v>
      </c>
      <c r="N25">
        <v>2.1</v>
      </c>
      <c r="O25">
        <v>4.0999999999999996</v>
      </c>
      <c r="P25">
        <v>0.9</v>
      </c>
      <c r="Q25">
        <v>0.2</v>
      </c>
      <c r="R25">
        <v>0.7</v>
      </c>
      <c r="S25">
        <v>0.7</v>
      </c>
      <c r="T25">
        <v>1</v>
      </c>
      <c r="U25">
        <v>0.6</v>
      </c>
      <c r="V25">
        <v>14.6</v>
      </c>
      <c r="W25">
        <v>2.1</v>
      </c>
      <c r="X25">
        <v>40.200000000000003</v>
      </c>
      <c r="Y25">
        <v>74.2</v>
      </c>
      <c r="Z25">
        <v>7.4</v>
      </c>
      <c r="AA25">
        <v>65.2</v>
      </c>
      <c r="AB25">
        <v>0.4</v>
      </c>
      <c r="AC25">
        <v>0.8</v>
      </c>
      <c r="AD25">
        <v>1.2</v>
      </c>
      <c r="AE25">
        <v>0.8</v>
      </c>
      <c r="AF25">
        <v>2.4</v>
      </c>
      <c r="AG25">
        <v>18</v>
      </c>
      <c r="AH25">
        <v>8.3000000000000007</v>
      </c>
      <c r="AI25">
        <v>4.2</v>
      </c>
      <c r="AJ25">
        <v>5.2</v>
      </c>
      <c r="AK25">
        <v>8.6999999999999993</v>
      </c>
      <c r="AL25">
        <v>0</v>
      </c>
      <c r="AM25">
        <v>1060.3</v>
      </c>
      <c r="AN25">
        <v>0</v>
      </c>
      <c r="AO25">
        <v>3.6</v>
      </c>
      <c r="AP25">
        <v>63.9</v>
      </c>
      <c r="AQ25">
        <v>12.5</v>
      </c>
      <c r="AR25">
        <v>9.5</v>
      </c>
      <c r="AS25">
        <v>31.6</v>
      </c>
      <c r="AT25">
        <v>1898.2</v>
      </c>
      <c r="AU25">
        <v>-653.4</v>
      </c>
      <c r="BA25" s="2" t="s">
        <v>108</v>
      </c>
      <c r="BB25">
        <v>9122.2999999999993</v>
      </c>
      <c r="BC25">
        <v>1853.8000000000002</v>
      </c>
      <c r="BD25">
        <v>2935.0999999999995</v>
      </c>
      <c r="BE25">
        <v>98.5</v>
      </c>
      <c r="BF25">
        <v>17179.7</v>
      </c>
      <c r="BG25">
        <v>5456.7000000000007</v>
      </c>
      <c r="BH25">
        <v>3874.3999999999992</v>
      </c>
      <c r="BI25">
        <v>14285.800000000001</v>
      </c>
      <c r="BJ25">
        <v>8147.6</v>
      </c>
      <c r="BK25">
        <v>25622.3</v>
      </c>
      <c r="BL25">
        <v>8718.0000000000018</v>
      </c>
      <c r="BM25">
        <v>13079.000000000002</v>
      </c>
      <c r="BN25">
        <v>39727.9</v>
      </c>
      <c r="BO25">
        <v>11881.9</v>
      </c>
      <c r="BP25">
        <v>4149.1000000000004</v>
      </c>
      <c r="BQ25">
        <v>4602.7</v>
      </c>
      <c r="BR25">
        <v>11201.499999999998</v>
      </c>
      <c r="BS25">
        <v>7959.1999999999989</v>
      </c>
      <c r="BT25">
        <v>2532.4</v>
      </c>
      <c r="BU25">
        <v>6293.3999999999987</v>
      </c>
      <c r="BV25">
        <v>202934.60000000006</v>
      </c>
      <c r="BW25">
        <v>16246.200000000004</v>
      </c>
      <c r="BX25">
        <v>40569.300000000003</v>
      </c>
      <c r="BY25">
        <v>26130</v>
      </c>
      <c r="BZ25">
        <v>13457.200000000003</v>
      </c>
      <c r="CA25">
        <v>3109.2000000000012</v>
      </c>
      <c r="CB25">
        <v>5193.4999999999991</v>
      </c>
      <c r="CC25">
        <v>5144.9000000000005</v>
      </c>
      <c r="CD25">
        <v>10142.199999999999</v>
      </c>
      <c r="CE25">
        <v>30468.1</v>
      </c>
      <c r="CF25">
        <v>29068.799999999996</v>
      </c>
      <c r="CG25">
        <v>26110.400000000001</v>
      </c>
      <c r="CH25">
        <v>14888.7</v>
      </c>
      <c r="CI25">
        <v>22684.500000000004</v>
      </c>
      <c r="CJ25">
        <v>14231.299999999997</v>
      </c>
      <c r="CK25">
        <v>0</v>
      </c>
      <c r="CL25">
        <v>238975.39999999994</v>
      </c>
      <c r="CM25">
        <v>195.7</v>
      </c>
      <c r="CN25">
        <v>62270.799999999988</v>
      </c>
      <c r="CO25">
        <v>18228.500000000004</v>
      </c>
      <c r="CP25">
        <v>3282.1000000000008</v>
      </c>
      <c r="CQ25">
        <v>312.29999999999995</v>
      </c>
      <c r="CR25">
        <v>397.2</v>
      </c>
      <c r="CS25">
        <v>26816.200000000008</v>
      </c>
      <c r="CT25">
        <v>-23346.3</v>
      </c>
    </row>
    <row r="26" spans="1:98" x14ac:dyDescent="0.35">
      <c r="A26" t="s">
        <v>90</v>
      </c>
      <c r="B26" t="s">
        <v>714</v>
      </c>
      <c r="C26">
        <v>131.9</v>
      </c>
      <c r="D26">
        <v>0</v>
      </c>
      <c r="E26">
        <v>0</v>
      </c>
      <c r="F26">
        <v>0</v>
      </c>
      <c r="G26">
        <v>281.3</v>
      </c>
      <c r="H26">
        <v>0</v>
      </c>
      <c r="I26">
        <v>21.8</v>
      </c>
      <c r="J26">
        <v>0</v>
      </c>
      <c r="K26">
        <v>0</v>
      </c>
      <c r="L26">
        <v>0.7</v>
      </c>
      <c r="M26">
        <v>0</v>
      </c>
      <c r="N26">
        <v>0.1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0.5</v>
      </c>
      <c r="W26">
        <v>0</v>
      </c>
      <c r="X26">
        <v>1.9</v>
      </c>
      <c r="Y26">
        <v>0.3</v>
      </c>
      <c r="Z26">
        <v>1.1000000000000001</v>
      </c>
      <c r="AA26">
        <v>52.2</v>
      </c>
      <c r="AB26">
        <v>0</v>
      </c>
      <c r="AC26">
        <v>0</v>
      </c>
      <c r="AD26">
        <v>0</v>
      </c>
      <c r="AE26">
        <v>0.2</v>
      </c>
      <c r="AF26">
        <v>0.1</v>
      </c>
      <c r="AG26">
        <v>0.1</v>
      </c>
      <c r="AH26">
        <v>0.9</v>
      </c>
      <c r="AI26">
        <v>0.1</v>
      </c>
      <c r="AJ26">
        <v>0.7</v>
      </c>
      <c r="AK26">
        <v>0.6</v>
      </c>
      <c r="AL26">
        <v>0</v>
      </c>
      <c r="AM26">
        <v>316.10000000000002</v>
      </c>
      <c r="AN26">
        <v>0</v>
      </c>
      <c r="AO26">
        <v>0.1</v>
      </c>
      <c r="AP26">
        <v>3.1</v>
      </c>
      <c r="AQ26">
        <v>3.5</v>
      </c>
      <c r="AR26">
        <v>9.9</v>
      </c>
      <c r="AS26">
        <v>21.2</v>
      </c>
      <c r="AT26">
        <v>236.8</v>
      </c>
      <c r="AU26">
        <v>-214.6</v>
      </c>
      <c r="BA26" s="2" t="s">
        <v>109</v>
      </c>
      <c r="BB26">
        <v>4053.6000000000008</v>
      </c>
      <c r="BC26">
        <v>591.39999999999986</v>
      </c>
      <c r="BD26">
        <v>1341.1</v>
      </c>
      <c r="BE26">
        <v>55.29999999999999</v>
      </c>
      <c r="BF26">
        <v>2491.9999999999995</v>
      </c>
      <c r="BG26">
        <v>871.50000000000011</v>
      </c>
      <c r="BH26">
        <v>1017.9000000000002</v>
      </c>
      <c r="BI26">
        <v>1434.0000000000002</v>
      </c>
      <c r="BJ26">
        <v>1619.5</v>
      </c>
      <c r="BK26">
        <v>3599.7999999999988</v>
      </c>
      <c r="BL26">
        <v>1357.8000000000002</v>
      </c>
      <c r="BM26">
        <v>2360.9</v>
      </c>
      <c r="BN26">
        <v>3005.4</v>
      </c>
      <c r="BO26">
        <v>3708.2</v>
      </c>
      <c r="BP26">
        <v>1478.8</v>
      </c>
      <c r="BQ26">
        <v>1642.6</v>
      </c>
      <c r="BR26">
        <v>4414.9000000000005</v>
      </c>
      <c r="BS26">
        <v>2248.2999999999997</v>
      </c>
      <c r="BT26">
        <v>691.80000000000018</v>
      </c>
      <c r="BU26">
        <v>5062.9000000000005</v>
      </c>
      <c r="BV26">
        <v>21475.7</v>
      </c>
      <c r="BW26">
        <v>178027.90000000002</v>
      </c>
      <c r="BX26">
        <v>20309.300000000003</v>
      </c>
      <c r="BY26">
        <v>22403.3</v>
      </c>
      <c r="BZ26">
        <v>3002.9</v>
      </c>
      <c r="CA26">
        <v>1140.1000000000001</v>
      </c>
      <c r="CB26">
        <v>4630.3</v>
      </c>
      <c r="CC26">
        <v>2486.0999999999995</v>
      </c>
      <c r="CD26">
        <v>6859.5999999999985</v>
      </c>
      <c r="CE26">
        <v>73904.599999999991</v>
      </c>
      <c r="CF26">
        <v>25676.100000000002</v>
      </c>
      <c r="CG26">
        <v>23990.2</v>
      </c>
      <c r="CH26">
        <v>6194.8999999999987</v>
      </c>
      <c r="CI26">
        <v>8212.5000000000018</v>
      </c>
      <c r="CJ26">
        <v>5838.8999999999978</v>
      </c>
      <c r="CK26">
        <v>0</v>
      </c>
      <c r="CL26">
        <v>46683.299999999996</v>
      </c>
      <c r="CM26">
        <v>8.1999999999999993</v>
      </c>
      <c r="CN26">
        <v>26178.499999999996</v>
      </c>
      <c r="CO26">
        <v>1151589.6000000001</v>
      </c>
      <c r="CP26">
        <v>173.60000000000002</v>
      </c>
      <c r="CQ26">
        <v>438.69999999999993</v>
      </c>
      <c r="CR26">
        <v>545.79999999999995</v>
      </c>
      <c r="CS26">
        <v>10079.500000000005</v>
      </c>
      <c r="CT26">
        <v>-7152.0000000000018</v>
      </c>
    </row>
    <row r="27" spans="1:98" x14ac:dyDescent="0.35">
      <c r="A27" t="s">
        <v>90</v>
      </c>
      <c r="B27" t="s">
        <v>713</v>
      </c>
      <c r="C27">
        <v>343.9</v>
      </c>
      <c r="D27">
        <v>1.4</v>
      </c>
      <c r="E27">
        <v>0.3</v>
      </c>
      <c r="F27">
        <v>0.2</v>
      </c>
      <c r="G27">
        <v>920.7</v>
      </c>
      <c r="H27">
        <v>8.6999999999999993</v>
      </c>
      <c r="I27">
        <v>83.4</v>
      </c>
      <c r="J27">
        <v>13.8</v>
      </c>
      <c r="K27">
        <v>0</v>
      </c>
      <c r="L27">
        <v>8.1999999999999993</v>
      </c>
      <c r="M27">
        <v>0.6</v>
      </c>
      <c r="N27">
        <v>0.9</v>
      </c>
      <c r="O27">
        <v>0.3</v>
      </c>
      <c r="P27">
        <v>0.7</v>
      </c>
      <c r="Q27">
        <v>0.3</v>
      </c>
      <c r="R27">
        <v>0.6</v>
      </c>
      <c r="S27">
        <v>0.5</v>
      </c>
      <c r="T27">
        <v>0</v>
      </c>
      <c r="U27">
        <v>1.4</v>
      </c>
      <c r="V27">
        <v>1</v>
      </c>
      <c r="W27">
        <v>2.4</v>
      </c>
      <c r="X27">
        <v>9.1</v>
      </c>
      <c r="Y27">
        <v>21.7</v>
      </c>
      <c r="Z27">
        <v>4.9000000000000004</v>
      </c>
      <c r="AA27">
        <v>86.4</v>
      </c>
      <c r="AB27">
        <v>1.3</v>
      </c>
      <c r="AC27">
        <v>1.6</v>
      </c>
      <c r="AD27">
        <v>1.3</v>
      </c>
      <c r="AE27">
        <v>3</v>
      </c>
      <c r="AF27">
        <v>2.2000000000000002</v>
      </c>
      <c r="AG27">
        <v>16.2</v>
      </c>
      <c r="AH27">
        <v>10.9</v>
      </c>
      <c r="AI27">
        <v>5.5</v>
      </c>
      <c r="AJ27">
        <v>3.5</v>
      </c>
      <c r="AK27">
        <v>4.8</v>
      </c>
      <c r="AL27">
        <v>0</v>
      </c>
      <c r="AM27">
        <v>1155.9000000000001</v>
      </c>
      <c r="AN27">
        <v>0</v>
      </c>
      <c r="AO27">
        <v>23.9</v>
      </c>
      <c r="AP27">
        <v>229.5</v>
      </c>
      <c r="AQ27">
        <v>14.9</v>
      </c>
      <c r="AR27">
        <v>5.3</v>
      </c>
      <c r="AS27">
        <v>162.5</v>
      </c>
      <c r="AT27">
        <v>531.79999999999995</v>
      </c>
      <c r="AU27">
        <v>-496.3</v>
      </c>
      <c r="BA27" s="2" t="s">
        <v>110</v>
      </c>
      <c r="BB27">
        <v>50247.9</v>
      </c>
      <c r="BC27">
        <v>1400.3000000000002</v>
      </c>
      <c r="BD27">
        <v>2133</v>
      </c>
      <c r="BE27">
        <v>196.8</v>
      </c>
      <c r="BF27">
        <v>176562.19999999995</v>
      </c>
      <c r="BG27">
        <v>31215.5</v>
      </c>
      <c r="BH27">
        <v>11699.300000000003</v>
      </c>
      <c r="BI27">
        <v>22055.100000000006</v>
      </c>
      <c r="BJ27">
        <v>34375.799999999996</v>
      </c>
      <c r="BK27">
        <v>87485.299999999974</v>
      </c>
      <c r="BL27">
        <v>27687.800000000007</v>
      </c>
      <c r="BM27">
        <v>14869.599999999997</v>
      </c>
      <c r="BN27">
        <v>24212.600000000002</v>
      </c>
      <c r="BO27">
        <v>28474.999999999989</v>
      </c>
      <c r="BP27">
        <v>30803.3</v>
      </c>
      <c r="BQ27">
        <v>23943.700000000004</v>
      </c>
      <c r="BR27">
        <v>45892.69999999999</v>
      </c>
      <c r="BS27">
        <v>69678.700000000012</v>
      </c>
      <c r="BT27">
        <v>16289.399999999996</v>
      </c>
      <c r="BU27">
        <v>35415.000000000007</v>
      </c>
      <c r="BV27">
        <v>47634.6</v>
      </c>
      <c r="BW27">
        <v>101262.99999999999</v>
      </c>
      <c r="BX27">
        <v>274543.89999999997</v>
      </c>
      <c r="BY27">
        <v>77616.800000000017</v>
      </c>
      <c r="BZ27">
        <v>57104.800000000017</v>
      </c>
      <c r="CA27">
        <v>23966.899999999994</v>
      </c>
      <c r="CB27">
        <v>14882.399999999996</v>
      </c>
      <c r="CC27">
        <v>41663.9</v>
      </c>
      <c r="CD27">
        <v>17786.099999999999</v>
      </c>
      <c r="CE27">
        <v>14619.800000000001</v>
      </c>
      <c r="CF27">
        <v>81899</v>
      </c>
      <c r="CG27">
        <v>26963.999999999993</v>
      </c>
      <c r="CH27">
        <v>10685.099999999999</v>
      </c>
      <c r="CI27">
        <v>40587.000000000007</v>
      </c>
      <c r="CJ27">
        <v>22660.5</v>
      </c>
      <c r="CK27">
        <v>0</v>
      </c>
      <c r="CL27">
        <v>780291.3</v>
      </c>
      <c r="CM27">
        <v>319.59999999999997</v>
      </c>
      <c r="CN27">
        <v>62441.1</v>
      </c>
      <c r="CO27">
        <v>161537.29999999999</v>
      </c>
      <c r="CP27">
        <v>14062.8</v>
      </c>
      <c r="CQ27">
        <v>10589.499999999996</v>
      </c>
      <c r="CR27">
        <v>12427.300000000003</v>
      </c>
      <c r="CS27">
        <v>576748.79999999981</v>
      </c>
      <c r="CT27">
        <v>-525698.90000000014</v>
      </c>
    </row>
    <row r="28" spans="1:98" x14ac:dyDescent="0.35">
      <c r="A28" t="s">
        <v>90</v>
      </c>
      <c r="B28" t="s">
        <v>715</v>
      </c>
      <c r="C28">
        <v>20.399999999999999</v>
      </c>
      <c r="D28">
        <v>0</v>
      </c>
      <c r="E28">
        <v>0</v>
      </c>
      <c r="F28">
        <v>0</v>
      </c>
      <c r="G28">
        <v>75.900000000000006</v>
      </c>
      <c r="H28">
        <v>0</v>
      </c>
      <c r="I28">
        <v>0</v>
      </c>
      <c r="J28">
        <v>0</v>
      </c>
      <c r="K28">
        <v>0</v>
      </c>
      <c r="L28">
        <v>0.8</v>
      </c>
      <c r="M28">
        <v>0</v>
      </c>
      <c r="N28">
        <v>0</v>
      </c>
      <c r="O28">
        <v>0</v>
      </c>
      <c r="P28">
        <v>0</v>
      </c>
      <c r="Q28">
        <v>0.1</v>
      </c>
      <c r="R28">
        <v>0</v>
      </c>
      <c r="S28">
        <v>0</v>
      </c>
      <c r="T28">
        <v>0</v>
      </c>
      <c r="U28">
        <v>0</v>
      </c>
      <c r="V28">
        <v>5.0999999999999996</v>
      </c>
      <c r="W28">
        <v>0.1</v>
      </c>
      <c r="X28">
        <v>0.2</v>
      </c>
      <c r="Y28">
        <v>0.3</v>
      </c>
      <c r="Z28">
        <v>0.1</v>
      </c>
      <c r="AA28">
        <v>34.200000000000003</v>
      </c>
      <c r="AB28">
        <v>0</v>
      </c>
      <c r="AC28">
        <v>0</v>
      </c>
      <c r="AD28">
        <v>0.1</v>
      </c>
      <c r="AE28">
        <v>0.2</v>
      </c>
      <c r="AF28">
        <v>0.1</v>
      </c>
      <c r="AG28">
        <v>1.6</v>
      </c>
      <c r="AH28">
        <v>0.9</v>
      </c>
      <c r="AI28">
        <v>0.1</v>
      </c>
      <c r="AJ28">
        <v>1.3</v>
      </c>
      <c r="AK28">
        <v>5.9</v>
      </c>
      <c r="AL28">
        <v>0</v>
      </c>
      <c r="AM28">
        <v>85.5</v>
      </c>
      <c r="AN28">
        <v>0</v>
      </c>
      <c r="AO28">
        <v>2.5</v>
      </c>
      <c r="AP28">
        <v>2.6</v>
      </c>
      <c r="AQ28">
        <v>1</v>
      </c>
      <c r="AR28">
        <v>2.5</v>
      </c>
      <c r="AS28">
        <v>14</v>
      </c>
      <c r="AT28">
        <v>154.1</v>
      </c>
      <c r="AU28">
        <v>-79.5</v>
      </c>
      <c r="BA28" s="2" t="s">
        <v>111</v>
      </c>
      <c r="BB28">
        <v>9979.4999999999964</v>
      </c>
      <c r="BC28">
        <v>1334.7999999999997</v>
      </c>
      <c r="BD28">
        <v>2448.6999999999994</v>
      </c>
      <c r="BE28">
        <v>147.30000000000001</v>
      </c>
      <c r="BF28">
        <v>33350</v>
      </c>
      <c r="BG28">
        <v>6647.7</v>
      </c>
      <c r="BH28">
        <v>5045.7999999999993</v>
      </c>
      <c r="BI28">
        <v>9410</v>
      </c>
      <c r="BJ28">
        <v>12090.2</v>
      </c>
      <c r="BK28">
        <v>21867.199999999997</v>
      </c>
      <c r="BL28">
        <v>7469.9999999999973</v>
      </c>
      <c r="BM28">
        <v>9992.6000000000022</v>
      </c>
      <c r="BN28">
        <v>13107.800000000001</v>
      </c>
      <c r="BO28">
        <v>10438.999999999993</v>
      </c>
      <c r="BP28">
        <v>7300.9999999999991</v>
      </c>
      <c r="BQ28">
        <v>6430.4999999999982</v>
      </c>
      <c r="BR28">
        <v>14412.400000000001</v>
      </c>
      <c r="BS28">
        <v>16299.000000000004</v>
      </c>
      <c r="BT28">
        <v>4529.8</v>
      </c>
      <c r="BU28">
        <v>9663.4000000000015</v>
      </c>
      <c r="BV28">
        <v>19332.5</v>
      </c>
      <c r="BW28">
        <v>29976.7</v>
      </c>
      <c r="BX28">
        <v>108813.10000000002</v>
      </c>
      <c r="BY28">
        <v>292308.99999999988</v>
      </c>
      <c r="BZ28">
        <v>9139.5999999999985</v>
      </c>
      <c r="CA28">
        <v>7316.9999999999991</v>
      </c>
      <c r="CB28">
        <v>7188.8</v>
      </c>
      <c r="CC28">
        <v>8027.2000000000007</v>
      </c>
      <c r="CD28">
        <v>20647.699999999997</v>
      </c>
      <c r="CE28">
        <v>5699.2999999999984</v>
      </c>
      <c r="CF28">
        <v>50605.599999999999</v>
      </c>
      <c r="CG28">
        <v>19605.400000000001</v>
      </c>
      <c r="CH28">
        <v>6641.3999999999987</v>
      </c>
      <c r="CI28">
        <v>10725.099999999999</v>
      </c>
      <c r="CJ28">
        <v>9304.9999999999982</v>
      </c>
      <c r="CK28">
        <v>0</v>
      </c>
      <c r="CL28">
        <v>342640.79999999987</v>
      </c>
      <c r="CM28">
        <v>103.50000000000001</v>
      </c>
      <c r="CN28">
        <v>241293.09999999998</v>
      </c>
      <c r="CO28">
        <v>26282.600000000002</v>
      </c>
      <c r="CP28">
        <v>-1873.3999999999999</v>
      </c>
      <c r="CQ28">
        <v>27004.900000000005</v>
      </c>
      <c r="CR28">
        <v>27973.899999999994</v>
      </c>
      <c r="CS28">
        <v>416680.8000000001</v>
      </c>
      <c r="CT28">
        <v>-315377.3</v>
      </c>
    </row>
    <row r="29" spans="1:98" x14ac:dyDescent="0.35">
      <c r="A29" t="s">
        <v>90</v>
      </c>
      <c r="B29" t="s">
        <v>716</v>
      </c>
      <c r="C29">
        <v>2139.4</v>
      </c>
      <c r="D29">
        <v>0.1</v>
      </c>
      <c r="E29">
        <v>0.1</v>
      </c>
      <c r="F29">
        <v>0.5</v>
      </c>
      <c r="G29">
        <v>4218.6000000000004</v>
      </c>
      <c r="H29">
        <v>57.5</v>
      </c>
      <c r="I29">
        <v>554.5</v>
      </c>
      <c r="J29">
        <v>44</v>
      </c>
      <c r="K29">
        <v>0.5</v>
      </c>
      <c r="L29">
        <v>28.2</v>
      </c>
      <c r="M29">
        <v>2.2000000000000002</v>
      </c>
      <c r="N29">
        <v>0.4</v>
      </c>
      <c r="O29">
        <v>7.3</v>
      </c>
      <c r="P29">
        <v>0.4</v>
      </c>
      <c r="Q29">
        <v>0.2</v>
      </c>
      <c r="R29">
        <v>0.5</v>
      </c>
      <c r="S29">
        <v>0.3</v>
      </c>
      <c r="T29">
        <v>1.2</v>
      </c>
      <c r="U29">
        <v>1.3</v>
      </c>
      <c r="V29">
        <v>21.7</v>
      </c>
      <c r="W29">
        <v>3.2</v>
      </c>
      <c r="X29">
        <v>32</v>
      </c>
      <c r="Y29">
        <v>373.1</v>
      </c>
      <c r="Z29">
        <v>2.5</v>
      </c>
      <c r="AA29">
        <v>123.5</v>
      </c>
      <c r="AB29">
        <v>0.1</v>
      </c>
      <c r="AC29">
        <v>0.1</v>
      </c>
      <c r="AD29">
        <v>0.1</v>
      </c>
      <c r="AE29">
        <v>0.1</v>
      </c>
      <c r="AF29">
        <v>0.4</v>
      </c>
      <c r="AG29">
        <v>39.4</v>
      </c>
      <c r="AH29">
        <v>0.3</v>
      </c>
      <c r="AI29">
        <v>0.2</v>
      </c>
      <c r="AJ29">
        <v>1.1000000000000001</v>
      </c>
      <c r="AK29">
        <v>0.8</v>
      </c>
      <c r="AL29">
        <v>0</v>
      </c>
      <c r="AM29">
        <v>6834.3</v>
      </c>
      <c r="AN29">
        <v>0.1</v>
      </c>
      <c r="AO29">
        <v>181.9</v>
      </c>
      <c r="AP29">
        <v>88.4</v>
      </c>
      <c r="AQ29">
        <v>24.6</v>
      </c>
      <c r="AR29">
        <v>14.7</v>
      </c>
      <c r="AS29">
        <v>17</v>
      </c>
      <c r="AT29">
        <v>3276.9</v>
      </c>
      <c r="AU29">
        <v>-1932.8</v>
      </c>
      <c r="BA29" s="2" t="s">
        <v>112</v>
      </c>
      <c r="BB29">
        <v>1119.3000000000002</v>
      </c>
      <c r="BC29">
        <v>62.100000000000009</v>
      </c>
      <c r="BD29">
        <v>95.299999999999983</v>
      </c>
      <c r="BE29">
        <v>19.5</v>
      </c>
      <c r="BF29">
        <v>2585.8000000000002</v>
      </c>
      <c r="BG29">
        <v>712.20000000000027</v>
      </c>
      <c r="BH29">
        <v>405.49999999999994</v>
      </c>
      <c r="BI29">
        <v>743.1</v>
      </c>
      <c r="BJ29">
        <v>222.70000000000005</v>
      </c>
      <c r="BK29">
        <v>1879.8999999999999</v>
      </c>
      <c r="BL29">
        <v>689.5</v>
      </c>
      <c r="BM29">
        <v>648.79999999999995</v>
      </c>
      <c r="BN29">
        <v>810.70000000000016</v>
      </c>
      <c r="BO29">
        <v>1371.9</v>
      </c>
      <c r="BP29">
        <v>449.99999999999989</v>
      </c>
      <c r="BQ29">
        <v>546.80000000000018</v>
      </c>
      <c r="BR29">
        <v>1611</v>
      </c>
      <c r="BS29">
        <v>1142.5999999999999</v>
      </c>
      <c r="BT29">
        <v>889.79999999999984</v>
      </c>
      <c r="BU29">
        <v>1353.5000000000002</v>
      </c>
      <c r="BV29">
        <v>4407.2999999999993</v>
      </c>
      <c r="BW29">
        <v>5294.7000000000007</v>
      </c>
      <c r="BX29">
        <v>14811.900000000005</v>
      </c>
      <c r="BY29">
        <v>13081.100000000002</v>
      </c>
      <c r="BZ29">
        <v>4393.9000000000005</v>
      </c>
      <c r="CA29">
        <v>1700.1000000000001</v>
      </c>
      <c r="CB29">
        <v>948.6</v>
      </c>
      <c r="CC29">
        <v>4547.9000000000015</v>
      </c>
      <c r="CD29">
        <v>7004.9</v>
      </c>
      <c r="CE29">
        <v>6551.5999999999995</v>
      </c>
      <c r="CF29">
        <v>34562.299999999988</v>
      </c>
      <c r="CG29">
        <v>7677.7999999999993</v>
      </c>
      <c r="CH29">
        <v>4872.8000000000011</v>
      </c>
      <c r="CI29">
        <v>18805.3</v>
      </c>
      <c r="CJ29">
        <v>6702.0999999999995</v>
      </c>
      <c r="CK29">
        <v>0</v>
      </c>
      <c r="CL29">
        <v>344120.09999999992</v>
      </c>
      <c r="CM29">
        <v>629.39999999999986</v>
      </c>
      <c r="CN29">
        <v>59110.400000000001</v>
      </c>
      <c r="CO29">
        <v>1027.9000000000001</v>
      </c>
      <c r="CP29">
        <v>26.799999999999997</v>
      </c>
      <c r="CQ29">
        <v>92956.7</v>
      </c>
      <c r="CR29">
        <v>121041.59999999999</v>
      </c>
      <c r="CS29">
        <v>2562.7999999999997</v>
      </c>
      <c r="CT29">
        <v>-94613.6</v>
      </c>
    </row>
    <row r="30" spans="1:98" x14ac:dyDescent="0.35">
      <c r="A30" t="s">
        <v>91</v>
      </c>
      <c r="B30" t="s">
        <v>690</v>
      </c>
      <c r="C30">
        <v>2.1</v>
      </c>
      <c r="D30">
        <v>33.700000000000003</v>
      </c>
      <c r="E30">
        <v>0.9</v>
      </c>
      <c r="F30">
        <v>3</v>
      </c>
      <c r="G30">
        <v>49.1</v>
      </c>
      <c r="H30">
        <v>0.4</v>
      </c>
      <c r="I30">
        <v>1.2</v>
      </c>
      <c r="J30">
        <v>4.4000000000000004</v>
      </c>
      <c r="K30">
        <v>2786.1</v>
      </c>
      <c r="L30">
        <v>464.8</v>
      </c>
      <c r="M30">
        <v>0.9</v>
      </c>
      <c r="N30">
        <v>50.2</v>
      </c>
      <c r="O30">
        <v>161.9</v>
      </c>
      <c r="P30">
        <v>1.6</v>
      </c>
      <c r="Q30">
        <v>0.6</v>
      </c>
      <c r="R30">
        <v>0.9</v>
      </c>
      <c r="S30">
        <v>4.8</v>
      </c>
      <c r="T30">
        <v>1.7</v>
      </c>
      <c r="U30">
        <v>1.5</v>
      </c>
      <c r="V30">
        <v>7.5</v>
      </c>
      <c r="W30">
        <v>4120.5</v>
      </c>
      <c r="X30">
        <v>6.1</v>
      </c>
      <c r="Y30">
        <v>12.1</v>
      </c>
      <c r="Z30">
        <v>32.700000000000003</v>
      </c>
      <c r="AA30">
        <v>59.4</v>
      </c>
      <c r="AB30">
        <v>3.2</v>
      </c>
      <c r="AC30">
        <v>3.8</v>
      </c>
      <c r="AD30">
        <v>0.8</v>
      </c>
      <c r="AE30">
        <v>0.7</v>
      </c>
      <c r="AF30">
        <v>41.3</v>
      </c>
      <c r="AG30">
        <v>34.799999999999997</v>
      </c>
      <c r="AH30">
        <v>2.1</v>
      </c>
      <c r="AI30">
        <v>1.3</v>
      </c>
      <c r="AJ30">
        <v>42.3</v>
      </c>
      <c r="AK30">
        <v>26.1</v>
      </c>
      <c r="AL30">
        <v>0</v>
      </c>
      <c r="AM30">
        <v>52.7</v>
      </c>
      <c r="AN30">
        <v>0</v>
      </c>
      <c r="AO30">
        <v>29.1</v>
      </c>
      <c r="AP30">
        <v>17.399999999999999</v>
      </c>
      <c r="AQ30">
        <v>-12.1</v>
      </c>
      <c r="AR30">
        <v>1.8</v>
      </c>
      <c r="AS30">
        <v>0.5</v>
      </c>
      <c r="AT30">
        <v>815.1</v>
      </c>
      <c r="AU30">
        <v>-7839.4</v>
      </c>
      <c r="BA30" s="2" t="s">
        <v>113</v>
      </c>
      <c r="BB30">
        <v>270.39999999999998</v>
      </c>
      <c r="BC30">
        <v>31.3</v>
      </c>
      <c r="BD30">
        <v>71.299999999999983</v>
      </c>
      <c r="BE30">
        <v>2.3000000000000003</v>
      </c>
      <c r="BF30">
        <v>5400.0999999999995</v>
      </c>
      <c r="BG30">
        <v>232.49999999999991</v>
      </c>
      <c r="BH30">
        <v>232.9</v>
      </c>
      <c r="BI30">
        <v>3053.8</v>
      </c>
      <c r="BJ30">
        <v>477.90000000000003</v>
      </c>
      <c r="BK30">
        <v>7735.9</v>
      </c>
      <c r="BL30">
        <v>540.29999999999995</v>
      </c>
      <c r="BM30">
        <v>531.40000000000009</v>
      </c>
      <c r="BN30">
        <v>217.29999999999998</v>
      </c>
      <c r="BO30">
        <v>826.9</v>
      </c>
      <c r="BP30">
        <v>2136.8000000000002</v>
      </c>
      <c r="BQ30">
        <v>548.49999999999977</v>
      </c>
      <c r="BR30">
        <v>1385.0000000000002</v>
      </c>
      <c r="BS30">
        <v>890.00000000000011</v>
      </c>
      <c r="BT30">
        <v>349.4</v>
      </c>
      <c r="BU30">
        <v>1381.4999999999998</v>
      </c>
      <c r="BV30">
        <v>2324.3000000000006</v>
      </c>
      <c r="BW30">
        <v>2369.9999999999995</v>
      </c>
      <c r="BX30">
        <v>14692.800000000003</v>
      </c>
      <c r="BY30">
        <v>3823.1000000000004</v>
      </c>
      <c r="BZ30">
        <v>1612.3999999999996</v>
      </c>
      <c r="CA30">
        <v>42139.599999999991</v>
      </c>
      <c r="CB30">
        <v>5133.3000000000011</v>
      </c>
      <c r="CC30">
        <v>8795.2000000000025</v>
      </c>
      <c r="CD30">
        <v>6494</v>
      </c>
      <c r="CE30">
        <v>2211.0000000000005</v>
      </c>
      <c r="CF30">
        <v>31442.799999999996</v>
      </c>
      <c r="CG30">
        <v>5585.0000000000018</v>
      </c>
      <c r="CH30">
        <v>6154.2999999999993</v>
      </c>
      <c r="CI30">
        <v>2564.1000000000004</v>
      </c>
      <c r="CJ30">
        <v>9454.2999999999993</v>
      </c>
      <c r="CK30">
        <v>0</v>
      </c>
      <c r="CL30">
        <v>77039.900000000009</v>
      </c>
      <c r="CM30">
        <v>130.6</v>
      </c>
      <c r="CN30">
        <v>21579.599999999999</v>
      </c>
      <c r="CO30">
        <v>42222.400000000001</v>
      </c>
      <c r="CP30">
        <v>184.69999999999993</v>
      </c>
      <c r="CQ30">
        <v>1420.4999999999998</v>
      </c>
      <c r="CR30">
        <v>2373.1999999999989</v>
      </c>
      <c r="CS30">
        <v>24337.399999999998</v>
      </c>
      <c r="CT30">
        <v>-31660.299999999992</v>
      </c>
    </row>
    <row r="31" spans="1:98" x14ac:dyDescent="0.35">
      <c r="A31" t="s">
        <v>91</v>
      </c>
      <c r="B31" t="s">
        <v>691</v>
      </c>
      <c r="C31">
        <v>9.6999999999999993</v>
      </c>
      <c r="D31">
        <v>6</v>
      </c>
      <c r="E31">
        <v>2.5</v>
      </c>
      <c r="F31">
        <v>1.1000000000000001</v>
      </c>
      <c r="G31">
        <v>37.9</v>
      </c>
      <c r="H31">
        <v>0.8</v>
      </c>
      <c r="I31">
        <v>1</v>
      </c>
      <c r="J31">
        <v>4.3</v>
      </c>
      <c r="K31">
        <v>10109.9</v>
      </c>
      <c r="L31">
        <v>417</v>
      </c>
      <c r="M31">
        <v>1.5</v>
      </c>
      <c r="N31">
        <v>17.2</v>
      </c>
      <c r="O31">
        <v>170.9</v>
      </c>
      <c r="P31">
        <v>2.4</v>
      </c>
      <c r="Q31">
        <v>0.4</v>
      </c>
      <c r="R31">
        <v>0.4</v>
      </c>
      <c r="S31">
        <v>1.8</v>
      </c>
      <c r="T31">
        <v>1.2</v>
      </c>
      <c r="U31">
        <v>1</v>
      </c>
      <c r="V31">
        <v>4.2</v>
      </c>
      <c r="W31">
        <v>888.7</v>
      </c>
      <c r="X31">
        <v>53.1</v>
      </c>
      <c r="Y31">
        <v>53.8</v>
      </c>
      <c r="Z31">
        <v>67.2</v>
      </c>
      <c r="AA31">
        <v>23.5</v>
      </c>
      <c r="AB31">
        <v>2.1</v>
      </c>
      <c r="AC31">
        <v>4.2</v>
      </c>
      <c r="AD31">
        <v>1.8</v>
      </c>
      <c r="AE31">
        <v>3.4</v>
      </c>
      <c r="AF31">
        <v>19.3</v>
      </c>
      <c r="AG31">
        <v>49.5</v>
      </c>
      <c r="AH31">
        <v>14.3</v>
      </c>
      <c r="AI31">
        <v>2.2000000000000002</v>
      </c>
      <c r="AJ31">
        <v>49.6</v>
      </c>
      <c r="AK31">
        <v>24.4</v>
      </c>
      <c r="AL31">
        <v>0</v>
      </c>
      <c r="AM31">
        <v>120.1</v>
      </c>
      <c r="AN31">
        <v>0</v>
      </c>
      <c r="AO31">
        <v>31.7</v>
      </c>
      <c r="AP31">
        <v>6.8</v>
      </c>
      <c r="AQ31">
        <v>0.4</v>
      </c>
      <c r="AR31">
        <v>3.3</v>
      </c>
      <c r="AS31">
        <v>0</v>
      </c>
      <c r="AT31">
        <v>137.5</v>
      </c>
      <c r="AU31">
        <v>-12184.7</v>
      </c>
      <c r="BA31" s="2" t="s">
        <v>114</v>
      </c>
      <c r="BB31">
        <v>960.90000000000009</v>
      </c>
      <c r="BC31">
        <v>55.40000000000002</v>
      </c>
      <c r="BD31">
        <v>171.7</v>
      </c>
      <c r="BE31">
        <v>9.9999999999999982</v>
      </c>
      <c r="BF31">
        <v>1817.9999999999998</v>
      </c>
      <c r="BG31">
        <v>753.89999999999975</v>
      </c>
      <c r="BH31">
        <v>324.39999999999992</v>
      </c>
      <c r="BI31">
        <v>742.00000000000023</v>
      </c>
      <c r="BJ31">
        <v>486.00000000000006</v>
      </c>
      <c r="BK31">
        <v>1650.3000000000002</v>
      </c>
      <c r="BL31">
        <v>698.8</v>
      </c>
      <c r="BM31">
        <v>653.40000000000009</v>
      </c>
      <c r="BN31">
        <v>617</v>
      </c>
      <c r="BO31">
        <v>1429</v>
      </c>
      <c r="BP31">
        <v>1158.2</v>
      </c>
      <c r="BQ31">
        <v>697.39999999999975</v>
      </c>
      <c r="BR31">
        <v>2103.4999999999995</v>
      </c>
      <c r="BS31">
        <v>1221.3</v>
      </c>
      <c r="BT31">
        <v>579.99999999999977</v>
      </c>
      <c r="BU31">
        <v>1345.0999999999997</v>
      </c>
      <c r="BV31">
        <v>3814.1000000000004</v>
      </c>
      <c r="BW31">
        <v>4153.3999999999996</v>
      </c>
      <c r="BX31">
        <v>16103.199999999999</v>
      </c>
      <c r="BY31">
        <v>10159.200000000001</v>
      </c>
      <c r="BZ31">
        <v>2060</v>
      </c>
      <c r="CA31">
        <v>5206.2999999999993</v>
      </c>
      <c r="CB31">
        <v>59750.799999999996</v>
      </c>
      <c r="CC31">
        <v>10617.7</v>
      </c>
      <c r="CD31">
        <v>15029.500000000002</v>
      </c>
      <c r="CE31">
        <v>3809.8999999999992</v>
      </c>
      <c r="CF31">
        <v>22842.999999999996</v>
      </c>
      <c r="CG31">
        <v>9577.9</v>
      </c>
      <c r="CH31">
        <v>2637.2000000000003</v>
      </c>
      <c r="CI31">
        <v>5261.5</v>
      </c>
      <c r="CJ31">
        <v>5106.8000000000011</v>
      </c>
      <c r="CK31">
        <v>0</v>
      </c>
      <c r="CL31">
        <v>155472.20000000001</v>
      </c>
      <c r="CM31">
        <v>2.3000000000000003</v>
      </c>
      <c r="CN31">
        <v>2554.5</v>
      </c>
      <c r="CO31">
        <v>3924.1999999999994</v>
      </c>
      <c r="CP31">
        <v>9.9999999999996009E-2</v>
      </c>
      <c r="CQ31">
        <v>4772.1999999999989</v>
      </c>
      <c r="CR31">
        <v>4946</v>
      </c>
      <c r="CS31">
        <v>35292.80000000001</v>
      </c>
      <c r="CT31">
        <v>-48887.700000000004</v>
      </c>
    </row>
    <row r="32" spans="1:98" x14ac:dyDescent="0.35">
      <c r="A32" t="s">
        <v>91</v>
      </c>
      <c r="B32" t="s">
        <v>692</v>
      </c>
      <c r="C32">
        <v>16.899999999999999</v>
      </c>
      <c r="D32">
        <v>90.5</v>
      </c>
      <c r="E32">
        <v>3</v>
      </c>
      <c r="F32">
        <v>12.4</v>
      </c>
      <c r="G32">
        <v>29.4</v>
      </c>
      <c r="H32">
        <v>2.1</v>
      </c>
      <c r="I32">
        <v>1.4</v>
      </c>
      <c r="J32">
        <v>8.4</v>
      </c>
      <c r="K32">
        <v>1935.9</v>
      </c>
      <c r="L32">
        <v>205.8</v>
      </c>
      <c r="M32">
        <v>38.6</v>
      </c>
      <c r="N32">
        <v>39.6</v>
      </c>
      <c r="O32">
        <v>423.3</v>
      </c>
      <c r="P32">
        <v>5.9</v>
      </c>
      <c r="Q32">
        <v>5.0999999999999996</v>
      </c>
      <c r="R32">
        <v>2.4</v>
      </c>
      <c r="S32">
        <v>14.5</v>
      </c>
      <c r="T32">
        <v>8.1</v>
      </c>
      <c r="U32">
        <v>1.8</v>
      </c>
      <c r="V32">
        <v>3.4</v>
      </c>
      <c r="W32">
        <v>2101.1999999999998</v>
      </c>
      <c r="X32">
        <v>15.7</v>
      </c>
      <c r="Y32">
        <v>21.3</v>
      </c>
      <c r="Z32">
        <v>14.6</v>
      </c>
      <c r="AA32">
        <v>3.6</v>
      </c>
      <c r="AB32">
        <v>0.7</v>
      </c>
      <c r="AC32">
        <v>1</v>
      </c>
      <c r="AD32">
        <v>1.4</v>
      </c>
      <c r="AE32">
        <v>2.4</v>
      </c>
      <c r="AF32">
        <v>35.299999999999997</v>
      </c>
      <c r="AG32">
        <v>10</v>
      </c>
      <c r="AH32">
        <v>8.1999999999999993</v>
      </c>
      <c r="AI32">
        <v>6.8</v>
      </c>
      <c r="AJ32">
        <v>5.3</v>
      </c>
      <c r="AK32">
        <v>3.2</v>
      </c>
      <c r="AL32">
        <v>0</v>
      </c>
      <c r="AM32">
        <v>176.7</v>
      </c>
      <c r="AN32">
        <v>0</v>
      </c>
      <c r="AO32">
        <v>7.8</v>
      </c>
      <c r="AP32">
        <v>15</v>
      </c>
      <c r="AQ32">
        <v>4.5</v>
      </c>
      <c r="AR32">
        <v>1</v>
      </c>
      <c r="AS32">
        <v>3.8</v>
      </c>
      <c r="AT32">
        <v>479.1</v>
      </c>
      <c r="AU32">
        <v>-3797.5</v>
      </c>
      <c r="BA32" s="2" t="s">
        <v>115</v>
      </c>
      <c r="BB32">
        <v>574.70000000000016</v>
      </c>
      <c r="BC32">
        <v>234.49999999999994</v>
      </c>
      <c r="BD32">
        <v>124.89999999999999</v>
      </c>
      <c r="BE32">
        <v>7.9999999999999991</v>
      </c>
      <c r="BF32">
        <v>3495.9999999999995</v>
      </c>
      <c r="BG32">
        <v>783.19999999999993</v>
      </c>
      <c r="BH32">
        <v>457.90000000000003</v>
      </c>
      <c r="BI32">
        <v>1799.3999999999999</v>
      </c>
      <c r="BJ32">
        <v>992.2</v>
      </c>
      <c r="BK32">
        <v>4146.5</v>
      </c>
      <c r="BL32">
        <v>1087.3999999999996</v>
      </c>
      <c r="BM32">
        <v>963.10000000000014</v>
      </c>
      <c r="BN32">
        <v>1487</v>
      </c>
      <c r="BO32">
        <v>2062.6000000000004</v>
      </c>
      <c r="BP32">
        <v>3543</v>
      </c>
      <c r="BQ32">
        <v>1725.0999999999997</v>
      </c>
      <c r="BR32">
        <v>3560.9999999999995</v>
      </c>
      <c r="BS32">
        <v>2898.2999999999993</v>
      </c>
      <c r="BT32">
        <v>811.99999999999977</v>
      </c>
      <c r="BU32">
        <v>2665.3999999999992</v>
      </c>
      <c r="BV32">
        <v>6814.0999999999985</v>
      </c>
      <c r="BW32">
        <v>6416.3000000000011</v>
      </c>
      <c r="BX32">
        <v>21900.999999999996</v>
      </c>
      <c r="BY32">
        <v>14514.800000000001</v>
      </c>
      <c r="BZ32">
        <v>2240.5</v>
      </c>
      <c r="CA32">
        <v>7281.9000000000015</v>
      </c>
      <c r="CB32">
        <v>10479.800000000003</v>
      </c>
      <c r="CC32">
        <v>58675.999999999993</v>
      </c>
      <c r="CD32">
        <v>31065.200000000001</v>
      </c>
      <c r="CE32">
        <v>6493.3</v>
      </c>
      <c r="CF32">
        <v>41203.5</v>
      </c>
      <c r="CG32">
        <v>14542.300000000003</v>
      </c>
      <c r="CH32">
        <v>5057.7999999999993</v>
      </c>
      <c r="CI32">
        <v>7217.800000000002</v>
      </c>
      <c r="CJ32">
        <v>7024.5999999999995</v>
      </c>
      <c r="CK32">
        <v>0</v>
      </c>
      <c r="CL32">
        <v>16781.599999999999</v>
      </c>
      <c r="CM32">
        <v>7.6999999999999984</v>
      </c>
      <c r="CN32">
        <v>6417.7</v>
      </c>
      <c r="CO32">
        <v>271893.2</v>
      </c>
      <c r="CP32">
        <v>51.599999999999994</v>
      </c>
      <c r="CQ32">
        <v>353.9</v>
      </c>
      <c r="CR32">
        <v>469.00000000000011</v>
      </c>
      <c r="CS32">
        <v>171929.8</v>
      </c>
      <c r="CT32">
        <v>-149053.29999999996</v>
      </c>
    </row>
    <row r="33" spans="1:98" x14ac:dyDescent="0.35">
      <c r="A33" t="s">
        <v>91</v>
      </c>
      <c r="B33" t="s">
        <v>693</v>
      </c>
      <c r="C33">
        <v>25.8</v>
      </c>
      <c r="D33">
        <v>95.8</v>
      </c>
      <c r="E33">
        <v>1.1000000000000001</v>
      </c>
      <c r="F33">
        <v>13.8</v>
      </c>
      <c r="G33">
        <v>67.2</v>
      </c>
      <c r="H33">
        <v>0.6</v>
      </c>
      <c r="I33">
        <v>0.7</v>
      </c>
      <c r="J33">
        <v>2.8</v>
      </c>
      <c r="K33">
        <v>2415.1</v>
      </c>
      <c r="L33">
        <v>238.8</v>
      </c>
      <c r="M33">
        <v>1.3</v>
      </c>
      <c r="N33">
        <v>4.0999999999999996</v>
      </c>
      <c r="O33">
        <v>12.9</v>
      </c>
      <c r="P33">
        <v>2.2000000000000002</v>
      </c>
      <c r="Q33">
        <v>0.6</v>
      </c>
      <c r="R33">
        <v>0.8</v>
      </c>
      <c r="S33">
        <v>9</v>
      </c>
      <c r="T33">
        <v>0.3</v>
      </c>
      <c r="U33">
        <v>1</v>
      </c>
      <c r="V33">
        <v>4.3</v>
      </c>
      <c r="W33">
        <v>1038.3</v>
      </c>
      <c r="X33">
        <v>53.3</v>
      </c>
      <c r="Y33">
        <v>11.3</v>
      </c>
      <c r="Z33">
        <v>96.4</v>
      </c>
      <c r="AA33">
        <v>34.299999999999997</v>
      </c>
      <c r="AB33">
        <v>2.2000000000000002</v>
      </c>
      <c r="AC33">
        <v>5.7</v>
      </c>
      <c r="AD33">
        <v>1.8</v>
      </c>
      <c r="AE33">
        <v>3</v>
      </c>
      <c r="AF33">
        <v>55.3</v>
      </c>
      <c r="AG33">
        <v>45.8</v>
      </c>
      <c r="AH33">
        <v>8.5</v>
      </c>
      <c r="AI33">
        <v>5.4</v>
      </c>
      <c r="AJ33">
        <v>41.8</v>
      </c>
      <c r="AK33">
        <v>39.799999999999997</v>
      </c>
      <c r="AL33">
        <v>0</v>
      </c>
      <c r="AM33">
        <v>78.3</v>
      </c>
      <c r="AN33">
        <v>0</v>
      </c>
      <c r="AO33">
        <v>13.6</v>
      </c>
      <c r="AP33">
        <v>54.2</v>
      </c>
      <c r="AQ33">
        <v>44.4</v>
      </c>
      <c r="AR33">
        <v>2.6</v>
      </c>
      <c r="AS33">
        <v>0</v>
      </c>
      <c r="AT33">
        <v>2046.1</v>
      </c>
      <c r="AU33">
        <v>-2258.8000000000002</v>
      </c>
      <c r="BA33" s="2" t="s">
        <v>116</v>
      </c>
      <c r="BB33">
        <v>12562.799999999997</v>
      </c>
      <c r="BC33">
        <v>1186.2</v>
      </c>
      <c r="BD33">
        <v>1187.6999999999998</v>
      </c>
      <c r="BE33">
        <v>62.699999999999996</v>
      </c>
      <c r="BF33">
        <v>14011.2</v>
      </c>
      <c r="BG33">
        <v>4273.7999999999993</v>
      </c>
      <c r="BH33">
        <v>2571.1999999999994</v>
      </c>
      <c r="BI33">
        <v>5189.3999999999996</v>
      </c>
      <c r="BJ33">
        <v>4784.9000000000005</v>
      </c>
      <c r="BK33">
        <v>19149.199999999997</v>
      </c>
      <c r="BL33">
        <v>5102.0000000000009</v>
      </c>
      <c r="BM33">
        <v>4988.6000000000022</v>
      </c>
      <c r="BN33">
        <v>14445.5</v>
      </c>
      <c r="BO33">
        <v>9617.4</v>
      </c>
      <c r="BP33">
        <v>7750.4000000000005</v>
      </c>
      <c r="BQ33">
        <v>4502.300000000002</v>
      </c>
      <c r="BR33">
        <v>12242.600000000002</v>
      </c>
      <c r="BS33">
        <v>8808.7000000000025</v>
      </c>
      <c r="BT33">
        <v>4922.9999999999991</v>
      </c>
      <c r="BU33">
        <v>8816.4</v>
      </c>
      <c r="BV33">
        <v>25150.199999999997</v>
      </c>
      <c r="BW33">
        <v>36262.699999999997</v>
      </c>
      <c r="BX33">
        <v>74027.900000000009</v>
      </c>
      <c r="BY33">
        <v>45253</v>
      </c>
      <c r="BZ33">
        <v>9196.9999999999964</v>
      </c>
      <c r="CA33">
        <v>5558.0000000000009</v>
      </c>
      <c r="CB33">
        <v>7882.9999999999982</v>
      </c>
      <c r="CC33">
        <v>17294.199999999997</v>
      </c>
      <c r="CD33">
        <v>388061.10000000003</v>
      </c>
      <c r="CE33">
        <v>117476</v>
      </c>
      <c r="CF33">
        <v>81273.599999999991</v>
      </c>
      <c r="CG33">
        <v>27677.900000000005</v>
      </c>
      <c r="CH33">
        <v>8139</v>
      </c>
      <c r="CI33">
        <v>17395.499999999996</v>
      </c>
      <c r="CJ33">
        <v>14376.500000000002</v>
      </c>
      <c r="CK33">
        <v>0</v>
      </c>
      <c r="CL33">
        <v>383016.59999999986</v>
      </c>
      <c r="CM33">
        <v>19.199999999999996</v>
      </c>
      <c r="CN33">
        <v>4122.8</v>
      </c>
      <c r="CO33">
        <v>6727.9000000000005</v>
      </c>
      <c r="CP33">
        <v>815.00000000000011</v>
      </c>
      <c r="CQ33">
        <v>4625.0999999999995</v>
      </c>
      <c r="CR33">
        <v>5828.2000000000016</v>
      </c>
      <c r="CS33">
        <v>252152.90000000005</v>
      </c>
      <c r="CT33">
        <v>-291967.40000000002</v>
      </c>
    </row>
    <row r="34" spans="1:98" x14ac:dyDescent="0.35">
      <c r="A34" t="s">
        <v>91</v>
      </c>
      <c r="B34" t="s">
        <v>694</v>
      </c>
      <c r="C34">
        <v>5.2</v>
      </c>
      <c r="D34">
        <v>18.600000000000001</v>
      </c>
      <c r="E34">
        <v>0.4</v>
      </c>
      <c r="F34">
        <v>0.2</v>
      </c>
      <c r="G34">
        <v>5</v>
      </c>
      <c r="H34">
        <v>0.2</v>
      </c>
      <c r="I34">
        <v>0.9</v>
      </c>
      <c r="J34">
        <v>0.5</v>
      </c>
      <c r="K34">
        <v>87.5</v>
      </c>
      <c r="L34">
        <v>22.1</v>
      </c>
      <c r="M34">
        <v>0.2</v>
      </c>
      <c r="N34">
        <v>4.2</v>
      </c>
      <c r="O34">
        <v>0.8</v>
      </c>
      <c r="P34">
        <v>0.7</v>
      </c>
      <c r="Q34">
        <v>0.5</v>
      </c>
      <c r="R34">
        <v>0.2</v>
      </c>
      <c r="S34">
        <v>0.3</v>
      </c>
      <c r="T34">
        <v>0.2</v>
      </c>
      <c r="U34">
        <v>0.2</v>
      </c>
      <c r="V34">
        <v>1</v>
      </c>
      <c r="W34">
        <v>188.1</v>
      </c>
      <c r="X34">
        <v>2.1</v>
      </c>
      <c r="Y34">
        <v>1.6</v>
      </c>
      <c r="Z34">
        <v>8.8000000000000007</v>
      </c>
      <c r="AA34">
        <v>3.4</v>
      </c>
      <c r="AB34">
        <v>0.2</v>
      </c>
      <c r="AC34">
        <v>0.5</v>
      </c>
      <c r="AD34">
        <v>0.1</v>
      </c>
      <c r="AE34">
        <v>0.1</v>
      </c>
      <c r="AF34">
        <v>3.1</v>
      </c>
      <c r="AG34">
        <v>3.4</v>
      </c>
      <c r="AH34">
        <v>0.6</v>
      </c>
      <c r="AI34">
        <v>0.3</v>
      </c>
      <c r="AJ34">
        <v>2.7</v>
      </c>
      <c r="AK34">
        <v>4.8</v>
      </c>
      <c r="AL34">
        <v>0</v>
      </c>
      <c r="AM34">
        <v>16.3</v>
      </c>
      <c r="AN34">
        <v>0.1</v>
      </c>
      <c r="AO34">
        <v>0.5</v>
      </c>
      <c r="AP34">
        <v>3.9</v>
      </c>
      <c r="AQ34">
        <v>0</v>
      </c>
      <c r="AR34">
        <v>0.8</v>
      </c>
      <c r="AS34">
        <v>0.3</v>
      </c>
      <c r="AT34">
        <v>68.5</v>
      </c>
      <c r="AU34">
        <v>-161.6</v>
      </c>
      <c r="BA34" s="2" t="s">
        <v>117</v>
      </c>
      <c r="BB34">
        <v>1658.3999999999999</v>
      </c>
      <c r="BC34">
        <v>221.1</v>
      </c>
      <c r="BD34">
        <v>156.10000000000002</v>
      </c>
      <c r="BE34">
        <v>7.7</v>
      </c>
      <c r="BF34">
        <v>4395.3</v>
      </c>
      <c r="BG34">
        <v>2142.7999999999997</v>
      </c>
      <c r="BH34">
        <v>962.90000000000009</v>
      </c>
      <c r="BI34">
        <v>2332.6000000000004</v>
      </c>
      <c r="BJ34">
        <v>1036.3000000000002</v>
      </c>
      <c r="BK34">
        <v>3136.4999999999995</v>
      </c>
      <c r="BL34">
        <v>2299.8999999999996</v>
      </c>
      <c r="BM34">
        <v>1435.6000000000001</v>
      </c>
      <c r="BN34">
        <v>1074.7</v>
      </c>
      <c r="BO34">
        <v>4122</v>
      </c>
      <c r="BP34">
        <v>2034.2999999999997</v>
      </c>
      <c r="BQ34">
        <v>1766.7000000000003</v>
      </c>
      <c r="BR34">
        <v>4182.7</v>
      </c>
      <c r="BS34">
        <v>5035.5</v>
      </c>
      <c r="BT34">
        <v>1508.7</v>
      </c>
      <c r="BU34">
        <v>4746.8999999999996</v>
      </c>
      <c r="BV34">
        <v>8739.5000000000036</v>
      </c>
      <c r="BW34">
        <v>18960.7</v>
      </c>
      <c r="BX34">
        <v>107873.59999999999</v>
      </c>
      <c r="BY34">
        <v>28427.000000000004</v>
      </c>
      <c r="BZ34">
        <v>20963.100000000006</v>
      </c>
      <c r="CA34">
        <v>5091.7</v>
      </c>
      <c r="CB34">
        <v>9498.9999999999982</v>
      </c>
      <c r="CC34">
        <v>12143.700000000003</v>
      </c>
      <c r="CD34">
        <v>26022.699999999997</v>
      </c>
      <c r="CE34">
        <v>44490.8</v>
      </c>
      <c r="CF34">
        <v>58262.600000000013</v>
      </c>
      <c r="CG34">
        <v>20324.100000000002</v>
      </c>
      <c r="CH34">
        <v>14483.5</v>
      </c>
      <c r="CI34">
        <v>20709.000000000004</v>
      </c>
      <c r="CJ34">
        <v>17393.900000000001</v>
      </c>
      <c r="CK34">
        <v>0</v>
      </c>
      <c r="CL34">
        <v>1219445.1000000001</v>
      </c>
      <c r="CM34">
        <v>6</v>
      </c>
      <c r="CN34">
        <v>66782.999999999985</v>
      </c>
      <c r="CO34">
        <v>50036.199999999983</v>
      </c>
      <c r="CP34">
        <v>31.5</v>
      </c>
      <c r="CQ34">
        <v>12301.500000000005</v>
      </c>
      <c r="CR34">
        <v>14017.6</v>
      </c>
      <c r="CS34">
        <v>10106.799999999999</v>
      </c>
      <c r="CT34">
        <v>-21561.099999999995</v>
      </c>
    </row>
    <row r="35" spans="1:98" x14ac:dyDescent="0.35">
      <c r="A35" t="s">
        <v>91</v>
      </c>
      <c r="B35" t="s">
        <v>695</v>
      </c>
      <c r="C35">
        <v>4.2</v>
      </c>
      <c r="D35">
        <v>1.5</v>
      </c>
      <c r="E35">
        <v>2.2999999999999998</v>
      </c>
      <c r="F35">
        <v>3.5</v>
      </c>
      <c r="G35">
        <v>14.5</v>
      </c>
      <c r="H35">
        <v>0.7</v>
      </c>
      <c r="I35">
        <v>2.4</v>
      </c>
      <c r="J35">
        <v>40.200000000000003</v>
      </c>
      <c r="K35">
        <v>2181.6999999999998</v>
      </c>
      <c r="L35">
        <v>120.6</v>
      </c>
      <c r="M35">
        <v>5.7</v>
      </c>
      <c r="N35">
        <v>13.7</v>
      </c>
      <c r="O35">
        <v>100.8</v>
      </c>
      <c r="P35">
        <v>3.5</v>
      </c>
      <c r="Q35">
        <v>0.7</v>
      </c>
      <c r="R35">
        <v>0.5</v>
      </c>
      <c r="S35">
        <v>8.6</v>
      </c>
      <c r="T35">
        <v>0.1</v>
      </c>
      <c r="U35">
        <v>1.7</v>
      </c>
      <c r="V35">
        <v>2.2000000000000002</v>
      </c>
      <c r="W35">
        <v>596.4</v>
      </c>
      <c r="X35">
        <v>7</v>
      </c>
      <c r="Y35">
        <v>3.3</v>
      </c>
      <c r="Z35">
        <v>18.100000000000001</v>
      </c>
      <c r="AA35">
        <v>13.2</v>
      </c>
      <c r="AB35">
        <v>1</v>
      </c>
      <c r="AC35">
        <v>1</v>
      </c>
      <c r="AD35">
        <v>0.6</v>
      </c>
      <c r="AE35">
        <v>0.6</v>
      </c>
      <c r="AF35">
        <v>15.7</v>
      </c>
      <c r="AG35">
        <v>9.5</v>
      </c>
      <c r="AH35">
        <v>3.3</v>
      </c>
      <c r="AI35">
        <v>0.9</v>
      </c>
      <c r="AJ35">
        <v>15.4</v>
      </c>
      <c r="AK35">
        <v>14.1</v>
      </c>
      <c r="AL35">
        <v>0</v>
      </c>
      <c r="AM35">
        <v>22.6</v>
      </c>
      <c r="AN35">
        <v>0</v>
      </c>
      <c r="AO35">
        <v>3.5</v>
      </c>
      <c r="AP35">
        <v>4.5</v>
      </c>
      <c r="AQ35">
        <v>0.4</v>
      </c>
      <c r="AR35">
        <v>1.8</v>
      </c>
      <c r="AS35">
        <v>0</v>
      </c>
      <c r="AT35">
        <v>0.3</v>
      </c>
      <c r="AU35">
        <v>-3185.7</v>
      </c>
      <c r="BA35" s="2" t="s">
        <v>118</v>
      </c>
      <c r="BB35">
        <v>12745.100000000004</v>
      </c>
      <c r="BC35">
        <v>3317.1</v>
      </c>
      <c r="BD35">
        <v>2272.5</v>
      </c>
      <c r="BE35">
        <v>235.29999999999993</v>
      </c>
      <c r="BF35">
        <v>44011.099999999991</v>
      </c>
      <c r="BG35">
        <v>8128.6999999999989</v>
      </c>
      <c r="BH35">
        <v>5699.4000000000005</v>
      </c>
      <c r="BI35">
        <v>13463.599999999995</v>
      </c>
      <c r="BJ35">
        <v>9736.4</v>
      </c>
      <c r="BK35">
        <v>64509.799999999996</v>
      </c>
      <c r="BL35">
        <v>12665.3</v>
      </c>
      <c r="BM35">
        <v>12272.699999999997</v>
      </c>
      <c r="BN35">
        <v>13424.899999999998</v>
      </c>
      <c r="BO35">
        <v>23985.000000000007</v>
      </c>
      <c r="BP35">
        <v>40816.000000000007</v>
      </c>
      <c r="BQ35">
        <v>14319.7</v>
      </c>
      <c r="BR35">
        <v>34108.600000000006</v>
      </c>
      <c r="BS35">
        <v>27531.500000000004</v>
      </c>
      <c r="BT35">
        <v>13094.099999999999</v>
      </c>
      <c r="BU35">
        <v>29145.100000000002</v>
      </c>
      <c r="BV35">
        <v>62829.799999999996</v>
      </c>
      <c r="BW35">
        <v>141098.1</v>
      </c>
      <c r="BX35">
        <v>228215.2000000001</v>
      </c>
      <c r="BY35">
        <v>125454</v>
      </c>
      <c r="BZ35">
        <v>30486.699999999997</v>
      </c>
      <c r="CA35">
        <v>29759.899999999998</v>
      </c>
      <c r="CB35">
        <v>34310.899999999994</v>
      </c>
      <c r="CC35">
        <v>71674.200000000012</v>
      </c>
      <c r="CD35">
        <v>111917.70000000003</v>
      </c>
      <c r="CE35">
        <v>63594.699999999983</v>
      </c>
      <c r="CF35">
        <v>460583.69999999995</v>
      </c>
      <c r="CG35">
        <v>70581.400000000038</v>
      </c>
      <c r="CH35">
        <v>29064.2</v>
      </c>
      <c r="CI35">
        <v>52065.899999999987</v>
      </c>
      <c r="CJ35">
        <v>49988.199999999983</v>
      </c>
      <c r="CK35">
        <v>0</v>
      </c>
      <c r="CL35">
        <v>161390.40000000002</v>
      </c>
      <c r="CM35">
        <v>281.20000000000005</v>
      </c>
      <c r="CN35">
        <v>188205.69999999995</v>
      </c>
      <c r="CO35">
        <v>260432.19999999995</v>
      </c>
      <c r="CP35">
        <v>1662.3999999999999</v>
      </c>
      <c r="CQ35">
        <v>6548.3000000000029</v>
      </c>
      <c r="CR35">
        <v>7362.1</v>
      </c>
      <c r="CS35">
        <v>431881.90000000008</v>
      </c>
      <c r="CT35">
        <v>-478944.89999999997</v>
      </c>
    </row>
    <row r="36" spans="1:98" x14ac:dyDescent="0.35">
      <c r="A36" t="s">
        <v>91</v>
      </c>
      <c r="B36" t="s">
        <v>696</v>
      </c>
      <c r="C36">
        <v>81.2</v>
      </c>
      <c r="D36">
        <v>4</v>
      </c>
      <c r="E36">
        <v>34.4</v>
      </c>
      <c r="F36">
        <v>1</v>
      </c>
      <c r="G36">
        <v>152</v>
      </c>
      <c r="H36">
        <v>0.8</v>
      </c>
      <c r="I36">
        <v>1.3</v>
      </c>
      <c r="J36">
        <v>12.9</v>
      </c>
      <c r="K36">
        <v>18180.7</v>
      </c>
      <c r="L36">
        <v>1395.6</v>
      </c>
      <c r="M36">
        <v>7.4</v>
      </c>
      <c r="N36">
        <v>23.5</v>
      </c>
      <c r="O36">
        <v>292.39999999999998</v>
      </c>
      <c r="P36">
        <v>3.1</v>
      </c>
      <c r="Q36">
        <v>0.7</v>
      </c>
      <c r="R36">
        <v>1.1000000000000001</v>
      </c>
      <c r="S36">
        <v>7.4</v>
      </c>
      <c r="T36">
        <v>3.1</v>
      </c>
      <c r="U36">
        <v>31.7</v>
      </c>
      <c r="V36">
        <v>39.5</v>
      </c>
      <c r="W36">
        <v>10239.9</v>
      </c>
      <c r="X36">
        <v>176.6</v>
      </c>
      <c r="Y36">
        <v>103.5</v>
      </c>
      <c r="Z36">
        <v>123.7</v>
      </c>
      <c r="AA36">
        <v>158.30000000000001</v>
      </c>
      <c r="AB36">
        <v>13.2</v>
      </c>
      <c r="AC36">
        <v>18.600000000000001</v>
      </c>
      <c r="AD36">
        <v>2</v>
      </c>
      <c r="AE36">
        <v>6.1</v>
      </c>
      <c r="AF36">
        <v>114.8</v>
      </c>
      <c r="AG36">
        <v>218.2</v>
      </c>
      <c r="AH36">
        <v>22.5</v>
      </c>
      <c r="AI36">
        <v>10.3</v>
      </c>
      <c r="AJ36">
        <v>147.69999999999999</v>
      </c>
      <c r="AK36">
        <v>158.6</v>
      </c>
      <c r="AL36">
        <v>0</v>
      </c>
      <c r="AM36">
        <v>220.2</v>
      </c>
      <c r="AN36">
        <v>0</v>
      </c>
      <c r="AO36">
        <v>325.3</v>
      </c>
      <c r="AP36">
        <v>15.3</v>
      </c>
      <c r="AQ36">
        <v>6.6</v>
      </c>
      <c r="AR36">
        <v>13.7</v>
      </c>
      <c r="AS36">
        <v>0</v>
      </c>
      <c r="AT36">
        <v>220.4</v>
      </c>
      <c r="AU36">
        <v>-32328.9</v>
      </c>
      <c r="BA36" s="2" t="s">
        <v>119</v>
      </c>
      <c r="BB36">
        <v>630.6</v>
      </c>
      <c r="BC36">
        <v>41.800000000000011</v>
      </c>
      <c r="BD36">
        <v>85.1</v>
      </c>
      <c r="BE36">
        <v>3.4000000000000004</v>
      </c>
      <c r="BF36">
        <v>1292.7000000000005</v>
      </c>
      <c r="BG36">
        <v>214.69999999999996</v>
      </c>
      <c r="BH36">
        <v>385.40000000000003</v>
      </c>
      <c r="BI36">
        <v>756.00000000000011</v>
      </c>
      <c r="BJ36">
        <v>452.90000000000003</v>
      </c>
      <c r="BK36">
        <v>1410.8000000000002</v>
      </c>
      <c r="BL36">
        <v>351</v>
      </c>
      <c r="BM36">
        <v>389.00000000000011</v>
      </c>
      <c r="BN36">
        <v>1294.0999999999997</v>
      </c>
      <c r="BO36">
        <v>713.79999999999984</v>
      </c>
      <c r="BP36">
        <v>538.1</v>
      </c>
      <c r="BQ36">
        <v>344.50000000000011</v>
      </c>
      <c r="BR36">
        <v>749.30000000000018</v>
      </c>
      <c r="BS36">
        <v>591.19999999999993</v>
      </c>
      <c r="BT36">
        <v>266.2</v>
      </c>
      <c r="BU36">
        <v>665.59999999999991</v>
      </c>
      <c r="BV36">
        <v>5828.2999999999993</v>
      </c>
      <c r="BW36">
        <v>3369</v>
      </c>
      <c r="BX36">
        <v>6680.3</v>
      </c>
      <c r="BY36">
        <v>4922.3</v>
      </c>
      <c r="BZ36">
        <v>1126.1000000000001</v>
      </c>
      <c r="CA36">
        <v>903.3</v>
      </c>
      <c r="CB36">
        <v>914.39999999999986</v>
      </c>
      <c r="CC36">
        <v>1558.5000000000002</v>
      </c>
      <c r="CD36">
        <v>3555.2999999999993</v>
      </c>
      <c r="CE36">
        <v>3311.5000000000005</v>
      </c>
      <c r="CF36">
        <v>8642.2000000000007</v>
      </c>
      <c r="CG36">
        <v>5559.9000000000005</v>
      </c>
      <c r="CH36">
        <v>1198.6999999999996</v>
      </c>
      <c r="CI36">
        <v>2793.9</v>
      </c>
      <c r="CJ36">
        <v>1812</v>
      </c>
      <c r="CK36">
        <v>0</v>
      </c>
      <c r="CL36">
        <v>51717.700000000004</v>
      </c>
      <c r="CM36">
        <v>1700.3000000000002</v>
      </c>
      <c r="CN36">
        <v>1109374.5</v>
      </c>
      <c r="CO36">
        <v>9549.1000000000022</v>
      </c>
      <c r="CP36">
        <v>1352.6000000000001</v>
      </c>
      <c r="CQ36">
        <v>834.70000000000016</v>
      </c>
      <c r="CR36">
        <v>1394.8</v>
      </c>
      <c r="CS36">
        <v>7236.7000000000007</v>
      </c>
      <c r="CT36">
        <v>-5477.5000000000018</v>
      </c>
    </row>
    <row r="37" spans="1:98" x14ac:dyDescent="0.35">
      <c r="A37" t="s">
        <v>91</v>
      </c>
      <c r="B37" t="s">
        <v>697</v>
      </c>
      <c r="C37">
        <v>101</v>
      </c>
      <c r="D37">
        <v>95.9</v>
      </c>
      <c r="E37">
        <v>21.9</v>
      </c>
      <c r="F37">
        <v>19.8</v>
      </c>
      <c r="G37">
        <v>171.1</v>
      </c>
      <c r="H37">
        <v>20.399999999999999</v>
      </c>
      <c r="I37">
        <v>25.1</v>
      </c>
      <c r="J37">
        <v>179.3</v>
      </c>
      <c r="K37">
        <v>23932.2</v>
      </c>
      <c r="L37">
        <v>2886.8</v>
      </c>
      <c r="M37">
        <v>187.3</v>
      </c>
      <c r="N37">
        <v>341.7</v>
      </c>
      <c r="O37">
        <v>1949.9</v>
      </c>
      <c r="P37">
        <v>81.599999999999994</v>
      </c>
      <c r="Q37">
        <v>13.8</v>
      </c>
      <c r="R37">
        <v>46</v>
      </c>
      <c r="S37">
        <v>165.9</v>
      </c>
      <c r="T37">
        <v>232</v>
      </c>
      <c r="U37">
        <v>25.3</v>
      </c>
      <c r="V37">
        <v>55</v>
      </c>
      <c r="W37">
        <v>13757.5</v>
      </c>
      <c r="X37">
        <v>171.1</v>
      </c>
      <c r="Y37">
        <v>302.39999999999998</v>
      </c>
      <c r="Z37">
        <v>608.5</v>
      </c>
      <c r="AA37">
        <v>118.2</v>
      </c>
      <c r="AB37">
        <v>15.2</v>
      </c>
      <c r="AC37">
        <v>29.8</v>
      </c>
      <c r="AD37">
        <v>15.5</v>
      </c>
      <c r="AE37">
        <v>55.7</v>
      </c>
      <c r="AF37">
        <v>240.3</v>
      </c>
      <c r="AG37">
        <v>231.6</v>
      </c>
      <c r="AH37">
        <v>154.69999999999999</v>
      </c>
      <c r="AI37">
        <v>115</v>
      </c>
      <c r="AJ37">
        <v>224.5</v>
      </c>
      <c r="AK37">
        <v>194.6</v>
      </c>
      <c r="AL37">
        <v>0</v>
      </c>
      <c r="AM37">
        <v>15534</v>
      </c>
      <c r="AN37">
        <v>0</v>
      </c>
      <c r="AO37">
        <v>150.80000000000001</v>
      </c>
      <c r="AP37">
        <v>290</v>
      </c>
      <c r="AQ37">
        <v>-13.7</v>
      </c>
      <c r="AR37">
        <v>20.6</v>
      </c>
      <c r="AS37">
        <v>4.4000000000000004</v>
      </c>
      <c r="AT37">
        <v>853.2</v>
      </c>
      <c r="AU37">
        <v>-58851.9</v>
      </c>
      <c r="BA37" s="2" t="s">
        <v>120</v>
      </c>
      <c r="BB37">
        <v>111.4</v>
      </c>
      <c r="BC37">
        <v>41.500000000000007</v>
      </c>
      <c r="BD37">
        <v>35.300000000000004</v>
      </c>
      <c r="BE37">
        <v>0.7</v>
      </c>
      <c r="BF37">
        <v>354.1</v>
      </c>
      <c r="BG37">
        <v>114.39999999999999</v>
      </c>
      <c r="BH37">
        <v>59.1</v>
      </c>
      <c r="BI37">
        <v>173.9</v>
      </c>
      <c r="BJ37">
        <v>155.19999999999999</v>
      </c>
      <c r="BK37">
        <v>749.00000000000011</v>
      </c>
      <c r="BL37">
        <v>215.2</v>
      </c>
      <c r="BM37">
        <v>144.49999999999997</v>
      </c>
      <c r="BN37">
        <v>105.1</v>
      </c>
      <c r="BO37">
        <v>269</v>
      </c>
      <c r="BP37">
        <v>587.19999999999993</v>
      </c>
      <c r="BQ37">
        <v>361.4</v>
      </c>
      <c r="BR37">
        <v>629.00000000000023</v>
      </c>
      <c r="BS37">
        <v>750</v>
      </c>
      <c r="BT37">
        <v>57.9</v>
      </c>
      <c r="BU37">
        <v>271.49999999999994</v>
      </c>
      <c r="BV37">
        <v>779.49999999999989</v>
      </c>
      <c r="BW37">
        <v>1193.6000000000001</v>
      </c>
      <c r="BX37">
        <v>1643.2000000000003</v>
      </c>
      <c r="BY37">
        <v>1148.5</v>
      </c>
      <c r="BZ37">
        <v>203.4</v>
      </c>
      <c r="CA37">
        <v>285.89999999999992</v>
      </c>
      <c r="CB37">
        <v>283.20000000000005</v>
      </c>
      <c r="CC37">
        <v>1234.8000000000002</v>
      </c>
      <c r="CD37">
        <v>1400.7</v>
      </c>
      <c r="CE37">
        <v>461.00000000000006</v>
      </c>
      <c r="CF37">
        <v>4218.6999999999989</v>
      </c>
      <c r="CG37">
        <v>2139.7000000000003</v>
      </c>
      <c r="CH37">
        <v>2625.7</v>
      </c>
      <c r="CI37">
        <v>1127</v>
      </c>
      <c r="CJ37">
        <v>628.99999999999989</v>
      </c>
      <c r="CK37">
        <v>0</v>
      </c>
      <c r="CL37">
        <v>87866.700000000012</v>
      </c>
      <c r="CM37">
        <v>1133.7000000000003</v>
      </c>
      <c r="CN37">
        <v>609371.69999999995</v>
      </c>
      <c r="CO37">
        <v>3735.1999999999994</v>
      </c>
      <c r="CP37">
        <v>30.800000000000008</v>
      </c>
      <c r="CQ37">
        <v>14295.300000000003</v>
      </c>
      <c r="CR37">
        <v>23135.999999999993</v>
      </c>
      <c r="CS37">
        <v>9793.5</v>
      </c>
      <c r="CT37">
        <v>-21377.3</v>
      </c>
    </row>
    <row r="38" spans="1:98" x14ac:dyDescent="0.35">
      <c r="A38" t="s">
        <v>91</v>
      </c>
      <c r="B38" t="s">
        <v>698</v>
      </c>
      <c r="C38">
        <v>4.7</v>
      </c>
      <c r="D38">
        <v>8.6</v>
      </c>
      <c r="E38">
        <v>0.7</v>
      </c>
      <c r="F38">
        <v>1.4</v>
      </c>
      <c r="G38">
        <v>27.5</v>
      </c>
      <c r="H38">
        <v>0.2</v>
      </c>
      <c r="I38">
        <v>0.1</v>
      </c>
      <c r="J38">
        <v>0.7</v>
      </c>
      <c r="K38">
        <v>7755.9</v>
      </c>
      <c r="L38">
        <v>56.1</v>
      </c>
      <c r="M38">
        <v>0.3</v>
      </c>
      <c r="N38">
        <v>7.9</v>
      </c>
      <c r="O38">
        <v>38.200000000000003</v>
      </c>
      <c r="P38">
        <v>0.2</v>
      </c>
      <c r="Q38">
        <v>0</v>
      </c>
      <c r="R38">
        <v>0.1</v>
      </c>
      <c r="S38">
        <v>0.2</v>
      </c>
      <c r="T38">
        <v>0</v>
      </c>
      <c r="U38">
        <v>0.2</v>
      </c>
      <c r="V38">
        <v>0.6</v>
      </c>
      <c r="W38">
        <v>615.79999999999995</v>
      </c>
      <c r="X38">
        <v>2.1</v>
      </c>
      <c r="Y38">
        <v>7.2</v>
      </c>
      <c r="Z38">
        <v>24.8</v>
      </c>
      <c r="AA38">
        <v>75.7</v>
      </c>
      <c r="AB38">
        <v>1.1000000000000001</v>
      </c>
      <c r="AC38">
        <v>4.8</v>
      </c>
      <c r="AD38">
        <v>0.1</v>
      </c>
      <c r="AE38">
        <v>0.4</v>
      </c>
      <c r="AF38">
        <v>9</v>
      </c>
      <c r="AG38">
        <v>22.1</v>
      </c>
      <c r="AH38">
        <v>2</v>
      </c>
      <c r="AI38">
        <v>0.4</v>
      </c>
      <c r="AJ38">
        <v>15.1</v>
      </c>
      <c r="AK38">
        <v>25.2</v>
      </c>
      <c r="AL38">
        <v>0</v>
      </c>
      <c r="AM38">
        <v>34.4</v>
      </c>
      <c r="AN38">
        <v>0</v>
      </c>
      <c r="AO38">
        <v>1.3</v>
      </c>
      <c r="AP38">
        <v>4</v>
      </c>
      <c r="AQ38">
        <v>0</v>
      </c>
      <c r="AR38">
        <v>1.4</v>
      </c>
      <c r="AS38">
        <v>0</v>
      </c>
      <c r="AT38">
        <v>3.5</v>
      </c>
      <c r="AU38">
        <v>-8589.7000000000007</v>
      </c>
      <c r="BA38" s="2" t="s">
        <v>121</v>
      </c>
      <c r="BB38">
        <v>2189.0000000000005</v>
      </c>
      <c r="BC38">
        <v>178.59999999999997</v>
      </c>
      <c r="BD38">
        <v>139.5</v>
      </c>
      <c r="BE38">
        <v>0.5</v>
      </c>
      <c r="BF38">
        <v>13348.899999999996</v>
      </c>
      <c r="BG38">
        <v>715.39999999999986</v>
      </c>
      <c r="BH38">
        <v>758.00000000000011</v>
      </c>
      <c r="BI38">
        <v>1453.3999999999999</v>
      </c>
      <c r="BJ38">
        <v>1041.4000000000001</v>
      </c>
      <c r="BK38">
        <v>17196.7</v>
      </c>
      <c r="BL38">
        <v>3246.4999999999991</v>
      </c>
      <c r="BM38">
        <v>1370.6</v>
      </c>
      <c r="BN38">
        <v>5107.1999999999989</v>
      </c>
      <c r="BO38">
        <v>5523.7</v>
      </c>
      <c r="BP38">
        <v>2104.4999999999995</v>
      </c>
      <c r="BQ38">
        <v>2876.2999999999997</v>
      </c>
      <c r="BR38">
        <v>6717.8</v>
      </c>
      <c r="BS38">
        <v>6458.9999999999991</v>
      </c>
      <c r="BT38">
        <v>863.20000000000039</v>
      </c>
      <c r="BU38">
        <v>4973.3999999999987</v>
      </c>
      <c r="BV38">
        <v>11193.100000000002</v>
      </c>
      <c r="BW38">
        <v>6110.8000000000011</v>
      </c>
      <c r="BX38">
        <v>41726.899999999994</v>
      </c>
      <c r="BY38">
        <v>21368.999999999996</v>
      </c>
      <c r="BZ38">
        <v>5072.3999999999996</v>
      </c>
      <c r="CA38">
        <v>3010.3</v>
      </c>
      <c r="CB38">
        <v>3662.099999999999</v>
      </c>
      <c r="CC38">
        <v>8407.1</v>
      </c>
      <c r="CD38">
        <v>43286</v>
      </c>
      <c r="CE38">
        <v>9079.6999999999989</v>
      </c>
      <c r="CF38">
        <v>62306.499999999985</v>
      </c>
      <c r="CG38">
        <v>24544.899999999998</v>
      </c>
      <c r="CH38">
        <v>1192.4999999999998</v>
      </c>
      <c r="CI38">
        <v>125677.50000000001</v>
      </c>
      <c r="CJ38">
        <v>18404.000000000004</v>
      </c>
      <c r="CK38">
        <v>0</v>
      </c>
      <c r="CL38">
        <v>743840.60000000021</v>
      </c>
      <c r="CM38">
        <v>170809.49999999997</v>
      </c>
      <c r="CN38">
        <v>5665.4999999999991</v>
      </c>
      <c r="CO38">
        <v>6277.9000000000015</v>
      </c>
      <c r="CP38">
        <v>23.900000000000013</v>
      </c>
      <c r="CQ38">
        <v>4155.7000000000007</v>
      </c>
      <c r="CR38">
        <v>4749.0999999999995</v>
      </c>
      <c r="CS38">
        <v>3505.6000000000004</v>
      </c>
      <c r="CT38">
        <v>-6288.1999999999971</v>
      </c>
    </row>
    <row r="39" spans="1:98" x14ac:dyDescent="0.35">
      <c r="A39" t="s">
        <v>91</v>
      </c>
      <c r="B39" t="s">
        <v>699</v>
      </c>
      <c r="C39">
        <v>13.9</v>
      </c>
      <c r="D39">
        <v>9.4</v>
      </c>
      <c r="E39">
        <v>1</v>
      </c>
      <c r="F39">
        <v>8.9</v>
      </c>
      <c r="G39">
        <v>38.5</v>
      </c>
      <c r="H39">
        <v>0.1</v>
      </c>
      <c r="I39">
        <v>0.2</v>
      </c>
      <c r="J39">
        <v>1.5</v>
      </c>
      <c r="K39">
        <v>2081.9</v>
      </c>
      <c r="L39">
        <v>265</v>
      </c>
      <c r="M39">
        <v>1.5</v>
      </c>
      <c r="N39">
        <v>33.5</v>
      </c>
      <c r="O39">
        <v>83.2</v>
      </c>
      <c r="P39">
        <v>5.7</v>
      </c>
      <c r="Q39">
        <v>0.8</v>
      </c>
      <c r="R39">
        <v>0.4</v>
      </c>
      <c r="S39">
        <v>1.8</v>
      </c>
      <c r="T39">
        <v>2.6</v>
      </c>
      <c r="U39">
        <v>0.4</v>
      </c>
      <c r="V39">
        <v>1.8</v>
      </c>
      <c r="W39">
        <v>828.8</v>
      </c>
      <c r="X39">
        <v>5.9</v>
      </c>
      <c r="Y39">
        <v>4.5999999999999996</v>
      </c>
      <c r="Z39">
        <v>11.2</v>
      </c>
      <c r="AA39">
        <v>32.4</v>
      </c>
      <c r="AB39">
        <v>1.8</v>
      </c>
      <c r="AC39">
        <v>1.8</v>
      </c>
      <c r="AD39">
        <v>0.2</v>
      </c>
      <c r="AE39">
        <v>0.3</v>
      </c>
      <c r="AF39">
        <v>18.5</v>
      </c>
      <c r="AG39">
        <v>16.2</v>
      </c>
      <c r="AH39">
        <v>2.8</v>
      </c>
      <c r="AI39">
        <v>2.2000000000000002</v>
      </c>
      <c r="AJ39">
        <v>19.8</v>
      </c>
      <c r="AK39">
        <v>26.9</v>
      </c>
      <c r="AL39">
        <v>0</v>
      </c>
      <c r="AM39">
        <v>49.1</v>
      </c>
      <c r="AN39">
        <v>0</v>
      </c>
      <c r="AO39">
        <v>7.3</v>
      </c>
      <c r="AP39">
        <v>30.6</v>
      </c>
      <c r="AQ39">
        <v>0</v>
      </c>
      <c r="AR39">
        <v>0.6</v>
      </c>
      <c r="AS39">
        <v>0.9</v>
      </c>
      <c r="AT39">
        <v>29.1</v>
      </c>
      <c r="AU39">
        <v>-3546.9</v>
      </c>
      <c r="BA39" s="2" t="s">
        <v>122</v>
      </c>
      <c r="BB39">
        <v>867.69999999999993</v>
      </c>
      <c r="BC39">
        <v>158.80000000000004</v>
      </c>
      <c r="BD39">
        <v>335.90000000000003</v>
      </c>
      <c r="BE39">
        <v>18.199999999999996</v>
      </c>
      <c r="BF39">
        <v>2392</v>
      </c>
      <c r="BG39">
        <v>680.50000000000011</v>
      </c>
      <c r="BH39">
        <v>412.2</v>
      </c>
      <c r="BI39">
        <v>744.30000000000007</v>
      </c>
      <c r="BJ39">
        <v>483.09999999999997</v>
      </c>
      <c r="BK39">
        <v>1763.6999999999996</v>
      </c>
      <c r="BL39">
        <v>569.80000000000007</v>
      </c>
      <c r="BM39">
        <v>628.80000000000018</v>
      </c>
      <c r="BN39">
        <v>1537.9</v>
      </c>
      <c r="BO39">
        <v>903.2</v>
      </c>
      <c r="BP39">
        <v>1032.2</v>
      </c>
      <c r="BQ39">
        <v>583.60000000000014</v>
      </c>
      <c r="BR39">
        <v>1469.0999999999997</v>
      </c>
      <c r="BS39">
        <v>1279.8999999999999</v>
      </c>
      <c r="BT39">
        <v>551.9</v>
      </c>
      <c r="BU39">
        <v>1337.0999999999997</v>
      </c>
      <c r="BV39">
        <v>3046.6000000000008</v>
      </c>
      <c r="BW39">
        <v>5147.4000000000005</v>
      </c>
      <c r="BX39">
        <v>12467.899999999998</v>
      </c>
      <c r="BY39">
        <v>8028.5000000000009</v>
      </c>
      <c r="BZ39">
        <v>4817.2</v>
      </c>
      <c r="CA39">
        <v>3797.4</v>
      </c>
      <c r="CB39">
        <v>1895.3999999999999</v>
      </c>
      <c r="CC39">
        <v>4490.8000000000011</v>
      </c>
      <c r="CD39">
        <v>4834.5999999999995</v>
      </c>
      <c r="CE39">
        <v>2200.3999999999996</v>
      </c>
      <c r="CF39">
        <v>18246.100000000002</v>
      </c>
      <c r="CG39">
        <v>5654.2000000000007</v>
      </c>
      <c r="CH39">
        <v>3286.1</v>
      </c>
      <c r="CI39">
        <v>13535.999999999996</v>
      </c>
      <c r="CJ39">
        <v>29065.599999999995</v>
      </c>
      <c r="CK39">
        <v>0</v>
      </c>
      <c r="CL39">
        <v>224390.29999999996</v>
      </c>
      <c r="CM39">
        <v>29920.200000000012</v>
      </c>
      <c r="CN39">
        <v>221342.89999999997</v>
      </c>
      <c r="CO39">
        <v>9574.3999999999978</v>
      </c>
      <c r="CP39">
        <v>54.800000000000004</v>
      </c>
      <c r="CQ39">
        <v>13521.4</v>
      </c>
      <c r="CR39">
        <v>14573.300000000001</v>
      </c>
      <c r="CS39">
        <v>11537.499999999998</v>
      </c>
      <c r="CT39">
        <v>-21329.599999999995</v>
      </c>
    </row>
    <row r="40" spans="1:98" x14ac:dyDescent="0.35">
      <c r="A40" t="s">
        <v>91</v>
      </c>
      <c r="B40" t="s">
        <v>700</v>
      </c>
      <c r="C40">
        <v>60.2</v>
      </c>
      <c r="D40">
        <v>9.6999999999999993</v>
      </c>
      <c r="E40">
        <v>21</v>
      </c>
      <c r="F40">
        <v>2.2000000000000002</v>
      </c>
      <c r="G40">
        <v>97</v>
      </c>
      <c r="H40">
        <v>0.1</v>
      </c>
      <c r="I40">
        <v>0.5</v>
      </c>
      <c r="J40">
        <v>1.3</v>
      </c>
      <c r="K40">
        <v>1473.1</v>
      </c>
      <c r="L40">
        <v>192.7</v>
      </c>
      <c r="M40">
        <v>2.7</v>
      </c>
      <c r="N40">
        <v>3</v>
      </c>
      <c r="O40">
        <v>6.1</v>
      </c>
      <c r="P40">
        <v>0.2</v>
      </c>
      <c r="Q40">
        <v>1.3</v>
      </c>
      <c r="R40">
        <v>0.1</v>
      </c>
      <c r="S40">
        <v>1.8</v>
      </c>
      <c r="T40">
        <v>0.1</v>
      </c>
      <c r="U40">
        <v>0.2</v>
      </c>
      <c r="V40">
        <v>15.5</v>
      </c>
      <c r="W40">
        <v>826.4</v>
      </c>
      <c r="X40">
        <v>53</v>
      </c>
      <c r="Y40">
        <v>1.9</v>
      </c>
      <c r="Z40">
        <v>6.6</v>
      </c>
      <c r="AA40">
        <v>15.9</v>
      </c>
      <c r="AB40">
        <v>2.5</v>
      </c>
      <c r="AC40">
        <v>1.4</v>
      </c>
      <c r="AD40">
        <v>4.8</v>
      </c>
      <c r="AE40">
        <v>0.8</v>
      </c>
      <c r="AF40">
        <v>6.6</v>
      </c>
      <c r="AG40">
        <v>15.1</v>
      </c>
      <c r="AH40">
        <v>3.4</v>
      </c>
      <c r="AI40">
        <v>1</v>
      </c>
      <c r="AJ40">
        <v>23.4</v>
      </c>
      <c r="AK40">
        <v>6.2</v>
      </c>
      <c r="AL40">
        <v>0</v>
      </c>
      <c r="AM40">
        <v>161</v>
      </c>
      <c r="AN40">
        <v>0</v>
      </c>
      <c r="AO40">
        <v>65.900000000000006</v>
      </c>
      <c r="AP40">
        <v>6.8</v>
      </c>
      <c r="AQ40">
        <v>0.7</v>
      </c>
      <c r="AR40">
        <v>4.5</v>
      </c>
      <c r="AS40">
        <v>0</v>
      </c>
      <c r="AT40">
        <v>33.6</v>
      </c>
      <c r="AU40">
        <v>-3035.4</v>
      </c>
      <c r="BA40" s="2" t="s">
        <v>123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52123.799999999988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</row>
    <row r="41" spans="1:98" x14ac:dyDescent="0.35">
      <c r="A41" t="s">
        <v>91</v>
      </c>
      <c r="B41" t="s">
        <v>701</v>
      </c>
      <c r="C41">
        <v>15.3</v>
      </c>
      <c r="D41">
        <v>971.7</v>
      </c>
      <c r="E41">
        <v>1</v>
      </c>
      <c r="F41">
        <v>21.3</v>
      </c>
      <c r="G41">
        <v>465.2</v>
      </c>
      <c r="H41">
        <v>19</v>
      </c>
      <c r="I41">
        <v>3.6</v>
      </c>
      <c r="J41">
        <v>19.5</v>
      </c>
      <c r="K41">
        <v>28004.1</v>
      </c>
      <c r="L41">
        <v>3173</v>
      </c>
      <c r="M41">
        <v>11.8</v>
      </c>
      <c r="N41">
        <v>44.8</v>
      </c>
      <c r="O41">
        <v>979.2</v>
      </c>
      <c r="P41">
        <v>17.399999999999999</v>
      </c>
      <c r="Q41">
        <v>7.7</v>
      </c>
      <c r="R41">
        <v>11.1</v>
      </c>
      <c r="S41">
        <v>55.2</v>
      </c>
      <c r="T41">
        <v>11.9</v>
      </c>
      <c r="U41">
        <v>40.6</v>
      </c>
      <c r="V41">
        <v>43.5</v>
      </c>
      <c r="W41">
        <v>19694.900000000001</v>
      </c>
      <c r="X41">
        <v>113.1</v>
      </c>
      <c r="Y41">
        <v>83.3</v>
      </c>
      <c r="Z41">
        <v>105.2</v>
      </c>
      <c r="AA41">
        <v>452</v>
      </c>
      <c r="AB41">
        <v>19.100000000000001</v>
      </c>
      <c r="AC41">
        <v>36.4</v>
      </c>
      <c r="AD41">
        <v>14.5</v>
      </c>
      <c r="AE41">
        <v>9</v>
      </c>
      <c r="AF41">
        <v>132.5</v>
      </c>
      <c r="AG41">
        <v>310.39999999999998</v>
      </c>
      <c r="AH41">
        <v>16.2</v>
      </c>
      <c r="AI41">
        <v>4.4000000000000004</v>
      </c>
      <c r="AJ41">
        <v>361.2</v>
      </c>
      <c r="AK41">
        <v>429.7</v>
      </c>
      <c r="AL41">
        <v>0</v>
      </c>
      <c r="AM41">
        <v>188.3</v>
      </c>
      <c r="AN41">
        <v>0.2</v>
      </c>
      <c r="AO41">
        <v>289.39999999999998</v>
      </c>
      <c r="AP41">
        <v>422.8</v>
      </c>
      <c r="AQ41">
        <v>9.6999999999999993</v>
      </c>
      <c r="AR41">
        <v>7.3</v>
      </c>
      <c r="AS41">
        <v>1.8</v>
      </c>
      <c r="AT41">
        <v>658.4</v>
      </c>
      <c r="AU41">
        <v>-48389.8</v>
      </c>
      <c r="BA41" s="2" t="s">
        <v>126</v>
      </c>
      <c r="BB41">
        <v>284567.30000000005</v>
      </c>
      <c r="BC41">
        <v>21671.3</v>
      </c>
      <c r="BD41">
        <v>23600.499999999996</v>
      </c>
      <c r="BE41">
        <v>1842</v>
      </c>
      <c r="BF41">
        <v>837419.1</v>
      </c>
      <c r="BG41">
        <v>149022.39999999997</v>
      </c>
      <c r="BH41">
        <v>97943.2</v>
      </c>
      <c r="BI41">
        <v>181051.99999999994</v>
      </c>
      <c r="BJ41">
        <v>312301.8</v>
      </c>
      <c r="BK41">
        <v>575309.79999999993</v>
      </c>
      <c r="BL41">
        <v>191728.49999999997</v>
      </c>
      <c r="BM41">
        <v>131419.9</v>
      </c>
      <c r="BN41">
        <v>296527.20000000007</v>
      </c>
      <c r="BO41">
        <v>299873.49999999994</v>
      </c>
      <c r="BP41">
        <v>226946.00000000003</v>
      </c>
      <c r="BQ41">
        <v>201024.6999999999</v>
      </c>
      <c r="BR41">
        <v>428289.6</v>
      </c>
      <c r="BS41">
        <v>637846.9</v>
      </c>
      <c r="BT41">
        <v>150017.30000000002</v>
      </c>
      <c r="BU41">
        <v>254209.3</v>
      </c>
      <c r="BV41">
        <v>635474.69999999995</v>
      </c>
      <c r="BW41">
        <v>1022970.4</v>
      </c>
      <c r="BX41">
        <v>1212878</v>
      </c>
      <c r="BY41">
        <v>927038.90000000014</v>
      </c>
      <c r="BZ41">
        <v>327961.59999999992</v>
      </c>
      <c r="CA41">
        <v>170191.7</v>
      </c>
      <c r="CB41">
        <v>192829.3</v>
      </c>
      <c r="CC41">
        <v>290024.99999999994</v>
      </c>
      <c r="CD41">
        <v>728883.79999999981</v>
      </c>
      <c r="CE41">
        <v>435893.7</v>
      </c>
      <c r="CF41">
        <v>1163567.4000000001</v>
      </c>
      <c r="CG41">
        <v>380859</v>
      </c>
      <c r="CH41">
        <v>147020.6</v>
      </c>
      <c r="CI41">
        <v>454274.7</v>
      </c>
      <c r="CJ41">
        <v>268203.69999999995</v>
      </c>
      <c r="CK41">
        <v>0</v>
      </c>
      <c r="CL41">
        <v>7252709.9999999991</v>
      </c>
      <c r="CM41">
        <v>206195.09999999998</v>
      </c>
      <c r="CN41">
        <v>2885803.8000000003</v>
      </c>
      <c r="CO41">
        <v>2914269.4</v>
      </c>
      <c r="CP41">
        <v>86857.700000000012</v>
      </c>
      <c r="CQ41">
        <v>230449.40000000005</v>
      </c>
      <c r="CR41">
        <v>296337.50000000006</v>
      </c>
      <c r="CS41">
        <v>5444847.8000000007</v>
      </c>
      <c r="CT41">
        <v>-5087186.3999999994</v>
      </c>
    </row>
    <row r="42" spans="1:98" x14ac:dyDescent="0.35">
      <c r="A42" t="s">
        <v>91</v>
      </c>
      <c r="B42" t="s">
        <v>702</v>
      </c>
      <c r="C42">
        <v>1</v>
      </c>
      <c r="D42">
        <v>5.7</v>
      </c>
      <c r="E42">
        <v>0.1</v>
      </c>
      <c r="F42">
        <v>2.5</v>
      </c>
      <c r="G42">
        <v>5</v>
      </c>
      <c r="H42">
        <v>0</v>
      </c>
      <c r="I42">
        <v>0.1</v>
      </c>
      <c r="J42">
        <v>0</v>
      </c>
      <c r="K42">
        <v>0</v>
      </c>
      <c r="L42">
        <v>13.1</v>
      </c>
      <c r="M42">
        <v>0</v>
      </c>
      <c r="N42">
        <v>0.1</v>
      </c>
      <c r="O42">
        <v>2.5</v>
      </c>
      <c r="P42">
        <v>0.1</v>
      </c>
      <c r="Q42">
        <v>0</v>
      </c>
      <c r="R42">
        <v>0</v>
      </c>
      <c r="S42">
        <v>0</v>
      </c>
      <c r="T42">
        <v>0</v>
      </c>
      <c r="U42">
        <v>0.2</v>
      </c>
      <c r="V42">
        <v>0.4</v>
      </c>
      <c r="W42">
        <v>293</v>
      </c>
      <c r="X42">
        <v>0.7</v>
      </c>
      <c r="Y42">
        <v>0.4</v>
      </c>
      <c r="Z42">
        <v>3.7</v>
      </c>
      <c r="AA42">
        <v>2.9</v>
      </c>
      <c r="AB42">
        <v>0.2</v>
      </c>
      <c r="AC42">
        <v>0.6</v>
      </c>
      <c r="AD42">
        <v>0</v>
      </c>
      <c r="AE42">
        <v>0</v>
      </c>
      <c r="AF42">
        <v>2.9</v>
      </c>
      <c r="AG42">
        <v>3.2</v>
      </c>
      <c r="AH42">
        <v>0.2</v>
      </c>
      <c r="AI42">
        <v>0.1</v>
      </c>
      <c r="AJ42">
        <v>1.9</v>
      </c>
      <c r="AK42">
        <v>3.5</v>
      </c>
      <c r="AL42">
        <v>0</v>
      </c>
      <c r="AM42">
        <v>6.2</v>
      </c>
      <c r="AN42">
        <v>0</v>
      </c>
      <c r="AO42">
        <v>0</v>
      </c>
      <c r="AP42">
        <v>1</v>
      </c>
      <c r="AQ42">
        <v>0.1</v>
      </c>
      <c r="AR42">
        <v>0.5</v>
      </c>
      <c r="AS42">
        <v>0</v>
      </c>
      <c r="AT42">
        <v>9.4</v>
      </c>
      <c r="AU42">
        <v>-257</v>
      </c>
      <c r="BA42" s="2" t="s">
        <v>124</v>
      </c>
      <c r="BB42">
        <v>1691.7000000000003</v>
      </c>
      <c r="BC42">
        <v>94.1</v>
      </c>
      <c r="BD42">
        <v>205.60000000000002</v>
      </c>
      <c r="BE42">
        <v>14.499999999999998</v>
      </c>
      <c r="BF42">
        <v>1993.5999999999997</v>
      </c>
      <c r="BG42">
        <v>1253.7999999999997</v>
      </c>
      <c r="BH42">
        <v>263.10000000000002</v>
      </c>
      <c r="BI42">
        <v>602.59999999999991</v>
      </c>
      <c r="BJ42">
        <v>5459.0000000000009</v>
      </c>
      <c r="BK42">
        <v>5056.6000000000004</v>
      </c>
      <c r="BL42">
        <v>1120.3000000000002</v>
      </c>
      <c r="BM42">
        <v>708.9</v>
      </c>
      <c r="BN42">
        <v>1453</v>
      </c>
      <c r="BO42">
        <v>979.9</v>
      </c>
      <c r="BP42">
        <v>1080.4999999999998</v>
      </c>
      <c r="BQ42">
        <v>1034.6999999999998</v>
      </c>
      <c r="BR42">
        <v>1697.1000000000004</v>
      </c>
      <c r="BS42">
        <v>6613.800000000002</v>
      </c>
      <c r="BT42">
        <v>816</v>
      </c>
      <c r="BU42">
        <v>1113.7000000000003</v>
      </c>
      <c r="BV42">
        <v>3841.5999999999995</v>
      </c>
      <c r="BW42">
        <v>3629.9999999999995</v>
      </c>
      <c r="BX42">
        <v>3727.2</v>
      </c>
      <c r="BY42">
        <v>8960.3000000000011</v>
      </c>
      <c r="BZ42">
        <v>1051.5</v>
      </c>
      <c r="CA42">
        <v>199.60000000000002</v>
      </c>
      <c r="CB42">
        <v>259.70000000000005</v>
      </c>
      <c r="CC42">
        <v>529.20000000000005</v>
      </c>
      <c r="CD42">
        <v>1109.8</v>
      </c>
      <c r="CE42">
        <v>588.50000000000011</v>
      </c>
      <c r="CF42">
        <v>2373.4000000000005</v>
      </c>
      <c r="CG42">
        <v>1333.3999999999999</v>
      </c>
      <c r="CH42">
        <v>386.7999999999999</v>
      </c>
      <c r="CI42">
        <v>1343.8000000000002</v>
      </c>
      <c r="CJ42">
        <v>715.99999999999989</v>
      </c>
      <c r="CK42">
        <v>0</v>
      </c>
      <c r="CL42">
        <v>40853.899999999994</v>
      </c>
      <c r="CM42">
        <v>2.9000000000000008</v>
      </c>
      <c r="CN42">
        <v>2273.5</v>
      </c>
      <c r="CO42">
        <v>7258.2000000000025</v>
      </c>
      <c r="CP42">
        <v>858.1</v>
      </c>
      <c r="CQ42">
        <v>11151.2</v>
      </c>
      <c r="CR42">
        <v>0</v>
      </c>
      <c r="CS42">
        <v>0</v>
      </c>
      <c r="CT42">
        <v>-125703.70000000003</v>
      </c>
    </row>
    <row r="43" spans="1:98" x14ac:dyDescent="0.35">
      <c r="A43" t="s">
        <v>91</v>
      </c>
      <c r="B43" t="s">
        <v>703</v>
      </c>
      <c r="C43">
        <v>3.4</v>
      </c>
      <c r="D43">
        <v>6</v>
      </c>
      <c r="E43">
        <v>1.1000000000000001</v>
      </c>
      <c r="F43">
        <v>3</v>
      </c>
      <c r="G43">
        <v>16.3</v>
      </c>
      <c r="H43">
        <v>0.2</v>
      </c>
      <c r="I43">
        <v>0.3</v>
      </c>
      <c r="J43">
        <v>0.4</v>
      </c>
      <c r="K43">
        <v>2164.4</v>
      </c>
      <c r="L43">
        <v>140.69999999999999</v>
      </c>
      <c r="M43">
        <v>7.7</v>
      </c>
      <c r="N43">
        <v>10.199999999999999</v>
      </c>
      <c r="O43">
        <v>1.5</v>
      </c>
      <c r="P43">
        <v>0.2</v>
      </c>
      <c r="Q43">
        <v>0.1</v>
      </c>
      <c r="R43">
        <v>0.1</v>
      </c>
      <c r="S43">
        <v>0.2</v>
      </c>
      <c r="T43">
        <v>0</v>
      </c>
      <c r="U43">
        <v>0.2</v>
      </c>
      <c r="V43">
        <v>2.7</v>
      </c>
      <c r="W43">
        <v>480.7</v>
      </c>
      <c r="X43">
        <v>7.7</v>
      </c>
      <c r="Y43">
        <v>2.1</v>
      </c>
      <c r="Z43">
        <v>8.1999999999999993</v>
      </c>
      <c r="AA43">
        <v>4.7</v>
      </c>
      <c r="AB43">
        <v>0.6</v>
      </c>
      <c r="AC43">
        <v>1.1000000000000001</v>
      </c>
      <c r="AD43">
        <v>0.1</v>
      </c>
      <c r="AE43">
        <v>0.1</v>
      </c>
      <c r="AF43">
        <v>12</v>
      </c>
      <c r="AG43">
        <v>10.4</v>
      </c>
      <c r="AH43">
        <v>0.8</v>
      </c>
      <c r="AI43">
        <v>0.2</v>
      </c>
      <c r="AJ43">
        <v>8.9</v>
      </c>
      <c r="AK43">
        <v>11.5</v>
      </c>
      <c r="AL43">
        <v>0</v>
      </c>
      <c r="AM43">
        <v>18.399999999999999</v>
      </c>
      <c r="AN43">
        <v>0</v>
      </c>
      <c r="AO43">
        <v>0.9</v>
      </c>
      <c r="AP43">
        <v>1.7</v>
      </c>
      <c r="AQ43">
        <v>0.3</v>
      </c>
      <c r="AR43">
        <v>0.7</v>
      </c>
      <c r="AS43">
        <v>0.1</v>
      </c>
      <c r="AT43">
        <v>8.1999999999999993</v>
      </c>
      <c r="AU43">
        <v>-2890.7</v>
      </c>
      <c r="BA43" s="2" t="s">
        <v>125</v>
      </c>
      <c r="BB43">
        <v>13129.2</v>
      </c>
      <c r="BC43">
        <v>953.5</v>
      </c>
      <c r="BD43">
        <v>1494.7000000000003</v>
      </c>
      <c r="BE43">
        <v>109.39999999999999</v>
      </c>
      <c r="BF43">
        <v>27958</v>
      </c>
      <c r="BG43">
        <v>15257.000000000005</v>
      </c>
      <c r="BH43">
        <v>2360.2999999999997</v>
      </c>
      <c r="BI43">
        <v>5491.6999999999989</v>
      </c>
      <c r="BJ43">
        <v>23248.100000000002</v>
      </c>
      <c r="BK43">
        <v>35015.200000000004</v>
      </c>
      <c r="BL43">
        <v>8542.6999999999989</v>
      </c>
      <c r="BM43">
        <v>5488.5</v>
      </c>
      <c r="BN43">
        <v>11635.199999999999</v>
      </c>
      <c r="BO43">
        <v>10044.200000000001</v>
      </c>
      <c r="BP43">
        <v>7857.6999999999989</v>
      </c>
      <c r="BQ43">
        <v>8034.4999999999982</v>
      </c>
      <c r="BR43">
        <v>16354.600000000004</v>
      </c>
      <c r="BS43">
        <v>72153.999999999985</v>
      </c>
      <c r="BT43">
        <v>10456.000000000002</v>
      </c>
      <c r="BU43">
        <v>11783</v>
      </c>
      <c r="BV43">
        <v>25699.999999999996</v>
      </c>
      <c r="BW43">
        <v>42959.8</v>
      </c>
      <c r="BX43">
        <v>36905.599999999999</v>
      </c>
      <c r="BY43">
        <v>61834.499999999993</v>
      </c>
      <c r="BZ43">
        <v>26638.100000000006</v>
      </c>
      <c r="CA43">
        <v>2619.2999999999997</v>
      </c>
      <c r="CB43">
        <v>3393.9000000000005</v>
      </c>
      <c r="CC43">
        <v>4723.7999999999993</v>
      </c>
      <c r="CD43">
        <v>7932.300000000002</v>
      </c>
      <c r="CE43">
        <v>7210.1999999999989</v>
      </c>
      <c r="CF43">
        <v>24300.9</v>
      </c>
      <c r="CG43">
        <v>13310.600000000006</v>
      </c>
      <c r="CH43">
        <v>4141.3999999999996</v>
      </c>
      <c r="CI43">
        <v>15313.399999999998</v>
      </c>
      <c r="CJ43">
        <v>10752.900000000003</v>
      </c>
      <c r="CK43">
        <v>0</v>
      </c>
      <c r="CL43">
        <v>527026.20000000019</v>
      </c>
      <c r="CM43">
        <v>260.09999999999997</v>
      </c>
      <c r="CN43">
        <v>13027.100000000002</v>
      </c>
      <c r="CO43">
        <v>125707.09999999999</v>
      </c>
      <c r="CP43">
        <v>24521.100000000009</v>
      </c>
      <c r="CQ43">
        <v>0</v>
      </c>
      <c r="CR43">
        <v>25552.799999999988</v>
      </c>
      <c r="CS43">
        <v>156165.59999999998</v>
      </c>
      <c r="CT43">
        <v>0</v>
      </c>
    </row>
    <row r="44" spans="1:98" x14ac:dyDescent="0.35">
      <c r="A44" t="s">
        <v>91</v>
      </c>
      <c r="B44" t="s">
        <v>704</v>
      </c>
      <c r="C44">
        <v>0.2</v>
      </c>
      <c r="D44">
        <v>0.2</v>
      </c>
      <c r="E44">
        <v>0.1</v>
      </c>
      <c r="F44">
        <v>0.1</v>
      </c>
      <c r="G44">
        <v>0.3</v>
      </c>
      <c r="H44">
        <v>0.1</v>
      </c>
      <c r="I44">
        <v>0</v>
      </c>
      <c r="J44">
        <v>0.1</v>
      </c>
      <c r="K44">
        <v>78.599999999999994</v>
      </c>
      <c r="L44">
        <v>1.7</v>
      </c>
      <c r="M44">
        <v>0.5</v>
      </c>
      <c r="N44">
        <v>0.5</v>
      </c>
      <c r="O44">
        <v>2.8</v>
      </c>
      <c r="P44">
        <v>0.1</v>
      </c>
      <c r="Q44">
        <v>0</v>
      </c>
      <c r="R44">
        <v>0</v>
      </c>
      <c r="S44">
        <v>0.3</v>
      </c>
      <c r="T44">
        <v>0.1</v>
      </c>
      <c r="U44">
        <v>0</v>
      </c>
      <c r="V44">
        <v>0</v>
      </c>
      <c r="W44">
        <v>14</v>
      </c>
      <c r="X44">
        <v>0.7</v>
      </c>
      <c r="Y44">
        <v>1.8</v>
      </c>
      <c r="Z44">
        <v>0.8</v>
      </c>
      <c r="AA44">
        <v>0.4</v>
      </c>
      <c r="AB44">
        <v>0.1</v>
      </c>
      <c r="AC44">
        <v>0.2</v>
      </c>
      <c r="AD44">
        <v>0.6</v>
      </c>
      <c r="AE44">
        <v>1.5</v>
      </c>
      <c r="AF44">
        <v>1</v>
      </c>
      <c r="AG44">
        <v>1.5</v>
      </c>
      <c r="AH44">
        <v>0.2</v>
      </c>
      <c r="AI44">
        <v>0.1</v>
      </c>
      <c r="AJ44">
        <v>0.2</v>
      </c>
      <c r="AK44">
        <v>0.3</v>
      </c>
      <c r="AL44">
        <v>0</v>
      </c>
      <c r="AM44">
        <v>6.6</v>
      </c>
      <c r="AN44">
        <v>0</v>
      </c>
      <c r="AO44">
        <v>1</v>
      </c>
      <c r="AP44">
        <v>11.9</v>
      </c>
      <c r="AQ44">
        <v>0.4</v>
      </c>
      <c r="AR44">
        <v>0.2</v>
      </c>
      <c r="AS44">
        <v>0</v>
      </c>
      <c r="AT44">
        <v>0</v>
      </c>
      <c r="AU44">
        <v>-105</v>
      </c>
      <c r="BA44" s="2" t="s">
        <v>127</v>
      </c>
      <c r="BB44">
        <v>214297.50000000003</v>
      </c>
      <c r="BC44">
        <v>33353.1</v>
      </c>
      <c r="BD44">
        <v>18102.7</v>
      </c>
      <c r="BE44">
        <v>2285.3999999999996</v>
      </c>
      <c r="BF44">
        <v>279507.20000000007</v>
      </c>
      <c r="BG44">
        <v>68937.999999999985</v>
      </c>
      <c r="BH44">
        <v>40973.199999999997</v>
      </c>
      <c r="BI44">
        <v>80735.60000000002</v>
      </c>
      <c r="BJ44">
        <v>34421.399999999987</v>
      </c>
      <c r="BK44">
        <v>313782.8</v>
      </c>
      <c r="BL44">
        <v>97783.599999999977</v>
      </c>
      <c r="BM44">
        <v>72170.799999999988</v>
      </c>
      <c r="BN44">
        <v>75344.999999999985</v>
      </c>
      <c r="BO44">
        <v>191961.80000000002</v>
      </c>
      <c r="BP44">
        <v>129542.29999999999</v>
      </c>
      <c r="BQ44">
        <v>107310.40000000001</v>
      </c>
      <c r="BR44">
        <v>245624.40000000005</v>
      </c>
      <c r="BS44">
        <v>231274.39999999994</v>
      </c>
      <c r="BT44">
        <v>64262.099999999991</v>
      </c>
      <c r="BU44">
        <v>187998.19999999998</v>
      </c>
      <c r="BV44">
        <v>350757.39999999991</v>
      </c>
      <c r="BW44">
        <v>652774.9</v>
      </c>
      <c r="BX44">
        <v>1468356.7000000002</v>
      </c>
      <c r="BY44">
        <v>644989.4</v>
      </c>
      <c r="BZ44">
        <v>351621.70000000007</v>
      </c>
      <c r="CA44">
        <v>138548.29999999999</v>
      </c>
      <c r="CB44">
        <v>158855.5</v>
      </c>
      <c r="CC44">
        <v>303176.59999999992</v>
      </c>
      <c r="CD44">
        <v>657657.5</v>
      </c>
      <c r="CE44">
        <v>1372913.0000000002</v>
      </c>
      <c r="CF44">
        <v>1362358.4000000004</v>
      </c>
      <c r="CG44">
        <v>860175.09999999986</v>
      </c>
      <c r="CH44">
        <v>605525.49999999988</v>
      </c>
      <c r="CI44">
        <v>939772.60000000009</v>
      </c>
      <c r="CJ44">
        <v>373645.40000000014</v>
      </c>
      <c r="CK44">
        <v>52123.799999999988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</row>
    <row r="45" spans="1:98" x14ac:dyDescent="0.35">
      <c r="A45" t="s">
        <v>91</v>
      </c>
      <c r="B45" t="s">
        <v>705</v>
      </c>
      <c r="C45">
        <v>751.6</v>
      </c>
      <c r="D45">
        <v>1451.2</v>
      </c>
      <c r="E45">
        <v>73.8</v>
      </c>
      <c r="F45">
        <v>0</v>
      </c>
      <c r="G45">
        <v>396.3</v>
      </c>
      <c r="H45">
        <v>3.7</v>
      </c>
      <c r="I45">
        <v>14.7</v>
      </c>
      <c r="J45">
        <v>112.5</v>
      </c>
      <c r="K45">
        <v>16470.5</v>
      </c>
      <c r="L45">
        <v>2581.4</v>
      </c>
      <c r="M45">
        <v>35.6</v>
      </c>
      <c r="N45">
        <v>167.4</v>
      </c>
      <c r="O45">
        <v>294.10000000000002</v>
      </c>
      <c r="P45">
        <v>43.7</v>
      </c>
      <c r="Q45">
        <v>21.7</v>
      </c>
      <c r="R45">
        <v>14.4</v>
      </c>
      <c r="S45">
        <v>30.4</v>
      </c>
      <c r="T45">
        <v>32.299999999999997</v>
      </c>
      <c r="U45">
        <v>20.6</v>
      </c>
      <c r="V45">
        <v>23.1</v>
      </c>
      <c r="W45">
        <v>3488.6</v>
      </c>
      <c r="X45">
        <v>69.099999999999994</v>
      </c>
      <c r="Y45">
        <v>418</v>
      </c>
      <c r="Z45">
        <v>268.2</v>
      </c>
      <c r="AA45">
        <v>275.3</v>
      </c>
      <c r="AB45">
        <v>7</v>
      </c>
      <c r="AC45">
        <v>14.8</v>
      </c>
      <c r="AD45">
        <v>4.4000000000000004</v>
      </c>
      <c r="AE45">
        <v>71.5</v>
      </c>
      <c r="AF45">
        <v>145.19999999999999</v>
      </c>
      <c r="AG45">
        <v>160.9</v>
      </c>
      <c r="AH45">
        <v>168.8</v>
      </c>
      <c r="AI45">
        <v>296.8</v>
      </c>
      <c r="AJ45">
        <v>191</v>
      </c>
      <c r="AK45">
        <v>323.89999999999998</v>
      </c>
      <c r="AL45">
        <v>0</v>
      </c>
      <c r="AM45">
        <v>4299.3</v>
      </c>
      <c r="AN45">
        <v>0</v>
      </c>
      <c r="AO45">
        <v>68.400000000000006</v>
      </c>
      <c r="AP45">
        <v>17.7</v>
      </c>
      <c r="AQ45">
        <v>224.2</v>
      </c>
      <c r="AR45">
        <v>4.9000000000000004</v>
      </c>
      <c r="AS45">
        <v>0.3</v>
      </c>
      <c r="AT45">
        <v>11938.7</v>
      </c>
      <c r="AU45">
        <v>-26655.9</v>
      </c>
      <c r="BA45" s="2" t="s">
        <v>719</v>
      </c>
    </row>
    <row r="46" spans="1:98" x14ac:dyDescent="0.35">
      <c r="A46" t="s">
        <v>91</v>
      </c>
      <c r="B46" t="s">
        <v>706</v>
      </c>
      <c r="C46">
        <v>102.4</v>
      </c>
      <c r="D46">
        <v>411.3</v>
      </c>
      <c r="E46">
        <v>24.7</v>
      </c>
      <c r="F46">
        <v>17</v>
      </c>
      <c r="G46">
        <v>81.099999999999994</v>
      </c>
      <c r="H46">
        <v>6.7</v>
      </c>
      <c r="I46">
        <v>12.7</v>
      </c>
      <c r="J46">
        <v>48.2</v>
      </c>
      <c r="K46">
        <v>5290.3</v>
      </c>
      <c r="L46">
        <v>274.89999999999998</v>
      </c>
      <c r="M46">
        <v>34</v>
      </c>
      <c r="N46">
        <v>192.4</v>
      </c>
      <c r="O46">
        <v>751.9</v>
      </c>
      <c r="P46">
        <v>20.3</v>
      </c>
      <c r="Q46">
        <v>3.5</v>
      </c>
      <c r="R46">
        <v>7.6</v>
      </c>
      <c r="S46">
        <v>20.7</v>
      </c>
      <c r="T46">
        <v>19.5</v>
      </c>
      <c r="U46">
        <v>2.5</v>
      </c>
      <c r="V46">
        <v>21.5</v>
      </c>
      <c r="W46">
        <v>3539.3</v>
      </c>
      <c r="X46">
        <v>66.5</v>
      </c>
      <c r="Y46">
        <v>92.2</v>
      </c>
      <c r="Z46">
        <v>120.1</v>
      </c>
      <c r="AA46">
        <v>14.3</v>
      </c>
      <c r="AB46">
        <v>3.6</v>
      </c>
      <c r="AC46">
        <v>4.2</v>
      </c>
      <c r="AD46">
        <v>2.2000000000000002</v>
      </c>
      <c r="AE46">
        <v>12.6</v>
      </c>
      <c r="AF46">
        <v>42.1</v>
      </c>
      <c r="AG46">
        <v>32.4</v>
      </c>
      <c r="AH46">
        <v>22.2</v>
      </c>
      <c r="AI46">
        <v>43.5</v>
      </c>
      <c r="AJ46">
        <v>45.6</v>
      </c>
      <c r="AK46">
        <v>28.9</v>
      </c>
      <c r="AL46">
        <v>0</v>
      </c>
      <c r="AM46">
        <v>1467.3</v>
      </c>
      <c r="AN46">
        <v>0</v>
      </c>
      <c r="AO46">
        <v>53.9</v>
      </c>
      <c r="AP46">
        <v>140</v>
      </c>
      <c r="AQ46">
        <v>5.7</v>
      </c>
      <c r="AR46">
        <v>4.0999999999999996</v>
      </c>
      <c r="AS46">
        <v>1.7</v>
      </c>
      <c r="AT46">
        <v>756.4</v>
      </c>
      <c r="AU46">
        <v>-7119.2</v>
      </c>
      <c r="BA46" s="2" t="s">
        <v>720</v>
      </c>
      <c r="BB46">
        <v>1282296.5</v>
      </c>
      <c r="BC46">
        <v>131717.90000000002</v>
      </c>
      <c r="BD46">
        <v>107007.2</v>
      </c>
      <c r="BE46">
        <v>10094.799999999999</v>
      </c>
      <c r="BF46">
        <v>3071271.8000000007</v>
      </c>
      <c r="BG46">
        <v>584943.5</v>
      </c>
      <c r="BH46">
        <v>375775.89999999997</v>
      </c>
      <c r="BI46">
        <v>704627.19999999972</v>
      </c>
      <c r="BJ46">
        <v>1005747.1999999997</v>
      </c>
      <c r="BK46">
        <v>2353495.1</v>
      </c>
      <c r="BL46">
        <v>770752.1</v>
      </c>
      <c r="BM46">
        <v>538602</v>
      </c>
      <c r="BN46">
        <v>1040269.6000000001</v>
      </c>
      <c r="BO46">
        <v>1283544.5999999999</v>
      </c>
      <c r="BP46">
        <v>939922.69999999972</v>
      </c>
      <c r="BQ46">
        <v>817695.49999999965</v>
      </c>
      <c r="BR46">
        <v>1776117.8000000005</v>
      </c>
      <c r="BS46">
        <v>2376089.4999999995</v>
      </c>
      <c r="BT46">
        <v>578576.80000000016</v>
      </c>
      <c r="BU46">
        <v>1138624</v>
      </c>
      <c r="BV46">
        <v>2607938.7000000011</v>
      </c>
      <c r="BW46">
        <v>4374461.9000000004</v>
      </c>
      <c r="BX46">
        <v>6575346.6999999993</v>
      </c>
      <c r="BY46">
        <v>4071094.4</v>
      </c>
      <c r="BZ46">
        <v>1687127.5000000005</v>
      </c>
      <c r="CA46">
        <v>787672.59999999986</v>
      </c>
      <c r="CB46">
        <v>896199.39999999979</v>
      </c>
      <c r="CC46">
        <v>1476428.9999999995</v>
      </c>
      <c r="CD46">
        <v>3501964.9999999986</v>
      </c>
      <c r="CE46">
        <v>4053505.6000000015</v>
      </c>
      <c r="CF46">
        <v>6215418.5000000019</v>
      </c>
      <c r="CG46">
        <v>2862927.3999999994</v>
      </c>
      <c r="CH46">
        <v>1652110.9</v>
      </c>
      <c r="CI46">
        <v>3242370.6999999997</v>
      </c>
      <c r="CJ46">
        <v>1551901.3</v>
      </c>
      <c r="CK46">
        <v>104247.59999999998</v>
      </c>
      <c r="CL46">
        <v>14505419.400000002</v>
      </c>
      <c r="CM46">
        <v>412388</v>
      </c>
      <c r="CN46">
        <v>5771609.0999999996</v>
      </c>
      <c r="CO46">
        <v>5828539</v>
      </c>
      <c r="CP46">
        <v>173716</v>
      </c>
      <c r="CQ46">
        <v>460899.40000000008</v>
      </c>
      <c r="CR46">
        <v>592674.40000000014</v>
      </c>
      <c r="CS46">
        <v>10889695.4</v>
      </c>
      <c r="CT46">
        <v>-10174372.699999999</v>
      </c>
    </row>
    <row r="47" spans="1:98" x14ac:dyDescent="0.35">
      <c r="A47" t="s">
        <v>91</v>
      </c>
      <c r="B47" t="s">
        <v>707</v>
      </c>
      <c r="C47">
        <v>5.0999999999999996</v>
      </c>
      <c r="D47">
        <v>24.8</v>
      </c>
      <c r="E47">
        <v>0.8</v>
      </c>
      <c r="F47">
        <v>2.6</v>
      </c>
      <c r="G47">
        <v>39.6</v>
      </c>
      <c r="H47">
        <v>0.5</v>
      </c>
      <c r="I47">
        <v>0.2</v>
      </c>
      <c r="J47">
        <v>1.2</v>
      </c>
      <c r="K47">
        <v>4734.3999999999996</v>
      </c>
      <c r="L47">
        <v>174.1</v>
      </c>
      <c r="M47">
        <v>0.3</v>
      </c>
      <c r="N47">
        <v>9.5</v>
      </c>
      <c r="O47">
        <v>64.099999999999994</v>
      </c>
      <c r="P47">
        <v>0.3</v>
      </c>
      <c r="Q47">
        <v>0</v>
      </c>
      <c r="R47">
        <v>0.1</v>
      </c>
      <c r="S47">
        <v>0.4</v>
      </c>
      <c r="T47">
        <v>0.2</v>
      </c>
      <c r="U47">
        <v>0.8</v>
      </c>
      <c r="V47">
        <v>2</v>
      </c>
      <c r="W47">
        <v>1665.4</v>
      </c>
      <c r="X47">
        <v>2.8</v>
      </c>
      <c r="Y47">
        <v>2.2999999999999998</v>
      </c>
      <c r="Z47">
        <v>14.4</v>
      </c>
      <c r="AA47">
        <v>49.1</v>
      </c>
      <c r="AB47">
        <v>1.9</v>
      </c>
      <c r="AC47">
        <v>2.9</v>
      </c>
      <c r="AD47">
        <v>0.1</v>
      </c>
      <c r="AE47">
        <v>0.2</v>
      </c>
      <c r="AF47">
        <v>11</v>
      </c>
      <c r="AG47">
        <v>17.600000000000001</v>
      </c>
      <c r="AH47">
        <v>0.9</v>
      </c>
      <c r="AI47">
        <v>0.2</v>
      </c>
      <c r="AJ47">
        <v>35.200000000000003</v>
      </c>
      <c r="AK47">
        <v>15.1</v>
      </c>
      <c r="AL47">
        <v>0</v>
      </c>
      <c r="AM47">
        <v>17.7</v>
      </c>
      <c r="AN47">
        <v>0</v>
      </c>
      <c r="AO47">
        <v>1.3</v>
      </c>
      <c r="AP47">
        <v>2</v>
      </c>
      <c r="AQ47">
        <v>3.7</v>
      </c>
      <c r="AR47">
        <v>1.1000000000000001</v>
      </c>
      <c r="AS47">
        <v>0</v>
      </c>
      <c r="AT47">
        <v>148</v>
      </c>
      <c r="AU47">
        <v>-6703.7</v>
      </c>
    </row>
    <row r="48" spans="1:98" x14ac:dyDescent="0.35">
      <c r="A48" t="s">
        <v>91</v>
      </c>
      <c r="B48" t="s">
        <v>708</v>
      </c>
      <c r="C48">
        <v>1.8</v>
      </c>
      <c r="D48">
        <v>5.8</v>
      </c>
      <c r="E48">
        <v>0.1</v>
      </c>
      <c r="F48">
        <v>5.2</v>
      </c>
      <c r="G48">
        <v>6.7</v>
      </c>
      <c r="H48">
        <v>0.1</v>
      </c>
      <c r="I48">
        <v>0.3</v>
      </c>
      <c r="J48">
        <v>1.5</v>
      </c>
      <c r="K48">
        <v>1689.7</v>
      </c>
      <c r="L48">
        <v>73.2</v>
      </c>
      <c r="M48">
        <v>0.5</v>
      </c>
      <c r="N48">
        <v>4.0999999999999996</v>
      </c>
      <c r="O48">
        <v>88.5</v>
      </c>
      <c r="P48">
        <v>0.9</v>
      </c>
      <c r="Q48">
        <v>0.3</v>
      </c>
      <c r="R48">
        <v>0.2</v>
      </c>
      <c r="S48">
        <v>1.5</v>
      </c>
      <c r="T48">
        <v>0.8</v>
      </c>
      <c r="U48">
        <v>0.2</v>
      </c>
      <c r="V48">
        <v>1.8</v>
      </c>
      <c r="W48">
        <v>1390.7</v>
      </c>
      <c r="X48">
        <v>2.2000000000000002</v>
      </c>
      <c r="Y48">
        <v>14</v>
      </c>
      <c r="Z48">
        <v>32.1</v>
      </c>
      <c r="AA48">
        <v>6.1</v>
      </c>
      <c r="AB48">
        <v>0.6</v>
      </c>
      <c r="AC48">
        <v>1.1000000000000001</v>
      </c>
      <c r="AD48">
        <v>0.1</v>
      </c>
      <c r="AE48">
        <v>0.1</v>
      </c>
      <c r="AF48">
        <v>10.1</v>
      </c>
      <c r="AG48">
        <v>19.2</v>
      </c>
      <c r="AH48">
        <v>0.8</v>
      </c>
      <c r="AI48">
        <v>0.8</v>
      </c>
      <c r="AJ48">
        <v>5.3</v>
      </c>
      <c r="AK48">
        <v>9.1999999999999993</v>
      </c>
      <c r="AL48">
        <v>0</v>
      </c>
      <c r="AM48">
        <v>74.5</v>
      </c>
      <c r="AN48">
        <v>0</v>
      </c>
      <c r="AO48">
        <v>1.2</v>
      </c>
      <c r="AP48">
        <v>4</v>
      </c>
      <c r="AQ48">
        <v>1.3</v>
      </c>
      <c r="AR48">
        <v>1.2</v>
      </c>
      <c r="AS48">
        <v>0.7</v>
      </c>
      <c r="AT48">
        <v>86.5</v>
      </c>
      <c r="AU48">
        <v>-3382.6</v>
      </c>
    </row>
    <row r="49" spans="1:47" x14ac:dyDescent="0.35">
      <c r="A49" t="s">
        <v>91</v>
      </c>
      <c r="B49" t="s">
        <v>709</v>
      </c>
      <c r="C49">
        <v>0.2</v>
      </c>
      <c r="D49">
        <v>2.8</v>
      </c>
      <c r="E49">
        <v>0.1</v>
      </c>
      <c r="F49">
        <v>1.3</v>
      </c>
      <c r="G49">
        <v>1.8</v>
      </c>
      <c r="H49">
        <v>0.2</v>
      </c>
      <c r="I49">
        <v>0.4</v>
      </c>
      <c r="J49">
        <v>2.7</v>
      </c>
      <c r="K49">
        <v>2.1</v>
      </c>
      <c r="L49">
        <v>29.5</v>
      </c>
      <c r="M49">
        <v>2.9</v>
      </c>
      <c r="N49">
        <v>4.5</v>
      </c>
      <c r="O49">
        <v>20.2</v>
      </c>
      <c r="P49">
        <v>1</v>
      </c>
      <c r="Q49">
        <v>0</v>
      </c>
      <c r="R49">
        <v>0.7</v>
      </c>
      <c r="S49">
        <v>0.6</v>
      </c>
      <c r="T49">
        <v>2</v>
      </c>
      <c r="U49">
        <v>0</v>
      </c>
      <c r="V49">
        <v>0.6</v>
      </c>
      <c r="W49">
        <v>155.6</v>
      </c>
      <c r="X49">
        <v>1.6</v>
      </c>
      <c r="Y49">
        <v>5.2</v>
      </c>
      <c r="Z49">
        <v>11.7</v>
      </c>
      <c r="AA49">
        <v>2.5</v>
      </c>
      <c r="AB49">
        <v>0.2</v>
      </c>
      <c r="AC49">
        <v>0.4</v>
      </c>
      <c r="AD49">
        <v>0</v>
      </c>
      <c r="AE49">
        <v>0.1</v>
      </c>
      <c r="AF49">
        <v>1</v>
      </c>
      <c r="AG49">
        <v>2.8</v>
      </c>
      <c r="AH49">
        <v>0.1</v>
      </c>
      <c r="AI49">
        <v>1.4</v>
      </c>
      <c r="AJ49">
        <v>3</v>
      </c>
      <c r="AK49">
        <v>3.3</v>
      </c>
      <c r="AL49">
        <v>0</v>
      </c>
      <c r="AM49">
        <v>8.9</v>
      </c>
      <c r="AN49">
        <v>0</v>
      </c>
      <c r="AO49">
        <v>0.3</v>
      </c>
      <c r="AP49">
        <v>1.5</v>
      </c>
      <c r="AQ49">
        <v>-0.3</v>
      </c>
      <c r="AR49">
        <v>0.1</v>
      </c>
      <c r="AS49">
        <v>0.1</v>
      </c>
      <c r="AT49">
        <v>20.9</v>
      </c>
      <c r="AU49">
        <v>-230.3</v>
      </c>
    </row>
    <row r="50" spans="1:47" x14ac:dyDescent="0.35">
      <c r="A50" t="s">
        <v>91</v>
      </c>
      <c r="B50" t="s">
        <v>710</v>
      </c>
      <c r="C50">
        <v>21.3</v>
      </c>
      <c r="D50">
        <v>26.7</v>
      </c>
      <c r="E50">
        <v>9</v>
      </c>
      <c r="F50">
        <v>9.3000000000000007</v>
      </c>
      <c r="G50">
        <v>215.4</v>
      </c>
      <c r="H50">
        <v>0.7</v>
      </c>
      <c r="I50">
        <v>0.5</v>
      </c>
      <c r="J50">
        <v>6.9</v>
      </c>
      <c r="K50">
        <v>19434.3</v>
      </c>
      <c r="L50">
        <v>1461.3</v>
      </c>
      <c r="M50">
        <v>2</v>
      </c>
      <c r="N50">
        <v>32</v>
      </c>
      <c r="O50">
        <v>479.5</v>
      </c>
      <c r="P50">
        <v>1.6</v>
      </c>
      <c r="Q50">
        <v>0.3</v>
      </c>
      <c r="R50">
        <v>0.9</v>
      </c>
      <c r="S50">
        <v>3</v>
      </c>
      <c r="T50">
        <v>2.7</v>
      </c>
      <c r="U50">
        <v>10.5</v>
      </c>
      <c r="V50">
        <v>12.6</v>
      </c>
      <c r="W50">
        <v>9777.7000000000007</v>
      </c>
      <c r="X50">
        <v>40</v>
      </c>
      <c r="Y50">
        <v>12.2</v>
      </c>
      <c r="Z50">
        <v>51.2</v>
      </c>
      <c r="AA50">
        <v>177.6</v>
      </c>
      <c r="AB50">
        <v>7.5</v>
      </c>
      <c r="AC50">
        <v>13.9</v>
      </c>
      <c r="AD50">
        <v>0.9</v>
      </c>
      <c r="AE50">
        <v>1.9</v>
      </c>
      <c r="AF50">
        <v>32.1</v>
      </c>
      <c r="AG50">
        <v>85.4</v>
      </c>
      <c r="AH50">
        <v>6.4</v>
      </c>
      <c r="AI50">
        <v>3.7</v>
      </c>
      <c r="AJ50">
        <v>103.2</v>
      </c>
      <c r="AK50">
        <v>112</v>
      </c>
      <c r="AL50">
        <v>0</v>
      </c>
      <c r="AM50">
        <v>113.4</v>
      </c>
      <c r="AN50">
        <v>0</v>
      </c>
      <c r="AO50">
        <v>27.9</v>
      </c>
      <c r="AP50">
        <v>26.8</v>
      </c>
      <c r="AQ50">
        <v>-4.0999999999999996</v>
      </c>
      <c r="AR50">
        <v>11.4</v>
      </c>
      <c r="AS50">
        <v>1.1000000000000001</v>
      </c>
      <c r="AT50">
        <v>246.2</v>
      </c>
      <c r="AU50">
        <v>-31745.1</v>
      </c>
    </row>
    <row r="51" spans="1:47" x14ac:dyDescent="0.35">
      <c r="A51" t="s">
        <v>91</v>
      </c>
      <c r="B51" t="s">
        <v>711</v>
      </c>
      <c r="C51">
        <v>7.4</v>
      </c>
      <c r="D51">
        <v>7.7</v>
      </c>
      <c r="E51">
        <v>6</v>
      </c>
      <c r="F51">
        <v>3.9</v>
      </c>
      <c r="G51">
        <v>30</v>
      </c>
      <c r="H51">
        <v>0.1</v>
      </c>
      <c r="I51">
        <v>1.4</v>
      </c>
      <c r="J51">
        <v>10.3</v>
      </c>
      <c r="K51">
        <v>4526.8</v>
      </c>
      <c r="L51">
        <v>212.3</v>
      </c>
      <c r="M51">
        <v>1</v>
      </c>
      <c r="N51">
        <v>9.6</v>
      </c>
      <c r="O51">
        <v>155.19999999999999</v>
      </c>
      <c r="P51">
        <v>1.9</v>
      </c>
      <c r="Q51">
        <v>0.6</v>
      </c>
      <c r="R51">
        <v>1</v>
      </c>
      <c r="S51">
        <v>7.6</v>
      </c>
      <c r="T51">
        <v>3</v>
      </c>
      <c r="U51">
        <v>2.2000000000000002</v>
      </c>
      <c r="V51">
        <v>3.6</v>
      </c>
      <c r="W51">
        <v>1071</v>
      </c>
      <c r="X51">
        <v>15.2</v>
      </c>
      <c r="Y51">
        <v>41.7</v>
      </c>
      <c r="Z51">
        <v>48.8</v>
      </c>
      <c r="AA51">
        <v>34.200000000000003</v>
      </c>
      <c r="AB51">
        <v>3.4</v>
      </c>
      <c r="AC51">
        <v>5.9</v>
      </c>
      <c r="AD51">
        <v>2</v>
      </c>
      <c r="AE51">
        <v>1.1000000000000001</v>
      </c>
      <c r="AF51">
        <v>67.7</v>
      </c>
      <c r="AG51">
        <v>35.1</v>
      </c>
      <c r="AH51">
        <v>4.8</v>
      </c>
      <c r="AI51">
        <v>2.7</v>
      </c>
      <c r="AJ51">
        <v>45.8</v>
      </c>
      <c r="AK51">
        <v>39.799999999999997</v>
      </c>
      <c r="AL51">
        <v>0</v>
      </c>
      <c r="AM51">
        <v>37.299999999999997</v>
      </c>
      <c r="AN51">
        <v>0</v>
      </c>
      <c r="AO51">
        <v>20.5</v>
      </c>
      <c r="AP51">
        <v>33.200000000000003</v>
      </c>
      <c r="AQ51">
        <v>2.2000000000000002</v>
      </c>
      <c r="AR51">
        <v>9.3000000000000007</v>
      </c>
      <c r="AS51">
        <v>0</v>
      </c>
      <c r="AT51">
        <v>25.6</v>
      </c>
      <c r="AU51">
        <v>-6263.5</v>
      </c>
    </row>
    <row r="52" spans="1:47" x14ac:dyDescent="0.35">
      <c r="A52" t="s">
        <v>91</v>
      </c>
      <c r="B52" t="s">
        <v>718</v>
      </c>
      <c r="C52">
        <v>3.6</v>
      </c>
      <c r="D52">
        <v>4.3</v>
      </c>
      <c r="E52">
        <v>0.5</v>
      </c>
      <c r="F52">
        <v>0.2</v>
      </c>
      <c r="G52">
        <v>9</v>
      </c>
      <c r="H52">
        <v>0.3</v>
      </c>
      <c r="I52">
        <v>0.7</v>
      </c>
      <c r="J52">
        <v>3.2</v>
      </c>
      <c r="K52">
        <v>2355.1999999999998</v>
      </c>
      <c r="L52">
        <v>41.2</v>
      </c>
      <c r="M52">
        <v>3.4</v>
      </c>
      <c r="N52">
        <v>5.5</v>
      </c>
      <c r="O52">
        <v>4.7</v>
      </c>
      <c r="P52">
        <v>2.4</v>
      </c>
      <c r="Q52">
        <v>3.2</v>
      </c>
      <c r="R52">
        <v>3</v>
      </c>
      <c r="S52">
        <v>5.2</v>
      </c>
      <c r="T52">
        <v>0.3</v>
      </c>
      <c r="U52">
        <v>0.6</v>
      </c>
      <c r="V52">
        <v>1.8</v>
      </c>
      <c r="W52">
        <v>1013.8</v>
      </c>
      <c r="X52">
        <v>6.9</v>
      </c>
      <c r="Y52">
        <v>33.6</v>
      </c>
      <c r="Z52">
        <v>28.4</v>
      </c>
      <c r="AA52">
        <v>11.5</v>
      </c>
      <c r="AB52">
        <v>0.7</v>
      </c>
      <c r="AC52">
        <v>2</v>
      </c>
      <c r="AD52">
        <v>1.1000000000000001</v>
      </c>
      <c r="AE52">
        <v>5.2</v>
      </c>
      <c r="AF52">
        <v>5.5</v>
      </c>
      <c r="AG52">
        <v>18.3</v>
      </c>
      <c r="AH52">
        <v>8.6</v>
      </c>
      <c r="AI52">
        <v>1.5</v>
      </c>
      <c r="AJ52">
        <v>7.7</v>
      </c>
      <c r="AK52">
        <v>10.4</v>
      </c>
      <c r="AL52">
        <v>0</v>
      </c>
      <c r="AM52">
        <v>75.099999999999994</v>
      </c>
      <c r="AN52">
        <v>0</v>
      </c>
      <c r="AO52">
        <v>4.4000000000000004</v>
      </c>
      <c r="AP52">
        <v>204.1</v>
      </c>
      <c r="AQ52">
        <v>-5.5</v>
      </c>
      <c r="AR52">
        <v>5</v>
      </c>
      <c r="AS52">
        <v>0</v>
      </c>
      <c r="AT52">
        <v>0.1</v>
      </c>
      <c r="AU52">
        <v>-3293.4</v>
      </c>
    </row>
    <row r="53" spans="1:47" x14ac:dyDescent="0.35">
      <c r="A53" t="s">
        <v>91</v>
      </c>
      <c r="B53" t="s">
        <v>712</v>
      </c>
      <c r="C53">
        <v>26.2</v>
      </c>
      <c r="D53">
        <v>17.100000000000001</v>
      </c>
      <c r="E53">
        <v>0.7</v>
      </c>
      <c r="F53">
        <v>3</v>
      </c>
      <c r="G53">
        <v>17.899999999999999</v>
      </c>
      <c r="H53">
        <v>3</v>
      </c>
      <c r="I53">
        <v>0.1</v>
      </c>
      <c r="J53">
        <v>5.5</v>
      </c>
      <c r="K53">
        <v>1598.7</v>
      </c>
      <c r="L53">
        <v>75.7</v>
      </c>
      <c r="M53">
        <v>9.6999999999999993</v>
      </c>
      <c r="N53">
        <v>46.7</v>
      </c>
      <c r="O53">
        <v>103.6</v>
      </c>
      <c r="P53">
        <v>0.4</v>
      </c>
      <c r="Q53">
        <v>0.1</v>
      </c>
      <c r="R53">
        <v>2.1</v>
      </c>
      <c r="S53">
        <v>2.2000000000000002</v>
      </c>
      <c r="T53">
        <v>0.1</v>
      </c>
      <c r="U53">
        <v>0.3</v>
      </c>
      <c r="V53">
        <v>1.3</v>
      </c>
      <c r="W53">
        <v>761.1</v>
      </c>
      <c r="X53">
        <v>8.5</v>
      </c>
      <c r="Y53">
        <v>2.5</v>
      </c>
      <c r="Z53">
        <v>11</v>
      </c>
      <c r="AA53">
        <v>6.4</v>
      </c>
      <c r="AB53">
        <v>0.7</v>
      </c>
      <c r="AC53">
        <v>1.7</v>
      </c>
      <c r="AD53">
        <v>0.2</v>
      </c>
      <c r="AE53">
        <v>0.2</v>
      </c>
      <c r="AF53">
        <v>9</v>
      </c>
      <c r="AG53">
        <v>12.1</v>
      </c>
      <c r="AH53">
        <v>2.1</v>
      </c>
      <c r="AI53">
        <v>2.4</v>
      </c>
      <c r="AJ53">
        <v>6.6</v>
      </c>
      <c r="AK53">
        <v>23.8</v>
      </c>
      <c r="AL53">
        <v>0</v>
      </c>
      <c r="AM53">
        <v>74</v>
      </c>
      <c r="AN53">
        <v>0</v>
      </c>
      <c r="AO53">
        <v>0.5</v>
      </c>
      <c r="AP53">
        <v>6.8</v>
      </c>
      <c r="AQ53">
        <v>0.2</v>
      </c>
      <c r="AR53">
        <v>0.3</v>
      </c>
      <c r="AS53">
        <v>0.6</v>
      </c>
      <c r="AT53">
        <v>28.8</v>
      </c>
      <c r="AU53">
        <v>-2343.5</v>
      </c>
    </row>
    <row r="54" spans="1:47" x14ac:dyDescent="0.35">
      <c r="A54" t="s">
        <v>91</v>
      </c>
      <c r="B54" t="s">
        <v>714</v>
      </c>
      <c r="C54">
        <v>0.5</v>
      </c>
      <c r="D54">
        <v>1.5</v>
      </c>
      <c r="E54">
        <v>0.1</v>
      </c>
      <c r="F54">
        <v>0.8</v>
      </c>
      <c r="G54">
        <v>2</v>
      </c>
      <c r="H54">
        <v>0</v>
      </c>
      <c r="I54">
        <v>0</v>
      </c>
      <c r="J54">
        <v>0.1</v>
      </c>
      <c r="K54">
        <v>1.9</v>
      </c>
      <c r="L54">
        <v>2.7</v>
      </c>
      <c r="M54">
        <v>0</v>
      </c>
      <c r="N54">
        <v>0.3</v>
      </c>
      <c r="O54">
        <v>0.2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0.3</v>
      </c>
      <c r="W54">
        <v>102.4</v>
      </c>
      <c r="X54">
        <v>0.9</v>
      </c>
      <c r="Y54">
        <v>1.6</v>
      </c>
      <c r="Z54">
        <v>4.7</v>
      </c>
      <c r="AA54">
        <v>3.9</v>
      </c>
      <c r="AB54">
        <v>0.4</v>
      </c>
      <c r="AC54">
        <v>0.3</v>
      </c>
      <c r="AD54">
        <v>0.2</v>
      </c>
      <c r="AE54">
        <v>0.5</v>
      </c>
      <c r="AF54">
        <v>1</v>
      </c>
      <c r="AG54">
        <v>1.8</v>
      </c>
      <c r="AH54">
        <v>0.1</v>
      </c>
      <c r="AI54">
        <v>0.1</v>
      </c>
      <c r="AJ54">
        <v>1.1000000000000001</v>
      </c>
      <c r="AK54">
        <v>2.1</v>
      </c>
      <c r="AL54">
        <v>0</v>
      </c>
      <c r="AM54">
        <v>3.4</v>
      </c>
      <c r="AN54">
        <v>0</v>
      </c>
      <c r="AO54">
        <v>0.1</v>
      </c>
      <c r="AP54">
        <v>0.1</v>
      </c>
      <c r="AQ54">
        <v>0.1</v>
      </c>
      <c r="AR54">
        <v>1.1000000000000001</v>
      </c>
      <c r="AS54">
        <v>0</v>
      </c>
      <c r="AT54">
        <v>0</v>
      </c>
      <c r="AU54">
        <v>-105.4</v>
      </c>
    </row>
    <row r="55" spans="1:47" x14ac:dyDescent="0.35">
      <c r="A55" t="s">
        <v>91</v>
      </c>
      <c r="B55" t="s">
        <v>713</v>
      </c>
      <c r="C55">
        <v>56.3</v>
      </c>
      <c r="D55">
        <v>674</v>
      </c>
      <c r="E55">
        <v>2.5</v>
      </c>
      <c r="F55">
        <v>81.7</v>
      </c>
      <c r="G55">
        <v>74.900000000000006</v>
      </c>
      <c r="H55">
        <v>3.4</v>
      </c>
      <c r="I55">
        <v>6.5</v>
      </c>
      <c r="J55">
        <v>18.2</v>
      </c>
      <c r="K55">
        <v>19.5</v>
      </c>
      <c r="L55">
        <v>184.7</v>
      </c>
      <c r="M55">
        <v>19.8</v>
      </c>
      <c r="N55">
        <v>56.8</v>
      </c>
      <c r="O55">
        <v>25.3</v>
      </c>
      <c r="P55">
        <v>9.3000000000000007</v>
      </c>
      <c r="Q55">
        <v>0.8</v>
      </c>
      <c r="R55">
        <v>5.4</v>
      </c>
      <c r="S55">
        <v>5.3</v>
      </c>
      <c r="T55">
        <v>1.5</v>
      </c>
      <c r="U55">
        <v>7.4</v>
      </c>
      <c r="V55">
        <v>8.5</v>
      </c>
      <c r="W55">
        <v>1262.8</v>
      </c>
      <c r="X55">
        <v>24.7</v>
      </c>
      <c r="Y55">
        <v>67.3</v>
      </c>
      <c r="Z55">
        <v>95.9</v>
      </c>
      <c r="AA55">
        <v>82.1</v>
      </c>
      <c r="AB55">
        <v>2.4</v>
      </c>
      <c r="AC55">
        <v>7.2</v>
      </c>
      <c r="AD55">
        <v>0.7</v>
      </c>
      <c r="AE55">
        <v>5.5</v>
      </c>
      <c r="AF55">
        <v>19.7</v>
      </c>
      <c r="AG55">
        <v>53.1</v>
      </c>
      <c r="AH55">
        <v>35.9</v>
      </c>
      <c r="AI55">
        <v>22.8</v>
      </c>
      <c r="AJ55">
        <v>22.6</v>
      </c>
      <c r="AK55">
        <v>84.9</v>
      </c>
      <c r="AL55">
        <v>0</v>
      </c>
      <c r="AM55">
        <v>10.6</v>
      </c>
      <c r="AN55">
        <v>0</v>
      </c>
      <c r="AO55">
        <v>26.8</v>
      </c>
      <c r="AP55">
        <v>26.9</v>
      </c>
      <c r="AQ55">
        <v>4.3</v>
      </c>
      <c r="AR55">
        <v>0.1</v>
      </c>
      <c r="AS55">
        <v>0</v>
      </c>
      <c r="AT55">
        <v>78.099999999999994</v>
      </c>
      <c r="AU55">
        <v>-930</v>
      </c>
    </row>
    <row r="56" spans="1:47" x14ac:dyDescent="0.35">
      <c r="A56" t="s">
        <v>91</v>
      </c>
      <c r="B56" t="s">
        <v>715</v>
      </c>
      <c r="C56">
        <v>0.2</v>
      </c>
      <c r="D56">
        <v>0.5</v>
      </c>
      <c r="E56">
        <v>0</v>
      </c>
      <c r="F56">
        <v>0.2</v>
      </c>
      <c r="G56">
        <v>0.2</v>
      </c>
      <c r="H56">
        <v>0</v>
      </c>
      <c r="I56">
        <v>0</v>
      </c>
      <c r="J56">
        <v>0</v>
      </c>
      <c r="K56">
        <v>0</v>
      </c>
      <c r="L56">
        <v>0.3</v>
      </c>
      <c r="M56">
        <v>0</v>
      </c>
      <c r="N56">
        <v>0</v>
      </c>
      <c r="O56">
        <v>0</v>
      </c>
      <c r="P56">
        <v>0</v>
      </c>
      <c r="Q56">
        <v>0.1</v>
      </c>
      <c r="R56">
        <v>0</v>
      </c>
      <c r="S56">
        <v>0</v>
      </c>
      <c r="T56">
        <v>0</v>
      </c>
      <c r="U56">
        <v>0</v>
      </c>
      <c r="V56">
        <v>0.1</v>
      </c>
      <c r="W56">
        <v>19.2</v>
      </c>
      <c r="X56">
        <v>0.2</v>
      </c>
      <c r="Y56">
        <v>0.1</v>
      </c>
      <c r="Z56">
        <v>0.2</v>
      </c>
      <c r="AA56">
        <v>0.5</v>
      </c>
      <c r="AB56">
        <v>0</v>
      </c>
      <c r="AC56">
        <v>0.1</v>
      </c>
      <c r="AD56">
        <v>0</v>
      </c>
      <c r="AE56">
        <v>0.2</v>
      </c>
      <c r="AF56">
        <v>0</v>
      </c>
      <c r="AG56">
        <v>0.4</v>
      </c>
      <c r="AH56">
        <v>0</v>
      </c>
      <c r="AI56">
        <v>0</v>
      </c>
      <c r="AJ56">
        <v>0.2</v>
      </c>
      <c r="AK56">
        <v>3.9</v>
      </c>
      <c r="AL56">
        <v>0</v>
      </c>
      <c r="AM56">
        <v>0.4</v>
      </c>
      <c r="AN56">
        <v>0</v>
      </c>
      <c r="AO56">
        <v>0.1</v>
      </c>
      <c r="AP56">
        <v>0.2</v>
      </c>
      <c r="AQ56">
        <v>0</v>
      </c>
      <c r="AR56">
        <v>0.2</v>
      </c>
      <c r="AS56">
        <v>0</v>
      </c>
      <c r="AT56">
        <v>0</v>
      </c>
      <c r="AU56">
        <v>-2.8</v>
      </c>
    </row>
    <row r="57" spans="1:47" x14ac:dyDescent="0.35">
      <c r="A57" t="s">
        <v>91</v>
      </c>
      <c r="B57" t="s">
        <v>716</v>
      </c>
      <c r="C57">
        <v>5</v>
      </c>
      <c r="D57">
        <v>126</v>
      </c>
      <c r="E57">
        <v>0.6</v>
      </c>
      <c r="F57">
        <v>22.9</v>
      </c>
      <c r="G57">
        <v>25.1</v>
      </c>
      <c r="H57">
        <v>0.3</v>
      </c>
      <c r="I57">
        <v>0.3</v>
      </c>
      <c r="J57">
        <v>0.9</v>
      </c>
      <c r="K57">
        <v>2466.1999999999998</v>
      </c>
      <c r="L57">
        <v>76.8</v>
      </c>
      <c r="M57">
        <v>0.5</v>
      </c>
      <c r="N57">
        <v>2</v>
      </c>
      <c r="O57">
        <v>39.200000000000003</v>
      </c>
      <c r="P57">
        <v>0.3</v>
      </c>
      <c r="Q57">
        <v>0.1</v>
      </c>
      <c r="R57">
        <v>0.3</v>
      </c>
      <c r="S57">
        <v>0.7</v>
      </c>
      <c r="T57">
        <v>0.7</v>
      </c>
      <c r="U57">
        <v>2.4</v>
      </c>
      <c r="V57">
        <v>2.2000000000000002</v>
      </c>
      <c r="W57">
        <v>1624.8</v>
      </c>
      <c r="X57">
        <v>6</v>
      </c>
      <c r="Y57">
        <v>5.4</v>
      </c>
      <c r="Z57">
        <v>20.3</v>
      </c>
      <c r="AA57">
        <v>8.9</v>
      </c>
      <c r="AB57">
        <v>0.9</v>
      </c>
      <c r="AC57">
        <v>3.4</v>
      </c>
      <c r="AD57">
        <v>0.3</v>
      </c>
      <c r="AE57">
        <v>0.2</v>
      </c>
      <c r="AF57">
        <v>9</v>
      </c>
      <c r="AG57">
        <v>24.7</v>
      </c>
      <c r="AH57">
        <v>0.5</v>
      </c>
      <c r="AI57">
        <v>5.9</v>
      </c>
      <c r="AJ57">
        <v>18.600000000000001</v>
      </c>
      <c r="AK57">
        <v>29.6</v>
      </c>
      <c r="AL57">
        <v>0</v>
      </c>
      <c r="AM57">
        <v>26.7</v>
      </c>
      <c r="AN57">
        <v>0</v>
      </c>
      <c r="AO57">
        <v>2.4</v>
      </c>
      <c r="AP57">
        <v>8.5</v>
      </c>
      <c r="AQ57">
        <v>0.3</v>
      </c>
      <c r="AR57">
        <v>0.8</v>
      </c>
      <c r="AS57">
        <v>0</v>
      </c>
      <c r="AT57">
        <v>24.5</v>
      </c>
      <c r="AU57">
        <v>-2054.1999999999998</v>
      </c>
    </row>
    <row r="58" spans="1:47" x14ac:dyDescent="0.35">
      <c r="A58" t="s">
        <v>92</v>
      </c>
      <c r="B58" t="s">
        <v>690</v>
      </c>
      <c r="C58">
        <v>7</v>
      </c>
      <c r="D58">
        <v>0.4</v>
      </c>
      <c r="E58">
        <v>30.1</v>
      </c>
      <c r="F58">
        <v>0.2</v>
      </c>
      <c r="G58">
        <v>6</v>
      </c>
      <c r="H58">
        <v>0.4</v>
      </c>
      <c r="I58">
        <v>2.8</v>
      </c>
      <c r="J58">
        <v>10.1</v>
      </c>
      <c r="K58">
        <v>14.9</v>
      </c>
      <c r="L58">
        <v>122.6</v>
      </c>
      <c r="M58">
        <v>2.2999999999999998</v>
      </c>
      <c r="N58">
        <v>219.7</v>
      </c>
      <c r="O58">
        <v>788.3</v>
      </c>
      <c r="P58">
        <v>40.9</v>
      </c>
      <c r="Q58">
        <v>1.9</v>
      </c>
      <c r="R58">
        <v>9.9</v>
      </c>
      <c r="S58">
        <v>23.8</v>
      </c>
      <c r="T58">
        <v>5</v>
      </c>
      <c r="U58">
        <v>0.8</v>
      </c>
      <c r="V58">
        <v>18.5</v>
      </c>
      <c r="W58">
        <v>42.2</v>
      </c>
      <c r="X58">
        <v>329.4</v>
      </c>
      <c r="Y58">
        <v>14.7</v>
      </c>
      <c r="Z58">
        <v>10.8</v>
      </c>
      <c r="AA58">
        <v>1.7</v>
      </c>
      <c r="AB58">
        <v>0.5</v>
      </c>
      <c r="AC58">
        <v>0.5</v>
      </c>
      <c r="AD58">
        <v>0.7</v>
      </c>
      <c r="AE58">
        <v>0.9</v>
      </c>
      <c r="AF58">
        <v>17.899999999999999</v>
      </c>
      <c r="AG58">
        <v>6.3</v>
      </c>
      <c r="AH58">
        <v>8.1999999999999993</v>
      </c>
      <c r="AI58">
        <v>1.3</v>
      </c>
      <c r="AJ58">
        <v>1.9</v>
      </c>
      <c r="AK58">
        <v>1.1000000000000001</v>
      </c>
      <c r="AL58">
        <v>0</v>
      </c>
      <c r="AM58">
        <v>71.099999999999994</v>
      </c>
      <c r="AN58">
        <v>0</v>
      </c>
      <c r="AO58">
        <v>12.5</v>
      </c>
      <c r="AP58">
        <v>113.6</v>
      </c>
      <c r="AQ58">
        <v>8.1999999999999993</v>
      </c>
      <c r="AR58">
        <v>0.6</v>
      </c>
      <c r="AS58">
        <v>3.3</v>
      </c>
      <c r="AT58">
        <v>263.60000000000002</v>
      </c>
      <c r="AU58">
        <v>-951.9</v>
      </c>
    </row>
    <row r="59" spans="1:47" x14ac:dyDescent="0.35">
      <c r="A59" t="s">
        <v>92</v>
      </c>
      <c r="B59" t="s">
        <v>691</v>
      </c>
      <c r="C59">
        <v>0.6</v>
      </c>
      <c r="D59">
        <v>0.3</v>
      </c>
      <c r="E59">
        <v>26.1</v>
      </c>
      <c r="F59">
        <v>0.2</v>
      </c>
      <c r="G59">
        <v>14.3</v>
      </c>
      <c r="H59">
        <v>1.4</v>
      </c>
      <c r="I59">
        <v>0.4</v>
      </c>
      <c r="J59">
        <v>16.8</v>
      </c>
      <c r="K59">
        <v>24.7</v>
      </c>
      <c r="L59">
        <v>449.2</v>
      </c>
      <c r="M59">
        <v>3.1</v>
      </c>
      <c r="N59">
        <v>496</v>
      </c>
      <c r="O59">
        <v>1699.7</v>
      </c>
      <c r="P59">
        <v>29.3</v>
      </c>
      <c r="Q59">
        <v>2.9</v>
      </c>
      <c r="R59">
        <v>9.8000000000000007</v>
      </c>
      <c r="S59">
        <v>11.5</v>
      </c>
      <c r="T59">
        <v>6.5</v>
      </c>
      <c r="U59">
        <v>1.3</v>
      </c>
      <c r="V59">
        <v>19.600000000000001</v>
      </c>
      <c r="W59">
        <v>13.9</v>
      </c>
      <c r="X59">
        <v>1034.5</v>
      </c>
      <c r="Y59">
        <v>27.9</v>
      </c>
      <c r="Z59">
        <v>23.5</v>
      </c>
      <c r="AA59">
        <v>1.1000000000000001</v>
      </c>
      <c r="AB59">
        <v>0.3</v>
      </c>
      <c r="AC59">
        <v>0.5</v>
      </c>
      <c r="AD59">
        <v>0.3</v>
      </c>
      <c r="AE59">
        <v>0.6</v>
      </c>
      <c r="AF59">
        <v>23.1</v>
      </c>
      <c r="AG59">
        <v>14.5</v>
      </c>
      <c r="AH59">
        <v>15</v>
      </c>
      <c r="AI59">
        <v>0.3</v>
      </c>
      <c r="AJ59">
        <v>2.6</v>
      </c>
      <c r="AK59">
        <v>1</v>
      </c>
      <c r="AL59">
        <v>0</v>
      </c>
      <c r="AM59">
        <v>74.900000000000006</v>
      </c>
      <c r="AN59">
        <v>0</v>
      </c>
      <c r="AO59">
        <v>4.3</v>
      </c>
      <c r="AP59">
        <v>3.2</v>
      </c>
      <c r="AQ59">
        <v>-10</v>
      </c>
      <c r="AR59">
        <v>0.6</v>
      </c>
      <c r="AS59">
        <v>0</v>
      </c>
      <c r="AT59">
        <v>408</v>
      </c>
      <c r="AU59">
        <v>-3916.1</v>
      </c>
    </row>
    <row r="60" spans="1:47" x14ac:dyDescent="0.35">
      <c r="A60" t="s">
        <v>92</v>
      </c>
      <c r="B60" t="s">
        <v>692</v>
      </c>
      <c r="C60">
        <v>8.8000000000000007</v>
      </c>
      <c r="D60">
        <v>3.5</v>
      </c>
      <c r="E60">
        <v>24.3</v>
      </c>
      <c r="F60">
        <v>0.7</v>
      </c>
      <c r="G60">
        <v>4.8</v>
      </c>
      <c r="H60">
        <v>0.4</v>
      </c>
      <c r="I60">
        <v>0.7</v>
      </c>
      <c r="J60">
        <v>5.2</v>
      </c>
      <c r="K60">
        <v>1.4</v>
      </c>
      <c r="L60">
        <v>58.4</v>
      </c>
      <c r="M60">
        <v>5.9</v>
      </c>
      <c r="N60">
        <v>172.1</v>
      </c>
      <c r="O60">
        <v>519.79999999999995</v>
      </c>
      <c r="P60">
        <v>64.2</v>
      </c>
      <c r="Q60">
        <v>6.9</v>
      </c>
      <c r="R60">
        <v>26.2</v>
      </c>
      <c r="S60">
        <v>26.8</v>
      </c>
      <c r="T60">
        <v>30.3</v>
      </c>
      <c r="U60">
        <v>2.2000000000000002</v>
      </c>
      <c r="V60">
        <v>11.2</v>
      </c>
      <c r="W60">
        <v>28.2</v>
      </c>
      <c r="X60">
        <v>205.1</v>
      </c>
      <c r="Y60">
        <v>4.3</v>
      </c>
      <c r="Z60">
        <v>7.4</v>
      </c>
      <c r="AA60">
        <v>0.7</v>
      </c>
      <c r="AB60">
        <v>0.2</v>
      </c>
      <c r="AC60">
        <v>0.2</v>
      </c>
      <c r="AD60">
        <v>0.3</v>
      </c>
      <c r="AE60">
        <v>0.5</v>
      </c>
      <c r="AF60">
        <v>10.4</v>
      </c>
      <c r="AG60">
        <v>4.9000000000000004</v>
      </c>
      <c r="AH60">
        <v>1</v>
      </c>
      <c r="AI60">
        <v>0.4</v>
      </c>
      <c r="AJ60">
        <v>0.8</v>
      </c>
      <c r="AK60">
        <v>0.7</v>
      </c>
      <c r="AL60">
        <v>0</v>
      </c>
      <c r="AM60">
        <v>34.1</v>
      </c>
      <c r="AN60">
        <v>0</v>
      </c>
      <c r="AO60">
        <v>4.2</v>
      </c>
      <c r="AP60">
        <v>9.6</v>
      </c>
      <c r="AQ60">
        <v>2.1</v>
      </c>
      <c r="AR60">
        <v>0.3</v>
      </c>
      <c r="AS60">
        <v>1.6</v>
      </c>
      <c r="AT60">
        <v>158.4</v>
      </c>
      <c r="AU60">
        <v>-667.2</v>
      </c>
    </row>
    <row r="61" spans="1:47" x14ac:dyDescent="0.35">
      <c r="A61" t="s">
        <v>92</v>
      </c>
      <c r="B61" t="s">
        <v>693</v>
      </c>
      <c r="C61">
        <v>4</v>
      </c>
      <c r="D61">
        <v>0.2</v>
      </c>
      <c r="E61">
        <v>1.9</v>
      </c>
      <c r="F61">
        <v>0.2</v>
      </c>
      <c r="G61">
        <v>2.2999999999999998</v>
      </c>
      <c r="H61">
        <v>0.1</v>
      </c>
      <c r="I61">
        <v>0.1</v>
      </c>
      <c r="J61">
        <v>0.9</v>
      </c>
      <c r="K61">
        <v>0.1</v>
      </c>
      <c r="L61">
        <v>17.100000000000001</v>
      </c>
      <c r="M61">
        <v>0.5</v>
      </c>
      <c r="N61">
        <v>37.200000000000003</v>
      </c>
      <c r="O61">
        <v>13.8</v>
      </c>
      <c r="P61">
        <v>4.2</v>
      </c>
      <c r="Q61">
        <v>0.3</v>
      </c>
      <c r="R61">
        <v>0.6</v>
      </c>
      <c r="S61">
        <v>6</v>
      </c>
      <c r="T61">
        <v>0.2</v>
      </c>
      <c r="U61">
        <v>0.1</v>
      </c>
      <c r="V61">
        <v>0.7</v>
      </c>
      <c r="W61">
        <v>5.9</v>
      </c>
      <c r="X61">
        <v>96.5</v>
      </c>
      <c r="Y61">
        <v>0.8</v>
      </c>
      <c r="Z61">
        <v>1.3</v>
      </c>
      <c r="AA61">
        <v>0.2</v>
      </c>
      <c r="AB61">
        <v>0.1</v>
      </c>
      <c r="AC61">
        <v>0.1</v>
      </c>
      <c r="AD61">
        <v>0.1</v>
      </c>
      <c r="AE61">
        <v>0.1</v>
      </c>
      <c r="AF61">
        <v>4.7</v>
      </c>
      <c r="AG61">
        <v>1.6</v>
      </c>
      <c r="AH61">
        <v>2.1</v>
      </c>
      <c r="AI61">
        <v>0.6</v>
      </c>
      <c r="AJ61">
        <v>0.4</v>
      </c>
      <c r="AK61">
        <v>0.2</v>
      </c>
      <c r="AL61">
        <v>0</v>
      </c>
      <c r="AM61">
        <v>65</v>
      </c>
      <c r="AN61">
        <v>0</v>
      </c>
      <c r="AO61">
        <v>2.1</v>
      </c>
      <c r="AP61">
        <v>1</v>
      </c>
      <c r="AQ61">
        <v>1</v>
      </c>
      <c r="AR61">
        <v>0.5</v>
      </c>
      <c r="AS61">
        <v>0.1</v>
      </c>
      <c r="AT61">
        <v>120.2</v>
      </c>
      <c r="AU61">
        <v>-163.5</v>
      </c>
    </row>
    <row r="62" spans="1:47" x14ac:dyDescent="0.35">
      <c r="A62" t="s">
        <v>92</v>
      </c>
      <c r="B62" t="s">
        <v>694</v>
      </c>
      <c r="C62">
        <v>0.4</v>
      </c>
      <c r="D62">
        <v>0.6</v>
      </c>
      <c r="E62">
        <v>13.7</v>
      </c>
      <c r="F62">
        <v>0</v>
      </c>
      <c r="G62">
        <v>1.3</v>
      </c>
      <c r="H62">
        <v>0.1</v>
      </c>
      <c r="I62">
        <v>0.6</v>
      </c>
      <c r="J62">
        <v>0.1</v>
      </c>
      <c r="K62">
        <v>0</v>
      </c>
      <c r="L62">
        <v>16.399999999999999</v>
      </c>
      <c r="M62">
        <v>0.3</v>
      </c>
      <c r="N62">
        <v>45.3</v>
      </c>
      <c r="O62">
        <v>16</v>
      </c>
      <c r="P62">
        <v>3.1</v>
      </c>
      <c r="Q62">
        <v>0.8</v>
      </c>
      <c r="R62">
        <v>0.5</v>
      </c>
      <c r="S62">
        <v>0.4</v>
      </c>
      <c r="T62">
        <v>0.3</v>
      </c>
      <c r="U62">
        <v>0.2</v>
      </c>
      <c r="V62">
        <v>0.6</v>
      </c>
      <c r="W62">
        <v>3</v>
      </c>
      <c r="X62">
        <v>67.599999999999994</v>
      </c>
      <c r="Y62">
        <v>0.7</v>
      </c>
      <c r="Z62">
        <v>1.3</v>
      </c>
      <c r="AA62">
        <v>0.2</v>
      </c>
      <c r="AB62">
        <v>0</v>
      </c>
      <c r="AC62">
        <v>0</v>
      </c>
      <c r="AD62">
        <v>0</v>
      </c>
      <c r="AE62">
        <v>0</v>
      </c>
      <c r="AF62">
        <v>2.6</v>
      </c>
      <c r="AG62">
        <v>1</v>
      </c>
      <c r="AH62">
        <v>1.8</v>
      </c>
      <c r="AI62">
        <v>0.1</v>
      </c>
      <c r="AJ62">
        <v>0.1</v>
      </c>
      <c r="AK62">
        <v>0.2</v>
      </c>
      <c r="AL62">
        <v>0</v>
      </c>
      <c r="AM62">
        <v>3.4</v>
      </c>
      <c r="AN62">
        <v>0</v>
      </c>
      <c r="AO62">
        <v>0.8</v>
      </c>
      <c r="AP62">
        <v>4.0999999999999996</v>
      </c>
      <c r="AQ62">
        <v>0.3</v>
      </c>
      <c r="AR62">
        <v>0.2</v>
      </c>
      <c r="AS62">
        <v>0.3</v>
      </c>
      <c r="AT62">
        <v>45.1</v>
      </c>
      <c r="AU62">
        <v>-36.799999999999997</v>
      </c>
    </row>
    <row r="63" spans="1:47" x14ac:dyDescent="0.35">
      <c r="A63" t="s">
        <v>92</v>
      </c>
      <c r="B63" t="s">
        <v>695</v>
      </c>
      <c r="C63">
        <v>12.1</v>
      </c>
      <c r="D63">
        <v>0.1</v>
      </c>
      <c r="E63">
        <v>141.80000000000001</v>
      </c>
      <c r="F63">
        <v>0.9</v>
      </c>
      <c r="G63">
        <v>7.5</v>
      </c>
      <c r="H63">
        <v>0.2</v>
      </c>
      <c r="I63">
        <v>0.9</v>
      </c>
      <c r="J63">
        <v>55.6</v>
      </c>
      <c r="K63">
        <v>1.2</v>
      </c>
      <c r="L63">
        <v>195.4</v>
      </c>
      <c r="M63">
        <v>3</v>
      </c>
      <c r="N63">
        <v>245.7</v>
      </c>
      <c r="O63">
        <v>1892.7</v>
      </c>
      <c r="P63">
        <v>9.6</v>
      </c>
      <c r="Q63">
        <v>4.5999999999999996</v>
      </c>
      <c r="R63">
        <v>4</v>
      </c>
      <c r="S63">
        <v>23.9</v>
      </c>
      <c r="T63">
        <v>0.6</v>
      </c>
      <c r="U63">
        <v>3.8</v>
      </c>
      <c r="V63">
        <v>9</v>
      </c>
      <c r="W63">
        <v>9.1</v>
      </c>
      <c r="X63">
        <v>493.9</v>
      </c>
      <c r="Y63">
        <v>4</v>
      </c>
      <c r="Z63">
        <v>3.3</v>
      </c>
      <c r="AA63">
        <v>1.9</v>
      </c>
      <c r="AB63">
        <v>0.4</v>
      </c>
      <c r="AC63">
        <v>0.3</v>
      </c>
      <c r="AD63">
        <v>0.7</v>
      </c>
      <c r="AE63">
        <v>0.5</v>
      </c>
      <c r="AF63">
        <v>37.799999999999997</v>
      </c>
      <c r="AG63">
        <v>6.4</v>
      </c>
      <c r="AH63">
        <v>1.6</v>
      </c>
      <c r="AI63">
        <v>0.8</v>
      </c>
      <c r="AJ63">
        <v>1.5</v>
      </c>
      <c r="AK63">
        <v>1.1000000000000001</v>
      </c>
      <c r="AL63">
        <v>0</v>
      </c>
      <c r="AM63">
        <v>13.8</v>
      </c>
      <c r="AN63">
        <v>0</v>
      </c>
      <c r="AO63">
        <v>8.8000000000000007</v>
      </c>
      <c r="AP63">
        <v>11.3</v>
      </c>
      <c r="AQ63">
        <v>-0.7</v>
      </c>
      <c r="AR63">
        <v>0.4</v>
      </c>
      <c r="AS63">
        <v>0.4</v>
      </c>
      <c r="AT63">
        <v>262</v>
      </c>
      <c r="AU63">
        <v>-1572.7</v>
      </c>
    </row>
    <row r="64" spans="1:47" x14ac:dyDescent="0.35">
      <c r="A64" t="s">
        <v>92</v>
      </c>
      <c r="B64" t="s">
        <v>696</v>
      </c>
      <c r="C64">
        <v>49.6</v>
      </c>
      <c r="D64">
        <v>0</v>
      </c>
      <c r="E64">
        <v>140.1</v>
      </c>
      <c r="F64">
        <v>0.1</v>
      </c>
      <c r="G64">
        <v>23.6</v>
      </c>
      <c r="H64">
        <v>0.4</v>
      </c>
      <c r="I64">
        <v>2</v>
      </c>
      <c r="J64">
        <v>31.8</v>
      </c>
      <c r="K64">
        <v>84.3</v>
      </c>
      <c r="L64">
        <v>632.4</v>
      </c>
      <c r="M64">
        <v>8.9</v>
      </c>
      <c r="N64">
        <v>899</v>
      </c>
      <c r="O64">
        <v>1315.5</v>
      </c>
      <c r="P64">
        <v>177</v>
      </c>
      <c r="Q64">
        <v>12.6</v>
      </c>
      <c r="R64">
        <v>65.900000000000006</v>
      </c>
      <c r="S64">
        <v>67.7</v>
      </c>
      <c r="T64">
        <v>33.299999999999997</v>
      </c>
      <c r="U64">
        <v>36.1</v>
      </c>
      <c r="V64">
        <v>58.8</v>
      </c>
      <c r="W64">
        <v>78.900000000000006</v>
      </c>
      <c r="X64">
        <v>2060.3000000000002</v>
      </c>
      <c r="Y64">
        <v>69.599999999999994</v>
      </c>
      <c r="Z64">
        <v>23.1</v>
      </c>
      <c r="AA64">
        <v>1.7</v>
      </c>
      <c r="AB64">
        <v>0.8</v>
      </c>
      <c r="AC64">
        <v>1.4</v>
      </c>
      <c r="AD64">
        <v>0.4</v>
      </c>
      <c r="AE64">
        <v>1.8</v>
      </c>
      <c r="AF64">
        <v>58</v>
      </c>
      <c r="AG64">
        <v>47</v>
      </c>
      <c r="AH64">
        <v>1.3</v>
      </c>
      <c r="AI64">
        <v>0.6</v>
      </c>
      <c r="AJ64">
        <v>3</v>
      </c>
      <c r="AK64">
        <v>3</v>
      </c>
      <c r="AL64">
        <v>0</v>
      </c>
      <c r="AM64">
        <v>151.69999999999999</v>
      </c>
      <c r="AN64">
        <v>0</v>
      </c>
      <c r="AO64">
        <v>18</v>
      </c>
      <c r="AP64">
        <v>3.6</v>
      </c>
      <c r="AQ64">
        <v>2.9</v>
      </c>
      <c r="AR64">
        <v>2.6</v>
      </c>
      <c r="AS64">
        <v>0</v>
      </c>
      <c r="AT64">
        <v>622.6</v>
      </c>
      <c r="AU64">
        <v>-2140.9</v>
      </c>
    </row>
    <row r="65" spans="1:47" x14ac:dyDescent="0.35">
      <c r="A65" t="s">
        <v>92</v>
      </c>
      <c r="B65" t="s">
        <v>697</v>
      </c>
      <c r="C65">
        <v>22.6</v>
      </c>
      <c r="D65">
        <v>17.399999999999999</v>
      </c>
      <c r="E65">
        <v>108.9</v>
      </c>
      <c r="F65">
        <v>1.3</v>
      </c>
      <c r="G65">
        <v>24.2</v>
      </c>
      <c r="H65">
        <v>3.7</v>
      </c>
      <c r="I65">
        <v>7</v>
      </c>
      <c r="J65">
        <v>48.8</v>
      </c>
      <c r="K65">
        <v>386.7</v>
      </c>
      <c r="L65">
        <v>853.9</v>
      </c>
      <c r="M65">
        <v>26.9</v>
      </c>
      <c r="N65">
        <v>1109.2</v>
      </c>
      <c r="O65">
        <v>7842.2</v>
      </c>
      <c r="P65">
        <v>429.6</v>
      </c>
      <c r="Q65">
        <v>27.3</v>
      </c>
      <c r="R65">
        <v>147.1</v>
      </c>
      <c r="S65">
        <v>249.7</v>
      </c>
      <c r="T65">
        <v>97.8</v>
      </c>
      <c r="U65">
        <v>20.3</v>
      </c>
      <c r="V65">
        <v>79</v>
      </c>
      <c r="W65">
        <v>552.4</v>
      </c>
      <c r="X65">
        <v>1050.3</v>
      </c>
      <c r="Y65">
        <v>67.599999999999994</v>
      </c>
      <c r="Z65">
        <v>48</v>
      </c>
      <c r="AA65">
        <v>7</v>
      </c>
      <c r="AB65">
        <v>2.2000000000000002</v>
      </c>
      <c r="AC65">
        <v>4.4000000000000004</v>
      </c>
      <c r="AD65">
        <v>6.2</v>
      </c>
      <c r="AE65">
        <v>9.3000000000000007</v>
      </c>
      <c r="AF65">
        <v>59.5</v>
      </c>
      <c r="AG65">
        <v>40.6</v>
      </c>
      <c r="AH65">
        <v>52.8</v>
      </c>
      <c r="AI65">
        <v>12.5</v>
      </c>
      <c r="AJ65">
        <v>12.6</v>
      </c>
      <c r="AK65">
        <v>10.199999999999999</v>
      </c>
      <c r="AL65">
        <v>0</v>
      </c>
      <c r="AM65">
        <v>306.7</v>
      </c>
      <c r="AN65">
        <v>0.1</v>
      </c>
      <c r="AO65">
        <v>77.099999999999994</v>
      </c>
      <c r="AP65">
        <v>49.8</v>
      </c>
      <c r="AQ65">
        <v>1.1000000000000001</v>
      </c>
      <c r="AR65">
        <v>7.5</v>
      </c>
      <c r="AS65">
        <v>0.9</v>
      </c>
      <c r="AT65">
        <v>1235.3</v>
      </c>
      <c r="AU65">
        <v>-7371.8</v>
      </c>
    </row>
    <row r="66" spans="1:47" x14ac:dyDescent="0.35">
      <c r="A66" t="s">
        <v>92</v>
      </c>
      <c r="B66" t="s">
        <v>698</v>
      </c>
      <c r="C66">
        <v>4.8</v>
      </c>
      <c r="D66">
        <v>0</v>
      </c>
      <c r="E66">
        <v>73.5</v>
      </c>
      <c r="F66">
        <v>0.1</v>
      </c>
      <c r="G66">
        <v>3.8</v>
      </c>
      <c r="H66">
        <v>0.2</v>
      </c>
      <c r="I66">
        <v>0.1</v>
      </c>
      <c r="J66">
        <v>3.4</v>
      </c>
      <c r="K66">
        <v>0.8</v>
      </c>
      <c r="L66">
        <v>24.3</v>
      </c>
      <c r="M66">
        <v>1.2</v>
      </c>
      <c r="N66">
        <v>74.8</v>
      </c>
      <c r="O66">
        <v>844</v>
      </c>
      <c r="P66">
        <v>15</v>
      </c>
      <c r="Q66">
        <v>1.1000000000000001</v>
      </c>
      <c r="R66">
        <v>10</v>
      </c>
      <c r="S66">
        <v>3</v>
      </c>
      <c r="T66">
        <v>0.3</v>
      </c>
      <c r="U66">
        <v>0.4</v>
      </c>
      <c r="V66">
        <v>5</v>
      </c>
      <c r="W66">
        <v>3.4</v>
      </c>
      <c r="X66">
        <v>46.3</v>
      </c>
      <c r="Y66">
        <v>7.7</v>
      </c>
      <c r="Z66">
        <v>3.7</v>
      </c>
      <c r="AA66">
        <v>10.8</v>
      </c>
      <c r="AB66">
        <v>0.2</v>
      </c>
      <c r="AC66">
        <v>1.1000000000000001</v>
      </c>
      <c r="AD66">
        <v>0.1</v>
      </c>
      <c r="AE66">
        <v>0.4</v>
      </c>
      <c r="AF66">
        <v>4.3</v>
      </c>
      <c r="AG66">
        <v>3.2</v>
      </c>
      <c r="AH66">
        <v>1.6</v>
      </c>
      <c r="AI66">
        <v>0.3</v>
      </c>
      <c r="AJ66">
        <v>0.9</v>
      </c>
      <c r="AK66">
        <v>1.3</v>
      </c>
      <c r="AL66">
        <v>0</v>
      </c>
      <c r="AM66">
        <v>9.5</v>
      </c>
      <c r="AN66">
        <v>0</v>
      </c>
      <c r="AO66">
        <v>1.8</v>
      </c>
      <c r="AP66">
        <v>44.8</v>
      </c>
      <c r="AQ66">
        <v>0.1</v>
      </c>
      <c r="AR66">
        <v>0.3</v>
      </c>
      <c r="AS66">
        <v>1.1000000000000001</v>
      </c>
      <c r="AT66">
        <v>240.3</v>
      </c>
      <c r="AU66">
        <v>-187.5</v>
      </c>
    </row>
    <row r="67" spans="1:47" x14ac:dyDescent="0.35">
      <c r="A67" t="s">
        <v>92</v>
      </c>
      <c r="B67" t="s">
        <v>699</v>
      </c>
      <c r="C67">
        <v>6.4</v>
      </c>
      <c r="D67">
        <v>0.1</v>
      </c>
      <c r="E67">
        <v>3.9</v>
      </c>
      <c r="F67">
        <v>0.3</v>
      </c>
      <c r="G67">
        <v>2.7</v>
      </c>
      <c r="H67">
        <v>0.2</v>
      </c>
      <c r="I67">
        <v>0.2</v>
      </c>
      <c r="J67">
        <v>2.5</v>
      </c>
      <c r="K67">
        <v>0.7</v>
      </c>
      <c r="L67">
        <v>39.200000000000003</v>
      </c>
      <c r="M67">
        <v>2.7</v>
      </c>
      <c r="N67">
        <v>63.6</v>
      </c>
      <c r="O67">
        <v>131.30000000000001</v>
      </c>
      <c r="P67">
        <v>16.7</v>
      </c>
      <c r="Q67">
        <v>3.7</v>
      </c>
      <c r="R67">
        <v>5.8</v>
      </c>
      <c r="S67">
        <v>7.6</v>
      </c>
      <c r="T67">
        <v>13.8</v>
      </c>
      <c r="U67">
        <v>0.3</v>
      </c>
      <c r="V67">
        <v>2.2000000000000002</v>
      </c>
      <c r="W67">
        <v>5.0999999999999996</v>
      </c>
      <c r="X67">
        <v>59.9</v>
      </c>
      <c r="Y67">
        <v>1.8</v>
      </c>
      <c r="Z67">
        <v>3.1</v>
      </c>
      <c r="AA67">
        <v>0.5</v>
      </c>
      <c r="AB67">
        <v>0.1</v>
      </c>
      <c r="AC67">
        <v>0.1</v>
      </c>
      <c r="AD67">
        <v>0.1</v>
      </c>
      <c r="AE67">
        <v>0.1</v>
      </c>
      <c r="AF67">
        <v>4.2</v>
      </c>
      <c r="AG67">
        <v>1.6</v>
      </c>
      <c r="AH67">
        <v>0.4</v>
      </c>
      <c r="AI67">
        <v>0.3</v>
      </c>
      <c r="AJ67">
        <v>0.5</v>
      </c>
      <c r="AK67">
        <v>0.4</v>
      </c>
      <c r="AL67">
        <v>0</v>
      </c>
      <c r="AM67">
        <v>11.1</v>
      </c>
      <c r="AN67">
        <v>0</v>
      </c>
      <c r="AO67">
        <v>1.5</v>
      </c>
      <c r="AP67">
        <v>8.1</v>
      </c>
      <c r="AQ67">
        <v>0</v>
      </c>
      <c r="AR67">
        <v>0.2</v>
      </c>
      <c r="AS67">
        <v>0.3</v>
      </c>
      <c r="AT67">
        <v>42.9</v>
      </c>
      <c r="AU67">
        <v>-234.4</v>
      </c>
    </row>
    <row r="68" spans="1:47" x14ac:dyDescent="0.35">
      <c r="A68" t="s">
        <v>92</v>
      </c>
      <c r="B68" t="s">
        <v>700</v>
      </c>
      <c r="C68">
        <v>5.2</v>
      </c>
      <c r="D68">
        <v>0.1</v>
      </c>
      <c r="E68">
        <v>44.1</v>
      </c>
      <c r="F68">
        <v>0.1</v>
      </c>
      <c r="G68">
        <v>7.9</v>
      </c>
      <c r="H68">
        <v>0.1</v>
      </c>
      <c r="I68">
        <v>0.4</v>
      </c>
      <c r="J68">
        <v>0.1</v>
      </c>
      <c r="K68">
        <v>0.1</v>
      </c>
      <c r="L68">
        <v>83.7</v>
      </c>
      <c r="M68">
        <v>1</v>
      </c>
      <c r="N68">
        <v>51.6</v>
      </c>
      <c r="O68">
        <v>224.3</v>
      </c>
      <c r="P68">
        <v>0.8</v>
      </c>
      <c r="Q68">
        <v>5.5</v>
      </c>
      <c r="R68">
        <v>0.8</v>
      </c>
      <c r="S68">
        <v>1.4</v>
      </c>
      <c r="T68">
        <v>0.4</v>
      </c>
      <c r="U68">
        <v>0.1</v>
      </c>
      <c r="V68">
        <v>3.1</v>
      </c>
      <c r="W68">
        <v>1.6</v>
      </c>
      <c r="X68">
        <v>106.7</v>
      </c>
      <c r="Y68">
        <v>3.6</v>
      </c>
      <c r="Z68">
        <v>1.7</v>
      </c>
      <c r="AA68">
        <v>1.2</v>
      </c>
      <c r="AB68">
        <v>1.6</v>
      </c>
      <c r="AC68">
        <v>0.1</v>
      </c>
      <c r="AD68">
        <v>6.7</v>
      </c>
      <c r="AE68">
        <v>0.3</v>
      </c>
      <c r="AF68">
        <v>0.6</v>
      </c>
      <c r="AG68">
        <v>1.3</v>
      </c>
      <c r="AH68">
        <v>1.6</v>
      </c>
      <c r="AI68">
        <v>0.3</v>
      </c>
      <c r="AJ68">
        <v>0.9</v>
      </c>
      <c r="AK68">
        <v>0.3</v>
      </c>
      <c r="AL68">
        <v>0</v>
      </c>
      <c r="AM68">
        <v>9.6999999999999993</v>
      </c>
      <c r="AN68">
        <v>0</v>
      </c>
      <c r="AO68">
        <v>4.3</v>
      </c>
      <c r="AP68">
        <v>141.5</v>
      </c>
      <c r="AQ68">
        <v>18</v>
      </c>
      <c r="AR68">
        <v>0.7</v>
      </c>
      <c r="AS68">
        <v>0.9</v>
      </c>
      <c r="AT68">
        <v>945.7</v>
      </c>
      <c r="AU68">
        <v>-411</v>
      </c>
    </row>
    <row r="69" spans="1:47" x14ac:dyDescent="0.35">
      <c r="A69" t="s">
        <v>92</v>
      </c>
      <c r="B69" t="s">
        <v>701</v>
      </c>
      <c r="C69">
        <v>9.1</v>
      </c>
      <c r="D69">
        <v>2.4</v>
      </c>
      <c r="E69">
        <v>5.5</v>
      </c>
      <c r="F69">
        <v>0.2</v>
      </c>
      <c r="G69">
        <v>15.1</v>
      </c>
      <c r="H69">
        <v>6</v>
      </c>
      <c r="I69">
        <v>1.8</v>
      </c>
      <c r="J69">
        <v>17.5</v>
      </c>
      <c r="K69">
        <v>4.5999999999999996</v>
      </c>
      <c r="L69">
        <v>174.9</v>
      </c>
      <c r="M69">
        <v>10.199999999999999</v>
      </c>
      <c r="N69">
        <v>404.8</v>
      </c>
      <c r="O69">
        <v>1207.2</v>
      </c>
      <c r="P69">
        <v>236</v>
      </c>
      <c r="Q69">
        <v>15.1</v>
      </c>
      <c r="R69">
        <v>136.6</v>
      </c>
      <c r="S69">
        <v>190.2</v>
      </c>
      <c r="T69">
        <v>31.2</v>
      </c>
      <c r="U69">
        <v>15.1</v>
      </c>
      <c r="V69">
        <v>79.3</v>
      </c>
      <c r="W69">
        <v>25.4</v>
      </c>
      <c r="X69">
        <v>483.9</v>
      </c>
      <c r="Y69">
        <v>22.6</v>
      </c>
      <c r="Z69">
        <v>8.6</v>
      </c>
      <c r="AA69">
        <v>2.2000000000000002</v>
      </c>
      <c r="AB69">
        <v>0.3</v>
      </c>
      <c r="AC69">
        <v>1.1000000000000001</v>
      </c>
      <c r="AD69">
        <v>0.5</v>
      </c>
      <c r="AE69">
        <v>0.5</v>
      </c>
      <c r="AF69">
        <v>11.5</v>
      </c>
      <c r="AG69">
        <v>9.6999999999999993</v>
      </c>
      <c r="AH69">
        <v>0.7</v>
      </c>
      <c r="AI69">
        <v>0.3</v>
      </c>
      <c r="AJ69">
        <v>2.7</v>
      </c>
      <c r="AK69">
        <v>2</v>
      </c>
      <c r="AL69">
        <v>0</v>
      </c>
      <c r="AM69">
        <v>29</v>
      </c>
      <c r="AN69">
        <v>0</v>
      </c>
      <c r="AO69">
        <v>3.8</v>
      </c>
      <c r="AP69">
        <v>8.3000000000000007</v>
      </c>
      <c r="AQ69">
        <v>-0.5</v>
      </c>
      <c r="AR69">
        <v>1.8</v>
      </c>
      <c r="AS69">
        <v>0.1</v>
      </c>
      <c r="AT69">
        <v>330.9</v>
      </c>
      <c r="AU69">
        <v>-2764.4</v>
      </c>
    </row>
    <row r="70" spans="1:47" x14ac:dyDescent="0.35">
      <c r="A70" t="s">
        <v>92</v>
      </c>
      <c r="B70" t="s">
        <v>702</v>
      </c>
      <c r="C70">
        <v>2.8</v>
      </c>
      <c r="D70">
        <v>0.1</v>
      </c>
      <c r="E70">
        <v>9.1</v>
      </c>
      <c r="F70">
        <v>0.2</v>
      </c>
      <c r="G70">
        <v>0.7</v>
      </c>
      <c r="H70">
        <v>0</v>
      </c>
      <c r="I70">
        <v>0.2</v>
      </c>
      <c r="J70">
        <v>0.1</v>
      </c>
      <c r="K70">
        <v>0.1</v>
      </c>
      <c r="L70">
        <v>5</v>
      </c>
      <c r="M70">
        <v>0.1</v>
      </c>
      <c r="N70">
        <v>30.7</v>
      </c>
      <c r="O70">
        <v>7.2</v>
      </c>
      <c r="P70">
        <v>1.7</v>
      </c>
      <c r="Q70">
        <v>0.2</v>
      </c>
      <c r="R70">
        <v>0.4</v>
      </c>
      <c r="S70">
        <v>0.3</v>
      </c>
      <c r="T70">
        <v>0.2</v>
      </c>
      <c r="U70">
        <v>0.1</v>
      </c>
      <c r="V70">
        <v>0.4</v>
      </c>
      <c r="W70">
        <v>0.9</v>
      </c>
      <c r="X70">
        <v>58.3</v>
      </c>
      <c r="Y70">
        <v>0.3</v>
      </c>
      <c r="Z70">
        <v>0.9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1.3</v>
      </c>
      <c r="AG70">
        <v>0.6</v>
      </c>
      <c r="AH70">
        <v>0</v>
      </c>
      <c r="AI70">
        <v>0</v>
      </c>
      <c r="AJ70">
        <v>0.1</v>
      </c>
      <c r="AK70">
        <v>0</v>
      </c>
      <c r="AL70">
        <v>0</v>
      </c>
      <c r="AM70">
        <v>6.2</v>
      </c>
      <c r="AN70">
        <v>0</v>
      </c>
      <c r="AO70">
        <v>0.1</v>
      </c>
      <c r="AP70">
        <v>0.2</v>
      </c>
      <c r="AQ70">
        <v>0.3</v>
      </c>
      <c r="AR70">
        <v>0.1</v>
      </c>
      <c r="AS70">
        <v>0</v>
      </c>
      <c r="AT70">
        <v>56.3</v>
      </c>
      <c r="AU70">
        <v>-63.6</v>
      </c>
    </row>
    <row r="71" spans="1:47" x14ac:dyDescent="0.35">
      <c r="A71" t="s">
        <v>92</v>
      </c>
      <c r="B71" t="s">
        <v>703</v>
      </c>
      <c r="C71">
        <v>15</v>
      </c>
      <c r="D71">
        <v>0</v>
      </c>
      <c r="E71">
        <v>16.8</v>
      </c>
      <c r="F71">
        <v>0.4</v>
      </c>
      <c r="G71">
        <v>3.4</v>
      </c>
      <c r="H71">
        <v>0.6</v>
      </c>
      <c r="I71">
        <v>0.2</v>
      </c>
      <c r="J71">
        <v>0.1</v>
      </c>
      <c r="K71">
        <v>7.2</v>
      </c>
      <c r="L71">
        <v>86.8</v>
      </c>
      <c r="M71">
        <v>1.5</v>
      </c>
      <c r="N71">
        <v>71.7</v>
      </c>
      <c r="O71">
        <v>5.5</v>
      </c>
      <c r="P71">
        <v>3.5</v>
      </c>
      <c r="Q71">
        <v>0.1</v>
      </c>
      <c r="R71">
        <v>0.5</v>
      </c>
      <c r="S71">
        <v>1.6</v>
      </c>
      <c r="T71">
        <v>0.3</v>
      </c>
      <c r="U71">
        <v>0.2</v>
      </c>
      <c r="V71">
        <v>1.7</v>
      </c>
      <c r="W71">
        <v>6.1</v>
      </c>
      <c r="X71">
        <v>120.9</v>
      </c>
      <c r="Y71">
        <v>1.7</v>
      </c>
      <c r="Z71">
        <v>7.7</v>
      </c>
      <c r="AA71">
        <v>0.1</v>
      </c>
      <c r="AB71">
        <v>0.1</v>
      </c>
      <c r="AC71">
        <v>0</v>
      </c>
      <c r="AD71">
        <v>0.1</v>
      </c>
      <c r="AE71">
        <v>0</v>
      </c>
      <c r="AF71">
        <v>11.6</v>
      </c>
      <c r="AG71">
        <v>2.7</v>
      </c>
      <c r="AH71">
        <v>4.8</v>
      </c>
      <c r="AI71">
        <v>0.1</v>
      </c>
      <c r="AJ71">
        <v>0.3</v>
      </c>
      <c r="AK71">
        <v>0.7</v>
      </c>
      <c r="AL71">
        <v>0</v>
      </c>
      <c r="AM71">
        <v>15.4</v>
      </c>
      <c r="AN71">
        <v>0</v>
      </c>
      <c r="AO71">
        <v>0.5</v>
      </c>
      <c r="AP71">
        <v>1.8</v>
      </c>
      <c r="AQ71">
        <v>0.1</v>
      </c>
      <c r="AR71">
        <v>0.1</v>
      </c>
      <c r="AS71">
        <v>0.3</v>
      </c>
      <c r="AT71">
        <v>18.100000000000001</v>
      </c>
      <c r="AU71">
        <v>-263.2</v>
      </c>
    </row>
    <row r="72" spans="1:47" x14ac:dyDescent="0.35">
      <c r="A72" t="s">
        <v>92</v>
      </c>
      <c r="B72" t="s">
        <v>704</v>
      </c>
      <c r="C72">
        <v>0.2</v>
      </c>
      <c r="D72">
        <v>0</v>
      </c>
      <c r="E72">
        <v>0.7</v>
      </c>
      <c r="F72">
        <v>0</v>
      </c>
      <c r="G72">
        <v>0.2</v>
      </c>
      <c r="H72">
        <v>0.1</v>
      </c>
      <c r="I72">
        <v>0</v>
      </c>
      <c r="J72">
        <v>0.1</v>
      </c>
      <c r="K72">
        <v>0.5</v>
      </c>
      <c r="L72">
        <v>3.1</v>
      </c>
      <c r="M72">
        <v>0.2</v>
      </c>
      <c r="N72">
        <v>15</v>
      </c>
      <c r="O72">
        <v>35</v>
      </c>
      <c r="P72">
        <v>0.4</v>
      </c>
      <c r="Q72">
        <v>0</v>
      </c>
      <c r="R72">
        <v>0</v>
      </c>
      <c r="S72">
        <v>0.5</v>
      </c>
      <c r="T72">
        <v>0</v>
      </c>
      <c r="U72">
        <v>0</v>
      </c>
      <c r="V72">
        <v>0.1</v>
      </c>
      <c r="W72">
        <v>0.6</v>
      </c>
      <c r="X72">
        <v>16.5</v>
      </c>
      <c r="Y72">
        <v>1.1000000000000001</v>
      </c>
      <c r="Z72">
        <v>0.4</v>
      </c>
      <c r="AA72">
        <v>0</v>
      </c>
      <c r="AB72">
        <v>0</v>
      </c>
      <c r="AC72">
        <v>0</v>
      </c>
      <c r="AD72">
        <v>0.2</v>
      </c>
      <c r="AE72">
        <v>1.6</v>
      </c>
      <c r="AF72">
        <v>5.5</v>
      </c>
      <c r="AG72">
        <v>0.6</v>
      </c>
      <c r="AH72">
        <v>0.3</v>
      </c>
      <c r="AI72">
        <v>0</v>
      </c>
      <c r="AJ72">
        <v>0</v>
      </c>
      <c r="AK72">
        <v>0.1</v>
      </c>
      <c r="AL72">
        <v>0</v>
      </c>
      <c r="AM72">
        <v>1</v>
      </c>
      <c r="AN72">
        <v>0</v>
      </c>
      <c r="AO72">
        <v>0.2</v>
      </c>
      <c r="AP72">
        <v>1.3</v>
      </c>
      <c r="AQ72">
        <v>0.2</v>
      </c>
      <c r="AR72">
        <v>0</v>
      </c>
      <c r="AS72">
        <v>0</v>
      </c>
      <c r="AT72">
        <v>13.5</v>
      </c>
      <c r="AU72">
        <v>-49.3</v>
      </c>
    </row>
    <row r="73" spans="1:47" x14ac:dyDescent="0.35">
      <c r="A73" t="s">
        <v>92</v>
      </c>
      <c r="B73" t="s">
        <v>705</v>
      </c>
      <c r="C73">
        <v>21.8</v>
      </c>
      <c r="D73">
        <v>10.4</v>
      </c>
      <c r="E73">
        <v>15.3</v>
      </c>
      <c r="F73">
        <v>0</v>
      </c>
      <c r="G73">
        <v>9.1</v>
      </c>
      <c r="H73">
        <v>0.4</v>
      </c>
      <c r="I73">
        <v>0.1</v>
      </c>
      <c r="J73">
        <v>3.3</v>
      </c>
      <c r="K73">
        <v>0.8</v>
      </c>
      <c r="L73">
        <v>128.80000000000001</v>
      </c>
      <c r="M73">
        <v>1.8</v>
      </c>
      <c r="N73">
        <v>181.4</v>
      </c>
      <c r="O73">
        <v>720.1</v>
      </c>
      <c r="P73">
        <v>18.3</v>
      </c>
      <c r="Q73">
        <v>2.7</v>
      </c>
      <c r="R73">
        <v>1.4</v>
      </c>
      <c r="S73">
        <v>9.3000000000000007</v>
      </c>
      <c r="T73">
        <v>2.6</v>
      </c>
      <c r="U73">
        <v>5.7</v>
      </c>
      <c r="V73">
        <v>10.4</v>
      </c>
      <c r="W73">
        <v>3.2</v>
      </c>
      <c r="X73">
        <v>620.9</v>
      </c>
      <c r="Y73">
        <v>5.9</v>
      </c>
      <c r="Z73">
        <v>1</v>
      </c>
      <c r="AA73">
        <v>0.2</v>
      </c>
      <c r="AB73">
        <v>0.1</v>
      </c>
      <c r="AC73">
        <v>0.1</v>
      </c>
      <c r="AD73">
        <v>0.4</v>
      </c>
      <c r="AE73">
        <v>0.4</v>
      </c>
      <c r="AF73">
        <v>32.4</v>
      </c>
      <c r="AG73">
        <v>4.3</v>
      </c>
      <c r="AH73">
        <v>35.299999999999997</v>
      </c>
      <c r="AI73">
        <v>0.5</v>
      </c>
      <c r="AJ73">
        <v>0.3</v>
      </c>
      <c r="AK73">
        <v>0.3</v>
      </c>
      <c r="AL73">
        <v>0</v>
      </c>
      <c r="AM73">
        <v>27.4</v>
      </c>
      <c r="AN73">
        <v>0</v>
      </c>
      <c r="AO73">
        <v>1.7</v>
      </c>
      <c r="AP73">
        <v>2.4</v>
      </c>
      <c r="AQ73">
        <v>0.9</v>
      </c>
      <c r="AR73">
        <v>0.9</v>
      </c>
      <c r="AS73">
        <v>0</v>
      </c>
      <c r="AT73">
        <v>147.1</v>
      </c>
      <c r="AU73">
        <v>-1178.9000000000001</v>
      </c>
    </row>
    <row r="74" spans="1:47" x14ac:dyDescent="0.35">
      <c r="A74" t="s">
        <v>92</v>
      </c>
      <c r="B74" t="s">
        <v>706</v>
      </c>
      <c r="C74">
        <v>42</v>
      </c>
      <c r="D74">
        <v>15.6</v>
      </c>
      <c r="E74">
        <v>178.7</v>
      </c>
      <c r="F74">
        <v>3.3</v>
      </c>
      <c r="G74">
        <v>20.6</v>
      </c>
      <c r="H74">
        <v>2.2999999999999998</v>
      </c>
      <c r="I74">
        <v>6.6</v>
      </c>
      <c r="J74">
        <v>23.7</v>
      </c>
      <c r="K74">
        <v>304</v>
      </c>
      <c r="L74">
        <v>257.3</v>
      </c>
      <c r="M74">
        <v>27.1</v>
      </c>
      <c r="N74">
        <v>703.9</v>
      </c>
      <c r="O74">
        <v>1517.5</v>
      </c>
      <c r="P74">
        <v>548.70000000000005</v>
      </c>
      <c r="Q74">
        <v>16.899999999999999</v>
      </c>
      <c r="R74">
        <v>102.9</v>
      </c>
      <c r="S74">
        <v>114.4</v>
      </c>
      <c r="T74">
        <v>124.1</v>
      </c>
      <c r="U74">
        <v>25</v>
      </c>
      <c r="V74">
        <v>134.30000000000001</v>
      </c>
      <c r="W74">
        <v>111.6</v>
      </c>
      <c r="X74">
        <v>1117.9000000000001</v>
      </c>
      <c r="Y74">
        <v>49.1</v>
      </c>
      <c r="Z74">
        <v>47.8</v>
      </c>
      <c r="AA74">
        <v>1.7</v>
      </c>
      <c r="AB74">
        <v>0.8</v>
      </c>
      <c r="AC74">
        <v>1.2</v>
      </c>
      <c r="AD74">
        <v>1</v>
      </c>
      <c r="AE74">
        <v>1.9</v>
      </c>
      <c r="AF74">
        <v>28.6</v>
      </c>
      <c r="AG74">
        <v>13.6</v>
      </c>
      <c r="AH74">
        <v>9.8000000000000007</v>
      </c>
      <c r="AI74">
        <v>3.5</v>
      </c>
      <c r="AJ74">
        <v>4.4000000000000004</v>
      </c>
      <c r="AK74">
        <v>5.4</v>
      </c>
      <c r="AL74">
        <v>0</v>
      </c>
      <c r="AM74">
        <v>118</v>
      </c>
      <c r="AN74">
        <v>0.1</v>
      </c>
      <c r="AO74">
        <v>15.7</v>
      </c>
      <c r="AP74">
        <v>37.4</v>
      </c>
      <c r="AQ74">
        <v>-1.4</v>
      </c>
      <c r="AR74">
        <v>0.7</v>
      </c>
      <c r="AS74">
        <v>1.9</v>
      </c>
      <c r="AT74">
        <v>1382.9</v>
      </c>
      <c r="AU74">
        <v>-1437.4</v>
      </c>
    </row>
    <row r="75" spans="1:47" x14ac:dyDescent="0.35">
      <c r="A75" t="s">
        <v>92</v>
      </c>
      <c r="B75" t="s">
        <v>707</v>
      </c>
      <c r="C75">
        <v>3.8</v>
      </c>
      <c r="D75">
        <v>0.2</v>
      </c>
      <c r="E75">
        <v>14.5</v>
      </c>
      <c r="F75">
        <v>0.1</v>
      </c>
      <c r="G75">
        <v>2.9</v>
      </c>
      <c r="H75">
        <v>0.4</v>
      </c>
      <c r="I75">
        <v>0.1</v>
      </c>
      <c r="J75">
        <v>4.5</v>
      </c>
      <c r="K75">
        <v>0.2</v>
      </c>
      <c r="L75">
        <v>31.7</v>
      </c>
      <c r="M75">
        <v>0.4</v>
      </c>
      <c r="N75">
        <v>105.9</v>
      </c>
      <c r="O75">
        <v>142.4</v>
      </c>
      <c r="P75">
        <v>13.3</v>
      </c>
      <c r="Q75">
        <v>0.2</v>
      </c>
      <c r="R75">
        <v>1.4</v>
      </c>
      <c r="S75">
        <v>1.5</v>
      </c>
      <c r="T75">
        <v>1.1000000000000001</v>
      </c>
      <c r="U75">
        <v>0.2</v>
      </c>
      <c r="V75">
        <v>4</v>
      </c>
      <c r="W75">
        <v>1.2</v>
      </c>
      <c r="X75">
        <v>82.5</v>
      </c>
      <c r="Y75">
        <v>3.4</v>
      </c>
      <c r="Z75">
        <v>2</v>
      </c>
      <c r="AA75">
        <v>0.7</v>
      </c>
      <c r="AB75">
        <v>0.1</v>
      </c>
      <c r="AC75">
        <v>0.1</v>
      </c>
      <c r="AD75">
        <v>0.1</v>
      </c>
      <c r="AE75">
        <v>0.1</v>
      </c>
      <c r="AF75">
        <v>5.3</v>
      </c>
      <c r="AG75">
        <v>1.5</v>
      </c>
      <c r="AH75">
        <v>3</v>
      </c>
      <c r="AI75">
        <v>0.2</v>
      </c>
      <c r="AJ75">
        <v>0.5</v>
      </c>
      <c r="AK75">
        <v>0.2</v>
      </c>
      <c r="AL75">
        <v>0</v>
      </c>
      <c r="AM75">
        <v>11.3</v>
      </c>
      <c r="AN75">
        <v>0</v>
      </c>
      <c r="AO75">
        <v>2.2999999999999998</v>
      </c>
      <c r="AP75">
        <v>11.8</v>
      </c>
      <c r="AQ75">
        <v>0.7</v>
      </c>
      <c r="AR75">
        <v>0.2</v>
      </c>
      <c r="AS75">
        <v>0.1</v>
      </c>
      <c r="AT75">
        <v>683.9</v>
      </c>
      <c r="AU75">
        <v>-124.6</v>
      </c>
    </row>
    <row r="76" spans="1:47" x14ac:dyDescent="0.35">
      <c r="A76" t="s">
        <v>92</v>
      </c>
      <c r="B76" t="s">
        <v>708</v>
      </c>
      <c r="C76">
        <v>3.6</v>
      </c>
      <c r="D76">
        <v>0</v>
      </c>
      <c r="E76">
        <v>7.7</v>
      </c>
      <c r="F76">
        <v>0.4</v>
      </c>
      <c r="G76">
        <v>1</v>
      </c>
      <c r="H76">
        <v>0.1</v>
      </c>
      <c r="I76">
        <v>0.3</v>
      </c>
      <c r="J76">
        <v>2.7</v>
      </c>
      <c r="K76">
        <v>0.5</v>
      </c>
      <c r="L76">
        <v>26.1</v>
      </c>
      <c r="M76">
        <v>1.8</v>
      </c>
      <c r="N76">
        <v>76.099999999999994</v>
      </c>
      <c r="O76">
        <v>365.2</v>
      </c>
      <c r="P76">
        <v>21.3</v>
      </c>
      <c r="Q76">
        <v>2.7</v>
      </c>
      <c r="R76">
        <v>5.9</v>
      </c>
      <c r="S76">
        <v>7.5</v>
      </c>
      <c r="T76">
        <v>11.4</v>
      </c>
      <c r="U76">
        <v>0.3</v>
      </c>
      <c r="V76">
        <v>1.9</v>
      </c>
      <c r="W76">
        <v>4.3</v>
      </c>
      <c r="X76">
        <v>108</v>
      </c>
      <c r="Y76">
        <v>3.2</v>
      </c>
      <c r="Z76">
        <v>4</v>
      </c>
      <c r="AA76">
        <v>0.2</v>
      </c>
      <c r="AB76">
        <v>0.1</v>
      </c>
      <c r="AC76">
        <v>0.1</v>
      </c>
      <c r="AD76">
        <v>0.1</v>
      </c>
      <c r="AE76">
        <v>0.1</v>
      </c>
      <c r="AF76">
        <v>3.4</v>
      </c>
      <c r="AG76">
        <v>3.5</v>
      </c>
      <c r="AH76">
        <v>0.3</v>
      </c>
      <c r="AI76">
        <v>0.2</v>
      </c>
      <c r="AJ76">
        <v>0.3</v>
      </c>
      <c r="AK76">
        <v>0.3</v>
      </c>
      <c r="AL76">
        <v>0</v>
      </c>
      <c r="AM76">
        <v>8.8000000000000007</v>
      </c>
      <c r="AN76">
        <v>0.1</v>
      </c>
      <c r="AO76">
        <v>0.9</v>
      </c>
      <c r="AP76">
        <v>2.1</v>
      </c>
      <c r="AQ76">
        <v>0.3</v>
      </c>
      <c r="AR76">
        <v>0.4</v>
      </c>
      <c r="AS76">
        <v>0.2</v>
      </c>
      <c r="AT76">
        <v>118.6</v>
      </c>
      <c r="AU76">
        <v>-456.9</v>
      </c>
    </row>
    <row r="77" spans="1:47" x14ac:dyDescent="0.35">
      <c r="A77" t="s">
        <v>92</v>
      </c>
      <c r="B77" t="s">
        <v>709</v>
      </c>
      <c r="C77">
        <v>1</v>
      </c>
      <c r="D77">
        <v>0</v>
      </c>
      <c r="E77">
        <v>8.8000000000000007</v>
      </c>
      <c r="F77">
        <v>0.1</v>
      </c>
      <c r="G77">
        <v>0.4</v>
      </c>
      <c r="H77">
        <v>0.1</v>
      </c>
      <c r="I77">
        <v>0.1</v>
      </c>
      <c r="J77">
        <v>1.3</v>
      </c>
      <c r="K77">
        <v>0</v>
      </c>
      <c r="L77">
        <v>15.7</v>
      </c>
      <c r="M77">
        <v>0.3</v>
      </c>
      <c r="N77">
        <v>28.6</v>
      </c>
      <c r="O77">
        <v>144.80000000000001</v>
      </c>
      <c r="P77">
        <v>2.7</v>
      </c>
      <c r="Q77">
        <v>0.2</v>
      </c>
      <c r="R77">
        <v>2</v>
      </c>
      <c r="S77">
        <v>1</v>
      </c>
      <c r="T77">
        <v>0.9</v>
      </c>
      <c r="U77">
        <v>0</v>
      </c>
      <c r="V77">
        <v>1.4</v>
      </c>
      <c r="W77">
        <v>1.9</v>
      </c>
      <c r="X77">
        <v>34.1</v>
      </c>
      <c r="Y77">
        <v>1.9</v>
      </c>
      <c r="Z77">
        <v>2</v>
      </c>
      <c r="AA77">
        <v>0.3</v>
      </c>
      <c r="AB77">
        <v>0.1</v>
      </c>
      <c r="AC77">
        <v>0.2</v>
      </c>
      <c r="AD77">
        <v>0.1</v>
      </c>
      <c r="AE77">
        <v>0.2</v>
      </c>
      <c r="AF77">
        <v>1.2</v>
      </c>
      <c r="AG77">
        <v>1.4</v>
      </c>
      <c r="AH77">
        <v>0.5</v>
      </c>
      <c r="AI77">
        <v>0.3</v>
      </c>
      <c r="AJ77">
        <v>0.4</v>
      </c>
      <c r="AK77">
        <v>0.3</v>
      </c>
      <c r="AL77">
        <v>0</v>
      </c>
      <c r="AM77">
        <v>7.3</v>
      </c>
      <c r="AN77">
        <v>0</v>
      </c>
      <c r="AO77">
        <v>1.1000000000000001</v>
      </c>
      <c r="AP77">
        <v>9.3000000000000007</v>
      </c>
      <c r="AQ77">
        <v>0</v>
      </c>
      <c r="AR77">
        <v>0</v>
      </c>
      <c r="AS77">
        <v>0.8</v>
      </c>
      <c r="AT77">
        <v>38.700000000000003</v>
      </c>
      <c r="AU77">
        <v>-94.5</v>
      </c>
    </row>
    <row r="78" spans="1:47" x14ac:dyDescent="0.35">
      <c r="A78" t="s">
        <v>92</v>
      </c>
      <c r="B78" t="s">
        <v>710</v>
      </c>
      <c r="C78">
        <v>20.100000000000001</v>
      </c>
      <c r="D78">
        <v>0.6</v>
      </c>
      <c r="E78">
        <v>147.4</v>
      </c>
      <c r="F78">
        <v>0.5</v>
      </c>
      <c r="G78">
        <v>26</v>
      </c>
      <c r="H78">
        <v>2.2999999999999998</v>
      </c>
      <c r="I78">
        <v>0.5</v>
      </c>
      <c r="J78">
        <v>18.100000000000001</v>
      </c>
      <c r="K78">
        <v>1.3</v>
      </c>
      <c r="L78">
        <v>448.3</v>
      </c>
      <c r="M78">
        <v>2.1</v>
      </c>
      <c r="N78">
        <v>636.6</v>
      </c>
      <c r="O78">
        <v>4778.8</v>
      </c>
      <c r="P78">
        <v>180.6</v>
      </c>
      <c r="Q78">
        <v>2</v>
      </c>
      <c r="R78">
        <v>38.1</v>
      </c>
      <c r="S78">
        <v>12</v>
      </c>
      <c r="T78">
        <v>11.3</v>
      </c>
      <c r="U78">
        <v>4.8</v>
      </c>
      <c r="V78">
        <v>35.6</v>
      </c>
      <c r="W78">
        <v>23</v>
      </c>
      <c r="X78">
        <v>842.1</v>
      </c>
      <c r="Y78">
        <v>25.7</v>
      </c>
      <c r="Z78">
        <v>13.3</v>
      </c>
      <c r="AA78">
        <v>8.5</v>
      </c>
      <c r="AB78">
        <v>1</v>
      </c>
      <c r="AC78">
        <v>0.8</v>
      </c>
      <c r="AD78">
        <v>1.2</v>
      </c>
      <c r="AE78">
        <v>0.8</v>
      </c>
      <c r="AF78">
        <v>19</v>
      </c>
      <c r="AG78">
        <v>10.9</v>
      </c>
      <c r="AH78">
        <v>13.8</v>
      </c>
      <c r="AI78">
        <v>0.6</v>
      </c>
      <c r="AJ78">
        <v>2.9</v>
      </c>
      <c r="AK78">
        <v>1.5</v>
      </c>
      <c r="AL78">
        <v>0</v>
      </c>
      <c r="AM78">
        <v>94.3</v>
      </c>
      <c r="AN78">
        <v>0</v>
      </c>
      <c r="AO78">
        <v>18.399999999999999</v>
      </c>
      <c r="AP78">
        <v>43.2</v>
      </c>
      <c r="AQ78">
        <v>-8.3000000000000007</v>
      </c>
      <c r="AR78">
        <v>1.2</v>
      </c>
      <c r="AS78">
        <v>0.9</v>
      </c>
      <c r="AT78">
        <v>1763.1</v>
      </c>
      <c r="AU78">
        <v>-3593.9</v>
      </c>
    </row>
    <row r="79" spans="1:47" x14ac:dyDescent="0.35">
      <c r="A79" t="s">
        <v>92</v>
      </c>
      <c r="B79" t="s">
        <v>711</v>
      </c>
      <c r="C79">
        <v>7.9</v>
      </c>
      <c r="D79">
        <v>0.3</v>
      </c>
      <c r="E79">
        <v>127.4</v>
      </c>
      <c r="F79">
        <v>0.3</v>
      </c>
      <c r="G79">
        <v>4.8</v>
      </c>
      <c r="H79">
        <v>0.3</v>
      </c>
      <c r="I79">
        <v>1.9</v>
      </c>
      <c r="J79">
        <v>26.8</v>
      </c>
      <c r="K79">
        <v>3.7</v>
      </c>
      <c r="L79">
        <v>86.9</v>
      </c>
      <c r="M79">
        <v>2.9</v>
      </c>
      <c r="N79">
        <v>216</v>
      </c>
      <c r="O79">
        <v>2067.1999999999998</v>
      </c>
      <c r="P79">
        <v>92.3</v>
      </c>
      <c r="Q79">
        <v>1.7</v>
      </c>
      <c r="R79">
        <v>4.8</v>
      </c>
      <c r="S79">
        <v>28.6</v>
      </c>
      <c r="T79">
        <v>6.7</v>
      </c>
      <c r="U79">
        <v>1</v>
      </c>
      <c r="V79">
        <v>12.9</v>
      </c>
      <c r="W79">
        <v>36.5</v>
      </c>
      <c r="X79">
        <v>316.3</v>
      </c>
      <c r="Y79">
        <v>10.7</v>
      </c>
      <c r="Z79">
        <v>22.3</v>
      </c>
      <c r="AA79">
        <v>2.2999999999999998</v>
      </c>
      <c r="AB79">
        <v>0.5</v>
      </c>
      <c r="AC79">
        <v>0.4</v>
      </c>
      <c r="AD79">
        <v>1.2</v>
      </c>
      <c r="AE79">
        <v>0.4</v>
      </c>
      <c r="AF79">
        <v>31.3</v>
      </c>
      <c r="AG79">
        <v>7.9</v>
      </c>
      <c r="AH79">
        <v>9.1999999999999993</v>
      </c>
      <c r="AI79">
        <v>1.9</v>
      </c>
      <c r="AJ79">
        <v>1.7</v>
      </c>
      <c r="AK79">
        <v>2.1</v>
      </c>
      <c r="AL79">
        <v>0</v>
      </c>
      <c r="AM79">
        <v>99.3</v>
      </c>
      <c r="AN79">
        <v>0</v>
      </c>
      <c r="AO79">
        <v>12.3</v>
      </c>
      <c r="AP79">
        <v>32.4</v>
      </c>
      <c r="AQ79">
        <v>5.3</v>
      </c>
      <c r="AR79">
        <v>1.2</v>
      </c>
      <c r="AS79">
        <v>0.4</v>
      </c>
      <c r="AT79">
        <v>1864.8</v>
      </c>
      <c r="AU79">
        <v>-1366.9</v>
      </c>
    </row>
    <row r="80" spans="1:47" x14ac:dyDescent="0.35">
      <c r="A80" t="s">
        <v>92</v>
      </c>
      <c r="B80" t="s">
        <v>718</v>
      </c>
      <c r="C80">
        <v>9.6999999999999993</v>
      </c>
      <c r="D80">
        <v>0.5</v>
      </c>
      <c r="E80">
        <v>47.7</v>
      </c>
      <c r="F80">
        <v>0.1</v>
      </c>
      <c r="G80">
        <v>7.9</v>
      </c>
      <c r="H80">
        <v>0.5</v>
      </c>
      <c r="I80">
        <v>1.5</v>
      </c>
      <c r="J80">
        <v>8.6</v>
      </c>
      <c r="K80">
        <v>35.200000000000003</v>
      </c>
      <c r="L80">
        <v>93.5</v>
      </c>
      <c r="M80">
        <v>2.2999999999999998</v>
      </c>
      <c r="N80">
        <v>263.2</v>
      </c>
      <c r="O80">
        <v>157.9</v>
      </c>
      <c r="P80">
        <v>30.3</v>
      </c>
      <c r="Q80">
        <v>20.9</v>
      </c>
      <c r="R80">
        <v>35.1</v>
      </c>
      <c r="S80">
        <v>31.5</v>
      </c>
      <c r="T80">
        <v>0.3</v>
      </c>
      <c r="U80">
        <v>1.4</v>
      </c>
      <c r="V80">
        <v>16.3</v>
      </c>
      <c r="W80">
        <v>38.9</v>
      </c>
      <c r="X80">
        <v>626.70000000000005</v>
      </c>
      <c r="Y80">
        <v>37</v>
      </c>
      <c r="Z80">
        <v>18.2</v>
      </c>
      <c r="AA80">
        <v>0.4</v>
      </c>
      <c r="AB80">
        <v>0.2</v>
      </c>
      <c r="AC80">
        <v>0.4</v>
      </c>
      <c r="AD80">
        <v>0.6</v>
      </c>
      <c r="AE80">
        <v>1.7</v>
      </c>
      <c r="AF80">
        <v>27.4</v>
      </c>
      <c r="AG80">
        <v>13.9</v>
      </c>
      <c r="AH80">
        <v>32.799999999999997</v>
      </c>
      <c r="AI80">
        <v>0.5</v>
      </c>
      <c r="AJ80">
        <v>1.8</v>
      </c>
      <c r="AK80">
        <v>3.8</v>
      </c>
      <c r="AL80">
        <v>0</v>
      </c>
      <c r="AM80">
        <v>20.9</v>
      </c>
      <c r="AN80">
        <v>0</v>
      </c>
      <c r="AO80">
        <v>2.2000000000000002</v>
      </c>
      <c r="AP80">
        <v>22.7</v>
      </c>
      <c r="AQ80">
        <v>-0.2</v>
      </c>
      <c r="AR80">
        <v>1.3</v>
      </c>
      <c r="AS80">
        <v>0</v>
      </c>
      <c r="AT80">
        <v>56.3</v>
      </c>
      <c r="AU80">
        <v>-340.3</v>
      </c>
    </row>
    <row r="81" spans="1:47" x14ac:dyDescent="0.35">
      <c r="A81" t="s">
        <v>92</v>
      </c>
      <c r="B81" t="s">
        <v>712</v>
      </c>
      <c r="C81">
        <v>4.5999999999999996</v>
      </c>
      <c r="D81">
        <v>0</v>
      </c>
      <c r="E81">
        <v>51.6</v>
      </c>
      <c r="F81">
        <v>0.1</v>
      </c>
      <c r="G81">
        <v>2.5</v>
      </c>
      <c r="H81">
        <v>0.7</v>
      </c>
      <c r="I81">
        <v>0.2</v>
      </c>
      <c r="J81">
        <v>0.4</v>
      </c>
      <c r="K81">
        <v>1</v>
      </c>
      <c r="L81">
        <v>21.9</v>
      </c>
      <c r="M81">
        <v>1.3</v>
      </c>
      <c r="N81">
        <v>64.599999999999994</v>
      </c>
      <c r="O81">
        <v>1262.4000000000001</v>
      </c>
      <c r="P81">
        <v>34.4</v>
      </c>
      <c r="Q81">
        <v>0.2</v>
      </c>
      <c r="R81">
        <v>1.3</v>
      </c>
      <c r="S81">
        <v>4.7</v>
      </c>
      <c r="T81">
        <v>0.6</v>
      </c>
      <c r="U81">
        <v>0.2</v>
      </c>
      <c r="V81">
        <v>0.9</v>
      </c>
      <c r="W81">
        <v>1.7</v>
      </c>
      <c r="X81">
        <v>96.8</v>
      </c>
      <c r="Y81">
        <v>7.8</v>
      </c>
      <c r="Z81">
        <v>6.8</v>
      </c>
      <c r="AA81">
        <v>0.9</v>
      </c>
      <c r="AB81">
        <v>0.1</v>
      </c>
      <c r="AC81">
        <v>0.3</v>
      </c>
      <c r="AD81">
        <v>0.3</v>
      </c>
      <c r="AE81">
        <v>0.2</v>
      </c>
      <c r="AF81">
        <v>2.8</v>
      </c>
      <c r="AG81">
        <v>2.6</v>
      </c>
      <c r="AH81">
        <v>0.6</v>
      </c>
      <c r="AI81">
        <v>0.3</v>
      </c>
      <c r="AJ81">
        <v>0.6</v>
      </c>
      <c r="AK81">
        <v>0.9</v>
      </c>
      <c r="AL81">
        <v>0</v>
      </c>
      <c r="AM81">
        <v>17.8</v>
      </c>
      <c r="AN81">
        <v>0</v>
      </c>
      <c r="AO81">
        <v>1.6</v>
      </c>
      <c r="AP81">
        <v>9</v>
      </c>
      <c r="AQ81">
        <v>-1.1000000000000001</v>
      </c>
      <c r="AR81">
        <v>0.1</v>
      </c>
      <c r="AS81">
        <v>2.1</v>
      </c>
      <c r="AT81">
        <v>743.6</v>
      </c>
      <c r="AU81">
        <v>-1243.5999999999999</v>
      </c>
    </row>
    <row r="82" spans="1:47" x14ac:dyDescent="0.35">
      <c r="A82" t="s">
        <v>92</v>
      </c>
      <c r="B82" t="s">
        <v>714</v>
      </c>
      <c r="C82">
        <v>0.2</v>
      </c>
      <c r="D82">
        <v>0</v>
      </c>
      <c r="E82">
        <v>1.3</v>
      </c>
      <c r="F82">
        <v>0</v>
      </c>
      <c r="G82">
        <v>0.1</v>
      </c>
      <c r="H82">
        <v>0</v>
      </c>
      <c r="I82">
        <v>0</v>
      </c>
      <c r="J82">
        <v>0.1</v>
      </c>
      <c r="K82">
        <v>0</v>
      </c>
      <c r="L82">
        <v>0.6</v>
      </c>
      <c r="M82">
        <v>0</v>
      </c>
      <c r="N82">
        <v>4.8</v>
      </c>
      <c r="O82">
        <v>4.0999999999999996</v>
      </c>
      <c r="P82">
        <v>2</v>
      </c>
      <c r="Q82">
        <v>0</v>
      </c>
      <c r="R82">
        <v>0.1</v>
      </c>
      <c r="S82">
        <v>0.1</v>
      </c>
      <c r="T82">
        <v>0</v>
      </c>
      <c r="U82">
        <v>0</v>
      </c>
      <c r="V82">
        <v>0.1</v>
      </c>
      <c r="W82">
        <v>2.2000000000000002</v>
      </c>
      <c r="X82">
        <v>8.5</v>
      </c>
      <c r="Y82">
        <v>0.3</v>
      </c>
      <c r="Z82">
        <v>1</v>
      </c>
      <c r="AA82">
        <v>0.2</v>
      </c>
      <c r="AB82">
        <v>0</v>
      </c>
      <c r="AC82">
        <v>0</v>
      </c>
      <c r="AD82">
        <v>0</v>
      </c>
      <c r="AE82">
        <v>0.2</v>
      </c>
      <c r="AF82">
        <v>0.1</v>
      </c>
      <c r="AG82">
        <v>0.1</v>
      </c>
      <c r="AH82">
        <v>0</v>
      </c>
      <c r="AI82">
        <v>0</v>
      </c>
      <c r="AJ82">
        <v>0</v>
      </c>
      <c r="AK82">
        <v>0.1</v>
      </c>
      <c r="AL82">
        <v>0</v>
      </c>
      <c r="AM82">
        <v>1.2</v>
      </c>
      <c r="AN82">
        <v>0</v>
      </c>
      <c r="AO82">
        <v>0</v>
      </c>
      <c r="AP82">
        <v>0.2</v>
      </c>
      <c r="AQ82">
        <v>0.4</v>
      </c>
      <c r="AR82">
        <v>0.2</v>
      </c>
      <c r="AS82">
        <v>0.1</v>
      </c>
      <c r="AT82">
        <v>37.799999999999997</v>
      </c>
      <c r="AU82">
        <v>-5.5</v>
      </c>
    </row>
    <row r="83" spans="1:47" x14ac:dyDescent="0.35">
      <c r="A83" t="s">
        <v>92</v>
      </c>
      <c r="B83" t="s">
        <v>713</v>
      </c>
      <c r="C83">
        <v>2.9</v>
      </c>
      <c r="D83">
        <v>1.3</v>
      </c>
      <c r="E83">
        <v>5.9</v>
      </c>
      <c r="F83">
        <v>0.7</v>
      </c>
      <c r="G83">
        <v>1</v>
      </c>
      <c r="H83">
        <v>0.1</v>
      </c>
      <c r="I83">
        <v>0.3</v>
      </c>
      <c r="J83">
        <v>0.7</v>
      </c>
      <c r="K83">
        <v>0</v>
      </c>
      <c r="L83">
        <v>7.4</v>
      </c>
      <c r="M83">
        <v>0.3</v>
      </c>
      <c r="N83">
        <v>36.200000000000003</v>
      </c>
      <c r="O83">
        <v>11.7</v>
      </c>
      <c r="P83">
        <v>3.9</v>
      </c>
      <c r="Q83">
        <v>0.1</v>
      </c>
      <c r="R83">
        <v>0.8</v>
      </c>
      <c r="S83">
        <v>0.9</v>
      </c>
      <c r="T83">
        <v>0</v>
      </c>
      <c r="U83">
        <v>0.6</v>
      </c>
      <c r="V83">
        <v>1.4</v>
      </c>
      <c r="W83">
        <v>2</v>
      </c>
      <c r="X83">
        <v>52.1</v>
      </c>
      <c r="Y83">
        <v>1.4</v>
      </c>
      <c r="Z83">
        <v>1.2</v>
      </c>
      <c r="AA83">
        <v>0.1</v>
      </c>
      <c r="AB83">
        <v>0</v>
      </c>
      <c r="AC83">
        <v>0</v>
      </c>
      <c r="AD83">
        <v>0</v>
      </c>
      <c r="AE83">
        <v>0</v>
      </c>
      <c r="AF83">
        <v>42.1</v>
      </c>
      <c r="AG83">
        <v>0.7</v>
      </c>
      <c r="AH83">
        <v>2.4</v>
      </c>
      <c r="AI83">
        <v>0.1</v>
      </c>
      <c r="AJ83">
        <v>0.1</v>
      </c>
      <c r="AK83">
        <v>0.5</v>
      </c>
      <c r="AL83">
        <v>0</v>
      </c>
      <c r="AM83">
        <v>1.1000000000000001</v>
      </c>
      <c r="AN83">
        <v>0</v>
      </c>
      <c r="AO83">
        <v>0.2</v>
      </c>
      <c r="AP83">
        <v>1.4</v>
      </c>
      <c r="AQ83">
        <v>0.1</v>
      </c>
      <c r="AR83">
        <v>0.1</v>
      </c>
      <c r="AS83">
        <v>0</v>
      </c>
      <c r="AT83">
        <v>33</v>
      </c>
      <c r="AU83">
        <v>-57.7</v>
      </c>
    </row>
    <row r="84" spans="1:47" x14ac:dyDescent="0.35">
      <c r="A84" t="s">
        <v>92</v>
      </c>
      <c r="B84" t="s">
        <v>715</v>
      </c>
      <c r="C84">
        <v>0</v>
      </c>
      <c r="D84">
        <v>0</v>
      </c>
      <c r="E84">
        <v>1.7</v>
      </c>
      <c r="F84">
        <v>0.1</v>
      </c>
      <c r="G84">
        <v>0.1</v>
      </c>
      <c r="H84">
        <v>0</v>
      </c>
      <c r="I84">
        <v>0</v>
      </c>
      <c r="J84">
        <v>0</v>
      </c>
      <c r="K84">
        <v>0</v>
      </c>
      <c r="L84">
        <v>0.7</v>
      </c>
      <c r="M84">
        <v>0</v>
      </c>
      <c r="N84">
        <v>8.9</v>
      </c>
      <c r="O84">
        <v>0</v>
      </c>
      <c r="P84">
        <v>0.2</v>
      </c>
      <c r="Q84">
        <v>0.1</v>
      </c>
      <c r="R84">
        <v>0</v>
      </c>
      <c r="S84">
        <v>0</v>
      </c>
      <c r="T84">
        <v>0</v>
      </c>
      <c r="U84">
        <v>0</v>
      </c>
      <c r="V84">
        <v>0.1</v>
      </c>
      <c r="W84">
        <v>0.4</v>
      </c>
      <c r="X84">
        <v>13.9</v>
      </c>
      <c r="Y84">
        <v>0.1</v>
      </c>
      <c r="Z84">
        <v>0.1</v>
      </c>
      <c r="AA84">
        <v>0.1</v>
      </c>
      <c r="AB84">
        <v>0</v>
      </c>
      <c r="AC84">
        <v>0</v>
      </c>
      <c r="AD84">
        <v>0</v>
      </c>
      <c r="AE84">
        <v>0.1</v>
      </c>
      <c r="AF84">
        <v>0.2</v>
      </c>
      <c r="AG84">
        <v>0.3</v>
      </c>
      <c r="AH84">
        <v>0</v>
      </c>
      <c r="AI84">
        <v>0</v>
      </c>
      <c r="AJ84">
        <v>0</v>
      </c>
      <c r="AK84">
        <v>0.4</v>
      </c>
      <c r="AL84">
        <v>0</v>
      </c>
      <c r="AM84">
        <v>0.2</v>
      </c>
      <c r="AN84">
        <v>0</v>
      </c>
      <c r="AO84">
        <v>0.1</v>
      </c>
      <c r="AP84">
        <v>2.5</v>
      </c>
      <c r="AQ84">
        <v>0</v>
      </c>
      <c r="AR84">
        <v>0</v>
      </c>
      <c r="AS84">
        <v>0</v>
      </c>
      <c r="AT84">
        <v>0.3</v>
      </c>
      <c r="AU84">
        <v>-8.6</v>
      </c>
    </row>
    <row r="85" spans="1:47" x14ac:dyDescent="0.35">
      <c r="A85" t="s">
        <v>92</v>
      </c>
      <c r="B85" t="s">
        <v>716</v>
      </c>
      <c r="C85">
        <v>0.7</v>
      </c>
      <c r="D85">
        <v>1.5</v>
      </c>
      <c r="E85">
        <v>9.3000000000000007</v>
      </c>
      <c r="F85">
        <v>1.3</v>
      </c>
      <c r="G85">
        <v>2.4</v>
      </c>
      <c r="H85">
        <v>0.2</v>
      </c>
      <c r="I85">
        <v>0.2</v>
      </c>
      <c r="J85">
        <v>1.6</v>
      </c>
      <c r="K85">
        <v>0.3</v>
      </c>
      <c r="L85">
        <v>22.6</v>
      </c>
      <c r="M85">
        <v>1.8</v>
      </c>
      <c r="N85">
        <v>100.6</v>
      </c>
      <c r="O85">
        <v>219.2</v>
      </c>
      <c r="P85">
        <v>11.3</v>
      </c>
      <c r="Q85">
        <v>0.4</v>
      </c>
      <c r="R85">
        <v>4.2</v>
      </c>
      <c r="S85">
        <v>3.5</v>
      </c>
      <c r="T85">
        <v>2.7</v>
      </c>
      <c r="U85">
        <v>1.1000000000000001</v>
      </c>
      <c r="V85">
        <v>1.8</v>
      </c>
      <c r="W85">
        <v>4.0999999999999996</v>
      </c>
      <c r="X85">
        <v>192.6</v>
      </c>
      <c r="Y85">
        <v>10.6</v>
      </c>
      <c r="Z85">
        <v>3.4</v>
      </c>
      <c r="AA85">
        <v>0.1</v>
      </c>
      <c r="AB85">
        <v>0</v>
      </c>
      <c r="AC85">
        <v>0.1</v>
      </c>
      <c r="AD85">
        <v>0</v>
      </c>
      <c r="AE85">
        <v>0</v>
      </c>
      <c r="AF85">
        <v>5.7</v>
      </c>
      <c r="AG85">
        <v>2.5</v>
      </c>
      <c r="AH85">
        <v>0.1</v>
      </c>
      <c r="AI85">
        <v>0</v>
      </c>
      <c r="AJ85">
        <v>0.3</v>
      </c>
      <c r="AK85">
        <v>1.5</v>
      </c>
      <c r="AL85">
        <v>0</v>
      </c>
      <c r="AM85">
        <v>4.8</v>
      </c>
      <c r="AN85">
        <v>0</v>
      </c>
      <c r="AO85">
        <v>0.3</v>
      </c>
      <c r="AP85">
        <v>4.9000000000000004</v>
      </c>
      <c r="AQ85">
        <v>-0.3</v>
      </c>
      <c r="AR85">
        <v>0.2</v>
      </c>
      <c r="AS85">
        <v>0</v>
      </c>
      <c r="AT85">
        <v>63.6</v>
      </c>
      <c r="AU85">
        <v>-314.5</v>
      </c>
    </row>
    <row r="86" spans="1:47" x14ac:dyDescent="0.35">
      <c r="A86" t="s">
        <v>93</v>
      </c>
      <c r="B86" t="s">
        <v>690</v>
      </c>
      <c r="C86">
        <v>4.5999999999999996</v>
      </c>
      <c r="D86">
        <v>2.7</v>
      </c>
      <c r="E86">
        <v>3</v>
      </c>
      <c r="F86">
        <v>0.2</v>
      </c>
      <c r="G86">
        <v>0.7</v>
      </c>
      <c r="H86">
        <v>0</v>
      </c>
      <c r="I86">
        <v>0.2</v>
      </c>
      <c r="J86">
        <v>0.5</v>
      </c>
      <c r="K86">
        <v>0.6</v>
      </c>
      <c r="L86">
        <v>0.4</v>
      </c>
      <c r="M86">
        <v>0.4</v>
      </c>
      <c r="N86">
        <v>0.3</v>
      </c>
      <c r="O86">
        <v>0.2</v>
      </c>
      <c r="P86">
        <v>0</v>
      </c>
      <c r="Q86">
        <v>0</v>
      </c>
      <c r="R86">
        <v>0</v>
      </c>
      <c r="S86">
        <v>0.7</v>
      </c>
      <c r="T86">
        <v>0</v>
      </c>
      <c r="U86">
        <v>0</v>
      </c>
      <c r="V86">
        <v>0.2</v>
      </c>
      <c r="W86">
        <v>7.2</v>
      </c>
      <c r="X86">
        <v>9.3000000000000007</v>
      </c>
      <c r="Y86">
        <v>0.1</v>
      </c>
      <c r="Z86">
        <v>0.3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0.5</v>
      </c>
      <c r="AH86">
        <v>0.6</v>
      </c>
      <c r="AI86">
        <v>0.2</v>
      </c>
      <c r="AJ86">
        <v>0</v>
      </c>
      <c r="AK86">
        <v>0</v>
      </c>
      <c r="AL86">
        <v>0</v>
      </c>
      <c r="AM86">
        <v>0.1</v>
      </c>
      <c r="AN86">
        <v>0</v>
      </c>
      <c r="AO86">
        <v>13.6</v>
      </c>
      <c r="AP86">
        <v>0.2</v>
      </c>
      <c r="AQ86">
        <v>0.1</v>
      </c>
      <c r="AR86">
        <v>0</v>
      </c>
      <c r="AS86">
        <v>0</v>
      </c>
      <c r="AT86">
        <v>11.3</v>
      </c>
      <c r="AU86">
        <v>-7.1</v>
      </c>
    </row>
    <row r="87" spans="1:47" x14ac:dyDescent="0.35">
      <c r="A87" t="str">
        <f t="shared" ref="A87:A113" si="0">A86</f>
        <v>TTL_09: Mining support service activities</v>
      </c>
      <c r="B87" t="s">
        <v>691</v>
      </c>
      <c r="C87">
        <v>3.5</v>
      </c>
      <c r="D87">
        <v>0.9</v>
      </c>
      <c r="E87">
        <v>1.4</v>
      </c>
      <c r="F87">
        <v>0.2</v>
      </c>
      <c r="G87">
        <v>1.3</v>
      </c>
      <c r="H87">
        <v>0</v>
      </c>
      <c r="I87">
        <v>0.1</v>
      </c>
      <c r="J87">
        <v>0.5</v>
      </c>
      <c r="K87">
        <v>2.2999999999999998</v>
      </c>
      <c r="L87">
        <v>0.9</v>
      </c>
      <c r="M87">
        <v>0.4</v>
      </c>
      <c r="N87">
        <v>0.5</v>
      </c>
      <c r="O87">
        <v>0.6</v>
      </c>
      <c r="P87">
        <v>0.1</v>
      </c>
      <c r="Q87">
        <v>0</v>
      </c>
      <c r="R87">
        <v>0</v>
      </c>
      <c r="S87">
        <v>0.3</v>
      </c>
      <c r="T87">
        <v>0</v>
      </c>
      <c r="U87">
        <v>0</v>
      </c>
      <c r="V87">
        <v>0.1</v>
      </c>
      <c r="W87">
        <v>4.8</v>
      </c>
      <c r="X87">
        <v>16.600000000000001</v>
      </c>
      <c r="Y87">
        <v>0.2</v>
      </c>
      <c r="Z87">
        <v>0.5</v>
      </c>
      <c r="AA87">
        <v>0</v>
      </c>
      <c r="AB87">
        <v>0</v>
      </c>
      <c r="AC87">
        <v>0</v>
      </c>
      <c r="AD87">
        <v>0</v>
      </c>
      <c r="AE87">
        <v>0.1</v>
      </c>
      <c r="AF87">
        <v>0</v>
      </c>
      <c r="AG87">
        <v>1.2</v>
      </c>
      <c r="AH87">
        <v>0.8</v>
      </c>
      <c r="AI87">
        <v>0.3</v>
      </c>
      <c r="AJ87">
        <v>0.1</v>
      </c>
      <c r="AK87">
        <v>0</v>
      </c>
      <c r="AL87">
        <v>0</v>
      </c>
      <c r="AM87">
        <v>0.2</v>
      </c>
      <c r="AN87">
        <v>0</v>
      </c>
      <c r="AO87">
        <v>23.9</v>
      </c>
      <c r="AP87">
        <v>0.3</v>
      </c>
      <c r="AQ87">
        <v>0.1</v>
      </c>
      <c r="AR87">
        <v>0</v>
      </c>
      <c r="AS87">
        <v>0</v>
      </c>
      <c r="AT87">
        <v>16.600000000000001</v>
      </c>
      <c r="AU87">
        <v>-61.1</v>
      </c>
    </row>
    <row r="88" spans="1:47" x14ac:dyDescent="0.35">
      <c r="A88" t="str">
        <f t="shared" si="0"/>
        <v>TTL_09: Mining support service activities</v>
      </c>
      <c r="B88" t="s">
        <v>692</v>
      </c>
      <c r="C88">
        <v>10.3</v>
      </c>
      <c r="D88">
        <v>53.5</v>
      </c>
      <c r="E88">
        <v>0</v>
      </c>
      <c r="F88">
        <v>20.399999999999999</v>
      </c>
      <c r="G88">
        <v>0.1</v>
      </c>
      <c r="H88">
        <v>0</v>
      </c>
      <c r="I88">
        <v>0</v>
      </c>
      <c r="J88">
        <v>0</v>
      </c>
      <c r="K88">
        <v>6.6</v>
      </c>
      <c r="L88">
        <v>4.4000000000000004</v>
      </c>
      <c r="M88">
        <v>0.1</v>
      </c>
      <c r="N88">
        <v>0.2</v>
      </c>
      <c r="O88">
        <v>2</v>
      </c>
      <c r="P88">
        <v>0.1</v>
      </c>
      <c r="Q88">
        <v>0.1</v>
      </c>
      <c r="R88">
        <v>0</v>
      </c>
      <c r="S88">
        <v>0.1</v>
      </c>
      <c r="T88">
        <v>0.1</v>
      </c>
      <c r="U88">
        <v>0.1</v>
      </c>
      <c r="V88">
        <v>0</v>
      </c>
      <c r="W88">
        <v>67.099999999999994</v>
      </c>
      <c r="X88">
        <v>0.4</v>
      </c>
      <c r="Y88">
        <v>0.2</v>
      </c>
      <c r="Z88">
        <v>0.4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0.2</v>
      </c>
      <c r="AG88">
        <v>0.2</v>
      </c>
      <c r="AH88">
        <v>0.1</v>
      </c>
      <c r="AI88">
        <v>0</v>
      </c>
      <c r="AJ88">
        <v>0</v>
      </c>
      <c r="AK88">
        <v>0</v>
      </c>
      <c r="AL88">
        <v>0</v>
      </c>
      <c r="AM88">
        <v>0.7</v>
      </c>
      <c r="AN88">
        <v>0</v>
      </c>
      <c r="AO88">
        <v>0.2</v>
      </c>
      <c r="AP88">
        <v>0.3</v>
      </c>
      <c r="AQ88">
        <v>0.2</v>
      </c>
      <c r="AR88">
        <v>0</v>
      </c>
      <c r="AS88">
        <v>0.2</v>
      </c>
      <c r="AT88">
        <v>14.3</v>
      </c>
      <c r="AU88">
        <v>-13.1</v>
      </c>
    </row>
    <row r="89" spans="1:47" x14ac:dyDescent="0.35">
      <c r="A89" t="str">
        <f t="shared" si="0"/>
        <v>TTL_09: Mining support service activities</v>
      </c>
      <c r="B89" t="s">
        <v>693</v>
      </c>
      <c r="C89">
        <v>39.6</v>
      </c>
      <c r="D89">
        <v>40</v>
      </c>
      <c r="E89">
        <v>3.9</v>
      </c>
      <c r="F89">
        <v>6.1</v>
      </c>
      <c r="G89">
        <v>6.3</v>
      </c>
      <c r="H89">
        <v>0</v>
      </c>
      <c r="I89">
        <v>0.3</v>
      </c>
      <c r="J89">
        <v>1</v>
      </c>
      <c r="K89">
        <v>1.1000000000000001</v>
      </c>
      <c r="L89">
        <v>1.1000000000000001</v>
      </c>
      <c r="M89">
        <v>1.9</v>
      </c>
      <c r="N89">
        <v>1</v>
      </c>
      <c r="O89">
        <v>0.1</v>
      </c>
      <c r="P89">
        <v>0.1</v>
      </c>
      <c r="Q89">
        <v>0</v>
      </c>
      <c r="R89">
        <v>0</v>
      </c>
      <c r="S89">
        <v>4</v>
      </c>
      <c r="T89">
        <v>0</v>
      </c>
      <c r="U89">
        <v>0</v>
      </c>
      <c r="V89">
        <v>0.8</v>
      </c>
      <c r="W89">
        <v>14</v>
      </c>
      <c r="X89">
        <v>54.8</v>
      </c>
      <c r="Y89">
        <v>0.1</v>
      </c>
      <c r="Z89">
        <v>3.8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3.7</v>
      </c>
      <c r="AH89">
        <v>3.7</v>
      </c>
      <c r="AI89">
        <v>2.2999999999999998</v>
      </c>
      <c r="AJ89">
        <v>0.1</v>
      </c>
      <c r="AK89">
        <v>0</v>
      </c>
      <c r="AL89">
        <v>0</v>
      </c>
      <c r="AM89">
        <v>0.1</v>
      </c>
      <c r="AN89">
        <v>0</v>
      </c>
      <c r="AO89">
        <v>79.3</v>
      </c>
      <c r="AP89">
        <v>0.1</v>
      </c>
      <c r="AQ89">
        <v>0.6</v>
      </c>
      <c r="AR89">
        <v>0</v>
      </c>
      <c r="AS89">
        <v>0</v>
      </c>
      <c r="AT89">
        <v>76.400000000000006</v>
      </c>
      <c r="AU89">
        <v>-90.8</v>
      </c>
    </row>
    <row r="90" spans="1:47" x14ac:dyDescent="0.35">
      <c r="A90" t="str">
        <f t="shared" si="0"/>
        <v>TTL_09: Mining support service activities</v>
      </c>
      <c r="B90" t="s">
        <v>694</v>
      </c>
      <c r="C90">
        <v>1.5</v>
      </c>
      <c r="D90">
        <v>1.6</v>
      </c>
      <c r="E90">
        <v>0.5</v>
      </c>
      <c r="F90">
        <v>0</v>
      </c>
      <c r="G90">
        <v>0.1</v>
      </c>
      <c r="H90">
        <v>0</v>
      </c>
      <c r="I90">
        <v>0.1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0.4</v>
      </c>
      <c r="X90">
        <v>0.8</v>
      </c>
      <c r="Y90">
        <v>0</v>
      </c>
      <c r="Z90">
        <v>0.1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0.1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0.7</v>
      </c>
      <c r="AP90">
        <v>0</v>
      </c>
      <c r="AQ90">
        <v>0</v>
      </c>
      <c r="AR90">
        <v>0</v>
      </c>
      <c r="AS90">
        <v>0</v>
      </c>
      <c r="AT90">
        <v>2.9</v>
      </c>
      <c r="AU90">
        <v>-5.7</v>
      </c>
    </row>
    <row r="91" spans="1:47" x14ac:dyDescent="0.35">
      <c r="A91" t="str">
        <f t="shared" si="0"/>
        <v>TTL_09: Mining support service activities</v>
      </c>
      <c r="B91" t="s">
        <v>695</v>
      </c>
      <c r="C91">
        <v>13.7</v>
      </c>
      <c r="D91">
        <v>0.8</v>
      </c>
      <c r="E91">
        <v>14.7</v>
      </c>
      <c r="F91">
        <v>2</v>
      </c>
      <c r="G91">
        <v>1.9</v>
      </c>
      <c r="H91">
        <v>0</v>
      </c>
      <c r="I91">
        <v>0.4</v>
      </c>
      <c r="J91">
        <v>4.0999999999999996</v>
      </c>
      <c r="K91">
        <v>2.8</v>
      </c>
      <c r="L91">
        <v>0.8</v>
      </c>
      <c r="M91">
        <v>0.9</v>
      </c>
      <c r="N91">
        <v>0.5</v>
      </c>
      <c r="O91">
        <v>0.2</v>
      </c>
      <c r="P91">
        <v>0.1</v>
      </c>
      <c r="Q91">
        <v>0</v>
      </c>
      <c r="R91">
        <v>0</v>
      </c>
      <c r="S91">
        <v>1.8</v>
      </c>
      <c r="T91">
        <v>0</v>
      </c>
      <c r="U91">
        <v>0</v>
      </c>
      <c r="V91">
        <v>0.2</v>
      </c>
      <c r="W91">
        <v>8.4</v>
      </c>
      <c r="X91">
        <v>21.8</v>
      </c>
      <c r="Y91">
        <v>0</v>
      </c>
      <c r="Z91">
        <v>0.7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1.2</v>
      </c>
      <c r="AH91">
        <v>2.7</v>
      </c>
      <c r="AI91">
        <v>0.8</v>
      </c>
      <c r="AJ91">
        <v>0.1</v>
      </c>
      <c r="AK91">
        <v>0</v>
      </c>
      <c r="AL91">
        <v>0</v>
      </c>
      <c r="AM91">
        <v>0.1</v>
      </c>
      <c r="AN91">
        <v>0</v>
      </c>
      <c r="AO91">
        <v>28.1</v>
      </c>
      <c r="AP91">
        <v>0.1</v>
      </c>
      <c r="AQ91">
        <v>0.1</v>
      </c>
      <c r="AR91">
        <v>0</v>
      </c>
      <c r="AS91">
        <v>0</v>
      </c>
      <c r="AT91">
        <v>21.4</v>
      </c>
      <c r="AU91">
        <v>-26.1</v>
      </c>
    </row>
    <row r="92" spans="1:47" x14ac:dyDescent="0.35">
      <c r="A92" t="str">
        <f t="shared" si="0"/>
        <v>TTL_09: Mining support service activities</v>
      </c>
      <c r="B92" t="s">
        <v>696</v>
      </c>
      <c r="C92">
        <v>100.1</v>
      </c>
      <c r="D92">
        <v>1.4</v>
      </c>
      <c r="E92">
        <v>47.6</v>
      </c>
      <c r="F92">
        <v>0.4</v>
      </c>
      <c r="G92">
        <v>13.1</v>
      </c>
      <c r="H92">
        <v>0</v>
      </c>
      <c r="I92">
        <v>1</v>
      </c>
      <c r="J92">
        <v>5.2</v>
      </c>
      <c r="K92">
        <v>9.9</v>
      </c>
      <c r="L92">
        <v>6.2</v>
      </c>
      <c r="M92">
        <v>7.8</v>
      </c>
      <c r="N92">
        <v>4.2</v>
      </c>
      <c r="O92">
        <v>1.7</v>
      </c>
      <c r="P92">
        <v>0.5</v>
      </c>
      <c r="Q92">
        <v>0</v>
      </c>
      <c r="R92">
        <v>0</v>
      </c>
      <c r="S92">
        <v>5</v>
      </c>
      <c r="T92">
        <v>0.2</v>
      </c>
      <c r="U92">
        <v>0.3</v>
      </c>
      <c r="V92">
        <v>1.5</v>
      </c>
      <c r="W92">
        <v>104.3</v>
      </c>
      <c r="X92">
        <v>217.3</v>
      </c>
      <c r="Y92">
        <v>0.6</v>
      </c>
      <c r="Z92">
        <v>5.9</v>
      </c>
      <c r="AA92">
        <v>0.1</v>
      </c>
      <c r="AB92">
        <v>0</v>
      </c>
      <c r="AC92">
        <v>0</v>
      </c>
      <c r="AD92">
        <v>0.1</v>
      </c>
      <c r="AE92">
        <v>0.5</v>
      </c>
      <c r="AF92">
        <v>0.1</v>
      </c>
      <c r="AG92">
        <v>18.3</v>
      </c>
      <c r="AH92">
        <v>14.7</v>
      </c>
      <c r="AI92">
        <v>4.8</v>
      </c>
      <c r="AJ92">
        <v>0.5</v>
      </c>
      <c r="AK92">
        <v>0.2</v>
      </c>
      <c r="AL92">
        <v>0</v>
      </c>
      <c r="AM92">
        <v>0.6</v>
      </c>
      <c r="AN92">
        <v>0</v>
      </c>
      <c r="AO92">
        <v>450.7</v>
      </c>
      <c r="AP92">
        <v>0.9</v>
      </c>
      <c r="AQ92">
        <v>0.6</v>
      </c>
      <c r="AR92">
        <v>0.3</v>
      </c>
      <c r="AS92">
        <v>0</v>
      </c>
      <c r="AT92">
        <v>74.8</v>
      </c>
      <c r="AU92">
        <v>-1018.7</v>
      </c>
    </row>
    <row r="93" spans="1:47" x14ac:dyDescent="0.35">
      <c r="A93" t="str">
        <f t="shared" si="0"/>
        <v>TTL_09: Mining support service activities</v>
      </c>
      <c r="B93" t="s">
        <v>697</v>
      </c>
      <c r="C93">
        <v>20.100000000000001</v>
      </c>
      <c r="D93">
        <v>7.6</v>
      </c>
      <c r="E93">
        <v>15.4</v>
      </c>
      <c r="F93">
        <v>3.1</v>
      </c>
      <c r="G93">
        <v>5.4</v>
      </c>
      <c r="H93">
        <v>0</v>
      </c>
      <c r="I93">
        <v>1.1000000000000001</v>
      </c>
      <c r="J93">
        <v>4.5999999999999996</v>
      </c>
      <c r="K93">
        <v>10.1</v>
      </c>
      <c r="L93">
        <v>5.5</v>
      </c>
      <c r="M93">
        <v>8.1</v>
      </c>
      <c r="N93">
        <v>3.1</v>
      </c>
      <c r="O93">
        <v>2.6</v>
      </c>
      <c r="P93">
        <v>0.5</v>
      </c>
      <c r="Q93">
        <v>0.1</v>
      </c>
      <c r="R93">
        <v>0.1</v>
      </c>
      <c r="S93">
        <v>8.3000000000000007</v>
      </c>
      <c r="T93">
        <v>0.5</v>
      </c>
      <c r="U93">
        <v>0.1</v>
      </c>
      <c r="V93">
        <v>1.6</v>
      </c>
      <c r="W93">
        <v>49.1</v>
      </c>
      <c r="X93">
        <v>63.7</v>
      </c>
      <c r="Y93">
        <v>0.4</v>
      </c>
      <c r="Z93">
        <v>4.5</v>
      </c>
      <c r="AA93">
        <v>0.1</v>
      </c>
      <c r="AB93">
        <v>0</v>
      </c>
      <c r="AC93">
        <v>0.1</v>
      </c>
      <c r="AD93">
        <v>0.2</v>
      </c>
      <c r="AE93">
        <v>0.3</v>
      </c>
      <c r="AF93">
        <v>0.1</v>
      </c>
      <c r="AG93">
        <v>4.7</v>
      </c>
      <c r="AH93">
        <v>8.1999999999999993</v>
      </c>
      <c r="AI93">
        <v>2.2999999999999998</v>
      </c>
      <c r="AJ93">
        <v>0.2</v>
      </c>
      <c r="AK93">
        <v>0.2</v>
      </c>
      <c r="AL93">
        <v>0</v>
      </c>
      <c r="AM93">
        <v>4.3</v>
      </c>
      <c r="AN93">
        <v>0</v>
      </c>
      <c r="AO93">
        <v>120.7</v>
      </c>
      <c r="AP93">
        <v>1.3</v>
      </c>
      <c r="AQ93">
        <v>2.5</v>
      </c>
      <c r="AR93">
        <v>0.5</v>
      </c>
      <c r="AS93">
        <v>0</v>
      </c>
      <c r="AT93">
        <v>413.9</v>
      </c>
      <c r="AU93">
        <v>-333.5</v>
      </c>
    </row>
    <row r="94" spans="1:47" x14ac:dyDescent="0.35">
      <c r="A94" t="str">
        <f t="shared" si="0"/>
        <v>TTL_09: Mining support service activities</v>
      </c>
      <c r="B94" t="s">
        <v>698</v>
      </c>
      <c r="C94">
        <v>14.3</v>
      </c>
      <c r="D94">
        <v>1.1000000000000001</v>
      </c>
      <c r="E94">
        <v>3.4</v>
      </c>
      <c r="F94">
        <v>0.3</v>
      </c>
      <c r="G94">
        <v>1.2</v>
      </c>
      <c r="H94">
        <v>0</v>
      </c>
      <c r="I94">
        <v>0</v>
      </c>
      <c r="J94">
        <v>0.5</v>
      </c>
      <c r="K94">
        <v>2.8</v>
      </c>
      <c r="L94">
        <v>0.2</v>
      </c>
      <c r="M94">
        <v>0.6</v>
      </c>
      <c r="N94">
        <v>0.2</v>
      </c>
      <c r="O94">
        <v>0.1</v>
      </c>
      <c r="P94">
        <v>0</v>
      </c>
      <c r="Q94">
        <v>0</v>
      </c>
      <c r="R94">
        <v>0</v>
      </c>
      <c r="S94">
        <v>0.1</v>
      </c>
      <c r="T94">
        <v>0</v>
      </c>
      <c r="U94">
        <v>0</v>
      </c>
      <c r="V94">
        <v>0.1</v>
      </c>
      <c r="W94">
        <v>4.0999999999999996</v>
      </c>
      <c r="X94">
        <v>5.4</v>
      </c>
      <c r="Y94">
        <v>0.1</v>
      </c>
      <c r="Z94">
        <v>1.2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1</v>
      </c>
      <c r="AH94">
        <v>1.2</v>
      </c>
      <c r="AI94">
        <v>0.2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13.8</v>
      </c>
      <c r="AP94">
        <v>0</v>
      </c>
      <c r="AQ94">
        <v>0</v>
      </c>
      <c r="AR94">
        <v>0</v>
      </c>
      <c r="AS94">
        <v>0</v>
      </c>
      <c r="AT94">
        <v>7.5</v>
      </c>
      <c r="AU94">
        <v>-5.3</v>
      </c>
    </row>
    <row r="95" spans="1:47" x14ac:dyDescent="0.35">
      <c r="A95" t="str">
        <f t="shared" si="0"/>
        <v>TTL_09: Mining support service activities</v>
      </c>
      <c r="B95" t="s">
        <v>699</v>
      </c>
      <c r="C95">
        <v>18.100000000000001</v>
      </c>
      <c r="D95">
        <v>2.6</v>
      </c>
      <c r="E95">
        <v>3</v>
      </c>
      <c r="F95">
        <v>2.6</v>
      </c>
      <c r="G95">
        <v>2.2000000000000002</v>
      </c>
      <c r="H95">
        <v>0</v>
      </c>
      <c r="I95">
        <v>0.2</v>
      </c>
      <c r="J95">
        <v>0.9</v>
      </c>
      <c r="K95">
        <v>1.9</v>
      </c>
      <c r="L95">
        <v>1</v>
      </c>
      <c r="M95">
        <v>2.2000000000000002</v>
      </c>
      <c r="N95">
        <v>0.7</v>
      </c>
      <c r="O95">
        <v>0.3</v>
      </c>
      <c r="P95">
        <v>0.1</v>
      </c>
      <c r="Q95">
        <v>0</v>
      </c>
      <c r="R95">
        <v>0</v>
      </c>
      <c r="S95">
        <v>0.8</v>
      </c>
      <c r="T95">
        <v>0.1</v>
      </c>
      <c r="U95">
        <v>0</v>
      </c>
      <c r="V95">
        <v>0.3</v>
      </c>
      <c r="W95">
        <v>7.3</v>
      </c>
      <c r="X95">
        <v>11.9</v>
      </c>
      <c r="Y95">
        <v>0</v>
      </c>
      <c r="Z95">
        <v>0.6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0.7</v>
      </c>
      <c r="AH95">
        <v>1.4</v>
      </c>
      <c r="AI95">
        <v>0.5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16.8</v>
      </c>
      <c r="AP95">
        <v>0.1</v>
      </c>
      <c r="AQ95">
        <v>0.3</v>
      </c>
      <c r="AR95">
        <v>0</v>
      </c>
      <c r="AS95">
        <v>0</v>
      </c>
      <c r="AT95">
        <v>44.7</v>
      </c>
      <c r="AU95">
        <v>-21.2</v>
      </c>
    </row>
    <row r="96" spans="1:47" x14ac:dyDescent="0.35">
      <c r="A96" t="str">
        <f t="shared" si="0"/>
        <v>TTL_09: Mining support service activities</v>
      </c>
      <c r="B96" t="s">
        <v>700</v>
      </c>
      <c r="C96">
        <v>67.7</v>
      </c>
      <c r="D96">
        <v>5.0999999999999996</v>
      </c>
      <c r="E96">
        <v>23.9</v>
      </c>
      <c r="F96">
        <v>1.2</v>
      </c>
      <c r="G96">
        <v>16.600000000000001</v>
      </c>
      <c r="H96">
        <v>0</v>
      </c>
      <c r="I96">
        <v>0.5</v>
      </c>
      <c r="J96">
        <v>0.6</v>
      </c>
      <c r="K96">
        <v>1.4</v>
      </c>
      <c r="L96">
        <v>5.2</v>
      </c>
      <c r="M96">
        <v>2.8</v>
      </c>
      <c r="N96">
        <v>1.9</v>
      </c>
      <c r="O96">
        <v>0.3</v>
      </c>
      <c r="P96">
        <v>0.1</v>
      </c>
      <c r="Q96">
        <v>0.1</v>
      </c>
      <c r="R96">
        <v>0</v>
      </c>
      <c r="S96">
        <v>1.6</v>
      </c>
      <c r="T96">
        <v>0</v>
      </c>
      <c r="U96">
        <v>0</v>
      </c>
      <c r="V96">
        <v>3.9</v>
      </c>
      <c r="W96">
        <v>17.7</v>
      </c>
      <c r="X96">
        <v>58.9</v>
      </c>
      <c r="Y96">
        <v>0.3</v>
      </c>
      <c r="Z96">
        <v>1.1000000000000001</v>
      </c>
      <c r="AA96">
        <v>0</v>
      </c>
      <c r="AB96">
        <v>0.1</v>
      </c>
      <c r="AC96">
        <v>0</v>
      </c>
      <c r="AD96">
        <v>0.6</v>
      </c>
      <c r="AE96">
        <v>0.2</v>
      </c>
      <c r="AF96">
        <v>0</v>
      </c>
      <c r="AG96">
        <v>1.6</v>
      </c>
      <c r="AH96">
        <v>3.2</v>
      </c>
      <c r="AI96">
        <v>0.8</v>
      </c>
      <c r="AJ96">
        <v>0.1</v>
      </c>
      <c r="AK96">
        <v>0</v>
      </c>
      <c r="AL96">
        <v>0</v>
      </c>
      <c r="AM96">
        <v>0.1</v>
      </c>
      <c r="AN96">
        <v>0</v>
      </c>
      <c r="AO96">
        <v>70.3</v>
      </c>
      <c r="AP96">
        <v>0.3</v>
      </c>
      <c r="AQ96">
        <v>0.2</v>
      </c>
      <c r="AR96">
        <v>0.1</v>
      </c>
      <c r="AS96">
        <v>0</v>
      </c>
      <c r="AT96">
        <v>21.7</v>
      </c>
      <c r="AU96">
        <v>-286.3</v>
      </c>
    </row>
    <row r="97" spans="1:47" x14ac:dyDescent="0.35">
      <c r="A97" t="str">
        <f t="shared" si="0"/>
        <v>TTL_09: Mining support service activities</v>
      </c>
      <c r="B97" t="s">
        <v>701</v>
      </c>
      <c r="C97">
        <v>45</v>
      </c>
      <c r="D97">
        <v>144.30000000000001</v>
      </c>
      <c r="E97">
        <v>5.4</v>
      </c>
      <c r="F97">
        <v>3.3</v>
      </c>
      <c r="G97">
        <v>13.7</v>
      </c>
      <c r="H97">
        <v>0</v>
      </c>
      <c r="I97">
        <v>1.3</v>
      </c>
      <c r="J97">
        <v>6.2</v>
      </c>
      <c r="K97">
        <v>10.4</v>
      </c>
      <c r="L97">
        <v>5.3</v>
      </c>
      <c r="M97">
        <v>11.6</v>
      </c>
      <c r="N97">
        <v>5.4</v>
      </c>
      <c r="O97">
        <v>2.4</v>
      </c>
      <c r="P97">
        <v>0.6</v>
      </c>
      <c r="Q97">
        <v>0</v>
      </c>
      <c r="R97">
        <v>0</v>
      </c>
      <c r="S97">
        <v>11.7</v>
      </c>
      <c r="T97">
        <v>0.1</v>
      </c>
      <c r="U97">
        <v>0.1</v>
      </c>
      <c r="V97">
        <v>3.4</v>
      </c>
      <c r="W97">
        <v>80.7</v>
      </c>
      <c r="X97">
        <v>126.7</v>
      </c>
      <c r="Y97">
        <v>0.2</v>
      </c>
      <c r="Z97">
        <v>4.8</v>
      </c>
      <c r="AA97">
        <v>0.1</v>
      </c>
      <c r="AB97">
        <v>0</v>
      </c>
      <c r="AC97">
        <v>0</v>
      </c>
      <c r="AD97">
        <v>0</v>
      </c>
      <c r="AE97">
        <v>0.1</v>
      </c>
      <c r="AF97">
        <v>0</v>
      </c>
      <c r="AG97">
        <v>5.4</v>
      </c>
      <c r="AH97">
        <v>5.7</v>
      </c>
      <c r="AI97">
        <v>1.7</v>
      </c>
      <c r="AJ97">
        <v>0.3</v>
      </c>
      <c r="AK97">
        <v>0.2</v>
      </c>
      <c r="AL97">
        <v>0</v>
      </c>
      <c r="AM97">
        <v>0.3</v>
      </c>
      <c r="AN97">
        <v>0</v>
      </c>
      <c r="AO97">
        <v>159.69999999999999</v>
      </c>
      <c r="AP97">
        <v>0.2</v>
      </c>
      <c r="AQ97">
        <v>1.1000000000000001</v>
      </c>
      <c r="AR97">
        <v>0.1</v>
      </c>
      <c r="AS97">
        <v>0</v>
      </c>
      <c r="AT97">
        <v>165.4</v>
      </c>
      <c r="AU97">
        <v>-115.2</v>
      </c>
    </row>
    <row r="98" spans="1:47" x14ac:dyDescent="0.35">
      <c r="A98" t="str">
        <f t="shared" si="0"/>
        <v>TTL_09: Mining support service activities</v>
      </c>
      <c r="B98" t="s">
        <v>702</v>
      </c>
      <c r="C98">
        <v>14.1</v>
      </c>
      <c r="D98">
        <v>3.9</v>
      </c>
      <c r="E98">
        <v>5.3</v>
      </c>
      <c r="F98">
        <v>1.7</v>
      </c>
      <c r="G98">
        <v>0.7</v>
      </c>
      <c r="H98">
        <v>0</v>
      </c>
      <c r="I98">
        <v>0.3</v>
      </c>
      <c r="J98">
        <v>0.1</v>
      </c>
      <c r="K98">
        <v>0</v>
      </c>
      <c r="L98">
        <v>0.1</v>
      </c>
      <c r="M98">
        <v>0.2</v>
      </c>
      <c r="N98">
        <v>0.2</v>
      </c>
      <c r="O98">
        <v>0</v>
      </c>
      <c r="P98">
        <v>0</v>
      </c>
      <c r="Q98">
        <v>0</v>
      </c>
      <c r="R98">
        <v>0</v>
      </c>
      <c r="S98">
        <v>0.1</v>
      </c>
      <c r="T98">
        <v>0</v>
      </c>
      <c r="U98">
        <v>0</v>
      </c>
      <c r="V98">
        <v>0.1</v>
      </c>
      <c r="W98">
        <v>4.0999999999999996</v>
      </c>
      <c r="X98">
        <v>9.8000000000000007</v>
      </c>
      <c r="Y98">
        <v>0</v>
      </c>
      <c r="Z98">
        <v>0.3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0.2</v>
      </c>
      <c r="AH98">
        <v>0.5</v>
      </c>
      <c r="AI98">
        <v>0.2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2.2000000000000002</v>
      </c>
      <c r="AP98">
        <v>0</v>
      </c>
      <c r="AQ98">
        <v>0</v>
      </c>
      <c r="AR98">
        <v>0</v>
      </c>
      <c r="AS98">
        <v>0</v>
      </c>
      <c r="AT98">
        <v>0.6</v>
      </c>
      <c r="AU98">
        <v>-1.2</v>
      </c>
    </row>
    <row r="99" spans="1:47" x14ac:dyDescent="0.35">
      <c r="A99" t="str">
        <f t="shared" si="0"/>
        <v>TTL_09: Mining support service activities</v>
      </c>
      <c r="B99" t="s">
        <v>703</v>
      </c>
      <c r="C99">
        <v>9.8000000000000007</v>
      </c>
      <c r="D99">
        <v>1.2</v>
      </c>
      <c r="E99">
        <v>1.8</v>
      </c>
      <c r="F99">
        <v>0.7</v>
      </c>
      <c r="G99">
        <v>0.7</v>
      </c>
      <c r="H99">
        <v>0</v>
      </c>
      <c r="I99">
        <v>0.1</v>
      </c>
      <c r="J99">
        <v>0.2</v>
      </c>
      <c r="K99">
        <v>1.8</v>
      </c>
      <c r="L99">
        <v>0.4</v>
      </c>
      <c r="M99">
        <v>0.4</v>
      </c>
      <c r="N99">
        <v>0.2</v>
      </c>
      <c r="O99">
        <v>0</v>
      </c>
      <c r="P99">
        <v>0</v>
      </c>
      <c r="Q99">
        <v>0</v>
      </c>
      <c r="R99">
        <v>0</v>
      </c>
      <c r="S99">
        <v>0.1</v>
      </c>
      <c r="T99">
        <v>0</v>
      </c>
      <c r="U99">
        <v>0</v>
      </c>
      <c r="V99">
        <v>0.2</v>
      </c>
      <c r="W99">
        <v>2.8</v>
      </c>
      <c r="X99">
        <v>3.9</v>
      </c>
      <c r="Y99">
        <v>0</v>
      </c>
      <c r="Z99">
        <v>0.3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0.3</v>
      </c>
      <c r="AH99">
        <v>0.5</v>
      </c>
      <c r="AI99">
        <v>0.2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11.9</v>
      </c>
      <c r="AP99">
        <v>0</v>
      </c>
      <c r="AQ99">
        <v>0</v>
      </c>
      <c r="AR99">
        <v>0</v>
      </c>
      <c r="AS99">
        <v>0</v>
      </c>
      <c r="AT99">
        <v>3.3</v>
      </c>
      <c r="AU99">
        <v>-6.2</v>
      </c>
    </row>
    <row r="100" spans="1:47" x14ac:dyDescent="0.35">
      <c r="A100" t="str">
        <f t="shared" si="0"/>
        <v>TTL_09: Mining support service activities</v>
      </c>
      <c r="B100" t="s">
        <v>704</v>
      </c>
      <c r="C100">
        <v>0.3</v>
      </c>
      <c r="D100">
        <v>0.2</v>
      </c>
      <c r="E100">
        <v>0.2</v>
      </c>
      <c r="F100">
        <v>0.1</v>
      </c>
      <c r="G100">
        <v>0.1</v>
      </c>
      <c r="H100">
        <v>0</v>
      </c>
      <c r="I100">
        <v>0</v>
      </c>
      <c r="J100">
        <v>0</v>
      </c>
      <c r="K100">
        <v>0.1</v>
      </c>
      <c r="L100">
        <v>0</v>
      </c>
      <c r="M100">
        <v>0.2</v>
      </c>
      <c r="N100">
        <v>0.1</v>
      </c>
      <c r="O100">
        <v>0.1</v>
      </c>
      <c r="P100">
        <v>0</v>
      </c>
      <c r="Q100">
        <v>0</v>
      </c>
      <c r="R100">
        <v>0</v>
      </c>
      <c r="S100">
        <v>0.1</v>
      </c>
      <c r="T100">
        <v>0</v>
      </c>
      <c r="U100">
        <v>0</v>
      </c>
      <c r="V100">
        <v>0</v>
      </c>
      <c r="W100">
        <v>0.5</v>
      </c>
      <c r="X100">
        <v>1.4</v>
      </c>
      <c r="Y100">
        <v>0.1</v>
      </c>
      <c r="Z100">
        <v>0.1</v>
      </c>
      <c r="AA100">
        <v>0</v>
      </c>
      <c r="AB100">
        <v>0</v>
      </c>
      <c r="AC100">
        <v>0</v>
      </c>
      <c r="AD100">
        <v>0.1</v>
      </c>
      <c r="AE100">
        <v>0</v>
      </c>
      <c r="AF100">
        <v>0</v>
      </c>
      <c r="AG100">
        <v>0.1</v>
      </c>
      <c r="AH100">
        <v>0.1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2.6</v>
      </c>
      <c r="AP100">
        <v>0</v>
      </c>
      <c r="AQ100">
        <v>0.1</v>
      </c>
      <c r="AR100">
        <v>0</v>
      </c>
      <c r="AS100">
        <v>0</v>
      </c>
      <c r="AT100">
        <v>8.6</v>
      </c>
      <c r="AU100">
        <v>-5.0999999999999996</v>
      </c>
    </row>
    <row r="101" spans="1:47" x14ac:dyDescent="0.35">
      <c r="A101" t="str">
        <f t="shared" si="0"/>
        <v>TTL_09: Mining support service activities</v>
      </c>
      <c r="B101" t="s">
        <v>705</v>
      </c>
      <c r="C101">
        <v>0.1</v>
      </c>
      <c r="D101">
        <v>795.9</v>
      </c>
      <c r="E101">
        <v>39.5</v>
      </c>
      <c r="F101">
        <v>0</v>
      </c>
      <c r="G101">
        <v>0.1</v>
      </c>
      <c r="H101">
        <v>0</v>
      </c>
      <c r="I101">
        <v>0</v>
      </c>
      <c r="J101">
        <v>0</v>
      </c>
      <c r="K101">
        <v>2.2000000000000002</v>
      </c>
      <c r="L101">
        <v>0.4</v>
      </c>
      <c r="M101">
        <v>0</v>
      </c>
      <c r="N101">
        <v>0</v>
      </c>
      <c r="O101">
        <v>2.5</v>
      </c>
      <c r="P101">
        <v>0.1</v>
      </c>
      <c r="Q101">
        <v>0.1</v>
      </c>
      <c r="R101">
        <v>0</v>
      </c>
      <c r="S101">
        <v>0.1</v>
      </c>
      <c r="T101">
        <v>0</v>
      </c>
      <c r="U101">
        <v>0.1</v>
      </c>
      <c r="V101">
        <v>0</v>
      </c>
      <c r="W101">
        <v>0.5</v>
      </c>
      <c r="X101">
        <v>0.1</v>
      </c>
      <c r="Y101">
        <v>0.2</v>
      </c>
      <c r="Z101">
        <v>0.1</v>
      </c>
      <c r="AA101">
        <v>0.1</v>
      </c>
      <c r="AB101">
        <v>0</v>
      </c>
      <c r="AC101">
        <v>0</v>
      </c>
      <c r="AD101">
        <v>0.1</v>
      </c>
      <c r="AE101">
        <v>0.1</v>
      </c>
      <c r="AF101">
        <v>0.1</v>
      </c>
      <c r="AG101">
        <v>0.2</v>
      </c>
      <c r="AH101">
        <v>0.1</v>
      </c>
      <c r="AI101">
        <v>0.1</v>
      </c>
      <c r="AJ101">
        <v>0.1</v>
      </c>
      <c r="AK101">
        <v>0.1</v>
      </c>
      <c r="AL101">
        <v>0</v>
      </c>
      <c r="AM101">
        <v>0.7</v>
      </c>
      <c r="AN101">
        <v>0</v>
      </c>
      <c r="AO101">
        <v>0.1</v>
      </c>
      <c r="AP101">
        <v>0.3</v>
      </c>
      <c r="AQ101">
        <v>0</v>
      </c>
      <c r="AR101">
        <v>0.1</v>
      </c>
      <c r="AS101">
        <v>0</v>
      </c>
      <c r="AT101">
        <v>0</v>
      </c>
      <c r="AU101">
        <v>-844.3</v>
      </c>
    </row>
    <row r="102" spans="1:47" x14ac:dyDescent="0.35">
      <c r="A102" t="str">
        <f t="shared" si="0"/>
        <v>TTL_09: Mining support service activities</v>
      </c>
      <c r="B102" t="s">
        <v>706</v>
      </c>
      <c r="C102">
        <v>102.1</v>
      </c>
      <c r="D102">
        <v>64</v>
      </c>
      <c r="E102">
        <v>77</v>
      </c>
      <c r="F102">
        <v>23.6</v>
      </c>
      <c r="G102">
        <v>17.899999999999999</v>
      </c>
      <c r="H102">
        <v>0</v>
      </c>
      <c r="I102">
        <v>2.8</v>
      </c>
      <c r="J102">
        <v>7</v>
      </c>
      <c r="K102">
        <v>16.7</v>
      </c>
      <c r="L102">
        <v>4.7</v>
      </c>
      <c r="M102">
        <v>16.2</v>
      </c>
      <c r="N102">
        <v>6.2</v>
      </c>
      <c r="O102">
        <v>1</v>
      </c>
      <c r="P102">
        <v>0.5</v>
      </c>
      <c r="Q102">
        <v>0</v>
      </c>
      <c r="R102">
        <v>0</v>
      </c>
      <c r="S102">
        <v>3.8</v>
      </c>
      <c r="T102">
        <v>0.1</v>
      </c>
      <c r="U102">
        <v>0</v>
      </c>
      <c r="V102">
        <v>3.6</v>
      </c>
      <c r="W102">
        <v>70.099999999999994</v>
      </c>
      <c r="X102">
        <v>154.30000000000001</v>
      </c>
      <c r="Y102">
        <v>0.2</v>
      </c>
      <c r="Z102">
        <v>5.6</v>
      </c>
      <c r="AA102">
        <v>0</v>
      </c>
      <c r="AB102">
        <v>0</v>
      </c>
      <c r="AC102">
        <v>0</v>
      </c>
      <c r="AD102">
        <v>0</v>
      </c>
      <c r="AE102">
        <v>0.1</v>
      </c>
      <c r="AF102">
        <v>0</v>
      </c>
      <c r="AG102">
        <v>5.9</v>
      </c>
      <c r="AH102">
        <v>5</v>
      </c>
      <c r="AI102">
        <v>3.8</v>
      </c>
      <c r="AJ102">
        <v>0.1</v>
      </c>
      <c r="AK102">
        <v>0.1</v>
      </c>
      <c r="AL102">
        <v>0</v>
      </c>
      <c r="AM102">
        <v>0.2</v>
      </c>
      <c r="AN102">
        <v>0</v>
      </c>
      <c r="AO102">
        <v>141.6</v>
      </c>
      <c r="AP102">
        <v>0.2</v>
      </c>
      <c r="AQ102">
        <v>0.6</v>
      </c>
      <c r="AR102">
        <v>0</v>
      </c>
      <c r="AS102">
        <v>0</v>
      </c>
      <c r="AT102">
        <v>90.3</v>
      </c>
      <c r="AU102">
        <v>-39.799999999999997</v>
      </c>
    </row>
    <row r="103" spans="1:47" x14ac:dyDescent="0.35">
      <c r="A103" t="str">
        <f t="shared" si="0"/>
        <v>TTL_09: Mining support service activities</v>
      </c>
      <c r="B103" t="s">
        <v>707</v>
      </c>
      <c r="C103">
        <v>6.6</v>
      </c>
      <c r="D103">
        <v>2.9</v>
      </c>
      <c r="E103">
        <v>2.9</v>
      </c>
      <c r="F103">
        <v>0.3</v>
      </c>
      <c r="G103">
        <v>0.9</v>
      </c>
      <c r="H103">
        <v>0</v>
      </c>
      <c r="I103">
        <v>0.1</v>
      </c>
      <c r="J103">
        <v>0.5</v>
      </c>
      <c r="K103">
        <v>0.7</v>
      </c>
      <c r="L103">
        <v>0.2</v>
      </c>
      <c r="M103">
        <v>0.5</v>
      </c>
      <c r="N103">
        <v>0.3</v>
      </c>
      <c r="O103">
        <v>0</v>
      </c>
      <c r="P103">
        <v>0</v>
      </c>
      <c r="Q103">
        <v>0</v>
      </c>
      <c r="R103">
        <v>0</v>
      </c>
      <c r="S103">
        <v>0.2</v>
      </c>
      <c r="T103">
        <v>0</v>
      </c>
      <c r="U103">
        <v>0</v>
      </c>
      <c r="V103">
        <v>0.1</v>
      </c>
      <c r="W103">
        <v>4.7</v>
      </c>
      <c r="X103">
        <v>5.6</v>
      </c>
      <c r="Y103">
        <v>0</v>
      </c>
      <c r="Z103">
        <v>0.2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0.2</v>
      </c>
      <c r="AH103">
        <v>0.6</v>
      </c>
      <c r="AI103">
        <v>0.2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6.5</v>
      </c>
      <c r="AP103">
        <v>0</v>
      </c>
      <c r="AQ103">
        <v>0.2</v>
      </c>
      <c r="AR103">
        <v>0</v>
      </c>
      <c r="AS103">
        <v>0</v>
      </c>
      <c r="AT103">
        <v>25</v>
      </c>
      <c r="AU103">
        <v>-9.4</v>
      </c>
    </row>
    <row r="104" spans="1:47" x14ac:dyDescent="0.35">
      <c r="A104" t="str">
        <f t="shared" si="0"/>
        <v>TTL_09: Mining support service activities</v>
      </c>
      <c r="B104" t="s">
        <v>708</v>
      </c>
      <c r="C104">
        <v>24.3</v>
      </c>
      <c r="D104">
        <v>5.5</v>
      </c>
      <c r="E104">
        <v>7.1</v>
      </c>
      <c r="F104">
        <v>5.2</v>
      </c>
      <c r="G104">
        <v>1.4</v>
      </c>
      <c r="H104">
        <v>0</v>
      </c>
      <c r="I104">
        <v>0.3</v>
      </c>
      <c r="J104">
        <v>1.4</v>
      </c>
      <c r="K104">
        <v>4.4000000000000004</v>
      </c>
      <c r="L104">
        <v>0.8</v>
      </c>
      <c r="M104">
        <v>4.7</v>
      </c>
      <c r="N104">
        <v>1</v>
      </c>
      <c r="O104">
        <v>0.5</v>
      </c>
      <c r="P104">
        <v>0.2</v>
      </c>
      <c r="Q104">
        <v>0</v>
      </c>
      <c r="R104">
        <v>0</v>
      </c>
      <c r="S104">
        <v>1.9</v>
      </c>
      <c r="T104">
        <v>0.1</v>
      </c>
      <c r="U104">
        <v>0</v>
      </c>
      <c r="V104">
        <v>0.4</v>
      </c>
      <c r="W104">
        <v>28.6</v>
      </c>
      <c r="X104">
        <v>30.2</v>
      </c>
      <c r="Y104">
        <v>0.1</v>
      </c>
      <c r="Z104">
        <v>1.1000000000000001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2.2999999999999998</v>
      </c>
      <c r="AH104">
        <v>1.9</v>
      </c>
      <c r="AI104">
        <v>0.7</v>
      </c>
      <c r="AJ104">
        <v>0</v>
      </c>
      <c r="AK104">
        <v>0</v>
      </c>
      <c r="AL104">
        <v>0</v>
      </c>
      <c r="AM104">
        <v>0.1</v>
      </c>
      <c r="AN104">
        <v>0</v>
      </c>
      <c r="AO104">
        <v>25.7</v>
      </c>
      <c r="AP104">
        <v>0</v>
      </c>
      <c r="AQ104">
        <v>0</v>
      </c>
      <c r="AR104">
        <v>0</v>
      </c>
      <c r="AS104">
        <v>0</v>
      </c>
      <c r="AT104">
        <v>5.3</v>
      </c>
      <c r="AU104">
        <v>-6</v>
      </c>
    </row>
    <row r="105" spans="1:47" x14ac:dyDescent="0.35">
      <c r="A105" t="str">
        <f t="shared" si="0"/>
        <v>TTL_09: Mining support service activities</v>
      </c>
      <c r="B105" t="s">
        <v>709</v>
      </c>
      <c r="C105">
        <v>5.6</v>
      </c>
      <c r="D105">
        <v>2.5</v>
      </c>
      <c r="E105">
        <v>4.3</v>
      </c>
      <c r="F105">
        <v>1.1000000000000001</v>
      </c>
      <c r="G105">
        <v>0.3</v>
      </c>
      <c r="H105">
        <v>0</v>
      </c>
      <c r="I105">
        <v>0.2</v>
      </c>
      <c r="J105">
        <v>0.4</v>
      </c>
      <c r="K105">
        <v>0</v>
      </c>
      <c r="L105">
        <v>0.3</v>
      </c>
      <c r="M105">
        <v>0.8</v>
      </c>
      <c r="N105">
        <v>0.3</v>
      </c>
      <c r="O105">
        <v>0.2</v>
      </c>
      <c r="P105">
        <v>0</v>
      </c>
      <c r="Q105">
        <v>0</v>
      </c>
      <c r="R105">
        <v>0</v>
      </c>
      <c r="S105">
        <v>0.3</v>
      </c>
      <c r="T105">
        <v>0</v>
      </c>
      <c r="U105">
        <v>0</v>
      </c>
      <c r="V105">
        <v>0.1</v>
      </c>
      <c r="W105">
        <v>4.2</v>
      </c>
      <c r="X105">
        <v>6.3</v>
      </c>
      <c r="Y105">
        <v>0</v>
      </c>
      <c r="Z105">
        <v>0.4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0.8</v>
      </c>
      <c r="AH105">
        <v>0.5</v>
      </c>
      <c r="AI105">
        <v>0.2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7.6</v>
      </c>
      <c r="AP105">
        <v>0</v>
      </c>
      <c r="AQ105">
        <v>0</v>
      </c>
      <c r="AR105">
        <v>0</v>
      </c>
      <c r="AS105">
        <v>0</v>
      </c>
      <c r="AT105">
        <v>0.6</v>
      </c>
      <c r="AU105">
        <v>-3.3</v>
      </c>
    </row>
    <row r="106" spans="1:47" x14ac:dyDescent="0.35">
      <c r="A106" t="str">
        <f t="shared" si="0"/>
        <v>TTL_09: Mining support service activities</v>
      </c>
      <c r="B106" t="s">
        <v>710</v>
      </c>
      <c r="C106">
        <v>17</v>
      </c>
      <c r="D106">
        <v>2.5</v>
      </c>
      <c r="E106">
        <v>9.9</v>
      </c>
      <c r="F106">
        <v>0.9</v>
      </c>
      <c r="G106">
        <v>4.0999999999999996</v>
      </c>
      <c r="H106">
        <v>0</v>
      </c>
      <c r="I106">
        <v>0.2</v>
      </c>
      <c r="J106">
        <v>1.2</v>
      </c>
      <c r="K106">
        <v>2.6</v>
      </c>
      <c r="L106">
        <v>1.4</v>
      </c>
      <c r="M106">
        <v>1.5</v>
      </c>
      <c r="N106">
        <v>1</v>
      </c>
      <c r="O106">
        <v>0.8</v>
      </c>
      <c r="P106">
        <v>0.1</v>
      </c>
      <c r="Q106">
        <v>0</v>
      </c>
      <c r="R106">
        <v>0</v>
      </c>
      <c r="S106">
        <v>0.9</v>
      </c>
      <c r="T106">
        <v>0.1</v>
      </c>
      <c r="U106">
        <v>0</v>
      </c>
      <c r="V106">
        <v>0.3</v>
      </c>
      <c r="W106">
        <v>20.7</v>
      </c>
      <c r="X106">
        <v>31.4</v>
      </c>
      <c r="Y106">
        <v>0.1</v>
      </c>
      <c r="Z106">
        <v>0.8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2.1</v>
      </c>
      <c r="AH106">
        <v>1.5</v>
      </c>
      <c r="AI106">
        <v>0.4</v>
      </c>
      <c r="AJ106">
        <v>0.1</v>
      </c>
      <c r="AK106">
        <v>0</v>
      </c>
      <c r="AL106">
        <v>0</v>
      </c>
      <c r="AM106">
        <v>0.2</v>
      </c>
      <c r="AN106">
        <v>0</v>
      </c>
      <c r="AO106">
        <v>30.2</v>
      </c>
      <c r="AP106">
        <v>0.2</v>
      </c>
      <c r="AQ106">
        <v>1.1000000000000001</v>
      </c>
      <c r="AR106">
        <v>0.1</v>
      </c>
      <c r="AS106">
        <v>0</v>
      </c>
      <c r="AT106">
        <v>186.8</v>
      </c>
      <c r="AU106">
        <v>-121.2</v>
      </c>
    </row>
    <row r="107" spans="1:47" x14ac:dyDescent="0.35">
      <c r="A107" t="str">
        <f t="shared" si="0"/>
        <v>TTL_09: Mining support service activities</v>
      </c>
      <c r="B107" t="s">
        <v>711</v>
      </c>
      <c r="C107">
        <v>5.8</v>
      </c>
      <c r="D107">
        <v>1.3</v>
      </c>
      <c r="E107">
        <v>7.1</v>
      </c>
      <c r="F107">
        <v>0.7</v>
      </c>
      <c r="G107">
        <v>1.1000000000000001</v>
      </c>
      <c r="H107">
        <v>0</v>
      </c>
      <c r="I107">
        <v>0.3</v>
      </c>
      <c r="J107">
        <v>1.9</v>
      </c>
      <c r="K107">
        <v>2</v>
      </c>
      <c r="L107">
        <v>0.5</v>
      </c>
      <c r="M107">
        <v>0.7</v>
      </c>
      <c r="N107">
        <v>0.4</v>
      </c>
      <c r="O107">
        <v>0.3</v>
      </c>
      <c r="P107">
        <v>0.1</v>
      </c>
      <c r="Q107">
        <v>0</v>
      </c>
      <c r="R107">
        <v>0</v>
      </c>
      <c r="S107">
        <v>1.1000000000000001</v>
      </c>
      <c r="T107">
        <v>0</v>
      </c>
      <c r="U107">
        <v>0</v>
      </c>
      <c r="V107">
        <v>0.2</v>
      </c>
      <c r="W107">
        <v>5.7</v>
      </c>
      <c r="X107">
        <v>13.8</v>
      </c>
      <c r="Y107">
        <v>0.1</v>
      </c>
      <c r="Z107">
        <v>0.7</v>
      </c>
      <c r="AA107">
        <v>0</v>
      </c>
      <c r="AB107">
        <v>0</v>
      </c>
      <c r="AC107">
        <v>0</v>
      </c>
      <c r="AD107">
        <v>0.1</v>
      </c>
      <c r="AE107">
        <v>0</v>
      </c>
      <c r="AF107">
        <v>0.1</v>
      </c>
      <c r="AG107">
        <v>1.3</v>
      </c>
      <c r="AH107">
        <v>1.3</v>
      </c>
      <c r="AI107">
        <v>0.8</v>
      </c>
      <c r="AJ107">
        <v>0.1</v>
      </c>
      <c r="AK107">
        <v>0</v>
      </c>
      <c r="AL107">
        <v>0</v>
      </c>
      <c r="AM107">
        <v>0.1</v>
      </c>
      <c r="AN107">
        <v>0</v>
      </c>
      <c r="AO107">
        <v>52.4</v>
      </c>
      <c r="AP107">
        <v>0.3</v>
      </c>
      <c r="AQ107">
        <v>0.7</v>
      </c>
      <c r="AR107">
        <v>0.1</v>
      </c>
      <c r="AS107">
        <v>0</v>
      </c>
      <c r="AT107">
        <v>93.1</v>
      </c>
      <c r="AU107">
        <v>-91</v>
      </c>
    </row>
    <row r="108" spans="1:47" x14ac:dyDescent="0.35">
      <c r="A108" t="str">
        <f t="shared" si="0"/>
        <v>TTL_09: Mining support service activities</v>
      </c>
      <c r="B108" t="s">
        <v>718</v>
      </c>
      <c r="C108">
        <v>0.3</v>
      </c>
      <c r="D108">
        <v>0.3</v>
      </c>
      <c r="E108">
        <v>0.4</v>
      </c>
      <c r="F108">
        <v>0</v>
      </c>
      <c r="G108">
        <v>0.1</v>
      </c>
      <c r="H108">
        <v>0</v>
      </c>
      <c r="I108">
        <v>0</v>
      </c>
      <c r="J108">
        <v>0</v>
      </c>
      <c r="K108">
        <v>0.4</v>
      </c>
      <c r="L108">
        <v>0.1</v>
      </c>
      <c r="M108">
        <v>0.1</v>
      </c>
      <c r="N108">
        <v>0</v>
      </c>
      <c r="O108">
        <v>0</v>
      </c>
      <c r="P108">
        <v>0</v>
      </c>
      <c r="Q108">
        <v>0.1</v>
      </c>
      <c r="R108">
        <v>0</v>
      </c>
      <c r="S108">
        <v>0.1</v>
      </c>
      <c r="T108">
        <v>0</v>
      </c>
      <c r="U108">
        <v>0</v>
      </c>
      <c r="V108">
        <v>0</v>
      </c>
      <c r="W108">
        <v>1.4</v>
      </c>
      <c r="X108">
        <v>1.5</v>
      </c>
      <c r="Y108">
        <v>0.1</v>
      </c>
      <c r="Z108">
        <v>0.3</v>
      </c>
      <c r="AA108">
        <v>0</v>
      </c>
      <c r="AB108">
        <v>0</v>
      </c>
      <c r="AC108">
        <v>0</v>
      </c>
      <c r="AD108">
        <v>0</v>
      </c>
      <c r="AE108">
        <v>0.1</v>
      </c>
      <c r="AF108">
        <v>0</v>
      </c>
      <c r="AG108">
        <v>0.2</v>
      </c>
      <c r="AH108">
        <v>0.3</v>
      </c>
      <c r="AI108">
        <v>0</v>
      </c>
      <c r="AJ108">
        <v>0</v>
      </c>
      <c r="AK108">
        <v>0</v>
      </c>
      <c r="AL108">
        <v>0</v>
      </c>
      <c r="AM108">
        <v>0.1</v>
      </c>
      <c r="AN108">
        <v>0</v>
      </c>
      <c r="AO108">
        <v>0.2</v>
      </c>
      <c r="AP108">
        <v>0.6</v>
      </c>
      <c r="AQ108">
        <v>0.1</v>
      </c>
      <c r="AR108">
        <v>0.1</v>
      </c>
      <c r="AS108">
        <v>0</v>
      </c>
      <c r="AT108">
        <v>22.8</v>
      </c>
      <c r="AU108">
        <v>-5.8</v>
      </c>
    </row>
    <row r="109" spans="1:47" x14ac:dyDescent="0.35">
      <c r="A109" t="str">
        <f t="shared" si="0"/>
        <v>TTL_09: Mining support service activities</v>
      </c>
      <c r="B109" t="s">
        <v>712</v>
      </c>
      <c r="C109">
        <v>2.4</v>
      </c>
      <c r="D109">
        <v>0.6</v>
      </c>
      <c r="E109">
        <v>1.9</v>
      </c>
      <c r="F109">
        <v>0.2</v>
      </c>
      <c r="G109">
        <v>0.3</v>
      </c>
      <c r="H109">
        <v>0</v>
      </c>
      <c r="I109">
        <v>0</v>
      </c>
      <c r="J109">
        <v>0.1</v>
      </c>
      <c r="K109">
        <v>1.2</v>
      </c>
      <c r="L109">
        <v>0.1</v>
      </c>
      <c r="M109">
        <v>0.2</v>
      </c>
      <c r="N109">
        <v>0.2</v>
      </c>
      <c r="O109">
        <v>0.2</v>
      </c>
      <c r="P109">
        <v>0</v>
      </c>
      <c r="Q109">
        <v>0</v>
      </c>
      <c r="R109">
        <v>0</v>
      </c>
      <c r="S109">
        <v>0.1</v>
      </c>
      <c r="T109">
        <v>0</v>
      </c>
      <c r="U109">
        <v>0</v>
      </c>
      <c r="V109">
        <v>0.1</v>
      </c>
      <c r="W109">
        <v>1.5</v>
      </c>
      <c r="X109">
        <v>4.4000000000000004</v>
      </c>
      <c r="Y109">
        <v>0</v>
      </c>
      <c r="Z109">
        <v>0.1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0.2</v>
      </c>
      <c r="AH109">
        <v>0.1</v>
      </c>
      <c r="AI109">
        <v>0.1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1.5</v>
      </c>
      <c r="AP109">
        <v>0</v>
      </c>
      <c r="AQ109">
        <v>0</v>
      </c>
      <c r="AR109">
        <v>0</v>
      </c>
      <c r="AS109">
        <v>0</v>
      </c>
      <c r="AT109">
        <v>6.7</v>
      </c>
      <c r="AU109">
        <v>-4.9000000000000004</v>
      </c>
    </row>
    <row r="110" spans="1:47" x14ac:dyDescent="0.35">
      <c r="A110" t="str">
        <f t="shared" si="0"/>
        <v>TTL_09: Mining support service activities</v>
      </c>
      <c r="B110" t="s">
        <v>714</v>
      </c>
      <c r="C110">
        <v>4.9000000000000004</v>
      </c>
      <c r="D110">
        <v>1</v>
      </c>
      <c r="E110">
        <v>2</v>
      </c>
      <c r="F110">
        <v>0.6</v>
      </c>
      <c r="G110">
        <v>0.3</v>
      </c>
      <c r="H110">
        <v>0</v>
      </c>
      <c r="I110">
        <v>0</v>
      </c>
      <c r="J110">
        <v>0.1</v>
      </c>
      <c r="K110">
        <v>0</v>
      </c>
      <c r="L110">
        <v>0</v>
      </c>
      <c r="M110">
        <v>0.1</v>
      </c>
      <c r="N110">
        <v>0.1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2.1</v>
      </c>
      <c r="X110">
        <v>5.3</v>
      </c>
      <c r="Y110">
        <v>0</v>
      </c>
      <c r="Z110">
        <v>0.3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0.1</v>
      </c>
      <c r="AH110">
        <v>0.1</v>
      </c>
      <c r="AI110">
        <v>0.1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1.3</v>
      </c>
      <c r="AP110">
        <v>0</v>
      </c>
      <c r="AQ110">
        <v>0</v>
      </c>
      <c r="AR110">
        <v>0</v>
      </c>
      <c r="AS110">
        <v>0</v>
      </c>
      <c r="AT110">
        <v>3.3</v>
      </c>
      <c r="AU110">
        <v>-6.2</v>
      </c>
    </row>
    <row r="111" spans="1:47" x14ac:dyDescent="0.35">
      <c r="A111" t="str">
        <f t="shared" si="0"/>
        <v>TTL_09: Mining support service activities</v>
      </c>
      <c r="B111" t="s">
        <v>713</v>
      </c>
      <c r="C111">
        <v>32.700000000000003</v>
      </c>
      <c r="D111">
        <v>98</v>
      </c>
      <c r="E111">
        <v>7.1</v>
      </c>
      <c r="F111">
        <v>12.4</v>
      </c>
      <c r="G111">
        <v>2.2000000000000002</v>
      </c>
      <c r="H111">
        <v>0</v>
      </c>
      <c r="I111">
        <v>0.4</v>
      </c>
      <c r="J111">
        <v>0.5</v>
      </c>
      <c r="K111">
        <v>0</v>
      </c>
      <c r="L111">
        <v>0.3</v>
      </c>
      <c r="M111">
        <v>0.8</v>
      </c>
      <c r="N111">
        <v>0.6</v>
      </c>
      <c r="O111">
        <v>0</v>
      </c>
      <c r="P111">
        <v>0</v>
      </c>
      <c r="Q111">
        <v>0</v>
      </c>
      <c r="R111">
        <v>0</v>
      </c>
      <c r="S111">
        <v>0.4</v>
      </c>
      <c r="T111">
        <v>0</v>
      </c>
      <c r="U111">
        <v>0</v>
      </c>
      <c r="V111">
        <v>0.2</v>
      </c>
      <c r="W111">
        <v>5.0999999999999996</v>
      </c>
      <c r="X111">
        <v>18.899999999999999</v>
      </c>
      <c r="Y111">
        <v>0</v>
      </c>
      <c r="Z111">
        <v>0.7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1.7</v>
      </c>
      <c r="AH111">
        <v>2.7</v>
      </c>
      <c r="AI111">
        <v>0.6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83.6</v>
      </c>
      <c r="AP111">
        <v>0</v>
      </c>
      <c r="AQ111">
        <v>0</v>
      </c>
      <c r="AR111">
        <v>0</v>
      </c>
      <c r="AS111">
        <v>0</v>
      </c>
      <c r="AT111">
        <v>7.6</v>
      </c>
      <c r="AU111">
        <v>-4.4000000000000004</v>
      </c>
    </row>
    <row r="112" spans="1:47" x14ac:dyDescent="0.35">
      <c r="A112" t="str">
        <f t="shared" si="0"/>
        <v>TTL_09: Mining support service activities</v>
      </c>
      <c r="B112" t="s">
        <v>715</v>
      </c>
      <c r="C112">
        <v>4</v>
      </c>
      <c r="D112">
        <v>2.9</v>
      </c>
      <c r="E112">
        <v>1.4</v>
      </c>
      <c r="F112">
        <v>1.1000000000000001</v>
      </c>
      <c r="G112">
        <v>0.2</v>
      </c>
      <c r="H112">
        <v>0</v>
      </c>
      <c r="I112">
        <v>0</v>
      </c>
      <c r="J112">
        <v>0.1</v>
      </c>
      <c r="K112">
        <v>0</v>
      </c>
      <c r="L112">
        <v>0</v>
      </c>
      <c r="M112">
        <v>0.2</v>
      </c>
      <c r="N112">
        <v>0.1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0.1</v>
      </c>
      <c r="W112">
        <v>3.3</v>
      </c>
      <c r="X112">
        <v>3.2</v>
      </c>
      <c r="Y112">
        <v>0</v>
      </c>
      <c r="Z112">
        <v>0.1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0.1</v>
      </c>
      <c r="AH112">
        <v>0.1</v>
      </c>
      <c r="AI112">
        <v>0.1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1.7</v>
      </c>
      <c r="AP112">
        <v>0</v>
      </c>
      <c r="AQ112">
        <v>0</v>
      </c>
      <c r="AR112">
        <v>0</v>
      </c>
      <c r="AS112">
        <v>0</v>
      </c>
      <c r="AT112">
        <v>3</v>
      </c>
      <c r="AU112">
        <v>-6.9</v>
      </c>
    </row>
    <row r="113" spans="1:47" x14ac:dyDescent="0.35">
      <c r="A113" t="str">
        <f t="shared" si="0"/>
        <v>TTL_09: Mining support service activities</v>
      </c>
      <c r="B113" t="s">
        <v>716</v>
      </c>
      <c r="C113">
        <v>50.1</v>
      </c>
      <c r="D113">
        <v>98.3</v>
      </c>
      <c r="E113">
        <v>8.9</v>
      </c>
      <c r="F113">
        <v>19</v>
      </c>
      <c r="G113">
        <v>4.0999999999999996</v>
      </c>
      <c r="H113">
        <v>0</v>
      </c>
      <c r="I113">
        <v>0.8</v>
      </c>
      <c r="J113">
        <v>0.9</v>
      </c>
      <c r="K113">
        <v>2.5</v>
      </c>
      <c r="L113">
        <v>0.6</v>
      </c>
      <c r="M113">
        <v>3.1</v>
      </c>
      <c r="N113">
        <v>1.3</v>
      </c>
      <c r="O113">
        <v>0.4</v>
      </c>
      <c r="P113">
        <v>0.1</v>
      </c>
      <c r="Q113">
        <v>0</v>
      </c>
      <c r="R113">
        <v>0</v>
      </c>
      <c r="S113">
        <v>1.1000000000000001</v>
      </c>
      <c r="T113">
        <v>0</v>
      </c>
      <c r="U113">
        <v>0</v>
      </c>
      <c r="V113">
        <v>0.6</v>
      </c>
      <c r="W113">
        <v>28.5</v>
      </c>
      <c r="X113">
        <v>53.4</v>
      </c>
      <c r="Y113">
        <v>0.1</v>
      </c>
      <c r="Z113">
        <v>2.2000000000000002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3.1</v>
      </c>
      <c r="AH113">
        <v>1.4</v>
      </c>
      <c r="AI113">
        <v>0.8</v>
      </c>
      <c r="AJ113">
        <v>0</v>
      </c>
      <c r="AK113">
        <v>0.1</v>
      </c>
      <c r="AL113">
        <v>0</v>
      </c>
      <c r="AM113">
        <v>0</v>
      </c>
      <c r="AN113">
        <v>0</v>
      </c>
      <c r="AO113">
        <v>42.1</v>
      </c>
      <c r="AP113">
        <v>0.1</v>
      </c>
      <c r="AQ113">
        <v>0.3</v>
      </c>
      <c r="AR113">
        <v>0</v>
      </c>
      <c r="AS113">
        <v>0</v>
      </c>
      <c r="AT113">
        <v>64.900000000000006</v>
      </c>
      <c r="AU113">
        <v>-29.1</v>
      </c>
    </row>
    <row r="114" spans="1:47" x14ac:dyDescent="0.35">
      <c r="A114" t="s">
        <v>94</v>
      </c>
      <c r="B114" t="s">
        <v>690</v>
      </c>
      <c r="C114">
        <v>705</v>
      </c>
      <c r="D114">
        <v>0.7</v>
      </c>
      <c r="E114">
        <v>1.8</v>
      </c>
      <c r="F114">
        <v>0.1</v>
      </c>
      <c r="G114">
        <v>3052.4</v>
      </c>
      <c r="H114">
        <v>25.3</v>
      </c>
      <c r="I114">
        <v>25.6</v>
      </c>
      <c r="J114">
        <v>43.2</v>
      </c>
      <c r="K114">
        <v>9.8000000000000007</v>
      </c>
      <c r="L114">
        <v>205.9</v>
      </c>
      <c r="M114">
        <v>23.9</v>
      </c>
      <c r="N114">
        <v>16.2</v>
      </c>
      <c r="O114">
        <v>26.7</v>
      </c>
      <c r="P114">
        <v>24.4</v>
      </c>
      <c r="Q114">
        <v>13.4</v>
      </c>
      <c r="R114">
        <v>17</v>
      </c>
      <c r="S114">
        <v>41</v>
      </c>
      <c r="T114">
        <v>20.7</v>
      </c>
      <c r="U114">
        <v>5.0999999999999996</v>
      </c>
      <c r="V114">
        <v>36.299999999999997</v>
      </c>
      <c r="W114">
        <v>82.9</v>
      </c>
      <c r="X114">
        <v>90.8</v>
      </c>
      <c r="Y114">
        <v>326</v>
      </c>
      <c r="Z114">
        <v>56.4</v>
      </c>
      <c r="AA114">
        <v>2411.6999999999998</v>
      </c>
      <c r="AB114">
        <v>23</v>
      </c>
      <c r="AC114">
        <v>12.6</v>
      </c>
      <c r="AD114">
        <v>31.3</v>
      </c>
      <c r="AE114">
        <v>43.6</v>
      </c>
      <c r="AF114">
        <v>47.3</v>
      </c>
      <c r="AG114">
        <v>191.2</v>
      </c>
      <c r="AH114">
        <v>151.1</v>
      </c>
      <c r="AI114">
        <v>67.099999999999994</v>
      </c>
      <c r="AJ114">
        <v>234.8</v>
      </c>
      <c r="AK114">
        <v>170.8</v>
      </c>
      <c r="AL114">
        <v>0</v>
      </c>
      <c r="AM114">
        <v>13157.6</v>
      </c>
      <c r="AN114">
        <v>5.4</v>
      </c>
      <c r="AO114">
        <v>366.2</v>
      </c>
      <c r="AP114">
        <v>97.7</v>
      </c>
      <c r="AQ114">
        <v>47.5</v>
      </c>
      <c r="AR114">
        <v>266.7</v>
      </c>
      <c r="AS114">
        <v>559.20000000000005</v>
      </c>
      <c r="AT114">
        <v>6908.7</v>
      </c>
      <c r="AU114">
        <v>-6332.9</v>
      </c>
    </row>
    <row r="115" spans="1:47" x14ac:dyDescent="0.35">
      <c r="A115" t="str">
        <f t="shared" ref="A115:A141" si="1">A114</f>
        <v>TTL_10T12: Food products, beverages and tobacco</v>
      </c>
      <c r="B115" t="s">
        <v>691</v>
      </c>
      <c r="C115">
        <v>1703.2</v>
      </c>
      <c r="D115">
        <v>0.3</v>
      </c>
      <c r="E115">
        <v>1.5</v>
      </c>
      <c r="F115">
        <v>0.1</v>
      </c>
      <c r="G115">
        <v>8754.7999999999993</v>
      </c>
      <c r="H115">
        <v>42.1</v>
      </c>
      <c r="I115">
        <v>23.2</v>
      </c>
      <c r="J115">
        <v>76.3</v>
      </c>
      <c r="K115">
        <v>126.5</v>
      </c>
      <c r="L115">
        <v>1134</v>
      </c>
      <c r="M115">
        <v>51.6</v>
      </c>
      <c r="N115">
        <v>33.799999999999997</v>
      </c>
      <c r="O115">
        <v>63</v>
      </c>
      <c r="P115">
        <v>37.9</v>
      </c>
      <c r="Q115">
        <v>13.1</v>
      </c>
      <c r="R115">
        <v>12.2</v>
      </c>
      <c r="S115">
        <v>27.5</v>
      </c>
      <c r="T115">
        <v>32.200000000000003</v>
      </c>
      <c r="U115">
        <v>6.9</v>
      </c>
      <c r="V115">
        <v>35.700000000000003</v>
      </c>
      <c r="W115">
        <v>94.7</v>
      </c>
      <c r="X115">
        <v>248.3</v>
      </c>
      <c r="Y115">
        <v>881.5</v>
      </c>
      <c r="Z115">
        <v>131</v>
      </c>
      <c r="AA115">
        <v>3618.5</v>
      </c>
      <c r="AB115">
        <v>34.799999999999997</v>
      </c>
      <c r="AC115">
        <v>23.6</v>
      </c>
      <c r="AD115">
        <v>29.6</v>
      </c>
      <c r="AE115">
        <v>48.3</v>
      </c>
      <c r="AF115">
        <v>47.7</v>
      </c>
      <c r="AG115">
        <v>447</v>
      </c>
      <c r="AH115">
        <v>320.60000000000002</v>
      </c>
      <c r="AI115">
        <v>172.9</v>
      </c>
      <c r="AJ115">
        <v>924.3</v>
      </c>
      <c r="AK115">
        <v>469.4</v>
      </c>
      <c r="AL115">
        <v>0</v>
      </c>
      <c r="AM115">
        <v>16085.9</v>
      </c>
      <c r="AN115">
        <v>8.9</v>
      </c>
      <c r="AO115">
        <v>1076.2</v>
      </c>
      <c r="AP115">
        <v>211.1</v>
      </c>
      <c r="AQ115">
        <v>100.6</v>
      </c>
      <c r="AR115">
        <v>405.6</v>
      </c>
      <c r="AS115">
        <v>249.6</v>
      </c>
      <c r="AT115">
        <v>19314.900000000001</v>
      </c>
      <c r="AU115">
        <v>-14022.4</v>
      </c>
    </row>
    <row r="116" spans="1:47" x14ac:dyDescent="0.35">
      <c r="A116" t="str">
        <f t="shared" si="1"/>
        <v>TTL_10T12: Food products, beverages and tobacco</v>
      </c>
      <c r="B116" t="s">
        <v>692</v>
      </c>
      <c r="C116">
        <v>541.5</v>
      </c>
      <c r="D116">
        <v>2.6</v>
      </c>
      <c r="E116">
        <v>1.5</v>
      </c>
      <c r="F116">
        <v>0.2</v>
      </c>
      <c r="G116">
        <v>1252.5</v>
      </c>
      <c r="H116">
        <v>15.5</v>
      </c>
      <c r="I116">
        <v>7.6</v>
      </c>
      <c r="J116">
        <v>18.8</v>
      </c>
      <c r="K116">
        <v>10.199999999999999</v>
      </c>
      <c r="L116">
        <v>85</v>
      </c>
      <c r="M116">
        <v>75.400000000000006</v>
      </c>
      <c r="N116">
        <v>14.7</v>
      </c>
      <c r="O116">
        <v>17.100000000000001</v>
      </c>
      <c r="P116">
        <v>25.4</v>
      </c>
      <c r="Q116">
        <v>34</v>
      </c>
      <c r="R116">
        <v>22</v>
      </c>
      <c r="S116">
        <v>29.4</v>
      </c>
      <c r="T116">
        <v>68.8</v>
      </c>
      <c r="U116">
        <v>5.4</v>
      </c>
      <c r="V116">
        <v>19</v>
      </c>
      <c r="W116">
        <v>40.5</v>
      </c>
      <c r="X116">
        <v>30.7</v>
      </c>
      <c r="Y116">
        <v>224.9</v>
      </c>
      <c r="Z116">
        <v>26.1</v>
      </c>
      <c r="AA116">
        <v>744.9</v>
      </c>
      <c r="AB116">
        <v>5.6</v>
      </c>
      <c r="AC116">
        <v>3.1</v>
      </c>
      <c r="AD116">
        <v>7.5</v>
      </c>
      <c r="AE116">
        <v>5.7</v>
      </c>
      <c r="AF116">
        <v>25.5</v>
      </c>
      <c r="AG116">
        <v>70.599999999999994</v>
      </c>
      <c r="AH116">
        <v>51.3</v>
      </c>
      <c r="AI116">
        <v>21.4</v>
      </c>
      <c r="AJ116">
        <v>57.9</v>
      </c>
      <c r="AK116">
        <v>94</v>
      </c>
      <c r="AL116">
        <v>0</v>
      </c>
      <c r="AM116">
        <v>10036.6</v>
      </c>
      <c r="AN116">
        <v>0.8</v>
      </c>
      <c r="AO116">
        <v>46.4</v>
      </c>
      <c r="AP116">
        <v>72.400000000000006</v>
      </c>
      <c r="AQ116">
        <v>26.7</v>
      </c>
      <c r="AR116">
        <v>78.900000000000006</v>
      </c>
      <c r="AS116">
        <v>187.8</v>
      </c>
      <c r="AT116">
        <v>4507</v>
      </c>
      <c r="AU116">
        <v>-4684.3999999999996</v>
      </c>
    </row>
    <row r="117" spans="1:47" x14ac:dyDescent="0.35">
      <c r="A117" t="str">
        <f t="shared" si="1"/>
        <v>TTL_10T12: Food products, beverages and tobacco</v>
      </c>
      <c r="B117" t="s">
        <v>693</v>
      </c>
      <c r="C117">
        <v>1315.6</v>
      </c>
      <c r="D117">
        <v>0.5</v>
      </c>
      <c r="E117">
        <v>0.2</v>
      </c>
      <c r="F117">
        <v>0.1</v>
      </c>
      <c r="G117">
        <v>3237.7</v>
      </c>
      <c r="H117">
        <v>6.7</v>
      </c>
      <c r="I117">
        <v>2.9</v>
      </c>
      <c r="J117">
        <v>9.6</v>
      </c>
      <c r="K117">
        <v>3.6</v>
      </c>
      <c r="L117">
        <v>154.5</v>
      </c>
      <c r="M117">
        <v>10.5</v>
      </c>
      <c r="N117">
        <v>4.0999999999999996</v>
      </c>
      <c r="O117">
        <v>1.1000000000000001</v>
      </c>
      <c r="P117">
        <v>8.1</v>
      </c>
      <c r="Q117">
        <v>2.9</v>
      </c>
      <c r="R117">
        <v>2.8</v>
      </c>
      <c r="S117">
        <v>18</v>
      </c>
      <c r="T117">
        <v>0.9</v>
      </c>
      <c r="U117">
        <v>0.7</v>
      </c>
      <c r="V117">
        <v>10.7</v>
      </c>
      <c r="W117">
        <v>19.399999999999999</v>
      </c>
      <c r="X117">
        <v>39.6</v>
      </c>
      <c r="Y117">
        <v>106.8</v>
      </c>
      <c r="Z117">
        <v>34.4</v>
      </c>
      <c r="AA117">
        <v>1146</v>
      </c>
      <c r="AB117">
        <v>7.7</v>
      </c>
      <c r="AC117">
        <v>3.2</v>
      </c>
      <c r="AD117">
        <v>8.1</v>
      </c>
      <c r="AE117">
        <v>13.6</v>
      </c>
      <c r="AF117">
        <v>23.3</v>
      </c>
      <c r="AG117">
        <v>94.3</v>
      </c>
      <c r="AH117">
        <v>127.2</v>
      </c>
      <c r="AI117">
        <v>106.2</v>
      </c>
      <c r="AJ117">
        <v>160</v>
      </c>
      <c r="AK117">
        <v>176.6</v>
      </c>
      <c r="AL117">
        <v>0</v>
      </c>
      <c r="AM117">
        <v>7648.9</v>
      </c>
      <c r="AN117">
        <v>0.5</v>
      </c>
      <c r="AO117">
        <v>315.39999999999998</v>
      </c>
      <c r="AP117">
        <v>31.6</v>
      </c>
      <c r="AQ117">
        <v>43.4</v>
      </c>
      <c r="AR117">
        <v>176.2</v>
      </c>
      <c r="AS117">
        <v>169.8</v>
      </c>
      <c r="AT117">
        <v>11112.7</v>
      </c>
      <c r="AU117">
        <v>-7212</v>
      </c>
    </row>
    <row r="118" spans="1:47" x14ac:dyDescent="0.35">
      <c r="A118" t="str">
        <f t="shared" si="1"/>
        <v>TTL_10T12: Food products, beverages and tobacco</v>
      </c>
      <c r="B118" t="s">
        <v>694</v>
      </c>
      <c r="C118">
        <v>95.2</v>
      </c>
      <c r="D118">
        <v>0.3</v>
      </c>
      <c r="E118">
        <v>0.2</v>
      </c>
      <c r="F118">
        <v>0</v>
      </c>
      <c r="G118">
        <v>214.4</v>
      </c>
      <c r="H118">
        <v>1.6</v>
      </c>
      <c r="I118">
        <v>4.3</v>
      </c>
      <c r="J118">
        <v>1.9</v>
      </c>
      <c r="K118">
        <v>0.3</v>
      </c>
      <c r="L118">
        <v>6.2</v>
      </c>
      <c r="M118">
        <v>1.5</v>
      </c>
      <c r="N118">
        <v>0.9</v>
      </c>
      <c r="O118">
        <v>0.1</v>
      </c>
      <c r="P118">
        <v>2.2999999999999998</v>
      </c>
      <c r="Q118">
        <v>3.1</v>
      </c>
      <c r="R118">
        <v>0.8</v>
      </c>
      <c r="S118">
        <v>0.6</v>
      </c>
      <c r="T118">
        <v>0.5</v>
      </c>
      <c r="U118">
        <v>0.2</v>
      </c>
      <c r="V118">
        <v>3.4</v>
      </c>
      <c r="W118">
        <v>2.9</v>
      </c>
      <c r="X118">
        <v>5.0999999999999996</v>
      </c>
      <c r="Y118">
        <v>27.4</v>
      </c>
      <c r="Z118">
        <v>11.3</v>
      </c>
      <c r="AA118">
        <v>159</v>
      </c>
      <c r="AB118">
        <v>0.8</v>
      </c>
      <c r="AC118">
        <v>0.5</v>
      </c>
      <c r="AD118">
        <v>1</v>
      </c>
      <c r="AE118">
        <v>1</v>
      </c>
      <c r="AF118">
        <v>1.9</v>
      </c>
      <c r="AG118">
        <v>9.1999999999999993</v>
      </c>
      <c r="AH118">
        <v>11.6</v>
      </c>
      <c r="AI118">
        <v>5.7</v>
      </c>
      <c r="AJ118">
        <v>9.9</v>
      </c>
      <c r="AK118">
        <v>36.4</v>
      </c>
      <c r="AL118">
        <v>0</v>
      </c>
      <c r="AM118">
        <v>1230.5</v>
      </c>
      <c r="AN118">
        <v>2.2999999999999998</v>
      </c>
      <c r="AO118">
        <v>13.9</v>
      </c>
      <c r="AP118">
        <v>5.5</v>
      </c>
      <c r="AQ118">
        <v>3</v>
      </c>
      <c r="AR118">
        <v>24.3</v>
      </c>
      <c r="AS118">
        <v>40.700000000000003</v>
      </c>
      <c r="AT118">
        <v>734.4</v>
      </c>
      <c r="AU118">
        <v>-900.8</v>
      </c>
    </row>
    <row r="119" spans="1:47" x14ac:dyDescent="0.35">
      <c r="A119" t="str">
        <f t="shared" si="1"/>
        <v>TTL_10T12: Food products, beverages and tobacco</v>
      </c>
      <c r="B119" t="s">
        <v>695</v>
      </c>
      <c r="C119">
        <v>653.79999999999995</v>
      </c>
      <c r="D119">
        <v>0.1</v>
      </c>
      <c r="E119">
        <v>3.8</v>
      </c>
      <c r="F119">
        <v>0.2</v>
      </c>
      <c r="G119">
        <v>1987.3</v>
      </c>
      <c r="H119">
        <v>6.7</v>
      </c>
      <c r="I119">
        <v>12.4</v>
      </c>
      <c r="J119">
        <v>85</v>
      </c>
      <c r="K119">
        <v>17.5</v>
      </c>
      <c r="L119">
        <v>100.5</v>
      </c>
      <c r="M119">
        <v>11.7</v>
      </c>
      <c r="N119">
        <v>7.2</v>
      </c>
      <c r="O119">
        <v>12.9</v>
      </c>
      <c r="P119">
        <v>11.2</v>
      </c>
      <c r="Q119">
        <v>16.7</v>
      </c>
      <c r="R119">
        <v>7.4</v>
      </c>
      <c r="S119">
        <v>25.9</v>
      </c>
      <c r="T119">
        <v>1.7</v>
      </c>
      <c r="U119">
        <v>4.8</v>
      </c>
      <c r="V119">
        <v>8.9</v>
      </c>
      <c r="W119">
        <v>29.8</v>
      </c>
      <c r="X119">
        <v>75.7</v>
      </c>
      <c r="Y119">
        <v>170.9</v>
      </c>
      <c r="Z119">
        <v>36</v>
      </c>
      <c r="AA119">
        <v>1207.4000000000001</v>
      </c>
      <c r="AB119">
        <v>13</v>
      </c>
      <c r="AC119">
        <v>7</v>
      </c>
      <c r="AD119">
        <v>24.1</v>
      </c>
      <c r="AE119">
        <v>21.1</v>
      </c>
      <c r="AF119">
        <v>38.200000000000003</v>
      </c>
      <c r="AG119">
        <v>103.4</v>
      </c>
      <c r="AH119">
        <v>199.6</v>
      </c>
      <c r="AI119">
        <v>80.900000000000006</v>
      </c>
      <c r="AJ119">
        <v>179.7</v>
      </c>
      <c r="AK119">
        <v>218.5</v>
      </c>
      <c r="AL119">
        <v>0</v>
      </c>
      <c r="AM119">
        <v>8136.4</v>
      </c>
      <c r="AN119">
        <v>1.9</v>
      </c>
      <c r="AO119">
        <v>217.5</v>
      </c>
      <c r="AP119">
        <v>41.4</v>
      </c>
      <c r="AQ119">
        <v>4.7</v>
      </c>
      <c r="AR119">
        <v>98.7</v>
      </c>
      <c r="AS119">
        <v>71.099999999999994</v>
      </c>
      <c r="AT119">
        <v>1111.5</v>
      </c>
      <c r="AU119">
        <v>-2911.9</v>
      </c>
    </row>
    <row r="120" spans="1:47" x14ac:dyDescent="0.35">
      <c r="A120" t="str">
        <f t="shared" si="1"/>
        <v>TTL_10T12: Food products, beverages and tobacco</v>
      </c>
      <c r="B120" t="s">
        <v>696</v>
      </c>
      <c r="C120">
        <v>12588.7</v>
      </c>
      <c r="D120">
        <v>0</v>
      </c>
      <c r="E120">
        <v>4.0999999999999996</v>
      </c>
      <c r="F120">
        <v>0</v>
      </c>
      <c r="G120">
        <v>28915.8</v>
      </c>
      <c r="H120">
        <v>104.9</v>
      </c>
      <c r="I120">
        <v>27.8</v>
      </c>
      <c r="J120">
        <v>167.1</v>
      </c>
      <c r="K120">
        <v>82.2</v>
      </c>
      <c r="L120">
        <v>1741.5</v>
      </c>
      <c r="M120">
        <v>82.3</v>
      </c>
      <c r="N120">
        <v>45.1</v>
      </c>
      <c r="O120">
        <v>24.5</v>
      </c>
      <c r="P120">
        <v>40</v>
      </c>
      <c r="Q120">
        <v>13.3</v>
      </c>
      <c r="R120">
        <v>16.5</v>
      </c>
      <c r="S120">
        <v>30.4</v>
      </c>
      <c r="T120">
        <v>33.700000000000003</v>
      </c>
      <c r="U120">
        <v>70.099999999999994</v>
      </c>
      <c r="V120">
        <v>69.7</v>
      </c>
      <c r="W120">
        <v>273.39999999999998</v>
      </c>
      <c r="X120">
        <v>379.3</v>
      </c>
      <c r="Y120">
        <v>2871.9</v>
      </c>
      <c r="Z120">
        <v>177.7</v>
      </c>
      <c r="AA120">
        <v>15249.2</v>
      </c>
      <c r="AB120">
        <v>98.5</v>
      </c>
      <c r="AC120">
        <v>19.8</v>
      </c>
      <c r="AD120">
        <v>39.6</v>
      </c>
      <c r="AE120">
        <v>138.4</v>
      </c>
      <c r="AF120">
        <v>141.1</v>
      </c>
      <c r="AG120">
        <v>1482</v>
      </c>
      <c r="AH120">
        <v>1673.8</v>
      </c>
      <c r="AI120">
        <v>791.3</v>
      </c>
      <c r="AJ120">
        <v>2295.4</v>
      </c>
      <c r="AK120">
        <v>1562.5</v>
      </c>
      <c r="AL120">
        <v>0</v>
      </c>
      <c r="AM120">
        <v>87655.7</v>
      </c>
      <c r="AN120">
        <v>138.19999999999999</v>
      </c>
      <c r="AO120">
        <v>5811.9</v>
      </c>
      <c r="AP120">
        <v>77.7</v>
      </c>
      <c r="AQ120">
        <v>190</v>
      </c>
      <c r="AR120">
        <v>1170.8</v>
      </c>
      <c r="AS120">
        <v>1086.5</v>
      </c>
      <c r="AT120">
        <v>33273.5</v>
      </c>
      <c r="AU120">
        <v>-30403.599999999999</v>
      </c>
    </row>
    <row r="121" spans="1:47" x14ac:dyDescent="0.35">
      <c r="A121" t="str">
        <f t="shared" si="1"/>
        <v>TTL_10T12: Food products, beverages and tobacco</v>
      </c>
      <c r="B121" t="s">
        <v>697</v>
      </c>
      <c r="C121">
        <v>9502.6</v>
      </c>
      <c r="D121">
        <v>5.2</v>
      </c>
      <c r="E121">
        <v>8.1</v>
      </c>
      <c r="F121">
        <v>0.7</v>
      </c>
      <c r="G121">
        <v>40919.4</v>
      </c>
      <c r="H121">
        <v>207.3</v>
      </c>
      <c r="I121">
        <v>133.1</v>
      </c>
      <c r="J121">
        <v>537.20000000000005</v>
      </c>
      <c r="K121">
        <v>261.10000000000002</v>
      </c>
      <c r="L121">
        <v>4231.8999999999996</v>
      </c>
      <c r="M121">
        <v>362.9</v>
      </c>
      <c r="N121">
        <v>146.69999999999999</v>
      </c>
      <c r="O121">
        <v>161.5</v>
      </c>
      <c r="P121">
        <v>180.1</v>
      </c>
      <c r="Q121">
        <v>119.1</v>
      </c>
      <c r="R121">
        <v>140.5</v>
      </c>
      <c r="S121">
        <v>335.9</v>
      </c>
      <c r="T121">
        <v>283.60000000000002</v>
      </c>
      <c r="U121">
        <v>88.1</v>
      </c>
      <c r="V121">
        <v>246.4</v>
      </c>
      <c r="W121">
        <v>704.9</v>
      </c>
      <c r="X121">
        <v>567</v>
      </c>
      <c r="Y121">
        <v>3562.4</v>
      </c>
      <c r="Z121">
        <v>571.9</v>
      </c>
      <c r="AA121">
        <v>16524.400000000001</v>
      </c>
      <c r="AB121">
        <v>139.6</v>
      </c>
      <c r="AC121">
        <v>99.3</v>
      </c>
      <c r="AD121">
        <v>118.9</v>
      </c>
      <c r="AE121">
        <v>316.39999999999998</v>
      </c>
      <c r="AF121">
        <v>472.2</v>
      </c>
      <c r="AG121">
        <v>1719.7</v>
      </c>
      <c r="AH121">
        <v>3336.3</v>
      </c>
      <c r="AI121">
        <v>1378.7</v>
      </c>
      <c r="AJ121">
        <v>3877.4</v>
      </c>
      <c r="AK121">
        <v>2520.5</v>
      </c>
      <c r="AL121">
        <v>0</v>
      </c>
      <c r="AM121">
        <v>94396.800000000003</v>
      </c>
      <c r="AN121">
        <v>26.1</v>
      </c>
      <c r="AO121">
        <v>5079.1000000000004</v>
      </c>
      <c r="AP121">
        <v>593.4</v>
      </c>
      <c r="AQ121">
        <v>141.4</v>
      </c>
      <c r="AR121">
        <v>2644.6</v>
      </c>
      <c r="AS121">
        <v>877.6</v>
      </c>
      <c r="AT121">
        <v>45254.3</v>
      </c>
      <c r="AU121">
        <v>-44930</v>
      </c>
    </row>
    <row r="122" spans="1:47" x14ac:dyDescent="0.35">
      <c r="A122" t="str">
        <f t="shared" si="1"/>
        <v>TTL_10T12: Food products, beverages and tobacco</v>
      </c>
      <c r="B122" t="s">
        <v>698</v>
      </c>
      <c r="C122">
        <v>561.70000000000005</v>
      </c>
      <c r="D122">
        <v>0.5</v>
      </c>
      <c r="E122">
        <v>1.1000000000000001</v>
      </c>
      <c r="F122">
        <v>0</v>
      </c>
      <c r="G122">
        <v>1024.8</v>
      </c>
      <c r="H122">
        <v>6.4</v>
      </c>
      <c r="I122">
        <v>2.2000000000000002</v>
      </c>
      <c r="J122">
        <v>14.6</v>
      </c>
      <c r="K122">
        <v>33.1</v>
      </c>
      <c r="L122">
        <v>40.799999999999997</v>
      </c>
      <c r="M122">
        <v>15.1</v>
      </c>
      <c r="N122">
        <v>4.4000000000000004</v>
      </c>
      <c r="O122">
        <v>5.7</v>
      </c>
      <c r="P122">
        <v>5.6</v>
      </c>
      <c r="Q122">
        <v>1.6</v>
      </c>
      <c r="R122">
        <v>3.3</v>
      </c>
      <c r="S122">
        <v>2.1</v>
      </c>
      <c r="T122">
        <v>0.3</v>
      </c>
      <c r="U122">
        <v>0.6</v>
      </c>
      <c r="V122">
        <v>6.5</v>
      </c>
      <c r="W122">
        <v>10.5</v>
      </c>
      <c r="X122">
        <v>24.5</v>
      </c>
      <c r="Y122">
        <v>161.5</v>
      </c>
      <c r="Z122">
        <v>45</v>
      </c>
      <c r="AA122">
        <v>1886.9</v>
      </c>
      <c r="AB122">
        <v>5</v>
      </c>
      <c r="AC122">
        <v>7.5</v>
      </c>
      <c r="AD122">
        <v>2.8</v>
      </c>
      <c r="AE122">
        <v>4.8</v>
      </c>
      <c r="AF122">
        <v>7</v>
      </c>
      <c r="AG122">
        <v>38.700000000000003</v>
      </c>
      <c r="AH122">
        <v>60.2</v>
      </c>
      <c r="AI122">
        <v>16.2</v>
      </c>
      <c r="AJ122">
        <v>51.3</v>
      </c>
      <c r="AK122">
        <v>73.400000000000006</v>
      </c>
      <c r="AL122">
        <v>0</v>
      </c>
      <c r="AM122">
        <v>13059.7</v>
      </c>
      <c r="AN122">
        <v>222.1</v>
      </c>
      <c r="AO122">
        <v>106.8</v>
      </c>
      <c r="AP122">
        <v>41.3</v>
      </c>
      <c r="AQ122">
        <v>0.4</v>
      </c>
      <c r="AR122">
        <v>65.599999999999994</v>
      </c>
      <c r="AS122">
        <v>501.4</v>
      </c>
      <c r="AT122">
        <v>2671.1</v>
      </c>
      <c r="AU122">
        <v>-3388.4</v>
      </c>
    </row>
    <row r="123" spans="1:47" x14ac:dyDescent="0.35">
      <c r="A123" t="str">
        <f t="shared" si="1"/>
        <v>TTL_10T12: Food products, beverages and tobacco</v>
      </c>
      <c r="B123" t="s">
        <v>699</v>
      </c>
      <c r="C123">
        <v>496.5</v>
      </c>
      <c r="D123">
        <v>0.2</v>
      </c>
      <c r="E123">
        <v>0.4</v>
      </c>
      <c r="F123">
        <v>0.2</v>
      </c>
      <c r="G123">
        <v>977</v>
      </c>
      <c r="H123">
        <v>13.7</v>
      </c>
      <c r="I123">
        <v>3.4</v>
      </c>
      <c r="J123">
        <v>11.7</v>
      </c>
      <c r="K123">
        <v>12.1</v>
      </c>
      <c r="L123">
        <v>87.7</v>
      </c>
      <c r="M123">
        <v>27.5</v>
      </c>
      <c r="N123">
        <v>7.2</v>
      </c>
      <c r="O123">
        <v>7</v>
      </c>
      <c r="P123">
        <v>8.8000000000000007</v>
      </c>
      <c r="Q123">
        <v>19.3</v>
      </c>
      <c r="R123">
        <v>7.2</v>
      </c>
      <c r="S123">
        <v>13.6</v>
      </c>
      <c r="T123">
        <v>33.4</v>
      </c>
      <c r="U123">
        <v>1.1000000000000001</v>
      </c>
      <c r="V123">
        <v>7.9</v>
      </c>
      <c r="W123">
        <v>14.3</v>
      </c>
      <c r="X123">
        <v>23.5</v>
      </c>
      <c r="Y123">
        <v>119</v>
      </c>
      <c r="Z123">
        <v>24.8</v>
      </c>
      <c r="AA123">
        <v>747.4</v>
      </c>
      <c r="AB123">
        <v>5.8</v>
      </c>
      <c r="AC123">
        <v>3.9</v>
      </c>
      <c r="AD123">
        <v>5.0999999999999996</v>
      </c>
      <c r="AE123">
        <v>8.6</v>
      </c>
      <c r="AF123">
        <v>12.3</v>
      </c>
      <c r="AG123">
        <v>42</v>
      </c>
      <c r="AH123">
        <v>41.4</v>
      </c>
      <c r="AI123">
        <v>16.899999999999999</v>
      </c>
      <c r="AJ123">
        <v>46.4</v>
      </c>
      <c r="AK123">
        <v>97.6</v>
      </c>
      <c r="AL123">
        <v>0</v>
      </c>
      <c r="AM123">
        <v>6820.7</v>
      </c>
      <c r="AN123">
        <v>1.1000000000000001</v>
      </c>
      <c r="AO123">
        <v>56.6</v>
      </c>
      <c r="AP123">
        <v>60.5</v>
      </c>
      <c r="AQ123">
        <v>14.2</v>
      </c>
      <c r="AR123">
        <v>49.7</v>
      </c>
      <c r="AS123">
        <v>181.6</v>
      </c>
      <c r="AT123">
        <v>3811.1</v>
      </c>
      <c r="AU123">
        <v>-2754</v>
      </c>
    </row>
    <row r="124" spans="1:47" x14ac:dyDescent="0.35">
      <c r="A124" t="str">
        <f t="shared" si="1"/>
        <v>TTL_10T12: Food products, beverages and tobacco</v>
      </c>
      <c r="B124" t="s">
        <v>700</v>
      </c>
      <c r="C124">
        <v>1508.1</v>
      </c>
      <c r="D124">
        <v>0.1</v>
      </c>
      <c r="E124">
        <v>1.8</v>
      </c>
      <c r="F124">
        <v>0.1</v>
      </c>
      <c r="G124">
        <v>8020.9</v>
      </c>
      <c r="H124">
        <v>4.2</v>
      </c>
      <c r="I124">
        <v>4.5</v>
      </c>
      <c r="J124">
        <v>6.6</v>
      </c>
      <c r="K124">
        <v>5.2</v>
      </c>
      <c r="L124">
        <v>2278.1999999999998</v>
      </c>
      <c r="M124">
        <v>16.7</v>
      </c>
      <c r="N124">
        <v>9.5</v>
      </c>
      <c r="O124">
        <v>2</v>
      </c>
      <c r="P124">
        <v>5.5</v>
      </c>
      <c r="Q124">
        <v>47.4</v>
      </c>
      <c r="R124">
        <v>3.8</v>
      </c>
      <c r="S124">
        <v>6.8</v>
      </c>
      <c r="T124">
        <v>2.1</v>
      </c>
      <c r="U124">
        <v>0.4</v>
      </c>
      <c r="V124">
        <v>42.6</v>
      </c>
      <c r="W124">
        <v>23.5</v>
      </c>
      <c r="X124">
        <v>54.3</v>
      </c>
      <c r="Y124">
        <v>247.7</v>
      </c>
      <c r="Z124">
        <v>84.4</v>
      </c>
      <c r="AA124">
        <v>1205.7</v>
      </c>
      <c r="AB124">
        <v>113.2</v>
      </c>
      <c r="AC124">
        <v>2.7</v>
      </c>
      <c r="AD124">
        <v>485.8</v>
      </c>
      <c r="AE124">
        <v>51.6</v>
      </c>
      <c r="AF124">
        <v>7.6</v>
      </c>
      <c r="AG124">
        <v>159.80000000000001</v>
      </c>
      <c r="AH124">
        <v>102.6</v>
      </c>
      <c r="AI124">
        <v>36</v>
      </c>
      <c r="AJ124">
        <v>170.3</v>
      </c>
      <c r="AK124">
        <v>96.8</v>
      </c>
      <c r="AL124">
        <v>0</v>
      </c>
      <c r="AM124">
        <v>9954.7999999999993</v>
      </c>
      <c r="AN124">
        <v>1.3</v>
      </c>
      <c r="AO124">
        <v>252</v>
      </c>
      <c r="AP124">
        <v>214.8</v>
      </c>
      <c r="AQ124">
        <v>101.7</v>
      </c>
      <c r="AR124">
        <v>157.5</v>
      </c>
      <c r="AS124">
        <v>177.7</v>
      </c>
      <c r="AT124">
        <v>24965.599999999999</v>
      </c>
      <c r="AU124">
        <v>-4171.8999999999996</v>
      </c>
    </row>
    <row r="125" spans="1:47" x14ac:dyDescent="0.35">
      <c r="A125" t="str">
        <f t="shared" si="1"/>
        <v>TTL_10T12: Food products, beverages and tobacco</v>
      </c>
      <c r="B125" t="s">
        <v>701</v>
      </c>
      <c r="C125">
        <v>5811.9</v>
      </c>
      <c r="D125">
        <v>13.7</v>
      </c>
      <c r="E125">
        <v>1</v>
      </c>
      <c r="F125">
        <v>0.3</v>
      </c>
      <c r="G125">
        <v>27097.4</v>
      </c>
      <c r="H125">
        <v>1516.5</v>
      </c>
      <c r="I125">
        <v>52.4</v>
      </c>
      <c r="J125">
        <v>237.2</v>
      </c>
      <c r="K125">
        <v>89</v>
      </c>
      <c r="L125">
        <v>1339.2</v>
      </c>
      <c r="M125">
        <v>190.1</v>
      </c>
      <c r="N125">
        <v>81.8</v>
      </c>
      <c r="O125">
        <v>82.5</v>
      </c>
      <c r="P125">
        <v>109</v>
      </c>
      <c r="Q125">
        <v>37.6</v>
      </c>
      <c r="R125">
        <v>69.7</v>
      </c>
      <c r="S125">
        <v>174.1</v>
      </c>
      <c r="T125">
        <v>55.7</v>
      </c>
      <c r="U125">
        <v>50.1</v>
      </c>
      <c r="V125">
        <v>164</v>
      </c>
      <c r="W125">
        <v>386.2</v>
      </c>
      <c r="X125">
        <v>460</v>
      </c>
      <c r="Y125">
        <v>1957.3</v>
      </c>
      <c r="Z125">
        <v>316.39999999999998</v>
      </c>
      <c r="AA125">
        <v>17122.599999999999</v>
      </c>
      <c r="AB125">
        <v>67.7</v>
      </c>
      <c r="AC125">
        <v>36.4</v>
      </c>
      <c r="AD125">
        <v>68.2</v>
      </c>
      <c r="AE125">
        <v>69.599999999999994</v>
      </c>
      <c r="AF125">
        <v>69.3</v>
      </c>
      <c r="AG125">
        <v>986.4</v>
      </c>
      <c r="AH125">
        <v>643</v>
      </c>
      <c r="AI125">
        <v>264</v>
      </c>
      <c r="AJ125">
        <v>1741.4</v>
      </c>
      <c r="AK125">
        <v>1680.8</v>
      </c>
      <c r="AL125">
        <v>0</v>
      </c>
      <c r="AM125">
        <v>78777.100000000006</v>
      </c>
      <c r="AN125">
        <v>9.1</v>
      </c>
      <c r="AO125">
        <v>2068.6</v>
      </c>
      <c r="AP125">
        <v>315</v>
      </c>
      <c r="AQ125">
        <v>131.6</v>
      </c>
      <c r="AR125">
        <v>516.5</v>
      </c>
      <c r="AS125">
        <v>1026.4000000000001</v>
      </c>
      <c r="AT125">
        <v>23243.7</v>
      </c>
      <c r="AU125">
        <v>-22325.3</v>
      </c>
    </row>
    <row r="126" spans="1:47" x14ac:dyDescent="0.35">
      <c r="A126" t="str">
        <f t="shared" si="1"/>
        <v>TTL_10T12: Food products, beverages and tobacco</v>
      </c>
      <c r="B126" t="s">
        <v>702</v>
      </c>
      <c r="C126">
        <v>103</v>
      </c>
      <c r="D126">
        <v>0.1</v>
      </c>
      <c r="E126">
        <v>0.2</v>
      </c>
      <c r="F126">
        <v>0.1</v>
      </c>
      <c r="G126">
        <v>158</v>
      </c>
      <c r="H126">
        <v>0.9</v>
      </c>
      <c r="I126">
        <v>5.0999999999999996</v>
      </c>
      <c r="J126">
        <v>1.6</v>
      </c>
      <c r="K126">
        <v>0</v>
      </c>
      <c r="L126">
        <v>4.7</v>
      </c>
      <c r="M126">
        <v>1.1000000000000001</v>
      </c>
      <c r="N126">
        <v>1.4</v>
      </c>
      <c r="O126">
        <v>0.5</v>
      </c>
      <c r="P126">
        <v>1.9</v>
      </c>
      <c r="Q126">
        <v>0.8</v>
      </c>
      <c r="R126">
        <v>0.7</v>
      </c>
      <c r="S126">
        <v>0.6</v>
      </c>
      <c r="T126">
        <v>0.3</v>
      </c>
      <c r="U126">
        <v>0.3</v>
      </c>
      <c r="V126">
        <v>1.5</v>
      </c>
      <c r="W126">
        <v>4.5</v>
      </c>
      <c r="X126">
        <v>10</v>
      </c>
      <c r="Y126">
        <v>19.5</v>
      </c>
      <c r="Z126">
        <v>10.3</v>
      </c>
      <c r="AA126">
        <v>139.19999999999999</v>
      </c>
      <c r="AB126">
        <v>0.8</v>
      </c>
      <c r="AC126">
        <v>0.8</v>
      </c>
      <c r="AD126">
        <v>1</v>
      </c>
      <c r="AE126">
        <v>2.4</v>
      </c>
      <c r="AF126">
        <v>1.7</v>
      </c>
      <c r="AG126">
        <v>10</v>
      </c>
      <c r="AH126">
        <v>11.3</v>
      </c>
      <c r="AI126">
        <v>4.5</v>
      </c>
      <c r="AJ126">
        <v>7.1</v>
      </c>
      <c r="AK126">
        <v>27.5</v>
      </c>
      <c r="AL126">
        <v>0</v>
      </c>
      <c r="AM126">
        <v>1845.5</v>
      </c>
      <c r="AN126">
        <v>0.2</v>
      </c>
      <c r="AO126">
        <v>4.5</v>
      </c>
      <c r="AP126">
        <v>6.4</v>
      </c>
      <c r="AQ126">
        <v>2.8</v>
      </c>
      <c r="AR126">
        <v>16.8</v>
      </c>
      <c r="AS126">
        <v>20.9</v>
      </c>
      <c r="AT126">
        <v>697.3</v>
      </c>
      <c r="AU126">
        <v>-1010.6</v>
      </c>
    </row>
    <row r="127" spans="1:47" x14ac:dyDescent="0.35">
      <c r="A127" t="str">
        <f t="shared" si="1"/>
        <v>TTL_10T12: Food products, beverages and tobacco</v>
      </c>
      <c r="B127" t="s">
        <v>703</v>
      </c>
      <c r="C127">
        <v>146.19999999999999</v>
      </c>
      <c r="D127">
        <v>0.1</v>
      </c>
      <c r="E127">
        <v>0.4</v>
      </c>
      <c r="F127">
        <v>0.1</v>
      </c>
      <c r="G127">
        <v>269.2</v>
      </c>
      <c r="H127">
        <v>3.8</v>
      </c>
      <c r="I127">
        <v>5.9</v>
      </c>
      <c r="J127">
        <v>4.5</v>
      </c>
      <c r="K127">
        <v>14.4</v>
      </c>
      <c r="L127">
        <v>22.4</v>
      </c>
      <c r="M127">
        <v>7.1</v>
      </c>
      <c r="N127">
        <v>2.4</v>
      </c>
      <c r="O127">
        <v>0.4</v>
      </c>
      <c r="P127">
        <v>4</v>
      </c>
      <c r="Q127">
        <v>1.3</v>
      </c>
      <c r="R127">
        <v>1.7</v>
      </c>
      <c r="S127">
        <v>1.6</v>
      </c>
      <c r="T127">
        <v>0.8</v>
      </c>
      <c r="U127">
        <v>0.6</v>
      </c>
      <c r="V127">
        <v>11.1</v>
      </c>
      <c r="W127">
        <v>9.3000000000000007</v>
      </c>
      <c r="X127">
        <v>13.8</v>
      </c>
      <c r="Y127">
        <v>59.6</v>
      </c>
      <c r="Z127">
        <v>16.8</v>
      </c>
      <c r="AA127">
        <v>93.2</v>
      </c>
      <c r="AB127">
        <v>2.4</v>
      </c>
      <c r="AC127">
        <v>0.7</v>
      </c>
      <c r="AD127">
        <v>1.8</v>
      </c>
      <c r="AE127">
        <v>2.2999999999999998</v>
      </c>
      <c r="AF127">
        <v>4.5</v>
      </c>
      <c r="AG127">
        <v>15</v>
      </c>
      <c r="AH127">
        <v>18.600000000000001</v>
      </c>
      <c r="AI127">
        <v>7.6</v>
      </c>
      <c r="AJ127">
        <v>14.7</v>
      </c>
      <c r="AK127">
        <v>33.6</v>
      </c>
      <c r="AL127">
        <v>0</v>
      </c>
      <c r="AM127">
        <v>3394.8</v>
      </c>
      <c r="AN127">
        <v>0.3</v>
      </c>
      <c r="AO127">
        <v>22.8</v>
      </c>
      <c r="AP127">
        <v>24.7</v>
      </c>
      <c r="AQ127">
        <v>12</v>
      </c>
      <c r="AR127">
        <v>22</v>
      </c>
      <c r="AS127">
        <v>27.7</v>
      </c>
      <c r="AT127">
        <v>2001.9</v>
      </c>
      <c r="AU127">
        <v>-1668.3</v>
      </c>
    </row>
    <row r="128" spans="1:47" x14ac:dyDescent="0.35">
      <c r="A128" t="str">
        <f t="shared" si="1"/>
        <v>TTL_10T12: Food products, beverages and tobacco</v>
      </c>
      <c r="B128" t="s">
        <v>704</v>
      </c>
      <c r="C128">
        <v>2.4</v>
      </c>
      <c r="D128">
        <v>0</v>
      </c>
      <c r="E128">
        <v>0</v>
      </c>
      <c r="F128">
        <v>0</v>
      </c>
      <c r="G128">
        <v>19.399999999999999</v>
      </c>
      <c r="H128">
        <v>0.8</v>
      </c>
      <c r="I128">
        <v>0.3</v>
      </c>
      <c r="J128">
        <v>0.3</v>
      </c>
      <c r="K128">
        <v>0.4</v>
      </c>
      <c r="L128">
        <v>1.2</v>
      </c>
      <c r="M128">
        <v>1.7</v>
      </c>
      <c r="N128">
        <v>0.5</v>
      </c>
      <c r="O128">
        <v>1.5</v>
      </c>
      <c r="P128">
        <v>0.4</v>
      </c>
      <c r="Q128">
        <v>0.3</v>
      </c>
      <c r="R128">
        <v>0.1</v>
      </c>
      <c r="S128">
        <v>1.1000000000000001</v>
      </c>
      <c r="T128">
        <v>0.4</v>
      </c>
      <c r="U128">
        <v>0</v>
      </c>
      <c r="V128">
        <v>0.1</v>
      </c>
      <c r="W128">
        <v>0.9</v>
      </c>
      <c r="X128">
        <v>10.3</v>
      </c>
      <c r="Y128">
        <v>42.4</v>
      </c>
      <c r="Z128">
        <v>6.6</v>
      </c>
      <c r="AA128">
        <v>93.5</v>
      </c>
      <c r="AB128">
        <v>1.1000000000000001</v>
      </c>
      <c r="AC128">
        <v>3</v>
      </c>
      <c r="AD128">
        <v>12.6</v>
      </c>
      <c r="AE128">
        <v>6.1</v>
      </c>
      <c r="AF128">
        <v>5.9</v>
      </c>
      <c r="AG128">
        <v>24.7</v>
      </c>
      <c r="AH128">
        <v>4.2</v>
      </c>
      <c r="AI128">
        <v>1.1000000000000001</v>
      </c>
      <c r="AJ128">
        <v>2.6</v>
      </c>
      <c r="AK128">
        <v>11.2</v>
      </c>
      <c r="AL128">
        <v>0</v>
      </c>
      <c r="AM128">
        <v>847.2</v>
      </c>
      <c r="AN128">
        <v>0</v>
      </c>
      <c r="AO128">
        <v>4.9000000000000004</v>
      </c>
      <c r="AP128">
        <v>3.3</v>
      </c>
      <c r="AQ128">
        <v>3.5</v>
      </c>
      <c r="AR128">
        <v>38.5</v>
      </c>
      <c r="AS128">
        <v>106.9</v>
      </c>
      <c r="AT128">
        <v>483.4</v>
      </c>
      <c r="AU128">
        <v>-656.6</v>
      </c>
    </row>
    <row r="129" spans="1:47" x14ac:dyDescent="0.35">
      <c r="A129" t="str">
        <f t="shared" si="1"/>
        <v>TTL_10T12: Food products, beverages and tobacco</v>
      </c>
      <c r="B129" t="s">
        <v>705</v>
      </c>
      <c r="C129">
        <v>4112</v>
      </c>
      <c r="D129">
        <v>6.4</v>
      </c>
      <c r="E129">
        <v>0.9</v>
      </c>
      <c r="F129">
        <v>0</v>
      </c>
      <c r="G129">
        <v>15175.7</v>
      </c>
      <c r="H129">
        <v>27.2</v>
      </c>
      <c r="I129">
        <v>3.6</v>
      </c>
      <c r="J129">
        <v>66.599999999999994</v>
      </c>
      <c r="K129">
        <v>98.8</v>
      </c>
      <c r="L129">
        <v>1013.3</v>
      </c>
      <c r="M129">
        <v>62.7</v>
      </c>
      <c r="N129">
        <v>10.1</v>
      </c>
      <c r="O129">
        <v>13</v>
      </c>
      <c r="P129">
        <v>48.3</v>
      </c>
      <c r="Q129">
        <v>91.9</v>
      </c>
      <c r="R129">
        <v>12.4</v>
      </c>
      <c r="S129">
        <v>41.6</v>
      </c>
      <c r="T129">
        <v>15.9</v>
      </c>
      <c r="U129">
        <v>20.5</v>
      </c>
      <c r="V129">
        <v>40</v>
      </c>
      <c r="W129">
        <v>607.79999999999995</v>
      </c>
      <c r="X129">
        <v>191.1</v>
      </c>
      <c r="Y129">
        <v>549.9</v>
      </c>
      <c r="Z129">
        <v>103.5</v>
      </c>
      <c r="AA129">
        <v>3429.9</v>
      </c>
      <c r="AB129">
        <v>22.1</v>
      </c>
      <c r="AC129">
        <v>17.899999999999999</v>
      </c>
      <c r="AD129">
        <v>52.8</v>
      </c>
      <c r="AE129">
        <v>105.9</v>
      </c>
      <c r="AF129">
        <v>161.9</v>
      </c>
      <c r="AG129">
        <v>487.2</v>
      </c>
      <c r="AH129">
        <v>242.5</v>
      </c>
      <c r="AI129">
        <v>90</v>
      </c>
      <c r="AJ129">
        <v>860.3</v>
      </c>
      <c r="AK129">
        <v>517.79999999999995</v>
      </c>
      <c r="AL129">
        <v>0</v>
      </c>
      <c r="AM129">
        <v>27494.799999999999</v>
      </c>
      <c r="AN129">
        <v>0</v>
      </c>
      <c r="AO129">
        <v>174.4</v>
      </c>
      <c r="AP129">
        <v>241.6</v>
      </c>
      <c r="AQ129">
        <v>170.4</v>
      </c>
      <c r="AR129">
        <v>427</v>
      </c>
      <c r="AS129">
        <v>391.4</v>
      </c>
      <c r="AT129">
        <v>31596.3</v>
      </c>
      <c r="AU129">
        <v>-14487.1</v>
      </c>
    </row>
    <row r="130" spans="1:47" x14ac:dyDescent="0.35">
      <c r="A130" t="str">
        <f t="shared" si="1"/>
        <v>TTL_10T12: Food products, beverages and tobacco</v>
      </c>
      <c r="B130" t="s">
        <v>706</v>
      </c>
      <c r="C130">
        <v>3932.7</v>
      </c>
      <c r="D130">
        <v>12.7</v>
      </c>
      <c r="E130">
        <v>13.6</v>
      </c>
      <c r="F130">
        <v>1</v>
      </c>
      <c r="G130">
        <v>10632.2</v>
      </c>
      <c r="H130">
        <v>66.099999999999994</v>
      </c>
      <c r="I130">
        <v>49.1</v>
      </c>
      <c r="J130">
        <v>97.7</v>
      </c>
      <c r="K130">
        <v>81.900000000000006</v>
      </c>
      <c r="L130">
        <v>394.7</v>
      </c>
      <c r="M130">
        <v>139.4</v>
      </c>
      <c r="N130">
        <v>52.8</v>
      </c>
      <c r="O130">
        <v>35.4</v>
      </c>
      <c r="P130">
        <v>67.2</v>
      </c>
      <c r="Q130">
        <v>33.5</v>
      </c>
      <c r="R130">
        <v>46.8</v>
      </c>
      <c r="S130">
        <v>32.700000000000003</v>
      </c>
      <c r="T130">
        <v>57.4</v>
      </c>
      <c r="U130">
        <v>16.899999999999999</v>
      </c>
      <c r="V130">
        <v>91.9</v>
      </c>
      <c r="W130">
        <v>185.2</v>
      </c>
      <c r="X130">
        <v>215.8</v>
      </c>
      <c r="Y130">
        <v>997.3</v>
      </c>
      <c r="Z130">
        <v>185.4</v>
      </c>
      <c r="AA130">
        <v>2412.6999999999998</v>
      </c>
      <c r="AB130">
        <v>39</v>
      </c>
      <c r="AC130">
        <v>25.7</v>
      </c>
      <c r="AD130">
        <v>33.4</v>
      </c>
      <c r="AE130">
        <v>66.900000000000006</v>
      </c>
      <c r="AF130">
        <v>89.9</v>
      </c>
      <c r="AG130">
        <v>301.3</v>
      </c>
      <c r="AH130">
        <v>206.6</v>
      </c>
      <c r="AI130">
        <v>195.9</v>
      </c>
      <c r="AJ130">
        <v>525.20000000000005</v>
      </c>
      <c r="AK130">
        <v>486.5</v>
      </c>
      <c r="AL130">
        <v>0</v>
      </c>
      <c r="AM130">
        <v>30866.5</v>
      </c>
      <c r="AN130">
        <v>3.4</v>
      </c>
      <c r="AO130">
        <v>520.20000000000005</v>
      </c>
      <c r="AP130">
        <v>153.6</v>
      </c>
      <c r="AQ130">
        <v>60.7</v>
      </c>
      <c r="AR130">
        <v>186.5</v>
      </c>
      <c r="AS130">
        <v>304</v>
      </c>
      <c r="AT130">
        <v>13621.7</v>
      </c>
      <c r="AU130">
        <v>-8361.9</v>
      </c>
    </row>
    <row r="131" spans="1:47" x14ac:dyDescent="0.35">
      <c r="A131" t="str">
        <f t="shared" si="1"/>
        <v>TTL_10T12: Food products, beverages and tobacco</v>
      </c>
      <c r="B131" t="s">
        <v>707</v>
      </c>
      <c r="C131">
        <v>861.4</v>
      </c>
      <c r="D131">
        <v>0.6</v>
      </c>
      <c r="E131">
        <v>1.1000000000000001</v>
      </c>
      <c r="F131">
        <v>0.1</v>
      </c>
      <c r="G131">
        <v>2753.5</v>
      </c>
      <c r="H131">
        <v>125.4</v>
      </c>
      <c r="I131">
        <v>7.5</v>
      </c>
      <c r="J131">
        <v>28.4</v>
      </c>
      <c r="K131">
        <v>11.3</v>
      </c>
      <c r="L131">
        <v>81.7</v>
      </c>
      <c r="M131">
        <v>14.8</v>
      </c>
      <c r="N131">
        <v>9</v>
      </c>
      <c r="O131">
        <v>3.7</v>
      </c>
      <c r="P131">
        <v>8.4</v>
      </c>
      <c r="Q131">
        <v>3.1</v>
      </c>
      <c r="R131">
        <v>6</v>
      </c>
      <c r="S131">
        <v>4.5999999999999996</v>
      </c>
      <c r="T131">
        <v>8.3000000000000007</v>
      </c>
      <c r="U131">
        <v>1.4</v>
      </c>
      <c r="V131">
        <v>10</v>
      </c>
      <c r="W131">
        <v>28.1</v>
      </c>
      <c r="X131">
        <v>27.2</v>
      </c>
      <c r="Y131">
        <v>180</v>
      </c>
      <c r="Z131">
        <v>36.200000000000003</v>
      </c>
      <c r="AA131">
        <v>1961</v>
      </c>
      <c r="AB131">
        <v>7.5</v>
      </c>
      <c r="AC131">
        <v>7.3</v>
      </c>
      <c r="AD131">
        <v>6.9</v>
      </c>
      <c r="AE131">
        <v>11.8</v>
      </c>
      <c r="AF131">
        <v>9.9</v>
      </c>
      <c r="AG131">
        <v>75.5</v>
      </c>
      <c r="AH131">
        <v>105.6</v>
      </c>
      <c r="AI131">
        <v>42.5</v>
      </c>
      <c r="AJ131">
        <v>222</v>
      </c>
      <c r="AK131">
        <v>116.8</v>
      </c>
      <c r="AL131">
        <v>0</v>
      </c>
      <c r="AM131">
        <v>11636.5</v>
      </c>
      <c r="AN131">
        <v>7.4</v>
      </c>
      <c r="AO131">
        <v>138.80000000000001</v>
      </c>
      <c r="AP131">
        <v>65.099999999999994</v>
      </c>
      <c r="AQ131">
        <v>23</v>
      </c>
      <c r="AR131">
        <v>89.4</v>
      </c>
      <c r="AS131">
        <v>357.6</v>
      </c>
      <c r="AT131">
        <v>3755.5</v>
      </c>
      <c r="AU131">
        <v>-5088.8999999999996</v>
      </c>
    </row>
    <row r="132" spans="1:47" x14ac:dyDescent="0.35">
      <c r="A132" t="str">
        <f t="shared" si="1"/>
        <v>TTL_10T12: Food products, beverages and tobacco</v>
      </c>
      <c r="B132" t="s">
        <v>708</v>
      </c>
      <c r="C132">
        <v>228.3</v>
      </c>
      <c r="D132">
        <v>0.1</v>
      </c>
      <c r="E132">
        <v>0.3</v>
      </c>
      <c r="F132">
        <v>0.1</v>
      </c>
      <c r="G132">
        <v>342</v>
      </c>
      <c r="H132">
        <v>8.8000000000000007</v>
      </c>
      <c r="I132">
        <v>4</v>
      </c>
      <c r="J132">
        <v>8.1999999999999993</v>
      </c>
      <c r="K132">
        <v>8.9</v>
      </c>
      <c r="L132">
        <v>26.2</v>
      </c>
      <c r="M132">
        <v>22.2</v>
      </c>
      <c r="N132">
        <v>4.2</v>
      </c>
      <c r="O132">
        <v>7.7</v>
      </c>
      <c r="P132">
        <v>12.8</v>
      </c>
      <c r="Q132">
        <v>15.4</v>
      </c>
      <c r="R132">
        <v>8.3000000000000007</v>
      </c>
      <c r="S132">
        <v>9.1</v>
      </c>
      <c r="T132">
        <v>19.8</v>
      </c>
      <c r="U132">
        <v>0.9</v>
      </c>
      <c r="V132">
        <v>8.6</v>
      </c>
      <c r="W132">
        <v>19.399999999999999</v>
      </c>
      <c r="X132">
        <v>24.1</v>
      </c>
      <c r="Y132">
        <v>79.099999999999994</v>
      </c>
      <c r="Z132">
        <v>15</v>
      </c>
      <c r="AA132">
        <v>297.89999999999998</v>
      </c>
      <c r="AB132">
        <v>2.9</v>
      </c>
      <c r="AC132">
        <v>1.7</v>
      </c>
      <c r="AD132">
        <v>4.5</v>
      </c>
      <c r="AE132">
        <v>5.7</v>
      </c>
      <c r="AF132">
        <v>6.8</v>
      </c>
      <c r="AG132">
        <v>65.900000000000006</v>
      </c>
      <c r="AH132">
        <v>34.1</v>
      </c>
      <c r="AI132">
        <v>15.3</v>
      </c>
      <c r="AJ132">
        <v>24.2</v>
      </c>
      <c r="AK132">
        <v>79.3</v>
      </c>
      <c r="AL132">
        <v>0</v>
      </c>
      <c r="AM132">
        <v>3605.4</v>
      </c>
      <c r="AN132">
        <v>0.6</v>
      </c>
      <c r="AO132">
        <v>44.4</v>
      </c>
      <c r="AP132">
        <v>28.9</v>
      </c>
      <c r="AQ132">
        <v>2.4</v>
      </c>
      <c r="AR132">
        <v>89.9</v>
      </c>
      <c r="AS132">
        <v>61.8</v>
      </c>
      <c r="AT132">
        <v>1338.3</v>
      </c>
      <c r="AU132">
        <v>-2401.6</v>
      </c>
    </row>
    <row r="133" spans="1:47" x14ac:dyDescent="0.35">
      <c r="A133" t="str">
        <f t="shared" si="1"/>
        <v>TTL_10T12: Food products, beverages and tobacco</v>
      </c>
      <c r="B133" t="s">
        <v>709</v>
      </c>
      <c r="C133">
        <v>159.19999999999999</v>
      </c>
      <c r="D133">
        <v>0.1</v>
      </c>
      <c r="E133">
        <v>0.3</v>
      </c>
      <c r="F133">
        <v>0</v>
      </c>
      <c r="G133">
        <v>284.3</v>
      </c>
      <c r="H133">
        <v>8.6</v>
      </c>
      <c r="I133">
        <v>4.4000000000000004</v>
      </c>
      <c r="J133">
        <v>7</v>
      </c>
      <c r="K133">
        <v>0</v>
      </c>
      <c r="L133">
        <v>63.4</v>
      </c>
      <c r="M133">
        <v>7.1</v>
      </c>
      <c r="N133">
        <v>2.2999999999999998</v>
      </c>
      <c r="O133">
        <v>3.6</v>
      </c>
      <c r="P133">
        <v>4</v>
      </c>
      <c r="Q133">
        <v>1.1000000000000001</v>
      </c>
      <c r="R133">
        <v>3.7</v>
      </c>
      <c r="S133">
        <v>2.2000000000000002</v>
      </c>
      <c r="T133">
        <v>3.3</v>
      </c>
      <c r="U133">
        <v>0.2</v>
      </c>
      <c r="V133">
        <v>3.1</v>
      </c>
      <c r="W133">
        <v>7.3</v>
      </c>
      <c r="X133">
        <v>10.9</v>
      </c>
      <c r="Y133">
        <v>51.4</v>
      </c>
      <c r="Z133">
        <v>9.4</v>
      </c>
      <c r="AA133">
        <v>269.3</v>
      </c>
      <c r="AB133">
        <v>1.8</v>
      </c>
      <c r="AC133">
        <v>1.2</v>
      </c>
      <c r="AD133">
        <v>1.4</v>
      </c>
      <c r="AE133">
        <v>2.5</v>
      </c>
      <c r="AF133">
        <v>1.5</v>
      </c>
      <c r="AG133">
        <v>16.5</v>
      </c>
      <c r="AH133">
        <v>25.4</v>
      </c>
      <c r="AI133">
        <v>15.8</v>
      </c>
      <c r="AJ133">
        <v>39.5</v>
      </c>
      <c r="AK133">
        <v>44.4</v>
      </c>
      <c r="AL133">
        <v>0</v>
      </c>
      <c r="AM133">
        <v>1581</v>
      </c>
      <c r="AN133">
        <v>1.4</v>
      </c>
      <c r="AO133">
        <v>40.4</v>
      </c>
      <c r="AP133">
        <v>5.9</v>
      </c>
      <c r="AQ133">
        <v>1.9</v>
      </c>
      <c r="AR133">
        <v>27.8</v>
      </c>
      <c r="AS133">
        <v>51.6</v>
      </c>
      <c r="AT133">
        <v>508.5</v>
      </c>
      <c r="AU133">
        <v>-1208.2</v>
      </c>
    </row>
    <row r="134" spans="1:47" x14ac:dyDescent="0.35">
      <c r="A134" t="str">
        <f t="shared" si="1"/>
        <v>TTL_10T12: Food products, beverages and tobacco</v>
      </c>
      <c r="B134" t="s">
        <v>710</v>
      </c>
      <c r="C134">
        <v>7911.2</v>
      </c>
      <c r="D134">
        <v>3.1</v>
      </c>
      <c r="E134">
        <v>21.7</v>
      </c>
      <c r="F134">
        <v>0.5</v>
      </c>
      <c r="G134">
        <v>42097</v>
      </c>
      <c r="H134">
        <v>433.9</v>
      </c>
      <c r="I134">
        <v>62</v>
      </c>
      <c r="J134">
        <v>235.8</v>
      </c>
      <c r="K134">
        <v>135.4</v>
      </c>
      <c r="L134">
        <v>1954.3</v>
      </c>
      <c r="M134">
        <v>136.19999999999999</v>
      </c>
      <c r="N134">
        <v>109.3</v>
      </c>
      <c r="O134">
        <v>168.8</v>
      </c>
      <c r="P134">
        <v>114</v>
      </c>
      <c r="Q134">
        <v>35.299999999999997</v>
      </c>
      <c r="R134">
        <v>71.3</v>
      </c>
      <c r="S134">
        <v>104.7</v>
      </c>
      <c r="T134">
        <v>147.4</v>
      </c>
      <c r="U134">
        <v>63.9</v>
      </c>
      <c r="V134">
        <v>131.69999999999999</v>
      </c>
      <c r="W134">
        <v>602.29999999999995</v>
      </c>
      <c r="X134">
        <v>779.1</v>
      </c>
      <c r="Y134">
        <v>2676.5</v>
      </c>
      <c r="Z134">
        <v>469.2</v>
      </c>
      <c r="AA134">
        <v>22247.3</v>
      </c>
      <c r="AB134">
        <v>168.9</v>
      </c>
      <c r="AC134">
        <v>135.1</v>
      </c>
      <c r="AD134">
        <v>193.3</v>
      </c>
      <c r="AE134">
        <v>209.7</v>
      </c>
      <c r="AF134">
        <v>146.9</v>
      </c>
      <c r="AG134">
        <v>1250.7</v>
      </c>
      <c r="AH134">
        <v>1056.7</v>
      </c>
      <c r="AI134">
        <v>402</v>
      </c>
      <c r="AJ134">
        <v>1784.1</v>
      </c>
      <c r="AK134">
        <v>1626.2</v>
      </c>
      <c r="AL134">
        <v>0</v>
      </c>
      <c r="AM134">
        <v>58858.9</v>
      </c>
      <c r="AN134">
        <v>23.4</v>
      </c>
      <c r="AO134">
        <v>2238.8000000000002</v>
      </c>
      <c r="AP134">
        <v>482.5</v>
      </c>
      <c r="AQ134">
        <v>107.8</v>
      </c>
      <c r="AR134">
        <v>435.5</v>
      </c>
      <c r="AS134">
        <v>1741.6</v>
      </c>
      <c r="AT134">
        <v>23215.4</v>
      </c>
      <c r="AU134">
        <v>-17309.900000000001</v>
      </c>
    </row>
    <row r="135" spans="1:47" x14ac:dyDescent="0.35">
      <c r="A135" t="str">
        <f t="shared" si="1"/>
        <v>TTL_10T12: Food products, beverages and tobacco</v>
      </c>
      <c r="B135" t="s">
        <v>711</v>
      </c>
      <c r="C135">
        <v>678.2</v>
      </c>
      <c r="D135">
        <v>0.3</v>
      </c>
      <c r="E135">
        <v>4.7</v>
      </c>
      <c r="F135">
        <v>0.1</v>
      </c>
      <c r="G135">
        <v>2196.8000000000002</v>
      </c>
      <c r="H135">
        <v>5.8</v>
      </c>
      <c r="I135">
        <v>17.5</v>
      </c>
      <c r="J135">
        <v>81.7</v>
      </c>
      <c r="K135">
        <v>25.2</v>
      </c>
      <c r="L135">
        <v>202.3</v>
      </c>
      <c r="M135">
        <v>20</v>
      </c>
      <c r="N135">
        <v>12.2</v>
      </c>
      <c r="O135">
        <v>23.7</v>
      </c>
      <c r="P135">
        <v>21.2</v>
      </c>
      <c r="Q135">
        <v>8.6</v>
      </c>
      <c r="R135">
        <v>12.8</v>
      </c>
      <c r="S135">
        <v>33.299999999999997</v>
      </c>
      <c r="T135">
        <v>48.6</v>
      </c>
      <c r="U135">
        <v>7.2</v>
      </c>
      <c r="V135">
        <v>17.899999999999999</v>
      </c>
      <c r="W135">
        <v>33.299999999999997</v>
      </c>
      <c r="X135">
        <v>71.8</v>
      </c>
      <c r="Y135">
        <v>210.5</v>
      </c>
      <c r="Z135">
        <v>104</v>
      </c>
      <c r="AA135">
        <v>2194</v>
      </c>
      <c r="AB135">
        <v>25.8</v>
      </c>
      <c r="AC135">
        <v>14.4</v>
      </c>
      <c r="AD135">
        <v>40.1</v>
      </c>
      <c r="AE135">
        <v>19.5</v>
      </c>
      <c r="AF135">
        <v>63.5</v>
      </c>
      <c r="AG135">
        <v>166.7</v>
      </c>
      <c r="AH135">
        <v>184.2</v>
      </c>
      <c r="AI135">
        <v>145.6</v>
      </c>
      <c r="AJ135">
        <v>290.89999999999998</v>
      </c>
      <c r="AK135">
        <v>380.4</v>
      </c>
      <c r="AL135">
        <v>0</v>
      </c>
      <c r="AM135">
        <v>12757.8</v>
      </c>
      <c r="AN135">
        <v>1</v>
      </c>
      <c r="AO135">
        <v>712.9</v>
      </c>
      <c r="AP135">
        <v>167.8</v>
      </c>
      <c r="AQ135">
        <v>24.3</v>
      </c>
      <c r="AR135">
        <v>369.4</v>
      </c>
      <c r="AS135">
        <v>286.60000000000002</v>
      </c>
      <c r="AT135">
        <v>3796.8</v>
      </c>
      <c r="AU135">
        <v>-6992.2</v>
      </c>
    </row>
    <row r="136" spans="1:47" x14ac:dyDescent="0.35">
      <c r="A136" t="str">
        <f t="shared" si="1"/>
        <v>TTL_10T12: Food products, beverages and tobacco</v>
      </c>
      <c r="B136" t="s">
        <v>718</v>
      </c>
      <c r="C136">
        <v>1441.9</v>
      </c>
      <c r="D136">
        <v>1</v>
      </c>
      <c r="E136">
        <v>3.3</v>
      </c>
      <c r="F136">
        <v>0</v>
      </c>
      <c r="G136">
        <v>6610.2</v>
      </c>
      <c r="H136">
        <v>33.700000000000003</v>
      </c>
      <c r="I136">
        <v>31.7</v>
      </c>
      <c r="J136">
        <v>49.3</v>
      </c>
      <c r="K136">
        <v>73.400000000000006</v>
      </c>
      <c r="L136">
        <v>1215.9000000000001</v>
      </c>
      <c r="M136">
        <v>47.7</v>
      </c>
      <c r="N136">
        <v>19.3</v>
      </c>
      <c r="O136">
        <v>12.2</v>
      </c>
      <c r="P136">
        <v>34.799999999999997</v>
      </c>
      <c r="Q136">
        <v>159.30000000000001</v>
      </c>
      <c r="R136">
        <v>65.599999999999994</v>
      </c>
      <c r="S136">
        <v>72.099999999999994</v>
      </c>
      <c r="T136">
        <v>2</v>
      </c>
      <c r="U136">
        <v>14.7</v>
      </c>
      <c r="V136">
        <v>52.6</v>
      </c>
      <c r="W136">
        <v>134.4</v>
      </c>
      <c r="X136">
        <v>184.7</v>
      </c>
      <c r="Y136">
        <v>1857.4</v>
      </c>
      <c r="Z136">
        <v>291.5</v>
      </c>
      <c r="AA136">
        <v>3670.5</v>
      </c>
      <c r="AB136">
        <v>28.1</v>
      </c>
      <c r="AC136">
        <v>23.2</v>
      </c>
      <c r="AD136">
        <v>62.5</v>
      </c>
      <c r="AE136">
        <v>146.9</v>
      </c>
      <c r="AF136">
        <v>52</v>
      </c>
      <c r="AG136">
        <v>423.3</v>
      </c>
      <c r="AH136">
        <v>836.5</v>
      </c>
      <c r="AI136">
        <v>75.5</v>
      </c>
      <c r="AJ136">
        <v>528.4</v>
      </c>
      <c r="AK136">
        <v>348.6</v>
      </c>
      <c r="AL136">
        <v>0</v>
      </c>
      <c r="AM136">
        <v>16552.3</v>
      </c>
      <c r="AN136">
        <v>23.1</v>
      </c>
      <c r="AO136">
        <v>72.8</v>
      </c>
      <c r="AP136">
        <v>228.3</v>
      </c>
      <c r="AQ136">
        <v>24.9</v>
      </c>
      <c r="AR136">
        <v>612.29999999999995</v>
      </c>
      <c r="AS136">
        <v>694.5</v>
      </c>
      <c r="AT136">
        <v>8428.7999999999993</v>
      </c>
      <c r="AU136">
        <v>-7254.7</v>
      </c>
    </row>
    <row r="137" spans="1:47" x14ac:dyDescent="0.35">
      <c r="A137" t="str">
        <f t="shared" si="1"/>
        <v>TTL_10T12: Food products, beverages and tobacco</v>
      </c>
      <c r="B137" t="s">
        <v>712</v>
      </c>
      <c r="C137">
        <v>352.8</v>
      </c>
      <c r="D137">
        <v>0.2</v>
      </c>
      <c r="E137">
        <v>1.3</v>
      </c>
      <c r="F137">
        <v>0.1</v>
      </c>
      <c r="G137">
        <v>738.9</v>
      </c>
      <c r="H137">
        <v>11.7</v>
      </c>
      <c r="I137">
        <v>1.5</v>
      </c>
      <c r="J137">
        <v>4.9000000000000004</v>
      </c>
      <c r="K137">
        <v>10.199999999999999</v>
      </c>
      <c r="L137">
        <v>31</v>
      </c>
      <c r="M137">
        <v>8.1</v>
      </c>
      <c r="N137">
        <v>4</v>
      </c>
      <c r="O137">
        <v>10.7</v>
      </c>
      <c r="P137">
        <v>4</v>
      </c>
      <c r="Q137">
        <v>0.9</v>
      </c>
      <c r="R137">
        <v>3.5</v>
      </c>
      <c r="S137">
        <v>3.2</v>
      </c>
      <c r="T137">
        <v>2.1</v>
      </c>
      <c r="U137">
        <v>0.9</v>
      </c>
      <c r="V137">
        <v>4.3</v>
      </c>
      <c r="W137">
        <v>8.4</v>
      </c>
      <c r="X137">
        <v>26.8</v>
      </c>
      <c r="Y137">
        <v>64.3</v>
      </c>
      <c r="Z137">
        <v>19.100000000000001</v>
      </c>
      <c r="AA137">
        <v>333</v>
      </c>
      <c r="AB137">
        <v>2.2000000000000002</v>
      </c>
      <c r="AC137">
        <v>2</v>
      </c>
      <c r="AD137">
        <v>3.6</v>
      </c>
      <c r="AE137">
        <v>3</v>
      </c>
      <c r="AF137">
        <v>5.8</v>
      </c>
      <c r="AG137">
        <v>28.8</v>
      </c>
      <c r="AH137">
        <v>21.2</v>
      </c>
      <c r="AI137">
        <v>10.1</v>
      </c>
      <c r="AJ137">
        <v>21.8</v>
      </c>
      <c r="AK137">
        <v>92.5</v>
      </c>
      <c r="AL137">
        <v>0</v>
      </c>
      <c r="AM137">
        <v>3698.5</v>
      </c>
      <c r="AN137">
        <v>0.2</v>
      </c>
      <c r="AO137">
        <v>22.8</v>
      </c>
      <c r="AP137">
        <v>23.5</v>
      </c>
      <c r="AQ137">
        <v>6.6</v>
      </c>
      <c r="AR137">
        <v>28.2</v>
      </c>
      <c r="AS137">
        <v>76.599999999999994</v>
      </c>
      <c r="AT137">
        <v>1625.7</v>
      </c>
      <c r="AU137">
        <v>-1725</v>
      </c>
    </row>
    <row r="138" spans="1:47" x14ac:dyDescent="0.35">
      <c r="A138" t="str">
        <f t="shared" si="1"/>
        <v>TTL_10T12: Food products, beverages and tobacco</v>
      </c>
      <c r="B138" t="s">
        <v>714</v>
      </c>
      <c r="C138">
        <v>61</v>
      </c>
      <c r="D138">
        <v>0</v>
      </c>
      <c r="E138">
        <v>0.1</v>
      </c>
      <c r="F138">
        <v>0</v>
      </c>
      <c r="G138">
        <v>96.8</v>
      </c>
      <c r="H138">
        <v>0.2</v>
      </c>
      <c r="I138">
        <v>0.3</v>
      </c>
      <c r="J138">
        <v>0.8</v>
      </c>
      <c r="K138">
        <v>0</v>
      </c>
      <c r="L138">
        <v>6.9</v>
      </c>
      <c r="M138">
        <v>0.5</v>
      </c>
      <c r="N138">
        <v>0.5</v>
      </c>
      <c r="O138">
        <v>0</v>
      </c>
      <c r="P138">
        <v>0.3</v>
      </c>
      <c r="Q138">
        <v>0.1</v>
      </c>
      <c r="R138">
        <v>0.1</v>
      </c>
      <c r="S138">
        <v>0.1</v>
      </c>
      <c r="T138">
        <v>0</v>
      </c>
      <c r="U138">
        <v>0</v>
      </c>
      <c r="V138">
        <v>0.5</v>
      </c>
      <c r="W138">
        <v>1.1000000000000001</v>
      </c>
      <c r="X138">
        <v>3.5</v>
      </c>
      <c r="Y138">
        <v>10</v>
      </c>
      <c r="Z138">
        <v>6</v>
      </c>
      <c r="AA138">
        <v>171</v>
      </c>
      <c r="AB138">
        <v>2.2999999999999998</v>
      </c>
      <c r="AC138">
        <v>0.3</v>
      </c>
      <c r="AD138">
        <v>1.5</v>
      </c>
      <c r="AE138">
        <v>8</v>
      </c>
      <c r="AF138">
        <v>0.5</v>
      </c>
      <c r="AG138">
        <v>3.5</v>
      </c>
      <c r="AH138">
        <v>2.1</v>
      </c>
      <c r="AI138">
        <v>3.1</v>
      </c>
      <c r="AJ138">
        <v>5.6</v>
      </c>
      <c r="AK138">
        <v>13.5</v>
      </c>
      <c r="AL138">
        <v>0</v>
      </c>
      <c r="AM138">
        <v>899.4</v>
      </c>
      <c r="AN138">
        <v>0.6</v>
      </c>
      <c r="AO138">
        <v>10.199999999999999</v>
      </c>
      <c r="AP138">
        <v>4.5</v>
      </c>
      <c r="AQ138">
        <v>2</v>
      </c>
      <c r="AR138">
        <v>30.4</v>
      </c>
      <c r="AS138">
        <v>55.5</v>
      </c>
      <c r="AT138">
        <v>368.2</v>
      </c>
      <c r="AU138">
        <v>-565.29999999999995</v>
      </c>
    </row>
    <row r="139" spans="1:47" x14ac:dyDescent="0.35">
      <c r="A139" t="str">
        <f t="shared" si="1"/>
        <v>TTL_10T12: Food products, beverages and tobacco</v>
      </c>
      <c r="B139" t="s">
        <v>713</v>
      </c>
      <c r="C139">
        <v>251.3</v>
      </c>
      <c r="D139">
        <v>4.3</v>
      </c>
      <c r="E139">
        <v>0.8</v>
      </c>
      <c r="F139">
        <v>0.7</v>
      </c>
      <c r="G139">
        <v>564.1</v>
      </c>
      <c r="H139">
        <v>10</v>
      </c>
      <c r="I139">
        <v>8.9</v>
      </c>
      <c r="J139">
        <v>6.4</v>
      </c>
      <c r="K139">
        <v>0</v>
      </c>
      <c r="L139">
        <v>36.799999999999997</v>
      </c>
      <c r="M139">
        <v>14.3</v>
      </c>
      <c r="N139">
        <v>4.7</v>
      </c>
      <c r="O139">
        <v>0.9</v>
      </c>
      <c r="P139">
        <v>5.3</v>
      </c>
      <c r="Q139">
        <v>2.2999999999999998</v>
      </c>
      <c r="R139">
        <v>5.5</v>
      </c>
      <c r="S139">
        <v>3.7</v>
      </c>
      <c r="T139">
        <v>0.7</v>
      </c>
      <c r="U139">
        <v>3.6</v>
      </c>
      <c r="V139">
        <v>9</v>
      </c>
      <c r="W139">
        <v>6.8</v>
      </c>
      <c r="X139">
        <v>32.299999999999997</v>
      </c>
      <c r="Y139">
        <v>66.599999999999994</v>
      </c>
      <c r="Z139">
        <v>30.5</v>
      </c>
      <c r="AA139">
        <v>424.9</v>
      </c>
      <c r="AB139">
        <v>2</v>
      </c>
      <c r="AC139">
        <v>2.4</v>
      </c>
      <c r="AD139">
        <v>0.9</v>
      </c>
      <c r="AE139">
        <v>2.4</v>
      </c>
      <c r="AF139">
        <v>10.1</v>
      </c>
      <c r="AG139">
        <v>18.100000000000001</v>
      </c>
      <c r="AH139">
        <v>49.1</v>
      </c>
      <c r="AI139">
        <v>12.4</v>
      </c>
      <c r="AJ139">
        <v>40.799999999999997</v>
      </c>
      <c r="AK139">
        <v>44.8</v>
      </c>
      <c r="AL139">
        <v>0</v>
      </c>
      <c r="AM139">
        <v>3197.4</v>
      </c>
      <c r="AN139">
        <v>1</v>
      </c>
      <c r="AO139">
        <v>167.8</v>
      </c>
      <c r="AP139">
        <v>12.4</v>
      </c>
      <c r="AQ139">
        <v>2.4</v>
      </c>
      <c r="AR139">
        <v>15.4</v>
      </c>
      <c r="AS139">
        <v>510</v>
      </c>
      <c r="AT139">
        <v>940.6</v>
      </c>
      <c r="AU139">
        <v>-1341.9</v>
      </c>
    </row>
    <row r="140" spans="1:47" x14ac:dyDescent="0.35">
      <c r="A140" t="str">
        <f t="shared" si="1"/>
        <v>TTL_10T12: Food products, beverages and tobacco</v>
      </c>
      <c r="B140" t="s">
        <v>715</v>
      </c>
      <c r="C140">
        <v>15.2</v>
      </c>
      <c r="D140">
        <v>0</v>
      </c>
      <c r="E140">
        <v>0</v>
      </c>
      <c r="F140">
        <v>0</v>
      </c>
      <c r="G140">
        <v>52</v>
      </c>
      <c r="H140">
        <v>0.2</v>
      </c>
      <c r="I140">
        <v>0.1</v>
      </c>
      <c r="J140">
        <v>0.6</v>
      </c>
      <c r="K140">
        <v>0</v>
      </c>
      <c r="L140">
        <v>5.6</v>
      </c>
      <c r="M140">
        <v>0.7</v>
      </c>
      <c r="N140">
        <v>0.2</v>
      </c>
      <c r="O140">
        <v>0</v>
      </c>
      <c r="P140">
        <v>0.1</v>
      </c>
      <c r="Q140">
        <v>1.3</v>
      </c>
      <c r="R140">
        <v>0.1</v>
      </c>
      <c r="S140">
        <v>0</v>
      </c>
      <c r="T140">
        <v>0</v>
      </c>
      <c r="U140">
        <v>0.1</v>
      </c>
      <c r="V140">
        <v>0.7</v>
      </c>
      <c r="W140">
        <v>0.9</v>
      </c>
      <c r="X140">
        <v>1.1000000000000001</v>
      </c>
      <c r="Y140">
        <v>4.9000000000000004</v>
      </c>
      <c r="Z140">
        <v>1.3</v>
      </c>
      <c r="AA140">
        <v>131.4</v>
      </c>
      <c r="AB140">
        <v>0.3</v>
      </c>
      <c r="AC140">
        <v>0.3</v>
      </c>
      <c r="AD140">
        <v>0.5</v>
      </c>
      <c r="AE140">
        <v>3.3</v>
      </c>
      <c r="AF140">
        <v>0.1</v>
      </c>
      <c r="AG140">
        <v>3.5</v>
      </c>
      <c r="AH140">
        <v>1.7</v>
      </c>
      <c r="AI140">
        <v>2</v>
      </c>
      <c r="AJ140">
        <v>6</v>
      </c>
      <c r="AK140">
        <v>46.5</v>
      </c>
      <c r="AL140">
        <v>0</v>
      </c>
      <c r="AM140">
        <v>230.6</v>
      </c>
      <c r="AN140">
        <v>0.1</v>
      </c>
      <c r="AO140">
        <v>2.8</v>
      </c>
      <c r="AP140">
        <v>1.6</v>
      </c>
      <c r="AQ140">
        <v>1.1000000000000001</v>
      </c>
      <c r="AR140">
        <v>8.6</v>
      </c>
      <c r="AS140">
        <v>33.4</v>
      </c>
      <c r="AT140">
        <v>194.3</v>
      </c>
      <c r="AU140">
        <v>-258.5</v>
      </c>
    </row>
    <row r="141" spans="1:47" x14ac:dyDescent="0.35">
      <c r="A141" t="str">
        <f t="shared" si="1"/>
        <v>TTL_10T12: Food products, beverages and tobacco</v>
      </c>
      <c r="B141" t="s">
        <v>716</v>
      </c>
      <c r="C141">
        <v>1633.1</v>
      </c>
      <c r="D141">
        <v>0.7</v>
      </c>
      <c r="E141">
        <v>0.3</v>
      </c>
      <c r="F141">
        <v>0.3</v>
      </c>
      <c r="G141">
        <v>3234.3</v>
      </c>
      <c r="H141">
        <v>44.3</v>
      </c>
      <c r="I141">
        <v>7.7</v>
      </c>
      <c r="J141">
        <v>10</v>
      </c>
      <c r="K141">
        <v>8.1</v>
      </c>
      <c r="L141">
        <v>66.5</v>
      </c>
      <c r="M141">
        <v>17.2</v>
      </c>
      <c r="N141">
        <v>5</v>
      </c>
      <c r="O141">
        <v>3.2</v>
      </c>
      <c r="P141">
        <v>4.0999999999999996</v>
      </c>
      <c r="Q141">
        <v>2.2000000000000002</v>
      </c>
      <c r="R141">
        <v>5</v>
      </c>
      <c r="S141">
        <v>3.1</v>
      </c>
      <c r="T141">
        <v>7.5</v>
      </c>
      <c r="U141">
        <v>3.9</v>
      </c>
      <c r="V141">
        <v>8.5</v>
      </c>
      <c r="W141">
        <v>26.6</v>
      </c>
      <c r="X141">
        <v>34.5</v>
      </c>
      <c r="Y141">
        <v>473.6</v>
      </c>
      <c r="Z141">
        <v>32.6</v>
      </c>
      <c r="AA141">
        <v>1227.5999999999999</v>
      </c>
      <c r="AB141">
        <v>6.2</v>
      </c>
      <c r="AC141">
        <v>3</v>
      </c>
      <c r="AD141">
        <v>7.2</v>
      </c>
      <c r="AE141">
        <v>10.199999999999999</v>
      </c>
      <c r="AF141">
        <v>9.4</v>
      </c>
      <c r="AG141">
        <v>115.1</v>
      </c>
      <c r="AH141">
        <v>71.3</v>
      </c>
      <c r="AI141">
        <v>48.7</v>
      </c>
      <c r="AJ141">
        <v>181</v>
      </c>
      <c r="AK141">
        <v>207.3</v>
      </c>
      <c r="AL141">
        <v>0</v>
      </c>
      <c r="AM141">
        <v>15585.2</v>
      </c>
      <c r="AN141">
        <v>40.9</v>
      </c>
      <c r="AO141">
        <v>159.9</v>
      </c>
      <c r="AP141">
        <v>14.3</v>
      </c>
      <c r="AQ141">
        <v>5</v>
      </c>
      <c r="AR141">
        <v>46.2</v>
      </c>
      <c r="AS141">
        <v>60</v>
      </c>
      <c r="AT141">
        <v>1361.9</v>
      </c>
      <c r="AU141">
        <v>-3014.6</v>
      </c>
    </row>
    <row r="142" spans="1:47" x14ac:dyDescent="0.35">
      <c r="A142" t="s">
        <v>768</v>
      </c>
      <c r="B142" t="s">
        <v>690</v>
      </c>
      <c r="C142">
        <v>12.2</v>
      </c>
      <c r="D142">
        <v>0.1</v>
      </c>
      <c r="E142">
        <v>0.7</v>
      </c>
      <c r="F142">
        <v>0.1</v>
      </c>
      <c r="G142">
        <v>17.3</v>
      </c>
      <c r="H142">
        <v>567.79999999999995</v>
      </c>
      <c r="I142">
        <v>58.5</v>
      </c>
      <c r="J142">
        <v>34.1</v>
      </c>
      <c r="K142">
        <v>1.5</v>
      </c>
      <c r="L142">
        <v>49.2</v>
      </c>
      <c r="M142">
        <v>35.700000000000003</v>
      </c>
      <c r="N142">
        <v>9.5</v>
      </c>
      <c r="O142">
        <v>9.1999999999999993</v>
      </c>
      <c r="P142">
        <v>20.100000000000001</v>
      </c>
      <c r="Q142">
        <v>12.2</v>
      </c>
      <c r="R142">
        <v>15.3</v>
      </c>
      <c r="S142">
        <v>33.200000000000003</v>
      </c>
      <c r="T142">
        <v>108.3</v>
      </c>
      <c r="U142">
        <v>9.9</v>
      </c>
      <c r="V142">
        <v>293.3</v>
      </c>
      <c r="W142">
        <v>14.7</v>
      </c>
      <c r="X142">
        <v>65.2</v>
      </c>
      <c r="Y142">
        <v>176.9</v>
      </c>
      <c r="Z142">
        <v>18.8</v>
      </c>
      <c r="AA142">
        <v>27.6</v>
      </c>
      <c r="AB142">
        <v>6.7</v>
      </c>
      <c r="AC142">
        <v>1.6</v>
      </c>
      <c r="AD142">
        <v>3</v>
      </c>
      <c r="AE142">
        <v>11.2</v>
      </c>
      <c r="AF142">
        <v>4.4000000000000004</v>
      </c>
      <c r="AG142">
        <v>32.700000000000003</v>
      </c>
      <c r="AH142">
        <v>50.2</v>
      </c>
      <c r="AI142">
        <v>16.3</v>
      </c>
      <c r="AJ142">
        <v>58.6</v>
      </c>
      <c r="AK142">
        <v>24.9</v>
      </c>
      <c r="AL142">
        <v>0</v>
      </c>
      <c r="AM142">
        <v>4504.3</v>
      </c>
      <c r="AN142">
        <v>0</v>
      </c>
      <c r="AO142">
        <v>13.4</v>
      </c>
      <c r="AP142">
        <v>33.1</v>
      </c>
      <c r="AQ142">
        <v>5.4</v>
      </c>
      <c r="AR142">
        <v>115.2</v>
      </c>
      <c r="AS142">
        <v>92.3</v>
      </c>
      <c r="AT142">
        <v>1913.7</v>
      </c>
      <c r="AU142">
        <v>-4971.8999999999996</v>
      </c>
    </row>
    <row r="143" spans="1:47" x14ac:dyDescent="0.35">
      <c r="A143" t="str">
        <f t="shared" ref="A143:A169" si="2">A142</f>
        <v>TTL_13T15: Textiles, wearing AOparel, leather and related products</v>
      </c>
      <c r="B143" t="s">
        <v>691</v>
      </c>
      <c r="C143">
        <v>8.6999999999999993</v>
      </c>
      <c r="D143">
        <v>0.3</v>
      </c>
      <c r="E143">
        <v>0.4</v>
      </c>
      <c r="F143">
        <v>0</v>
      </c>
      <c r="G143">
        <v>62.9</v>
      </c>
      <c r="H143">
        <v>1297.5</v>
      </c>
      <c r="I143">
        <v>16.2</v>
      </c>
      <c r="J143">
        <v>67.599999999999994</v>
      </c>
      <c r="K143">
        <v>21.8</v>
      </c>
      <c r="L143">
        <v>319.3</v>
      </c>
      <c r="M143">
        <v>85.9</v>
      </c>
      <c r="N143">
        <v>24.9</v>
      </c>
      <c r="O143">
        <v>16.600000000000001</v>
      </c>
      <c r="P143">
        <v>29.4</v>
      </c>
      <c r="Q143">
        <v>5.2</v>
      </c>
      <c r="R143">
        <v>2.9</v>
      </c>
      <c r="S143">
        <v>6.6</v>
      </c>
      <c r="T143">
        <v>107.6</v>
      </c>
      <c r="U143">
        <v>10.4</v>
      </c>
      <c r="V143">
        <v>192</v>
      </c>
      <c r="W143">
        <v>26.1</v>
      </c>
      <c r="X143">
        <v>209.2</v>
      </c>
      <c r="Y143">
        <v>352.9</v>
      </c>
      <c r="Z143">
        <v>37.700000000000003</v>
      </c>
      <c r="AA143">
        <v>45.6</v>
      </c>
      <c r="AB143">
        <v>11</v>
      </c>
      <c r="AC143">
        <v>3.4</v>
      </c>
      <c r="AD143">
        <v>3.6</v>
      </c>
      <c r="AE143">
        <v>2.8</v>
      </c>
      <c r="AF143">
        <v>6.5</v>
      </c>
      <c r="AG143">
        <v>104.9</v>
      </c>
      <c r="AH143">
        <v>73.8</v>
      </c>
      <c r="AI143">
        <v>21.3</v>
      </c>
      <c r="AJ143">
        <v>178.6</v>
      </c>
      <c r="AK143">
        <v>60</v>
      </c>
      <c r="AL143">
        <v>0</v>
      </c>
      <c r="AM143">
        <v>3453.3</v>
      </c>
      <c r="AN143">
        <v>0</v>
      </c>
      <c r="AO143">
        <v>31.5</v>
      </c>
      <c r="AP143">
        <v>40.299999999999997</v>
      </c>
      <c r="AQ143">
        <v>9.6</v>
      </c>
      <c r="AR143">
        <v>149.19999999999999</v>
      </c>
      <c r="AS143">
        <v>61.6</v>
      </c>
      <c r="AT143">
        <v>3148.7</v>
      </c>
      <c r="AU143">
        <v>-4438.8999999999996</v>
      </c>
    </row>
    <row r="144" spans="1:47" x14ac:dyDescent="0.35">
      <c r="A144" t="str">
        <f t="shared" si="2"/>
        <v>TTL_13T15: Textiles, wearing AOparel, leather and related products</v>
      </c>
      <c r="B144" t="s">
        <v>692</v>
      </c>
      <c r="C144">
        <v>48</v>
      </c>
      <c r="D144">
        <v>10.199999999999999</v>
      </c>
      <c r="E144">
        <v>0.3</v>
      </c>
      <c r="F144">
        <v>0</v>
      </c>
      <c r="G144">
        <v>25.5</v>
      </c>
      <c r="H144">
        <v>645.1</v>
      </c>
      <c r="I144">
        <v>9.3000000000000007</v>
      </c>
      <c r="J144">
        <v>35.200000000000003</v>
      </c>
      <c r="K144">
        <v>1.2</v>
      </c>
      <c r="L144">
        <v>37.299999999999997</v>
      </c>
      <c r="M144">
        <v>198.4</v>
      </c>
      <c r="N144">
        <v>18</v>
      </c>
      <c r="O144">
        <v>10.4</v>
      </c>
      <c r="P144">
        <v>41.8</v>
      </c>
      <c r="Q144">
        <v>55.2</v>
      </c>
      <c r="R144">
        <v>37.299999999999997</v>
      </c>
      <c r="S144">
        <v>51.7</v>
      </c>
      <c r="T144">
        <v>530.5</v>
      </c>
      <c r="U144">
        <v>18.100000000000001</v>
      </c>
      <c r="V144">
        <v>223.9</v>
      </c>
      <c r="W144">
        <v>54.6</v>
      </c>
      <c r="X144">
        <v>95.4</v>
      </c>
      <c r="Y144">
        <v>288.3</v>
      </c>
      <c r="Z144">
        <v>70.2</v>
      </c>
      <c r="AA144">
        <v>56.8</v>
      </c>
      <c r="AB144">
        <v>38.799999999999997</v>
      </c>
      <c r="AC144">
        <v>0.5</v>
      </c>
      <c r="AD144">
        <v>5.7</v>
      </c>
      <c r="AE144">
        <v>1.6</v>
      </c>
      <c r="AF144">
        <v>16</v>
      </c>
      <c r="AG144">
        <v>94.1</v>
      </c>
      <c r="AH144">
        <v>124.7</v>
      </c>
      <c r="AI144">
        <v>30.9</v>
      </c>
      <c r="AJ144">
        <v>170.1</v>
      </c>
      <c r="AK144">
        <v>101.2</v>
      </c>
      <c r="AL144">
        <v>0</v>
      </c>
      <c r="AM144">
        <v>1766.1</v>
      </c>
      <c r="AN144">
        <v>0.3</v>
      </c>
      <c r="AO144">
        <v>100.5</v>
      </c>
      <c r="AP144">
        <v>24.3</v>
      </c>
      <c r="AQ144">
        <v>8.6</v>
      </c>
      <c r="AR144">
        <v>29.9</v>
      </c>
      <c r="AS144">
        <v>37.9</v>
      </c>
      <c r="AT144">
        <v>1896.7</v>
      </c>
      <c r="AU144">
        <v>-3975</v>
      </c>
    </row>
    <row r="145" spans="1:47" x14ac:dyDescent="0.35">
      <c r="A145" t="str">
        <f t="shared" si="2"/>
        <v>TTL_13T15: Textiles, wearing AOparel, leather and related products</v>
      </c>
      <c r="B145" t="s">
        <v>693</v>
      </c>
      <c r="C145">
        <v>15.5</v>
      </c>
      <c r="D145">
        <v>0.1</v>
      </c>
      <c r="E145">
        <v>0</v>
      </c>
      <c r="F145">
        <v>0.2</v>
      </c>
      <c r="G145">
        <v>10.199999999999999</v>
      </c>
      <c r="H145">
        <v>150.80000000000001</v>
      </c>
      <c r="I145">
        <v>1.5</v>
      </c>
      <c r="J145">
        <v>5.8</v>
      </c>
      <c r="K145">
        <v>0.2</v>
      </c>
      <c r="L145">
        <v>22.3</v>
      </c>
      <c r="M145">
        <v>10.8</v>
      </c>
      <c r="N145">
        <v>2.2999999999999998</v>
      </c>
      <c r="O145">
        <v>0.6</v>
      </c>
      <c r="P145">
        <v>3.8</v>
      </c>
      <c r="Q145">
        <v>5.6</v>
      </c>
      <c r="R145">
        <v>1.8</v>
      </c>
      <c r="S145">
        <v>19.399999999999999</v>
      </c>
      <c r="T145">
        <v>2.4</v>
      </c>
      <c r="U145">
        <v>1.8</v>
      </c>
      <c r="V145">
        <v>131.69999999999999</v>
      </c>
      <c r="W145">
        <v>4</v>
      </c>
      <c r="X145">
        <v>23.5</v>
      </c>
      <c r="Y145">
        <v>62.4</v>
      </c>
      <c r="Z145">
        <v>17.100000000000001</v>
      </c>
      <c r="AA145">
        <v>7.5</v>
      </c>
      <c r="AB145">
        <v>3.4</v>
      </c>
      <c r="AC145">
        <v>0.9</v>
      </c>
      <c r="AD145">
        <v>1.1000000000000001</v>
      </c>
      <c r="AE145">
        <v>2.2999999999999998</v>
      </c>
      <c r="AF145">
        <v>2.7</v>
      </c>
      <c r="AG145">
        <v>21.2</v>
      </c>
      <c r="AH145">
        <v>37.9</v>
      </c>
      <c r="AI145">
        <v>22.1</v>
      </c>
      <c r="AJ145">
        <v>37.200000000000003</v>
      </c>
      <c r="AK145">
        <v>26.1</v>
      </c>
      <c r="AL145">
        <v>0</v>
      </c>
      <c r="AM145">
        <v>1559.6</v>
      </c>
      <c r="AN145">
        <v>0</v>
      </c>
      <c r="AO145">
        <v>41.1</v>
      </c>
      <c r="AP145">
        <v>85.2</v>
      </c>
      <c r="AQ145">
        <v>8.6999999999999993</v>
      </c>
      <c r="AR145">
        <v>72</v>
      </c>
      <c r="AS145">
        <v>38.6</v>
      </c>
      <c r="AT145">
        <v>669.3</v>
      </c>
      <c r="AU145">
        <v>-1811.7</v>
      </c>
    </row>
    <row r="146" spans="1:47" x14ac:dyDescent="0.35">
      <c r="A146" t="str">
        <f t="shared" si="2"/>
        <v>TTL_13T15: Textiles, wearing AOparel, leather and related products</v>
      </c>
      <c r="B146" t="s">
        <v>694</v>
      </c>
      <c r="C146">
        <v>3.3</v>
      </c>
      <c r="D146">
        <v>0.1</v>
      </c>
      <c r="E146">
        <v>0.1</v>
      </c>
      <c r="F146">
        <v>0</v>
      </c>
      <c r="G146">
        <v>2.2999999999999998</v>
      </c>
      <c r="H146">
        <v>119.1</v>
      </c>
      <c r="I146">
        <v>4.9000000000000004</v>
      </c>
      <c r="J146">
        <v>1.4</v>
      </c>
      <c r="K146">
        <v>0</v>
      </c>
      <c r="L146">
        <v>2.9</v>
      </c>
      <c r="M146">
        <v>4.7</v>
      </c>
      <c r="N146">
        <v>0.2</v>
      </c>
      <c r="O146">
        <v>0.1</v>
      </c>
      <c r="P146">
        <v>0.8</v>
      </c>
      <c r="Q146">
        <v>2.9</v>
      </c>
      <c r="R146">
        <v>0.3</v>
      </c>
      <c r="S146">
        <v>0.6</v>
      </c>
      <c r="T146">
        <v>2.7</v>
      </c>
      <c r="U146">
        <v>0.7</v>
      </c>
      <c r="V146">
        <v>41.7</v>
      </c>
      <c r="W146">
        <v>0.3</v>
      </c>
      <c r="X146">
        <v>6</v>
      </c>
      <c r="Y146">
        <v>8.1</v>
      </c>
      <c r="Z146">
        <v>4.3</v>
      </c>
      <c r="AA146">
        <v>1.9</v>
      </c>
      <c r="AB146">
        <v>0.9</v>
      </c>
      <c r="AC146">
        <v>0.3</v>
      </c>
      <c r="AD146">
        <v>0.1</v>
      </c>
      <c r="AE146">
        <v>0.1</v>
      </c>
      <c r="AF146">
        <v>0.6</v>
      </c>
      <c r="AG146">
        <v>5.2</v>
      </c>
      <c r="AH146">
        <v>8.5</v>
      </c>
      <c r="AI146">
        <v>1.4</v>
      </c>
      <c r="AJ146">
        <v>6.6</v>
      </c>
      <c r="AK146">
        <v>7</v>
      </c>
      <c r="AL146">
        <v>0</v>
      </c>
      <c r="AM146">
        <v>375.3</v>
      </c>
      <c r="AN146">
        <v>0</v>
      </c>
      <c r="AO146">
        <v>0.9</v>
      </c>
      <c r="AP146">
        <v>2.1</v>
      </c>
      <c r="AQ146">
        <v>0.6</v>
      </c>
      <c r="AR146">
        <v>9.8000000000000007</v>
      </c>
      <c r="AS146">
        <v>17.399999999999999</v>
      </c>
      <c r="AT146">
        <v>373</v>
      </c>
      <c r="AU146">
        <v>-468.7</v>
      </c>
    </row>
    <row r="147" spans="1:47" x14ac:dyDescent="0.35">
      <c r="A147" t="str">
        <f t="shared" si="2"/>
        <v>TTL_13T15: Textiles, wearing AOparel, leather and related products</v>
      </c>
      <c r="B147" t="s">
        <v>695</v>
      </c>
      <c r="C147">
        <v>2</v>
      </c>
      <c r="D147">
        <v>0.1</v>
      </c>
      <c r="E147">
        <v>0.4</v>
      </c>
      <c r="F147">
        <v>0.2</v>
      </c>
      <c r="G147">
        <v>6.2</v>
      </c>
      <c r="H147">
        <v>144.19999999999999</v>
      </c>
      <c r="I147">
        <v>2.8</v>
      </c>
      <c r="J147">
        <v>20.9</v>
      </c>
      <c r="K147">
        <v>1.4</v>
      </c>
      <c r="L147">
        <v>11.1</v>
      </c>
      <c r="M147">
        <v>7.2</v>
      </c>
      <c r="N147">
        <v>1.7</v>
      </c>
      <c r="O147">
        <v>5</v>
      </c>
      <c r="P147">
        <v>8.6</v>
      </c>
      <c r="Q147">
        <v>18.100000000000001</v>
      </c>
      <c r="R147">
        <v>2.4</v>
      </c>
      <c r="S147">
        <v>7.1</v>
      </c>
      <c r="T147">
        <v>1.7</v>
      </c>
      <c r="U147">
        <v>10.5</v>
      </c>
      <c r="V147">
        <v>67.599999999999994</v>
      </c>
      <c r="W147">
        <v>7</v>
      </c>
      <c r="X147">
        <v>15.3</v>
      </c>
      <c r="Y147">
        <v>94.3</v>
      </c>
      <c r="Z147">
        <v>9.1999999999999993</v>
      </c>
      <c r="AA147">
        <v>6.6</v>
      </c>
      <c r="AB147">
        <v>3.8</v>
      </c>
      <c r="AC147">
        <v>0.9</v>
      </c>
      <c r="AD147">
        <v>6.2</v>
      </c>
      <c r="AE147">
        <v>6.2</v>
      </c>
      <c r="AF147">
        <v>2.7</v>
      </c>
      <c r="AG147">
        <v>18.5</v>
      </c>
      <c r="AH147">
        <v>63.6</v>
      </c>
      <c r="AI147">
        <v>3.8</v>
      </c>
      <c r="AJ147">
        <v>45.4</v>
      </c>
      <c r="AK147">
        <v>30.8</v>
      </c>
      <c r="AL147">
        <v>0</v>
      </c>
      <c r="AM147">
        <v>2168.4</v>
      </c>
      <c r="AN147">
        <v>0</v>
      </c>
      <c r="AO147">
        <v>7.4</v>
      </c>
      <c r="AP147">
        <v>30</v>
      </c>
      <c r="AQ147">
        <v>1.1000000000000001</v>
      </c>
      <c r="AR147">
        <v>41.9</v>
      </c>
      <c r="AS147">
        <v>17.3</v>
      </c>
      <c r="AT147">
        <v>413.3</v>
      </c>
      <c r="AU147">
        <v>-2011</v>
      </c>
    </row>
    <row r="148" spans="1:47" x14ac:dyDescent="0.35">
      <c r="A148" t="str">
        <f t="shared" si="2"/>
        <v>TTL_13T15: Textiles, wearing AOparel, leather and related products</v>
      </c>
      <c r="B148" t="s">
        <v>696</v>
      </c>
      <c r="C148">
        <v>121.6</v>
      </c>
      <c r="D148">
        <v>0</v>
      </c>
      <c r="E148">
        <v>3.7</v>
      </c>
      <c r="F148">
        <v>0</v>
      </c>
      <c r="G148">
        <v>74.900000000000006</v>
      </c>
      <c r="H148">
        <v>3138.3</v>
      </c>
      <c r="I148">
        <v>18.399999999999999</v>
      </c>
      <c r="J148">
        <v>122.3</v>
      </c>
      <c r="K148">
        <v>15.2</v>
      </c>
      <c r="L148">
        <v>290</v>
      </c>
      <c r="M148">
        <v>204.6</v>
      </c>
      <c r="N148">
        <v>37.6</v>
      </c>
      <c r="O148">
        <v>20.9</v>
      </c>
      <c r="P148">
        <v>92.3</v>
      </c>
      <c r="Q148">
        <v>46.3</v>
      </c>
      <c r="R148">
        <v>47.6</v>
      </c>
      <c r="S148">
        <v>78.3</v>
      </c>
      <c r="T148">
        <v>640.9</v>
      </c>
      <c r="U148">
        <v>335.3</v>
      </c>
      <c r="V148">
        <v>783.5</v>
      </c>
      <c r="W148">
        <v>44</v>
      </c>
      <c r="X148">
        <v>462.4</v>
      </c>
      <c r="Y148">
        <v>1706.5</v>
      </c>
      <c r="Z148">
        <v>125.1</v>
      </c>
      <c r="AA148">
        <v>145.4</v>
      </c>
      <c r="AB148">
        <v>60</v>
      </c>
      <c r="AC148">
        <v>9</v>
      </c>
      <c r="AD148">
        <v>5.5</v>
      </c>
      <c r="AE148">
        <v>118.3</v>
      </c>
      <c r="AF148">
        <v>16.8</v>
      </c>
      <c r="AG148">
        <v>361.3</v>
      </c>
      <c r="AH148">
        <v>436.7</v>
      </c>
      <c r="AI148">
        <v>13.3</v>
      </c>
      <c r="AJ148">
        <v>439.7</v>
      </c>
      <c r="AK148">
        <v>384.8</v>
      </c>
      <c r="AL148">
        <v>0</v>
      </c>
      <c r="AM148">
        <v>20654.2</v>
      </c>
      <c r="AN148">
        <v>0</v>
      </c>
      <c r="AO148">
        <v>26.1</v>
      </c>
      <c r="AP148">
        <v>28.5</v>
      </c>
      <c r="AQ148">
        <v>32.1</v>
      </c>
      <c r="AR148">
        <v>540</v>
      </c>
      <c r="AS148">
        <v>695.3</v>
      </c>
      <c r="AT148">
        <v>7786.2</v>
      </c>
      <c r="AU148">
        <v>-22539.4</v>
      </c>
    </row>
    <row r="149" spans="1:47" x14ac:dyDescent="0.35">
      <c r="A149" t="str">
        <f t="shared" si="2"/>
        <v>TTL_13T15: Textiles, wearing AOparel, leather and related products</v>
      </c>
      <c r="B149" t="s">
        <v>697</v>
      </c>
      <c r="C149">
        <v>79</v>
      </c>
      <c r="D149">
        <v>9.6</v>
      </c>
      <c r="E149">
        <v>3.3</v>
      </c>
      <c r="F149">
        <v>0.7</v>
      </c>
      <c r="G149">
        <v>142.1</v>
      </c>
      <c r="H149">
        <v>3464.5</v>
      </c>
      <c r="I149">
        <v>211.2</v>
      </c>
      <c r="J149">
        <v>204.6</v>
      </c>
      <c r="K149">
        <v>39.799999999999997</v>
      </c>
      <c r="L149">
        <v>434.8</v>
      </c>
      <c r="M149">
        <v>662.2</v>
      </c>
      <c r="N149">
        <v>90.3</v>
      </c>
      <c r="O149">
        <v>60.8</v>
      </c>
      <c r="P149">
        <v>156.5</v>
      </c>
      <c r="Q149">
        <v>121</v>
      </c>
      <c r="R149">
        <v>150.80000000000001</v>
      </c>
      <c r="S149">
        <v>301.7</v>
      </c>
      <c r="T149">
        <v>1546.5</v>
      </c>
      <c r="U149">
        <v>185</v>
      </c>
      <c r="V149">
        <v>1754.9</v>
      </c>
      <c r="W149">
        <v>162.4</v>
      </c>
      <c r="X149">
        <v>341.3</v>
      </c>
      <c r="Y149">
        <v>1128.5999999999999</v>
      </c>
      <c r="Z149">
        <v>249.7</v>
      </c>
      <c r="AA149">
        <v>94.1</v>
      </c>
      <c r="AB149">
        <v>43.8</v>
      </c>
      <c r="AC149">
        <v>21</v>
      </c>
      <c r="AD149">
        <v>28</v>
      </c>
      <c r="AE149">
        <v>57.7</v>
      </c>
      <c r="AF149">
        <v>47.9</v>
      </c>
      <c r="AG149">
        <v>281.10000000000002</v>
      </c>
      <c r="AH149">
        <v>539.70000000000005</v>
      </c>
      <c r="AI149">
        <v>141.19999999999999</v>
      </c>
      <c r="AJ149">
        <v>450.5</v>
      </c>
      <c r="AK149">
        <v>213</v>
      </c>
      <c r="AL149">
        <v>0</v>
      </c>
      <c r="AM149">
        <v>31055.5</v>
      </c>
      <c r="AN149">
        <v>0.1</v>
      </c>
      <c r="AO149">
        <v>117.9</v>
      </c>
      <c r="AP149">
        <v>444.4</v>
      </c>
      <c r="AQ149">
        <v>-2.1</v>
      </c>
      <c r="AR149">
        <v>1204.5</v>
      </c>
      <c r="AS149">
        <v>547.9</v>
      </c>
      <c r="AT149">
        <v>9129</v>
      </c>
      <c r="AU149">
        <v>-31078.6</v>
      </c>
    </row>
    <row r="150" spans="1:47" x14ac:dyDescent="0.35">
      <c r="A150" t="str">
        <f t="shared" si="2"/>
        <v>TTL_13T15: Textiles, wearing AOparel, leather and related products</v>
      </c>
      <c r="B150" t="s">
        <v>698</v>
      </c>
      <c r="C150">
        <v>8.9</v>
      </c>
      <c r="D150">
        <v>0.1</v>
      </c>
      <c r="E150">
        <v>0.2</v>
      </c>
      <c r="F150">
        <v>0</v>
      </c>
      <c r="G150">
        <v>11.2</v>
      </c>
      <c r="H150">
        <v>85.9</v>
      </c>
      <c r="I150">
        <v>0.4</v>
      </c>
      <c r="J150">
        <v>3.5</v>
      </c>
      <c r="K150">
        <v>5.0999999999999996</v>
      </c>
      <c r="L150">
        <v>5.2</v>
      </c>
      <c r="M150">
        <v>7.7</v>
      </c>
      <c r="N150">
        <v>1.2</v>
      </c>
      <c r="O150">
        <v>1.6</v>
      </c>
      <c r="P150">
        <v>2</v>
      </c>
      <c r="Q150">
        <v>0.4</v>
      </c>
      <c r="R150">
        <v>1</v>
      </c>
      <c r="S150">
        <v>0.7</v>
      </c>
      <c r="T150">
        <v>0.1</v>
      </c>
      <c r="U150">
        <v>0.5</v>
      </c>
      <c r="V150">
        <v>3</v>
      </c>
      <c r="W150">
        <v>1.5</v>
      </c>
      <c r="X150">
        <v>7.8</v>
      </c>
      <c r="Y150">
        <v>17.8</v>
      </c>
      <c r="Z150">
        <v>7.1</v>
      </c>
      <c r="AA150">
        <v>12.6</v>
      </c>
      <c r="AB150">
        <v>1.6</v>
      </c>
      <c r="AC150">
        <v>1.8</v>
      </c>
      <c r="AD150">
        <v>0.5</v>
      </c>
      <c r="AE150">
        <v>0.5</v>
      </c>
      <c r="AF150">
        <v>1</v>
      </c>
      <c r="AG150">
        <v>10.199999999999999</v>
      </c>
      <c r="AH150">
        <v>2.6</v>
      </c>
      <c r="AI150">
        <v>0.7</v>
      </c>
      <c r="AJ150">
        <v>12.4</v>
      </c>
      <c r="AK150">
        <v>13.2</v>
      </c>
      <c r="AL150">
        <v>0</v>
      </c>
      <c r="AM150">
        <v>2428.9</v>
      </c>
      <c r="AN150">
        <v>0.2</v>
      </c>
      <c r="AO150">
        <v>5.0999999999999996</v>
      </c>
      <c r="AP150">
        <v>9.1999999999999993</v>
      </c>
      <c r="AQ150">
        <v>-1.6</v>
      </c>
      <c r="AR150">
        <v>31.2</v>
      </c>
      <c r="AS150">
        <v>129.80000000000001</v>
      </c>
      <c r="AT150">
        <v>650</v>
      </c>
      <c r="AU150">
        <v>-1955</v>
      </c>
    </row>
    <row r="151" spans="1:47" x14ac:dyDescent="0.35">
      <c r="A151" t="str">
        <f t="shared" si="2"/>
        <v>TTL_13T15: Textiles, wearing AOparel, leather and related products</v>
      </c>
      <c r="B151" t="s">
        <v>699</v>
      </c>
      <c r="C151">
        <v>13.2</v>
      </c>
      <c r="D151">
        <v>0</v>
      </c>
      <c r="E151">
        <v>0</v>
      </c>
      <c r="F151">
        <v>0.1</v>
      </c>
      <c r="G151">
        <v>8.6999999999999993</v>
      </c>
      <c r="H151">
        <v>289.89999999999998</v>
      </c>
      <c r="I151">
        <v>5.7</v>
      </c>
      <c r="J151">
        <v>9.6</v>
      </c>
      <c r="K151">
        <v>1.5</v>
      </c>
      <c r="L151">
        <v>30.3</v>
      </c>
      <c r="M151">
        <v>42.6</v>
      </c>
      <c r="N151">
        <v>4.5999999999999996</v>
      </c>
      <c r="O151">
        <v>1.4</v>
      </c>
      <c r="P151">
        <v>5.4</v>
      </c>
      <c r="Q151">
        <v>12.3</v>
      </c>
      <c r="R151">
        <v>5</v>
      </c>
      <c r="S151">
        <v>6.9</v>
      </c>
      <c r="T151">
        <v>117.9</v>
      </c>
      <c r="U151">
        <v>1.4</v>
      </c>
      <c r="V151">
        <v>62.9</v>
      </c>
      <c r="W151">
        <v>4.0999999999999996</v>
      </c>
      <c r="X151">
        <v>14.6</v>
      </c>
      <c r="Y151">
        <v>65.2</v>
      </c>
      <c r="Z151">
        <v>8.4</v>
      </c>
      <c r="AA151">
        <v>9</v>
      </c>
      <c r="AB151">
        <v>2.6</v>
      </c>
      <c r="AC151">
        <v>0.5</v>
      </c>
      <c r="AD151">
        <v>1</v>
      </c>
      <c r="AE151">
        <v>0.4</v>
      </c>
      <c r="AF151">
        <v>1.5</v>
      </c>
      <c r="AG151">
        <v>11.4</v>
      </c>
      <c r="AH151">
        <v>19.100000000000001</v>
      </c>
      <c r="AI151">
        <v>6</v>
      </c>
      <c r="AJ151">
        <v>18.399999999999999</v>
      </c>
      <c r="AK151">
        <v>17.600000000000001</v>
      </c>
      <c r="AL151">
        <v>0</v>
      </c>
      <c r="AM151">
        <v>1077.0999999999999</v>
      </c>
      <c r="AN151">
        <v>0</v>
      </c>
      <c r="AO151">
        <v>1.8</v>
      </c>
      <c r="AP151">
        <v>5.5</v>
      </c>
      <c r="AQ151">
        <v>3</v>
      </c>
      <c r="AR151">
        <v>19.8</v>
      </c>
      <c r="AS151">
        <v>49.5</v>
      </c>
      <c r="AT151">
        <v>980.4</v>
      </c>
      <c r="AU151">
        <v>-1468</v>
      </c>
    </row>
    <row r="152" spans="1:47" x14ac:dyDescent="0.35">
      <c r="A152" t="str">
        <f t="shared" si="2"/>
        <v>TTL_13T15: Textiles, wearing AOparel, leather and related products</v>
      </c>
      <c r="B152" t="s">
        <v>700</v>
      </c>
      <c r="C152">
        <v>14.5</v>
      </c>
      <c r="D152">
        <v>0</v>
      </c>
      <c r="E152">
        <v>0.3</v>
      </c>
      <c r="F152">
        <v>0</v>
      </c>
      <c r="G152">
        <v>18.100000000000001</v>
      </c>
      <c r="H152">
        <v>30.1</v>
      </c>
      <c r="I152">
        <v>0.6</v>
      </c>
      <c r="J152">
        <v>2.2999999999999998</v>
      </c>
      <c r="K152">
        <v>0.2</v>
      </c>
      <c r="L152">
        <v>127.8</v>
      </c>
      <c r="M152">
        <v>3.8</v>
      </c>
      <c r="N152">
        <v>1.1000000000000001</v>
      </c>
      <c r="O152">
        <v>0.7</v>
      </c>
      <c r="P152">
        <v>0.7</v>
      </c>
      <c r="Q152">
        <v>46.4</v>
      </c>
      <c r="R152">
        <v>0.6</v>
      </c>
      <c r="S152">
        <v>0.9</v>
      </c>
      <c r="T152">
        <v>0.4</v>
      </c>
      <c r="U152">
        <v>1</v>
      </c>
      <c r="V152">
        <v>31.2</v>
      </c>
      <c r="W152">
        <v>6.4</v>
      </c>
      <c r="X152">
        <v>31</v>
      </c>
      <c r="Y152">
        <v>63.3</v>
      </c>
      <c r="Z152">
        <v>16</v>
      </c>
      <c r="AA152">
        <v>3.3</v>
      </c>
      <c r="AB152">
        <v>8.8000000000000007</v>
      </c>
      <c r="AC152">
        <v>0.6</v>
      </c>
      <c r="AD152">
        <v>61.3</v>
      </c>
      <c r="AE152">
        <v>15</v>
      </c>
      <c r="AF152">
        <v>0.6</v>
      </c>
      <c r="AG152">
        <v>18.3</v>
      </c>
      <c r="AH152">
        <v>38.200000000000003</v>
      </c>
      <c r="AI152">
        <v>0.4</v>
      </c>
      <c r="AJ152">
        <v>47.9</v>
      </c>
      <c r="AK152">
        <v>18.399999999999999</v>
      </c>
      <c r="AL152">
        <v>0</v>
      </c>
      <c r="AM152">
        <v>1524</v>
      </c>
      <c r="AN152">
        <v>0</v>
      </c>
      <c r="AO152">
        <v>6.5</v>
      </c>
      <c r="AP152">
        <v>13.9</v>
      </c>
      <c r="AQ152">
        <v>3.2</v>
      </c>
      <c r="AR152">
        <v>53.3</v>
      </c>
      <c r="AS152">
        <v>15.5</v>
      </c>
      <c r="AT152">
        <v>505.5</v>
      </c>
      <c r="AU152">
        <v>-2041.7</v>
      </c>
    </row>
    <row r="153" spans="1:47" x14ac:dyDescent="0.35">
      <c r="A153" t="str">
        <f t="shared" si="2"/>
        <v>TTL_13T15: Textiles, wearing AOparel, leather and related products</v>
      </c>
      <c r="B153" t="s">
        <v>701</v>
      </c>
      <c r="C153">
        <v>116.2</v>
      </c>
      <c r="D153">
        <v>11.5</v>
      </c>
      <c r="E153">
        <v>0.6</v>
      </c>
      <c r="F153">
        <v>0.4</v>
      </c>
      <c r="G153">
        <v>302.60000000000002</v>
      </c>
      <c r="H153">
        <v>18116.8</v>
      </c>
      <c r="I153">
        <v>95.3</v>
      </c>
      <c r="J153">
        <v>202.2</v>
      </c>
      <c r="K153">
        <v>23.2</v>
      </c>
      <c r="L153">
        <v>339.4</v>
      </c>
      <c r="M153">
        <v>497</v>
      </c>
      <c r="N153">
        <v>95</v>
      </c>
      <c r="O153">
        <v>65.8</v>
      </c>
      <c r="P153">
        <v>146.1</v>
      </c>
      <c r="Q153">
        <v>51.4</v>
      </c>
      <c r="R153">
        <v>96.7</v>
      </c>
      <c r="S153">
        <v>236.6</v>
      </c>
      <c r="T153">
        <v>351.3</v>
      </c>
      <c r="U153">
        <v>111.8</v>
      </c>
      <c r="V153">
        <v>1422.3</v>
      </c>
      <c r="W153">
        <v>210.4</v>
      </c>
      <c r="X153">
        <v>382.6</v>
      </c>
      <c r="Y153">
        <v>975</v>
      </c>
      <c r="Z153">
        <v>219.9</v>
      </c>
      <c r="AA153">
        <v>221.5</v>
      </c>
      <c r="AB153">
        <v>54.2</v>
      </c>
      <c r="AC153">
        <v>19.399999999999999</v>
      </c>
      <c r="AD153">
        <v>44.9</v>
      </c>
      <c r="AE153">
        <v>30.8</v>
      </c>
      <c r="AF153">
        <v>18</v>
      </c>
      <c r="AG153">
        <v>313.8</v>
      </c>
      <c r="AH153">
        <v>172.2</v>
      </c>
      <c r="AI153">
        <v>30.2</v>
      </c>
      <c r="AJ153">
        <v>420.6</v>
      </c>
      <c r="AK153">
        <v>270.10000000000002</v>
      </c>
      <c r="AL153">
        <v>0</v>
      </c>
      <c r="AM153">
        <v>48305.599999999999</v>
      </c>
      <c r="AN153">
        <v>0.3</v>
      </c>
      <c r="AO153">
        <v>207.4</v>
      </c>
      <c r="AP153">
        <v>528.6</v>
      </c>
      <c r="AQ153">
        <v>167.7</v>
      </c>
      <c r="AR153">
        <v>178.3</v>
      </c>
      <c r="AS153">
        <v>1927.9</v>
      </c>
      <c r="AT153">
        <v>34917.199999999997</v>
      </c>
      <c r="AU153">
        <v>-21682.799999999999</v>
      </c>
    </row>
    <row r="154" spans="1:47" x14ac:dyDescent="0.35">
      <c r="A154" t="str">
        <f t="shared" si="2"/>
        <v>TTL_13T15: Textiles, wearing AOparel, leather and related products</v>
      </c>
      <c r="B154" t="s">
        <v>702</v>
      </c>
      <c r="C154">
        <v>0.5</v>
      </c>
      <c r="D154">
        <v>0.9</v>
      </c>
      <c r="E154">
        <v>0.1</v>
      </c>
      <c r="F154">
        <v>0.6</v>
      </c>
      <c r="G154">
        <v>5.8</v>
      </c>
      <c r="H154">
        <v>73</v>
      </c>
      <c r="I154">
        <v>6.1</v>
      </c>
      <c r="J154">
        <v>0.4</v>
      </c>
      <c r="K154">
        <v>0</v>
      </c>
      <c r="L154">
        <v>7.5</v>
      </c>
      <c r="M154">
        <v>5.4</v>
      </c>
      <c r="N154">
        <v>0.2</v>
      </c>
      <c r="O154">
        <v>0.7</v>
      </c>
      <c r="P154">
        <v>0.2</v>
      </c>
      <c r="Q154">
        <v>1.3</v>
      </c>
      <c r="R154">
        <v>0.1</v>
      </c>
      <c r="S154">
        <v>0.1</v>
      </c>
      <c r="T154">
        <v>0.1</v>
      </c>
      <c r="U154">
        <v>3.7</v>
      </c>
      <c r="V154">
        <v>18</v>
      </c>
      <c r="W154">
        <v>0.8</v>
      </c>
      <c r="X154">
        <v>14.8</v>
      </c>
      <c r="Y154">
        <v>28.4</v>
      </c>
      <c r="Z154">
        <v>9.4</v>
      </c>
      <c r="AA154">
        <v>5.9</v>
      </c>
      <c r="AB154">
        <v>3.9</v>
      </c>
      <c r="AC154">
        <v>1.3</v>
      </c>
      <c r="AD154">
        <v>0</v>
      </c>
      <c r="AE154">
        <v>0</v>
      </c>
      <c r="AF154">
        <v>1.3</v>
      </c>
      <c r="AG154">
        <v>23.1</v>
      </c>
      <c r="AH154">
        <v>13.6</v>
      </c>
      <c r="AI154">
        <v>1.9</v>
      </c>
      <c r="AJ154">
        <v>25.9</v>
      </c>
      <c r="AK154">
        <v>20.100000000000001</v>
      </c>
      <c r="AL154">
        <v>0</v>
      </c>
      <c r="AM154">
        <v>331.9</v>
      </c>
      <c r="AN154">
        <v>0</v>
      </c>
      <c r="AO154">
        <v>0.3</v>
      </c>
      <c r="AP154">
        <v>1.2</v>
      </c>
      <c r="AQ154">
        <v>0.5</v>
      </c>
      <c r="AR154">
        <v>6.7</v>
      </c>
      <c r="AS154">
        <v>7.2</v>
      </c>
      <c r="AT154">
        <v>200.9</v>
      </c>
      <c r="AU154">
        <v>-496.7</v>
      </c>
    </row>
    <row r="155" spans="1:47" x14ac:dyDescent="0.35">
      <c r="A155" t="str">
        <f t="shared" si="2"/>
        <v>TTL_13T15: Textiles, wearing AOparel, leather and related products</v>
      </c>
      <c r="B155" t="s">
        <v>703</v>
      </c>
      <c r="C155">
        <v>3.6</v>
      </c>
      <c r="D155">
        <v>0</v>
      </c>
      <c r="E155">
        <v>0.1</v>
      </c>
      <c r="F155">
        <v>0.1</v>
      </c>
      <c r="G155">
        <v>9.6</v>
      </c>
      <c r="H155">
        <v>186.3</v>
      </c>
      <c r="I155">
        <v>3.9</v>
      </c>
      <c r="J155">
        <v>6.1</v>
      </c>
      <c r="K155">
        <v>2.4</v>
      </c>
      <c r="L155">
        <v>12.9</v>
      </c>
      <c r="M155">
        <v>2.7</v>
      </c>
      <c r="N155">
        <v>1</v>
      </c>
      <c r="O155">
        <v>0.1</v>
      </c>
      <c r="P155">
        <v>1</v>
      </c>
      <c r="Q155">
        <v>1.4</v>
      </c>
      <c r="R155">
        <v>0.6</v>
      </c>
      <c r="S155">
        <v>1.1000000000000001</v>
      </c>
      <c r="T155">
        <v>0.3</v>
      </c>
      <c r="U155">
        <v>0.9</v>
      </c>
      <c r="V155">
        <v>92.6</v>
      </c>
      <c r="W155">
        <v>3</v>
      </c>
      <c r="X155">
        <v>13.9</v>
      </c>
      <c r="Y155">
        <v>25.4</v>
      </c>
      <c r="Z155">
        <v>9.9</v>
      </c>
      <c r="AA155">
        <v>2.5</v>
      </c>
      <c r="AB155">
        <v>1.4</v>
      </c>
      <c r="AC155">
        <v>0.2</v>
      </c>
      <c r="AD155">
        <v>0.6</v>
      </c>
      <c r="AE155">
        <v>0.5</v>
      </c>
      <c r="AF155">
        <v>1.4</v>
      </c>
      <c r="AG155">
        <v>7.9</v>
      </c>
      <c r="AH155">
        <v>12.9</v>
      </c>
      <c r="AI155">
        <v>3.5</v>
      </c>
      <c r="AJ155">
        <v>10.8</v>
      </c>
      <c r="AK155">
        <v>9.3000000000000007</v>
      </c>
      <c r="AL155">
        <v>0</v>
      </c>
      <c r="AM155">
        <v>507.2</v>
      </c>
      <c r="AN155">
        <v>0</v>
      </c>
      <c r="AO155">
        <v>2.2999999999999998</v>
      </c>
      <c r="AP155">
        <v>3.3</v>
      </c>
      <c r="AQ155">
        <v>1.5</v>
      </c>
      <c r="AR155">
        <v>8.5</v>
      </c>
      <c r="AS155">
        <v>16</v>
      </c>
      <c r="AT155">
        <v>562.6</v>
      </c>
      <c r="AU155">
        <v>-503.8</v>
      </c>
    </row>
    <row r="156" spans="1:47" x14ac:dyDescent="0.35">
      <c r="A156" t="str">
        <f t="shared" si="2"/>
        <v>TTL_13T15: Textiles, wearing AOparel, leather and related products</v>
      </c>
      <c r="B156" t="s">
        <v>704</v>
      </c>
      <c r="C156">
        <v>1</v>
      </c>
      <c r="D156">
        <v>0</v>
      </c>
      <c r="E156">
        <v>0.1</v>
      </c>
      <c r="F156">
        <v>0</v>
      </c>
      <c r="G156">
        <v>1.1000000000000001</v>
      </c>
      <c r="H156">
        <v>150.19999999999999</v>
      </c>
      <c r="I156">
        <v>0.7</v>
      </c>
      <c r="J156">
        <v>0.9</v>
      </c>
      <c r="K156">
        <v>0.6</v>
      </c>
      <c r="L156">
        <v>2</v>
      </c>
      <c r="M156">
        <v>13.7</v>
      </c>
      <c r="N156">
        <v>1.7</v>
      </c>
      <c r="O156">
        <v>1.9</v>
      </c>
      <c r="P156">
        <v>1.5</v>
      </c>
      <c r="Q156">
        <v>0.9</v>
      </c>
      <c r="R156">
        <v>0.4</v>
      </c>
      <c r="S156">
        <v>3.6</v>
      </c>
      <c r="T156">
        <v>6</v>
      </c>
      <c r="U156">
        <v>0.2</v>
      </c>
      <c r="V156">
        <v>2.2000000000000002</v>
      </c>
      <c r="W156">
        <v>1.9</v>
      </c>
      <c r="X156">
        <v>7.9</v>
      </c>
      <c r="Y156">
        <v>41.7</v>
      </c>
      <c r="Z156">
        <v>5.2</v>
      </c>
      <c r="AA156">
        <v>2.9</v>
      </c>
      <c r="AB156">
        <v>1</v>
      </c>
      <c r="AC156">
        <v>0.9</v>
      </c>
      <c r="AD156">
        <v>6.9</v>
      </c>
      <c r="AE156">
        <v>5.9</v>
      </c>
      <c r="AF156">
        <v>2.1</v>
      </c>
      <c r="AG156">
        <v>42.6</v>
      </c>
      <c r="AH156">
        <v>5.7</v>
      </c>
      <c r="AI156">
        <v>1.4</v>
      </c>
      <c r="AJ156">
        <v>5.8</v>
      </c>
      <c r="AK156">
        <v>3.1</v>
      </c>
      <c r="AL156">
        <v>0</v>
      </c>
      <c r="AM156">
        <v>344.1</v>
      </c>
      <c r="AN156">
        <v>0</v>
      </c>
      <c r="AO156">
        <v>7.9</v>
      </c>
      <c r="AP156">
        <v>0.8</v>
      </c>
      <c r="AQ156">
        <v>1.2</v>
      </c>
      <c r="AR156">
        <v>14.1</v>
      </c>
      <c r="AS156">
        <v>42.1</v>
      </c>
      <c r="AT156">
        <v>283.89999999999998</v>
      </c>
      <c r="AU156">
        <v>-231.2</v>
      </c>
    </row>
    <row r="157" spans="1:47" x14ac:dyDescent="0.35">
      <c r="A157" t="str">
        <f t="shared" si="2"/>
        <v>TTL_13T15: Textiles, wearing AOparel, leather and related products</v>
      </c>
      <c r="B157" t="s">
        <v>705</v>
      </c>
      <c r="C157">
        <v>36.4</v>
      </c>
      <c r="D157">
        <v>0.3</v>
      </c>
      <c r="E157">
        <v>1</v>
      </c>
      <c r="F157">
        <v>0</v>
      </c>
      <c r="G157">
        <v>23.9</v>
      </c>
      <c r="H157">
        <v>725.8</v>
      </c>
      <c r="I157">
        <v>0.6</v>
      </c>
      <c r="J157">
        <v>145.6</v>
      </c>
      <c r="K157">
        <v>2.1</v>
      </c>
      <c r="L157">
        <v>50.8</v>
      </c>
      <c r="M157">
        <v>137.30000000000001</v>
      </c>
      <c r="N157">
        <v>30.9</v>
      </c>
      <c r="O157">
        <v>3.4</v>
      </c>
      <c r="P157">
        <v>49.1</v>
      </c>
      <c r="Q157">
        <v>15.6</v>
      </c>
      <c r="R157">
        <v>5.5</v>
      </c>
      <c r="S157">
        <v>70.2</v>
      </c>
      <c r="T157">
        <v>44.8</v>
      </c>
      <c r="U157">
        <v>55.7</v>
      </c>
      <c r="V157">
        <v>277.5</v>
      </c>
      <c r="W157">
        <v>11</v>
      </c>
      <c r="X157">
        <v>233.6</v>
      </c>
      <c r="Y157">
        <v>48.5</v>
      </c>
      <c r="Z157">
        <v>18.2</v>
      </c>
      <c r="AA157">
        <v>27.8</v>
      </c>
      <c r="AB157">
        <v>6.2</v>
      </c>
      <c r="AC157">
        <v>1</v>
      </c>
      <c r="AD157">
        <v>2.1</v>
      </c>
      <c r="AE157">
        <v>5.9</v>
      </c>
      <c r="AF157">
        <v>12.7</v>
      </c>
      <c r="AG157">
        <v>44.3</v>
      </c>
      <c r="AH157">
        <v>33.1</v>
      </c>
      <c r="AI157">
        <v>6.1</v>
      </c>
      <c r="AJ157">
        <v>100.9</v>
      </c>
      <c r="AK157">
        <v>44</v>
      </c>
      <c r="AL157">
        <v>0</v>
      </c>
      <c r="AM157">
        <v>3475.4</v>
      </c>
      <c r="AN157">
        <v>0</v>
      </c>
      <c r="AO157">
        <v>3.4</v>
      </c>
      <c r="AP157">
        <v>184.8</v>
      </c>
      <c r="AQ157">
        <v>59.9</v>
      </c>
      <c r="AR157">
        <v>169.4</v>
      </c>
      <c r="AS157">
        <v>59.2</v>
      </c>
      <c r="AT157">
        <v>1503.5</v>
      </c>
      <c r="AU157">
        <v>-3923.4</v>
      </c>
    </row>
    <row r="158" spans="1:47" x14ac:dyDescent="0.35">
      <c r="A158" t="str">
        <f t="shared" si="2"/>
        <v>TTL_13T15: Textiles, wearing AOparel, leather and related products</v>
      </c>
      <c r="B158" t="s">
        <v>706</v>
      </c>
      <c r="C158">
        <v>47</v>
      </c>
      <c r="D158">
        <v>19.7</v>
      </c>
      <c r="E158">
        <v>18.7</v>
      </c>
      <c r="F158">
        <v>1.8</v>
      </c>
      <c r="G158">
        <v>85.6</v>
      </c>
      <c r="H158">
        <v>1645.1</v>
      </c>
      <c r="I158">
        <v>89.1</v>
      </c>
      <c r="J158">
        <v>96.1</v>
      </c>
      <c r="K158">
        <v>22.5</v>
      </c>
      <c r="L158">
        <v>116.2</v>
      </c>
      <c r="M158">
        <v>308.7</v>
      </c>
      <c r="N158">
        <v>46.8</v>
      </c>
      <c r="O158">
        <v>9.6</v>
      </c>
      <c r="P158">
        <v>59.6</v>
      </c>
      <c r="Q158">
        <v>35.799999999999997</v>
      </c>
      <c r="R158">
        <v>48.4</v>
      </c>
      <c r="S158">
        <v>32.5</v>
      </c>
      <c r="T158">
        <v>296.7</v>
      </c>
      <c r="U158">
        <v>28.9</v>
      </c>
      <c r="V158">
        <v>733.3</v>
      </c>
      <c r="W158">
        <v>68.3</v>
      </c>
      <c r="X158">
        <v>207.1</v>
      </c>
      <c r="Y158">
        <v>667.6</v>
      </c>
      <c r="Z158">
        <v>153</v>
      </c>
      <c r="AA158">
        <v>39.6</v>
      </c>
      <c r="AB158">
        <v>43.3</v>
      </c>
      <c r="AC158">
        <v>9.6999999999999993</v>
      </c>
      <c r="AD158">
        <v>3.7</v>
      </c>
      <c r="AE158">
        <v>32.9</v>
      </c>
      <c r="AF158">
        <v>20.7</v>
      </c>
      <c r="AG158">
        <v>146.6</v>
      </c>
      <c r="AH158">
        <v>113.2</v>
      </c>
      <c r="AI158">
        <v>42.5</v>
      </c>
      <c r="AJ158">
        <v>319.7</v>
      </c>
      <c r="AK158">
        <v>140</v>
      </c>
      <c r="AL158">
        <v>0</v>
      </c>
      <c r="AM158">
        <v>5324.5</v>
      </c>
      <c r="AN158">
        <v>0.8</v>
      </c>
      <c r="AO158">
        <v>133.9</v>
      </c>
      <c r="AP158">
        <v>90.8</v>
      </c>
      <c r="AQ158">
        <v>11</v>
      </c>
      <c r="AR158">
        <v>72.400000000000006</v>
      </c>
      <c r="AS158">
        <v>80.3</v>
      </c>
      <c r="AT158">
        <v>3330</v>
      </c>
      <c r="AU158">
        <v>-7160.9</v>
      </c>
    </row>
    <row r="159" spans="1:47" x14ac:dyDescent="0.35">
      <c r="A159" t="str">
        <f t="shared" si="2"/>
        <v>TTL_13T15: Textiles, wearing AOparel, leather and related products</v>
      </c>
      <c r="B159" t="s">
        <v>707</v>
      </c>
      <c r="C159">
        <v>19.899999999999999</v>
      </c>
      <c r="D159">
        <v>0.6</v>
      </c>
      <c r="E159">
        <v>0.8</v>
      </c>
      <c r="F159">
        <v>0.1</v>
      </c>
      <c r="G159">
        <v>28.5</v>
      </c>
      <c r="H159">
        <v>2317.5</v>
      </c>
      <c r="I159">
        <v>8.1999999999999993</v>
      </c>
      <c r="J159">
        <v>11.1</v>
      </c>
      <c r="K159">
        <v>3.1</v>
      </c>
      <c r="L159">
        <v>29.9</v>
      </c>
      <c r="M159">
        <v>52.4</v>
      </c>
      <c r="N159">
        <v>11.3</v>
      </c>
      <c r="O159">
        <v>2.9</v>
      </c>
      <c r="P159">
        <v>11.3</v>
      </c>
      <c r="Q159">
        <v>1.9</v>
      </c>
      <c r="R159">
        <v>9.4</v>
      </c>
      <c r="S159">
        <v>3.1</v>
      </c>
      <c r="T159">
        <v>69.5</v>
      </c>
      <c r="U159">
        <v>3.4</v>
      </c>
      <c r="V159">
        <v>101</v>
      </c>
      <c r="W159">
        <v>12.1</v>
      </c>
      <c r="X159">
        <v>32.700000000000003</v>
      </c>
      <c r="Y159">
        <v>127.2</v>
      </c>
      <c r="Z159">
        <v>13.6</v>
      </c>
      <c r="AA159">
        <v>37.5</v>
      </c>
      <c r="AB159">
        <v>5.3</v>
      </c>
      <c r="AC159">
        <v>3.7</v>
      </c>
      <c r="AD159">
        <v>3.4</v>
      </c>
      <c r="AE159">
        <v>2.7</v>
      </c>
      <c r="AF159">
        <v>3.6</v>
      </c>
      <c r="AG159">
        <v>29.2</v>
      </c>
      <c r="AH159">
        <v>30.4</v>
      </c>
      <c r="AI159">
        <v>6.6</v>
      </c>
      <c r="AJ159">
        <v>50.4</v>
      </c>
      <c r="AK159">
        <v>17.2</v>
      </c>
      <c r="AL159">
        <v>0</v>
      </c>
      <c r="AM159">
        <v>5452.9</v>
      </c>
      <c r="AN159">
        <v>0.2</v>
      </c>
      <c r="AO159">
        <v>16.100000000000001</v>
      </c>
      <c r="AP159">
        <v>39.200000000000003</v>
      </c>
      <c r="AQ159">
        <v>28.8</v>
      </c>
      <c r="AR159">
        <v>31.9</v>
      </c>
      <c r="AS159">
        <v>256</v>
      </c>
      <c r="AT159">
        <v>6488.8</v>
      </c>
      <c r="AU159">
        <v>-3821</v>
      </c>
    </row>
    <row r="160" spans="1:47" x14ac:dyDescent="0.35">
      <c r="A160" t="str">
        <f t="shared" si="2"/>
        <v>TTL_13T15: Textiles, wearing AOparel, leather and related products</v>
      </c>
      <c r="B160" t="s">
        <v>708</v>
      </c>
      <c r="C160">
        <v>13.2</v>
      </c>
      <c r="D160">
        <v>0.1</v>
      </c>
      <c r="E160">
        <v>0.1</v>
      </c>
      <c r="F160">
        <v>1.3</v>
      </c>
      <c r="G160">
        <v>7.6</v>
      </c>
      <c r="H160">
        <v>455.8</v>
      </c>
      <c r="I160">
        <v>0.4</v>
      </c>
      <c r="J160">
        <v>14.1</v>
      </c>
      <c r="K160">
        <v>0.9</v>
      </c>
      <c r="L160">
        <v>18</v>
      </c>
      <c r="M160">
        <v>53.1</v>
      </c>
      <c r="N160">
        <v>7.6</v>
      </c>
      <c r="O160">
        <v>12.3</v>
      </c>
      <c r="P160">
        <v>21.3</v>
      </c>
      <c r="Q160">
        <v>28.7</v>
      </c>
      <c r="R160">
        <v>6.5</v>
      </c>
      <c r="S160">
        <v>18.2</v>
      </c>
      <c r="T160">
        <v>41.7</v>
      </c>
      <c r="U160">
        <v>4</v>
      </c>
      <c r="V160">
        <v>140</v>
      </c>
      <c r="W160">
        <v>34.299999999999997</v>
      </c>
      <c r="X160">
        <v>44.2</v>
      </c>
      <c r="Y160">
        <v>259.89999999999998</v>
      </c>
      <c r="Z160">
        <v>49.6</v>
      </c>
      <c r="AA160">
        <v>19</v>
      </c>
      <c r="AB160">
        <v>15.5</v>
      </c>
      <c r="AC160">
        <v>4.3</v>
      </c>
      <c r="AD160">
        <v>0.5</v>
      </c>
      <c r="AE160">
        <v>0.3</v>
      </c>
      <c r="AF160">
        <v>7.8</v>
      </c>
      <c r="AG160">
        <v>150.6</v>
      </c>
      <c r="AH160">
        <v>96.8</v>
      </c>
      <c r="AI160">
        <v>16.600000000000001</v>
      </c>
      <c r="AJ160">
        <v>90.9</v>
      </c>
      <c r="AK160">
        <v>44</v>
      </c>
      <c r="AL160">
        <v>0</v>
      </c>
      <c r="AM160">
        <v>1658.2</v>
      </c>
      <c r="AN160">
        <v>0.2</v>
      </c>
      <c r="AO160">
        <v>1.9</v>
      </c>
      <c r="AP160">
        <v>35.9</v>
      </c>
      <c r="AQ160">
        <v>3.5</v>
      </c>
      <c r="AR160">
        <v>35</v>
      </c>
      <c r="AS160">
        <v>21.7</v>
      </c>
      <c r="AT160">
        <v>1212</v>
      </c>
      <c r="AU160">
        <v>-2919.7</v>
      </c>
    </row>
    <row r="161" spans="1:47" x14ac:dyDescent="0.35">
      <c r="A161" t="str">
        <f t="shared" si="2"/>
        <v>TTL_13T15: Textiles, wearing AOparel, leather and related products</v>
      </c>
      <c r="B161" t="s">
        <v>709</v>
      </c>
      <c r="C161">
        <v>4.5</v>
      </c>
      <c r="D161">
        <v>0.2</v>
      </c>
      <c r="E161">
        <v>0.1</v>
      </c>
      <c r="F161">
        <v>0.1</v>
      </c>
      <c r="G161">
        <v>3.1</v>
      </c>
      <c r="H161">
        <v>196</v>
      </c>
      <c r="I161">
        <v>10.8</v>
      </c>
      <c r="J161">
        <v>11.8</v>
      </c>
      <c r="K161">
        <v>0</v>
      </c>
      <c r="L161">
        <v>31.8</v>
      </c>
      <c r="M161">
        <v>31.2</v>
      </c>
      <c r="N161">
        <v>3.7</v>
      </c>
      <c r="O161">
        <v>1.8</v>
      </c>
      <c r="P161">
        <v>6.5</v>
      </c>
      <c r="Q161">
        <v>2</v>
      </c>
      <c r="R161">
        <v>6.3</v>
      </c>
      <c r="S161">
        <v>4.2</v>
      </c>
      <c r="T161">
        <v>34.1</v>
      </c>
      <c r="U161">
        <v>0.8</v>
      </c>
      <c r="V161">
        <v>45.6</v>
      </c>
      <c r="W161">
        <v>4.7</v>
      </c>
      <c r="X161">
        <v>15.6</v>
      </c>
      <c r="Y161">
        <v>60.7</v>
      </c>
      <c r="Z161">
        <v>10.6</v>
      </c>
      <c r="AA161">
        <v>5.8</v>
      </c>
      <c r="AB161">
        <v>1.9</v>
      </c>
      <c r="AC161">
        <v>0.5</v>
      </c>
      <c r="AD161">
        <v>0.6</v>
      </c>
      <c r="AE161">
        <v>2.2000000000000002</v>
      </c>
      <c r="AF161">
        <v>0.4</v>
      </c>
      <c r="AG161">
        <v>9</v>
      </c>
      <c r="AH161">
        <v>14.7</v>
      </c>
      <c r="AI161">
        <v>6.4</v>
      </c>
      <c r="AJ161">
        <v>17.5</v>
      </c>
      <c r="AK161">
        <v>11.3</v>
      </c>
      <c r="AL161">
        <v>0</v>
      </c>
      <c r="AM161">
        <v>629.70000000000005</v>
      </c>
      <c r="AN161">
        <v>0.1</v>
      </c>
      <c r="AO161">
        <v>3.2</v>
      </c>
      <c r="AP161">
        <v>3.3</v>
      </c>
      <c r="AQ161">
        <v>0.9</v>
      </c>
      <c r="AR161">
        <v>10.199999999999999</v>
      </c>
      <c r="AS161">
        <v>19.8</v>
      </c>
      <c r="AT161">
        <v>495.1</v>
      </c>
      <c r="AU161">
        <v>-938.2</v>
      </c>
    </row>
    <row r="162" spans="1:47" x14ac:dyDescent="0.35">
      <c r="A162" t="str">
        <f t="shared" si="2"/>
        <v>TTL_13T15: Textiles, wearing AOparel, leather and related products</v>
      </c>
      <c r="B162" t="s">
        <v>710</v>
      </c>
      <c r="C162">
        <v>128.19999999999999</v>
      </c>
      <c r="D162">
        <v>4.4000000000000004</v>
      </c>
      <c r="E162">
        <v>7.2</v>
      </c>
      <c r="F162">
        <v>0.8</v>
      </c>
      <c r="G162">
        <v>262.89999999999998</v>
      </c>
      <c r="H162">
        <v>5471.4</v>
      </c>
      <c r="I162">
        <v>82.9</v>
      </c>
      <c r="J162">
        <v>191.9</v>
      </c>
      <c r="K162">
        <v>25.3</v>
      </c>
      <c r="L162">
        <v>389.4</v>
      </c>
      <c r="M162">
        <v>301.10000000000002</v>
      </c>
      <c r="N162">
        <v>83.8</v>
      </c>
      <c r="O162">
        <v>59.7</v>
      </c>
      <c r="P162">
        <v>80.400000000000006</v>
      </c>
      <c r="Q162">
        <v>21.7</v>
      </c>
      <c r="R162">
        <v>54.3</v>
      </c>
      <c r="S162">
        <v>70.900000000000006</v>
      </c>
      <c r="T162">
        <v>686.1</v>
      </c>
      <c r="U162">
        <v>121.3</v>
      </c>
      <c r="V162">
        <v>689</v>
      </c>
      <c r="W162">
        <v>236.8</v>
      </c>
      <c r="X162">
        <v>536.70000000000005</v>
      </c>
      <c r="Y162">
        <v>1233.2</v>
      </c>
      <c r="Z162">
        <v>287</v>
      </c>
      <c r="AA162">
        <v>283.60000000000002</v>
      </c>
      <c r="AB162">
        <v>119.1</v>
      </c>
      <c r="AC162">
        <v>50.3</v>
      </c>
      <c r="AD162">
        <v>65.099999999999994</v>
      </c>
      <c r="AE162">
        <v>89.5</v>
      </c>
      <c r="AF162">
        <v>36.5</v>
      </c>
      <c r="AG162">
        <v>457.3</v>
      </c>
      <c r="AH162">
        <v>381.9</v>
      </c>
      <c r="AI162">
        <v>90.4</v>
      </c>
      <c r="AJ162">
        <v>676.6</v>
      </c>
      <c r="AK162">
        <v>361.1</v>
      </c>
      <c r="AL162">
        <v>0</v>
      </c>
      <c r="AM162">
        <v>18486.5</v>
      </c>
      <c r="AN162">
        <v>0.9</v>
      </c>
      <c r="AO162">
        <v>163.9</v>
      </c>
      <c r="AP162">
        <v>167.9</v>
      </c>
      <c r="AQ162">
        <v>37.700000000000003</v>
      </c>
      <c r="AR162">
        <v>170.4</v>
      </c>
      <c r="AS162">
        <v>440.6</v>
      </c>
      <c r="AT162">
        <v>9519.5</v>
      </c>
      <c r="AU162">
        <v>-19377.8</v>
      </c>
    </row>
    <row r="163" spans="1:47" x14ac:dyDescent="0.35">
      <c r="A163" t="str">
        <f t="shared" si="2"/>
        <v>TTL_13T15: Textiles, wearing AOparel, leather and related products</v>
      </c>
      <c r="B163" t="s">
        <v>711</v>
      </c>
      <c r="C163">
        <v>10.1</v>
      </c>
      <c r="D163">
        <v>0.2</v>
      </c>
      <c r="E163">
        <v>1.4</v>
      </c>
      <c r="F163">
        <v>0.1</v>
      </c>
      <c r="G163">
        <v>14.3</v>
      </c>
      <c r="H163">
        <v>169.3</v>
      </c>
      <c r="I163">
        <v>11.8</v>
      </c>
      <c r="J163">
        <v>73.900000000000006</v>
      </c>
      <c r="K163">
        <v>1.6</v>
      </c>
      <c r="L163">
        <v>70</v>
      </c>
      <c r="M163">
        <v>67.599999999999994</v>
      </c>
      <c r="N163">
        <v>9.1999999999999993</v>
      </c>
      <c r="O163">
        <v>9.4</v>
      </c>
      <c r="P163">
        <v>13.2</v>
      </c>
      <c r="Q163">
        <v>18.600000000000001</v>
      </c>
      <c r="R163">
        <v>8.6</v>
      </c>
      <c r="S163">
        <v>43.5</v>
      </c>
      <c r="T163">
        <v>85.7</v>
      </c>
      <c r="U163">
        <v>18.5</v>
      </c>
      <c r="V163">
        <v>228.7</v>
      </c>
      <c r="W163">
        <v>2</v>
      </c>
      <c r="X163">
        <v>74.599999999999994</v>
      </c>
      <c r="Y163">
        <v>197.6</v>
      </c>
      <c r="Z163">
        <v>23.1</v>
      </c>
      <c r="AA163">
        <v>20.9</v>
      </c>
      <c r="AB163">
        <v>9.6</v>
      </c>
      <c r="AC163">
        <v>2.2999999999999998</v>
      </c>
      <c r="AD163">
        <v>19</v>
      </c>
      <c r="AE163">
        <v>4.3</v>
      </c>
      <c r="AF163">
        <v>8.5</v>
      </c>
      <c r="AG163">
        <v>45.7</v>
      </c>
      <c r="AH163">
        <v>90.8</v>
      </c>
      <c r="AI163">
        <v>53.7</v>
      </c>
      <c r="AJ163">
        <v>104.2</v>
      </c>
      <c r="AK163">
        <v>47.7</v>
      </c>
      <c r="AL163">
        <v>0</v>
      </c>
      <c r="AM163">
        <v>2653.8</v>
      </c>
      <c r="AN163">
        <v>0</v>
      </c>
      <c r="AO163">
        <v>8.8000000000000007</v>
      </c>
      <c r="AP163">
        <v>18.5</v>
      </c>
      <c r="AQ163">
        <v>2.6</v>
      </c>
      <c r="AR163">
        <v>157.1</v>
      </c>
      <c r="AS163">
        <v>27.4</v>
      </c>
      <c r="AT163">
        <v>521.4</v>
      </c>
      <c r="AU163">
        <v>-3577.4</v>
      </c>
    </row>
    <row r="164" spans="1:47" x14ac:dyDescent="0.35">
      <c r="A164" t="str">
        <f t="shared" si="2"/>
        <v>TTL_13T15: Textiles, wearing AOparel, leather and related products</v>
      </c>
      <c r="B164" t="s">
        <v>718</v>
      </c>
      <c r="C164">
        <v>25.4</v>
      </c>
      <c r="D164">
        <v>1.4</v>
      </c>
      <c r="E164">
        <v>3.9</v>
      </c>
      <c r="F164">
        <v>0.1</v>
      </c>
      <c r="G164">
        <v>41.7</v>
      </c>
      <c r="H164">
        <v>701.1</v>
      </c>
      <c r="I164">
        <v>49.7</v>
      </c>
      <c r="J164">
        <v>46.7</v>
      </c>
      <c r="K164">
        <v>22</v>
      </c>
      <c r="L164">
        <v>327.7</v>
      </c>
      <c r="M164">
        <v>94.1</v>
      </c>
      <c r="N164">
        <v>13.8</v>
      </c>
      <c r="O164">
        <v>4.9000000000000004</v>
      </c>
      <c r="P164">
        <v>40.6</v>
      </c>
      <c r="Q164">
        <v>162.5</v>
      </c>
      <c r="R164">
        <v>66.2</v>
      </c>
      <c r="S164">
        <v>55.5</v>
      </c>
      <c r="T164">
        <v>6.5</v>
      </c>
      <c r="U164">
        <v>33.6</v>
      </c>
      <c r="V164">
        <v>303.89999999999998</v>
      </c>
      <c r="W164">
        <v>43.6</v>
      </c>
      <c r="X164">
        <v>154.19999999999999</v>
      </c>
      <c r="Y164">
        <v>997.4</v>
      </c>
      <c r="Z164">
        <v>162.69999999999999</v>
      </c>
      <c r="AA164">
        <v>121.1</v>
      </c>
      <c r="AB164">
        <v>23.2</v>
      </c>
      <c r="AC164">
        <v>13.5</v>
      </c>
      <c r="AD164">
        <v>23.2</v>
      </c>
      <c r="AE164">
        <v>77.2</v>
      </c>
      <c r="AF164">
        <v>14.3</v>
      </c>
      <c r="AG164">
        <v>269.2</v>
      </c>
      <c r="AH164">
        <v>500.4</v>
      </c>
      <c r="AI164">
        <v>25.6</v>
      </c>
      <c r="AJ164">
        <v>203.6</v>
      </c>
      <c r="AK164">
        <v>174.7</v>
      </c>
      <c r="AL164">
        <v>0</v>
      </c>
      <c r="AM164">
        <v>4887.6000000000004</v>
      </c>
      <c r="AN164">
        <v>0.1</v>
      </c>
      <c r="AO164">
        <v>6.2</v>
      </c>
      <c r="AP164">
        <v>14.4</v>
      </c>
      <c r="AQ164">
        <v>10.3</v>
      </c>
      <c r="AR164">
        <v>297.3</v>
      </c>
      <c r="AS164">
        <v>101.2</v>
      </c>
      <c r="AT164">
        <v>2013.5</v>
      </c>
      <c r="AU164">
        <v>-8756</v>
      </c>
    </row>
    <row r="165" spans="1:47" x14ac:dyDescent="0.35">
      <c r="A165" t="str">
        <f t="shared" si="2"/>
        <v>TTL_13T15: Textiles, wearing AOparel, leather and related products</v>
      </c>
      <c r="B165" t="s">
        <v>712</v>
      </c>
      <c r="C165">
        <v>3.8</v>
      </c>
      <c r="D165">
        <v>0.1</v>
      </c>
      <c r="E165">
        <v>0.4</v>
      </c>
      <c r="F165">
        <v>0.1</v>
      </c>
      <c r="G165">
        <v>4.7</v>
      </c>
      <c r="H165">
        <v>349.9</v>
      </c>
      <c r="I165">
        <v>0.4</v>
      </c>
      <c r="J165">
        <v>1.5</v>
      </c>
      <c r="K165">
        <v>1.6</v>
      </c>
      <c r="L165">
        <v>5.2</v>
      </c>
      <c r="M165">
        <v>5.4</v>
      </c>
      <c r="N165">
        <v>0.8</v>
      </c>
      <c r="O165">
        <v>2.6</v>
      </c>
      <c r="P165">
        <v>1</v>
      </c>
      <c r="Q165">
        <v>0.3</v>
      </c>
      <c r="R165">
        <v>1.3</v>
      </c>
      <c r="S165">
        <v>1.1000000000000001</v>
      </c>
      <c r="T165">
        <v>0.6</v>
      </c>
      <c r="U165">
        <v>0.8</v>
      </c>
      <c r="V165">
        <v>6.9</v>
      </c>
      <c r="W165">
        <v>3.4</v>
      </c>
      <c r="X165">
        <v>11</v>
      </c>
      <c r="Y165">
        <v>25.9</v>
      </c>
      <c r="Z165">
        <v>5.7</v>
      </c>
      <c r="AA165">
        <v>3.1</v>
      </c>
      <c r="AB165">
        <v>2.7</v>
      </c>
      <c r="AC165">
        <v>1.2</v>
      </c>
      <c r="AD165">
        <v>0.5</v>
      </c>
      <c r="AE165">
        <v>0.3</v>
      </c>
      <c r="AF165">
        <v>1.7</v>
      </c>
      <c r="AG165">
        <v>12.6</v>
      </c>
      <c r="AH165">
        <v>9.1</v>
      </c>
      <c r="AI165">
        <v>0.6</v>
      </c>
      <c r="AJ165">
        <v>13.1</v>
      </c>
      <c r="AK165">
        <v>13.7</v>
      </c>
      <c r="AL165">
        <v>0</v>
      </c>
      <c r="AM165">
        <v>539.4</v>
      </c>
      <c r="AN165">
        <v>0.1</v>
      </c>
      <c r="AO165">
        <v>1.2</v>
      </c>
      <c r="AP165">
        <v>5</v>
      </c>
      <c r="AQ165">
        <v>2.5</v>
      </c>
      <c r="AR165">
        <v>14.4</v>
      </c>
      <c r="AS165">
        <v>68.5</v>
      </c>
      <c r="AT165">
        <v>1280.7</v>
      </c>
      <c r="AU165">
        <v>-285</v>
      </c>
    </row>
    <row r="166" spans="1:47" x14ac:dyDescent="0.35">
      <c r="A166" t="str">
        <f t="shared" si="2"/>
        <v>TTL_13T15: Textiles, wearing AOparel, leather and related products</v>
      </c>
      <c r="B166" t="s">
        <v>714</v>
      </c>
      <c r="C166">
        <v>0.5</v>
      </c>
      <c r="D166">
        <v>0.1</v>
      </c>
      <c r="E166">
        <v>0.1</v>
      </c>
      <c r="F166">
        <v>0.1</v>
      </c>
      <c r="G166">
        <v>0.9</v>
      </c>
      <c r="H166">
        <v>4</v>
      </c>
      <c r="I166">
        <v>0.1</v>
      </c>
      <c r="J166">
        <v>0.5</v>
      </c>
      <c r="K166">
        <v>0</v>
      </c>
      <c r="L166">
        <v>1.8</v>
      </c>
      <c r="M166">
        <v>0.2</v>
      </c>
      <c r="N166">
        <v>0.1</v>
      </c>
      <c r="O166">
        <v>0</v>
      </c>
      <c r="P166">
        <v>0.1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5.8</v>
      </c>
      <c r="W166">
        <v>0.1</v>
      </c>
      <c r="X166">
        <v>2</v>
      </c>
      <c r="Y166">
        <v>13.5</v>
      </c>
      <c r="Z166">
        <v>4</v>
      </c>
      <c r="AA166">
        <v>1.2</v>
      </c>
      <c r="AB166">
        <v>1.1000000000000001</v>
      </c>
      <c r="AC166">
        <v>0.1</v>
      </c>
      <c r="AD166">
        <v>0.1</v>
      </c>
      <c r="AE166">
        <v>0.7</v>
      </c>
      <c r="AF166">
        <v>0.1</v>
      </c>
      <c r="AG166">
        <v>2.1</v>
      </c>
      <c r="AH166">
        <v>2.4</v>
      </c>
      <c r="AI166">
        <v>0.1</v>
      </c>
      <c r="AJ166">
        <v>4.2</v>
      </c>
      <c r="AK166">
        <v>3.3</v>
      </c>
      <c r="AL166">
        <v>0</v>
      </c>
      <c r="AM166">
        <v>140.9</v>
      </c>
      <c r="AN166">
        <v>0</v>
      </c>
      <c r="AO166">
        <v>0.1</v>
      </c>
      <c r="AP166">
        <v>0.9</v>
      </c>
      <c r="AQ166">
        <v>0.3</v>
      </c>
      <c r="AR166">
        <v>12.4</v>
      </c>
      <c r="AS166">
        <v>3.6</v>
      </c>
      <c r="AT166">
        <v>5.7</v>
      </c>
      <c r="AU166">
        <v>-177.9</v>
      </c>
    </row>
    <row r="167" spans="1:47" x14ac:dyDescent="0.35">
      <c r="A167" t="str">
        <f t="shared" si="2"/>
        <v>TTL_13T15: Textiles, wearing AOparel, leather and related products</v>
      </c>
      <c r="B167" t="s">
        <v>713</v>
      </c>
      <c r="C167">
        <v>17.3</v>
      </c>
      <c r="D167">
        <v>5.7</v>
      </c>
      <c r="E167">
        <v>0.7</v>
      </c>
      <c r="F167">
        <v>1</v>
      </c>
      <c r="G167">
        <v>8.3000000000000007</v>
      </c>
      <c r="H167">
        <v>272.60000000000002</v>
      </c>
      <c r="I167">
        <v>11.8</v>
      </c>
      <c r="J167">
        <v>7.5</v>
      </c>
      <c r="K167">
        <v>0</v>
      </c>
      <c r="L167">
        <v>11.9</v>
      </c>
      <c r="M167">
        <v>12</v>
      </c>
      <c r="N167">
        <v>4.0999999999999996</v>
      </c>
      <c r="O167">
        <v>0.4</v>
      </c>
      <c r="P167">
        <v>4.5</v>
      </c>
      <c r="Q167">
        <v>2.1</v>
      </c>
      <c r="R167">
        <v>3.7</v>
      </c>
      <c r="S167">
        <v>2.8</v>
      </c>
      <c r="T167">
        <v>1.6</v>
      </c>
      <c r="U167">
        <v>8.8000000000000007</v>
      </c>
      <c r="V167">
        <v>38.9</v>
      </c>
      <c r="W167">
        <v>6.2</v>
      </c>
      <c r="X167">
        <v>24.9</v>
      </c>
      <c r="Y167">
        <v>69.5</v>
      </c>
      <c r="Z167">
        <v>18.7</v>
      </c>
      <c r="AA167">
        <v>13.4</v>
      </c>
      <c r="AB167">
        <v>4.0999999999999996</v>
      </c>
      <c r="AC167">
        <v>1.9</v>
      </c>
      <c r="AD167">
        <v>1.5</v>
      </c>
      <c r="AE167">
        <v>5</v>
      </c>
      <c r="AF167">
        <v>6.2</v>
      </c>
      <c r="AG167">
        <v>21.4</v>
      </c>
      <c r="AH167">
        <v>51.2</v>
      </c>
      <c r="AI167">
        <v>9.1999999999999993</v>
      </c>
      <c r="AJ167">
        <v>19.8</v>
      </c>
      <c r="AK167">
        <v>38</v>
      </c>
      <c r="AL167">
        <v>0</v>
      </c>
      <c r="AM167">
        <v>957.2</v>
      </c>
      <c r="AN167">
        <v>0.4</v>
      </c>
      <c r="AO167">
        <v>74</v>
      </c>
      <c r="AP167">
        <v>12.5</v>
      </c>
      <c r="AQ167">
        <v>1.4</v>
      </c>
      <c r="AR167">
        <v>8.5</v>
      </c>
      <c r="AS167">
        <v>91.9</v>
      </c>
      <c r="AT167">
        <v>473.9</v>
      </c>
      <c r="AU167">
        <v>-1082.2</v>
      </c>
    </row>
    <row r="168" spans="1:47" x14ac:dyDescent="0.35">
      <c r="A168" t="str">
        <f t="shared" si="2"/>
        <v>TTL_13T15: Textiles, wearing AOparel, leather and related products</v>
      </c>
      <c r="B168" t="s">
        <v>715</v>
      </c>
      <c r="C168">
        <v>0.3</v>
      </c>
      <c r="D168">
        <v>0</v>
      </c>
      <c r="E168">
        <v>0</v>
      </c>
      <c r="F168">
        <v>0</v>
      </c>
      <c r="G168">
        <v>0.3</v>
      </c>
      <c r="H168">
        <v>4.5</v>
      </c>
      <c r="I168">
        <v>0</v>
      </c>
      <c r="J168">
        <v>0.3</v>
      </c>
      <c r="K168">
        <v>0</v>
      </c>
      <c r="L168">
        <v>0.9</v>
      </c>
      <c r="M168">
        <v>0.5</v>
      </c>
      <c r="N168">
        <v>0.1</v>
      </c>
      <c r="O168">
        <v>0</v>
      </c>
      <c r="P168">
        <v>0</v>
      </c>
      <c r="Q168">
        <v>0.7</v>
      </c>
      <c r="R168">
        <v>0</v>
      </c>
      <c r="S168">
        <v>0</v>
      </c>
      <c r="T168">
        <v>0</v>
      </c>
      <c r="U168">
        <v>0.1</v>
      </c>
      <c r="V168">
        <v>1.3</v>
      </c>
      <c r="W168">
        <v>0.1</v>
      </c>
      <c r="X168">
        <v>0.2</v>
      </c>
      <c r="Y168">
        <v>0.1</v>
      </c>
      <c r="Z168">
        <v>0.2</v>
      </c>
      <c r="AA168">
        <v>0.7</v>
      </c>
      <c r="AB168">
        <v>0.2</v>
      </c>
      <c r="AC168">
        <v>0.1</v>
      </c>
      <c r="AD168">
        <v>0</v>
      </c>
      <c r="AE168">
        <v>0.1</v>
      </c>
      <c r="AF168">
        <v>0</v>
      </c>
      <c r="AG168">
        <v>1.3</v>
      </c>
      <c r="AH168">
        <v>0.1</v>
      </c>
      <c r="AI168">
        <v>0</v>
      </c>
      <c r="AJ168">
        <v>2.2000000000000002</v>
      </c>
      <c r="AK168">
        <v>11</v>
      </c>
      <c r="AL168">
        <v>0</v>
      </c>
      <c r="AM168">
        <v>46.7</v>
      </c>
      <c r="AN168">
        <v>0</v>
      </c>
      <c r="AO168">
        <v>0.1</v>
      </c>
      <c r="AP168">
        <v>0.6</v>
      </c>
      <c r="AQ168">
        <v>0.1</v>
      </c>
      <c r="AR168">
        <v>3.8</v>
      </c>
      <c r="AS168">
        <v>7.6</v>
      </c>
      <c r="AT168">
        <v>17.2</v>
      </c>
      <c r="AU168">
        <v>-55.3</v>
      </c>
    </row>
    <row r="169" spans="1:47" x14ac:dyDescent="0.35">
      <c r="A169" t="str">
        <f t="shared" si="2"/>
        <v>TTL_13T15: Textiles, wearing AOparel, leather and related products</v>
      </c>
      <c r="B169" t="s">
        <v>716</v>
      </c>
      <c r="C169">
        <v>54.8</v>
      </c>
      <c r="D169">
        <v>10.6</v>
      </c>
      <c r="E169">
        <v>0.2</v>
      </c>
      <c r="F169">
        <v>3.6</v>
      </c>
      <c r="G169">
        <v>26.5</v>
      </c>
      <c r="H169">
        <v>1509.5</v>
      </c>
      <c r="I169">
        <v>25.9</v>
      </c>
      <c r="J169">
        <v>22.8</v>
      </c>
      <c r="K169">
        <v>5.7</v>
      </c>
      <c r="L169">
        <v>37</v>
      </c>
      <c r="M169">
        <v>104.4</v>
      </c>
      <c r="N169">
        <v>18.8</v>
      </c>
      <c r="O169">
        <v>6.1</v>
      </c>
      <c r="P169">
        <v>16.399999999999999</v>
      </c>
      <c r="Q169">
        <v>9.6</v>
      </c>
      <c r="R169">
        <v>24.3</v>
      </c>
      <c r="S169">
        <v>17.8</v>
      </c>
      <c r="T169">
        <v>181</v>
      </c>
      <c r="U169">
        <v>37.1</v>
      </c>
      <c r="V169">
        <v>213.8</v>
      </c>
      <c r="W169">
        <v>56.5</v>
      </c>
      <c r="X169">
        <v>131.80000000000001</v>
      </c>
      <c r="Y169">
        <v>654.6</v>
      </c>
      <c r="Z169">
        <v>85.6</v>
      </c>
      <c r="AA169">
        <v>18.7</v>
      </c>
      <c r="AB169">
        <v>18.100000000000001</v>
      </c>
      <c r="AC169">
        <v>8.8000000000000007</v>
      </c>
      <c r="AD169">
        <v>9.4</v>
      </c>
      <c r="AE169">
        <v>4.3</v>
      </c>
      <c r="AF169">
        <v>6.4</v>
      </c>
      <c r="AG169">
        <v>144.4</v>
      </c>
      <c r="AH169">
        <v>66.3</v>
      </c>
      <c r="AI169">
        <v>26.2</v>
      </c>
      <c r="AJ169">
        <v>238.6</v>
      </c>
      <c r="AK169">
        <v>178.4</v>
      </c>
      <c r="AL169">
        <v>0</v>
      </c>
      <c r="AM169">
        <v>2727.8</v>
      </c>
      <c r="AN169">
        <v>0</v>
      </c>
      <c r="AO169">
        <v>0.8</v>
      </c>
      <c r="AP169">
        <v>5</v>
      </c>
      <c r="AQ169">
        <v>8.4</v>
      </c>
      <c r="AR169">
        <v>22.8</v>
      </c>
      <c r="AS169">
        <v>34</v>
      </c>
      <c r="AT169">
        <v>3128.4</v>
      </c>
      <c r="AU169">
        <v>-2973.2</v>
      </c>
    </row>
    <row r="170" spans="1:47" x14ac:dyDescent="0.35">
      <c r="A170" t="s">
        <v>95</v>
      </c>
      <c r="B170" t="s">
        <v>690</v>
      </c>
      <c r="C170">
        <v>39.9</v>
      </c>
      <c r="D170">
        <v>0.9</v>
      </c>
      <c r="E170">
        <v>4.8</v>
      </c>
      <c r="F170">
        <v>0.1</v>
      </c>
      <c r="G170">
        <v>45</v>
      </c>
      <c r="H170">
        <v>7.4</v>
      </c>
      <c r="I170">
        <v>1661.2</v>
      </c>
      <c r="J170">
        <v>120.3</v>
      </c>
      <c r="K170">
        <v>2</v>
      </c>
      <c r="L170">
        <v>50.2</v>
      </c>
      <c r="M170">
        <v>29.6</v>
      </c>
      <c r="N170">
        <v>40.200000000000003</v>
      </c>
      <c r="O170">
        <v>32.799999999999997</v>
      </c>
      <c r="P170">
        <v>58.9</v>
      </c>
      <c r="Q170">
        <v>13.4</v>
      </c>
      <c r="R170">
        <v>24.6</v>
      </c>
      <c r="S170">
        <v>62</v>
      </c>
      <c r="T170">
        <v>60.6</v>
      </c>
      <c r="U170">
        <v>5.3</v>
      </c>
      <c r="V170">
        <v>602.70000000000005</v>
      </c>
      <c r="W170">
        <v>139.4</v>
      </c>
      <c r="X170">
        <v>1211.5999999999999</v>
      </c>
      <c r="Y170">
        <v>122.4</v>
      </c>
      <c r="Z170">
        <v>39.4</v>
      </c>
      <c r="AA170">
        <v>29.9</v>
      </c>
      <c r="AB170">
        <v>5.7</v>
      </c>
      <c r="AC170">
        <v>4.3</v>
      </c>
      <c r="AD170">
        <v>15.3</v>
      </c>
      <c r="AE170">
        <v>12</v>
      </c>
      <c r="AF170">
        <v>189.4</v>
      </c>
      <c r="AG170">
        <v>70.900000000000006</v>
      </c>
      <c r="AH170">
        <v>27.3</v>
      </c>
      <c r="AI170">
        <v>16.600000000000001</v>
      </c>
      <c r="AJ170">
        <v>21.7</v>
      </c>
      <c r="AK170">
        <v>29.5</v>
      </c>
      <c r="AL170">
        <v>0</v>
      </c>
      <c r="AM170">
        <v>424.9</v>
      </c>
      <c r="AN170">
        <v>0</v>
      </c>
      <c r="AO170">
        <v>103</v>
      </c>
      <c r="AP170">
        <v>1400.1</v>
      </c>
      <c r="AQ170">
        <v>192.1</v>
      </c>
      <c r="AR170">
        <v>11.2</v>
      </c>
      <c r="AS170">
        <v>26.5</v>
      </c>
      <c r="AT170">
        <v>3618.8</v>
      </c>
      <c r="AU170">
        <v>-1325.4</v>
      </c>
    </row>
    <row r="171" spans="1:47" x14ac:dyDescent="0.35">
      <c r="A171" t="str">
        <f t="shared" ref="A171:A197" si="3">A170</f>
        <v>TTL_16: Wood and of products of wood and cork (except furniture)</v>
      </c>
      <c r="B171" t="s">
        <v>691</v>
      </c>
      <c r="C171">
        <v>2.1</v>
      </c>
      <c r="D171">
        <v>0.4</v>
      </c>
      <c r="E171">
        <v>1.4</v>
      </c>
      <c r="F171">
        <v>0</v>
      </c>
      <c r="G171">
        <v>30.1</v>
      </c>
      <c r="H171">
        <v>6</v>
      </c>
      <c r="I171">
        <v>703.3</v>
      </c>
      <c r="J171">
        <v>74</v>
      </c>
      <c r="K171">
        <v>15.7</v>
      </c>
      <c r="L171">
        <v>64.7</v>
      </c>
      <c r="M171">
        <v>14.5</v>
      </c>
      <c r="N171">
        <v>33</v>
      </c>
      <c r="O171">
        <v>13.3</v>
      </c>
      <c r="P171">
        <v>43</v>
      </c>
      <c r="Q171">
        <v>5</v>
      </c>
      <c r="R171">
        <v>6.3</v>
      </c>
      <c r="S171">
        <v>16.7</v>
      </c>
      <c r="T171">
        <v>31.8</v>
      </c>
      <c r="U171">
        <v>3.1</v>
      </c>
      <c r="V171">
        <v>280.8</v>
      </c>
      <c r="W171">
        <v>9.4</v>
      </c>
      <c r="X171">
        <v>1559.6</v>
      </c>
      <c r="Y171">
        <v>113.1</v>
      </c>
      <c r="Z171">
        <v>42.4</v>
      </c>
      <c r="AA171">
        <v>14.9</v>
      </c>
      <c r="AB171">
        <v>1.4</v>
      </c>
      <c r="AC171">
        <v>1.2</v>
      </c>
      <c r="AD171">
        <v>1.7</v>
      </c>
      <c r="AE171">
        <v>2</v>
      </c>
      <c r="AF171">
        <v>130.9</v>
      </c>
      <c r="AG171">
        <v>77.599999999999994</v>
      </c>
      <c r="AH171">
        <v>13.9</v>
      </c>
      <c r="AI171">
        <v>14.4</v>
      </c>
      <c r="AJ171">
        <v>12.8</v>
      </c>
      <c r="AK171">
        <v>28.7</v>
      </c>
      <c r="AL171">
        <v>0</v>
      </c>
      <c r="AM171">
        <v>384.7</v>
      </c>
      <c r="AN171">
        <v>0</v>
      </c>
      <c r="AO171">
        <v>10.8</v>
      </c>
      <c r="AP171">
        <v>28.4</v>
      </c>
      <c r="AQ171">
        <v>6.2</v>
      </c>
      <c r="AR171">
        <v>13.9</v>
      </c>
      <c r="AS171">
        <v>9.1999999999999993</v>
      </c>
      <c r="AT171">
        <v>1088.5999999999999</v>
      </c>
      <c r="AU171">
        <v>-1334.3</v>
      </c>
    </row>
    <row r="172" spans="1:47" x14ac:dyDescent="0.35">
      <c r="A172" t="str">
        <f t="shared" si="3"/>
        <v>TTL_16: Wood and of products of wood and cork (except furniture)</v>
      </c>
      <c r="B172" t="s">
        <v>692</v>
      </c>
      <c r="C172">
        <v>73.3</v>
      </c>
      <c r="D172">
        <v>18.3</v>
      </c>
      <c r="E172">
        <v>4.3</v>
      </c>
      <c r="F172">
        <v>0</v>
      </c>
      <c r="G172">
        <v>24.8</v>
      </c>
      <c r="H172">
        <v>4.9000000000000004</v>
      </c>
      <c r="I172">
        <v>714.2</v>
      </c>
      <c r="J172">
        <v>178</v>
      </c>
      <c r="K172">
        <v>0.7</v>
      </c>
      <c r="L172">
        <v>13.9</v>
      </c>
      <c r="M172">
        <v>46.1</v>
      </c>
      <c r="N172">
        <v>45.5</v>
      </c>
      <c r="O172">
        <v>8.1</v>
      </c>
      <c r="P172">
        <v>38.9</v>
      </c>
      <c r="Q172">
        <v>34.700000000000003</v>
      </c>
      <c r="R172">
        <v>14</v>
      </c>
      <c r="S172">
        <v>34.200000000000003</v>
      </c>
      <c r="T172">
        <v>303.8</v>
      </c>
      <c r="U172">
        <v>5.5</v>
      </c>
      <c r="V172">
        <v>309.39999999999998</v>
      </c>
      <c r="W172">
        <v>58.9</v>
      </c>
      <c r="X172">
        <v>162.80000000000001</v>
      </c>
      <c r="Y172">
        <v>69.8</v>
      </c>
      <c r="Z172">
        <v>19.3</v>
      </c>
      <c r="AA172">
        <v>13.5</v>
      </c>
      <c r="AB172">
        <v>13.5</v>
      </c>
      <c r="AC172">
        <v>0.6</v>
      </c>
      <c r="AD172">
        <v>2.1</v>
      </c>
      <c r="AE172">
        <v>1.6</v>
      </c>
      <c r="AF172">
        <v>442.5</v>
      </c>
      <c r="AG172">
        <v>70.5</v>
      </c>
      <c r="AH172">
        <v>2.8</v>
      </c>
      <c r="AI172">
        <v>9.9</v>
      </c>
      <c r="AJ172">
        <v>5.5</v>
      </c>
      <c r="AK172">
        <v>19.2</v>
      </c>
      <c r="AL172">
        <v>0</v>
      </c>
      <c r="AM172">
        <v>112.1</v>
      </c>
      <c r="AN172">
        <v>0</v>
      </c>
      <c r="AO172">
        <v>16.2</v>
      </c>
      <c r="AP172">
        <v>27.5</v>
      </c>
      <c r="AQ172">
        <v>20.9</v>
      </c>
      <c r="AR172">
        <v>3.7</v>
      </c>
      <c r="AS172">
        <v>8.9</v>
      </c>
      <c r="AT172">
        <v>1347.4</v>
      </c>
      <c r="AU172">
        <v>-654.29999999999995</v>
      </c>
    </row>
    <row r="173" spans="1:47" x14ac:dyDescent="0.35">
      <c r="A173" t="str">
        <f t="shared" si="3"/>
        <v>TTL_16: Wood and of products of wood and cork (except furniture)</v>
      </c>
      <c r="B173" t="s">
        <v>693</v>
      </c>
      <c r="C173">
        <v>28.5</v>
      </c>
      <c r="D173">
        <v>0.4</v>
      </c>
      <c r="E173">
        <v>0.6</v>
      </c>
      <c r="F173">
        <v>0.3</v>
      </c>
      <c r="G173">
        <v>18.600000000000001</v>
      </c>
      <c r="H173">
        <v>2.1</v>
      </c>
      <c r="I173">
        <v>290.7</v>
      </c>
      <c r="J173">
        <v>26.9</v>
      </c>
      <c r="K173">
        <v>0.3</v>
      </c>
      <c r="L173">
        <v>16.899999999999999</v>
      </c>
      <c r="M173">
        <v>10</v>
      </c>
      <c r="N173">
        <v>15.4</v>
      </c>
      <c r="O173">
        <v>1.1000000000000001</v>
      </c>
      <c r="P173">
        <v>29.9</v>
      </c>
      <c r="Q173">
        <v>5.3</v>
      </c>
      <c r="R173">
        <v>6.9</v>
      </c>
      <c r="S173">
        <v>43.2</v>
      </c>
      <c r="T173">
        <v>4.5999999999999996</v>
      </c>
      <c r="U173">
        <v>3.3</v>
      </c>
      <c r="V173">
        <v>359.3</v>
      </c>
      <c r="W173">
        <v>23.7</v>
      </c>
      <c r="X173">
        <v>897.4</v>
      </c>
      <c r="Y173">
        <v>32.9</v>
      </c>
      <c r="Z173">
        <v>12.6</v>
      </c>
      <c r="AA173">
        <v>8.6999999999999993</v>
      </c>
      <c r="AB173">
        <v>4.2</v>
      </c>
      <c r="AC173">
        <v>1.8</v>
      </c>
      <c r="AD173">
        <v>4.4000000000000004</v>
      </c>
      <c r="AE173">
        <v>0.9</v>
      </c>
      <c r="AF173">
        <v>71.400000000000006</v>
      </c>
      <c r="AG173">
        <v>36.9</v>
      </c>
      <c r="AH173">
        <v>11.6</v>
      </c>
      <c r="AI173">
        <v>18.7</v>
      </c>
      <c r="AJ173">
        <v>7</v>
      </c>
      <c r="AK173">
        <v>18.2</v>
      </c>
      <c r="AL173">
        <v>0</v>
      </c>
      <c r="AM173">
        <v>297</v>
      </c>
      <c r="AN173">
        <v>0</v>
      </c>
      <c r="AO173">
        <v>17.8</v>
      </c>
      <c r="AP173">
        <v>72.599999999999994</v>
      </c>
      <c r="AQ173">
        <v>8.8000000000000007</v>
      </c>
      <c r="AR173">
        <v>7.1</v>
      </c>
      <c r="AS173">
        <v>4.9000000000000004</v>
      </c>
      <c r="AT173">
        <v>552.1</v>
      </c>
      <c r="AU173">
        <v>-1118.7</v>
      </c>
    </row>
    <row r="174" spans="1:47" x14ac:dyDescent="0.35">
      <c r="A174" t="str">
        <f t="shared" si="3"/>
        <v>TTL_16: Wood and of products of wood and cork (except furniture)</v>
      </c>
      <c r="B174" t="s">
        <v>694</v>
      </c>
      <c r="C174">
        <v>19.100000000000001</v>
      </c>
      <c r="D174">
        <v>1</v>
      </c>
      <c r="E174">
        <v>0.3</v>
      </c>
      <c r="F174">
        <v>0</v>
      </c>
      <c r="G174">
        <v>4.0999999999999996</v>
      </c>
      <c r="H174">
        <v>1.7</v>
      </c>
      <c r="I174">
        <v>706.5</v>
      </c>
      <c r="J174">
        <v>1.7</v>
      </c>
      <c r="K174">
        <v>0.1</v>
      </c>
      <c r="L174">
        <v>4.5999999999999996</v>
      </c>
      <c r="M174">
        <v>3.9</v>
      </c>
      <c r="N174">
        <v>5.3</v>
      </c>
      <c r="O174">
        <v>0.2</v>
      </c>
      <c r="P174">
        <v>12.9</v>
      </c>
      <c r="Q174">
        <v>1.7</v>
      </c>
      <c r="R174">
        <v>2.9</v>
      </c>
      <c r="S174">
        <v>2.2000000000000002</v>
      </c>
      <c r="T174">
        <v>3.4</v>
      </c>
      <c r="U174">
        <v>1.7</v>
      </c>
      <c r="V174">
        <v>110.2</v>
      </c>
      <c r="W174">
        <v>7.4</v>
      </c>
      <c r="X174">
        <v>167.7</v>
      </c>
      <c r="Y174">
        <v>14.6</v>
      </c>
      <c r="Z174">
        <v>12.8</v>
      </c>
      <c r="AA174">
        <v>2.4</v>
      </c>
      <c r="AB174">
        <v>0.2</v>
      </c>
      <c r="AC174">
        <v>0.2</v>
      </c>
      <c r="AD174">
        <v>0.3</v>
      </c>
      <c r="AE174">
        <v>0.3</v>
      </c>
      <c r="AF174">
        <v>22</v>
      </c>
      <c r="AG174">
        <v>4.0999999999999996</v>
      </c>
      <c r="AH174">
        <v>0.7</v>
      </c>
      <c r="AI174">
        <v>0.5</v>
      </c>
      <c r="AJ174">
        <v>0.9</v>
      </c>
      <c r="AK174">
        <v>3.4</v>
      </c>
      <c r="AL174">
        <v>0</v>
      </c>
      <c r="AM174">
        <v>26.7</v>
      </c>
      <c r="AN174">
        <v>0</v>
      </c>
      <c r="AO174">
        <v>2.4</v>
      </c>
      <c r="AP174">
        <v>8.4</v>
      </c>
      <c r="AQ174">
        <v>6.6</v>
      </c>
      <c r="AR174">
        <v>1.1000000000000001</v>
      </c>
      <c r="AS174">
        <v>4</v>
      </c>
      <c r="AT174">
        <v>1256.5999999999999</v>
      </c>
      <c r="AU174">
        <v>-280.8</v>
      </c>
    </row>
    <row r="175" spans="1:47" x14ac:dyDescent="0.35">
      <c r="A175" t="str">
        <f t="shared" si="3"/>
        <v>TTL_16: Wood and of products of wood and cork (except furniture)</v>
      </c>
      <c r="B175" t="s">
        <v>695</v>
      </c>
      <c r="C175">
        <v>23.8</v>
      </c>
      <c r="D175">
        <v>0.4</v>
      </c>
      <c r="E175">
        <v>6.8</v>
      </c>
      <c r="F175">
        <v>0.3</v>
      </c>
      <c r="G175">
        <v>18.899999999999999</v>
      </c>
      <c r="H175">
        <v>2.7</v>
      </c>
      <c r="I175">
        <v>1312.8</v>
      </c>
      <c r="J175">
        <v>363.3</v>
      </c>
      <c r="K175">
        <v>5</v>
      </c>
      <c r="L175">
        <v>34.5</v>
      </c>
      <c r="M175">
        <v>16</v>
      </c>
      <c r="N175">
        <v>25.2</v>
      </c>
      <c r="O175">
        <v>11.8</v>
      </c>
      <c r="P175">
        <v>40.6</v>
      </c>
      <c r="Q175">
        <v>21.8</v>
      </c>
      <c r="R175">
        <v>16</v>
      </c>
      <c r="S175">
        <v>54.4</v>
      </c>
      <c r="T175">
        <v>6.9</v>
      </c>
      <c r="U175">
        <v>27.2</v>
      </c>
      <c r="V175">
        <v>219.3</v>
      </c>
      <c r="W175">
        <v>51.9</v>
      </c>
      <c r="X175">
        <v>1104.5999999999999</v>
      </c>
      <c r="Y175">
        <v>74.5</v>
      </c>
      <c r="Z175">
        <v>36</v>
      </c>
      <c r="AA175">
        <v>16.2</v>
      </c>
      <c r="AB175">
        <v>4.3</v>
      </c>
      <c r="AC175">
        <v>3.1</v>
      </c>
      <c r="AD175">
        <v>11.4</v>
      </c>
      <c r="AE175">
        <v>6.4</v>
      </c>
      <c r="AF175">
        <v>336</v>
      </c>
      <c r="AG175">
        <v>54.7</v>
      </c>
      <c r="AH175">
        <v>31.4</v>
      </c>
      <c r="AI175">
        <v>22.7</v>
      </c>
      <c r="AJ175">
        <v>12.3</v>
      </c>
      <c r="AK175">
        <v>38.5</v>
      </c>
      <c r="AL175">
        <v>0</v>
      </c>
      <c r="AM175">
        <v>103.6</v>
      </c>
      <c r="AN175">
        <v>0</v>
      </c>
      <c r="AO175">
        <v>14.2</v>
      </c>
      <c r="AP175">
        <v>27</v>
      </c>
      <c r="AQ175">
        <v>-4.4000000000000004</v>
      </c>
      <c r="AR175">
        <v>4.8</v>
      </c>
      <c r="AS175">
        <v>4.0999999999999996</v>
      </c>
      <c r="AT175">
        <v>2650</v>
      </c>
      <c r="AU175">
        <v>-530.5</v>
      </c>
    </row>
    <row r="176" spans="1:47" x14ac:dyDescent="0.35">
      <c r="A176" t="str">
        <f t="shared" si="3"/>
        <v>TTL_16: Wood and of products of wood and cork (except furniture)</v>
      </c>
      <c r="B176" t="s">
        <v>696</v>
      </c>
      <c r="C176">
        <v>90.5</v>
      </c>
      <c r="D176">
        <v>0</v>
      </c>
      <c r="E176">
        <v>9.6</v>
      </c>
      <c r="F176">
        <v>0</v>
      </c>
      <c r="G176">
        <v>65.7</v>
      </c>
      <c r="H176">
        <v>14.6</v>
      </c>
      <c r="I176">
        <v>1458.6</v>
      </c>
      <c r="J176">
        <v>215.8</v>
      </c>
      <c r="K176">
        <v>14.2</v>
      </c>
      <c r="L176">
        <v>118.8</v>
      </c>
      <c r="M176">
        <v>60.8</v>
      </c>
      <c r="N176">
        <v>92.8</v>
      </c>
      <c r="O176">
        <v>11.8</v>
      </c>
      <c r="P176">
        <v>137.69999999999999</v>
      </c>
      <c r="Q176">
        <v>18.399999999999999</v>
      </c>
      <c r="R176">
        <v>33.700000000000003</v>
      </c>
      <c r="S176">
        <v>65.099999999999994</v>
      </c>
      <c r="T176">
        <v>166.9</v>
      </c>
      <c r="U176">
        <v>119.1</v>
      </c>
      <c r="V176">
        <v>947.7</v>
      </c>
      <c r="W176">
        <v>235.4</v>
      </c>
      <c r="X176">
        <v>5248.4</v>
      </c>
      <c r="Y176">
        <v>427.8</v>
      </c>
      <c r="Z176">
        <v>95.1</v>
      </c>
      <c r="AA176">
        <v>56.5</v>
      </c>
      <c r="AB176">
        <v>47.7</v>
      </c>
      <c r="AC176">
        <v>9.6</v>
      </c>
      <c r="AD176">
        <v>21.8</v>
      </c>
      <c r="AE176">
        <v>15.1</v>
      </c>
      <c r="AF176">
        <v>545.9</v>
      </c>
      <c r="AG176">
        <v>417</v>
      </c>
      <c r="AH176">
        <v>57.8</v>
      </c>
      <c r="AI176">
        <v>53.6</v>
      </c>
      <c r="AJ176">
        <v>30.4</v>
      </c>
      <c r="AK176">
        <v>122.8</v>
      </c>
      <c r="AL176">
        <v>0</v>
      </c>
      <c r="AM176">
        <v>1104.8</v>
      </c>
      <c r="AN176">
        <v>0</v>
      </c>
      <c r="AO176">
        <v>8.9</v>
      </c>
      <c r="AP176">
        <v>33.200000000000003</v>
      </c>
      <c r="AQ176">
        <v>20.6</v>
      </c>
      <c r="AR176">
        <v>42.5</v>
      </c>
      <c r="AS176">
        <v>25.2</v>
      </c>
      <c r="AT176">
        <v>1970.2</v>
      </c>
      <c r="AU176">
        <v>-3359.3</v>
      </c>
    </row>
    <row r="177" spans="1:47" x14ac:dyDescent="0.35">
      <c r="A177" t="str">
        <f t="shared" si="3"/>
        <v>TTL_16: Wood and of products of wood and cork (except furniture)</v>
      </c>
      <c r="B177" t="s">
        <v>697</v>
      </c>
      <c r="C177">
        <v>115.3</v>
      </c>
      <c r="D177">
        <v>35.1</v>
      </c>
      <c r="E177">
        <v>25.5</v>
      </c>
      <c r="F177">
        <v>0.7</v>
      </c>
      <c r="G177">
        <v>120</v>
      </c>
      <c r="H177">
        <v>37.1</v>
      </c>
      <c r="I177">
        <v>5529.2</v>
      </c>
      <c r="J177">
        <v>666</v>
      </c>
      <c r="K177">
        <v>38.799999999999997</v>
      </c>
      <c r="L177">
        <v>329.8</v>
      </c>
      <c r="M177">
        <v>236.3</v>
      </c>
      <c r="N177">
        <v>232.1</v>
      </c>
      <c r="O177">
        <v>58.5</v>
      </c>
      <c r="P177">
        <v>362.9</v>
      </c>
      <c r="Q177">
        <v>76.2</v>
      </c>
      <c r="R177">
        <v>160</v>
      </c>
      <c r="S177">
        <v>394.4</v>
      </c>
      <c r="T177">
        <v>700.4</v>
      </c>
      <c r="U177">
        <v>113.8</v>
      </c>
      <c r="V177">
        <v>3438.6</v>
      </c>
      <c r="W177">
        <v>417.1</v>
      </c>
      <c r="X177">
        <v>5373.5</v>
      </c>
      <c r="Y177">
        <v>488.1</v>
      </c>
      <c r="Z177">
        <v>231.4</v>
      </c>
      <c r="AA177">
        <v>62.9</v>
      </c>
      <c r="AB177">
        <v>45.3</v>
      </c>
      <c r="AC177">
        <v>23.4</v>
      </c>
      <c r="AD177">
        <v>45.7</v>
      </c>
      <c r="AE177">
        <v>47.3</v>
      </c>
      <c r="AF177">
        <v>872.5</v>
      </c>
      <c r="AG177">
        <v>414</v>
      </c>
      <c r="AH177">
        <v>126.9</v>
      </c>
      <c r="AI177">
        <v>97.7</v>
      </c>
      <c r="AJ177">
        <v>63.5</v>
      </c>
      <c r="AK177">
        <v>267.7</v>
      </c>
      <c r="AL177">
        <v>0</v>
      </c>
      <c r="AM177">
        <v>2949.8</v>
      </c>
      <c r="AN177">
        <v>0</v>
      </c>
      <c r="AO177">
        <v>52</v>
      </c>
      <c r="AP177">
        <v>4261.3999999999996</v>
      </c>
      <c r="AQ177">
        <v>-203</v>
      </c>
      <c r="AR177">
        <v>102.6</v>
      </c>
      <c r="AS177">
        <v>25.7</v>
      </c>
      <c r="AT177">
        <v>5797.2</v>
      </c>
      <c r="AU177">
        <v>-5971.5</v>
      </c>
    </row>
    <row r="178" spans="1:47" x14ac:dyDescent="0.35">
      <c r="A178" t="str">
        <f t="shared" si="3"/>
        <v>TTL_16: Wood and of products of wood and cork (except furniture)</v>
      </c>
      <c r="B178" t="s">
        <v>698</v>
      </c>
      <c r="C178">
        <v>3.1</v>
      </c>
      <c r="D178">
        <v>0</v>
      </c>
      <c r="E178">
        <v>0.5</v>
      </c>
      <c r="F178">
        <v>0</v>
      </c>
      <c r="G178">
        <v>11.7</v>
      </c>
      <c r="H178">
        <v>2.7</v>
      </c>
      <c r="I178">
        <v>84.9</v>
      </c>
      <c r="J178">
        <v>27.7</v>
      </c>
      <c r="K178">
        <v>5.6</v>
      </c>
      <c r="L178">
        <v>5.2</v>
      </c>
      <c r="M178">
        <v>7.1</v>
      </c>
      <c r="N178">
        <v>7.8</v>
      </c>
      <c r="O178">
        <v>0.8</v>
      </c>
      <c r="P178">
        <v>5.7</v>
      </c>
      <c r="Q178">
        <v>0.5</v>
      </c>
      <c r="R178">
        <v>1.6</v>
      </c>
      <c r="S178">
        <v>1.1000000000000001</v>
      </c>
      <c r="T178">
        <v>0.4</v>
      </c>
      <c r="U178">
        <v>0.5</v>
      </c>
      <c r="V178">
        <v>77.5</v>
      </c>
      <c r="W178">
        <v>9.1</v>
      </c>
      <c r="X178">
        <v>193.2</v>
      </c>
      <c r="Y178">
        <v>3.4</v>
      </c>
      <c r="Z178">
        <v>4.0999999999999996</v>
      </c>
      <c r="AA178">
        <v>23.3</v>
      </c>
      <c r="AB178">
        <v>2.5</v>
      </c>
      <c r="AC178">
        <v>0.3</v>
      </c>
      <c r="AD178">
        <v>0.1</v>
      </c>
      <c r="AE178">
        <v>0.1</v>
      </c>
      <c r="AF178">
        <v>38.799999999999997</v>
      </c>
      <c r="AG178">
        <v>8.3000000000000007</v>
      </c>
      <c r="AH178">
        <v>0.8</v>
      </c>
      <c r="AI178">
        <v>0.2</v>
      </c>
      <c r="AJ178">
        <v>2.2999999999999998</v>
      </c>
      <c r="AK178">
        <v>4.5</v>
      </c>
      <c r="AL178">
        <v>0</v>
      </c>
      <c r="AM178">
        <v>33.700000000000003</v>
      </c>
      <c r="AN178">
        <v>0</v>
      </c>
      <c r="AO178">
        <v>1.4</v>
      </c>
      <c r="AP178">
        <v>14.5</v>
      </c>
      <c r="AQ178">
        <v>-4.5</v>
      </c>
      <c r="AR178">
        <v>2.5</v>
      </c>
      <c r="AS178">
        <v>11.6</v>
      </c>
      <c r="AT178">
        <v>53.3</v>
      </c>
      <c r="AU178">
        <v>-224</v>
      </c>
    </row>
    <row r="179" spans="1:47" x14ac:dyDescent="0.35">
      <c r="A179" t="str">
        <f t="shared" si="3"/>
        <v>TTL_16: Wood and of products of wood and cork (except furniture)</v>
      </c>
      <c r="B179" t="s">
        <v>699</v>
      </c>
      <c r="C179">
        <v>21.6</v>
      </c>
      <c r="D179">
        <v>0</v>
      </c>
      <c r="E179">
        <v>0.1</v>
      </c>
      <c r="F179">
        <v>0.1</v>
      </c>
      <c r="G179">
        <v>12.2</v>
      </c>
      <c r="H179">
        <v>2.2999999999999998</v>
      </c>
      <c r="I179">
        <v>167.9</v>
      </c>
      <c r="J179">
        <v>25.9</v>
      </c>
      <c r="K179">
        <v>0.7</v>
      </c>
      <c r="L179">
        <v>14.3</v>
      </c>
      <c r="M179">
        <v>15</v>
      </c>
      <c r="N179">
        <v>11.5</v>
      </c>
      <c r="O179">
        <v>2.2999999999999998</v>
      </c>
      <c r="P179">
        <v>14.5</v>
      </c>
      <c r="Q179">
        <v>9.8000000000000007</v>
      </c>
      <c r="R179">
        <v>6</v>
      </c>
      <c r="S179">
        <v>10.9</v>
      </c>
      <c r="T179">
        <v>58.8</v>
      </c>
      <c r="U179">
        <v>0.7</v>
      </c>
      <c r="V179">
        <v>128.30000000000001</v>
      </c>
      <c r="W179">
        <v>11.1</v>
      </c>
      <c r="X179">
        <v>205.8</v>
      </c>
      <c r="Y179">
        <v>30.8</v>
      </c>
      <c r="Z179">
        <v>10.6</v>
      </c>
      <c r="AA179">
        <v>6.7</v>
      </c>
      <c r="AB179">
        <v>0.6</v>
      </c>
      <c r="AC179">
        <v>0.8</v>
      </c>
      <c r="AD179">
        <v>0.5</v>
      </c>
      <c r="AE179">
        <v>0.8</v>
      </c>
      <c r="AF179">
        <v>54</v>
      </c>
      <c r="AG179">
        <v>15.8</v>
      </c>
      <c r="AH179">
        <v>5.3</v>
      </c>
      <c r="AI179">
        <v>1</v>
      </c>
      <c r="AJ179">
        <v>2.7</v>
      </c>
      <c r="AK179">
        <v>9.6999999999999993</v>
      </c>
      <c r="AL179">
        <v>0</v>
      </c>
      <c r="AM179">
        <v>37.4</v>
      </c>
      <c r="AN179">
        <v>0</v>
      </c>
      <c r="AO179">
        <v>2.7</v>
      </c>
      <c r="AP179">
        <v>33.700000000000003</v>
      </c>
      <c r="AQ179">
        <v>2</v>
      </c>
      <c r="AR179">
        <v>2.2999999999999998</v>
      </c>
      <c r="AS179">
        <v>5.3</v>
      </c>
      <c r="AT179">
        <v>483.2</v>
      </c>
      <c r="AU179">
        <v>-478.8</v>
      </c>
    </row>
    <row r="180" spans="1:47" x14ac:dyDescent="0.35">
      <c r="A180" t="str">
        <f t="shared" si="3"/>
        <v>TTL_16: Wood and of products of wood and cork (except furniture)</v>
      </c>
      <c r="B180" t="s">
        <v>700</v>
      </c>
      <c r="C180">
        <v>8.9</v>
      </c>
      <c r="D180">
        <v>0.1</v>
      </c>
      <c r="E180">
        <v>0.1</v>
      </c>
      <c r="F180">
        <v>0</v>
      </c>
      <c r="G180">
        <v>13.7</v>
      </c>
      <c r="H180">
        <v>0.4</v>
      </c>
      <c r="I180">
        <v>109.4</v>
      </c>
      <c r="J180">
        <v>3.6</v>
      </c>
      <c r="K180">
        <v>0.1</v>
      </c>
      <c r="L180">
        <v>32.4</v>
      </c>
      <c r="M180">
        <v>3.6</v>
      </c>
      <c r="N180">
        <v>6.7</v>
      </c>
      <c r="O180">
        <v>0.2</v>
      </c>
      <c r="P180">
        <v>4.2</v>
      </c>
      <c r="Q180">
        <v>9.4</v>
      </c>
      <c r="R180">
        <v>0.3</v>
      </c>
      <c r="S180">
        <v>3.7</v>
      </c>
      <c r="T180">
        <v>0.3</v>
      </c>
      <c r="U180">
        <v>0.4</v>
      </c>
      <c r="V180">
        <v>391</v>
      </c>
      <c r="W180">
        <v>0.6</v>
      </c>
      <c r="X180">
        <v>216.3</v>
      </c>
      <c r="Y180">
        <v>9.1999999999999993</v>
      </c>
      <c r="Z180">
        <v>2.9</v>
      </c>
      <c r="AA180">
        <v>2.2000000000000002</v>
      </c>
      <c r="AB180">
        <v>2.6</v>
      </c>
      <c r="AC180">
        <v>0.3</v>
      </c>
      <c r="AD180">
        <v>17.600000000000001</v>
      </c>
      <c r="AE180">
        <v>1.3</v>
      </c>
      <c r="AF180">
        <v>5.9</v>
      </c>
      <c r="AG180">
        <v>11.9</v>
      </c>
      <c r="AH180">
        <v>2.5</v>
      </c>
      <c r="AI180">
        <v>1.7</v>
      </c>
      <c r="AJ180">
        <v>2.8</v>
      </c>
      <c r="AK180">
        <v>0.9</v>
      </c>
      <c r="AL180">
        <v>0</v>
      </c>
      <c r="AM180">
        <v>79.099999999999994</v>
      </c>
      <c r="AN180">
        <v>0</v>
      </c>
      <c r="AO180">
        <v>2.2999999999999998</v>
      </c>
      <c r="AP180">
        <v>9.4</v>
      </c>
      <c r="AQ180">
        <v>6.6</v>
      </c>
      <c r="AR180">
        <v>6.1</v>
      </c>
      <c r="AS180">
        <v>4.3</v>
      </c>
      <c r="AT180">
        <v>668.4</v>
      </c>
      <c r="AU180">
        <v>-449.2</v>
      </c>
    </row>
    <row r="181" spans="1:47" x14ac:dyDescent="0.35">
      <c r="A181" t="str">
        <f t="shared" si="3"/>
        <v>TTL_16: Wood and of products of wood and cork (except furniture)</v>
      </c>
      <c r="B181" t="s">
        <v>701</v>
      </c>
      <c r="C181">
        <v>76.900000000000006</v>
      </c>
      <c r="D181">
        <v>9.3000000000000007</v>
      </c>
      <c r="E181">
        <v>1.5</v>
      </c>
      <c r="F181">
        <v>0.3</v>
      </c>
      <c r="G181">
        <v>182.8</v>
      </c>
      <c r="H181">
        <v>151.4</v>
      </c>
      <c r="I181">
        <v>2361.3000000000002</v>
      </c>
      <c r="J181">
        <v>339</v>
      </c>
      <c r="K181">
        <v>14.1</v>
      </c>
      <c r="L181">
        <v>142.6</v>
      </c>
      <c r="M181">
        <v>137.5</v>
      </c>
      <c r="N181">
        <v>157.6</v>
      </c>
      <c r="O181">
        <v>45.7</v>
      </c>
      <c r="P181">
        <v>244.4</v>
      </c>
      <c r="Q181">
        <v>29.9</v>
      </c>
      <c r="R181">
        <v>82.4</v>
      </c>
      <c r="S181">
        <v>244.2</v>
      </c>
      <c r="T181">
        <v>152.5</v>
      </c>
      <c r="U181">
        <v>83.9</v>
      </c>
      <c r="V181">
        <v>2786.6</v>
      </c>
      <c r="W181">
        <v>264.5</v>
      </c>
      <c r="X181">
        <v>3850.2</v>
      </c>
      <c r="Y181">
        <v>428.5</v>
      </c>
      <c r="Z181">
        <v>184.4</v>
      </c>
      <c r="AA181">
        <v>112.6</v>
      </c>
      <c r="AB181">
        <v>33</v>
      </c>
      <c r="AC181">
        <v>13.9</v>
      </c>
      <c r="AD181">
        <v>29.1</v>
      </c>
      <c r="AE181">
        <v>19.100000000000001</v>
      </c>
      <c r="AF181">
        <v>107.8</v>
      </c>
      <c r="AG181">
        <v>298.89999999999998</v>
      </c>
      <c r="AH181">
        <v>47.8</v>
      </c>
      <c r="AI181">
        <v>13</v>
      </c>
      <c r="AJ181">
        <v>120.8</v>
      </c>
      <c r="AK181">
        <v>174.3</v>
      </c>
      <c r="AL181">
        <v>0</v>
      </c>
      <c r="AM181">
        <v>1659.1</v>
      </c>
      <c r="AN181">
        <v>0.2</v>
      </c>
      <c r="AO181">
        <v>109.7</v>
      </c>
      <c r="AP181">
        <v>1354.6</v>
      </c>
      <c r="AQ181">
        <v>122.2</v>
      </c>
      <c r="AR181">
        <v>20.3</v>
      </c>
      <c r="AS181">
        <v>38.1</v>
      </c>
      <c r="AT181">
        <v>2253</v>
      </c>
      <c r="AU181">
        <v>-3265.7</v>
      </c>
    </row>
    <row r="182" spans="1:47" x14ac:dyDescent="0.35">
      <c r="A182" t="str">
        <f t="shared" si="3"/>
        <v>TTL_16: Wood and of products of wood and cork (except furniture)</v>
      </c>
      <c r="B182" t="s">
        <v>702</v>
      </c>
      <c r="C182">
        <v>30.3</v>
      </c>
      <c r="D182">
        <v>0.3</v>
      </c>
      <c r="E182">
        <v>0.1</v>
      </c>
      <c r="F182">
        <v>0.2</v>
      </c>
      <c r="G182">
        <v>5.3</v>
      </c>
      <c r="H182">
        <v>0.3</v>
      </c>
      <c r="I182">
        <v>619.70000000000005</v>
      </c>
      <c r="J182">
        <v>6.5</v>
      </c>
      <c r="K182">
        <v>0</v>
      </c>
      <c r="L182">
        <v>0.8</v>
      </c>
      <c r="M182">
        <v>0.5</v>
      </c>
      <c r="N182">
        <v>7.7</v>
      </c>
      <c r="O182">
        <v>1.4</v>
      </c>
      <c r="P182">
        <v>6.7</v>
      </c>
      <c r="Q182">
        <v>0.3</v>
      </c>
      <c r="R182">
        <v>0.2</v>
      </c>
      <c r="S182">
        <v>0.3</v>
      </c>
      <c r="T182">
        <v>0.1</v>
      </c>
      <c r="U182">
        <v>1.6</v>
      </c>
      <c r="V182">
        <v>66.8</v>
      </c>
      <c r="W182">
        <v>20.8</v>
      </c>
      <c r="X182">
        <v>301.89999999999998</v>
      </c>
      <c r="Y182">
        <v>21.8</v>
      </c>
      <c r="Z182">
        <v>16.5</v>
      </c>
      <c r="AA182">
        <v>2.4</v>
      </c>
      <c r="AB182">
        <v>0.2</v>
      </c>
      <c r="AC182">
        <v>0.3</v>
      </c>
      <c r="AD182">
        <v>0.3</v>
      </c>
      <c r="AE182">
        <v>0.3</v>
      </c>
      <c r="AF182">
        <v>29.3</v>
      </c>
      <c r="AG182">
        <v>2.1</v>
      </c>
      <c r="AH182">
        <v>5.3</v>
      </c>
      <c r="AI182">
        <v>3.3</v>
      </c>
      <c r="AJ182">
        <v>1.3</v>
      </c>
      <c r="AK182">
        <v>0.9</v>
      </c>
      <c r="AL182">
        <v>0</v>
      </c>
      <c r="AM182">
        <v>55.8</v>
      </c>
      <c r="AN182">
        <v>0</v>
      </c>
      <c r="AO182">
        <v>8</v>
      </c>
      <c r="AP182">
        <v>7.2</v>
      </c>
      <c r="AQ182">
        <v>7</v>
      </c>
      <c r="AR182">
        <v>0.8</v>
      </c>
      <c r="AS182">
        <v>1.6</v>
      </c>
      <c r="AT182">
        <v>1404.7</v>
      </c>
      <c r="AU182">
        <v>-170.2</v>
      </c>
    </row>
    <row r="183" spans="1:47" x14ac:dyDescent="0.35">
      <c r="A183" t="str">
        <f t="shared" si="3"/>
        <v>TTL_16: Wood and of products of wood and cork (except furniture)</v>
      </c>
      <c r="B183" t="s">
        <v>703</v>
      </c>
      <c r="C183">
        <v>16.2</v>
      </c>
      <c r="D183">
        <v>0.1</v>
      </c>
      <c r="E183">
        <v>0.1</v>
      </c>
      <c r="F183">
        <v>0.1</v>
      </c>
      <c r="G183">
        <v>9.3000000000000007</v>
      </c>
      <c r="H183">
        <v>1.2</v>
      </c>
      <c r="I183">
        <v>304.89999999999998</v>
      </c>
      <c r="J183">
        <v>16.3</v>
      </c>
      <c r="K183">
        <v>2</v>
      </c>
      <c r="L183">
        <v>9.9</v>
      </c>
      <c r="M183">
        <v>6.1</v>
      </c>
      <c r="N183">
        <v>4.4000000000000004</v>
      </c>
      <c r="O183">
        <v>0.1</v>
      </c>
      <c r="P183">
        <v>7.8</v>
      </c>
      <c r="Q183">
        <v>1.1000000000000001</v>
      </c>
      <c r="R183">
        <v>2.4</v>
      </c>
      <c r="S183">
        <v>2.1</v>
      </c>
      <c r="T183">
        <v>0.2</v>
      </c>
      <c r="U183">
        <v>0.5</v>
      </c>
      <c r="V183">
        <v>226.8</v>
      </c>
      <c r="W183">
        <v>10.5</v>
      </c>
      <c r="X183">
        <v>158.6</v>
      </c>
      <c r="Y183">
        <v>16.2</v>
      </c>
      <c r="Z183">
        <v>7.2</v>
      </c>
      <c r="AA183">
        <v>1.6</v>
      </c>
      <c r="AB183">
        <v>0.4</v>
      </c>
      <c r="AC183">
        <v>0.1</v>
      </c>
      <c r="AD183">
        <v>0.3</v>
      </c>
      <c r="AE183">
        <v>0.4</v>
      </c>
      <c r="AF183">
        <v>60.7</v>
      </c>
      <c r="AG183">
        <v>5.7</v>
      </c>
      <c r="AH183">
        <v>4.4000000000000004</v>
      </c>
      <c r="AI183">
        <v>4.3</v>
      </c>
      <c r="AJ183">
        <v>1.9</v>
      </c>
      <c r="AK183">
        <v>0.8</v>
      </c>
      <c r="AL183">
        <v>0</v>
      </c>
      <c r="AM183">
        <v>111.5</v>
      </c>
      <c r="AN183">
        <v>0</v>
      </c>
      <c r="AO183">
        <v>1.4</v>
      </c>
      <c r="AP183">
        <v>6.3</v>
      </c>
      <c r="AQ183">
        <v>3.3</v>
      </c>
      <c r="AR183">
        <v>1</v>
      </c>
      <c r="AS183">
        <v>2.4</v>
      </c>
      <c r="AT183">
        <v>630.9</v>
      </c>
      <c r="AU183">
        <v>-299.5</v>
      </c>
    </row>
    <row r="184" spans="1:47" x14ac:dyDescent="0.35">
      <c r="A184" t="str">
        <f t="shared" si="3"/>
        <v>TTL_16: Wood and of products of wood and cork (except furniture)</v>
      </c>
      <c r="B184" t="s">
        <v>704</v>
      </c>
      <c r="C184">
        <v>1.8</v>
      </c>
      <c r="D184">
        <v>0.1</v>
      </c>
      <c r="E184">
        <v>0.2</v>
      </c>
      <c r="F184">
        <v>0</v>
      </c>
      <c r="G184">
        <v>1.6</v>
      </c>
      <c r="H184">
        <v>1.5</v>
      </c>
      <c r="I184">
        <v>21.6</v>
      </c>
      <c r="J184">
        <v>3.7</v>
      </c>
      <c r="K184">
        <v>1</v>
      </c>
      <c r="L184">
        <v>0.2</v>
      </c>
      <c r="M184">
        <v>6.4</v>
      </c>
      <c r="N184">
        <v>6.5</v>
      </c>
      <c r="O184">
        <v>3.3</v>
      </c>
      <c r="P184">
        <v>6.2</v>
      </c>
      <c r="Q184">
        <v>1.1000000000000001</v>
      </c>
      <c r="R184">
        <v>0.8</v>
      </c>
      <c r="S184">
        <v>7.9</v>
      </c>
      <c r="T184">
        <v>4.5999999999999996</v>
      </c>
      <c r="U184">
        <v>0.5</v>
      </c>
      <c r="V184">
        <v>8.6999999999999993</v>
      </c>
      <c r="W184">
        <v>0.7</v>
      </c>
      <c r="X184">
        <v>97.7</v>
      </c>
      <c r="Y184">
        <v>5.2</v>
      </c>
      <c r="Z184">
        <v>2.1</v>
      </c>
      <c r="AA184">
        <v>2.5</v>
      </c>
      <c r="AB184">
        <v>0.1</v>
      </c>
      <c r="AC184">
        <v>0.3</v>
      </c>
      <c r="AD184">
        <v>1</v>
      </c>
      <c r="AE184">
        <v>0.5</v>
      </c>
      <c r="AF184">
        <v>0.1</v>
      </c>
      <c r="AG184">
        <v>22.9</v>
      </c>
      <c r="AH184">
        <v>0.9</v>
      </c>
      <c r="AI184">
        <v>2.1</v>
      </c>
      <c r="AJ184">
        <v>0.1</v>
      </c>
      <c r="AK184">
        <v>0.3</v>
      </c>
      <c r="AL184">
        <v>0</v>
      </c>
      <c r="AM184">
        <v>4.7</v>
      </c>
      <c r="AN184">
        <v>0</v>
      </c>
      <c r="AO184">
        <v>0.3</v>
      </c>
      <c r="AP184">
        <v>1.6</v>
      </c>
      <c r="AQ184">
        <v>3.6</v>
      </c>
      <c r="AR184">
        <v>1.5</v>
      </c>
      <c r="AS184">
        <v>0.6</v>
      </c>
      <c r="AT184">
        <v>155.1</v>
      </c>
      <c r="AU184">
        <v>-198.4</v>
      </c>
    </row>
    <row r="185" spans="1:47" x14ac:dyDescent="0.35">
      <c r="A185" t="str">
        <f t="shared" si="3"/>
        <v>TTL_16: Wood and of products of wood and cork (except furniture)</v>
      </c>
      <c r="B185" t="s">
        <v>705</v>
      </c>
      <c r="C185">
        <v>34.700000000000003</v>
      </c>
      <c r="D185">
        <v>1.9</v>
      </c>
      <c r="E185">
        <v>1.3</v>
      </c>
      <c r="F185">
        <v>0</v>
      </c>
      <c r="G185">
        <v>66.5</v>
      </c>
      <c r="H185">
        <v>4.5999999999999996</v>
      </c>
      <c r="I185">
        <v>436.6</v>
      </c>
      <c r="J185">
        <v>25.6</v>
      </c>
      <c r="K185">
        <v>4.5</v>
      </c>
      <c r="L185">
        <v>57.5</v>
      </c>
      <c r="M185">
        <v>24.3</v>
      </c>
      <c r="N185">
        <v>23.2</v>
      </c>
      <c r="O185">
        <v>7.1</v>
      </c>
      <c r="P185">
        <v>62.5</v>
      </c>
      <c r="Q185">
        <v>19.3</v>
      </c>
      <c r="R185">
        <v>11.8</v>
      </c>
      <c r="S185">
        <v>48.4</v>
      </c>
      <c r="T185">
        <v>15</v>
      </c>
      <c r="U185">
        <v>64.400000000000006</v>
      </c>
      <c r="V185">
        <v>368.1</v>
      </c>
      <c r="W185">
        <v>26.4</v>
      </c>
      <c r="X185">
        <v>1776.8</v>
      </c>
      <c r="Y185">
        <v>66.099999999999994</v>
      </c>
      <c r="Z185">
        <v>51.9</v>
      </c>
      <c r="AA185">
        <v>11.6</v>
      </c>
      <c r="AB185">
        <v>6.6</v>
      </c>
      <c r="AC185">
        <v>6.7</v>
      </c>
      <c r="AD185">
        <v>10.4</v>
      </c>
      <c r="AE185">
        <v>3.4</v>
      </c>
      <c r="AF185">
        <v>350</v>
      </c>
      <c r="AG185">
        <v>65.900000000000006</v>
      </c>
      <c r="AH185">
        <v>27.3</v>
      </c>
      <c r="AI185">
        <v>15.3</v>
      </c>
      <c r="AJ185">
        <v>16.3</v>
      </c>
      <c r="AK185">
        <v>41</v>
      </c>
      <c r="AL185">
        <v>0</v>
      </c>
      <c r="AM185">
        <v>418.8</v>
      </c>
      <c r="AN185">
        <v>0</v>
      </c>
      <c r="AO185">
        <v>9.6999999999999993</v>
      </c>
      <c r="AP185">
        <v>207</v>
      </c>
      <c r="AQ185">
        <v>36.1</v>
      </c>
      <c r="AR185">
        <v>16.5</v>
      </c>
      <c r="AS185">
        <v>9.6</v>
      </c>
      <c r="AT185">
        <v>566.20000000000005</v>
      </c>
      <c r="AU185">
        <v>-2129.9</v>
      </c>
    </row>
    <row r="186" spans="1:47" x14ac:dyDescent="0.35">
      <c r="A186" t="str">
        <f t="shared" si="3"/>
        <v>TTL_16: Wood and of products of wood and cork (except furniture)</v>
      </c>
      <c r="B186" t="s">
        <v>706</v>
      </c>
      <c r="C186">
        <v>88.2</v>
      </c>
      <c r="D186">
        <v>41.2</v>
      </c>
      <c r="E186">
        <v>20.8</v>
      </c>
      <c r="F186">
        <v>0.9</v>
      </c>
      <c r="G186">
        <v>67.400000000000006</v>
      </c>
      <c r="H186">
        <v>10.7</v>
      </c>
      <c r="I186">
        <v>1991.8</v>
      </c>
      <c r="J186">
        <v>184.4</v>
      </c>
      <c r="K186">
        <v>14.7</v>
      </c>
      <c r="L186">
        <v>54.6</v>
      </c>
      <c r="M186">
        <v>75.400000000000006</v>
      </c>
      <c r="N186">
        <v>71.3</v>
      </c>
      <c r="O186">
        <v>7.3</v>
      </c>
      <c r="P186">
        <v>89.5</v>
      </c>
      <c r="Q186">
        <v>19.600000000000001</v>
      </c>
      <c r="R186">
        <v>38.1</v>
      </c>
      <c r="S186">
        <v>29.4</v>
      </c>
      <c r="T186">
        <v>91.4</v>
      </c>
      <c r="U186">
        <v>11.4</v>
      </c>
      <c r="V186">
        <v>1156.4000000000001</v>
      </c>
      <c r="W186">
        <v>91.4</v>
      </c>
      <c r="X186">
        <v>1839.3</v>
      </c>
      <c r="Y186">
        <v>185.7</v>
      </c>
      <c r="Z186">
        <v>74.7</v>
      </c>
      <c r="AA186">
        <v>12</v>
      </c>
      <c r="AB186">
        <v>17.3</v>
      </c>
      <c r="AC186">
        <v>5.8</v>
      </c>
      <c r="AD186">
        <v>9.6</v>
      </c>
      <c r="AE186">
        <v>9</v>
      </c>
      <c r="AF186">
        <v>209.6</v>
      </c>
      <c r="AG186">
        <v>77.599999999999994</v>
      </c>
      <c r="AH186">
        <v>13.7</v>
      </c>
      <c r="AI186">
        <v>26.3</v>
      </c>
      <c r="AJ186">
        <v>26.8</v>
      </c>
      <c r="AK186">
        <v>44.1</v>
      </c>
      <c r="AL186">
        <v>0</v>
      </c>
      <c r="AM186">
        <v>874.5</v>
      </c>
      <c r="AN186">
        <v>0</v>
      </c>
      <c r="AO186">
        <v>22.1</v>
      </c>
      <c r="AP186">
        <v>94.2</v>
      </c>
      <c r="AQ186">
        <v>26.7</v>
      </c>
      <c r="AR186">
        <v>8.5</v>
      </c>
      <c r="AS186">
        <v>16.2</v>
      </c>
      <c r="AT186">
        <v>3577.1</v>
      </c>
      <c r="AU186">
        <v>-1077.4000000000001</v>
      </c>
    </row>
    <row r="187" spans="1:47" x14ac:dyDescent="0.35">
      <c r="A187" t="str">
        <f t="shared" si="3"/>
        <v>TTL_16: Wood and of products of wood and cork (except furniture)</v>
      </c>
      <c r="B187" t="s">
        <v>707</v>
      </c>
      <c r="C187">
        <v>60.6</v>
      </c>
      <c r="D187">
        <v>0.6</v>
      </c>
      <c r="E187">
        <v>0.1</v>
      </c>
      <c r="F187">
        <v>0.1</v>
      </c>
      <c r="G187">
        <v>22.1</v>
      </c>
      <c r="H187">
        <v>15.6</v>
      </c>
      <c r="I187">
        <v>929.8</v>
      </c>
      <c r="J187">
        <v>54.5</v>
      </c>
      <c r="K187">
        <v>0.9</v>
      </c>
      <c r="L187">
        <v>9.4</v>
      </c>
      <c r="M187">
        <v>11.4</v>
      </c>
      <c r="N187">
        <v>43.4</v>
      </c>
      <c r="O187">
        <v>4.5999999999999996</v>
      </c>
      <c r="P187">
        <v>19.399999999999999</v>
      </c>
      <c r="Q187">
        <v>0.8</v>
      </c>
      <c r="R187">
        <v>21.8</v>
      </c>
      <c r="S187">
        <v>6.4</v>
      </c>
      <c r="T187">
        <v>6.5</v>
      </c>
      <c r="U187">
        <v>3.6</v>
      </c>
      <c r="V187">
        <v>318.8</v>
      </c>
      <c r="W187">
        <v>32.4</v>
      </c>
      <c r="X187">
        <v>433</v>
      </c>
      <c r="Y187">
        <v>57.5</v>
      </c>
      <c r="Z187">
        <v>17.2</v>
      </c>
      <c r="AA187">
        <v>18.7</v>
      </c>
      <c r="AB187">
        <v>0.8</v>
      </c>
      <c r="AC187">
        <v>1</v>
      </c>
      <c r="AD187">
        <v>0.9</v>
      </c>
      <c r="AE187">
        <v>0.9</v>
      </c>
      <c r="AF187">
        <v>9.8000000000000007</v>
      </c>
      <c r="AG187">
        <v>18.8</v>
      </c>
      <c r="AH187">
        <v>7.1</v>
      </c>
      <c r="AI187">
        <v>1.9</v>
      </c>
      <c r="AJ187">
        <v>5.7</v>
      </c>
      <c r="AK187">
        <v>5</v>
      </c>
      <c r="AL187">
        <v>0</v>
      </c>
      <c r="AM187">
        <v>77.099999999999994</v>
      </c>
      <c r="AN187">
        <v>0.1</v>
      </c>
      <c r="AO187">
        <v>28.3</v>
      </c>
      <c r="AP187">
        <v>36.200000000000003</v>
      </c>
      <c r="AQ187">
        <v>25.5</v>
      </c>
      <c r="AR187">
        <v>3.3</v>
      </c>
      <c r="AS187">
        <v>15.3</v>
      </c>
      <c r="AT187">
        <v>1567.1</v>
      </c>
      <c r="AU187">
        <v>-449.6</v>
      </c>
    </row>
    <row r="188" spans="1:47" x14ac:dyDescent="0.35">
      <c r="A188" t="str">
        <f t="shared" si="3"/>
        <v>TTL_16: Wood and of products of wood and cork (except furniture)</v>
      </c>
      <c r="B188" t="s">
        <v>708</v>
      </c>
      <c r="C188">
        <v>34.5</v>
      </c>
      <c r="D188">
        <v>0.1</v>
      </c>
      <c r="E188">
        <v>0.2</v>
      </c>
      <c r="F188">
        <v>0.3</v>
      </c>
      <c r="G188">
        <v>7.8</v>
      </c>
      <c r="H188">
        <v>1.7</v>
      </c>
      <c r="I188">
        <v>365.9</v>
      </c>
      <c r="J188">
        <v>49.5</v>
      </c>
      <c r="K188">
        <v>1</v>
      </c>
      <c r="L188">
        <v>11</v>
      </c>
      <c r="M188">
        <v>30.6</v>
      </c>
      <c r="N188">
        <v>18.7</v>
      </c>
      <c r="O188">
        <v>9.4</v>
      </c>
      <c r="P188">
        <v>46.6</v>
      </c>
      <c r="Q188">
        <v>16.8</v>
      </c>
      <c r="R188">
        <v>15.3</v>
      </c>
      <c r="S188">
        <v>22.6</v>
      </c>
      <c r="T188">
        <v>94</v>
      </c>
      <c r="U188">
        <v>1.3</v>
      </c>
      <c r="V188">
        <v>206.6</v>
      </c>
      <c r="W188">
        <v>14.8</v>
      </c>
      <c r="X188">
        <v>584.6</v>
      </c>
      <c r="Y188">
        <v>54.3</v>
      </c>
      <c r="Z188">
        <v>21.6</v>
      </c>
      <c r="AA188">
        <v>5</v>
      </c>
      <c r="AB188">
        <v>0.6</v>
      </c>
      <c r="AC188">
        <v>0.6</v>
      </c>
      <c r="AD188">
        <v>1.1000000000000001</v>
      </c>
      <c r="AE188">
        <v>0.9</v>
      </c>
      <c r="AF188">
        <v>64.8</v>
      </c>
      <c r="AG188">
        <v>56.8</v>
      </c>
      <c r="AH188">
        <v>8.1</v>
      </c>
      <c r="AI188">
        <v>7.6</v>
      </c>
      <c r="AJ188">
        <v>3.4</v>
      </c>
      <c r="AK188">
        <v>12.4</v>
      </c>
      <c r="AL188">
        <v>0</v>
      </c>
      <c r="AM188">
        <v>136.19999999999999</v>
      </c>
      <c r="AN188">
        <v>0</v>
      </c>
      <c r="AO188">
        <v>21.8</v>
      </c>
      <c r="AP188">
        <v>35.4</v>
      </c>
      <c r="AQ188">
        <v>3.3</v>
      </c>
      <c r="AR188">
        <v>4.0999999999999996</v>
      </c>
      <c r="AS188">
        <v>5.0999999999999996</v>
      </c>
      <c r="AT188">
        <v>611.79999999999995</v>
      </c>
      <c r="AU188">
        <v>-408.5</v>
      </c>
    </row>
    <row r="189" spans="1:47" x14ac:dyDescent="0.35">
      <c r="A189" t="str">
        <f t="shared" si="3"/>
        <v>TTL_16: Wood and of products of wood and cork (except furniture)</v>
      </c>
      <c r="B189" t="s">
        <v>709</v>
      </c>
      <c r="C189">
        <v>8.8000000000000007</v>
      </c>
      <c r="D189">
        <v>0.4</v>
      </c>
      <c r="E189">
        <v>0.1</v>
      </c>
      <c r="F189">
        <v>0.1</v>
      </c>
      <c r="G189">
        <v>4</v>
      </c>
      <c r="H189">
        <v>1.9</v>
      </c>
      <c r="I189">
        <v>178.3</v>
      </c>
      <c r="J189">
        <v>15</v>
      </c>
      <c r="K189">
        <v>0</v>
      </c>
      <c r="L189">
        <v>6.5</v>
      </c>
      <c r="M189">
        <v>7.8</v>
      </c>
      <c r="N189">
        <v>5.0999999999999996</v>
      </c>
      <c r="O189">
        <v>2.8</v>
      </c>
      <c r="P189">
        <v>12</v>
      </c>
      <c r="Q189">
        <v>1.3</v>
      </c>
      <c r="R189">
        <v>6</v>
      </c>
      <c r="S189">
        <v>5.0999999999999996</v>
      </c>
      <c r="T189">
        <v>14.9</v>
      </c>
      <c r="U189">
        <v>0.3</v>
      </c>
      <c r="V189">
        <v>51.3</v>
      </c>
      <c r="W189">
        <v>8.5</v>
      </c>
      <c r="X189">
        <v>125.3</v>
      </c>
      <c r="Y189">
        <v>18.2</v>
      </c>
      <c r="Z189">
        <v>6.9</v>
      </c>
      <c r="AA189">
        <v>3.1</v>
      </c>
      <c r="AB189">
        <v>0.5</v>
      </c>
      <c r="AC189">
        <v>0.7</v>
      </c>
      <c r="AD189">
        <v>0.6</v>
      </c>
      <c r="AE189">
        <v>0.9</v>
      </c>
      <c r="AF189">
        <v>1.1000000000000001</v>
      </c>
      <c r="AG189">
        <v>8.6999999999999993</v>
      </c>
      <c r="AH189">
        <v>1.8</v>
      </c>
      <c r="AI189">
        <v>3.1</v>
      </c>
      <c r="AJ189">
        <v>2.4</v>
      </c>
      <c r="AK189">
        <v>2.2000000000000002</v>
      </c>
      <c r="AL189">
        <v>0</v>
      </c>
      <c r="AM189">
        <v>59.9</v>
      </c>
      <c r="AN189">
        <v>0</v>
      </c>
      <c r="AO189">
        <v>2.9</v>
      </c>
      <c r="AP189">
        <v>18.5</v>
      </c>
      <c r="AQ189">
        <v>1.8</v>
      </c>
      <c r="AR189">
        <v>1.2</v>
      </c>
      <c r="AS189">
        <v>5.9</v>
      </c>
      <c r="AT189">
        <v>603.9</v>
      </c>
      <c r="AU189">
        <v>-297.2</v>
      </c>
    </row>
    <row r="190" spans="1:47" x14ac:dyDescent="0.35">
      <c r="A190" t="str">
        <f t="shared" si="3"/>
        <v>TTL_16: Wood and of products of wood and cork (except furniture)</v>
      </c>
      <c r="B190" t="s">
        <v>710</v>
      </c>
      <c r="C190">
        <v>56.8</v>
      </c>
      <c r="D190">
        <v>5.0999999999999996</v>
      </c>
      <c r="E190">
        <v>18.899999999999999</v>
      </c>
      <c r="F190">
        <v>0.2</v>
      </c>
      <c r="G190">
        <v>113.7</v>
      </c>
      <c r="H190">
        <v>25.6</v>
      </c>
      <c r="I190">
        <v>1099.3</v>
      </c>
      <c r="J190">
        <v>178.9</v>
      </c>
      <c r="K190">
        <v>6.4</v>
      </c>
      <c r="L190">
        <v>111.4</v>
      </c>
      <c r="M190">
        <v>48</v>
      </c>
      <c r="N190">
        <v>77.7</v>
      </c>
      <c r="O190">
        <v>27</v>
      </c>
      <c r="P190">
        <v>93.5</v>
      </c>
      <c r="Q190">
        <v>11</v>
      </c>
      <c r="R190">
        <v>35.4</v>
      </c>
      <c r="S190">
        <v>52.3</v>
      </c>
      <c r="T190">
        <v>156</v>
      </c>
      <c r="U190">
        <v>35.299999999999997</v>
      </c>
      <c r="V190">
        <v>716.6</v>
      </c>
      <c r="W190">
        <v>72.2</v>
      </c>
      <c r="X190">
        <v>2689.6</v>
      </c>
      <c r="Y190">
        <v>261.8</v>
      </c>
      <c r="Z190">
        <v>98</v>
      </c>
      <c r="AA190">
        <v>68.599999999999994</v>
      </c>
      <c r="AB190">
        <v>28.3</v>
      </c>
      <c r="AC190">
        <v>18.8</v>
      </c>
      <c r="AD190">
        <v>29.7</v>
      </c>
      <c r="AE190">
        <v>22.9</v>
      </c>
      <c r="AF190">
        <v>58.9</v>
      </c>
      <c r="AG190">
        <v>184.2</v>
      </c>
      <c r="AH190">
        <v>48.3</v>
      </c>
      <c r="AI190">
        <v>27.6</v>
      </c>
      <c r="AJ190">
        <v>53.3</v>
      </c>
      <c r="AK190">
        <v>76.8</v>
      </c>
      <c r="AL190">
        <v>0</v>
      </c>
      <c r="AM190">
        <v>488.1</v>
      </c>
      <c r="AN190">
        <v>0.4</v>
      </c>
      <c r="AO190">
        <v>45</v>
      </c>
      <c r="AP190">
        <v>130.69999999999999</v>
      </c>
      <c r="AQ190">
        <v>16.100000000000001</v>
      </c>
      <c r="AR190">
        <v>16.3</v>
      </c>
      <c r="AS190">
        <v>61.1</v>
      </c>
      <c r="AT190">
        <v>1388.2</v>
      </c>
      <c r="AU190">
        <v>-1236.8</v>
      </c>
    </row>
    <row r="191" spans="1:47" x14ac:dyDescent="0.35">
      <c r="A191" t="str">
        <f t="shared" si="3"/>
        <v>TTL_16: Wood and of products of wood and cork (except furniture)</v>
      </c>
      <c r="B191" t="s">
        <v>711</v>
      </c>
      <c r="C191">
        <v>50</v>
      </c>
      <c r="D191">
        <v>1.6</v>
      </c>
      <c r="E191">
        <v>31.5</v>
      </c>
      <c r="F191">
        <v>0.3</v>
      </c>
      <c r="G191">
        <v>31.2</v>
      </c>
      <c r="H191">
        <v>2.5</v>
      </c>
      <c r="I191">
        <v>2440</v>
      </c>
      <c r="J191">
        <v>451.4</v>
      </c>
      <c r="K191">
        <v>4.5</v>
      </c>
      <c r="L191">
        <v>37.799999999999997</v>
      </c>
      <c r="M191">
        <v>29.1</v>
      </c>
      <c r="N191">
        <v>56.6</v>
      </c>
      <c r="O191">
        <v>30</v>
      </c>
      <c r="P191">
        <v>86.8</v>
      </c>
      <c r="Q191">
        <v>16</v>
      </c>
      <c r="R191">
        <v>27.4</v>
      </c>
      <c r="S191">
        <v>79.8</v>
      </c>
      <c r="T191">
        <v>126.5</v>
      </c>
      <c r="U191">
        <v>14.4</v>
      </c>
      <c r="V191">
        <v>569.79999999999995</v>
      </c>
      <c r="W191">
        <v>70.400000000000006</v>
      </c>
      <c r="X191">
        <v>1811.2</v>
      </c>
      <c r="Y191">
        <v>116.5</v>
      </c>
      <c r="Z191">
        <v>97.7</v>
      </c>
      <c r="AA191">
        <v>30.8</v>
      </c>
      <c r="AB191">
        <v>20.8</v>
      </c>
      <c r="AC191">
        <v>3.8</v>
      </c>
      <c r="AD191">
        <v>25.9</v>
      </c>
      <c r="AE191">
        <v>4</v>
      </c>
      <c r="AF191">
        <v>790.5</v>
      </c>
      <c r="AG191">
        <v>133.19999999999999</v>
      </c>
      <c r="AH191">
        <v>34.1</v>
      </c>
      <c r="AI191">
        <v>50.7</v>
      </c>
      <c r="AJ191">
        <v>22.5</v>
      </c>
      <c r="AK191">
        <v>52.5</v>
      </c>
      <c r="AL191">
        <v>0</v>
      </c>
      <c r="AM191">
        <v>456.4</v>
      </c>
      <c r="AN191">
        <v>0</v>
      </c>
      <c r="AO191">
        <v>26.5</v>
      </c>
      <c r="AP191">
        <v>180</v>
      </c>
      <c r="AQ191">
        <v>4.5</v>
      </c>
      <c r="AR191">
        <v>13.6</v>
      </c>
      <c r="AS191">
        <v>17.8</v>
      </c>
      <c r="AT191">
        <v>3703.2</v>
      </c>
      <c r="AU191">
        <v>-1013.1</v>
      </c>
    </row>
    <row r="192" spans="1:47" x14ac:dyDescent="0.35">
      <c r="A192" t="str">
        <f t="shared" si="3"/>
        <v>TTL_16: Wood and of products of wood and cork (except furniture)</v>
      </c>
      <c r="B192" t="s">
        <v>718</v>
      </c>
      <c r="C192">
        <v>43.4</v>
      </c>
      <c r="D192">
        <v>1.4</v>
      </c>
      <c r="E192">
        <v>6.7</v>
      </c>
      <c r="F192">
        <v>0.1</v>
      </c>
      <c r="G192">
        <v>46.9</v>
      </c>
      <c r="H192">
        <v>4.5999999999999996</v>
      </c>
      <c r="I192">
        <v>1950.4</v>
      </c>
      <c r="J192">
        <v>110.2</v>
      </c>
      <c r="K192">
        <v>19.899999999999999</v>
      </c>
      <c r="L192">
        <v>74.900000000000006</v>
      </c>
      <c r="M192">
        <v>30.1</v>
      </c>
      <c r="N192">
        <v>49</v>
      </c>
      <c r="O192">
        <v>4.5999999999999996</v>
      </c>
      <c r="P192">
        <v>94.7</v>
      </c>
      <c r="Q192">
        <v>120.9</v>
      </c>
      <c r="R192">
        <v>77.900000000000006</v>
      </c>
      <c r="S192">
        <v>104.1</v>
      </c>
      <c r="T192">
        <v>5.6</v>
      </c>
      <c r="U192">
        <v>14.1</v>
      </c>
      <c r="V192">
        <v>764.3</v>
      </c>
      <c r="W192">
        <v>251.2</v>
      </c>
      <c r="X192">
        <v>2818.8</v>
      </c>
      <c r="Y192">
        <v>430.9</v>
      </c>
      <c r="Z192">
        <v>94.2</v>
      </c>
      <c r="AA192">
        <v>29.7</v>
      </c>
      <c r="AB192">
        <v>16.3</v>
      </c>
      <c r="AC192">
        <v>2.5</v>
      </c>
      <c r="AD192">
        <v>32.700000000000003</v>
      </c>
      <c r="AE192">
        <v>42.4</v>
      </c>
      <c r="AF192">
        <v>514.1</v>
      </c>
      <c r="AG192">
        <v>261</v>
      </c>
      <c r="AH192">
        <v>89</v>
      </c>
      <c r="AI192">
        <v>15.7</v>
      </c>
      <c r="AJ192">
        <v>27.1</v>
      </c>
      <c r="AK192">
        <v>84.2</v>
      </c>
      <c r="AL192">
        <v>0</v>
      </c>
      <c r="AM192">
        <v>878.5</v>
      </c>
      <c r="AN192">
        <v>0.5</v>
      </c>
      <c r="AO192">
        <v>2</v>
      </c>
      <c r="AP192">
        <v>29.1</v>
      </c>
      <c r="AQ192">
        <v>3.3</v>
      </c>
      <c r="AR192">
        <v>23.3</v>
      </c>
      <c r="AS192">
        <v>26.5</v>
      </c>
      <c r="AT192">
        <v>788</v>
      </c>
      <c r="AU192">
        <v>-1923</v>
      </c>
    </row>
    <row r="193" spans="1:47" x14ac:dyDescent="0.35">
      <c r="A193" t="str">
        <f t="shared" si="3"/>
        <v>TTL_16: Wood and of products of wood and cork (except furniture)</v>
      </c>
      <c r="B193" t="s">
        <v>712</v>
      </c>
      <c r="C193">
        <v>7.7</v>
      </c>
      <c r="D193">
        <v>0</v>
      </c>
      <c r="E193">
        <v>0.2</v>
      </c>
      <c r="F193">
        <v>0</v>
      </c>
      <c r="G193">
        <v>3.6</v>
      </c>
      <c r="H193">
        <v>0.8</v>
      </c>
      <c r="I193">
        <v>54.9</v>
      </c>
      <c r="J193">
        <v>7.1</v>
      </c>
      <c r="K193">
        <v>0.5</v>
      </c>
      <c r="L193">
        <v>2.2999999999999998</v>
      </c>
      <c r="M193">
        <v>3.5</v>
      </c>
      <c r="N193">
        <v>5.5</v>
      </c>
      <c r="O193">
        <v>1.5</v>
      </c>
      <c r="P193">
        <v>4.0999999999999996</v>
      </c>
      <c r="Q193">
        <v>0.1</v>
      </c>
      <c r="R193">
        <v>2.2000000000000002</v>
      </c>
      <c r="S193">
        <v>0.5</v>
      </c>
      <c r="T193">
        <v>0.3</v>
      </c>
      <c r="U193">
        <v>0.3</v>
      </c>
      <c r="V193">
        <v>58.8</v>
      </c>
      <c r="W193">
        <v>0.6</v>
      </c>
      <c r="X193">
        <v>172.7</v>
      </c>
      <c r="Y193">
        <v>13</v>
      </c>
      <c r="Z193">
        <v>4.8</v>
      </c>
      <c r="AA193">
        <v>1.3</v>
      </c>
      <c r="AB193">
        <v>0.2</v>
      </c>
      <c r="AC193">
        <v>0.2</v>
      </c>
      <c r="AD193">
        <v>0.3</v>
      </c>
      <c r="AE193">
        <v>0.2</v>
      </c>
      <c r="AF193">
        <v>7.3</v>
      </c>
      <c r="AG193">
        <v>3.7</v>
      </c>
      <c r="AH193">
        <v>0.4</v>
      </c>
      <c r="AI193">
        <v>1.1000000000000001</v>
      </c>
      <c r="AJ193">
        <v>0.8</v>
      </c>
      <c r="AK193">
        <v>0.6</v>
      </c>
      <c r="AL193">
        <v>0</v>
      </c>
      <c r="AM193">
        <v>40.700000000000003</v>
      </c>
      <c r="AN193">
        <v>0</v>
      </c>
      <c r="AO193">
        <v>0.7</v>
      </c>
      <c r="AP193">
        <v>4.3</v>
      </c>
      <c r="AQ193">
        <v>2</v>
      </c>
      <c r="AR193">
        <v>1.1000000000000001</v>
      </c>
      <c r="AS193">
        <v>3.6</v>
      </c>
      <c r="AT193">
        <v>261.5</v>
      </c>
      <c r="AU193">
        <v>-138.9</v>
      </c>
    </row>
    <row r="194" spans="1:47" x14ac:dyDescent="0.35">
      <c r="A194" t="str">
        <f t="shared" si="3"/>
        <v>TTL_16: Wood and of products of wood and cork (except furniture)</v>
      </c>
      <c r="B194" t="s">
        <v>714</v>
      </c>
      <c r="C194">
        <v>0.7</v>
      </c>
      <c r="D194">
        <v>0</v>
      </c>
      <c r="E194">
        <v>0</v>
      </c>
      <c r="F194">
        <v>0</v>
      </c>
      <c r="G194">
        <v>0.4</v>
      </c>
      <c r="H194">
        <v>0</v>
      </c>
      <c r="I194">
        <v>8.5</v>
      </c>
      <c r="J194">
        <v>0</v>
      </c>
      <c r="K194">
        <v>0</v>
      </c>
      <c r="L194">
        <v>0.1</v>
      </c>
      <c r="M194">
        <v>0.1</v>
      </c>
      <c r="N194">
        <v>0.7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1.9</v>
      </c>
      <c r="W194">
        <v>0</v>
      </c>
      <c r="X194">
        <v>30.8</v>
      </c>
      <c r="Y194">
        <v>0.9</v>
      </c>
      <c r="Z194">
        <v>0.8</v>
      </c>
      <c r="AA194">
        <v>0.6</v>
      </c>
      <c r="AB194">
        <v>0.1</v>
      </c>
      <c r="AC194">
        <v>0.1</v>
      </c>
      <c r="AD194">
        <v>0</v>
      </c>
      <c r="AE194">
        <v>0.2</v>
      </c>
      <c r="AF194">
        <v>1.7</v>
      </c>
      <c r="AG194">
        <v>0.1</v>
      </c>
      <c r="AH194">
        <v>0</v>
      </c>
      <c r="AI194">
        <v>0</v>
      </c>
      <c r="AJ194">
        <v>0.1</v>
      </c>
      <c r="AK194">
        <v>0.1</v>
      </c>
      <c r="AL194">
        <v>0</v>
      </c>
      <c r="AM194">
        <v>50.3</v>
      </c>
      <c r="AN194">
        <v>0</v>
      </c>
      <c r="AO194">
        <v>0</v>
      </c>
      <c r="AP194">
        <v>18.7</v>
      </c>
      <c r="AQ194">
        <v>6.8</v>
      </c>
      <c r="AR194">
        <v>1.2</v>
      </c>
      <c r="AS194">
        <v>3</v>
      </c>
      <c r="AT194">
        <v>1.7</v>
      </c>
      <c r="AU194">
        <v>-36.4</v>
      </c>
    </row>
    <row r="195" spans="1:47" x14ac:dyDescent="0.35">
      <c r="A195" t="str">
        <f t="shared" si="3"/>
        <v>TTL_16: Wood and of products of wood and cork (except furniture)</v>
      </c>
      <c r="B195" t="s">
        <v>713</v>
      </c>
      <c r="C195">
        <v>4.5999999999999996</v>
      </c>
      <c r="D195">
        <v>1.8</v>
      </c>
      <c r="E195">
        <v>0.3</v>
      </c>
      <c r="F195">
        <v>0.2</v>
      </c>
      <c r="G195">
        <v>11.8</v>
      </c>
      <c r="H195">
        <v>12</v>
      </c>
      <c r="I195">
        <v>88.9</v>
      </c>
      <c r="J195">
        <v>3.6</v>
      </c>
      <c r="K195">
        <v>0</v>
      </c>
      <c r="L195">
        <v>1.9</v>
      </c>
      <c r="M195">
        <v>2.4</v>
      </c>
      <c r="N195">
        <v>2.8</v>
      </c>
      <c r="O195">
        <v>0.1</v>
      </c>
      <c r="P195">
        <v>2.9</v>
      </c>
      <c r="Q195">
        <v>0.6</v>
      </c>
      <c r="R195">
        <v>1.5</v>
      </c>
      <c r="S195">
        <v>1.4</v>
      </c>
      <c r="T195">
        <v>0.3</v>
      </c>
      <c r="U195">
        <v>2.9</v>
      </c>
      <c r="V195">
        <v>21</v>
      </c>
      <c r="W195">
        <v>2.2000000000000002</v>
      </c>
      <c r="X195">
        <v>73.099999999999994</v>
      </c>
      <c r="Y195">
        <v>9.6</v>
      </c>
      <c r="Z195">
        <v>2.9</v>
      </c>
      <c r="AA195">
        <v>9</v>
      </c>
      <c r="AB195">
        <v>0.3</v>
      </c>
      <c r="AC195">
        <v>0.4</v>
      </c>
      <c r="AD195">
        <v>0.1</v>
      </c>
      <c r="AE195">
        <v>0.4</v>
      </c>
      <c r="AF195">
        <v>2.4</v>
      </c>
      <c r="AG195">
        <v>2.4</v>
      </c>
      <c r="AH195">
        <v>3.7</v>
      </c>
      <c r="AI195">
        <v>0.8</v>
      </c>
      <c r="AJ195">
        <v>1.6</v>
      </c>
      <c r="AK195">
        <v>4.2</v>
      </c>
      <c r="AL195">
        <v>0</v>
      </c>
      <c r="AM195">
        <v>164.5</v>
      </c>
      <c r="AN195">
        <v>0</v>
      </c>
      <c r="AO195">
        <v>5.9</v>
      </c>
      <c r="AP195">
        <v>9.3000000000000007</v>
      </c>
      <c r="AQ195">
        <v>0.1</v>
      </c>
      <c r="AR195">
        <v>0.8</v>
      </c>
      <c r="AS195">
        <v>23.5</v>
      </c>
      <c r="AT195">
        <v>551.4</v>
      </c>
      <c r="AU195">
        <v>-184.7</v>
      </c>
    </row>
    <row r="196" spans="1:47" x14ac:dyDescent="0.35">
      <c r="A196" t="str">
        <f t="shared" si="3"/>
        <v>TTL_16: Wood and of products of wood and cork (except furniture)</v>
      </c>
      <c r="B196" t="s">
        <v>715</v>
      </c>
      <c r="C196">
        <v>0</v>
      </c>
      <c r="D196">
        <v>0</v>
      </c>
      <c r="E196">
        <v>0</v>
      </c>
      <c r="F196">
        <v>0</v>
      </c>
      <c r="G196">
        <v>0.2</v>
      </c>
      <c r="H196">
        <v>0</v>
      </c>
      <c r="I196">
        <v>4.2</v>
      </c>
      <c r="J196">
        <v>0</v>
      </c>
      <c r="K196">
        <v>0</v>
      </c>
      <c r="L196">
        <v>0</v>
      </c>
      <c r="M196">
        <v>0.1</v>
      </c>
      <c r="N196">
        <v>0</v>
      </c>
      <c r="O196">
        <v>0</v>
      </c>
      <c r="P196">
        <v>0</v>
      </c>
      <c r="Q196">
        <v>0.2</v>
      </c>
      <c r="R196">
        <v>0</v>
      </c>
      <c r="S196">
        <v>0</v>
      </c>
      <c r="T196">
        <v>0</v>
      </c>
      <c r="U196">
        <v>0</v>
      </c>
      <c r="V196">
        <v>8</v>
      </c>
      <c r="W196">
        <v>0</v>
      </c>
      <c r="X196">
        <v>9.1</v>
      </c>
      <c r="Y196">
        <v>0.1</v>
      </c>
      <c r="Z196">
        <v>0.1</v>
      </c>
      <c r="AA196">
        <v>0.4</v>
      </c>
      <c r="AB196">
        <v>0</v>
      </c>
      <c r="AC196">
        <v>0</v>
      </c>
      <c r="AD196">
        <v>0</v>
      </c>
      <c r="AE196">
        <v>0.2</v>
      </c>
      <c r="AF196">
        <v>0.3</v>
      </c>
      <c r="AG196">
        <v>0.1</v>
      </c>
      <c r="AH196">
        <v>0</v>
      </c>
      <c r="AI196">
        <v>0</v>
      </c>
      <c r="AJ196">
        <v>0.1</v>
      </c>
      <c r="AK196">
        <v>0.2</v>
      </c>
      <c r="AL196">
        <v>0</v>
      </c>
      <c r="AM196">
        <v>5.4</v>
      </c>
      <c r="AN196">
        <v>0</v>
      </c>
      <c r="AO196">
        <v>0.1</v>
      </c>
      <c r="AP196">
        <v>1</v>
      </c>
      <c r="AQ196">
        <v>0.1</v>
      </c>
      <c r="AR196">
        <v>0.4</v>
      </c>
      <c r="AS196">
        <v>1.3</v>
      </c>
      <c r="AT196">
        <v>1.7</v>
      </c>
      <c r="AU196">
        <v>-14.8</v>
      </c>
    </row>
    <row r="197" spans="1:47" x14ac:dyDescent="0.35">
      <c r="A197" t="str">
        <f t="shared" si="3"/>
        <v>TTL_16: Wood and of products of wood and cork (except furniture)</v>
      </c>
      <c r="B197" t="s">
        <v>716</v>
      </c>
      <c r="C197">
        <v>36.700000000000003</v>
      </c>
      <c r="D197">
        <v>0.4</v>
      </c>
      <c r="E197">
        <v>1.3</v>
      </c>
      <c r="F197">
        <v>0.8</v>
      </c>
      <c r="G197">
        <v>13.1</v>
      </c>
      <c r="H197">
        <v>2.8</v>
      </c>
      <c r="I197">
        <v>798</v>
      </c>
      <c r="J197">
        <v>22.6</v>
      </c>
      <c r="K197">
        <v>2.2000000000000002</v>
      </c>
      <c r="L197">
        <v>7.8</v>
      </c>
      <c r="M197">
        <v>15.7</v>
      </c>
      <c r="N197">
        <v>18.3</v>
      </c>
      <c r="O197">
        <v>2.2999999999999998</v>
      </c>
      <c r="P197">
        <v>18.100000000000001</v>
      </c>
      <c r="Q197">
        <v>4.2</v>
      </c>
      <c r="R197">
        <v>12.3</v>
      </c>
      <c r="S197">
        <v>9.6999999999999993</v>
      </c>
      <c r="T197">
        <v>40.6</v>
      </c>
      <c r="U197">
        <v>14.7</v>
      </c>
      <c r="V197">
        <v>263.39999999999998</v>
      </c>
      <c r="W197">
        <v>43.5</v>
      </c>
      <c r="X197">
        <v>836.2</v>
      </c>
      <c r="Y197">
        <v>110.8</v>
      </c>
      <c r="Z197">
        <v>16.600000000000001</v>
      </c>
      <c r="AA197">
        <v>3.9</v>
      </c>
      <c r="AB197">
        <v>3.6</v>
      </c>
      <c r="AC197">
        <v>1.9</v>
      </c>
      <c r="AD197">
        <v>4.2</v>
      </c>
      <c r="AE197">
        <v>1.2</v>
      </c>
      <c r="AF197">
        <v>109.3</v>
      </c>
      <c r="AG197">
        <v>38.700000000000003</v>
      </c>
      <c r="AH197">
        <v>3.7</v>
      </c>
      <c r="AI197">
        <v>5.8</v>
      </c>
      <c r="AJ197">
        <v>4</v>
      </c>
      <c r="AK197">
        <v>35.4</v>
      </c>
      <c r="AL197">
        <v>0</v>
      </c>
      <c r="AM197">
        <v>111.7</v>
      </c>
      <c r="AN197">
        <v>0</v>
      </c>
      <c r="AO197">
        <v>0.4</v>
      </c>
      <c r="AP197">
        <v>5.3</v>
      </c>
      <c r="AQ197">
        <v>-4.2</v>
      </c>
      <c r="AR197">
        <v>1.8</v>
      </c>
      <c r="AS197">
        <v>1.9</v>
      </c>
      <c r="AT197">
        <v>1543.4</v>
      </c>
      <c r="AU197">
        <v>-407.5</v>
      </c>
    </row>
    <row r="198" spans="1:47" x14ac:dyDescent="0.35">
      <c r="A198" t="s">
        <v>769</v>
      </c>
      <c r="B198" t="s">
        <v>690</v>
      </c>
      <c r="C198">
        <v>24.9</v>
      </c>
      <c r="D198">
        <v>0.4</v>
      </c>
      <c r="E198">
        <v>7</v>
      </c>
      <c r="F198">
        <v>0.1</v>
      </c>
      <c r="G198">
        <v>362.3</v>
      </c>
      <c r="H198">
        <v>22.4</v>
      </c>
      <c r="I198">
        <v>90.4</v>
      </c>
      <c r="J198">
        <v>1981.5</v>
      </c>
      <c r="K198">
        <v>1.9</v>
      </c>
      <c r="L198">
        <v>164.5</v>
      </c>
      <c r="M198">
        <v>62.5</v>
      </c>
      <c r="N198">
        <v>76.099999999999994</v>
      </c>
      <c r="O198">
        <v>25.9</v>
      </c>
      <c r="P198">
        <v>55.9</v>
      </c>
      <c r="Q198">
        <v>33</v>
      </c>
      <c r="R198">
        <v>49.6</v>
      </c>
      <c r="S198">
        <v>95.8</v>
      </c>
      <c r="T198">
        <v>52.4</v>
      </c>
      <c r="U198">
        <v>6.4</v>
      </c>
      <c r="V198">
        <v>106.2</v>
      </c>
      <c r="W198">
        <v>158.6</v>
      </c>
      <c r="X198">
        <v>96.7</v>
      </c>
      <c r="Y198">
        <v>488.2</v>
      </c>
      <c r="Z198">
        <v>109.3</v>
      </c>
      <c r="AA198">
        <v>113.9</v>
      </c>
      <c r="AB198">
        <v>487</v>
      </c>
      <c r="AC198">
        <v>39.299999999999997</v>
      </c>
      <c r="AD198">
        <v>118</v>
      </c>
      <c r="AE198">
        <v>210.1</v>
      </c>
      <c r="AF198">
        <v>64.8</v>
      </c>
      <c r="AG198">
        <v>511.8</v>
      </c>
      <c r="AH198">
        <v>177.4</v>
      </c>
      <c r="AI198">
        <v>158.4</v>
      </c>
      <c r="AJ198">
        <v>126.5</v>
      </c>
      <c r="AK198">
        <v>117.6</v>
      </c>
      <c r="AL198">
        <v>0</v>
      </c>
      <c r="AM198">
        <v>1135.5</v>
      </c>
      <c r="AN198">
        <v>0</v>
      </c>
      <c r="AO198">
        <v>60.9</v>
      </c>
      <c r="AP198">
        <v>77.2</v>
      </c>
      <c r="AQ198">
        <v>19.8</v>
      </c>
      <c r="AR198">
        <v>28.1</v>
      </c>
      <c r="AS198">
        <v>53.3</v>
      </c>
      <c r="AT198">
        <v>4262.6000000000004</v>
      </c>
      <c r="AU198">
        <v>-2166.1</v>
      </c>
    </row>
    <row r="199" spans="1:47" x14ac:dyDescent="0.35">
      <c r="A199" t="str">
        <f t="shared" ref="A199:A225" si="4">A198</f>
        <v>TTL_17T18: PAOer products and printing</v>
      </c>
      <c r="B199" t="s">
        <v>691</v>
      </c>
      <c r="C199">
        <v>7.2</v>
      </c>
      <c r="D199">
        <v>0.3</v>
      </c>
      <c r="E199">
        <v>3.1</v>
      </c>
      <c r="F199">
        <v>0</v>
      </c>
      <c r="G199">
        <v>481.5</v>
      </c>
      <c r="H199">
        <v>41</v>
      </c>
      <c r="I199">
        <v>49.2</v>
      </c>
      <c r="J199">
        <v>1993.4</v>
      </c>
      <c r="K199">
        <v>55.8</v>
      </c>
      <c r="L199">
        <v>445.3</v>
      </c>
      <c r="M199">
        <v>62.3</v>
      </c>
      <c r="N199">
        <v>86.9</v>
      </c>
      <c r="O199">
        <v>41</v>
      </c>
      <c r="P199">
        <v>62.9</v>
      </c>
      <c r="Q199">
        <v>23.8</v>
      </c>
      <c r="R199">
        <v>21.8</v>
      </c>
      <c r="S199">
        <v>42.9</v>
      </c>
      <c r="T199">
        <v>42.3</v>
      </c>
      <c r="U199">
        <v>6.8</v>
      </c>
      <c r="V199">
        <v>70.400000000000006</v>
      </c>
      <c r="W199">
        <v>183.5</v>
      </c>
      <c r="X199">
        <v>171.6</v>
      </c>
      <c r="Y199">
        <v>792.3</v>
      </c>
      <c r="Z199">
        <v>201.3</v>
      </c>
      <c r="AA199">
        <v>93.4</v>
      </c>
      <c r="AB199">
        <v>578.20000000000005</v>
      </c>
      <c r="AC199">
        <v>75</v>
      </c>
      <c r="AD199">
        <v>173.4</v>
      </c>
      <c r="AE199">
        <v>304.39999999999998</v>
      </c>
      <c r="AF199">
        <v>68.2</v>
      </c>
      <c r="AG199">
        <v>986.5</v>
      </c>
      <c r="AH199">
        <v>214.1</v>
      </c>
      <c r="AI199">
        <v>227.1</v>
      </c>
      <c r="AJ199">
        <v>298</v>
      </c>
      <c r="AK199">
        <v>233.7</v>
      </c>
      <c r="AL199">
        <v>0</v>
      </c>
      <c r="AM199">
        <v>771.3</v>
      </c>
      <c r="AN199">
        <v>0</v>
      </c>
      <c r="AO199">
        <v>34.1</v>
      </c>
      <c r="AP199">
        <v>61.5</v>
      </c>
      <c r="AQ199">
        <v>14.4</v>
      </c>
      <c r="AR199">
        <v>41.6</v>
      </c>
      <c r="AS199">
        <v>24.9</v>
      </c>
      <c r="AT199">
        <v>2338.4</v>
      </c>
      <c r="AU199">
        <v>-2789.5</v>
      </c>
    </row>
    <row r="200" spans="1:47" x14ac:dyDescent="0.35">
      <c r="A200" t="str">
        <f t="shared" si="4"/>
        <v>TTL_17T18: PAOer products and printing</v>
      </c>
      <c r="B200" t="s">
        <v>692</v>
      </c>
      <c r="C200">
        <v>15.6</v>
      </c>
      <c r="D200">
        <v>2.2000000000000002</v>
      </c>
      <c r="E200">
        <v>3.8</v>
      </c>
      <c r="F200">
        <v>0</v>
      </c>
      <c r="G200">
        <v>224.1</v>
      </c>
      <c r="H200">
        <v>16.8</v>
      </c>
      <c r="I200">
        <v>49.2</v>
      </c>
      <c r="J200">
        <v>1440.5</v>
      </c>
      <c r="K200">
        <v>1.6</v>
      </c>
      <c r="L200">
        <v>72.900000000000006</v>
      </c>
      <c r="M200">
        <v>70.400000000000006</v>
      </c>
      <c r="N200">
        <v>40.799999999999997</v>
      </c>
      <c r="O200">
        <v>12.4</v>
      </c>
      <c r="P200">
        <v>29</v>
      </c>
      <c r="Q200">
        <v>68.2</v>
      </c>
      <c r="R200">
        <v>58.7</v>
      </c>
      <c r="S200">
        <v>54.5</v>
      </c>
      <c r="T200">
        <v>103.3</v>
      </c>
      <c r="U200">
        <v>6.7</v>
      </c>
      <c r="V200">
        <v>67.7</v>
      </c>
      <c r="W200">
        <v>39.299999999999997</v>
      </c>
      <c r="X200">
        <v>28</v>
      </c>
      <c r="Y200">
        <v>169</v>
      </c>
      <c r="Z200">
        <v>41.9</v>
      </c>
      <c r="AA200">
        <v>50.6</v>
      </c>
      <c r="AB200">
        <v>378</v>
      </c>
      <c r="AC200">
        <v>4.0999999999999996</v>
      </c>
      <c r="AD200">
        <v>11.6</v>
      </c>
      <c r="AE200">
        <v>113.1</v>
      </c>
      <c r="AF200">
        <v>73.7</v>
      </c>
      <c r="AG200">
        <v>687.7</v>
      </c>
      <c r="AH200">
        <v>34.9</v>
      </c>
      <c r="AI200">
        <v>77.400000000000006</v>
      </c>
      <c r="AJ200">
        <v>44.1</v>
      </c>
      <c r="AK200">
        <v>68.7</v>
      </c>
      <c r="AL200">
        <v>0</v>
      </c>
      <c r="AM200">
        <v>320.89999999999998</v>
      </c>
      <c r="AN200">
        <v>0</v>
      </c>
      <c r="AO200">
        <v>52.9</v>
      </c>
      <c r="AP200">
        <v>21.8</v>
      </c>
      <c r="AQ200">
        <v>9.6</v>
      </c>
      <c r="AR200">
        <v>9</v>
      </c>
      <c r="AS200">
        <v>18.600000000000001</v>
      </c>
      <c r="AT200">
        <v>1938.4</v>
      </c>
      <c r="AU200">
        <v>-1870.2</v>
      </c>
    </row>
    <row r="201" spans="1:47" x14ac:dyDescent="0.35">
      <c r="A201" t="str">
        <f t="shared" si="4"/>
        <v>TTL_17T18: PAOer products and printing</v>
      </c>
      <c r="B201" t="s">
        <v>693</v>
      </c>
      <c r="C201">
        <v>21.4</v>
      </c>
      <c r="D201">
        <v>0.5</v>
      </c>
      <c r="E201">
        <v>0.7</v>
      </c>
      <c r="F201">
        <v>0.1</v>
      </c>
      <c r="G201">
        <v>181.9</v>
      </c>
      <c r="H201">
        <v>8.1999999999999993</v>
      </c>
      <c r="I201">
        <v>9.5</v>
      </c>
      <c r="J201">
        <v>423.2</v>
      </c>
      <c r="K201">
        <v>0.7</v>
      </c>
      <c r="L201">
        <v>61.3</v>
      </c>
      <c r="M201">
        <v>22.5</v>
      </c>
      <c r="N201">
        <v>19.399999999999999</v>
      </c>
      <c r="O201">
        <v>1.4</v>
      </c>
      <c r="P201">
        <v>16.399999999999999</v>
      </c>
      <c r="Q201">
        <v>11.4</v>
      </c>
      <c r="R201">
        <v>10.5</v>
      </c>
      <c r="S201">
        <v>49.7</v>
      </c>
      <c r="T201">
        <v>2.7</v>
      </c>
      <c r="U201">
        <v>0.6</v>
      </c>
      <c r="V201">
        <v>33.4</v>
      </c>
      <c r="W201">
        <v>45.2</v>
      </c>
      <c r="X201">
        <v>45.6</v>
      </c>
      <c r="Y201">
        <v>84.1</v>
      </c>
      <c r="Z201">
        <v>25.8</v>
      </c>
      <c r="AA201">
        <v>28.3</v>
      </c>
      <c r="AB201">
        <v>102.2</v>
      </c>
      <c r="AC201">
        <v>10.9</v>
      </c>
      <c r="AD201">
        <v>37.700000000000003</v>
      </c>
      <c r="AE201">
        <v>54</v>
      </c>
      <c r="AF201">
        <v>34.6</v>
      </c>
      <c r="AG201">
        <v>180</v>
      </c>
      <c r="AH201">
        <v>87.5</v>
      </c>
      <c r="AI201">
        <v>151.1</v>
      </c>
      <c r="AJ201">
        <v>43.7</v>
      </c>
      <c r="AK201">
        <v>64.3</v>
      </c>
      <c r="AL201">
        <v>0</v>
      </c>
      <c r="AM201">
        <v>599.29999999999995</v>
      </c>
      <c r="AN201">
        <v>0</v>
      </c>
      <c r="AO201">
        <v>68</v>
      </c>
      <c r="AP201">
        <v>409.6</v>
      </c>
      <c r="AQ201">
        <v>0.4</v>
      </c>
      <c r="AR201">
        <v>21.6</v>
      </c>
      <c r="AS201">
        <v>21.7</v>
      </c>
      <c r="AT201">
        <v>637.4</v>
      </c>
      <c r="AU201">
        <v>-926.9</v>
      </c>
    </row>
    <row r="202" spans="1:47" x14ac:dyDescent="0.35">
      <c r="A202" t="str">
        <f t="shared" si="4"/>
        <v>TTL_17T18: PAOer products and printing</v>
      </c>
      <c r="B202" t="s">
        <v>694</v>
      </c>
      <c r="C202">
        <v>4.4000000000000004</v>
      </c>
      <c r="D202">
        <v>0.3</v>
      </c>
      <c r="E202">
        <v>0.5</v>
      </c>
      <c r="F202">
        <v>0</v>
      </c>
      <c r="G202">
        <v>21.2</v>
      </c>
      <c r="H202">
        <v>3.6</v>
      </c>
      <c r="I202">
        <v>15.1</v>
      </c>
      <c r="J202">
        <v>125.8</v>
      </c>
      <c r="K202">
        <v>0</v>
      </c>
      <c r="L202">
        <v>5.4</v>
      </c>
      <c r="M202">
        <v>4</v>
      </c>
      <c r="N202">
        <v>3.6</v>
      </c>
      <c r="O202">
        <v>0.2</v>
      </c>
      <c r="P202">
        <v>6.3</v>
      </c>
      <c r="Q202">
        <v>8.1</v>
      </c>
      <c r="R202">
        <v>2.6</v>
      </c>
      <c r="S202">
        <v>1.5</v>
      </c>
      <c r="T202">
        <v>0.4</v>
      </c>
      <c r="U202">
        <v>0.1</v>
      </c>
      <c r="V202">
        <v>6.2</v>
      </c>
      <c r="W202">
        <v>5.3</v>
      </c>
      <c r="X202">
        <v>4.8</v>
      </c>
      <c r="Y202">
        <v>32.1</v>
      </c>
      <c r="Z202">
        <v>15.4</v>
      </c>
      <c r="AA202">
        <v>4.7</v>
      </c>
      <c r="AB202">
        <v>45.5</v>
      </c>
      <c r="AC202">
        <v>5.7</v>
      </c>
      <c r="AD202">
        <v>10</v>
      </c>
      <c r="AE202">
        <v>7.2</v>
      </c>
      <c r="AF202">
        <v>1.7</v>
      </c>
      <c r="AG202">
        <v>40.700000000000003</v>
      </c>
      <c r="AH202">
        <v>18.399999999999999</v>
      </c>
      <c r="AI202">
        <v>20.6</v>
      </c>
      <c r="AJ202">
        <v>3.6</v>
      </c>
      <c r="AK202">
        <v>15.8</v>
      </c>
      <c r="AL202">
        <v>0</v>
      </c>
      <c r="AM202">
        <v>38.9</v>
      </c>
      <c r="AN202">
        <v>0</v>
      </c>
      <c r="AO202">
        <v>0.8</v>
      </c>
      <c r="AP202">
        <v>1.8</v>
      </c>
      <c r="AQ202">
        <v>0.2</v>
      </c>
      <c r="AR202">
        <v>3</v>
      </c>
      <c r="AS202">
        <v>4.7</v>
      </c>
      <c r="AT202">
        <v>179.4</v>
      </c>
      <c r="AU202">
        <v>-192.8</v>
      </c>
    </row>
    <row r="203" spans="1:47" x14ac:dyDescent="0.35">
      <c r="A203" t="str">
        <f t="shared" si="4"/>
        <v>TTL_17T18: PAOer products and printing</v>
      </c>
      <c r="B203" t="s">
        <v>695</v>
      </c>
      <c r="C203">
        <v>33</v>
      </c>
      <c r="D203">
        <v>0.3</v>
      </c>
      <c r="E203">
        <v>21.2</v>
      </c>
      <c r="F203">
        <v>0.5</v>
      </c>
      <c r="G203">
        <v>188.6</v>
      </c>
      <c r="H203">
        <v>18.7</v>
      </c>
      <c r="I203">
        <v>63.3</v>
      </c>
      <c r="J203">
        <v>3393.9</v>
      </c>
      <c r="K203">
        <v>21.6</v>
      </c>
      <c r="L203">
        <v>128.1</v>
      </c>
      <c r="M203">
        <v>56.8</v>
      </c>
      <c r="N203">
        <v>58.6</v>
      </c>
      <c r="O203">
        <v>50.6</v>
      </c>
      <c r="P203">
        <v>39.200000000000003</v>
      </c>
      <c r="Q203">
        <v>65.3</v>
      </c>
      <c r="R203">
        <v>34.5</v>
      </c>
      <c r="S203">
        <v>91.7</v>
      </c>
      <c r="T203">
        <v>6.9</v>
      </c>
      <c r="U203">
        <v>8.1</v>
      </c>
      <c r="V203">
        <v>38.700000000000003</v>
      </c>
      <c r="W203">
        <v>118.4</v>
      </c>
      <c r="X203">
        <v>151.5</v>
      </c>
      <c r="Y203">
        <v>345.5</v>
      </c>
      <c r="Z203">
        <v>89</v>
      </c>
      <c r="AA203">
        <v>65.599999999999994</v>
      </c>
      <c r="AB203">
        <v>439.8</v>
      </c>
      <c r="AC203">
        <v>29.9</v>
      </c>
      <c r="AD203">
        <v>112.6</v>
      </c>
      <c r="AE203">
        <v>65.3</v>
      </c>
      <c r="AF203">
        <v>82.4</v>
      </c>
      <c r="AG203">
        <v>233.9</v>
      </c>
      <c r="AH203">
        <v>250.3</v>
      </c>
      <c r="AI203">
        <v>195.9</v>
      </c>
      <c r="AJ203">
        <v>112.8</v>
      </c>
      <c r="AK203">
        <v>99.7</v>
      </c>
      <c r="AL203">
        <v>0</v>
      </c>
      <c r="AM203">
        <v>717.7</v>
      </c>
      <c r="AN203">
        <v>0.1</v>
      </c>
      <c r="AO203">
        <v>90.6</v>
      </c>
      <c r="AP203">
        <v>46</v>
      </c>
      <c r="AQ203">
        <v>48.7</v>
      </c>
      <c r="AR203">
        <v>12.3</v>
      </c>
      <c r="AS203">
        <v>12.4</v>
      </c>
      <c r="AT203">
        <v>9584.2000000000007</v>
      </c>
      <c r="AU203">
        <v>-802.2</v>
      </c>
    </row>
    <row r="204" spans="1:47" x14ac:dyDescent="0.35">
      <c r="A204" t="str">
        <f t="shared" si="4"/>
        <v>TTL_17T18: PAOer products and printing</v>
      </c>
      <c r="B204" t="s">
        <v>696</v>
      </c>
      <c r="C204">
        <v>119.7</v>
      </c>
      <c r="D204">
        <v>0</v>
      </c>
      <c r="E204">
        <v>21.1</v>
      </c>
      <c r="F204">
        <v>0</v>
      </c>
      <c r="G204">
        <v>1120.0999999999999</v>
      </c>
      <c r="H204">
        <v>81.900000000000006</v>
      </c>
      <c r="I204">
        <v>81.3</v>
      </c>
      <c r="J204">
        <v>4764</v>
      </c>
      <c r="K204">
        <v>43</v>
      </c>
      <c r="L204">
        <v>604.1</v>
      </c>
      <c r="M204">
        <v>228.6</v>
      </c>
      <c r="N204">
        <v>210.8</v>
      </c>
      <c r="O204">
        <v>37.200000000000003</v>
      </c>
      <c r="P204">
        <v>158.5</v>
      </c>
      <c r="Q204">
        <v>74.900000000000006</v>
      </c>
      <c r="R204">
        <v>99</v>
      </c>
      <c r="S204">
        <v>138.9</v>
      </c>
      <c r="T204">
        <v>180.4</v>
      </c>
      <c r="U204">
        <v>103</v>
      </c>
      <c r="V204">
        <v>283.10000000000002</v>
      </c>
      <c r="W204">
        <v>394.4</v>
      </c>
      <c r="X204">
        <v>376.8</v>
      </c>
      <c r="Y204">
        <v>2509.4</v>
      </c>
      <c r="Z204">
        <v>367.5</v>
      </c>
      <c r="AA204">
        <v>340.7</v>
      </c>
      <c r="AB204">
        <v>2590</v>
      </c>
      <c r="AC204">
        <v>179.9</v>
      </c>
      <c r="AD204">
        <v>385.7</v>
      </c>
      <c r="AE204">
        <v>1245.4000000000001</v>
      </c>
      <c r="AF204">
        <v>191.7</v>
      </c>
      <c r="AG204">
        <v>2881.2</v>
      </c>
      <c r="AH204">
        <v>763.2</v>
      </c>
      <c r="AI204">
        <v>671.8</v>
      </c>
      <c r="AJ204">
        <v>464.1</v>
      </c>
      <c r="AK204">
        <v>503</v>
      </c>
      <c r="AL204">
        <v>0</v>
      </c>
      <c r="AM204">
        <v>5999.7</v>
      </c>
      <c r="AN204">
        <v>0</v>
      </c>
      <c r="AO204">
        <v>30.2</v>
      </c>
      <c r="AP204">
        <v>76.5</v>
      </c>
      <c r="AQ204">
        <v>38.5</v>
      </c>
      <c r="AR204">
        <v>127.7</v>
      </c>
      <c r="AS204">
        <v>70.2</v>
      </c>
      <c r="AT204">
        <v>6337.4</v>
      </c>
      <c r="AU204">
        <v>-7720.3</v>
      </c>
    </row>
    <row r="205" spans="1:47" x14ac:dyDescent="0.35">
      <c r="A205" t="str">
        <f t="shared" si="4"/>
        <v>TTL_17T18: PAOer products and printing</v>
      </c>
      <c r="B205" t="s">
        <v>697</v>
      </c>
      <c r="C205">
        <v>125.8</v>
      </c>
      <c r="D205">
        <v>11.6</v>
      </c>
      <c r="E205">
        <v>22</v>
      </c>
      <c r="F205">
        <v>0.6</v>
      </c>
      <c r="G205">
        <v>1578.2</v>
      </c>
      <c r="H205">
        <v>191.6</v>
      </c>
      <c r="I205">
        <v>318.5</v>
      </c>
      <c r="J205">
        <v>13366.4</v>
      </c>
      <c r="K205">
        <v>114.6</v>
      </c>
      <c r="L205">
        <v>1521.7</v>
      </c>
      <c r="M205">
        <v>800.5</v>
      </c>
      <c r="N205">
        <v>510.4</v>
      </c>
      <c r="O205">
        <v>155.1</v>
      </c>
      <c r="P205">
        <v>421.4</v>
      </c>
      <c r="Q205">
        <v>291.7</v>
      </c>
      <c r="R205">
        <v>445</v>
      </c>
      <c r="S205">
        <v>820.2</v>
      </c>
      <c r="T205">
        <v>769.5</v>
      </c>
      <c r="U205">
        <v>104.4</v>
      </c>
      <c r="V205">
        <v>619.79999999999995</v>
      </c>
      <c r="W205">
        <v>998.9</v>
      </c>
      <c r="X205">
        <v>482.8</v>
      </c>
      <c r="Y205">
        <v>3108.1</v>
      </c>
      <c r="Z205">
        <v>1200.0999999999999</v>
      </c>
      <c r="AA205">
        <v>351.1</v>
      </c>
      <c r="AB205">
        <v>5287.4</v>
      </c>
      <c r="AC205">
        <v>442.4</v>
      </c>
      <c r="AD205">
        <v>923.7</v>
      </c>
      <c r="AE205">
        <v>2255.3000000000002</v>
      </c>
      <c r="AF205">
        <v>595.6</v>
      </c>
      <c r="AG205">
        <v>3951.7</v>
      </c>
      <c r="AH205">
        <v>1916.5</v>
      </c>
      <c r="AI205">
        <v>1512.6</v>
      </c>
      <c r="AJ205">
        <v>985.5</v>
      </c>
      <c r="AK205">
        <v>1034.5999999999999</v>
      </c>
      <c r="AL205">
        <v>0</v>
      </c>
      <c r="AM205">
        <v>9490.6</v>
      </c>
      <c r="AN205">
        <v>0.1</v>
      </c>
      <c r="AO205">
        <v>154.4</v>
      </c>
      <c r="AP205">
        <v>240</v>
      </c>
      <c r="AQ205">
        <v>16.3</v>
      </c>
      <c r="AR205">
        <v>284.2</v>
      </c>
      <c r="AS205">
        <v>82.1</v>
      </c>
      <c r="AT205">
        <v>18509.900000000001</v>
      </c>
      <c r="AU205">
        <v>-13610.6</v>
      </c>
    </row>
    <row r="206" spans="1:47" x14ac:dyDescent="0.35">
      <c r="A206" t="str">
        <f t="shared" si="4"/>
        <v>TTL_17T18: PAOer products and printing</v>
      </c>
      <c r="B206" t="s">
        <v>698</v>
      </c>
      <c r="C206">
        <v>20.399999999999999</v>
      </c>
      <c r="D206">
        <v>0.5</v>
      </c>
      <c r="E206">
        <v>1.4</v>
      </c>
      <c r="F206">
        <v>0</v>
      </c>
      <c r="G206">
        <v>161.9</v>
      </c>
      <c r="H206">
        <v>15.9</v>
      </c>
      <c r="I206">
        <v>4</v>
      </c>
      <c r="J206">
        <v>446.6</v>
      </c>
      <c r="K206">
        <v>11.8</v>
      </c>
      <c r="L206">
        <v>35.799999999999997</v>
      </c>
      <c r="M206">
        <v>23.6</v>
      </c>
      <c r="N206">
        <v>15.3</v>
      </c>
      <c r="O206">
        <v>2.7</v>
      </c>
      <c r="P206">
        <v>6.3</v>
      </c>
      <c r="Q206">
        <v>0.3</v>
      </c>
      <c r="R206">
        <v>4.3</v>
      </c>
      <c r="S206">
        <v>2</v>
      </c>
      <c r="T206">
        <v>0.1</v>
      </c>
      <c r="U206">
        <v>0.4</v>
      </c>
      <c r="V206">
        <v>10</v>
      </c>
      <c r="W206">
        <v>6.7</v>
      </c>
      <c r="X206">
        <v>15.4</v>
      </c>
      <c r="Y206">
        <v>216</v>
      </c>
      <c r="Z206">
        <v>39.700000000000003</v>
      </c>
      <c r="AA206">
        <v>114.1</v>
      </c>
      <c r="AB206">
        <v>204</v>
      </c>
      <c r="AC206">
        <v>9.9</v>
      </c>
      <c r="AD206">
        <v>15.1</v>
      </c>
      <c r="AE206">
        <v>33.799999999999997</v>
      </c>
      <c r="AF206">
        <v>0.9</v>
      </c>
      <c r="AG206">
        <v>136.69999999999999</v>
      </c>
      <c r="AH206">
        <v>85.2</v>
      </c>
      <c r="AI206">
        <v>25.3</v>
      </c>
      <c r="AJ206">
        <v>33.799999999999997</v>
      </c>
      <c r="AK206">
        <v>125.1</v>
      </c>
      <c r="AL206">
        <v>0</v>
      </c>
      <c r="AM206">
        <v>501.9</v>
      </c>
      <c r="AN206">
        <v>0.1</v>
      </c>
      <c r="AO206">
        <v>14.2</v>
      </c>
      <c r="AP206">
        <v>17</v>
      </c>
      <c r="AQ206">
        <v>-3</v>
      </c>
      <c r="AR206">
        <v>8.1</v>
      </c>
      <c r="AS206">
        <v>43.3</v>
      </c>
      <c r="AT206">
        <v>173.5</v>
      </c>
      <c r="AU206">
        <v>-674.6</v>
      </c>
    </row>
    <row r="207" spans="1:47" x14ac:dyDescent="0.35">
      <c r="A207" t="str">
        <f t="shared" si="4"/>
        <v>TTL_17T18: PAOer products and printing</v>
      </c>
      <c r="B207" t="s">
        <v>699</v>
      </c>
      <c r="C207">
        <v>25</v>
      </c>
      <c r="D207">
        <v>0.1</v>
      </c>
      <c r="E207">
        <v>1</v>
      </c>
      <c r="F207">
        <v>0.1</v>
      </c>
      <c r="G207">
        <v>176.8</v>
      </c>
      <c r="H207">
        <v>9.5</v>
      </c>
      <c r="I207">
        <v>10.4</v>
      </c>
      <c r="J207">
        <v>564</v>
      </c>
      <c r="K207">
        <v>2.7</v>
      </c>
      <c r="L207">
        <v>81.3</v>
      </c>
      <c r="M207">
        <v>49.3</v>
      </c>
      <c r="N207">
        <v>24.3</v>
      </c>
      <c r="O207">
        <v>4</v>
      </c>
      <c r="P207">
        <v>15.2</v>
      </c>
      <c r="Q207">
        <v>33.299999999999997</v>
      </c>
      <c r="R207">
        <v>15.5</v>
      </c>
      <c r="S207">
        <v>16.8</v>
      </c>
      <c r="T207">
        <v>52</v>
      </c>
      <c r="U207">
        <v>1</v>
      </c>
      <c r="V207">
        <v>20.8</v>
      </c>
      <c r="W207">
        <v>24.4</v>
      </c>
      <c r="X207">
        <v>19.899999999999999</v>
      </c>
      <c r="Y207">
        <v>189.4</v>
      </c>
      <c r="Z207">
        <v>39.9</v>
      </c>
      <c r="AA207">
        <v>37.700000000000003</v>
      </c>
      <c r="AB207">
        <v>150</v>
      </c>
      <c r="AC207">
        <v>3.6</v>
      </c>
      <c r="AD207">
        <v>19.899999999999999</v>
      </c>
      <c r="AE207">
        <v>57.3</v>
      </c>
      <c r="AF207">
        <v>20.100000000000001</v>
      </c>
      <c r="AG207">
        <v>143</v>
      </c>
      <c r="AH207">
        <v>66.3</v>
      </c>
      <c r="AI207">
        <v>59.1</v>
      </c>
      <c r="AJ207">
        <v>35</v>
      </c>
      <c r="AK207">
        <v>61.4</v>
      </c>
      <c r="AL207">
        <v>0</v>
      </c>
      <c r="AM207">
        <v>421.9</v>
      </c>
      <c r="AN207">
        <v>0.8</v>
      </c>
      <c r="AO207">
        <v>9.4</v>
      </c>
      <c r="AP207">
        <v>21.9</v>
      </c>
      <c r="AQ207">
        <v>0.4</v>
      </c>
      <c r="AR207">
        <v>5.6</v>
      </c>
      <c r="AS207">
        <v>18.600000000000001</v>
      </c>
      <c r="AT207">
        <v>977.2</v>
      </c>
      <c r="AU207">
        <v>-1078.4000000000001</v>
      </c>
    </row>
    <row r="208" spans="1:47" x14ac:dyDescent="0.35">
      <c r="A208" t="str">
        <f t="shared" si="4"/>
        <v>TTL_17T18: PAOer products and printing</v>
      </c>
      <c r="B208" t="s">
        <v>700</v>
      </c>
      <c r="C208">
        <v>9.6999999999999993</v>
      </c>
      <c r="D208">
        <v>0</v>
      </c>
      <c r="E208">
        <v>1.2</v>
      </c>
      <c r="F208">
        <v>0</v>
      </c>
      <c r="G208">
        <v>149.30000000000001</v>
      </c>
      <c r="H208">
        <v>2.2000000000000002</v>
      </c>
      <c r="I208">
        <v>4.5999999999999996</v>
      </c>
      <c r="J208">
        <v>101.6</v>
      </c>
      <c r="K208">
        <v>0.7</v>
      </c>
      <c r="L208">
        <v>357.7</v>
      </c>
      <c r="M208">
        <v>11.3</v>
      </c>
      <c r="N208">
        <v>11.7</v>
      </c>
      <c r="O208">
        <v>0.8</v>
      </c>
      <c r="P208">
        <v>3.8</v>
      </c>
      <c r="Q208">
        <v>34.299999999999997</v>
      </c>
      <c r="R208">
        <v>4</v>
      </c>
      <c r="S208">
        <v>7.1</v>
      </c>
      <c r="T208">
        <v>1.9</v>
      </c>
      <c r="U208">
        <v>0.1</v>
      </c>
      <c r="V208">
        <v>55.4</v>
      </c>
      <c r="W208">
        <v>13.3</v>
      </c>
      <c r="X208">
        <v>22.5</v>
      </c>
      <c r="Y208">
        <v>42.5</v>
      </c>
      <c r="Z208">
        <v>9.8000000000000007</v>
      </c>
      <c r="AA208">
        <v>8.9</v>
      </c>
      <c r="AB208">
        <v>16.399999999999999</v>
      </c>
      <c r="AC208">
        <v>6.1</v>
      </c>
      <c r="AD208">
        <v>161.5</v>
      </c>
      <c r="AE208">
        <v>77.8</v>
      </c>
      <c r="AF208">
        <v>4.0999999999999996</v>
      </c>
      <c r="AG208">
        <v>85.8</v>
      </c>
      <c r="AH208">
        <v>30</v>
      </c>
      <c r="AI208">
        <v>21.1</v>
      </c>
      <c r="AJ208">
        <v>16.399999999999999</v>
      </c>
      <c r="AK208">
        <v>14.8</v>
      </c>
      <c r="AL208">
        <v>0</v>
      </c>
      <c r="AM208">
        <v>402.6</v>
      </c>
      <c r="AN208">
        <v>0</v>
      </c>
      <c r="AO208">
        <v>9.5</v>
      </c>
      <c r="AP208">
        <v>104.9</v>
      </c>
      <c r="AQ208">
        <v>30.4</v>
      </c>
      <c r="AR208">
        <v>19.8</v>
      </c>
      <c r="AS208">
        <v>9</v>
      </c>
      <c r="AT208">
        <v>1673</v>
      </c>
      <c r="AU208">
        <v>-1116.2</v>
      </c>
    </row>
    <row r="209" spans="1:47" x14ac:dyDescent="0.35">
      <c r="A209" t="str">
        <f t="shared" si="4"/>
        <v>TTL_17T18: PAOer products and printing</v>
      </c>
      <c r="B209" t="s">
        <v>701</v>
      </c>
      <c r="C209">
        <v>118.2</v>
      </c>
      <c r="D209">
        <v>10.7</v>
      </c>
      <c r="E209">
        <v>4.3</v>
      </c>
      <c r="F209">
        <v>0.3</v>
      </c>
      <c r="G209">
        <v>1907.4</v>
      </c>
      <c r="H209">
        <v>725.8</v>
      </c>
      <c r="I209">
        <v>170.2</v>
      </c>
      <c r="J209">
        <v>8817.5</v>
      </c>
      <c r="K209">
        <v>51.9</v>
      </c>
      <c r="L209">
        <v>791.4</v>
      </c>
      <c r="M209">
        <v>578.79999999999995</v>
      </c>
      <c r="N209">
        <v>450.1</v>
      </c>
      <c r="O209">
        <v>125.4</v>
      </c>
      <c r="P209">
        <v>354.4</v>
      </c>
      <c r="Q209">
        <v>122.3</v>
      </c>
      <c r="R209">
        <v>266.39999999999998</v>
      </c>
      <c r="S209">
        <v>587.29999999999995</v>
      </c>
      <c r="T209">
        <v>201.5</v>
      </c>
      <c r="U209">
        <v>60.3</v>
      </c>
      <c r="V209">
        <v>611.6</v>
      </c>
      <c r="W209">
        <v>1008.8</v>
      </c>
      <c r="X209">
        <v>445.2</v>
      </c>
      <c r="Y209">
        <v>3193.7</v>
      </c>
      <c r="Z209">
        <v>662.4</v>
      </c>
      <c r="AA209">
        <v>566.5</v>
      </c>
      <c r="AB209">
        <v>2053.6999999999998</v>
      </c>
      <c r="AC209">
        <v>246.2</v>
      </c>
      <c r="AD209">
        <v>532.9</v>
      </c>
      <c r="AE209">
        <v>714.3</v>
      </c>
      <c r="AF209">
        <v>124.4</v>
      </c>
      <c r="AG209">
        <v>2848.2</v>
      </c>
      <c r="AH209">
        <v>619.1</v>
      </c>
      <c r="AI209">
        <v>494.4</v>
      </c>
      <c r="AJ209">
        <v>742.9</v>
      </c>
      <c r="AK209">
        <v>909.6</v>
      </c>
      <c r="AL209">
        <v>0</v>
      </c>
      <c r="AM209">
        <v>4936.2</v>
      </c>
      <c r="AN209">
        <v>0.4</v>
      </c>
      <c r="AO209">
        <v>159.80000000000001</v>
      </c>
      <c r="AP209">
        <v>170.5</v>
      </c>
      <c r="AQ209">
        <v>29.6</v>
      </c>
      <c r="AR209">
        <v>59.3</v>
      </c>
      <c r="AS209">
        <v>84.5</v>
      </c>
      <c r="AT209">
        <v>6040.2</v>
      </c>
      <c r="AU209">
        <v>-5801.2</v>
      </c>
    </row>
    <row r="210" spans="1:47" x14ac:dyDescent="0.35">
      <c r="A210" t="str">
        <f t="shared" si="4"/>
        <v>TTL_17T18: PAOer products and printing</v>
      </c>
      <c r="B210" t="s">
        <v>702</v>
      </c>
      <c r="C210">
        <v>7.1</v>
      </c>
      <c r="D210">
        <v>0.1</v>
      </c>
      <c r="E210">
        <v>0.1</v>
      </c>
      <c r="F210">
        <v>0.1</v>
      </c>
      <c r="G210">
        <v>28.9</v>
      </c>
      <c r="H210">
        <v>1.1000000000000001</v>
      </c>
      <c r="I210">
        <v>13.9</v>
      </c>
      <c r="J210">
        <v>104.7</v>
      </c>
      <c r="K210">
        <v>0</v>
      </c>
      <c r="L210">
        <v>5.3</v>
      </c>
      <c r="M210">
        <v>1</v>
      </c>
      <c r="N210">
        <v>6.2</v>
      </c>
      <c r="O210">
        <v>0.4</v>
      </c>
      <c r="P210">
        <v>2.6</v>
      </c>
      <c r="Q210">
        <v>0.5</v>
      </c>
      <c r="R210">
        <v>0.4</v>
      </c>
      <c r="S210">
        <v>1.2</v>
      </c>
      <c r="T210">
        <v>0.4</v>
      </c>
      <c r="U210">
        <v>0.2</v>
      </c>
      <c r="V210">
        <v>4</v>
      </c>
      <c r="W210">
        <v>2.7</v>
      </c>
      <c r="X210">
        <v>13</v>
      </c>
      <c r="Y210">
        <v>52.1</v>
      </c>
      <c r="Z210">
        <v>17.100000000000001</v>
      </c>
      <c r="AA210">
        <v>5.0999999999999996</v>
      </c>
      <c r="AB210">
        <v>23.6</v>
      </c>
      <c r="AC210">
        <v>5.6</v>
      </c>
      <c r="AD210">
        <v>1</v>
      </c>
      <c r="AE210">
        <v>4.5999999999999996</v>
      </c>
      <c r="AF210">
        <v>2.9</v>
      </c>
      <c r="AG210">
        <v>42.9</v>
      </c>
      <c r="AH210">
        <v>17.8</v>
      </c>
      <c r="AI210">
        <v>17.7</v>
      </c>
      <c r="AJ210">
        <v>4.8</v>
      </c>
      <c r="AK210">
        <v>9.5</v>
      </c>
      <c r="AL210">
        <v>0</v>
      </c>
      <c r="AM210">
        <v>75.8</v>
      </c>
      <c r="AN210">
        <v>0</v>
      </c>
      <c r="AO210">
        <v>0.6</v>
      </c>
      <c r="AP210">
        <v>6.6</v>
      </c>
      <c r="AQ210">
        <v>0</v>
      </c>
      <c r="AR210">
        <v>1.9</v>
      </c>
      <c r="AS210">
        <v>3</v>
      </c>
      <c r="AT210">
        <v>65.5</v>
      </c>
      <c r="AU210">
        <v>-168.9</v>
      </c>
    </row>
    <row r="211" spans="1:47" x14ac:dyDescent="0.35">
      <c r="A211" t="str">
        <f t="shared" si="4"/>
        <v>TTL_17T18: PAOer products and printing</v>
      </c>
      <c r="B211" t="s">
        <v>703</v>
      </c>
      <c r="C211">
        <v>13.7</v>
      </c>
      <c r="D211">
        <v>0</v>
      </c>
      <c r="E211">
        <v>1.1000000000000001</v>
      </c>
      <c r="F211">
        <v>0</v>
      </c>
      <c r="G211">
        <v>84.7</v>
      </c>
      <c r="H211">
        <v>3.6</v>
      </c>
      <c r="I211">
        <v>13.1</v>
      </c>
      <c r="J211">
        <v>198</v>
      </c>
      <c r="K211">
        <v>4</v>
      </c>
      <c r="L211">
        <v>23.6</v>
      </c>
      <c r="M211">
        <v>14.2</v>
      </c>
      <c r="N211">
        <v>6.5</v>
      </c>
      <c r="O211">
        <v>0.2</v>
      </c>
      <c r="P211">
        <v>5.8</v>
      </c>
      <c r="Q211">
        <v>2.6</v>
      </c>
      <c r="R211">
        <v>4.5</v>
      </c>
      <c r="S211">
        <v>2.8</v>
      </c>
      <c r="T211">
        <v>0.2</v>
      </c>
      <c r="U211">
        <v>0.5</v>
      </c>
      <c r="V211">
        <v>25.4</v>
      </c>
      <c r="W211">
        <v>5.9</v>
      </c>
      <c r="X211">
        <v>10.4</v>
      </c>
      <c r="Y211">
        <v>63.9</v>
      </c>
      <c r="Z211">
        <v>27.8</v>
      </c>
      <c r="AA211">
        <v>5.8</v>
      </c>
      <c r="AB211">
        <v>32.4</v>
      </c>
      <c r="AC211">
        <v>4.9000000000000004</v>
      </c>
      <c r="AD211">
        <v>13.4</v>
      </c>
      <c r="AE211">
        <v>18.600000000000001</v>
      </c>
      <c r="AF211">
        <v>6.2</v>
      </c>
      <c r="AG211">
        <v>61.6</v>
      </c>
      <c r="AH211">
        <v>35.299999999999997</v>
      </c>
      <c r="AI211">
        <v>36</v>
      </c>
      <c r="AJ211">
        <v>16</v>
      </c>
      <c r="AK211">
        <v>24</v>
      </c>
      <c r="AL211">
        <v>0</v>
      </c>
      <c r="AM211">
        <v>121.5</v>
      </c>
      <c r="AN211">
        <v>0</v>
      </c>
      <c r="AO211">
        <v>0.6</v>
      </c>
      <c r="AP211">
        <v>4</v>
      </c>
      <c r="AQ211">
        <v>0.6</v>
      </c>
      <c r="AR211">
        <v>2.6</v>
      </c>
      <c r="AS211">
        <v>2.8</v>
      </c>
      <c r="AT211">
        <v>139.80000000000001</v>
      </c>
      <c r="AU211">
        <v>-279.39999999999998</v>
      </c>
    </row>
    <row r="212" spans="1:47" x14ac:dyDescent="0.35">
      <c r="A212" t="str">
        <f t="shared" si="4"/>
        <v>TTL_17T18: PAOer products and printing</v>
      </c>
      <c r="B212" t="s">
        <v>704</v>
      </c>
      <c r="C212">
        <v>0.2</v>
      </c>
      <c r="D212">
        <v>0</v>
      </c>
      <c r="E212">
        <v>0.2</v>
      </c>
      <c r="F212">
        <v>0</v>
      </c>
      <c r="G212">
        <v>16.100000000000001</v>
      </c>
      <c r="H212">
        <v>4.5</v>
      </c>
      <c r="I212">
        <v>0.2</v>
      </c>
      <c r="J212">
        <v>38</v>
      </c>
      <c r="K212">
        <v>1.8</v>
      </c>
      <c r="L212">
        <v>1</v>
      </c>
      <c r="M212">
        <v>12.2</v>
      </c>
      <c r="N212">
        <v>7.1</v>
      </c>
      <c r="O212">
        <v>4.9000000000000004</v>
      </c>
      <c r="P212">
        <v>3.5</v>
      </c>
      <c r="Q212">
        <v>2.2999999999999998</v>
      </c>
      <c r="R212">
        <v>1.1000000000000001</v>
      </c>
      <c r="S212">
        <v>8.6</v>
      </c>
      <c r="T212">
        <v>2.5</v>
      </c>
      <c r="U212">
        <v>0.1</v>
      </c>
      <c r="V212">
        <v>1</v>
      </c>
      <c r="W212">
        <v>6</v>
      </c>
      <c r="X212">
        <v>3.1</v>
      </c>
      <c r="Y212">
        <v>8.6</v>
      </c>
      <c r="Z212">
        <v>7.7</v>
      </c>
      <c r="AA212">
        <v>7.2</v>
      </c>
      <c r="AB212">
        <v>8</v>
      </c>
      <c r="AC212">
        <v>1.1000000000000001</v>
      </c>
      <c r="AD212">
        <v>83.1</v>
      </c>
      <c r="AE212">
        <v>5.8</v>
      </c>
      <c r="AF212">
        <v>0</v>
      </c>
      <c r="AG212">
        <v>79.8</v>
      </c>
      <c r="AH212">
        <v>0.5</v>
      </c>
      <c r="AI212">
        <v>0.3</v>
      </c>
      <c r="AJ212">
        <v>0.2</v>
      </c>
      <c r="AK212">
        <v>0.5</v>
      </c>
      <c r="AL212">
        <v>0</v>
      </c>
      <c r="AM212">
        <v>33.5</v>
      </c>
      <c r="AN212">
        <v>0</v>
      </c>
      <c r="AO212">
        <v>0.8</v>
      </c>
      <c r="AP212">
        <v>2.1</v>
      </c>
      <c r="AQ212">
        <v>0.6</v>
      </c>
      <c r="AR212">
        <v>4.2</v>
      </c>
      <c r="AS212">
        <v>1.7</v>
      </c>
      <c r="AT212">
        <v>78.3</v>
      </c>
      <c r="AU212">
        <v>-203.9</v>
      </c>
    </row>
    <row r="213" spans="1:47" x14ac:dyDescent="0.35">
      <c r="A213" t="str">
        <f t="shared" si="4"/>
        <v>TTL_17T18: PAOer products and printing</v>
      </c>
      <c r="B213" t="s">
        <v>705</v>
      </c>
      <c r="C213">
        <v>28.6</v>
      </c>
      <c r="D213">
        <v>5.6</v>
      </c>
      <c r="E213">
        <v>3.7</v>
      </c>
      <c r="F213">
        <v>0</v>
      </c>
      <c r="G213">
        <v>875.2</v>
      </c>
      <c r="H213">
        <v>24.4</v>
      </c>
      <c r="I213">
        <v>14.6</v>
      </c>
      <c r="J213">
        <v>2516.4</v>
      </c>
      <c r="K213">
        <v>14.2</v>
      </c>
      <c r="L213">
        <v>197.5</v>
      </c>
      <c r="M213">
        <v>88.7</v>
      </c>
      <c r="N213">
        <v>37.1</v>
      </c>
      <c r="O213">
        <v>13.5</v>
      </c>
      <c r="P213">
        <v>125</v>
      </c>
      <c r="Q213">
        <v>98.2</v>
      </c>
      <c r="R213">
        <v>16.2</v>
      </c>
      <c r="S213">
        <v>152</v>
      </c>
      <c r="T213">
        <v>38.9</v>
      </c>
      <c r="U213">
        <v>21.6</v>
      </c>
      <c r="V213">
        <v>112.8</v>
      </c>
      <c r="W213">
        <v>86</v>
      </c>
      <c r="X213">
        <v>229</v>
      </c>
      <c r="Y213">
        <v>567.5</v>
      </c>
      <c r="Z213">
        <v>185.6</v>
      </c>
      <c r="AA213">
        <v>88.8</v>
      </c>
      <c r="AB213">
        <v>595.1</v>
      </c>
      <c r="AC213">
        <v>55.5</v>
      </c>
      <c r="AD213">
        <v>309.7</v>
      </c>
      <c r="AE213">
        <v>160.5</v>
      </c>
      <c r="AF213">
        <v>246.3</v>
      </c>
      <c r="AG213">
        <v>896.2</v>
      </c>
      <c r="AH213">
        <v>288.89999999999998</v>
      </c>
      <c r="AI213">
        <v>223</v>
      </c>
      <c r="AJ213">
        <v>462.8</v>
      </c>
      <c r="AK213">
        <v>117.6</v>
      </c>
      <c r="AL213">
        <v>0</v>
      </c>
      <c r="AM213">
        <v>1619.4</v>
      </c>
      <c r="AN213">
        <v>0.7</v>
      </c>
      <c r="AO213">
        <v>59.9</v>
      </c>
      <c r="AP213">
        <v>458.9</v>
      </c>
      <c r="AQ213">
        <v>39.1</v>
      </c>
      <c r="AR213">
        <v>48.4</v>
      </c>
      <c r="AS213">
        <v>42.9</v>
      </c>
      <c r="AT213">
        <v>3086.7</v>
      </c>
      <c r="AU213">
        <v>-3462.7</v>
      </c>
    </row>
    <row r="214" spans="1:47" x14ac:dyDescent="0.35">
      <c r="A214" t="str">
        <f t="shared" si="4"/>
        <v>TTL_17T18: PAOer products and printing</v>
      </c>
      <c r="B214" t="s">
        <v>706</v>
      </c>
      <c r="C214">
        <v>116.8</v>
      </c>
      <c r="D214">
        <v>15.2</v>
      </c>
      <c r="E214">
        <v>23.7</v>
      </c>
      <c r="F214">
        <v>0.8</v>
      </c>
      <c r="G214">
        <v>1139.9000000000001</v>
      </c>
      <c r="H214">
        <v>58.6</v>
      </c>
      <c r="I214">
        <v>151.80000000000001</v>
      </c>
      <c r="J214">
        <v>3766.1</v>
      </c>
      <c r="K214">
        <v>48.2</v>
      </c>
      <c r="L214">
        <v>274.8</v>
      </c>
      <c r="M214">
        <v>318.8</v>
      </c>
      <c r="N214">
        <v>200.2</v>
      </c>
      <c r="O214">
        <v>19.8</v>
      </c>
      <c r="P214">
        <v>127.1</v>
      </c>
      <c r="Q214">
        <v>82.3</v>
      </c>
      <c r="R214">
        <v>129</v>
      </c>
      <c r="S214">
        <v>72.7</v>
      </c>
      <c r="T214">
        <v>128.80000000000001</v>
      </c>
      <c r="U214">
        <v>14.9</v>
      </c>
      <c r="V214">
        <v>271.89999999999998</v>
      </c>
      <c r="W214">
        <v>233.1</v>
      </c>
      <c r="X214">
        <v>202.9</v>
      </c>
      <c r="Y214">
        <v>1207.0999999999999</v>
      </c>
      <c r="Z214">
        <v>273</v>
      </c>
      <c r="AA214">
        <v>76.7</v>
      </c>
      <c r="AB214">
        <v>698.5</v>
      </c>
      <c r="AC214">
        <v>88.2</v>
      </c>
      <c r="AD214">
        <v>150.4</v>
      </c>
      <c r="AE214">
        <v>358.7</v>
      </c>
      <c r="AF214">
        <v>131.5</v>
      </c>
      <c r="AG214">
        <v>861.8</v>
      </c>
      <c r="AH214">
        <v>174.7</v>
      </c>
      <c r="AI214">
        <v>342.2</v>
      </c>
      <c r="AJ214">
        <v>259.5</v>
      </c>
      <c r="AK214">
        <v>171.3</v>
      </c>
      <c r="AL214">
        <v>0</v>
      </c>
      <c r="AM214">
        <v>1359.1</v>
      </c>
      <c r="AN214">
        <v>0.1</v>
      </c>
      <c r="AO214">
        <v>159.19999999999999</v>
      </c>
      <c r="AP214">
        <v>39.200000000000003</v>
      </c>
      <c r="AQ214">
        <v>19.5</v>
      </c>
      <c r="AR214">
        <v>22.2</v>
      </c>
      <c r="AS214">
        <v>27.4</v>
      </c>
      <c r="AT214">
        <v>4036</v>
      </c>
      <c r="AU214">
        <v>-3866.5</v>
      </c>
    </row>
    <row r="215" spans="1:47" x14ac:dyDescent="0.35">
      <c r="A215" t="str">
        <f t="shared" si="4"/>
        <v>TTL_17T18: PAOer products and printing</v>
      </c>
      <c r="B215" t="s">
        <v>707</v>
      </c>
      <c r="C215">
        <v>35.1</v>
      </c>
      <c r="D215">
        <v>0.8</v>
      </c>
      <c r="E215">
        <v>4.5</v>
      </c>
      <c r="F215">
        <v>0.1</v>
      </c>
      <c r="G215">
        <v>273.10000000000002</v>
      </c>
      <c r="H215">
        <v>84</v>
      </c>
      <c r="I215">
        <v>28.2</v>
      </c>
      <c r="J215">
        <v>1358</v>
      </c>
      <c r="K215">
        <v>5.2</v>
      </c>
      <c r="L215">
        <v>61.8</v>
      </c>
      <c r="M215">
        <v>29.2</v>
      </c>
      <c r="N215">
        <v>52.7</v>
      </c>
      <c r="O215">
        <v>8</v>
      </c>
      <c r="P215">
        <v>22</v>
      </c>
      <c r="Q215">
        <v>9.8000000000000007</v>
      </c>
      <c r="R215">
        <v>14.2</v>
      </c>
      <c r="S215">
        <v>12</v>
      </c>
      <c r="T215">
        <v>18.399999999999999</v>
      </c>
      <c r="U215">
        <v>2.1</v>
      </c>
      <c r="V215">
        <v>35.1</v>
      </c>
      <c r="W215">
        <v>127</v>
      </c>
      <c r="X215">
        <v>20.7</v>
      </c>
      <c r="Y215">
        <v>239.8</v>
      </c>
      <c r="Z215">
        <v>43.5</v>
      </c>
      <c r="AA215">
        <v>95.1</v>
      </c>
      <c r="AB215">
        <v>157.9</v>
      </c>
      <c r="AC215">
        <v>13.1</v>
      </c>
      <c r="AD215">
        <v>27</v>
      </c>
      <c r="AE215">
        <v>37.200000000000003</v>
      </c>
      <c r="AF215">
        <v>59.3</v>
      </c>
      <c r="AG215">
        <v>213.4</v>
      </c>
      <c r="AH215">
        <v>35.9</v>
      </c>
      <c r="AI215">
        <v>58.7</v>
      </c>
      <c r="AJ215">
        <v>77.900000000000006</v>
      </c>
      <c r="AK215">
        <v>49</v>
      </c>
      <c r="AL215">
        <v>0</v>
      </c>
      <c r="AM215">
        <v>689</v>
      </c>
      <c r="AN215">
        <v>0.1</v>
      </c>
      <c r="AO215">
        <v>21.5</v>
      </c>
      <c r="AP215">
        <v>34.6</v>
      </c>
      <c r="AQ215">
        <v>15.3</v>
      </c>
      <c r="AR215">
        <v>9.4</v>
      </c>
      <c r="AS215">
        <v>45.9</v>
      </c>
      <c r="AT215">
        <v>2418.1</v>
      </c>
      <c r="AU215">
        <v>-1081.5</v>
      </c>
    </row>
    <row r="216" spans="1:47" x14ac:dyDescent="0.35">
      <c r="A216" t="str">
        <f t="shared" si="4"/>
        <v>TTL_17T18: PAOer products and printing</v>
      </c>
      <c r="B216" t="s">
        <v>708</v>
      </c>
      <c r="C216">
        <v>10.1</v>
      </c>
      <c r="D216">
        <v>0.1</v>
      </c>
      <c r="E216">
        <v>0.9</v>
      </c>
      <c r="F216">
        <v>0.1</v>
      </c>
      <c r="G216">
        <v>43.9</v>
      </c>
      <c r="H216">
        <v>5</v>
      </c>
      <c r="I216">
        <v>8.8000000000000007</v>
      </c>
      <c r="J216">
        <v>333.8</v>
      </c>
      <c r="K216">
        <v>1.7</v>
      </c>
      <c r="L216">
        <v>18.7</v>
      </c>
      <c r="M216">
        <v>42.6</v>
      </c>
      <c r="N216">
        <v>15.4</v>
      </c>
      <c r="O216">
        <v>7.4</v>
      </c>
      <c r="P216">
        <v>19.8</v>
      </c>
      <c r="Q216">
        <v>23.6</v>
      </c>
      <c r="R216">
        <v>15.9</v>
      </c>
      <c r="S216">
        <v>17.8</v>
      </c>
      <c r="T216">
        <v>41.1</v>
      </c>
      <c r="U216">
        <v>0.6</v>
      </c>
      <c r="V216">
        <v>16.8</v>
      </c>
      <c r="W216">
        <v>27.5</v>
      </c>
      <c r="X216">
        <v>21.7</v>
      </c>
      <c r="Y216">
        <v>99.6</v>
      </c>
      <c r="Z216">
        <v>23.2</v>
      </c>
      <c r="AA216">
        <v>9.6999999999999993</v>
      </c>
      <c r="AB216">
        <v>60.3</v>
      </c>
      <c r="AC216">
        <v>6</v>
      </c>
      <c r="AD216">
        <v>24.5</v>
      </c>
      <c r="AE216">
        <v>24.2</v>
      </c>
      <c r="AF216">
        <v>12.1</v>
      </c>
      <c r="AG216">
        <v>142.30000000000001</v>
      </c>
      <c r="AH216">
        <v>25.3</v>
      </c>
      <c r="AI216">
        <v>25.9</v>
      </c>
      <c r="AJ216">
        <v>12.2</v>
      </c>
      <c r="AK216">
        <v>14.7</v>
      </c>
      <c r="AL216">
        <v>0</v>
      </c>
      <c r="AM216">
        <v>443.3</v>
      </c>
      <c r="AN216">
        <v>0.4</v>
      </c>
      <c r="AO216">
        <v>11.7</v>
      </c>
      <c r="AP216">
        <v>14.5</v>
      </c>
      <c r="AQ216">
        <v>-1</v>
      </c>
      <c r="AR216">
        <v>8.6</v>
      </c>
      <c r="AS216">
        <v>11.9</v>
      </c>
      <c r="AT216">
        <v>1075.0999999999999</v>
      </c>
      <c r="AU216">
        <v>-774.1</v>
      </c>
    </row>
    <row r="217" spans="1:47" x14ac:dyDescent="0.35">
      <c r="A217" t="str">
        <f t="shared" si="4"/>
        <v>TTL_17T18: PAOer products and printing</v>
      </c>
      <c r="B217" t="s">
        <v>709</v>
      </c>
      <c r="C217">
        <v>4.3</v>
      </c>
      <c r="D217">
        <v>0.1</v>
      </c>
      <c r="E217">
        <v>1.1000000000000001</v>
      </c>
      <c r="F217">
        <v>0.1</v>
      </c>
      <c r="G217">
        <v>25.4</v>
      </c>
      <c r="H217">
        <v>4.5999999999999996</v>
      </c>
      <c r="I217">
        <v>12.2</v>
      </c>
      <c r="J217">
        <v>351.6</v>
      </c>
      <c r="K217">
        <v>0</v>
      </c>
      <c r="L217">
        <v>46.3</v>
      </c>
      <c r="M217">
        <v>21.2</v>
      </c>
      <c r="N217">
        <v>11.7</v>
      </c>
      <c r="O217">
        <v>4.0999999999999996</v>
      </c>
      <c r="P217">
        <v>11.1</v>
      </c>
      <c r="Q217">
        <v>3.6</v>
      </c>
      <c r="R217">
        <v>12.8</v>
      </c>
      <c r="S217">
        <v>7.6</v>
      </c>
      <c r="T217">
        <v>11</v>
      </c>
      <c r="U217">
        <v>0.3</v>
      </c>
      <c r="V217">
        <v>10.7</v>
      </c>
      <c r="W217">
        <v>22.7</v>
      </c>
      <c r="X217">
        <v>12.8</v>
      </c>
      <c r="Y217">
        <v>100.2</v>
      </c>
      <c r="Z217">
        <v>24.6</v>
      </c>
      <c r="AA217">
        <v>12</v>
      </c>
      <c r="AB217">
        <v>66.900000000000006</v>
      </c>
      <c r="AC217">
        <v>10.199999999999999</v>
      </c>
      <c r="AD217">
        <v>13.4</v>
      </c>
      <c r="AE217">
        <v>29</v>
      </c>
      <c r="AF217">
        <v>4.0999999999999996</v>
      </c>
      <c r="AG217">
        <v>86.6</v>
      </c>
      <c r="AH217">
        <v>29.8</v>
      </c>
      <c r="AI217">
        <v>35.5</v>
      </c>
      <c r="AJ217">
        <v>15</v>
      </c>
      <c r="AK217">
        <v>29.4</v>
      </c>
      <c r="AL217">
        <v>0</v>
      </c>
      <c r="AM217">
        <v>139.69999999999999</v>
      </c>
      <c r="AN217">
        <v>0</v>
      </c>
      <c r="AO217">
        <v>4.2</v>
      </c>
      <c r="AP217">
        <v>2.5</v>
      </c>
      <c r="AQ217">
        <v>0.5</v>
      </c>
      <c r="AR217">
        <v>2</v>
      </c>
      <c r="AS217">
        <v>8.1</v>
      </c>
      <c r="AT217">
        <v>590.4</v>
      </c>
      <c r="AU217">
        <v>-523.1</v>
      </c>
    </row>
    <row r="218" spans="1:47" x14ac:dyDescent="0.35">
      <c r="A218" t="str">
        <f t="shared" si="4"/>
        <v>TTL_17T18: PAOer products and printing</v>
      </c>
      <c r="B218" t="s">
        <v>710</v>
      </c>
      <c r="C218">
        <v>103.5</v>
      </c>
      <c r="D218">
        <v>2.1</v>
      </c>
      <c r="E218">
        <v>22.3</v>
      </c>
      <c r="F218">
        <v>0.3</v>
      </c>
      <c r="G218">
        <v>1631.7</v>
      </c>
      <c r="H218">
        <v>133.30000000000001</v>
      </c>
      <c r="I218">
        <v>86.9</v>
      </c>
      <c r="J218">
        <v>4901.6000000000004</v>
      </c>
      <c r="K218">
        <v>67.3</v>
      </c>
      <c r="L218">
        <v>655.20000000000005</v>
      </c>
      <c r="M218">
        <v>217</v>
      </c>
      <c r="N218">
        <v>223.3</v>
      </c>
      <c r="O218">
        <v>93.6</v>
      </c>
      <c r="P218">
        <v>156.1</v>
      </c>
      <c r="Q218">
        <v>52.4</v>
      </c>
      <c r="R218">
        <v>127.6</v>
      </c>
      <c r="S218">
        <v>142.69999999999999</v>
      </c>
      <c r="T218">
        <v>243.2</v>
      </c>
      <c r="U218">
        <v>47.8</v>
      </c>
      <c r="V218">
        <v>201.5</v>
      </c>
      <c r="W218">
        <v>523.6</v>
      </c>
      <c r="X218">
        <v>423</v>
      </c>
      <c r="Y218">
        <v>1833.8</v>
      </c>
      <c r="Z218">
        <v>457.9</v>
      </c>
      <c r="AA218">
        <v>420.8</v>
      </c>
      <c r="AB218">
        <v>1570.9</v>
      </c>
      <c r="AC218">
        <v>231.1</v>
      </c>
      <c r="AD218">
        <v>407.2</v>
      </c>
      <c r="AE218">
        <v>540.20000000000005</v>
      </c>
      <c r="AF218">
        <v>83.7</v>
      </c>
      <c r="AG218">
        <v>1650.1</v>
      </c>
      <c r="AH218">
        <v>527.6</v>
      </c>
      <c r="AI218">
        <v>375.4</v>
      </c>
      <c r="AJ218">
        <v>419.2</v>
      </c>
      <c r="AK218">
        <v>474.8</v>
      </c>
      <c r="AL218">
        <v>0</v>
      </c>
      <c r="AM218">
        <v>2386.8000000000002</v>
      </c>
      <c r="AN218">
        <v>0.8</v>
      </c>
      <c r="AO218">
        <v>317.89999999999998</v>
      </c>
      <c r="AP218">
        <v>190.5</v>
      </c>
      <c r="AQ218">
        <v>11.7</v>
      </c>
      <c r="AR218">
        <v>50.3</v>
      </c>
      <c r="AS218">
        <v>169.2</v>
      </c>
      <c r="AT218">
        <v>4332.8</v>
      </c>
      <c r="AU218">
        <v>-3917.2</v>
      </c>
    </row>
    <row r="219" spans="1:47" x14ac:dyDescent="0.35">
      <c r="A219" t="str">
        <f t="shared" si="4"/>
        <v>TTL_17T18: PAOer products and printing</v>
      </c>
      <c r="B219" t="s">
        <v>711</v>
      </c>
      <c r="C219">
        <v>34.5</v>
      </c>
      <c r="D219">
        <v>0.5</v>
      </c>
      <c r="E219">
        <v>12.4</v>
      </c>
      <c r="F219">
        <v>0.2</v>
      </c>
      <c r="G219">
        <v>160.80000000000001</v>
      </c>
      <c r="H219">
        <v>6.4</v>
      </c>
      <c r="I219">
        <v>119.5</v>
      </c>
      <c r="J219">
        <v>2615.4</v>
      </c>
      <c r="K219">
        <v>13.6</v>
      </c>
      <c r="L219">
        <v>131.30000000000001</v>
      </c>
      <c r="M219">
        <v>47.5</v>
      </c>
      <c r="N219">
        <v>46.4</v>
      </c>
      <c r="O219">
        <v>33.6</v>
      </c>
      <c r="P219">
        <v>49</v>
      </c>
      <c r="Q219">
        <v>29.1</v>
      </c>
      <c r="R219">
        <v>34.799999999999997</v>
      </c>
      <c r="S219">
        <v>70.099999999999994</v>
      </c>
      <c r="T219">
        <v>71.099999999999994</v>
      </c>
      <c r="U219">
        <v>7.7</v>
      </c>
      <c r="V219">
        <v>43.8</v>
      </c>
      <c r="W219">
        <v>95</v>
      </c>
      <c r="X219">
        <v>126.3</v>
      </c>
      <c r="Y219">
        <v>276.7</v>
      </c>
      <c r="Z219">
        <v>159.6</v>
      </c>
      <c r="AA219">
        <v>63.2</v>
      </c>
      <c r="AB219">
        <v>664.3</v>
      </c>
      <c r="AC219">
        <v>60.5</v>
      </c>
      <c r="AD219">
        <v>173.3</v>
      </c>
      <c r="AE219">
        <v>92.2</v>
      </c>
      <c r="AF219">
        <v>145</v>
      </c>
      <c r="AG219">
        <v>475.7</v>
      </c>
      <c r="AH219">
        <v>167.3</v>
      </c>
      <c r="AI219">
        <v>263.7</v>
      </c>
      <c r="AJ219">
        <v>134.1</v>
      </c>
      <c r="AK219">
        <v>114.4</v>
      </c>
      <c r="AL219">
        <v>0</v>
      </c>
      <c r="AM219">
        <v>1450.1</v>
      </c>
      <c r="AN219">
        <v>0</v>
      </c>
      <c r="AO219">
        <v>321.2</v>
      </c>
      <c r="AP219">
        <v>279.39999999999998</v>
      </c>
      <c r="AQ219">
        <v>44</v>
      </c>
      <c r="AR219">
        <v>45.4</v>
      </c>
      <c r="AS219">
        <v>47.1</v>
      </c>
      <c r="AT219">
        <v>10365.700000000001</v>
      </c>
      <c r="AU219">
        <v>-1442.8</v>
      </c>
    </row>
    <row r="220" spans="1:47" x14ac:dyDescent="0.35">
      <c r="A220" t="str">
        <f t="shared" si="4"/>
        <v>TTL_17T18: PAOer products and printing</v>
      </c>
      <c r="B220" t="s">
        <v>718</v>
      </c>
      <c r="C220">
        <v>14.8</v>
      </c>
      <c r="D220">
        <v>0.4</v>
      </c>
      <c r="E220">
        <v>4.3</v>
      </c>
      <c r="F220">
        <v>0</v>
      </c>
      <c r="G220">
        <v>249.2</v>
      </c>
      <c r="H220">
        <v>10.8</v>
      </c>
      <c r="I220">
        <v>34.799999999999997</v>
      </c>
      <c r="J220">
        <v>932.2</v>
      </c>
      <c r="K220">
        <v>22.3</v>
      </c>
      <c r="L220">
        <v>246.3</v>
      </c>
      <c r="M220">
        <v>37.1</v>
      </c>
      <c r="N220">
        <v>34.9</v>
      </c>
      <c r="O220">
        <v>5.0999999999999996</v>
      </c>
      <c r="P220">
        <v>36.700000000000003</v>
      </c>
      <c r="Q220">
        <v>163.19999999999999</v>
      </c>
      <c r="R220">
        <v>75.3</v>
      </c>
      <c r="S220">
        <v>75</v>
      </c>
      <c r="T220">
        <v>2.1</v>
      </c>
      <c r="U220">
        <v>8.4</v>
      </c>
      <c r="V220">
        <v>52.8</v>
      </c>
      <c r="W220">
        <v>92.1</v>
      </c>
      <c r="X220">
        <v>84.6</v>
      </c>
      <c r="Y220">
        <v>828.8</v>
      </c>
      <c r="Z220">
        <v>146.1</v>
      </c>
      <c r="AA220">
        <v>87.6</v>
      </c>
      <c r="AB220">
        <v>533.6</v>
      </c>
      <c r="AC220">
        <v>72.400000000000006</v>
      </c>
      <c r="AD220">
        <v>190.8</v>
      </c>
      <c r="AE220">
        <v>641.20000000000005</v>
      </c>
      <c r="AF220">
        <v>52.7</v>
      </c>
      <c r="AG220">
        <v>739.2</v>
      </c>
      <c r="AH220">
        <v>370.2</v>
      </c>
      <c r="AI220">
        <v>63.7</v>
      </c>
      <c r="AJ220">
        <v>74.7</v>
      </c>
      <c r="AK220">
        <v>120.8</v>
      </c>
      <c r="AL220">
        <v>0</v>
      </c>
      <c r="AM220">
        <v>1192.5999999999999</v>
      </c>
      <c r="AN220">
        <v>0.5</v>
      </c>
      <c r="AO220">
        <v>9.4</v>
      </c>
      <c r="AP220">
        <v>40.6</v>
      </c>
      <c r="AQ220">
        <v>14.9</v>
      </c>
      <c r="AR220">
        <v>70.5</v>
      </c>
      <c r="AS220">
        <v>61.8</v>
      </c>
      <c r="AT220">
        <v>1683.7</v>
      </c>
      <c r="AU220">
        <v>-2467.9</v>
      </c>
    </row>
    <row r="221" spans="1:47" x14ac:dyDescent="0.35">
      <c r="A221" t="str">
        <f t="shared" si="4"/>
        <v>TTL_17T18: PAOer products and printing</v>
      </c>
      <c r="B221" t="s">
        <v>712</v>
      </c>
      <c r="C221">
        <v>10.1</v>
      </c>
      <c r="D221">
        <v>0.2</v>
      </c>
      <c r="E221">
        <v>0.8</v>
      </c>
      <c r="F221">
        <v>0</v>
      </c>
      <c r="G221">
        <v>100.6</v>
      </c>
      <c r="H221">
        <v>21.1</v>
      </c>
      <c r="I221">
        <v>4.3</v>
      </c>
      <c r="J221">
        <v>237.9</v>
      </c>
      <c r="K221">
        <v>0.9</v>
      </c>
      <c r="L221">
        <v>18.8</v>
      </c>
      <c r="M221">
        <v>17.600000000000001</v>
      </c>
      <c r="N221">
        <v>17</v>
      </c>
      <c r="O221">
        <v>4.0999999999999996</v>
      </c>
      <c r="P221">
        <v>7.1</v>
      </c>
      <c r="Q221">
        <v>1.7</v>
      </c>
      <c r="R221">
        <v>7.8</v>
      </c>
      <c r="S221">
        <v>6.3</v>
      </c>
      <c r="T221">
        <v>2</v>
      </c>
      <c r="U221">
        <v>0.7</v>
      </c>
      <c r="V221">
        <v>13.1</v>
      </c>
      <c r="W221">
        <v>10.8</v>
      </c>
      <c r="X221">
        <v>21.2</v>
      </c>
      <c r="Y221">
        <v>116.6</v>
      </c>
      <c r="Z221">
        <v>17.600000000000001</v>
      </c>
      <c r="AA221">
        <v>7.1</v>
      </c>
      <c r="AB221">
        <v>53.7</v>
      </c>
      <c r="AC221">
        <v>10.6</v>
      </c>
      <c r="AD221">
        <v>25.7</v>
      </c>
      <c r="AE221">
        <v>16.7</v>
      </c>
      <c r="AF221">
        <v>7.8</v>
      </c>
      <c r="AG221">
        <v>94.7</v>
      </c>
      <c r="AH221">
        <v>19.7</v>
      </c>
      <c r="AI221">
        <v>21.7</v>
      </c>
      <c r="AJ221">
        <v>10.5</v>
      </c>
      <c r="AK221">
        <v>33.799999999999997</v>
      </c>
      <c r="AL221">
        <v>0</v>
      </c>
      <c r="AM221">
        <v>133.9</v>
      </c>
      <c r="AN221">
        <v>0.1</v>
      </c>
      <c r="AO221">
        <v>1.3</v>
      </c>
      <c r="AP221">
        <v>2.2999999999999998</v>
      </c>
      <c r="AQ221">
        <v>0.4</v>
      </c>
      <c r="AR221">
        <v>3.2</v>
      </c>
      <c r="AS221">
        <v>7.9</v>
      </c>
      <c r="AT221">
        <v>278.8</v>
      </c>
      <c r="AU221">
        <v>-380.5</v>
      </c>
    </row>
    <row r="222" spans="1:47" x14ac:dyDescent="0.35">
      <c r="A222" t="str">
        <f t="shared" si="4"/>
        <v>TTL_17T18: PAOer products and printing</v>
      </c>
      <c r="B222" t="s">
        <v>714</v>
      </c>
      <c r="C222">
        <v>1</v>
      </c>
      <c r="D222">
        <v>0</v>
      </c>
      <c r="E222">
        <v>0</v>
      </c>
      <c r="F222">
        <v>0</v>
      </c>
      <c r="G222">
        <v>6.2</v>
      </c>
      <c r="H222">
        <v>0</v>
      </c>
      <c r="I222">
        <v>0</v>
      </c>
      <c r="J222">
        <v>18.8</v>
      </c>
      <c r="K222">
        <v>0</v>
      </c>
      <c r="L222">
        <v>2.6</v>
      </c>
      <c r="M222">
        <v>0.7</v>
      </c>
      <c r="N222">
        <v>1.3</v>
      </c>
      <c r="O222">
        <v>0</v>
      </c>
      <c r="P222">
        <v>0.1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0.3</v>
      </c>
      <c r="W222">
        <v>0.1</v>
      </c>
      <c r="X222">
        <v>2.1</v>
      </c>
      <c r="Y222">
        <v>6.7</v>
      </c>
      <c r="Z222">
        <v>2.4</v>
      </c>
      <c r="AA222">
        <v>2.4</v>
      </c>
      <c r="AB222">
        <v>37.6</v>
      </c>
      <c r="AC222">
        <v>0.6</v>
      </c>
      <c r="AD222">
        <v>1.8</v>
      </c>
      <c r="AE222">
        <v>15.9</v>
      </c>
      <c r="AF222">
        <v>0.1</v>
      </c>
      <c r="AG222">
        <v>4.4000000000000004</v>
      </c>
      <c r="AH222">
        <v>0.8</v>
      </c>
      <c r="AI222">
        <v>2.4</v>
      </c>
      <c r="AJ222">
        <v>0.8</v>
      </c>
      <c r="AK222">
        <v>1.3</v>
      </c>
      <c r="AL222">
        <v>0</v>
      </c>
      <c r="AM222">
        <v>66.099999999999994</v>
      </c>
      <c r="AN222">
        <v>0</v>
      </c>
      <c r="AO222">
        <v>0.1</v>
      </c>
      <c r="AP222">
        <v>1.3</v>
      </c>
      <c r="AQ222">
        <v>0.4</v>
      </c>
      <c r="AR222">
        <v>3.5</v>
      </c>
      <c r="AS222">
        <v>6.5</v>
      </c>
      <c r="AT222">
        <v>18.600000000000001</v>
      </c>
      <c r="AU222">
        <v>-90.2</v>
      </c>
    </row>
    <row r="223" spans="1:47" x14ac:dyDescent="0.35">
      <c r="A223" t="str">
        <f t="shared" si="4"/>
        <v>TTL_17T18: PAOer products and printing</v>
      </c>
      <c r="B223" t="s">
        <v>713</v>
      </c>
      <c r="C223">
        <v>0.9</v>
      </c>
      <c r="D223">
        <v>2.8</v>
      </c>
      <c r="E223">
        <v>1.3</v>
      </c>
      <c r="F223">
        <v>0.4</v>
      </c>
      <c r="G223">
        <v>75.900000000000006</v>
      </c>
      <c r="H223">
        <v>5.9</v>
      </c>
      <c r="I223">
        <v>12.2</v>
      </c>
      <c r="J223">
        <v>208.9</v>
      </c>
      <c r="K223">
        <v>0</v>
      </c>
      <c r="L223">
        <v>18.7</v>
      </c>
      <c r="M223">
        <v>8.6</v>
      </c>
      <c r="N223">
        <v>11.5</v>
      </c>
      <c r="O223">
        <v>0.5</v>
      </c>
      <c r="P223">
        <v>5.7</v>
      </c>
      <c r="Q223">
        <v>2.9</v>
      </c>
      <c r="R223">
        <v>6.3</v>
      </c>
      <c r="S223">
        <v>4.0999999999999996</v>
      </c>
      <c r="T223">
        <v>0.1</v>
      </c>
      <c r="U223">
        <v>1.7</v>
      </c>
      <c r="V223">
        <v>7</v>
      </c>
      <c r="W223">
        <v>10.199999999999999</v>
      </c>
      <c r="X223">
        <v>14.1</v>
      </c>
      <c r="Y223">
        <v>63.1</v>
      </c>
      <c r="Z223">
        <v>17.399999999999999</v>
      </c>
      <c r="AA223">
        <v>22.9</v>
      </c>
      <c r="AB223">
        <v>43.2</v>
      </c>
      <c r="AC223">
        <v>9.1999999999999993</v>
      </c>
      <c r="AD223">
        <v>6.2</v>
      </c>
      <c r="AE223">
        <v>16.899999999999999</v>
      </c>
      <c r="AF223">
        <v>2.1</v>
      </c>
      <c r="AG223">
        <v>65.7</v>
      </c>
      <c r="AH223">
        <v>33.700000000000003</v>
      </c>
      <c r="AI223">
        <v>15.5</v>
      </c>
      <c r="AJ223">
        <v>6.7</v>
      </c>
      <c r="AK223">
        <v>13</v>
      </c>
      <c r="AL223">
        <v>0</v>
      </c>
      <c r="AM223">
        <v>340.1</v>
      </c>
      <c r="AN223">
        <v>1.5</v>
      </c>
      <c r="AO223">
        <v>76.8</v>
      </c>
      <c r="AP223">
        <v>2.8</v>
      </c>
      <c r="AQ223">
        <v>-1.1000000000000001</v>
      </c>
      <c r="AR223">
        <v>1.9</v>
      </c>
      <c r="AS223">
        <v>25</v>
      </c>
      <c r="AT223">
        <v>152.6</v>
      </c>
      <c r="AU223">
        <v>-293.10000000000002</v>
      </c>
    </row>
    <row r="224" spans="1:47" x14ac:dyDescent="0.35">
      <c r="A224" t="str">
        <f t="shared" si="4"/>
        <v>TTL_17T18: PAOer products and printing</v>
      </c>
      <c r="B224" t="s">
        <v>715</v>
      </c>
      <c r="C224">
        <v>0.1</v>
      </c>
      <c r="D224">
        <v>0</v>
      </c>
      <c r="E224">
        <v>0</v>
      </c>
      <c r="F224">
        <v>0</v>
      </c>
      <c r="G224">
        <v>4.0999999999999996</v>
      </c>
      <c r="H224">
        <v>0.2</v>
      </c>
      <c r="I224">
        <v>0</v>
      </c>
      <c r="J224">
        <v>40.700000000000003</v>
      </c>
      <c r="K224">
        <v>0</v>
      </c>
      <c r="L224">
        <v>2.2999999999999998</v>
      </c>
      <c r="M224">
        <v>0.1</v>
      </c>
      <c r="N224">
        <v>0</v>
      </c>
      <c r="O224">
        <v>0</v>
      </c>
      <c r="P224">
        <v>0.1</v>
      </c>
      <c r="Q224">
        <v>5.6</v>
      </c>
      <c r="R224">
        <v>0</v>
      </c>
      <c r="S224">
        <v>0</v>
      </c>
      <c r="T224">
        <v>0</v>
      </c>
      <c r="U224">
        <v>0</v>
      </c>
      <c r="V224">
        <v>2.1</v>
      </c>
      <c r="W224">
        <v>0.1</v>
      </c>
      <c r="X224">
        <v>0.3</v>
      </c>
      <c r="Y224">
        <v>5.5</v>
      </c>
      <c r="Z224">
        <v>0.5</v>
      </c>
      <c r="AA224">
        <v>3.5</v>
      </c>
      <c r="AB224">
        <v>8.1999999999999993</v>
      </c>
      <c r="AC224">
        <v>1.4</v>
      </c>
      <c r="AD224">
        <v>0.1</v>
      </c>
      <c r="AE224">
        <v>5</v>
      </c>
      <c r="AF224">
        <v>0</v>
      </c>
      <c r="AG224">
        <v>7.9</v>
      </c>
      <c r="AH224">
        <v>0.8</v>
      </c>
      <c r="AI224">
        <v>2.1</v>
      </c>
      <c r="AJ224">
        <v>1.2</v>
      </c>
      <c r="AK224">
        <v>18.399999999999999</v>
      </c>
      <c r="AL224">
        <v>0</v>
      </c>
      <c r="AM224">
        <v>13.9</v>
      </c>
      <c r="AN224">
        <v>0</v>
      </c>
      <c r="AO224">
        <v>0.1</v>
      </c>
      <c r="AP224">
        <v>0.6</v>
      </c>
      <c r="AQ224">
        <v>-0.3</v>
      </c>
      <c r="AR224">
        <v>1</v>
      </c>
      <c r="AS224">
        <v>3.6</v>
      </c>
      <c r="AT224">
        <v>123</v>
      </c>
      <c r="AU224">
        <v>-56.7</v>
      </c>
    </row>
    <row r="225" spans="1:47" x14ac:dyDescent="0.35">
      <c r="A225" t="str">
        <f t="shared" si="4"/>
        <v>TTL_17T18: PAOer products and printing</v>
      </c>
      <c r="B225" t="s">
        <v>716</v>
      </c>
      <c r="C225">
        <v>22</v>
      </c>
      <c r="D225">
        <v>1.4</v>
      </c>
      <c r="E225">
        <v>1.5</v>
      </c>
      <c r="F225">
        <v>0.3</v>
      </c>
      <c r="G225">
        <v>180.5</v>
      </c>
      <c r="H225">
        <v>15.8</v>
      </c>
      <c r="I225">
        <v>25.6</v>
      </c>
      <c r="J225">
        <v>364.8</v>
      </c>
      <c r="K225">
        <v>4.5999999999999996</v>
      </c>
      <c r="L225">
        <v>25.4</v>
      </c>
      <c r="M225">
        <v>34.9</v>
      </c>
      <c r="N225">
        <v>24.1</v>
      </c>
      <c r="O225">
        <v>4.2</v>
      </c>
      <c r="P225">
        <v>12.3</v>
      </c>
      <c r="Q225">
        <v>10.5</v>
      </c>
      <c r="R225">
        <v>21.2</v>
      </c>
      <c r="S225">
        <v>12.3</v>
      </c>
      <c r="T225">
        <v>26.6</v>
      </c>
      <c r="U225">
        <v>2.2000000000000002</v>
      </c>
      <c r="V225">
        <v>27.2</v>
      </c>
      <c r="W225">
        <v>46.9</v>
      </c>
      <c r="X225">
        <v>37.200000000000003</v>
      </c>
      <c r="Y225">
        <v>434.2</v>
      </c>
      <c r="Z225">
        <v>59.7</v>
      </c>
      <c r="AA225">
        <v>12.4</v>
      </c>
      <c r="AB225">
        <v>169.8</v>
      </c>
      <c r="AC225">
        <v>27.5</v>
      </c>
      <c r="AD225">
        <v>49.9</v>
      </c>
      <c r="AE225">
        <v>41.2</v>
      </c>
      <c r="AF225">
        <v>13.3</v>
      </c>
      <c r="AG225">
        <v>243.7</v>
      </c>
      <c r="AH225">
        <v>33</v>
      </c>
      <c r="AI225">
        <v>50.7</v>
      </c>
      <c r="AJ225">
        <v>43.1</v>
      </c>
      <c r="AK225">
        <v>81.3</v>
      </c>
      <c r="AL225">
        <v>0</v>
      </c>
      <c r="AM225">
        <v>449.7</v>
      </c>
      <c r="AN225">
        <v>0</v>
      </c>
      <c r="AO225">
        <v>0.8</v>
      </c>
      <c r="AP225">
        <v>6.1</v>
      </c>
      <c r="AQ225">
        <v>0.4</v>
      </c>
      <c r="AR225">
        <v>5.3</v>
      </c>
      <c r="AS225">
        <v>5.0999999999999996</v>
      </c>
      <c r="AT225">
        <v>290.3</v>
      </c>
      <c r="AU225">
        <v>-895.6</v>
      </c>
    </row>
    <row r="226" spans="1:47" x14ac:dyDescent="0.35">
      <c r="A226" t="s">
        <v>96</v>
      </c>
      <c r="B226" t="s">
        <v>690</v>
      </c>
      <c r="C226">
        <v>87</v>
      </c>
      <c r="D226">
        <v>3.1</v>
      </c>
      <c r="E226">
        <v>15.7</v>
      </c>
      <c r="F226">
        <v>0.4</v>
      </c>
      <c r="G226">
        <v>43</v>
      </c>
      <c r="H226">
        <v>9.4</v>
      </c>
      <c r="I226">
        <v>27.4</v>
      </c>
      <c r="J226">
        <v>28.1</v>
      </c>
      <c r="K226">
        <v>101.7</v>
      </c>
      <c r="L226">
        <v>274.60000000000002</v>
      </c>
      <c r="M226">
        <v>38</v>
      </c>
      <c r="N226">
        <v>49.9</v>
      </c>
      <c r="O226">
        <v>115.7</v>
      </c>
      <c r="P226">
        <v>30.3</v>
      </c>
      <c r="Q226">
        <v>8.6999999999999993</v>
      </c>
      <c r="R226">
        <v>18.2</v>
      </c>
      <c r="S226">
        <v>38.5</v>
      </c>
      <c r="T226">
        <v>20.7</v>
      </c>
      <c r="U226">
        <v>5.4</v>
      </c>
      <c r="V226">
        <v>34.200000000000003</v>
      </c>
      <c r="W226">
        <v>344.3</v>
      </c>
      <c r="X226">
        <v>169.2</v>
      </c>
      <c r="Y226">
        <v>162.5</v>
      </c>
      <c r="Z226">
        <v>572.9</v>
      </c>
      <c r="AA226">
        <v>27.3</v>
      </c>
      <c r="AB226">
        <v>7.9</v>
      </c>
      <c r="AC226">
        <v>7.3</v>
      </c>
      <c r="AD226">
        <v>15.4</v>
      </c>
      <c r="AE226">
        <v>25.1</v>
      </c>
      <c r="AF226">
        <v>37</v>
      </c>
      <c r="AG226">
        <v>89.9</v>
      </c>
      <c r="AH226">
        <v>52.9</v>
      </c>
      <c r="AI226">
        <v>18.100000000000001</v>
      </c>
      <c r="AJ226">
        <v>40.799999999999997</v>
      </c>
      <c r="AK226">
        <v>22.2</v>
      </c>
      <c r="AL226">
        <v>0</v>
      </c>
      <c r="AM226">
        <v>3043.4</v>
      </c>
      <c r="AN226">
        <v>0</v>
      </c>
      <c r="AO226">
        <v>63.9</v>
      </c>
      <c r="AP226">
        <v>29.3</v>
      </c>
      <c r="AQ226">
        <v>7.8</v>
      </c>
      <c r="AR226">
        <v>56</v>
      </c>
      <c r="AS226">
        <v>112.1</v>
      </c>
      <c r="AT226">
        <v>1200.4000000000001</v>
      </c>
      <c r="AU226">
        <v>-2024.2</v>
      </c>
    </row>
    <row r="227" spans="1:47" x14ac:dyDescent="0.35">
      <c r="A227" t="str">
        <f t="shared" ref="A227:A253" si="5">A226</f>
        <v>TTL_19: Coke and refined petroleum products</v>
      </c>
      <c r="B227" t="s">
        <v>691</v>
      </c>
      <c r="C227">
        <v>419.2</v>
      </c>
      <c r="D227">
        <v>4.9000000000000004</v>
      </c>
      <c r="E227">
        <v>32.299999999999997</v>
      </c>
      <c r="F227">
        <v>1.1000000000000001</v>
      </c>
      <c r="G227">
        <v>312.89999999999998</v>
      </c>
      <c r="H227">
        <v>71.900000000000006</v>
      </c>
      <c r="I227">
        <v>61.4</v>
      </c>
      <c r="J227">
        <v>110.8</v>
      </c>
      <c r="K227">
        <v>3262.5</v>
      </c>
      <c r="L227">
        <v>2301.6</v>
      </c>
      <c r="M227">
        <v>134.5</v>
      </c>
      <c r="N227">
        <v>258.3</v>
      </c>
      <c r="O227">
        <v>735.8</v>
      </c>
      <c r="P227">
        <v>134.1</v>
      </c>
      <c r="Q227">
        <v>24.7</v>
      </c>
      <c r="R227">
        <v>31.4</v>
      </c>
      <c r="S227">
        <v>68.7</v>
      </c>
      <c r="T227">
        <v>63.6</v>
      </c>
      <c r="U227">
        <v>24.8</v>
      </c>
      <c r="V227">
        <v>103.9</v>
      </c>
      <c r="W227">
        <v>874.6</v>
      </c>
      <c r="X227">
        <v>1334.9</v>
      </c>
      <c r="Y227">
        <v>1136.7</v>
      </c>
      <c r="Z227">
        <v>3565.2</v>
      </c>
      <c r="AA227">
        <v>108.6</v>
      </c>
      <c r="AB227">
        <v>39.299999999999997</v>
      </c>
      <c r="AC227">
        <v>61.7</v>
      </c>
      <c r="AD227">
        <v>98.9</v>
      </c>
      <c r="AE227">
        <v>176.8</v>
      </c>
      <c r="AF227">
        <v>152.4</v>
      </c>
      <c r="AG227">
        <v>911.1</v>
      </c>
      <c r="AH227">
        <v>306.39999999999998</v>
      </c>
      <c r="AI227">
        <v>116.3</v>
      </c>
      <c r="AJ227">
        <v>387.7</v>
      </c>
      <c r="AK227">
        <v>187.5</v>
      </c>
      <c r="AL227">
        <v>0</v>
      </c>
      <c r="AM227">
        <v>5182.5</v>
      </c>
      <c r="AN227">
        <v>0</v>
      </c>
      <c r="AO227">
        <v>142</v>
      </c>
      <c r="AP227">
        <v>176.9</v>
      </c>
      <c r="AQ227">
        <v>94.2</v>
      </c>
      <c r="AR227">
        <v>139.69999999999999</v>
      </c>
      <c r="AS227">
        <v>73.3</v>
      </c>
      <c r="AT227">
        <v>12178.7</v>
      </c>
      <c r="AU227">
        <v>-7616.5</v>
      </c>
    </row>
    <row r="228" spans="1:47" x14ac:dyDescent="0.35">
      <c r="A228" t="str">
        <f t="shared" si="5"/>
        <v>TTL_19: Coke and refined petroleum products</v>
      </c>
      <c r="B228" t="s">
        <v>692</v>
      </c>
      <c r="C228">
        <v>289.2</v>
      </c>
      <c r="D228">
        <v>23.5</v>
      </c>
      <c r="E228">
        <v>29.5</v>
      </c>
      <c r="F228">
        <v>3.5</v>
      </c>
      <c r="G228">
        <v>54.9</v>
      </c>
      <c r="H228">
        <v>12.9</v>
      </c>
      <c r="I228">
        <v>33.5</v>
      </c>
      <c r="J228">
        <v>13.2</v>
      </c>
      <c r="K228">
        <v>203.5</v>
      </c>
      <c r="L228">
        <v>286.2</v>
      </c>
      <c r="M228">
        <v>103.6</v>
      </c>
      <c r="N228">
        <v>39.6</v>
      </c>
      <c r="O228">
        <v>132.69999999999999</v>
      </c>
      <c r="P228">
        <v>41.8</v>
      </c>
      <c r="Q228">
        <v>15.7</v>
      </c>
      <c r="R228">
        <v>27.5</v>
      </c>
      <c r="S228">
        <v>45.6</v>
      </c>
      <c r="T228">
        <v>111.6</v>
      </c>
      <c r="U228">
        <v>12.2</v>
      </c>
      <c r="V228">
        <v>37.200000000000003</v>
      </c>
      <c r="W228">
        <v>326.3</v>
      </c>
      <c r="X228">
        <v>226.6</v>
      </c>
      <c r="Y228">
        <v>346.5</v>
      </c>
      <c r="Z228">
        <v>1033</v>
      </c>
      <c r="AA228">
        <v>27.8</v>
      </c>
      <c r="AB228">
        <v>3.8</v>
      </c>
      <c r="AC228">
        <v>7.2</v>
      </c>
      <c r="AD228">
        <v>10.4</v>
      </c>
      <c r="AE228">
        <v>19.2</v>
      </c>
      <c r="AF228">
        <v>95.2</v>
      </c>
      <c r="AG228">
        <v>108.1</v>
      </c>
      <c r="AH228">
        <v>51.8</v>
      </c>
      <c r="AI228">
        <v>9.4</v>
      </c>
      <c r="AJ228">
        <v>25.8</v>
      </c>
      <c r="AK228">
        <v>17.3</v>
      </c>
      <c r="AL228">
        <v>0</v>
      </c>
      <c r="AM228">
        <v>1176.3</v>
      </c>
      <c r="AN228">
        <v>0</v>
      </c>
      <c r="AO228">
        <v>15.2</v>
      </c>
      <c r="AP228">
        <v>5.6</v>
      </c>
      <c r="AQ228">
        <v>6.8</v>
      </c>
      <c r="AR228">
        <v>19.399999999999999</v>
      </c>
      <c r="AS228">
        <v>37.299999999999997</v>
      </c>
      <c r="AT228">
        <v>705.8</v>
      </c>
      <c r="AU228">
        <v>-2094</v>
      </c>
    </row>
    <row r="229" spans="1:47" x14ac:dyDescent="0.35">
      <c r="A229" t="str">
        <f t="shared" si="5"/>
        <v>TTL_19: Coke and refined petroleum products</v>
      </c>
      <c r="B229" t="s">
        <v>693</v>
      </c>
      <c r="C229">
        <v>389.6</v>
      </c>
      <c r="D229">
        <v>0.7</v>
      </c>
      <c r="E229">
        <v>8.9</v>
      </c>
      <c r="F229">
        <v>4.2</v>
      </c>
      <c r="G229">
        <v>108.6</v>
      </c>
      <c r="H229">
        <v>11</v>
      </c>
      <c r="I229">
        <v>11.9</v>
      </c>
      <c r="J229">
        <v>18.899999999999999</v>
      </c>
      <c r="K229">
        <v>184.4</v>
      </c>
      <c r="L229">
        <v>253.8</v>
      </c>
      <c r="M229">
        <v>23.6</v>
      </c>
      <c r="N229">
        <v>68.7</v>
      </c>
      <c r="O229">
        <v>31.8</v>
      </c>
      <c r="P229">
        <v>38.299999999999997</v>
      </c>
      <c r="Q229">
        <v>10.3</v>
      </c>
      <c r="R229">
        <v>14.5</v>
      </c>
      <c r="S229">
        <v>74.900000000000006</v>
      </c>
      <c r="T229">
        <v>3.9</v>
      </c>
      <c r="U229">
        <v>2.2999999999999998</v>
      </c>
      <c r="V229">
        <v>38.299999999999997</v>
      </c>
      <c r="W229">
        <v>278.2</v>
      </c>
      <c r="X229">
        <v>431.8</v>
      </c>
      <c r="Y229">
        <v>213.4</v>
      </c>
      <c r="Z229">
        <v>1729.3</v>
      </c>
      <c r="AA229">
        <v>33.6</v>
      </c>
      <c r="AB229">
        <v>9.5</v>
      </c>
      <c r="AC229">
        <v>19.8</v>
      </c>
      <c r="AD229">
        <v>27.3</v>
      </c>
      <c r="AE229">
        <v>55</v>
      </c>
      <c r="AF229">
        <v>110.2</v>
      </c>
      <c r="AG229">
        <v>241</v>
      </c>
      <c r="AH229">
        <v>151.4</v>
      </c>
      <c r="AI229">
        <v>89.4</v>
      </c>
      <c r="AJ229">
        <v>70.5</v>
      </c>
      <c r="AK229">
        <v>59.6</v>
      </c>
      <c r="AL229">
        <v>0</v>
      </c>
      <c r="AM229">
        <v>1999.4</v>
      </c>
      <c r="AN229">
        <v>0</v>
      </c>
      <c r="AO229">
        <v>13.9</v>
      </c>
      <c r="AP229">
        <v>8.3000000000000007</v>
      </c>
      <c r="AQ229">
        <v>7.6</v>
      </c>
      <c r="AR229">
        <v>46.1</v>
      </c>
      <c r="AS229">
        <v>35</v>
      </c>
      <c r="AT229">
        <v>987</v>
      </c>
      <c r="AU229">
        <v>-3308.9</v>
      </c>
    </row>
    <row r="230" spans="1:47" x14ac:dyDescent="0.35">
      <c r="A230" t="str">
        <f t="shared" si="5"/>
        <v>TTL_19: Coke and refined petroleum products</v>
      </c>
      <c r="B230" t="s">
        <v>694</v>
      </c>
      <c r="C230">
        <v>27.5</v>
      </c>
      <c r="D230">
        <v>3.4</v>
      </c>
      <c r="E230">
        <v>3.9</v>
      </c>
      <c r="F230">
        <v>0.1</v>
      </c>
      <c r="G230">
        <v>5.0999999999999996</v>
      </c>
      <c r="H230">
        <v>2</v>
      </c>
      <c r="I230">
        <v>7.3</v>
      </c>
      <c r="J230">
        <v>2.2000000000000002</v>
      </c>
      <c r="K230">
        <v>8.6</v>
      </c>
      <c r="L230">
        <v>16.8</v>
      </c>
      <c r="M230">
        <v>3</v>
      </c>
      <c r="N230">
        <v>6.3</v>
      </c>
      <c r="O230">
        <v>1.2</v>
      </c>
      <c r="P230">
        <v>4.9000000000000004</v>
      </c>
      <c r="Q230">
        <v>4.0999999999999996</v>
      </c>
      <c r="R230">
        <v>1.7</v>
      </c>
      <c r="S230">
        <v>1.1000000000000001</v>
      </c>
      <c r="T230">
        <v>0.8</v>
      </c>
      <c r="U230">
        <v>0.2</v>
      </c>
      <c r="V230">
        <v>3.7</v>
      </c>
      <c r="W230">
        <v>33.799999999999997</v>
      </c>
      <c r="X230">
        <v>20.2</v>
      </c>
      <c r="Y230">
        <v>12.7</v>
      </c>
      <c r="Z230">
        <v>141.30000000000001</v>
      </c>
      <c r="AA230">
        <v>2.2000000000000002</v>
      </c>
      <c r="AB230">
        <v>0.6</v>
      </c>
      <c r="AC230">
        <v>1.2</v>
      </c>
      <c r="AD230">
        <v>1.5</v>
      </c>
      <c r="AE230">
        <v>0.7</v>
      </c>
      <c r="AF230">
        <v>3.4</v>
      </c>
      <c r="AG230">
        <v>10.9</v>
      </c>
      <c r="AH230">
        <v>7.4</v>
      </c>
      <c r="AI230">
        <v>3</v>
      </c>
      <c r="AJ230">
        <v>3.2</v>
      </c>
      <c r="AK230">
        <v>4.2</v>
      </c>
      <c r="AL230">
        <v>0</v>
      </c>
      <c r="AM230">
        <v>234.7</v>
      </c>
      <c r="AN230">
        <v>0</v>
      </c>
      <c r="AO230">
        <v>2.8</v>
      </c>
      <c r="AP230">
        <v>1.2</v>
      </c>
      <c r="AQ230">
        <v>1</v>
      </c>
      <c r="AR230">
        <v>6.3</v>
      </c>
      <c r="AS230">
        <v>4.0999999999999996</v>
      </c>
      <c r="AT230">
        <v>104.4</v>
      </c>
      <c r="AU230">
        <v>-455.9</v>
      </c>
    </row>
    <row r="231" spans="1:47" x14ac:dyDescent="0.35">
      <c r="A231" t="str">
        <f t="shared" si="5"/>
        <v>TTL_19: Coke and refined petroleum products</v>
      </c>
      <c r="B231" t="s">
        <v>695</v>
      </c>
      <c r="C231">
        <v>214.2</v>
      </c>
      <c r="D231">
        <v>1.1000000000000001</v>
      </c>
      <c r="E231">
        <v>79.400000000000006</v>
      </c>
      <c r="F231">
        <v>2.9</v>
      </c>
      <c r="G231">
        <v>66.400000000000006</v>
      </c>
      <c r="H231">
        <v>9.4</v>
      </c>
      <c r="I231">
        <v>34.4</v>
      </c>
      <c r="J231">
        <v>127.7</v>
      </c>
      <c r="K231">
        <v>654.79999999999995</v>
      </c>
      <c r="L231">
        <v>370.5</v>
      </c>
      <c r="M231">
        <v>28.3</v>
      </c>
      <c r="N231">
        <v>66.3</v>
      </c>
      <c r="O231">
        <v>169.3</v>
      </c>
      <c r="P231">
        <v>37.9</v>
      </c>
      <c r="Q231">
        <v>27.2</v>
      </c>
      <c r="R231">
        <v>22.1</v>
      </c>
      <c r="S231">
        <v>66.400000000000006</v>
      </c>
      <c r="T231">
        <v>4.0999999999999996</v>
      </c>
      <c r="U231">
        <v>7.8</v>
      </c>
      <c r="V231">
        <v>33.299999999999997</v>
      </c>
      <c r="W231">
        <v>359.1</v>
      </c>
      <c r="X231">
        <v>327.10000000000002</v>
      </c>
      <c r="Y231">
        <v>230.7</v>
      </c>
      <c r="Z231">
        <v>1199.8</v>
      </c>
      <c r="AA231">
        <v>37.9</v>
      </c>
      <c r="AB231">
        <v>11.1</v>
      </c>
      <c r="AC231">
        <v>11.5</v>
      </c>
      <c r="AD231">
        <v>33.200000000000003</v>
      </c>
      <c r="AE231">
        <v>42.7</v>
      </c>
      <c r="AF231">
        <v>105.3</v>
      </c>
      <c r="AG231">
        <v>134.19999999999999</v>
      </c>
      <c r="AH231">
        <v>212.1</v>
      </c>
      <c r="AI231">
        <v>63</v>
      </c>
      <c r="AJ231">
        <v>71.8</v>
      </c>
      <c r="AK231">
        <v>69.599999999999994</v>
      </c>
      <c r="AL231">
        <v>0</v>
      </c>
      <c r="AM231">
        <v>2191</v>
      </c>
      <c r="AN231">
        <v>0</v>
      </c>
      <c r="AO231">
        <v>22.3</v>
      </c>
      <c r="AP231">
        <v>7</v>
      </c>
      <c r="AQ231">
        <v>12.1</v>
      </c>
      <c r="AR231">
        <v>25.3</v>
      </c>
      <c r="AS231">
        <v>20.9</v>
      </c>
      <c r="AT231">
        <v>1672.9</v>
      </c>
      <c r="AU231">
        <v>-2093.1999999999998</v>
      </c>
    </row>
    <row r="232" spans="1:47" x14ac:dyDescent="0.35">
      <c r="A232" t="str">
        <f t="shared" si="5"/>
        <v>TTL_19: Coke and refined petroleum products</v>
      </c>
      <c r="B232" t="s">
        <v>696</v>
      </c>
      <c r="C232">
        <v>1201.4000000000001</v>
      </c>
      <c r="D232">
        <v>0.8</v>
      </c>
      <c r="E232">
        <v>137.19999999999999</v>
      </c>
      <c r="F232">
        <v>0.3</v>
      </c>
      <c r="G232">
        <v>325.7</v>
      </c>
      <c r="H232">
        <v>55.3</v>
      </c>
      <c r="I232">
        <v>51.8</v>
      </c>
      <c r="J232">
        <v>119.6</v>
      </c>
      <c r="K232">
        <v>1955.4</v>
      </c>
      <c r="L232">
        <v>2097.3000000000002</v>
      </c>
      <c r="M232">
        <v>163.80000000000001</v>
      </c>
      <c r="N232">
        <v>361.4</v>
      </c>
      <c r="O232">
        <v>536.70000000000005</v>
      </c>
      <c r="P232">
        <v>187.4</v>
      </c>
      <c r="Q232">
        <v>34.6</v>
      </c>
      <c r="R232">
        <v>71</v>
      </c>
      <c r="S232">
        <v>121.2</v>
      </c>
      <c r="T232">
        <v>137.80000000000001</v>
      </c>
      <c r="U232">
        <v>239.8</v>
      </c>
      <c r="V232">
        <v>316.60000000000002</v>
      </c>
      <c r="W232">
        <v>2605.3000000000002</v>
      </c>
      <c r="X232">
        <v>2119.5</v>
      </c>
      <c r="Y232">
        <v>2228.4</v>
      </c>
      <c r="Z232">
        <v>6968</v>
      </c>
      <c r="AA232">
        <v>204.1</v>
      </c>
      <c r="AB232">
        <v>86.2</v>
      </c>
      <c r="AC232">
        <v>97.6</v>
      </c>
      <c r="AD232">
        <v>132.69999999999999</v>
      </c>
      <c r="AE232">
        <v>477.7</v>
      </c>
      <c r="AF232">
        <v>260.60000000000002</v>
      </c>
      <c r="AG232">
        <v>1818.9</v>
      </c>
      <c r="AH232">
        <v>745.8</v>
      </c>
      <c r="AI232">
        <v>228.4</v>
      </c>
      <c r="AJ232">
        <v>340.3</v>
      </c>
      <c r="AK232">
        <v>286</v>
      </c>
      <c r="AL232">
        <v>0</v>
      </c>
      <c r="AM232">
        <v>22419</v>
      </c>
      <c r="AN232">
        <v>0</v>
      </c>
      <c r="AO232">
        <v>134.69999999999999</v>
      </c>
      <c r="AP232">
        <v>34.1</v>
      </c>
      <c r="AQ232">
        <v>52.1</v>
      </c>
      <c r="AR232">
        <v>343.8</v>
      </c>
      <c r="AS232">
        <v>72.099999999999994</v>
      </c>
      <c r="AT232">
        <v>6065</v>
      </c>
      <c r="AU232">
        <v>-17570.599999999999</v>
      </c>
    </row>
    <row r="233" spans="1:47" x14ac:dyDescent="0.35">
      <c r="A233" t="str">
        <f t="shared" si="5"/>
        <v>TTL_19: Coke and refined petroleum products</v>
      </c>
      <c r="B233" t="s">
        <v>697</v>
      </c>
      <c r="C233">
        <v>814.8</v>
      </c>
      <c r="D233">
        <v>59.6</v>
      </c>
      <c r="E233">
        <v>171.8</v>
      </c>
      <c r="F233">
        <v>8</v>
      </c>
      <c r="G233">
        <v>503.3</v>
      </c>
      <c r="H233">
        <v>129.19999999999999</v>
      </c>
      <c r="I233">
        <v>186.3</v>
      </c>
      <c r="J233">
        <v>335</v>
      </c>
      <c r="K233">
        <v>3149.1</v>
      </c>
      <c r="L233">
        <v>4760.8999999999996</v>
      </c>
      <c r="M233">
        <v>586.4</v>
      </c>
      <c r="N233">
        <v>754.1</v>
      </c>
      <c r="O233">
        <v>1651.8</v>
      </c>
      <c r="P233">
        <v>452.7</v>
      </c>
      <c r="Q233">
        <v>146.30000000000001</v>
      </c>
      <c r="R233">
        <v>303.60000000000002</v>
      </c>
      <c r="S233">
        <v>663.9</v>
      </c>
      <c r="T233">
        <v>558.29999999999995</v>
      </c>
      <c r="U233">
        <v>190.9</v>
      </c>
      <c r="V233">
        <v>397.9</v>
      </c>
      <c r="W233">
        <v>3819.1</v>
      </c>
      <c r="X233">
        <v>1893.9</v>
      </c>
      <c r="Y233">
        <v>2076.6</v>
      </c>
      <c r="Z233">
        <v>9589.5</v>
      </c>
      <c r="AA233">
        <v>195</v>
      </c>
      <c r="AB233">
        <v>94.7</v>
      </c>
      <c r="AC233">
        <v>164.1</v>
      </c>
      <c r="AD233">
        <v>218.1</v>
      </c>
      <c r="AE233">
        <v>564.4</v>
      </c>
      <c r="AF233">
        <v>609.79999999999995</v>
      </c>
      <c r="AG233">
        <v>1611.5</v>
      </c>
      <c r="AH233">
        <v>1236.3</v>
      </c>
      <c r="AI233">
        <v>338.6</v>
      </c>
      <c r="AJ233">
        <v>561</v>
      </c>
      <c r="AK233">
        <v>445.6</v>
      </c>
      <c r="AL233">
        <v>0</v>
      </c>
      <c r="AM233">
        <v>35439.199999999997</v>
      </c>
      <c r="AN233">
        <v>0.1</v>
      </c>
      <c r="AO233">
        <v>693.9</v>
      </c>
      <c r="AP233">
        <v>236.1</v>
      </c>
      <c r="AQ233">
        <v>72.2</v>
      </c>
      <c r="AR233">
        <v>659.6</v>
      </c>
      <c r="AS233">
        <v>56.6</v>
      </c>
      <c r="AT233">
        <v>16043.5</v>
      </c>
      <c r="AU233">
        <v>-31546.3</v>
      </c>
    </row>
    <row r="234" spans="1:47" x14ac:dyDescent="0.35">
      <c r="A234" t="str">
        <f t="shared" si="5"/>
        <v>TTL_19: Coke and refined petroleum products</v>
      </c>
      <c r="B234" t="s">
        <v>698</v>
      </c>
      <c r="C234">
        <v>429.7</v>
      </c>
      <c r="D234">
        <v>8.6</v>
      </c>
      <c r="E234">
        <v>47.5</v>
      </c>
      <c r="F234">
        <v>0.9</v>
      </c>
      <c r="G234">
        <v>98</v>
      </c>
      <c r="H234">
        <v>20.399999999999999</v>
      </c>
      <c r="I234">
        <v>6.3</v>
      </c>
      <c r="J234">
        <v>28</v>
      </c>
      <c r="K234">
        <v>1445.1</v>
      </c>
      <c r="L234">
        <v>134.4</v>
      </c>
      <c r="M234">
        <v>30.3</v>
      </c>
      <c r="N234">
        <v>62.5</v>
      </c>
      <c r="O234">
        <v>54.5</v>
      </c>
      <c r="P234">
        <v>15.6</v>
      </c>
      <c r="Q234">
        <v>2</v>
      </c>
      <c r="R234">
        <v>6.5</v>
      </c>
      <c r="S234">
        <v>4.0999999999999996</v>
      </c>
      <c r="T234">
        <v>0.6</v>
      </c>
      <c r="U234">
        <v>1.5</v>
      </c>
      <c r="V234">
        <v>15</v>
      </c>
      <c r="W234">
        <v>262.2</v>
      </c>
      <c r="X234">
        <v>164</v>
      </c>
      <c r="Y234">
        <v>758.3</v>
      </c>
      <c r="Z234">
        <v>2247.3000000000002</v>
      </c>
      <c r="AA234">
        <v>173.6</v>
      </c>
      <c r="AB234">
        <v>9.6</v>
      </c>
      <c r="AC234">
        <v>41.4</v>
      </c>
      <c r="AD234">
        <v>10.9</v>
      </c>
      <c r="AE234">
        <v>39.200000000000003</v>
      </c>
      <c r="AF234">
        <v>33.799999999999997</v>
      </c>
      <c r="AG234">
        <v>207.5</v>
      </c>
      <c r="AH234">
        <v>182.3</v>
      </c>
      <c r="AI234">
        <v>32.799999999999997</v>
      </c>
      <c r="AJ234">
        <v>56.1</v>
      </c>
      <c r="AK234">
        <v>112</v>
      </c>
      <c r="AL234">
        <v>0</v>
      </c>
      <c r="AM234">
        <v>3533.8</v>
      </c>
      <c r="AN234">
        <v>0.1</v>
      </c>
      <c r="AO234">
        <v>12.1</v>
      </c>
      <c r="AP234">
        <v>7</v>
      </c>
      <c r="AQ234">
        <v>53.2</v>
      </c>
      <c r="AR234">
        <v>17.8</v>
      </c>
      <c r="AS234">
        <v>152.30000000000001</v>
      </c>
      <c r="AT234">
        <v>6261.4</v>
      </c>
      <c r="AU234">
        <v>-2243.9</v>
      </c>
    </row>
    <row r="235" spans="1:47" x14ac:dyDescent="0.35">
      <c r="A235" t="str">
        <f t="shared" si="5"/>
        <v>TTL_19: Coke and refined petroleum products</v>
      </c>
      <c r="B235" t="s">
        <v>699</v>
      </c>
      <c r="C235">
        <v>247.9</v>
      </c>
      <c r="D235">
        <v>2.9</v>
      </c>
      <c r="E235">
        <v>7.7</v>
      </c>
      <c r="F235">
        <v>2.9</v>
      </c>
      <c r="G235">
        <v>70.5</v>
      </c>
      <c r="H235">
        <v>8.6999999999999993</v>
      </c>
      <c r="I235">
        <v>9.1</v>
      </c>
      <c r="J235">
        <v>21</v>
      </c>
      <c r="K235">
        <v>386.2</v>
      </c>
      <c r="L235">
        <v>287</v>
      </c>
      <c r="M235">
        <v>56.9</v>
      </c>
      <c r="N235">
        <v>51.8</v>
      </c>
      <c r="O235">
        <v>57.1</v>
      </c>
      <c r="P235">
        <v>24.2</v>
      </c>
      <c r="Q235">
        <v>27</v>
      </c>
      <c r="R235">
        <v>16</v>
      </c>
      <c r="S235">
        <v>25.4</v>
      </c>
      <c r="T235">
        <v>89</v>
      </c>
      <c r="U235">
        <v>3</v>
      </c>
      <c r="V235">
        <v>19.7</v>
      </c>
      <c r="W235">
        <v>223.4</v>
      </c>
      <c r="X235">
        <v>108.8</v>
      </c>
      <c r="Y235">
        <v>220</v>
      </c>
      <c r="Z235">
        <v>784</v>
      </c>
      <c r="AA235">
        <v>35</v>
      </c>
      <c r="AB235">
        <v>8.8000000000000007</v>
      </c>
      <c r="AC235">
        <v>8.9</v>
      </c>
      <c r="AD235">
        <v>9.9</v>
      </c>
      <c r="AE235">
        <v>24.1</v>
      </c>
      <c r="AF235">
        <v>35.1</v>
      </c>
      <c r="AG235">
        <v>99.3</v>
      </c>
      <c r="AH235">
        <v>65.400000000000006</v>
      </c>
      <c r="AI235">
        <v>21.7</v>
      </c>
      <c r="AJ235">
        <v>35.299999999999997</v>
      </c>
      <c r="AK235">
        <v>39</v>
      </c>
      <c r="AL235">
        <v>0</v>
      </c>
      <c r="AM235">
        <v>1994.3</v>
      </c>
      <c r="AN235">
        <v>0</v>
      </c>
      <c r="AO235">
        <v>28</v>
      </c>
      <c r="AP235">
        <v>31.5</v>
      </c>
      <c r="AQ235">
        <v>2.9</v>
      </c>
      <c r="AR235">
        <v>11.4</v>
      </c>
      <c r="AS235">
        <v>47</v>
      </c>
      <c r="AT235">
        <v>1048</v>
      </c>
      <c r="AU235">
        <v>-1540</v>
      </c>
    </row>
    <row r="236" spans="1:47" x14ac:dyDescent="0.35">
      <c r="A236" t="str">
        <f t="shared" si="5"/>
        <v>TTL_19: Coke and refined petroleum products</v>
      </c>
      <c r="B236" t="s">
        <v>700</v>
      </c>
      <c r="C236">
        <v>132.30000000000001</v>
      </c>
      <c r="D236">
        <v>0.2</v>
      </c>
      <c r="E236">
        <v>20</v>
      </c>
      <c r="F236">
        <v>0.2</v>
      </c>
      <c r="G236">
        <v>80.599999999999994</v>
      </c>
      <c r="H236">
        <v>2.2999999999999998</v>
      </c>
      <c r="I236">
        <v>5.7</v>
      </c>
      <c r="J236">
        <v>3.8</v>
      </c>
      <c r="K236">
        <v>59</v>
      </c>
      <c r="L236">
        <v>182.3</v>
      </c>
      <c r="M236">
        <v>10.7</v>
      </c>
      <c r="N236">
        <v>33.700000000000003</v>
      </c>
      <c r="O236">
        <v>9.3000000000000007</v>
      </c>
      <c r="P236">
        <v>8.1</v>
      </c>
      <c r="Q236">
        <v>30.6</v>
      </c>
      <c r="R236">
        <v>4.7</v>
      </c>
      <c r="S236">
        <v>9.8000000000000007</v>
      </c>
      <c r="T236">
        <v>3.1</v>
      </c>
      <c r="U236">
        <v>0.3</v>
      </c>
      <c r="V236">
        <v>102.8</v>
      </c>
      <c r="W236">
        <v>91</v>
      </c>
      <c r="X236">
        <v>127.5</v>
      </c>
      <c r="Y236">
        <v>51.3</v>
      </c>
      <c r="Z236">
        <v>387.1</v>
      </c>
      <c r="AA236">
        <v>9.6999999999999993</v>
      </c>
      <c r="AB236">
        <v>16.399999999999999</v>
      </c>
      <c r="AC236">
        <v>3.4</v>
      </c>
      <c r="AD236">
        <v>100.7</v>
      </c>
      <c r="AE236">
        <v>36.9</v>
      </c>
      <c r="AF236">
        <v>7</v>
      </c>
      <c r="AG236">
        <v>127.9</v>
      </c>
      <c r="AH236">
        <v>35.799999999999997</v>
      </c>
      <c r="AI236">
        <v>10.5</v>
      </c>
      <c r="AJ236">
        <v>44.5</v>
      </c>
      <c r="AK236">
        <v>12</v>
      </c>
      <c r="AL236">
        <v>0</v>
      </c>
      <c r="AM236">
        <v>1176.9000000000001</v>
      </c>
      <c r="AN236">
        <v>0</v>
      </c>
      <c r="AO236">
        <v>34.299999999999997</v>
      </c>
      <c r="AP236">
        <v>65.5</v>
      </c>
      <c r="AQ236">
        <v>29.8</v>
      </c>
      <c r="AR236">
        <v>44.2</v>
      </c>
      <c r="AS236">
        <v>15.8</v>
      </c>
      <c r="AT236">
        <v>1581.7</v>
      </c>
      <c r="AU236">
        <v>-2073.1999999999998</v>
      </c>
    </row>
    <row r="237" spans="1:47" x14ac:dyDescent="0.35">
      <c r="A237" t="str">
        <f t="shared" si="5"/>
        <v>TTL_19: Coke and refined petroleum products</v>
      </c>
      <c r="B237" t="s">
        <v>701</v>
      </c>
      <c r="C237">
        <v>786.6</v>
      </c>
      <c r="D237">
        <v>137.1</v>
      </c>
      <c r="E237">
        <v>21</v>
      </c>
      <c r="F237">
        <v>4.4000000000000004</v>
      </c>
      <c r="G237">
        <v>503.4</v>
      </c>
      <c r="H237">
        <v>335.3</v>
      </c>
      <c r="I237">
        <v>96</v>
      </c>
      <c r="J237">
        <v>192.7</v>
      </c>
      <c r="K237">
        <v>2030.9</v>
      </c>
      <c r="L237">
        <v>2216.8000000000002</v>
      </c>
      <c r="M237">
        <v>342.3</v>
      </c>
      <c r="N237">
        <v>614.29999999999995</v>
      </c>
      <c r="O237">
        <v>1075.8</v>
      </c>
      <c r="P237">
        <v>320</v>
      </c>
      <c r="Q237">
        <v>47.4</v>
      </c>
      <c r="R237">
        <v>155.69999999999999</v>
      </c>
      <c r="S237">
        <v>406.1</v>
      </c>
      <c r="T237">
        <v>124.3</v>
      </c>
      <c r="U237">
        <v>99.5</v>
      </c>
      <c r="V237">
        <v>301.10000000000002</v>
      </c>
      <c r="W237">
        <v>3177.9</v>
      </c>
      <c r="X237">
        <v>1668.4</v>
      </c>
      <c r="Y237">
        <v>1954.3</v>
      </c>
      <c r="Z237">
        <v>7978.1</v>
      </c>
      <c r="AA237">
        <v>302.7</v>
      </c>
      <c r="AB237">
        <v>51.8</v>
      </c>
      <c r="AC237">
        <v>83.5</v>
      </c>
      <c r="AD237">
        <v>125.4</v>
      </c>
      <c r="AE237">
        <v>177.7</v>
      </c>
      <c r="AF237">
        <v>127.6</v>
      </c>
      <c r="AG237">
        <v>969</v>
      </c>
      <c r="AH237">
        <v>390.7</v>
      </c>
      <c r="AI237">
        <v>111.5</v>
      </c>
      <c r="AJ237">
        <v>403.6</v>
      </c>
      <c r="AK237">
        <v>357.9</v>
      </c>
      <c r="AL237">
        <v>0</v>
      </c>
      <c r="AM237">
        <v>19375.8</v>
      </c>
      <c r="AN237">
        <v>0.1</v>
      </c>
      <c r="AO237">
        <v>125.4</v>
      </c>
      <c r="AP237">
        <v>125.2</v>
      </c>
      <c r="AQ237">
        <v>51.6</v>
      </c>
      <c r="AR237">
        <v>137.80000000000001</v>
      </c>
      <c r="AS237">
        <v>85.6</v>
      </c>
      <c r="AT237">
        <v>7555.9</v>
      </c>
      <c r="AU237">
        <v>-8758.5</v>
      </c>
    </row>
    <row r="238" spans="1:47" x14ac:dyDescent="0.35">
      <c r="A238" t="str">
        <f t="shared" si="5"/>
        <v>TTL_19: Coke and refined petroleum products</v>
      </c>
      <c r="B238" t="s">
        <v>702</v>
      </c>
      <c r="C238">
        <v>35.799999999999997</v>
      </c>
      <c r="D238">
        <v>1.3</v>
      </c>
      <c r="E238">
        <v>3.9</v>
      </c>
      <c r="F238">
        <v>0.6</v>
      </c>
      <c r="G238">
        <v>4.7</v>
      </c>
      <c r="H238">
        <v>0.4</v>
      </c>
      <c r="I238">
        <v>4.8</v>
      </c>
      <c r="J238">
        <v>0.7</v>
      </c>
      <c r="K238">
        <v>1.1000000000000001</v>
      </c>
      <c r="L238">
        <v>8.9</v>
      </c>
      <c r="M238">
        <v>1.4</v>
      </c>
      <c r="N238">
        <v>5.6</v>
      </c>
      <c r="O238">
        <v>2.2000000000000002</v>
      </c>
      <c r="P238">
        <v>1.8</v>
      </c>
      <c r="Q238">
        <v>0.1</v>
      </c>
      <c r="R238">
        <v>0.7</v>
      </c>
      <c r="S238">
        <v>0.6</v>
      </c>
      <c r="T238">
        <v>0</v>
      </c>
      <c r="U238">
        <v>0.2</v>
      </c>
      <c r="V238">
        <v>2</v>
      </c>
      <c r="W238">
        <v>49.6</v>
      </c>
      <c r="X238">
        <v>26</v>
      </c>
      <c r="Y238">
        <v>19.5</v>
      </c>
      <c r="Z238">
        <v>139.80000000000001</v>
      </c>
      <c r="AA238">
        <v>1.6</v>
      </c>
      <c r="AB238">
        <v>0.4</v>
      </c>
      <c r="AC238">
        <v>1.3</v>
      </c>
      <c r="AD238">
        <v>1.2</v>
      </c>
      <c r="AE238">
        <v>2.6</v>
      </c>
      <c r="AF238">
        <v>2.7</v>
      </c>
      <c r="AG238">
        <v>9.3000000000000007</v>
      </c>
      <c r="AH238">
        <v>6.9</v>
      </c>
      <c r="AI238">
        <v>2.5</v>
      </c>
      <c r="AJ238">
        <v>2.2000000000000002</v>
      </c>
      <c r="AK238">
        <v>2.7</v>
      </c>
      <c r="AL238">
        <v>0</v>
      </c>
      <c r="AM238">
        <v>211.3</v>
      </c>
      <c r="AN238">
        <v>0</v>
      </c>
      <c r="AO238">
        <v>1</v>
      </c>
      <c r="AP238">
        <v>0.5</v>
      </c>
      <c r="AQ238">
        <v>0</v>
      </c>
      <c r="AR238">
        <v>4.5</v>
      </c>
      <c r="AS238">
        <v>0.1</v>
      </c>
      <c r="AT238">
        <v>3.9</v>
      </c>
      <c r="AU238">
        <v>-558</v>
      </c>
    </row>
    <row r="239" spans="1:47" x14ac:dyDescent="0.35">
      <c r="A239" t="str">
        <f t="shared" si="5"/>
        <v>TTL_19: Coke and refined petroleum products</v>
      </c>
      <c r="B239" t="s">
        <v>703</v>
      </c>
      <c r="C239">
        <v>183.3</v>
      </c>
      <c r="D239">
        <v>1.7</v>
      </c>
      <c r="E239">
        <v>8</v>
      </c>
      <c r="F239">
        <v>1.1000000000000001</v>
      </c>
      <c r="G239">
        <v>26</v>
      </c>
      <c r="H239">
        <v>5.3</v>
      </c>
      <c r="I239">
        <v>9.9</v>
      </c>
      <c r="J239">
        <v>5.9</v>
      </c>
      <c r="K239">
        <v>333.6</v>
      </c>
      <c r="L239">
        <v>147.80000000000001</v>
      </c>
      <c r="M239">
        <v>13.5</v>
      </c>
      <c r="N239">
        <v>14.6</v>
      </c>
      <c r="O239">
        <v>2.7</v>
      </c>
      <c r="P239">
        <v>9</v>
      </c>
      <c r="Q239">
        <v>1.7</v>
      </c>
      <c r="R239">
        <v>4.2</v>
      </c>
      <c r="S239">
        <v>3.2</v>
      </c>
      <c r="T239">
        <v>1.7</v>
      </c>
      <c r="U239">
        <v>1.3</v>
      </c>
      <c r="V239">
        <v>24.7</v>
      </c>
      <c r="W239">
        <v>132.30000000000001</v>
      </c>
      <c r="X239">
        <v>57.5</v>
      </c>
      <c r="Y239">
        <v>63.3</v>
      </c>
      <c r="Z239">
        <v>625.20000000000005</v>
      </c>
      <c r="AA239">
        <v>4.4000000000000004</v>
      </c>
      <c r="AB239">
        <v>2.4</v>
      </c>
      <c r="AC239">
        <v>3.8</v>
      </c>
      <c r="AD239">
        <v>4.9000000000000004</v>
      </c>
      <c r="AE239">
        <v>8</v>
      </c>
      <c r="AF239">
        <v>24</v>
      </c>
      <c r="AG239">
        <v>59.5</v>
      </c>
      <c r="AH239">
        <v>37.200000000000003</v>
      </c>
      <c r="AI239">
        <v>13.4</v>
      </c>
      <c r="AJ239">
        <v>14.4</v>
      </c>
      <c r="AK239">
        <v>16</v>
      </c>
      <c r="AL239">
        <v>0</v>
      </c>
      <c r="AM239">
        <v>773.4</v>
      </c>
      <c r="AN239">
        <v>0</v>
      </c>
      <c r="AO239">
        <v>18.600000000000001</v>
      </c>
      <c r="AP239">
        <v>0.8</v>
      </c>
      <c r="AQ239">
        <v>21.8</v>
      </c>
      <c r="AR239">
        <v>5.4</v>
      </c>
      <c r="AS239">
        <v>7.9</v>
      </c>
      <c r="AT239">
        <v>2479.8000000000002</v>
      </c>
      <c r="AU239">
        <v>-1129.5</v>
      </c>
    </row>
    <row r="240" spans="1:47" x14ac:dyDescent="0.35">
      <c r="A240" t="str">
        <f t="shared" si="5"/>
        <v>TTL_19: Coke and refined petroleum products</v>
      </c>
      <c r="B240" t="s">
        <v>704</v>
      </c>
      <c r="C240">
        <v>0.9</v>
      </c>
      <c r="D240">
        <v>0.1</v>
      </c>
      <c r="E240">
        <v>0.5</v>
      </c>
      <c r="F240">
        <v>0.1</v>
      </c>
      <c r="G240">
        <v>1.7</v>
      </c>
      <c r="H240">
        <v>1.3</v>
      </c>
      <c r="I240">
        <v>0.3</v>
      </c>
      <c r="J240">
        <v>0.4</v>
      </c>
      <c r="K240">
        <v>22.6</v>
      </c>
      <c r="L240">
        <v>7.8</v>
      </c>
      <c r="M240">
        <v>4.2</v>
      </c>
      <c r="N240">
        <v>4.3</v>
      </c>
      <c r="O240">
        <v>25.8</v>
      </c>
      <c r="P240">
        <v>1.5</v>
      </c>
      <c r="Q240">
        <v>0.4</v>
      </c>
      <c r="R240">
        <v>0.3</v>
      </c>
      <c r="S240">
        <v>2.7</v>
      </c>
      <c r="T240">
        <v>0.7</v>
      </c>
      <c r="U240">
        <v>0.1</v>
      </c>
      <c r="V240">
        <v>0.3</v>
      </c>
      <c r="W240">
        <v>2.2999999999999998</v>
      </c>
      <c r="X240">
        <v>3.2</v>
      </c>
      <c r="Y240">
        <v>6.4</v>
      </c>
      <c r="Z240">
        <v>60.9</v>
      </c>
      <c r="AA240">
        <v>1.6</v>
      </c>
      <c r="AB240">
        <v>0.4</v>
      </c>
      <c r="AC240">
        <v>0.5</v>
      </c>
      <c r="AD240">
        <v>11.5</v>
      </c>
      <c r="AE240">
        <v>1.8</v>
      </c>
      <c r="AF240">
        <v>0</v>
      </c>
      <c r="AG240">
        <v>40.299999999999997</v>
      </c>
      <c r="AH240">
        <v>0.5</v>
      </c>
      <c r="AI240">
        <v>0.4</v>
      </c>
      <c r="AJ240">
        <v>0.7</v>
      </c>
      <c r="AK240">
        <v>0.5</v>
      </c>
      <c r="AL240">
        <v>0</v>
      </c>
      <c r="AM240">
        <v>462.4</v>
      </c>
      <c r="AN240">
        <v>0</v>
      </c>
      <c r="AO240">
        <v>4.2</v>
      </c>
      <c r="AP240">
        <v>1</v>
      </c>
      <c r="AQ240">
        <v>0.3</v>
      </c>
      <c r="AR240">
        <v>10.4</v>
      </c>
      <c r="AS240">
        <v>142.1</v>
      </c>
      <c r="AT240">
        <v>22.8</v>
      </c>
      <c r="AU240">
        <v>-221.7</v>
      </c>
    </row>
    <row r="241" spans="1:47" x14ac:dyDescent="0.35">
      <c r="A241" t="str">
        <f t="shared" si="5"/>
        <v>TTL_19: Coke and refined petroleum products</v>
      </c>
      <c r="B241" t="s">
        <v>705</v>
      </c>
      <c r="C241">
        <v>466.1</v>
      </c>
      <c r="D241">
        <v>6.6</v>
      </c>
      <c r="E241">
        <v>38.5</v>
      </c>
      <c r="F241">
        <v>0</v>
      </c>
      <c r="G241">
        <v>91.8</v>
      </c>
      <c r="H241">
        <v>27</v>
      </c>
      <c r="I241">
        <v>7.7</v>
      </c>
      <c r="J241">
        <v>26</v>
      </c>
      <c r="K241">
        <v>1303.3</v>
      </c>
      <c r="L241">
        <v>2933.6</v>
      </c>
      <c r="M241">
        <v>59.1</v>
      </c>
      <c r="N241">
        <v>52.5</v>
      </c>
      <c r="O241">
        <v>304</v>
      </c>
      <c r="P241">
        <v>65.900000000000006</v>
      </c>
      <c r="Q241">
        <v>15.4</v>
      </c>
      <c r="R241">
        <v>127.6</v>
      </c>
      <c r="S241">
        <v>38.5</v>
      </c>
      <c r="T241">
        <v>31.4</v>
      </c>
      <c r="U241">
        <v>75.7</v>
      </c>
      <c r="V241">
        <v>92.6</v>
      </c>
      <c r="W241">
        <v>447.3</v>
      </c>
      <c r="X241">
        <v>1863.8</v>
      </c>
      <c r="Y241">
        <v>494.4</v>
      </c>
      <c r="Z241">
        <v>5255.5</v>
      </c>
      <c r="AA241">
        <v>44.5</v>
      </c>
      <c r="AB241">
        <v>4.5999999999999996</v>
      </c>
      <c r="AC241">
        <v>5.7</v>
      </c>
      <c r="AD241">
        <v>128</v>
      </c>
      <c r="AE241">
        <v>46.9</v>
      </c>
      <c r="AF241">
        <v>525.20000000000005</v>
      </c>
      <c r="AG241">
        <v>863.4</v>
      </c>
      <c r="AH241">
        <v>159.80000000000001</v>
      </c>
      <c r="AI241">
        <v>96.9</v>
      </c>
      <c r="AJ241">
        <v>50.4</v>
      </c>
      <c r="AK241">
        <v>164.1</v>
      </c>
      <c r="AL241">
        <v>0</v>
      </c>
      <c r="AM241">
        <v>4743.3</v>
      </c>
      <c r="AN241">
        <v>0</v>
      </c>
      <c r="AO241">
        <v>61.6</v>
      </c>
      <c r="AP241">
        <v>130.5</v>
      </c>
      <c r="AQ241">
        <v>115</v>
      </c>
      <c r="AR241">
        <v>110</v>
      </c>
      <c r="AS241">
        <v>116.6</v>
      </c>
      <c r="AT241">
        <v>10964.5</v>
      </c>
      <c r="AU241">
        <v>-5696</v>
      </c>
    </row>
    <row r="242" spans="1:47" x14ac:dyDescent="0.35">
      <c r="A242" t="str">
        <f t="shared" si="5"/>
        <v>TTL_19: Coke and refined petroleum products</v>
      </c>
      <c r="B242" t="s">
        <v>706</v>
      </c>
      <c r="C242">
        <v>644.70000000000005</v>
      </c>
      <c r="D242">
        <v>68.8</v>
      </c>
      <c r="E242">
        <v>122.7</v>
      </c>
      <c r="F242">
        <v>8.6</v>
      </c>
      <c r="G242">
        <v>244.1</v>
      </c>
      <c r="H242">
        <v>38.9</v>
      </c>
      <c r="I242">
        <v>72.900000000000006</v>
      </c>
      <c r="J242">
        <v>83.2</v>
      </c>
      <c r="K242">
        <v>1510.3</v>
      </c>
      <c r="L242">
        <v>733.7</v>
      </c>
      <c r="M242">
        <v>238.8</v>
      </c>
      <c r="N242">
        <v>224.4</v>
      </c>
      <c r="O242">
        <v>153.5</v>
      </c>
      <c r="P242">
        <v>109.7</v>
      </c>
      <c r="Q242">
        <v>35.5</v>
      </c>
      <c r="R242">
        <v>72.7</v>
      </c>
      <c r="S242">
        <v>47</v>
      </c>
      <c r="T242">
        <v>91.6</v>
      </c>
      <c r="U242">
        <v>23.5</v>
      </c>
      <c r="V242">
        <v>139.5</v>
      </c>
      <c r="W242">
        <v>819</v>
      </c>
      <c r="X242">
        <v>635.29999999999995</v>
      </c>
      <c r="Y242">
        <v>733.7</v>
      </c>
      <c r="Z242">
        <v>3260.8</v>
      </c>
      <c r="AA242">
        <v>36.1</v>
      </c>
      <c r="AB242">
        <v>23.8</v>
      </c>
      <c r="AC242">
        <v>34.200000000000003</v>
      </c>
      <c r="AD242">
        <v>37.200000000000003</v>
      </c>
      <c r="AE242">
        <v>87.1</v>
      </c>
      <c r="AF242">
        <v>120.3</v>
      </c>
      <c r="AG242">
        <v>267.10000000000002</v>
      </c>
      <c r="AH242">
        <v>105.5</v>
      </c>
      <c r="AI242">
        <v>78.5</v>
      </c>
      <c r="AJ242">
        <v>139.5</v>
      </c>
      <c r="AK242">
        <v>75.8</v>
      </c>
      <c r="AL242">
        <v>0</v>
      </c>
      <c r="AM242">
        <v>4644.6000000000004</v>
      </c>
      <c r="AN242">
        <v>0</v>
      </c>
      <c r="AO242">
        <v>114</v>
      </c>
      <c r="AP242">
        <v>59.1</v>
      </c>
      <c r="AQ242">
        <v>24.9</v>
      </c>
      <c r="AR242">
        <v>45.2</v>
      </c>
      <c r="AS242">
        <v>86.1</v>
      </c>
      <c r="AT242">
        <v>3649.1</v>
      </c>
      <c r="AU242">
        <v>-2678</v>
      </c>
    </row>
    <row r="243" spans="1:47" x14ac:dyDescent="0.35">
      <c r="A243" t="str">
        <f t="shared" si="5"/>
        <v>TTL_19: Coke and refined petroleum products</v>
      </c>
      <c r="B243" t="s">
        <v>707</v>
      </c>
      <c r="C243">
        <v>255.4</v>
      </c>
      <c r="D243">
        <v>6.5</v>
      </c>
      <c r="E243">
        <v>45.5</v>
      </c>
      <c r="F243">
        <v>1.1000000000000001</v>
      </c>
      <c r="G243">
        <v>93.5</v>
      </c>
      <c r="H243">
        <v>70</v>
      </c>
      <c r="I243">
        <v>24.2</v>
      </c>
      <c r="J243">
        <v>59.1</v>
      </c>
      <c r="K243">
        <v>438.6</v>
      </c>
      <c r="L243">
        <v>227.8</v>
      </c>
      <c r="M243">
        <v>57.5</v>
      </c>
      <c r="N243">
        <v>104.5</v>
      </c>
      <c r="O243">
        <v>77.5</v>
      </c>
      <c r="P243">
        <v>44.7</v>
      </c>
      <c r="Q243">
        <v>3.7</v>
      </c>
      <c r="R243">
        <v>17.7</v>
      </c>
      <c r="S243">
        <v>14.1</v>
      </c>
      <c r="T243">
        <v>16.7</v>
      </c>
      <c r="U243">
        <v>5.0999999999999996</v>
      </c>
      <c r="V243">
        <v>39.1</v>
      </c>
      <c r="W243">
        <v>161</v>
      </c>
      <c r="X243">
        <v>268.10000000000002</v>
      </c>
      <c r="Y243">
        <v>334</v>
      </c>
      <c r="Z243">
        <v>1602.1</v>
      </c>
      <c r="AA243">
        <v>65.099999999999994</v>
      </c>
      <c r="AB243">
        <v>7</v>
      </c>
      <c r="AC243">
        <v>6.2</v>
      </c>
      <c r="AD243">
        <v>7.1</v>
      </c>
      <c r="AE243">
        <v>29.4</v>
      </c>
      <c r="AF243">
        <v>8.3000000000000007</v>
      </c>
      <c r="AG243">
        <v>105.3</v>
      </c>
      <c r="AH243">
        <v>115.9</v>
      </c>
      <c r="AI243">
        <v>25.8</v>
      </c>
      <c r="AJ243">
        <v>188.1</v>
      </c>
      <c r="AK243">
        <v>39.6</v>
      </c>
      <c r="AL243">
        <v>0</v>
      </c>
      <c r="AM243">
        <v>2184</v>
      </c>
      <c r="AN243">
        <v>0</v>
      </c>
      <c r="AO243">
        <v>22</v>
      </c>
      <c r="AP243">
        <v>5.9</v>
      </c>
      <c r="AQ243">
        <v>20.3</v>
      </c>
      <c r="AR243">
        <v>25.7</v>
      </c>
      <c r="AS243">
        <v>100.4</v>
      </c>
      <c r="AT243">
        <v>2575.6</v>
      </c>
      <c r="AU243">
        <v>-1720.6</v>
      </c>
    </row>
    <row r="244" spans="1:47" x14ac:dyDescent="0.35">
      <c r="A244" t="str">
        <f t="shared" si="5"/>
        <v>TTL_19: Coke and refined petroleum products</v>
      </c>
      <c r="B244" t="s">
        <v>708</v>
      </c>
      <c r="C244">
        <v>104.7</v>
      </c>
      <c r="D244">
        <v>2.6</v>
      </c>
      <c r="E244">
        <v>9.9</v>
      </c>
      <c r="F244">
        <v>2.2999999999999998</v>
      </c>
      <c r="G244">
        <v>15.5</v>
      </c>
      <c r="H244">
        <v>4.5</v>
      </c>
      <c r="I244">
        <v>7.2</v>
      </c>
      <c r="J244">
        <v>13.8</v>
      </c>
      <c r="K244">
        <v>311</v>
      </c>
      <c r="L244">
        <v>111.8</v>
      </c>
      <c r="M244">
        <v>49.6</v>
      </c>
      <c r="N244">
        <v>38.200000000000003</v>
      </c>
      <c r="O244">
        <v>89.3</v>
      </c>
      <c r="P244">
        <v>32.6</v>
      </c>
      <c r="Q244">
        <v>15.7</v>
      </c>
      <c r="R244">
        <v>16.399999999999999</v>
      </c>
      <c r="S244">
        <v>21</v>
      </c>
      <c r="T244">
        <v>55.6</v>
      </c>
      <c r="U244">
        <v>1.7</v>
      </c>
      <c r="V244">
        <v>19</v>
      </c>
      <c r="W244">
        <v>400.3</v>
      </c>
      <c r="X244">
        <v>130.4</v>
      </c>
      <c r="Y244">
        <v>131.69999999999999</v>
      </c>
      <c r="Z244">
        <v>551.4</v>
      </c>
      <c r="AA244">
        <v>8.3000000000000007</v>
      </c>
      <c r="AB244">
        <v>3.3</v>
      </c>
      <c r="AC244">
        <v>5.6</v>
      </c>
      <c r="AD244">
        <v>12.1</v>
      </c>
      <c r="AE244">
        <v>15.2</v>
      </c>
      <c r="AF244">
        <v>25.1</v>
      </c>
      <c r="AG244">
        <v>107.7</v>
      </c>
      <c r="AH244">
        <v>40.200000000000003</v>
      </c>
      <c r="AI244">
        <v>15.6</v>
      </c>
      <c r="AJ244">
        <v>13.8</v>
      </c>
      <c r="AK244">
        <v>17.3</v>
      </c>
      <c r="AL244">
        <v>0</v>
      </c>
      <c r="AM244">
        <v>666.8</v>
      </c>
      <c r="AN244">
        <v>0.1</v>
      </c>
      <c r="AO244">
        <v>82.7</v>
      </c>
      <c r="AP244">
        <v>5.3</v>
      </c>
      <c r="AQ244">
        <v>4.3</v>
      </c>
      <c r="AR244">
        <v>18.3</v>
      </c>
      <c r="AS244">
        <v>25.2</v>
      </c>
      <c r="AT244">
        <v>1702</v>
      </c>
      <c r="AU244">
        <v>-1179</v>
      </c>
    </row>
    <row r="245" spans="1:47" x14ac:dyDescent="0.35">
      <c r="A245" t="str">
        <f t="shared" si="5"/>
        <v>TTL_19: Coke and refined petroleum products</v>
      </c>
      <c r="B245" t="s">
        <v>709</v>
      </c>
      <c r="C245">
        <v>10.6</v>
      </c>
      <c r="D245">
        <v>0.4</v>
      </c>
      <c r="E245">
        <v>1.1000000000000001</v>
      </c>
      <c r="F245">
        <v>0.3</v>
      </c>
      <c r="G245">
        <v>2.1</v>
      </c>
      <c r="H245">
        <v>0.9</v>
      </c>
      <c r="I245">
        <v>2</v>
      </c>
      <c r="J245">
        <v>2.8</v>
      </c>
      <c r="K245">
        <v>0.2</v>
      </c>
      <c r="L245">
        <v>27.2</v>
      </c>
      <c r="M245">
        <v>6.7</v>
      </c>
      <c r="N245">
        <v>4.8</v>
      </c>
      <c r="O245">
        <v>9.8000000000000007</v>
      </c>
      <c r="P245">
        <v>3.4</v>
      </c>
      <c r="Q245">
        <v>0.5</v>
      </c>
      <c r="R245">
        <v>2.6</v>
      </c>
      <c r="S245">
        <v>1.7</v>
      </c>
      <c r="T245">
        <v>2.4</v>
      </c>
      <c r="U245">
        <v>0.2</v>
      </c>
      <c r="V245">
        <v>2.1</v>
      </c>
      <c r="W245">
        <v>25.3</v>
      </c>
      <c r="X245">
        <v>13.3</v>
      </c>
      <c r="Y245">
        <v>17.2</v>
      </c>
      <c r="Z245">
        <v>104</v>
      </c>
      <c r="AA245">
        <v>1.8</v>
      </c>
      <c r="AB245">
        <v>0.6</v>
      </c>
      <c r="AC245">
        <v>1</v>
      </c>
      <c r="AD245">
        <v>0.9</v>
      </c>
      <c r="AE245">
        <v>1.8</v>
      </c>
      <c r="AF245">
        <v>1.1000000000000001</v>
      </c>
      <c r="AG245">
        <v>8.1999999999999993</v>
      </c>
      <c r="AH245">
        <v>5.6</v>
      </c>
      <c r="AI245">
        <v>2.5</v>
      </c>
      <c r="AJ245">
        <v>3.7</v>
      </c>
      <c r="AK245">
        <v>3.3</v>
      </c>
      <c r="AL245">
        <v>0</v>
      </c>
      <c r="AM245">
        <v>461</v>
      </c>
      <c r="AN245">
        <v>0</v>
      </c>
      <c r="AO245">
        <v>1.7</v>
      </c>
      <c r="AP245">
        <v>0.7</v>
      </c>
      <c r="AQ245">
        <v>0</v>
      </c>
      <c r="AR245">
        <v>2.4</v>
      </c>
      <c r="AS245">
        <v>0.1</v>
      </c>
      <c r="AT245">
        <v>1</v>
      </c>
      <c r="AU245">
        <v>-733.8</v>
      </c>
    </row>
    <row r="246" spans="1:47" x14ac:dyDescent="0.35">
      <c r="A246" t="str">
        <f t="shared" si="5"/>
        <v>TTL_19: Coke and refined petroleum products</v>
      </c>
      <c r="B246" t="s">
        <v>710</v>
      </c>
      <c r="C246">
        <v>694.5</v>
      </c>
      <c r="D246">
        <v>15.8</v>
      </c>
      <c r="E246">
        <v>166</v>
      </c>
      <c r="F246">
        <v>3.1</v>
      </c>
      <c r="G246">
        <v>476.7</v>
      </c>
      <c r="H246">
        <v>100</v>
      </c>
      <c r="I246">
        <v>57.6</v>
      </c>
      <c r="J246">
        <v>146.9</v>
      </c>
      <c r="K246">
        <v>1721.2</v>
      </c>
      <c r="L246">
        <v>2243.6999999999998</v>
      </c>
      <c r="M246">
        <v>251.7</v>
      </c>
      <c r="N246">
        <v>353.4</v>
      </c>
      <c r="O246">
        <v>640.6</v>
      </c>
      <c r="P246">
        <v>153.1</v>
      </c>
      <c r="Q246">
        <v>25.6</v>
      </c>
      <c r="R246">
        <v>90.4</v>
      </c>
      <c r="S246">
        <v>106.4</v>
      </c>
      <c r="T246">
        <v>175</v>
      </c>
      <c r="U246">
        <v>77.400000000000006</v>
      </c>
      <c r="V246">
        <v>142.4</v>
      </c>
      <c r="W246">
        <v>2142.1999999999998</v>
      </c>
      <c r="X246">
        <v>1315</v>
      </c>
      <c r="Y246">
        <v>1139.7</v>
      </c>
      <c r="Z246">
        <v>4534.2</v>
      </c>
      <c r="AA246">
        <v>225.7</v>
      </c>
      <c r="AB246">
        <v>49.5</v>
      </c>
      <c r="AC246">
        <v>70.400000000000006</v>
      </c>
      <c r="AD246">
        <v>94.9</v>
      </c>
      <c r="AE246">
        <v>146.4</v>
      </c>
      <c r="AF246">
        <v>68.2</v>
      </c>
      <c r="AG246">
        <v>607.9</v>
      </c>
      <c r="AH246">
        <v>320.60000000000002</v>
      </c>
      <c r="AI246">
        <v>87</v>
      </c>
      <c r="AJ246">
        <v>244.2</v>
      </c>
      <c r="AK246">
        <v>174.2</v>
      </c>
      <c r="AL246">
        <v>0</v>
      </c>
      <c r="AM246">
        <v>13135.1</v>
      </c>
      <c r="AN246">
        <v>0</v>
      </c>
      <c r="AO246">
        <v>218.8</v>
      </c>
      <c r="AP246">
        <v>137.19999999999999</v>
      </c>
      <c r="AQ246">
        <v>57</v>
      </c>
      <c r="AR246">
        <v>123.4</v>
      </c>
      <c r="AS246">
        <v>451</v>
      </c>
      <c r="AT246">
        <v>9728.4</v>
      </c>
      <c r="AU246">
        <v>-7253</v>
      </c>
    </row>
    <row r="247" spans="1:47" x14ac:dyDescent="0.35">
      <c r="A247" t="str">
        <f t="shared" si="5"/>
        <v>TTL_19: Coke and refined petroleum products</v>
      </c>
      <c r="B247" t="s">
        <v>711</v>
      </c>
      <c r="C247">
        <v>236.3</v>
      </c>
      <c r="D247">
        <v>4</v>
      </c>
      <c r="E247">
        <v>122</v>
      </c>
      <c r="F247">
        <v>2</v>
      </c>
      <c r="G247">
        <v>84.1</v>
      </c>
      <c r="H247">
        <v>5.9</v>
      </c>
      <c r="I247">
        <v>53.6</v>
      </c>
      <c r="J247">
        <v>127.3</v>
      </c>
      <c r="K247">
        <v>756</v>
      </c>
      <c r="L247">
        <v>396.3</v>
      </c>
      <c r="M247">
        <v>41.4</v>
      </c>
      <c r="N247">
        <v>127.3</v>
      </c>
      <c r="O247">
        <v>282.39999999999998</v>
      </c>
      <c r="P247">
        <v>75.3</v>
      </c>
      <c r="Q247">
        <v>17.899999999999999</v>
      </c>
      <c r="R247">
        <v>34.200000000000003</v>
      </c>
      <c r="S247">
        <v>92.7</v>
      </c>
      <c r="T247">
        <v>64.599999999999994</v>
      </c>
      <c r="U247">
        <v>17.100000000000001</v>
      </c>
      <c r="V247">
        <v>43.8</v>
      </c>
      <c r="W247">
        <v>442.9</v>
      </c>
      <c r="X247">
        <v>466.3</v>
      </c>
      <c r="Y247">
        <v>333.9</v>
      </c>
      <c r="Z247">
        <v>2340.4</v>
      </c>
      <c r="AA247">
        <v>60.4</v>
      </c>
      <c r="AB247">
        <v>23.2</v>
      </c>
      <c r="AC247">
        <v>36.799999999999997</v>
      </c>
      <c r="AD247">
        <v>74.900000000000006</v>
      </c>
      <c r="AE247">
        <v>46.1</v>
      </c>
      <c r="AF247">
        <v>198.9</v>
      </c>
      <c r="AG247">
        <v>304.60000000000002</v>
      </c>
      <c r="AH247">
        <v>213.9</v>
      </c>
      <c r="AI247">
        <v>124.6</v>
      </c>
      <c r="AJ247">
        <v>132.4</v>
      </c>
      <c r="AK247">
        <v>82.9</v>
      </c>
      <c r="AL247">
        <v>0</v>
      </c>
      <c r="AM247">
        <v>2365.5</v>
      </c>
      <c r="AN247">
        <v>0</v>
      </c>
      <c r="AO247">
        <v>28.4</v>
      </c>
      <c r="AP247">
        <v>35.9</v>
      </c>
      <c r="AQ247">
        <v>29.5</v>
      </c>
      <c r="AR247">
        <v>98.6</v>
      </c>
      <c r="AS247">
        <v>89.2</v>
      </c>
      <c r="AT247">
        <v>3564.5</v>
      </c>
      <c r="AU247">
        <v>-3046.7</v>
      </c>
    </row>
    <row r="248" spans="1:47" x14ac:dyDescent="0.35">
      <c r="A248" t="str">
        <f t="shared" si="5"/>
        <v>TTL_19: Coke and refined petroleum products</v>
      </c>
      <c r="B248" t="s">
        <v>718</v>
      </c>
      <c r="C248">
        <v>105.5</v>
      </c>
      <c r="D248">
        <v>3.1</v>
      </c>
      <c r="E248">
        <v>21.1</v>
      </c>
      <c r="F248">
        <v>0.2</v>
      </c>
      <c r="G248">
        <v>62.1</v>
      </c>
      <c r="H248">
        <v>6.3</v>
      </c>
      <c r="I248">
        <v>20.3</v>
      </c>
      <c r="J248">
        <v>21.3</v>
      </c>
      <c r="K248">
        <v>619.6</v>
      </c>
      <c r="L248">
        <v>266.89999999999998</v>
      </c>
      <c r="M248">
        <v>35.200000000000003</v>
      </c>
      <c r="N248">
        <v>49.8</v>
      </c>
      <c r="O248">
        <v>48.7</v>
      </c>
      <c r="P248">
        <v>37.6</v>
      </c>
      <c r="Q248">
        <v>77.8</v>
      </c>
      <c r="R248">
        <v>50.2</v>
      </c>
      <c r="S248">
        <v>56.5</v>
      </c>
      <c r="T248">
        <v>1.9</v>
      </c>
      <c r="U248">
        <v>14.6</v>
      </c>
      <c r="V248">
        <v>30.2</v>
      </c>
      <c r="W248">
        <v>633</v>
      </c>
      <c r="X248">
        <v>297.10000000000002</v>
      </c>
      <c r="Y248">
        <v>549.9</v>
      </c>
      <c r="Z248">
        <v>1675.3</v>
      </c>
      <c r="AA248">
        <v>39.799999999999997</v>
      </c>
      <c r="AB248">
        <v>9.3000000000000007</v>
      </c>
      <c r="AC248">
        <v>25.6</v>
      </c>
      <c r="AD248">
        <v>46.3</v>
      </c>
      <c r="AE248">
        <v>161.6</v>
      </c>
      <c r="AF248">
        <v>50.3</v>
      </c>
      <c r="AG248">
        <v>271.3</v>
      </c>
      <c r="AH248">
        <v>245.6</v>
      </c>
      <c r="AI248">
        <v>14.9</v>
      </c>
      <c r="AJ248">
        <v>59.6</v>
      </c>
      <c r="AK248">
        <v>48.2</v>
      </c>
      <c r="AL248">
        <v>0</v>
      </c>
      <c r="AM248">
        <v>9732</v>
      </c>
      <c r="AN248">
        <v>0.1</v>
      </c>
      <c r="AO248">
        <v>10.3</v>
      </c>
      <c r="AP248">
        <v>36.1</v>
      </c>
      <c r="AQ248">
        <v>5.7</v>
      </c>
      <c r="AR248">
        <v>159.19999999999999</v>
      </c>
      <c r="AS248">
        <v>244.8</v>
      </c>
      <c r="AT248">
        <v>866.4</v>
      </c>
      <c r="AU248">
        <v>-2991.6</v>
      </c>
    </row>
    <row r="249" spans="1:47" x14ac:dyDescent="0.35">
      <c r="A249" t="str">
        <f t="shared" si="5"/>
        <v>TTL_19: Coke and refined petroleum products</v>
      </c>
      <c r="B249" t="s">
        <v>712</v>
      </c>
      <c r="C249">
        <v>173.1</v>
      </c>
      <c r="D249">
        <v>4.8</v>
      </c>
      <c r="E249">
        <v>38.299999999999997</v>
      </c>
      <c r="F249">
        <v>1.2</v>
      </c>
      <c r="G249">
        <v>36.700000000000003</v>
      </c>
      <c r="H249">
        <v>22.7</v>
      </c>
      <c r="I249">
        <v>5.8</v>
      </c>
      <c r="J249">
        <v>11.7</v>
      </c>
      <c r="K249">
        <v>312.7</v>
      </c>
      <c r="L249">
        <v>109.3</v>
      </c>
      <c r="M249">
        <v>26.4</v>
      </c>
      <c r="N249">
        <v>63.2</v>
      </c>
      <c r="O249">
        <v>74.7</v>
      </c>
      <c r="P249">
        <v>15.6</v>
      </c>
      <c r="Q249">
        <v>1.9</v>
      </c>
      <c r="R249">
        <v>12.4</v>
      </c>
      <c r="S249">
        <v>10.4</v>
      </c>
      <c r="T249">
        <v>3.7</v>
      </c>
      <c r="U249">
        <v>3</v>
      </c>
      <c r="V249">
        <v>17.5</v>
      </c>
      <c r="W249">
        <v>177.9</v>
      </c>
      <c r="X249">
        <v>207.3</v>
      </c>
      <c r="Y249">
        <v>170.5</v>
      </c>
      <c r="Z249">
        <v>767.9</v>
      </c>
      <c r="AA249">
        <v>9.6999999999999993</v>
      </c>
      <c r="AB249">
        <v>3.6</v>
      </c>
      <c r="AC249">
        <v>8.3000000000000007</v>
      </c>
      <c r="AD249">
        <v>13.9</v>
      </c>
      <c r="AE249">
        <v>10.7</v>
      </c>
      <c r="AF249">
        <v>19.3</v>
      </c>
      <c r="AG249">
        <v>68</v>
      </c>
      <c r="AH249">
        <v>30.5</v>
      </c>
      <c r="AI249">
        <v>11.5</v>
      </c>
      <c r="AJ249">
        <v>13.9</v>
      </c>
      <c r="AK249">
        <v>36.5</v>
      </c>
      <c r="AL249">
        <v>0</v>
      </c>
      <c r="AM249">
        <v>750.9</v>
      </c>
      <c r="AN249">
        <v>0</v>
      </c>
      <c r="AO249">
        <v>7.4</v>
      </c>
      <c r="AP249">
        <v>3.1</v>
      </c>
      <c r="AQ249">
        <v>9.5</v>
      </c>
      <c r="AR249">
        <v>6.5</v>
      </c>
      <c r="AS249">
        <v>19.3</v>
      </c>
      <c r="AT249">
        <v>1034.4000000000001</v>
      </c>
      <c r="AU249">
        <v>-1130</v>
      </c>
    </row>
    <row r="250" spans="1:47" x14ac:dyDescent="0.35">
      <c r="A250" t="str">
        <f t="shared" si="5"/>
        <v>TTL_19: Coke and refined petroleum products</v>
      </c>
      <c r="B250" t="s">
        <v>714</v>
      </c>
      <c r="C250">
        <v>22.8</v>
      </c>
      <c r="D250">
        <v>0.4</v>
      </c>
      <c r="E250">
        <v>4.0999999999999996</v>
      </c>
      <c r="F250">
        <v>0.3</v>
      </c>
      <c r="G250">
        <v>4.3</v>
      </c>
      <c r="H250">
        <v>0.4</v>
      </c>
      <c r="I250">
        <v>0.8</v>
      </c>
      <c r="J250">
        <v>1.5</v>
      </c>
      <c r="K250">
        <v>0.2</v>
      </c>
      <c r="L250">
        <v>4.5</v>
      </c>
      <c r="M250">
        <v>1.2</v>
      </c>
      <c r="N250">
        <v>7.5</v>
      </c>
      <c r="O250">
        <v>0.5</v>
      </c>
      <c r="P250">
        <v>1.7</v>
      </c>
      <c r="Q250">
        <v>0</v>
      </c>
      <c r="R250">
        <v>0</v>
      </c>
      <c r="S250">
        <v>0.5</v>
      </c>
      <c r="T250">
        <v>0</v>
      </c>
      <c r="U250">
        <v>0</v>
      </c>
      <c r="V250">
        <v>2.2000000000000002</v>
      </c>
      <c r="W250">
        <v>25.6</v>
      </c>
      <c r="X250">
        <v>35.799999999999997</v>
      </c>
      <c r="Y250">
        <v>21.7</v>
      </c>
      <c r="Z250">
        <v>168.5</v>
      </c>
      <c r="AA250">
        <v>5.4</v>
      </c>
      <c r="AB250">
        <v>2.2999999999999998</v>
      </c>
      <c r="AC250">
        <v>1.5</v>
      </c>
      <c r="AD250">
        <v>7</v>
      </c>
      <c r="AE250">
        <v>21.9</v>
      </c>
      <c r="AF250">
        <v>2.6</v>
      </c>
      <c r="AG250">
        <v>9.1999999999999993</v>
      </c>
      <c r="AH250">
        <v>3.2</v>
      </c>
      <c r="AI250">
        <v>3.4</v>
      </c>
      <c r="AJ250">
        <v>2.6</v>
      </c>
      <c r="AK250">
        <v>4.5999999999999996</v>
      </c>
      <c r="AL250">
        <v>0</v>
      </c>
      <c r="AM250">
        <v>156</v>
      </c>
      <c r="AN250">
        <v>0</v>
      </c>
      <c r="AO250">
        <v>0.1</v>
      </c>
      <c r="AP250">
        <v>0.2</v>
      </c>
      <c r="AQ250">
        <v>0.1</v>
      </c>
      <c r="AR250">
        <v>8.1</v>
      </c>
      <c r="AS250">
        <v>0.1</v>
      </c>
      <c r="AT250">
        <v>1.9</v>
      </c>
      <c r="AU250">
        <v>-530.1</v>
      </c>
    </row>
    <row r="251" spans="1:47" x14ac:dyDescent="0.35">
      <c r="A251" t="str">
        <f t="shared" si="5"/>
        <v>TTL_19: Coke and refined petroleum products</v>
      </c>
      <c r="B251" t="s">
        <v>713</v>
      </c>
      <c r="C251">
        <v>15.9</v>
      </c>
      <c r="D251">
        <v>14.6</v>
      </c>
      <c r="E251">
        <v>1.2</v>
      </c>
      <c r="F251">
        <v>1.9</v>
      </c>
      <c r="G251">
        <v>4.5999999999999996</v>
      </c>
      <c r="H251">
        <v>1</v>
      </c>
      <c r="I251">
        <v>1.7</v>
      </c>
      <c r="J251">
        <v>1.5</v>
      </c>
      <c r="K251">
        <v>0.4</v>
      </c>
      <c r="L251">
        <v>11</v>
      </c>
      <c r="M251">
        <v>3.2</v>
      </c>
      <c r="N251">
        <v>4</v>
      </c>
      <c r="O251">
        <v>1</v>
      </c>
      <c r="P251">
        <v>1.5</v>
      </c>
      <c r="Q251">
        <v>0.2</v>
      </c>
      <c r="R251">
        <v>1.1000000000000001</v>
      </c>
      <c r="S251">
        <v>0.7</v>
      </c>
      <c r="T251">
        <v>0.1</v>
      </c>
      <c r="U251">
        <v>0.7</v>
      </c>
      <c r="V251">
        <v>1.6</v>
      </c>
      <c r="W251">
        <v>26.4</v>
      </c>
      <c r="X251">
        <v>11.1</v>
      </c>
      <c r="Y251">
        <v>9.9</v>
      </c>
      <c r="Z251">
        <v>44.2</v>
      </c>
      <c r="AA251">
        <v>3.3</v>
      </c>
      <c r="AB251">
        <v>0.2</v>
      </c>
      <c r="AC251">
        <v>0.8</v>
      </c>
      <c r="AD251">
        <v>0.5</v>
      </c>
      <c r="AE251">
        <v>1.5</v>
      </c>
      <c r="AF251">
        <v>1.3</v>
      </c>
      <c r="AG251">
        <v>6.6</v>
      </c>
      <c r="AH251">
        <v>8.1</v>
      </c>
      <c r="AI251">
        <v>1.8</v>
      </c>
      <c r="AJ251">
        <v>2.2999999999999998</v>
      </c>
      <c r="AK251">
        <v>3</v>
      </c>
      <c r="AL251">
        <v>0</v>
      </c>
      <c r="AM251">
        <v>300.5</v>
      </c>
      <c r="AN251">
        <v>0</v>
      </c>
      <c r="AO251">
        <v>0.7</v>
      </c>
      <c r="AP251">
        <v>1.2</v>
      </c>
      <c r="AQ251">
        <v>0.2</v>
      </c>
      <c r="AR251">
        <v>3.2</v>
      </c>
      <c r="AS251">
        <v>3.7</v>
      </c>
      <c r="AT251">
        <v>10.9</v>
      </c>
      <c r="AU251">
        <v>-472.6</v>
      </c>
    </row>
    <row r="252" spans="1:47" x14ac:dyDescent="0.35">
      <c r="A252" t="str">
        <f t="shared" si="5"/>
        <v>TTL_19: Coke and refined petroleum products</v>
      </c>
      <c r="B252" t="s">
        <v>715</v>
      </c>
      <c r="C252">
        <v>0.2</v>
      </c>
      <c r="D252">
        <v>0</v>
      </c>
      <c r="E252">
        <v>0</v>
      </c>
      <c r="F252">
        <v>0</v>
      </c>
      <c r="G252">
        <v>0.1</v>
      </c>
      <c r="H252">
        <v>0</v>
      </c>
      <c r="I252">
        <v>0</v>
      </c>
      <c r="J252">
        <v>0.2</v>
      </c>
      <c r="K252">
        <v>0</v>
      </c>
      <c r="L252">
        <v>0.6</v>
      </c>
      <c r="M252">
        <v>0.8</v>
      </c>
      <c r="N252">
        <v>0.1</v>
      </c>
      <c r="O252">
        <v>0</v>
      </c>
      <c r="P252">
        <v>0.1</v>
      </c>
      <c r="Q252">
        <v>0.8</v>
      </c>
      <c r="R252">
        <v>0.1</v>
      </c>
      <c r="S252">
        <v>0</v>
      </c>
      <c r="T252">
        <v>0</v>
      </c>
      <c r="U252">
        <v>0</v>
      </c>
      <c r="V252">
        <v>0.3</v>
      </c>
      <c r="W252">
        <v>0.1</v>
      </c>
      <c r="X252">
        <v>0.5</v>
      </c>
      <c r="Y252">
        <v>0.2</v>
      </c>
      <c r="Z252">
        <v>0.7</v>
      </c>
      <c r="AA252">
        <v>0.2</v>
      </c>
      <c r="AB252">
        <v>0</v>
      </c>
      <c r="AC252">
        <v>0</v>
      </c>
      <c r="AD252">
        <v>0</v>
      </c>
      <c r="AE252">
        <v>0.4</v>
      </c>
      <c r="AF252">
        <v>0</v>
      </c>
      <c r="AG252">
        <v>0.2</v>
      </c>
      <c r="AH252">
        <v>0</v>
      </c>
      <c r="AI252">
        <v>0</v>
      </c>
      <c r="AJ252">
        <v>0.2</v>
      </c>
      <c r="AK252">
        <v>0.7</v>
      </c>
      <c r="AL252">
        <v>0</v>
      </c>
      <c r="AM252">
        <v>30.3</v>
      </c>
      <c r="AN252">
        <v>0</v>
      </c>
      <c r="AO252">
        <v>0.1</v>
      </c>
      <c r="AP252">
        <v>0.4</v>
      </c>
      <c r="AQ252">
        <v>-0.1</v>
      </c>
      <c r="AR252">
        <v>2.2000000000000002</v>
      </c>
      <c r="AS252">
        <v>1.3</v>
      </c>
      <c r="AT252">
        <v>0.2</v>
      </c>
      <c r="AU252">
        <v>-32</v>
      </c>
    </row>
    <row r="253" spans="1:47" x14ac:dyDescent="0.35">
      <c r="A253" t="str">
        <f t="shared" si="5"/>
        <v>TTL_19: Coke and refined petroleum products</v>
      </c>
      <c r="B253" t="s">
        <v>716</v>
      </c>
      <c r="C253">
        <v>388.6</v>
      </c>
      <c r="D253">
        <v>46.1</v>
      </c>
      <c r="E253">
        <v>20.399999999999999</v>
      </c>
      <c r="F253">
        <v>13.2</v>
      </c>
      <c r="G253">
        <v>81.400000000000006</v>
      </c>
      <c r="H253">
        <v>17.100000000000001</v>
      </c>
      <c r="I253">
        <v>33.799999999999997</v>
      </c>
      <c r="J253">
        <v>16.7</v>
      </c>
      <c r="K253">
        <v>392.8</v>
      </c>
      <c r="L253">
        <v>155.30000000000001</v>
      </c>
      <c r="M253">
        <v>45.9</v>
      </c>
      <c r="N253">
        <v>86</v>
      </c>
      <c r="O253">
        <v>130.6</v>
      </c>
      <c r="P253">
        <v>29</v>
      </c>
      <c r="Q253">
        <v>9.5</v>
      </c>
      <c r="R253">
        <v>30.3</v>
      </c>
      <c r="S253">
        <v>21.4</v>
      </c>
      <c r="T253">
        <v>39.9</v>
      </c>
      <c r="U253">
        <v>10.1</v>
      </c>
      <c r="V253">
        <v>38.799999999999997</v>
      </c>
      <c r="W253">
        <v>608.70000000000005</v>
      </c>
      <c r="X253">
        <v>408</v>
      </c>
      <c r="Y253">
        <v>681.4</v>
      </c>
      <c r="Z253">
        <v>2572.1999999999998</v>
      </c>
      <c r="AA253">
        <v>17.3</v>
      </c>
      <c r="AB253">
        <v>7.9</v>
      </c>
      <c r="AC253">
        <v>24.4</v>
      </c>
      <c r="AD253">
        <v>30.5</v>
      </c>
      <c r="AE253">
        <v>26.9</v>
      </c>
      <c r="AF253">
        <v>28.7</v>
      </c>
      <c r="AG253">
        <v>201.2</v>
      </c>
      <c r="AH253">
        <v>57.2</v>
      </c>
      <c r="AI253">
        <v>30.2</v>
      </c>
      <c r="AJ253">
        <v>57.6</v>
      </c>
      <c r="AK253">
        <v>78.400000000000006</v>
      </c>
      <c r="AL253">
        <v>0</v>
      </c>
      <c r="AM253">
        <v>2120.9</v>
      </c>
      <c r="AN253">
        <v>0</v>
      </c>
      <c r="AO253">
        <v>6.1</v>
      </c>
      <c r="AP253">
        <v>5.4</v>
      </c>
      <c r="AQ253">
        <v>10.3</v>
      </c>
      <c r="AR253">
        <v>11.9</v>
      </c>
      <c r="AS253">
        <v>13.9</v>
      </c>
      <c r="AT253">
        <v>1022.3</v>
      </c>
      <c r="AU253">
        <v>-1518.4</v>
      </c>
    </row>
    <row r="254" spans="1:47" x14ac:dyDescent="0.35">
      <c r="A254" t="s">
        <v>97</v>
      </c>
      <c r="B254" t="s">
        <v>690</v>
      </c>
      <c r="C254">
        <v>524.4</v>
      </c>
      <c r="D254">
        <v>8.1999999999999993</v>
      </c>
      <c r="E254">
        <v>34.200000000000003</v>
      </c>
      <c r="F254">
        <v>0.7</v>
      </c>
      <c r="G254">
        <v>282.10000000000002</v>
      </c>
      <c r="H254">
        <v>187.7</v>
      </c>
      <c r="I254">
        <v>304.89999999999998</v>
      </c>
      <c r="J254">
        <v>446.9</v>
      </c>
      <c r="K254">
        <v>185.6</v>
      </c>
      <c r="L254">
        <v>4497.1000000000004</v>
      </c>
      <c r="M254">
        <v>1254.2</v>
      </c>
      <c r="N254">
        <v>273</v>
      </c>
      <c r="O254">
        <v>530.5</v>
      </c>
      <c r="P254">
        <v>308</v>
      </c>
      <c r="Q254">
        <v>133</v>
      </c>
      <c r="R254">
        <v>250.9</v>
      </c>
      <c r="S254">
        <v>309.3</v>
      </c>
      <c r="T254">
        <v>233.6</v>
      </c>
      <c r="U254">
        <v>34.200000000000003</v>
      </c>
      <c r="V254">
        <v>315.60000000000002</v>
      </c>
      <c r="W254">
        <v>340.5</v>
      </c>
      <c r="X254">
        <v>598.5</v>
      </c>
      <c r="Y254">
        <v>477</v>
      </c>
      <c r="Z254">
        <v>128.4</v>
      </c>
      <c r="AA254">
        <v>89.9</v>
      </c>
      <c r="AB254">
        <v>44.3</v>
      </c>
      <c r="AC254">
        <v>20.2</v>
      </c>
      <c r="AD254">
        <v>53.4</v>
      </c>
      <c r="AE254">
        <v>47</v>
      </c>
      <c r="AF254">
        <v>136.30000000000001</v>
      </c>
      <c r="AG254">
        <v>362.6</v>
      </c>
      <c r="AH254">
        <v>100.1</v>
      </c>
      <c r="AI254">
        <v>69.099999999999994</v>
      </c>
      <c r="AJ254">
        <v>689.8</v>
      </c>
      <c r="AK254">
        <v>137.4</v>
      </c>
      <c r="AL254">
        <v>0</v>
      </c>
      <c r="AM254">
        <v>3472.5</v>
      </c>
      <c r="AN254">
        <v>1.7</v>
      </c>
      <c r="AO254">
        <v>2733.2</v>
      </c>
      <c r="AP254">
        <v>230.4</v>
      </c>
      <c r="AQ254">
        <v>60.6</v>
      </c>
      <c r="AR254">
        <v>61.2</v>
      </c>
      <c r="AS254">
        <v>98.7</v>
      </c>
      <c r="AT254">
        <v>11046.3</v>
      </c>
      <c r="AU254">
        <v>-11852.8</v>
      </c>
    </row>
    <row r="255" spans="1:47" x14ac:dyDescent="0.35">
      <c r="A255" t="str">
        <f t="shared" ref="A255:A281" si="6">A254</f>
        <v>TTL_20T21: Chemicals and pharmaceutical products</v>
      </c>
      <c r="B255" t="s">
        <v>691</v>
      </c>
      <c r="C255">
        <v>835.4</v>
      </c>
      <c r="D255">
        <v>4.5999999999999996</v>
      </c>
      <c r="E255">
        <v>21.4</v>
      </c>
      <c r="F255">
        <v>0.7</v>
      </c>
      <c r="G255">
        <v>743.5</v>
      </c>
      <c r="H255">
        <v>543.29999999999995</v>
      </c>
      <c r="I255">
        <v>222</v>
      </c>
      <c r="J255">
        <v>612.9</v>
      </c>
      <c r="K255">
        <v>2053.1</v>
      </c>
      <c r="L255">
        <v>11818.7</v>
      </c>
      <c r="M255">
        <v>1574.5</v>
      </c>
      <c r="N255">
        <v>434.9</v>
      </c>
      <c r="O255">
        <v>1025.8</v>
      </c>
      <c r="P255">
        <v>452.4</v>
      </c>
      <c r="Q255">
        <v>137.69999999999999</v>
      </c>
      <c r="R255">
        <v>147.1</v>
      </c>
      <c r="S255">
        <v>200.3</v>
      </c>
      <c r="T255">
        <v>272.39999999999998</v>
      </c>
      <c r="U255">
        <v>51.7</v>
      </c>
      <c r="V255">
        <v>284.39999999999998</v>
      </c>
      <c r="W255">
        <v>429.5</v>
      </c>
      <c r="X255">
        <v>1520.6</v>
      </c>
      <c r="Y255">
        <v>1024.3</v>
      </c>
      <c r="Z255">
        <v>407.1</v>
      </c>
      <c r="AA255">
        <v>163.4</v>
      </c>
      <c r="AB255">
        <v>107.1</v>
      </c>
      <c r="AC255">
        <v>41.9</v>
      </c>
      <c r="AD255">
        <v>88.9</v>
      </c>
      <c r="AE255">
        <v>86.9</v>
      </c>
      <c r="AF255">
        <v>195.4</v>
      </c>
      <c r="AG255">
        <v>1069.4000000000001</v>
      </c>
      <c r="AH255">
        <v>177.9</v>
      </c>
      <c r="AI255">
        <v>139.9</v>
      </c>
      <c r="AJ255">
        <v>1308.8</v>
      </c>
      <c r="AK255">
        <v>360.5</v>
      </c>
      <c r="AL255">
        <v>0</v>
      </c>
      <c r="AM255">
        <v>4632</v>
      </c>
      <c r="AN255">
        <v>1.3</v>
      </c>
      <c r="AO255">
        <v>2011.5</v>
      </c>
      <c r="AP255">
        <v>672.7</v>
      </c>
      <c r="AQ255">
        <v>156.80000000000001</v>
      </c>
      <c r="AR255">
        <v>89.9</v>
      </c>
      <c r="AS255">
        <v>83.1</v>
      </c>
      <c r="AT255">
        <v>33485.699999999997</v>
      </c>
      <c r="AU255">
        <v>-16430.900000000001</v>
      </c>
    </row>
    <row r="256" spans="1:47" x14ac:dyDescent="0.35">
      <c r="A256" t="str">
        <f t="shared" si="6"/>
        <v>TTL_20T21: Chemicals and pharmaceutical products</v>
      </c>
      <c r="B256" t="s">
        <v>692</v>
      </c>
      <c r="C256">
        <v>502</v>
      </c>
      <c r="D256">
        <v>31.3</v>
      </c>
      <c r="E256">
        <v>21.1</v>
      </c>
      <c r="F256">
        <v>1.7</v>
      </c>
      <c r="G256">
        <v>126.9</v>
      </c>
      <c r="H256">
        <v>149.80000000000001</v>
      </c>
      <c r="I256">
        <v>120.9</v>
      </c>
      <c r="J256">
        <v>165.7</v>
      </c>
      <c r="K256">
        <v>94</v>
      </c>
      <c r="L256">
        <v>1576.5</v>
      </c>
      <c r="M256">
        <v>2056</v>
      </c>
      <c r="N256">
        <v>169.6</v>
      </c>
      <c r="O256">
        <v>195.8</v>
      </c>
      <c r="P256">
        <v>141.9</v>
      </c>
      <c r="Q256">
        <v>227.8</v>
      </c>
      <c r="R256">
        <v>353.3</v>
      </c>
      <c r="S256">
        <v>204</v>
      </c>
      <c r="T256">
        <v>470.4</v>
      </c>
      <c r="U256">
        <v>27</v>
      </c>
      <c r="V256">
        <v>176</v>
      </c>
      <c r="W256">
        <v>151.9</v>
      </c>
      <c r="X256">
        <v>99</v>
      </c>
      <c r="Y256">
        <v>162.6</v>
      </c>
      <c r="Z256">
        <v>65.900000000000006</v>
      </c>
      <c r="AA256">
        <v>30.2</v>
      </c>
      <c r="AB256">
        <v>8.1</v>
      </c>
      <c r="AC256">
        <v>3.1</v>
      </c>
      <c r="AD256">
        <v>4.8</v>
      </c>
      <c r="AE256">
        <v>6.3</v>
      </c>
      <c r="AF256">
        <v>54</v>
      </c>
      <c r="AG256">
        <v>129.80000000000001</v>
      </c>
      <c r="AH256">
        <v>18.7</v>
      </c>
      <c r="AI256">
        <v>19.399999999999999</v>
      </c>
      <c r="AJ256">
        <v>298.7</v>
      </c>
      <c r="AK256">
        <v>33.1</v>
      </c>
      <c r="AL256">
        <v>0</v>
      </c>
      <c r="AM256">
        <v>1947.8</v>
      </c>
      <c r="AN256">
        <v>0</v>
      </c>
      <c r="AO256">
        <v>1634.6</v>
      </c>
      <c r="AP256">
        <v>115</v>
      </c>
      <c r="AQ256">
        <v>24.1</v>
      </c>
      <c r="AR256">
        <v>17.100000000000001</v>
      </c>
      <c r="AS256">
        <v>33.1</v>
      </c>
      <c r="AT256">
        <v>3893.1</v>
      </c>
      <c r="AU256">
        <v>-7536.5</v>
      </c>
    </row>
    <row r="257" spans="1:47" x14ac:dyDescent="0.35">
      <c r="A257" t="str">
        <f t="shared" si="6"/>
        <v>TTL_20T21: Chemicals and pharmaceutical products</v>
      </c>
      <c r="B257" t="s">
        <v>693</v>
      </c>
      <c r="C257">
        <v>419.7</v>
      </c>
      <c r="D257">
        <v>7</v>
      </c>
      <c r="E257">
        <v>2.7</v>
      </c>
      <c r="F257">
        <v>1.2</v>
      </c>
      <c r="G257">
        <v>184.6</v>
      </c>
      <c r="H257">
        <v>65.3</v>
      </c>
      <c r="I257">
        <v>26</v>
      </c>
      <c r="J257">
        <v>74</v>
      </c>
      <c r="K257">
        <v>57.3</v>
      </c>
      <c r="L257">
        <v>1772.3</v>
      </c>
      <c r="M257">
        <v>347.4</v>
      </c>
      <c r="N257">
        <v>60.4</v>
      </c>
      <c r="O257">
        <v>23.3</v>
      </c>
      <c r="P257">
        <v>78</v>
      </c>
      <c r="Q257">
        <v>42.4</v>
      </c>
      <c r="R257">
        <v>44.4</v>
      </c>
      <c r="S257">
        <v>157.5</v>
      </c>
      <c r="T257">
        <v>10.6</v>
      </c>
      <c r="U257">
        <v>4.9000000000000004</v>
      </c>
      <c r="V257">
        <v>83.7</v>
      </c>
      <c r="W257">
        <v>60.6</v>
      </c>
      <c r="X257">
        <v>243.6</v>
      </c>
      <c r="Y257">
        <v>114.3</v>
      </c>
      <c r="Z257">
        <v>85.5</v>
      </c>
      <c r="AA257">
        <v>36.4</v>
      </c>
      <c r="AB257">
        <v>17.399999999999999</v>
      </c>
      <c r="AC257">
        <v>12.2</v>
      </c>
      <c r="AD257">
        <v>43.6</v>
      </c>
      <c r="AE257">
        <v>29.1</v>
      </c>
      <c r="AF257">
        <v>67.5</v>
      </c>
      <c r="AG257">
        <v>224.8</v>
      </c>
      <c r="AH257">
        <v>112.2</v>
      </c>
      <c r="AI257">
        <v>95.9</v>
      </c>
      <c r="AJ257">
        <v>624.5</v>
      </c>
      <c r="AK257">
        <v>72.3</v>
      </c>
      <c r="AL257">
        <v>0</v>
      </c>
      <c r="AM257">
        <v>2044.7</v>
      </c>
      <c r="AN257">
        <v>0</v>
      </c>
      <c r="AO257">
        <v>4639.8</v>
      </c>
      <c r="AP257">
        <v>100.2</v>
      </c>
      <c r="AQ257">
        <v>41.3</v>
      </c>
      <c r="AR257">
        <v>44.4</v>
      </c>
      <c r="AS257">
        <v>60.2</v>
      </c>
      <c r="AT257">
        <v>13506.4</v>
      </c>
      <c r="AU257">
        <v>-5424.5</v>
      </c>
    </row>
    <row r="258" spans="1:47" x14ac:dyDescent="0.35">
      <c r="A258" t="str">
        <f t="shared" si="6"/>
        <v>TTL_20T21: Chemicals and pharmaceutical products</v>
      </c>
      <c r="B258" t="s">
        <v>694</v>
      </c>
      <c r="C258">
        <v>54.6</v>
      </c>
      <c r="D258">
        <v>2.4</v>
      </c>
      <c r="E258">
        <v>2.8</v>
      </c>
      <c r="F258">
        <v>0</v>
      </c>
      <c r="G258">
        <v>11.9</v>
      </c>
      <c r="H258">
        <v>23</v>
      </c>
      <c r="I258">
        <v>36.4</v>
      </c>
      <c r="J258">
        <v>18.100000000000001</v>
      </c>
      <c r="K258">
        <v>3.4</v>
      </c>
      <c r="L258">
        <v>108.2</v>
      </c>
      <c r="M258">
        <v>61.7</v>
      </c>
      <c r="N258">
        <v>11.3</v>
      </c>
      <c r="O258">
        <v>2.7</v>
      </c>
      <c r="P258">
        <v>26.4</v>
      </c>
      <c r="Q258">
        <v>30.3</v>
      </c>
      <c r="R258">
        <v>13.3</v>
      </c>
      <c r="S258">
        <v>4.7</v>
      </c>
      <c r="T258">
        <v>4.8</v>
      </c>
      <c r="U258">
        <v>1.3</v>
      </c>
      <c r="V258">
        <v>16.8</v>
      </c>
      <c r="W258">
        <v>10.5</v>
      </c>
      <c r="X258">
        <v>25.3</v>
      </c>
      <c r="Y258">
        <v>15.5</v>
      </c>
      <c r="Z258">
        <v>8.1</v>
      </c>
      <c r="AA258">
        <v>2.1</v>
      </c>
      <c r="AB258">
        <v>1.9</v>
      </c>
      <c r="AC258">
        <v>0.6</v>
      </c>
      <c r="AD258">
        <v>1</v>
      </c>
      <c r="AE258">
        <v>0.5</v>
      </c>
      <c r="AF258">
        <v>4.5999999999999996</v>
      </c>
      <c r="AG258">
        <v>12.1</v>
      </c>
      <c r="AH258">
        <v>5</v>
      </c>
      <c r="AI258">
        <v>4.0999999999999996</v>
      </c>
      <c r="AJ258">
        <v>35</v>
      </c>
      <c r="AK258">
        <v>7</v>
      </c>
      <c r="AL258">
        <v>0</v>
      </c>
      <c r="AM258">
        <v>220.1</v>
      </c>
      <c r="AN258">
        <v>0</v>
      </c>
      <c r="AO258">
        <v>122.2</v>
      </c>
      <c r="AP258">
        <v>6.4</v>
      </c>
      <c r="AQ258">
        <v>2.5</v>
      </c>
      <c r="AR258">
        <v>5.6</v>
      </c>
      <c r="AS258">
        <v>4.3</v>
      </c>
      <c r="AT258">
        <v>364.8</v>
      </c>
      <c r="AU258">
        <v>-804.4</v>
      </c>
    </row>
    <row r="259" spans="1:47" x14ac:dyDescent="0.35">
      <c r="A259" t="str">
        <f t="shared" si="6"/>
        <v>TTL_20T21: Chemicals and pharmaceutical products</v>
      </c>
      <c r="B259" t="s">
        <v>695</v>
      </c>
      <c r="C259">
        <v>391.2</v>
      </c>
      <c r="D259">
        <v>1</v>
      </c>
      <c r="E259">
        <v>54.1</v>
      </c>
      <c r="F259">
        <v>1.5</v>
      </c>
      <c r="G259">
        <v>126.5</v>
      </c>
      <c r="H259">
        <v>80.7</v>
      </c>
      <c r="I259">
        <v>145</v>
      </c>
      <c r="J259">
        <v>793.5</v>
      </c>
      <c r="K259">
        <v>312.3</v>
      </c>
      <c r="L259">
        <v>2094.4</v>
      </c>
      <c r="M259">
        <v>665.2</v>
      </c>
      <c r="N259">
        <v>116.7</v>
      </c>
      <c r="O259">
        <v>238.2</v>
      </c>
      <c r="P259">
        <v>151.9</v>
      </c>
      <c r="Q259">
        <v>190.8</v>
      </c>
      <c r="R259">
        <v>126.8</v>
      </c>
      <c r="S259">
        <v>204.2</v>
      </c>
      <c r="T259">
        <v>20</v>
      </c>
      <c r="U259">
        <v>45.3</v>
      </c>
      <c r="V259">
        <v>83.3</v>
      </c>
      <c r="W259">
        <v>118.8</v>
      </c>
      <c r="X259">
        <v>344.6</v>
      </c>
      <c r="Y259">
        <v>149.9</v>
      </c>
      <c r="Z259">
        <v>60.4</v>
      </c>
      <c r="AA259">
        <v>38.200000000000003</v>
      </c>
      <c r="AB259">
        <v>35.6</v>
      </c>
      <c r="AC259">
        <v>6.5</v>
      </c>
      <c r="AD259">
        <v>28.5</v>
      </c>
      <c r="AE259">
        <v>20.5</v>
      </c>
      <c r="AF259">
        <v>58.9</v>
      </c>
      <c r="AG259">
        <v>148</v>
      </c>
      <c r="AH259">
        <v>112.8</v>
      </c>
      <c r="AI259">
        <v>71.2</v>
      </c>
      <c r="AJ259">
        <v>436.9</v>
      </c>
      <c r="AK259">
        <v>116.8</v>
      </c>
      <c r="AL259">
        <v>0</v>
      </c>
      <c r="AM259">
        <v>1955.2</v>
      </c>
      <c r="AN259">
        <v>0.3</v>
      </c>
      <c r="AO259">
        <v>1375.5</v>
      </c>
      <c r="AP259">
        <v>50.6</v>
      </c>
      <c r="AQ259">
        <v>19.3</v>
      </c>
      <c r="AR259">
        <v>22.6</v>
      </c>
      <c r="AS259">
        <v>18.5</v>
      </c>
      <c r="AT259">
        <v>4500.8</v>
      </c>
      <c r="AU259">
        <v>-5114.3999999999996</v>
      </c>
    </row>
    <row r="260" spans="1:47" x14ac:dyDescent="0.35">
      <c r="A260" t="str">
        <f t="shared" si="6"/>
        <v>TTL_20T21: Chemicals and pharmaceutical products</v>
      </c>
      <c r="B260" t="s">
        <v>696</v>
      </c>
      <c r="C260">
        <v>2758.1</v>
      </c>
      <c r="D260">
        <v>0.6</v>
      </c>
      <c r="E260">
        <v>91.4</v>
      </c>
      <c r="F260">
        <v>0.2</v>
      </c>
      <c r="G260">
        <v>713.6</v>
      </c>
      <c r="H260">
        <v>628.20000000000005</v>
      </c>
      <c r="I260">
        <v>249.8</v>
      </c>
      <c r="J260">
        <v>959.9</v>
      </c>
      <c r="K260">
        <v>1326.5</v>
      </c>
      <c r="L260">
        <v>16161.3</v>
      </c>
      <c r="M260">
        <v>4413.1000000000004</v>
      </c>
      <c r="N260">
        <v>687.7</v>
      </c>
      <c r="O260">
        <v>853.7</v>
      </c>
      <c r="P260">
        <v>819.8</v>
      </c>
      <c r="Q260">
        <v>278</v>
      </c>
      <c r="R260">
        <v>460.5</v>
      </c>
      <c r="S260">
        <v>399.2</v>
      </c>
      <c r="T260">
        <v>756</v>
      </c>
      <c r="U260">
        <v>658.9</v>
      </c>
      <c r="V260">
        <v>697.8</v>
      </c>
      <c r="W260">
        <v>845.5</v>
      </c>
      <c r="X260">
        <v>2191.9</v>
      </c>
      <c r="Y260">
        <v>1316.8</v>
      </c>
      <c r="Z260">
        <v>389.5</v>
      </c>
      <c r="AA260">
        <v>191.1</v>
      </c>
      <c r="AB260">
        <v>241.4</v>
      </c>
      <c r="AC260">
        <v>34.700000000000003</v>
      </c>
      <c r="AD260">
        <v>64.7</v>
      </c>
      <c r="AE260">
        <v>154.6</v>
      </c>
      <c r="AF260">
        <v>367.8</v>
      </c>
      <c r="AG260">
        <v>2198.8000000000002</v>
      </c>
      <c r="AH260">
        <v>379.5</v>
      </c>
      <c r="AI260">
        <v>274.89999999999998</v>
      </c>
      <c r="AJ260">
        <v>2691</v>
      </c>
      <c r="AK260">
        <v>549.1</v>
      </c>
      <c r="AL260">
        <v>0</v>
      </c>
      <c r="AM260">
        <v>19692.7</v>
      </c>
      <c r="AN260">
        <v>0.2</v>
      </c>
      <c r="AO260">
        <v>19571.099999999999</v>
      </c>
      <c r="AP260">
        <v>203.5</v>
      </c>
      <c r="AQ260">
        <v>274.10000000000002</v>
      </c>
      <c r="AR260">
        <v>261</v>
      </c>
      <c r="AS260">
        <v>262</v>
      </c>
      <c r="AT260">
        <v>63714</v>
      </c>
      <c r="AU260">
        <v>-50612.4</v>
      </c>
    </row>
    <row r="261" spans="1:47" x14ac:dyDescent="0.35">
      <c r="A261" t="str">
        <f t="shared" si="6"/>
        <v>TTL_20T21: Chemicals and pharmaceutical products</v>
      </c>
      <c r="B261" t="s">
        <v>697</v>
      </c>
      <c r="C261">
        <v>2132.9</v>
      </c>
      <c r="D261">
        <v>94.8</v>
      </c>
      <c r="E261">
        <v>159.6</v>
      </c>
      <c r="F261">
        <v>6</v>
      </c>
      <c r="G261">
        <v>1658.5</v>
      </c>
      <c r="H261">
        <v>1387.5</v>
      </c>
      <c r="I261">
        <v>917.2</v>
      </c>
      <c r="J261">
        <v>2576.9</v>
      </c>
      <c r="K261">
        <v>2320.6999999999998</v>
      </c>
      <c r="L261">
        <v>35029.800000000003</v>
      </c>
      <c r="M261">
        <v>13544.2</v>
      </c>
      <c r="N261">
        <v>1708.4</v>
      </c>
      <c r="O261">
        <v>3114.9</v>
      </c>
      <c r="P261">
        <v>2107.5</v>
      </c>
      <c r="Q261">
        <v>1138.7</v>
      </c>
      <c r="R261">
        <v>2018.7</v>
      </c>
      <c r="S261">
        <v>2476.5</v>
      </c>
      <c r="T261">
        <v>3160.6</v>
      </c>
      <c r="U261">
        <v>606.4</v>
      </c>
      <c r="V261">
        <v>1647.7</v>
      </c>
      <c r="W261">
        <v>1951.5</v>
      </c>
      <c r="X261">
        <v>2997.4</v>
      </c>
      <c r="Y261">
        <v>2562.1</v>
      </c>
      <c r="Z261">
        <v>1674.1</v>
      </c>
      <c r="AA261">
        <v>494.1</v>
      </c>
      <c r="AB261">
        <v>415.5</v>
      </c>
      <c r="AC261">
        <v>252.9</v>
      </c>
      <c r="AD261">
        <v>428.5</v>
      </c>
      <c r="AE261">
        <v>601.29999999999995</v>
      </c>
      <c r="AF261">
        <v>1048.9000000000001</v>
      </c>
      <c r="AG261">
        <v>2978.2</v>
      </c>
      <c r="AH261">
        <v>1073.4000000000001</v>
      </c>
      <c r="AI261">
        <v>639.79999999999995</v>
      </c>
      <c r="AJ261">
        <v>3601.4</v>
      </c>
      <c r="AK261">
        <v>1567.8</v>
      </c>
      <c r="AL261">
        <v>0</v>
      </c>
      <c r="AM261">
        <v>37875.699999999997</v>
      </c>
      <c r="AN261">
        <v>2</v>
      </c>
      <c r="AO261">
        <v>12087.7</v>
      </c>
      <c r="AP261">
        <v>2265.6999999999998</v>
      </c>
      <c r="AQ261">
        <v>303.2</v>
      </c>
      <c r="AR261">
        <v>534.20000000000005</v>
      </c>
      <c r="AS261">
        <v>341.5</v>
      </c>
      <c r="AT261">
        <v>120274.8</v>
      </c>
      <c r="AU261">
        <v>-70069.100000000006</v>
      </c>
    </row>
    <row r="262" spans="1:47" x14ac:dyDescent="0.35">
      <c r="A262" t="str">
        <f t="shared" si="6"/>
        <v>TTL_20T21: Chemicals and pharmaceutical products</v>
      </c>
      <c r="B262" t="s">
        <v>698</v>
      </c>
      <c r="C262">
        <v>388.2</v>
      </c>
      <c r="D262">
        <v>4.5</v>
      </c>
      <c r="E262">
        <v>14.2</v>
      </c>
      <c r="F262">
        <v>0.2</v>
      </c>
      <c r="G262">
        <v>103</v>
      </c>
      <c r="H262">
        <v>71.7</v>
      </c>
      <c r="I262">
        <v>13.3</v>
      </c>
      <c r="J262">
        <v>92.3</v>
      </c>
      <c r="K262">
        <v>364.2</v>
      </c>
      <c r="L262">
        <v>470.1</v>
      </c>
      <c r="M262">
        <v>377.2</v>
      </c>
      <c r="N262">
        <v>45.2</v>
      </c>
      <c r="O262">
        <v>39.200000000000003</v>
      </c>
      <c r="P262">
        <v>28.2</v>
      </c>
      <c r="Q262">
        <v>6.4</v>
      </c>
      <c r="R262">
        <v>17.399999999999999</v>
      </c>
      <c r="S262">
        <v>6</v>
      </c>
      <c r="T262">
        <v>1.4</v>
      </c>
      <c r="U262">
        <v>2</v>
      </c>
      <c r="V262">
        <v>28.5</v>
      </c>
      <c r="W262">
        <v>47.6</v>
      </c>
      <c r="X262">
        <v>76.2</v>
      </c>
      <c r="Y262">
        <v>166.3</v>
      </c>
      <c r="Z262">
        <v>57.2</v>
      </c>
      <c r="AA262">
        <v>60.7</v>
      </c>
      <c r="AB262">
        <v>2.9</v>
      </c>
      <c r="AC262">
        <v>7.2</v>
      </c>
      <c r="AD262">
        <v>1.9</v>
      </c>
      <c r="AE262">
        <v>4.5999999999999996</v>
      </c>
      <c r="AF262">
        <v>30.4</v>
      </c>
      <c r="AG262">
        <v>95.5</v>
      </c>
      <c r="AH262">
        <v>51.9</v>
      </c>
      <c r="AI262">
        <v>18</v>
      </c>
      <c r="AJ262">
        <v>370.3</v>
      </c>
      <c r="AK262">
        <v>60.1</v>
      </c>
      <c r="AL262">
        <v>0</v>
      </c>
      <c r="AM262">
        <v>1934.7</v>
      </c>
      <c r="AN262">
        <v>0.8</v>
      </c>
      <c r="AO262">
        <v>1718.1</v>
      </c>
      <c r="AP262">
        <v>27.3</v>
      </c>
      <c r="AQ262">
        <v>-2.2999999999999998</v>
      </c>
      <c r="AR262">
        <v>15.4</v>
      </c>
      <c r="AS262">
        <v>63.7</v>
      </c>
      <c r="AT262">
        <v>1774</v>
      </c>
      <c r="AU262">
        <v>-4767.2</v>
      </c>
    </row>
    <row r="263" spans="1:47" x14ac:dyDescent="0.35">
      <c r="A263" t="str">
        <f t="shared" si="6"/>
        <v>TTL_20T21: Chemicals and pharmaceutical products</v>
      </c>
      <c r="B263" t="s">
        <v>699</v>
      </c>
      <c r="C263">
        <v>661.8</v>
      </c>
      <c r="D263">
        <v>2.5</v>
      </c>
      <c r="E263">
        <v>6.5</v>
      </c>
      <c r="F263">
        <v>1.4</v>
      </c>
      <c r="G263">
        <v>144</v>
      </c>
      <c r="H263">
        <v>80.3</v>
      </c>
      <c r="I263">
        <v>39.1</v>
      </c>
      <c r="J263">
        <v>141.30000000000001</v>
      </c>
      <c r="K263">
        <v>103.4</v>
      </c>
      <c r="L263">
        <v>1948.5</v>
      </c>
      <c r="M263">
        <v>1086.5999999999999</v>
      </c>
      <c r="N263">
        <v>101.4</v>
      </c>
      <c r="O263">
        <v>102.7</v>
      </c>
      <c r="P263">
        <v>92.1</v>
      </c>
      <c r="Q263">
        <v>156.1</v>
      </c>
      <c r="R263">
        <v>87.9</v>
      </c>
      <c r="S263">
        <v>76.5</v>
      </c>
      <c r="T263">
        <v>313.60000000000002</v>
      </c>
      <c r="U263">
        <v>6.3</v>
      </c>
      <c r="V263">
        <v>74.900000000000006</v>
      </c>
      <c r="W263">
        <v>84.7</v>
      </c>
      <c r="X263">
        <v>138.19999999999999</v>
      </c>
      <c r="Y263">
        <v>160.5</v>
      </c>
      <c r="Z263">
        <v>75.3</v>
      </c>
      <c r="AA263">
        <v>31.6</v>
      </c>
      <c r="AB263">
        <v>20.6</v>
      </c>
      <c r="AC263">
        <v>6</v>
      </c>
      <c r="AD263">
        <v>8.4</v>
      </c>
      <c r="AE263">
        <v>12.6</v>
      </c>
      <c r="AF263">
        <v>56.1</v>
      </c>
      <c r="AG263">
        <v>132.69999999999999</v>
      </c>
      <c r="AH263">
        <v>50.6</v>
      </c>
      <c r="AI263">
        <v>30.8</v>
      </c>
      <c r="AJ263">
        <v>287</v>
      </c>
      <c r="AK263">
        <v>75.5</v>
      </c>
      <c r="AL263">
        <v>0</v>
      </c>
      <c r="AM263">
        <v>1343.2</v>
      </c>
      <c r="AN263">
        <v>0.1</v>
      </c>
      <c r="AO263">
        <v>1035.8</v>
      </c>
      <c r="AP263">
        <v>68.5</v>
      </c>
      <c r="AQ263">
        <v>18.2</v>
      </c>
      <c r="AR263">
        <v>10.5</v>
      </c>
      <c r="AS263">
        <v>38.9</v>
      </c>
      <c r="AT263">
        <v>6011.6</v>
      </c>
      <c r="AU263">
        <v>-5960.5</v>
      </c>
    </row>
    <row r="264" spans="1:47" x14ac:dyDescent="0.35">
      <c r="A264" t="str">
        <f t="shared" si="6"/>
        <v>TTL_20T21: Chemicals and pharmaceutical products</v>
      </c>
      <c r="B264" t="s">
        <v>700</v>
      </c>
      <c r="C264">
        <v>276.5</v>
      </c>
      <c r="D264">
        <v>0.6</v>
      </c>
      <c r="E264">
        <v>14.7</v>
      </c>
      <c r="F264">
        <v>0.2</v>
      </c>
      <c r="G264">
        <v>246.9</v>
      </c>
      <c r="H264">
        <v>29.9</v>
      </c>
      <c r="I264">
        <v>22.4</v>
      </c>
      <c r="J264">
        <v>28.3</v>
      </c>
      <c r="K264">
        <v>38.799999999999997</v>
      </c>
      <c r="L264">
        <v>4981.3</v>
      </c>
      <c r="M264">
        <v>263.60000000000002</v>
      </c>
      <c r="N264">
        <v>58.9</v>
      </c>
      <c r="O264">
        <v>15.2</v>
      </c>
      <c r="P264">
        <v>30.9</v>
      </c>
      <c r="Q264">
        <v>235.8</v>
      </c>
      <c r="R264">
        <v>29.4</v>
      </c>
      <c r="S264">
        <v>31.5</v>
      </c>
      <c r="T264">
        <v>13</v>
      </c>
      <c r="U264">
        <v>1.4</v>
      </c>
      <c r="V264">
        <v>195.2</v>
      </c>
      <c r="W264">
        <v>40</v>
      </c>
      <c r="X264">
        <v>167.7</v>
      </c>
      <c r="Y264">
        <v>306.7</v>
      </c>
      <c r="Z264">
        <v>119.5</v>
      </c>
      <c r="AA264">
        <v>20.7</v>
      </c>
      <c r="AB264">
        <v>173.4</v>
      </c>
      <c r="AC264">
        <v>4.7</v>
      </c>
      <c r="AD264">
        <v>756.6</v>
      </c>
      <c r="AE264">
        <v>58.9</v>
      </c>
      <c r="AF264">
        <v>9.9</v>
      </c>
      <c r="AG264">
        <v>235.4</v>
      </c>
      <c r="AH264">
        <v>33.200000000000003</v>
      </c>
      <c r="AI264">
        <v>16.2</v>
      </c>
      <c r="AJ264">
        <v>269</v>
      </c>
      <c r="AK264">
        <v>33.9</v>
      </c>
      <c r="AL264">
        <v>0</v>
      </c>
      <c r="AM264">
        <v>1923.6</v>
      </c>
      <c r="AN264">
        <v>0</v>
      </c>
      <c r="AO264">
        <v>1699.5</v>
      </c>
      <c r="AP264">
        <v>2759.1</v>
      </c>
      <c r="AQ264">
        <v>490.4</v>
      </c>
      <c r="AR264">
        <v>37.5</v>
      </c>
      <c r="AS264">
        <v>47.9</v>
      </c>
      <c r="AT264">
        <v>85534.8</v>
      </c>
      <c r="AU264">
        <v>-5124.3999999999996</v>
      </c>
    </row>
    <row r="265" spans="1:47" x14ac:dyDescent="0.35">
      <c r="A265" t="str">
        <f t="shared" si="6"/>
        <v>TTL_20T21: Chemicals and pharmaceutical products</v>
      </c>
      <c r="B265" t="s">
        <v>701</v>
      </c>
      <c r="C265">
        <v>1844.8</v>
      </c>
      <c r="D265">
        <v>109</v>
      </c>
      <c r="E265">
        <v>14.2</v>
      </c>
      <c r="F265">
        <v>2.2000000000000002</v>
      </c>
      <c r="G265">
        <v>1218.5999999999999</v>
      </c>
      <c r="H265">
        <v>3380.8</v>
      </c>
      <c r="I265">
        <v>433.9</v>
      </c>
      <c r="J265">
        <v>1435.4</v>
      </c>
      <c r="K265">
        <v>861</v>
      </c>
      <c r="L265">
        <v>17414.2</v>
      </c>
      <c r="M265">
        <v>8126.2</v>
      </c>
      <c r="N265">
        <v>1148.5</v>
      </c>
      <c r="O265">
        <v>1596</v>
      </c>
      <c r="P265">
        <v>1331.4</v>
      </c>
      <c r="Q265">
        <v>359.9</v>
      </c>
      <c r="R265">
        <v>957</v>
      </c>
      <c r="S265">
        <v>1324.7</v>
      </c>
      <c r="T265">
        <v>649</v>
      </c>
      <c r="U265">
        <v>323</v>
      </c>
      <c r="V265">
        <v>1254.7</v>
      </c>
      <c r="W265">
        <v>1091.4000000000001</v>
      </c>
      <c r="X265">
        <v>2039.3</v>
      </c>
      <c r="Y265">
        <v>1443.9</v>
      </c>
      <c r="Z265">
        <v>551.70000000000005</v>
      </c>
      <c r="AA265">
        <v>320.3</v>
      </c>
      <c r="AB265">
        <v>165.6</v>
      </c>
      <c r="AC265">
        <v>51.2</v>
      </c>
      <c r="AD265">
        <v>120.5</v>
      </c>
      <c r="AE265">
        <v>94</v>
      </c>
      <c r="AF265">
        <v>90.8</v>
      </c>
      <c r="AG265">
        <v>1391.4</v>
      </c>
      <c r="AH265">
        <v>232.5</v>
      </c>
      <c r="AI265">
        <v>141.19999999999999</v>
      </c>
      <c r="AJ265">
        <v>2624.2</v>
      </c>
      <c r="AK265">
        <v>796.4</v>
      </c>
      <c r="AL265">
        <v>0</v>
      </c>
      <c r="AM265">
        <v>21731.200000000001</v>
      </c>
      <c r="AN265">
        <v>1.4</v>
      </c>
      <c r="AO265">
        <v>9961</v>
      </c>
      <c r="AP265">
        <v>455.9</v>
      </c>
      <c r="AQ265">
        <v>164.2</v>
      </c>
      <c r="AR265">
        <v>118.6</v>
      </c>
      <c r="AS265">
        <v>247.3</v>
      </c>
      <c r="AT265">
        <v>35219</v>
      </c>
      <c r="AU265">
        <v>-39713.1</v>
      </c>
    </row>
    <row r="266" spans="1:47" x14ac:dyDescent="0.35">
      <c r="A266" t="str">
        <f t="shared" si="6"/>
        <v>TTL_20T21: Chemicals and pharmaceutical products</v>
      </c>
      <c r="B266" t="s">
        <v>702</v>
      </c>
      <c r="C266">
        <v>88.5</v>
      </c>
      <c r="D266">
        <v>1.1000000000000001</v>
      </c>
      <c r="E266">
        <v>3.1</v>
      </c>
      <c r="F266">
        <v>0.3</v>
      </c>
      <c r="G266">
        <v>12.4</v>
      </c>
      <c r="H266">
        <v>5.2</v>
      </c>
      <c r="I266">
        <v>26.3</v>
      </c>
      <c r="J266">
        <v>11.4</v>
      </c>
      <c r="K266">
        <v>0</v>
      </c>
      <c r="L266">
        <v>65.099999999999994</v>
      </c>
      <c r="M266">
        <v>34.4</v>
      </c>
      <c r="N266">
        <v>12.7</v>
      </c>
      <c r="O266">
        <v>3.8</v>
      </c>
      <c r="P266">
        <v>8.6</v>
      </c>
      <c r="Q266">
        <v>0.6</v>
      </c>
      <c r="R266">
        <v>5</v>
      </c>
      <c r="S266">
        <v>2.1</v>
      </c>
      <c r="T266">
        <v>0.3</v>
      </c>
      <c r="U266">
        <v>1.1000000000000001</v>
      </c>
      <c r="V266">
        <v>8</v>
      </c>
      <c r="W266">
        <v>10.5</v>
      </c>
      <c r="X266">
        <v>34.299999999999997</v>
      </c>
      <c r="Y266">
        <v>15.9</v>
      </c>
      <c r="Z266">
        <v>11</v>
      </c>
      <c r="AA266">
        <v>2</v>
      </c>
      <c r="AB266">
        <v>0.7</v>
      </c>
      <c r="AC266">
        <v>0.3</v>
      </c>
      <c r="AD266">
        <v>0.3</v>
      </c>
      <c r="AE266">
        <v>0.2</v>
      </c>
      <c r="AF266">
        <v>4.5999999999999996</v>
      </c>
      <c r="AG266">
        <v>12.3</v>
      </c>
      <c r="AH266">
        <v>3.5</v>
      </c>
      <c r="AI266">
        <v>3.4</v>
      </c>
      <c r="AJ266">
        <v>38.799999999999997</v>
      </c>
      <c r="AK266">
        <v>5</v>
      </c>
      <c r="AL266">
        <v>0</v>
      </c>
      <c r="AM266">
        <v>374.9</v>
      </c>
      <c r="AN266">
        <v>0</v>
      </c>
      <c r="AO266">
        <v>99.9</v>
      </c>
      <c r="AP266">
        <v>5.5</v>
      </c>
      <c r="AQ266">
        <v>1.2</v>
      </c>
      <c r="AR266">
        <v>3.9</v>
      </c>
      <c r="AS266">
        <v>3.8</v>
      </c>
      <c r="AT266">
        <v>224.2</v>
      </c>
      <c r="AU266">
        <v>-687</v>
      </c>
    </row>
    <row r="267" spans="1:47" x14ac:dyDescent="0.35">
      <c r="A267" t="str">
        <f t="shared" si="6"/>
        <v>TTL_20T21: Chemicals and pharmaceutical products</v>
      </c>
      <c r="B267" t="s">
        <v>703</v>
      </c>
      <c r="C267">
        <v>230</v>
      </c>
      <c r="D267">
        <v>0.6</v>
      </c>
      <c r="E267">
        <v>3</v>
      </c>
      <c r="F267">
        <v>0.3</v>
      </c>
      <c r="G267">
        <v>31.8</v>
      </c>
      <c r="H267">
        <v>33.9</v>
      </c>
      <c r="I267">
        <v>26.8</v>
      </c>
      <c r="J267">
        <v>26.6</v>
      </c>
      <c r="K267">
        <v>61.3</v>
      </c>
      <c r="L267">
        <v>481.3</v>
      </c>
      <c r="M267">
        <v>187.7</v>
      </c>
      <c r="N267">
        <v>16</v>
      </c>
      <c r="O267">
        <v>2.1</v>
      </c>
      <c r="P267">
        <v>21.7</v>
      </c>
      <c r="Q267">
        <v>7.4</v>
      </c>
      <c r="R267">
        <v>14.7</v>
      </c>
      <c r="S267">
        <v>5.8</v>
      </c>
      <c r="T267">
        <v>5.2</v>
      </c>
      <c r="U267">
        <v>1.8</v>
      </c>
      <c r="V267">
        <v>52.1</v>
      </c>
      <c r="W267">
        <v>21.3</v>
      </c>
      <c r="X267">
        <v>41.6</v>
      </c>
      <c r="Y267">
        <v>27.2</v>
      </c>
      <c r="Z267">
        <v>23.9</v>
      </c>
      <c r="AA267">
        <v>2.2999999999999998</v>
      </c>
      <c r="AB267">
        <v>0.4</v>
      </c>
      <c r="AC267">
        <v>0.3</v>
      </c>
      <c r="AD267">
        <v>0.5</v>
      </c>
      <c r="AE267">
        <v>0.4</v>
      </c>
      <c r="AF267">
        <v>6.7</v>
      </c>
      <c r="AG267">
        <v>26.4</v>
      </c>
      <c r="AH267">
        <v>11.1</v>
      </c>
      <c r="AI267">
        <v>9.6</v>
      </c>
      <c r="AJ267">
        <v>32.6</v>
      </c>
      <c r="AK267">
        <v>16.600000000000001</v>
      </c>
      <c r="AL267">
        <v>0</v>
      </c>
      <c r="AM267">
        <v>773.6</v>
      </c>
      <c r="AN267">
        <v>0</v>
      </c>
      <c r="AO267">
        <v>105.3</v>
      </c>
      <c r="AP267">
        <v>6.9</v>
      </c>
      <c r="AQ267">
        <v>10.5</v>
      </c>
      <c r="AR267">
        <v>5</v>
      </c>
      <c r="AS267">
        <v>5.2</v>
      </c>
      <c r="AT267">
        <v>1845.7</v>
      </c>
      <c r="AU267">
        <v>-1696.7</v>
      </c>
    </row>
    <row r="268" spans="1:47" x14ac:dyDescent="0.35">
      <c r="A268" t="str">
        <f t="shared" si="6"/>
        <v>TTL_20T21: Chemicals and pharmaceutical products</v>
      </c>
      <c r="B268" t="s">
        <v>704</v>
      </c>
      <c r="C268">
        <v>10.3</v>
      </c>
      <c r="D268">
        <v>0.1</v>
      </c>
      <c r="E268">
        <v>0.4</v>
      </c>
      <c r="F268">
        <v>0.1</v>
      </c>
      <c r="G268">
        <v>4.3</v>
      </c>
      <c r="H268">
        <v>13.9</v>
      </c>
      <c r="I268">
        <v>7.5</v>
      </c>
      <c r="J268">
        <v>3</v>
      </c>
      <c r="K268">
        <v>17.3</v>
      </c>
      <c r="L268">
        <v>53.3</v>
      </c>
      <c r="M268">
        <v>86.3</v>
      </c>
      <c r="N268">
        <v>9.6</v>
      </c>
      <c r="O268">
        <v>46</v>
      </c>
      <c r="P268">
        <v>6.7</v>
      </c>
      <c r="Q268">
        <v>3.5</v>
      </c>
      <c r="R268">
        <v>2.1</v>
      </c>
      <c r="S268">
        <v>10.1</v>
      </c>
      <c r="T268">
        <v>4.2</v>
      </c>
      <c r="U268">
        <v>0.3</v>
      </c>
      <c r="V268">
        <v>1</v>
      </c>
      <c r="W268">
        <v>4.4000000000000004</v>
      </c>
      <c r="X268">
        <v>15.8</v>
      </c>
      <c r="Y268">
        <v>49.4</v>
      </c>
      <c r="Z268">
        <v>8.5</v>
      </c>
      <c r="AA268">
        <v>2.1</v>
      </c>
      <c r="AB268">
        <v>3.7</v>
      </c>
      <c r="AC268">
        <v>5</v>
      </c>
      <c r="AD268">
        <v>19.2</v>
      </c>
      <c r="AE268">
        <v>11.4</v>
      </c>
      <c r="AF268">
        <v>0.5</v>
      </c>
      <c r="AG268">
        <v>49.9</v>
      </c>
      <c r="AH268">
        <v>2.8</v>
      </c>
      <c r="AI268">
        <v>1.3</v>
      </c>
      <c r="AJ268">
        <v>6.7</v>
      </c>
      <c r="AK268">
        <v>2.8</v>
      </c>
      <c r="AL268">
        <v>0</v>
      </c>
      <c r="AM268">
        <v>219.1</v>
      </c>
      <c r="AN268">
        <v>0</v>
      </c>
      <c r="AO268">
        <v>113.5</v>
      </c>
      <c r="AP268">
        <v>6.7</v>
      </c>
      <c r="AQ268">
        <v>1.8</v>
      </c>
      <c r="AR268">
        <v>10</v>
      </c>
      <c r="AS268">
        <v>4.0999999999999996</v>
      </c>
      <c r="AT268">
        <v>242.5</v>
      </c>
      <c r="AU268">
        <v>-645.4</v>
      </c>
    </row>
    <row r="269" spans="1:47" x14ac:dyDescent="0.35">
      <c r="A269" t="str">
        <f t="shared" si="6"/>
        <v>TTL_20T21: Chemicals and pharmaceutical products</v>
      </c>
      <c r="B269" t="s">
        <v>705</v>
      </c>
      <c r="C269">
        <v>769.6</v>
      </c>
      <c r="D269">
        <v>15.8</v>
      </c>
      <c r="E269">
        <v>24.8</v>
      </c>
      <c r="F269">
        <v>0</v>
      </c>
      <c r="G269">
        <v>453.9</v>
      </c>
      <c r="H269">
        <v>252.1</v>
      </c>
      <c r="I269">
        <v>67.900000000000006</v>
      </c>
      <c r="J269">
        <v>423.7</v>
      </c>
      <c r="K269">
        <v>720.5</v>
      </c>
      <c r="L269">
        <v>14304.1</v>
      </c>
      <c r="M269">
        <v>2096.5</v>
      </c>
      <c r="N269">
        <v>299.39999999999998</v>
      </c>
      <c r="O269">
        <v>350</v>
      </c>
      <c r="P269">
        <v>218.2</v>
      </c>
      <c r="Q269">
        <v>333.5</v>
      </c>
      <c r="R269">
        <v>116.7</v>
      </c>
      <c r="S269">
        <v>107.8</v>
      </c>
      <c r="T269">
        <v>114.3</v>
      </c>
      <c r="U269">
        <v>281.39999999999998</v>
      </c>
      <c r="V269">
        <v>297</v>
      </c>
      <c r="W269">
        <v>304.2</v>
      </c>
      <c r="X269">
        <v>1652.5</v>
      </c>
      <c r="Y269">
        <v>555.9</v>
      </c>
      <c r="Z269">
        <v>484.2</v>
      </c>
      <c r="AA269">
        <v>54.9</v>
      </c>
      <c r="AB269">
        <v>38</v>
      </c>
      <c r="AC269">
        <v>22.6</v>
      </c>
      <c r="AD269">
        <v>70.599999999999994</v>
      </c>
      <c r="AE269">
        <v>110.9</v>
      </c>
      <c r="AF269">
        <v>495.5</v>
      </c>
      <c r="AG269">
        <v>883.7</v>
      </c>
      <c r="AH269">
        <v>182.9</v>
      </c>
      <c r="AI269">
        <v>113.9</v>
      </c>
      <c r="AJ269">
        <v>489.6</v>
      </c>
      <c r="AK269">
        <v>274.2</v>
      </c>
      <c r="AL269">
        <v>0</v>
      </c>
      <c r="AM269">
        <v>5139.5</v>
      </c>
      <c r="AN269">
        <v>0</v>
      </c>
      <c r="AO269">
        <v>2842.7</v>
      </c>
      <c r="AP269">
        <v>823.5</v>
      </c>
      <c r="AQ269">
        <v>156.4</v>
      </c>
      <c r="AR269">
        <v>103.9</v>
      </c>
      <c r="AS269">
        <v>109</v>
      </c>
      <c r="AT269">
        <v>30951.4</v>
      </c>
      <c r="AU269">
        <v>-13988.7</v>
      </c>
    </row>
    <row r="270" spans="1:47" x14ac:dyDescent="0.35">
      <c r="A270" t="str">
        <f t="shared" si="6"/>
        <v>TTL_20T21: Chemicals and pharmaceutical products</v>
      </c>
      <c r="B270" t="s">
        <v>706</v>
      </c>
      <c r="C270">
        <v>1424.8</v>
      </c>
      <c r="D270">
        <v>89.3</v>
      </c>
      <c r="E270">
        <v>96</v>
      </c>
      <c r="F270">
        <v>4.7</v>
      </c>
      <c r="G270">
        <v>540.1</v>
      </c>
      <c r="H270">
        <v>293.2</v>
      </c>
      <c r="I270">
        <v>276.7</v>
      </c>
      <c r="J270">
        <v>526.6</v>
      </c>
      <c r="K270">
        <v>772.8</v>
      </c>
      <c r="L270">
        <v>4314.8</v>
      </c>
      <c r="M270">
        <v>3341.1</v>
      </c>
      <c r="N270">
        <v>412.9</v>
      </c>
      <c r="O270">
        <v>264</v>
      </c>
      <c r="P270">
        <v>395.2</v>
      </c>
      <c r="Q270">
        <v>188.7</v>
      </c>
      <c r="R270">
        <v>359.2</v>
      </c>
      <c r="S270">
        <v>133.30000000000001</v>
      </c>
      <c r="T270">
        <v>325.7</v>
      </c>
      <c r="U270">
        <v>55.1</v>
      </c>
      <c r="V270">
        <v>437.9</v>
      </c>
      <c r="W270">
        <v>277.5</v>
      </c>
      <c r="X270">
        <v>776.9</v>
      </c>
      <c r="Y270">
        <v>539.6</v>
      </c>
      <c r="Z270">
        <v>215.5</v>
      </c>
      <c r="AA270">
        <v>53.7</v>
      </c>
      <c r="AB270">
        <v>62.4</v>
      </c>
      <c r="AC270">
        <v>20.100000000000001</v>
      </c>
      <c r="AD270">
        <v>27.4</v>
      </c>
      <c r="AE270">
        <v>40.6</v>
      </c>
      <c r="AF270">
        <v>127.2</v>
      </c>
      <c r="AG270">
        <v>316.2</v>
      </c>
      <c r="AH270">
        <v>61.8</v>
      </c>
      <c r="AI270">
        <v>95</v>
      </c>
      <c r="AJ270">
        <v>711.5</v>
      </c>
      <c r="AK270">
        <v>161</v>
      </c>
      <c r="AL270">
        <v>0</v>
      </c>
      <c r="AM270">
        <v>7935.1</v>
      </c>
      <c r="AN270">
        <v>0.6</v>
      </c>
      <c r="AO270">
        <v>1289.8</v>
      </c>
      <c r="AP270">
        <v>124.6</v>
      </c>
      <c r="AQ270">
        <v>50.2</v>
      </c>
      <c r="AR270">
        <v>46.1</v>
      </c>
      <c r="AS270">
        <v>44.2</v>
      </c>
      <c r="AT270">
        <v>10574.7</v>
      </c>
      <c r="AU270">
        <v>-17205.7</v>
      </c>
    </row>
    <row r="271" spans="1:47" x14ac:dyDescent="0.35">
      <c r="A271" t="str">
        <f t="shared" si="6"/>
        <v>TTL_20T21: Chemicals and pharmaceutical products</v>
      </c>
      <c r="B271" t="s">
        <v>707</v>
      </c>
      <c r="C271">
        <v>262.2</v>
      </c>
      <c r="D271">
        <v>3.8</v>
      </c>
      <c r="E271">
        <v>21.5</v>
      </c>
      <c r="F271">
        <v>0.4</v>
      </c>
      <c r="G271">
        <v>146.4</v>
      </c>
      <c r="H271">
        <v>436.5</v>
      </c>
      <c r="I271">
        <v>74.3</v>
      </c>
      <c r="J271">
        <v>194.5</v>
      </c>
      <c r="K271">
        <v>235.2</v>
      </c>
      <c r="L271">
        <v>1430.6</v>
      </c>
      <c r="M271">
        <v>880.4</v>
      </c>
      <c r="N271">
        <v>172.4</v>
      </c>
      <c r="O271">
        <v>74.900000000000006</v>
      </c>
      <c r="P271">
        <v>122</v>
      </c>
      <c r="Q271">
        <v>17.100000000000001</v>
      </c>
      <c r="R271">
        <v>171.8</v>
      </c>
      <c r="S271">
        <v>51.8</v>
      </c>
      <c r="T271">
        <v>215.8</v>
      </c>
      <c r="U271">
        <v>10.5</v>
      </c>
      <c r="V271">
        <v>100.8</v>
      </c>
      <c r="W271">
        <v>56.5</v>
      </c>
      <c r="X271">
        <v>176</v>
      </c>
      <c r="Y271">
        <v>193.5</v>
      </c>
      <c r="Z271">
        <v>45.9</v>
      </c>
      <c r="AA271">
        <v>46.5</v>
      </c>
      <c r="AB271">
        <v>20.5</v>
      </c>
      <c r="AC271">
        <v>6.4</v>
      </c>
      <c r="AD271">
        <v>14.3</v>
      </c>
      <c r="AE271">
        <v>6.4</v>
      </c>
      <c r="AF271">
        <v>73.099999999999994</v>
      </c>
      <c r="AG271">
        <v>80.2</v>
      </c>
      <c r="AH271">
        <v>25</v>
      </c>
      <c r="AI271">
        <v>26.1</v>
      </c>
      <c r="AJ271">
        <v>707.6</v>
      </c>
      <c r="AK271">
        <v>78.599999999999994</v>
      </c>
      <c r="AL271">
        <v>0</v>
      </c>
      <c r="AM271">
        <v>2105.3000000000002</v>
      </c>
      <c r="AN271">
        <v>0.5</v>
      </c>
      <c r="AO271">
        <v>949.6</v>
      </c>
      <c r="AP271">
        <v>118</v>
      </c>
      <c r="AQ271">
        <v>17.5</v>
      </c>
      <c r="AR271">
        <v>20.100000000000001</v>
      </c>
      <c r="AS271">
        <v>47</v>
      </c>
      <c r="AT271">
        <v>2928.1</v>
      </c>
      <c r="AU271">
        <v>-6280.9</v>
      </c>
    </row>
    <row r="272" spans="1:47" x14ac:dyDescent="0.35">
      <c r="A272" t="str">
        <f t="shared" si="6"/>
        <v>TTL_20T21: Chemicals and pharmaceutical products</v>
      </c>
      <c r="B272" t="s">
        <v>708</v>
      </c>
      <c r="C272">
        <v>150.19999999999999</v>
      </c>
      <c r="D272">
        <v>1.6</v>
      </c>
      <c r="E272">
        <v>4.5999999999999996</v>
      </c>
      <c r="F272">
        <v>0.7</v>
      </c>
      <c r="G272">
        <v>22.5</v>
      </c>
      <c r="H272">
        <v>28.6</v>
      </c>
      <c r="I272">
        <v>18.600000000000001</v>
      </c>
      <c r="J272">
        <v>58.7</v>
      </c>
      <c r="K272">
        <v>69.8</v>
      </c>
      <c r="L272">
        <v>387.3</v>
      </c>
      <c r="M272">
        <v>626.9</v>
      </c>
      <c r="N272">
        <v>41</v>
      </c>
      <c r="O272">
        <v>78.5</v>
      </c>
      <c r="P272">
        <v>80.900000000000006</v>
      </c>
      <c r="Q272">
        <v>67.400000000000006</v>
      </c>
      <c r="R272">
        <v>59.8</v>
      </c>
      <c r="S272">
        <v>40.299999999999997</v>
      </c>
      <c r="T272">
        <v>148.9</v>
      </c>
      <c r="U272">
        <v>2.4</v>
      </c>
      <c r="V272">
        <v>34.4</v>
      </c>
      <c r="W272">
        <v>57</v>
      </c>
      <c r="X272">
        <v>87.2</v>
      </c>
      <c r="Y272">
        <v>49.7</v>
      </c>
      <c r="Z272">
        <v>28.3</v>
      </c>
      <c r="AA272">
        <v>6.2</v>
      </c>
      <c r="AB272">
        <v>6.5</v>
      </c>
      <c r="AC272">
        <v>1</v>
      </c>
      <c r="AD272">
        <v>2.1</v>
      </c>
      <c r="AE272">
        <v>1.5</v>
      </c>
      <c r="AF272">
        <v>14.7</v>
      </c>
      <c r="AG272">
        <v>97.1</v>
      </c>
      <c r="AH272">
        <v>11.6</v>
      </c>
      <c r="AI272">
        <v>12.6</v>
      </c>
      <c r="AJ272">
        <v>120.7</v>
      </c>
      <c r="AK272">
        <v>21.7</v>
      </c>
      <c r="AL272">
        <v>0</v>
      </c>
      <c r="AM272">
        <v>1227.5</v>
      </c>
      <c r="AN272">
        <v>0.3</v>
      </c>
      <c r="AO272">
        <v>721</v>
      </c>
      <c r="AP272">
        <v>21.3</v>
      </c>
      <c r="AQ272">
        <v>5.9</v>
      </c>
      <c r="AR272">
        <v>17.2</v>
      </c>
      <c r="AS272">
        <v>9.6999999999999993</v>
      </c>
      <c r="AT272">
        <v>1845.4</v>
      </c>
      <c r="AU272">
        <v>-3944.1</v>
      </c>
    </row>
    <row r="273" spans="1:47" x14ac:dyDescent="0.35">
      <c r="A273" t="str">
        <f t="shared" si="6"/>
        <v>TTL_20T21: Chemicals and pharmaceutical products</v>
      </c>
      <c r="B273" t="s">
        <v>709</v>
      </c>
      <c r="C273">
        <v>64.099999999999994</v>
      </c>
      <c r="D273">
        <v>1.6</v>
      </c>
      <c r="E273">
        <v>10.199999999999999</v>
      </c>
      <c r="F273">
        <v>0.4</v>
      </c>
      <c r="G273">
        <v>24.5</v>
      </c>
      <c r="H273">
        <v>22.8</v>
      </c>
      <c r="I273">
        <v>25</v>
      </c>
      <c r="J273">
        <v>51.5</v>
      </c>
      <c r="K273">
        <v>0</v>
      </c>
      <c r="L273">
        <v>663.2</v>
      </c>
      <c r="M273">
        <v>251.2</v>
      </c>
      <c r="N273">
        <v>29.2</v>
      </c>
      <c r="O273">
        <v>58.8</v>
      </c>
      <c r="P273">
        <v>45.2</v>
      </c>
      <c r="Q273">
        <v>10.3</v>
      </c>
      <c r="R273">
        <v>46.6</v>
      </c>
      <c r="S273">
        <v>18.7</v>
      </c>
      <c r="T273">
        <v>35.1</v>
      </c>
      <c r="U273">
        <v>1.4</v>
      </c>
      <c r="V273">
        <v>21.3</v>
      </c>
      <c r="W273">
        <v>30.5</v>
      </c>
      <c r="X273">
        <v>68.8</v>
      </c>
      <c r="Y273">
        <v>48.7</v>
      </c>
      <c r="Z273">
        <v>24.9</v>
      </c>
      <c r="AA273">
        <v>14.7</v>
      </c>
      <c r="AB273">
        <v>3.4</v>
      </c>
      <c r="AC273">
        <v>2.4</v>
      </c>
      <c r="AD273">
        <v>3.6</v>
      </c>
      <c r="AE273">
        <v>3.2</v>
      </c>
      <c r="AF273">
        <v>5.8</v>
      </c>
      <c r="AG273">
        <v>39.299999999999997</v>
      </c>
      <c r="AH273">
        <v>11.9</v>
      </c>
      <c r="AI273">
        <v>11.1</v>
      </c>
      <c r="AJ273">
        <v>80.8</v>
      </c>
      <c r="AK273">
        <v>19.100000000000001</v>
      </c>
      <c r="AL273">
        <v>0</v>
      </c>
      <c r="AM273">
        <v>574</v>
      </c>
      <c r="AN273">
        <v>0.1</v>
      </c>
      <c r="AO273">
        <v>396.3</v>
      </c>
      <c r="AP273">
        <v>12</v>
      </c>
      <c r="AQ273">
        <v>7.2</v>
      </c>
      <c r="AR273">
        <v>4.4000000000000004</v>
      </c>
      <c r="AS273">
        <v>22.1</v>
      </c>
      <c r="AT273">
        <v>2708.9</v>
      </c>
      <c r="AU273">
        <v>-1742.3</v>
      </c>
    </row>
    <row r="274" spans="1:47" x14ac:dyDescent="0.35">
      <c r="A274" t="str">
        <f t="shared" si="6"/>
        <v>TTL_20T21: Chemicals and pharmaceutical products</v>
      </c>
      <c r="B274" t="s">
        <v>710</v>
      </c>
      <c r="C274">
        <v>2041.5</v>
      </c>
      <c r="D274">
        <v>26.5</v>
      </c>
      <c r="E274">
        <v>174.7</v>
      </c>
      <c r="F274">
        <v>2.6</v>
      </c>
      <c r="G274">
        <v>1813.7</v>
      </c>
      <c r="H274">
        <v>1106.9000000000001</v>
      </c>
      <c r="I274">
        <v>316.60000000000002</v>
      </c>
      <c r="J274">
        <v>1184</v>
      </c>
      <c r="K274">
        <v>1563.3</v>
      </c>
      <c r="L274">
        <v>16368.2</v>
      </c>
      <c r="M274">
        <v>4353.8999999999996</v>
      </c>
      <c r="N274">
        <v>867.3</v>
      </c>
      <c r="O274">
        <v>1427.9</v>
      </c>
      <c r="P274">
        <v>832.4</v>
      </c>
      <c r="Q274">
        <v>211.5</v>
      </c>
      <c r="R274">
        <v>653.4</v>
      </c>
      <c r="S274">
        <v>479.9</v>
      </c>
      <c r="T274">
        <v>1087.5</v>
      </c>
      <c r="U274">
        <v>291.5</v>
      </c>
      <c r="V274">
        <v>615.1</v>
      </c>
      <c r="W274">
        <v>1269.0999999999999</v>
      </c>
      <c r="X274">
        <v>2380.6999999999998</v>
      </c>
      <c r="Y274">
        <v>1984.7</v>
      </c>
      <c r="Z274">
        <v>679.6</v>
      </c>
      <c r="AA274">
        <v>499.8</v>
      </c>
      <c r="AB274">
        <v>242</v>
      </c>
      <c r="AC274">
        <v>133.30000000000001</v>
      </c>
      <c r="AD274">
        <v>206.6</v>
      </c>
      <c r="AE274">
        <v>200.6</v>
      </c>
      <c r="AF274">
        <v>146.1</v>
      </c>
      <c r="AG274">
        <v>1373</v>
      </c>
      <c r="AH274">
        <v>445.2</v>
      </c>
      <c r="AI274">
        <v>212.3</v>
      </c>
      <c r="AJ274">
        <v>2621</v>
      </c>
      <c r="AK274">
        <v>560.1</v>
      </c>
      <c r="AL274">
        <v>0</v>
      </c>
      <c r="AM274">
        <v>14395.9</v>
      </c>
      <c r="AN274">
        <v>2.9</v>
      </c>
      <c r="AO274">
        <v>8780</v>
      </c>
      <c r="AP274">
        <v>656.8</v>
      </c>
      <c r="AQ274">
        <v>123.3</v>
      </c>
      <c r="AR274">
        <v>104.1</v>
      </c>
      <c r="AS274">
        <v>337.4</v>
      </c>
      <c r="AT274">
        <v>29854.799999999999</v>
      </c>
      <c r="AU274">
        <v>-31102.799999999999</v>
      </c>
    </row>
    <row r="275" spans="1:47" x14ac:dyDescent="0.35">
      <c r="A275" t="str">
        <f t="shared" si="6"/>
        <v>TTL_20T21: Chemicals and pharmaceutical products</v>
      </c>
      <c r="B275" t="s">
        <v>711</v>
      </c>
      <c r="C275">
        <v>296.39999999999998</v>
      </c>
      <c r="D275">
        <v>2.5</v>
      </c>
      <c r="E275">
        <v>56.5</v>
      </c>
      <c r="F275">
        <v>0.7</v>
      </c>
      <c r="G275">
        <v>149.69999999999999</v>
      </c>
      <c r="H275">
        <v>44.9</v>
      </c>
      <c r="I275">
        <v>143.4</v>
      </c>
      <c r="J275">
        <v>556.79999999999995</v>
      </c>
      <c r="K275">
        <v>238</v>
      </c>
      <c r="L275">
        <v>1616.6</v>
      </c>
      <c r="M275">
        <v>688.9</v>
      </c>
      <c r="N275">
        <v>137.1</v>
      </c>
      <c r="O275">
        <v>267</v>
      </c>
      <c r="P275">
        <v>189.9</v>
      </c>
      <c r="Q275">
        <v>88.8</v>
      </c>
      <c r="R275">
        <v>134.9</v>
      </c>
      <c r="S275">
        <v>200.1</v>
      </c>
      <c r="T275">
        <v>242.2</v>
      </c>
      <c r="U275">
        <v>31.6</v>
      </c>
      <c r="V275">
        <v>102.4</v>
      </c>
      <c r="W275">
        <v>121.8</v>
      </c>
      <c r="X275">
        <v>372.7</v>
      </c>
      <c r="Y275">
        <v>199.3</v>
      </c>
      <c r="Z275">
        <v>185.1</v>
      </c>
      <c r="AA275">
        <v>62.6</v>
      </c>
      <c r="AB275">
        <v>60.9</v>
      </c>
      <c r="AC275">
        <v>23.8</v>
      </c>
      <c r="AD275">
        <v>70.8</v>
      </c>
      <c r="AE275">
        <v>22.3</v>
      </c>
      <c r="AF275">
        <v>217.2</v>
      </c>
      <c r="AG275">
        <v>344</v>
      </c>
      <c r="AH275">
        <v>88</v>
      </c>
      <c r="AI275">
        <v>101.7</v>
      </c>
      <c r="AJ275">
        <v>501.8</v>
      </c>
      <c r="AK275">
        <v>105.5</v>
      </c>
      <c r="AL275">
        <v>0</v>
      </c>
      <c r="AM275">
        <v>3545.2</v>
      </c>
      <c r="AN275">
        <v>0.1</v>
      </c>
      <c r="AO275">
        <v>3055.8</v>
      </c>
      <c r="AP275">
        <v>1169.7</v>
      </c>
      <c r="AQ275">
        <v>48.2</v>
      </c>
      <c r="AR275">
        <v>89</v>
      </c>
      <c r="AS275">
        <v>98.8</v>
      </c>
      <c r="AT275">
        <v>12234.1</v>
      </c>
      <c r="AU275">
        <v>-8591.5</v>
      </c>
    </row>
    <row r="276" spans="1:47" x14ac:dyDescent="0.35">
      <c r="A276" t="str">
        <f t="shared" si="6"/>
        <v>TTL_20T21: Chemicals and pharmaceutical products</v>
      </c>
      <c r="B276" t="s">
        <v>718</v>
      </c>
      <c r="C276">
        <v>964.2</v>
      </c>
      <c r="D276">
        <v>9.6</v>
      </c>
      <c r="E276">
        <v>36.6</v>
      </c>
      <c r="F276">
        <v>0.3</v>
      </c>
      <c r="G276">
        <v>670.3</v>
      </c>
      <c r="H276">
        <v>146</v>
      </c>
      <c r="I276">
        <v>183.1</v>
      </c>
      <c r="J276">
        <v>315.60000000000002</v>
      </c>
      <c r="K276">
        <v>1042.7</v>
      </c>
      <c r="L276">
        <v>27518.799999999999</v>
      </c>
      <c r="M276">
        <v>1281.5</v>
      </c>
      <c r="N276">
        <v>199</v>
      </c>
      <c r="O276">
        <v>196.4</v>
      </c>
      <c r="P276">
        <v>305.10000000000002</v>
      </c>
      <c r="Q276">
        <v>970.8</v>
      </c>
      <c r="R276">
        <v>569.79999999999995</v>
      </c>
      <c r="S276">
        <v>341.4</v>
      </c>
      <c r="T276">
        <v>14.6</v>
      </c>
      <c r="U276">
        <v>70.5</v>
      </c>
      <c r="V276">
        <v>209.3</v>
      </c>
      <c r="W276">
        <v>431.5</v>
      </c>
      <c r="X276">
        <v>688.8</v>
      </c>
      <c r="Y276">
        <v>1517.9</v>
      </c>
      <c r="Z276">
        <v>358.2</v>
      </c>
      <c r="AA276">
        <v>98.2</v>
      </c>
      <c r="AB276">
        <v>77.8</v>
      </c>
      <c r="AC276">
        <v>18.2</v>
      </c>
      <c r="AD276">
        <v>53.4</v>
      </c>
      <c r="AE276">
        <v>159</v>
      </c>
      <c r="AF276">
        <v>197.5</v>
      </c>
      <c r="AG276">
        <v>2904.1</v>
      </c>
      <c r="AH276">
        <v>2202</v>
      </c>
      <c r="AI276">
        <v>124.9</v>
      </c>
      <c r="AJ276">
        <v>7317.8</v>
      </c>
      <c r="AK276">
        <v>392.9</v>
      </c>
      <c r="AL276">
        <v>0</v>
      </c>
      <c r="AM276">
        <v>3924.3</v>
      </c>
      <c r="AN276">
        <v>0.1</v>
      </c>
      <c r="AO276">
        <v>154.30000000000001</v>
      </c>
      <c r="AP276">
        <v>184.3</v>
      </c>
      <c r="AQ276">
        <v>192.6</v>
      </c>
      <c r="AR276">
        <v>140.30000000000001</v>
      </c>
      <c r="AS276">
        <v>109.5</v>
      </c>
      <c r="AT276">
        <v>68256.5</v>
      </c>
      <c r="AU276">
        <v>-29994.7</v>
      </c>
    </row>
    <row r="277" spans="1:47" x14ac:dyDescent="0.35">
      <c r="A277" t="str">
        <f t="shared" si="6"/>
        <v>TTL_20T21: Chemicals and pharmaceutical products</v>
      </c>
      <c r="B277" t="s">
        <v>712</v>
      </c>
      <c r="C277">
        <v>242.6</v>
      </c>
      <c r="D277">
        <v>3.3</v>
      </c>
      <c r="E277">
        <v>16.899999999999999</v>
      </c>
      <c r="F277">
        <v>0.3</v>
      </c>
      <c r="G277">
        <v>58.1</v>
      </c>
      <c r="H277">
        <v>103.9</v>
      </c>
      <c r="I277">
        <v>15.3</v>
      </c>
      <c r="J277">
        <v>55</v>
      </c>
      <c r="K277">
        <v>64.099999999999994</v>
      </c>
      <c r="L277">
        <v>444</v>
      </c>
      <c r="M277">
        <v>340</v>
      </c>
      <c r="N277">
        <v>64.400000000000006</v>
      </c>
      <c r="O277">
        <v>83.1</v>
      </c>
      <c r="P277">
        <v>37.5</v>
      </c>
      <c r="Q277">
        <v>7.9</v>
      </c>
      <c r="R277">
        <v>42.7</v>
      </c>
      <c r="S277">
        <v>18.899999999999999</v>
      </c>
      <c r="T277">
        <v>11.3</v>
      </c>
      <c r="U277">
        <v>3.9</v>
      </c>
      <c r="V277">
        <v>41.6</v>
      </c>
      <c r="W277">
        <v>29.3</v>
      </c>
      <c r="X277">
        <v>131.69999999999999</v>
      </c>
      <c r="Y277">
        <v>60.7</v>
      </c>
      <c r="Z277">
        <v>26.3</v>
      </c>
      <c r="AA277">
        <v>5.8</v>
      </c>
      <c r="AB277">
        <v>6.3</v>
      </c>
      <c r="AC277">
        <v>1.4</v>
      </c>
      <c r="AD277">
        <v>4.0999999999999996</v>
      </c>
      <c r="AE277">
        <v>2.2000000000000002</v>
      </c>
      <c r="AF277">
        <v>8.6</v>
      </c>
      <c r="AG277">
        <v>49.5</v>
      </c>
      <c r="AH277">
        <v>12.1</v>
      </c>
      <c r="AI277">
        <v>8.3000000000000007</v>
      </c>
      <c r="AJ277">
        <v>109</v>
      </c>
      <c r="AK277">
        <v>35.4</v>
      </c>
      <c r="AL277">
        <v>0</v>
      </c>
      <c r="AM277">
        <v>717.6</v>
      </c>
      <c r="AN277">
        <v>0</v>
      </c>
      <c r="AO277">
        <v>374.6</v>
      </c>
      <c r="AP277">
        <v>18</v>
      </c>
      <c r="AQ277">
        <v>7.3</v>
      </c>
      <c r="AR277">
        <v>5.6</v>
      </c>
      <c r="AS277">
        <v>12.1</v>
      </c>
      <c r="AT277">
        <v>1554.9</v>
      </c>
      <c r="AU277">
        <v>-2723.8</v>
      </c>
    </row>
    <row r="278" spans="1:47" x14ac:dyDescent="0.35">
      <c r="A278" t="str">
        <f t="shared" si="6"/>
        <v>TTL_20T21: Chemicals and pharmaceutical products</v>
      </c>
      <c r="B278" t="s">
        <v>714</v>
      </c>
      <c r="C278">
        <v>14.8</v>
      </c>
      <c r="D278">
        <v>0.1</v>
      </c>
      <c r="E278">
        <v>0.8</v>
      </c>
      <c r="F278">
        <v>0.1</v>
      </c>
      <c r="G278">
        <v>6.9</v>
      </c>
      <c r="H278">
        <v>1.6</v>
      </c>
      <c r="I278">
        <v>1</v>
      </c>
      <c r="J278">
        <v>3</v>
      </c>
      <c r="K278">
        <v>0</v>
      </c>
      <c r="L278">
        <v>40.4</v>
      </c>
      <c r="M278">
        <v>9.6999999999999993</v>
      </c>
      <c r="N278">
        <v>3.5</v>
      </c>
      <c r="O278">
        <v>0.2</v>
      </c>
      <c r="P278">
        <v>1.8</v>
      </c>
      <c r="Q278">
        <v>0.6</v>
      </c>
      <c r="R278">
        <v>0.7</v>
      </c>
      <c r="S278">
        <v>0.5</v>
      </c>
      <c r="T278">
        <v>0.1</v>
      </c>
      <c r="U278">
        <v>0</v>
      </c>
      <c r="V278">
        <v>1.2</v>
      </c>
      <c r="W278">
        <v>1.9</v>
      </c>
      <c r="X278">
        <v>11.5</v>
      </c>
      <c r="Y278">
        <v>3.7</v>
      </c>
      <c r="Z278">
        <v>3.7</v>
      </c>
      <c r="AA278">
        <v>2.7</v>
      </c>
      <c r="AB278">
        <v>2.8</v>
      </c>
      <c r="AC278">
        <v>0.2</v>
      </c>
      <c r="AD278">
        <v>0.7</v>
      </c>
      <c r="AE278">
        <v>3.7</v>
      </c>
      <c r="AF278">
        <v>0.8</v>
      </c>
      <c r="AG278">
        <v>5.9</v>
      </c>
      <c r="AH278">
        <v>2.9</v>
      </c>
      <c r="AI278">
        <v>2.9</v>
      </c>
      <c r="AJ278">
        <v>81.7</v>
      </c>
      <c r="AK278">
        <v>3.2</v>
      </c>
      <c r="AL278">
        <v>0</v>
      </c>
      <c r="AM278">
        <v>262.2</v>
      </c>
      <c r="AN278">
        <v>0</v>
      </c>
      <c r="AO278">
        <v>2.7</v>
      </c>
      <c r="AP278">
        <v>1.8</v>
      </c>
      <c r="AQ278">
        <v>1.3</v>
      </c>
      <c r="AR278">
        <v>6.4</v>
      </c>
      <c r="AS278">
        <v>8</v>
      </c>
      <c r="AT278">
        <v>196.2</v>
      </c>
      <c r="AU278">
        <v>-327.39999999999998</v>
      </c>
    </row>
    <row r="279" spans="1:47" x14ac:dyDescent="0.35">
      <c r="A279" t="str">
        <f t="shared" si="6"/>
        <v>TTL_20T21: Chemicals and pharmaceutical products</v>
      </c>
      <c r="B279" t="s">
        <v>713</v>
      </c>
      <c r="C279">
        <v>157.69999999999999</v>
      </c>
      <c r="D279">
        <v>21.5</v>
      </c>
      <c r="E279">
        <v>4.9000000000000004</v>
      </c>
      <c r="F279">
        <v>2.4</v>
      </c>
      <c r="G279">
        <v>80.900000000000006</v>
      </c>
      <c r="H279">
        <v>33.6</v>
      </c>
      <c r="I279">
        <v>33.700000000000003</v>
      </c>
      <c r="J279">
        <v>39.5</v>
      </c>
      <c r="K279">
        <v>0.2</v>
      </c>
      <c r="L279">
        <v>316.7</v>
      </c>
      <c r="M279">
        <v>135.1</v>
      </c>
      <c r="N279">
        <v>34.799999999999997</v>
      </c>
      <c r="O279">
        <v>10.9</v>
      </c>
      <c r="P279">
        <v>29.3</v>
      </c>
      <c r="Q279">
        <v>8.6</v>
      </c>
      <c r="R279">
        <v>24.2</v>
      </c>
      <c r="S279">
        <v>10.8</v>
      </c>
      <c r="T279">
        <v>1.7</v>
      </c>
      <c r="U279">
        <v>13.5</v>
      </c>
      <c r="V279">
        <v>21.6</v>
      </c>
      <c r="W279">
        <v>49.6</v>
      </c>
      <c r="X279">
        <v>75.2</v>
      </c>
      <c r="Y279">
        <v>57.4</v>
      </c>
      <c r="Z279">
        <v>20</v>
      </c>
      <c r="AA279">
        <v>29.8</v>
      </c>
      <c r="AB279">
        <v>3.4</v>
      </c>
      <c r="AC279">
        <v>1.5</v>
      </c>
      <c r="AD279">
        <v>0.4</v>
      </c>
      <c r="AE279">
        <v>2.2000000000000002</v>
      </c>
      <c r="AF279">
        <v>8.1999999999999993</v>
      </c>
      <c r="AG279">
        <v>40.4</v>
      </c>
      <c r="AH279">
        <v>88.7</v>
      </c>
      <c r="AI279">
        <v>12.7</v>
      </c>
      <c r="AJ279">
        <v>294.39999999999998</v>
      </c>
      <c r="AK279">
        <v>25.6</v>
      </c>
      <c r="AL279">
        <v>0</v>
      </c>
      <c r="AM279">
        <v>666.6</v>
      </c>
      <c r="AN279">
        <v>0.1</v>
      </c>
      <c r="AO279">
        <v>18.5</v>
      </c>
      <c r="AP279">
        <v>8.9</v>
      </c>
      <c r="AQ279">
        <v>2.4</v>
      </c>
      <c r="AR279">
        <v>4.0999999999999996</v>
      </c>
      <c r="AS279">
        <v>61</v>
      </c>
      <c r="AT279">
        <v>510</v>
      </c>
      <c r="AU279">
        <v>-1174</v>
      </c>
    </row>
    <row r="280" spans="1:47" x14ac:dyDescent="0.35">
      <c r="A280" t="str">
        <f t="shared" si="6"/>
        <v>TTL_20T21: Chemicals and pharmaceutical products</v>
      </c>
      <c r="B280" t="s">
        <v>715</v>
      </c>
      <c r="C280">
        <v>5.3</v>
      </c>
      <c r="D280">
        <v>0.3</v>
      </c>
      <c r="E280">
        <v>0.6</v>
      </c>
      <c r="F280">
        <v>0.1</v>
      </c>
      <c r="G280">
        <v>2.7</v>
      </c>
      <c r="H280">
        <v>1.8</v>
      </c>
      <c r="I280">
        <v>1.3</v>
      </c>
      <c r="J280">
        <v>7</v>
      </c>
      <c r="K280">
        <v>0.5</v>
      </c>
      <c r="L280">
        <v>24.5</v>
      </c>
      <c r="M280">
        <v>24.9</v>
      </c>
      <c r="N280">
        <v>3.6</v>
      </c>
      <c r="O280">
        <v>0</v>
      </c>
      <c r="P280">
        <v>2.4</v>
      </c>
      <c r="Q280">
        <v>22.4</v>
      </c>
      <c r="R280">
        <v>1.8</v>
      </c>
      <c r="S280">
        <v>0.1</v>
      </c>
      <c r="T280">
        <v>0</v>
      </c>
      <c r="U280">
        <v>0.2</v>
      </c>
      <c r="V280">
        <v>7.4</v>
      </c>
      <c r="W280">
        <v>1.8</v>
      </c>
      <c r="X280">
        <v>8.1</v>
      </c>
      <c r="Y280">
        <v>3.8</v>
      </c>
      <c r="Z280">
        <v>1.1000000000000001</v>
      </c>
      <c r="AA280">
        <v>2.6</v>
      </c>
      <c r="AB280">
        <v>1</v>
      </c>
      <c r="AC280">
        <v>0.3</v>
      </c>
      <c r="AD280">
        <v>0.3</v>
      </c>
      <c r="AE280">
        <v>1.8</v>
      </c>
      <c r="AF280">
        <v>0.4</v>
      </c>
      <c r="AG280">
        <v>3.1</v>
      </c>
      <c r="AH280">
        <v>0.7</v>
      </c>
      <c r="AI280">
        <v>1.2</v>
      </c>
      <c r="AJ280">
        <v>13.1</v>
      </c>
      <c r="AK280">
        <v>18.2</v>
      </c>
      <c r="AL280">
        <v>0</v>
      </c>
      <c r="AM280">
        <v>90.4</v>
      </c>
      <c r="AN280">
        <v>0</v>
      </c>
      <c r="AO280">
        <v>48.7</v>
      </c>
      <c r="AP280">
        <v>4.4000000000000004</v>
      </c>
      <c r="AQ280">
        <v>0.6</v>
      </c>
      <c r="AR280">
        <v>2.1</v>
      </c>
      <c r="AS280">
        <v>6.9</v>
      </c>
      <c r="AT280">
        <v>160</v>
      </c>
      <c r="AU280">
        <v>-241.9</v>
      </c>
    </row>
    <row r="281" spans="1:47" x14ac:dyDescent="0.35">
      <c r="A281" t="str">
        <f t="shared" si="6"/>
        <v>TTL_20T21: Chemicals and pharmaceutical products</v>
      </c>
      <c r="B281" t="s">
        <v>716</v>
      </c>
      <c r="C281">
        <v>638.20000000000005</v>
      </c>
      <c r="D281">
        <v>26.3</v>
      </c>
      <c r="E281">
        <v>10</v>
      </c>
      <c r="F281">
        <v>5.0999999999999996</v>
      </c>
      <c r="G281">
        <v>131.19999999999999</v>
      </c>
      <c r="H281">
        <v>152.30000000000001</v>
      </c>
      <c r="I281">
        <v>116.2</v>
      </c>
      <c r="J281">
        <v>102.5</v>
      </c>
      <c r="K281">
        <v>172.9</v>
      </c>
      <c r="L281">
        <v>774.1</v>
      </c>
      <c r="M281">
        <v>967.3</v>
      </c>
      <c r="N281">
        <v>115.1</v>
      </c>
      <c r="O281">
        <v>141.9</v>
      </c>
      <c r="P281">
        <v>90</v>
      </c>
      <c r="Q281">
        <v>54.2</v>
      </c>
      <c r="R281">
        <v>141.1</v>
      </c>
      <c r="S281">
        <v>48.3</v>
      </c>
      <c r="T281">
        <v>155.1</v>
      </c>
      <c r="U281">
        <v>36.5</v>
      </c>
      <c r="V281">
        <v>102.8</v>
      </c>
      <c r="W281">
        <v>126.7</v>
      </c>
      <c r="X281">
        <v>297.8</v>
      </c>
      <c r="Y281">
        <v>240.7</v>
      </c>
      <c r="Z281">
        <v>62.9</v>
      </c>
      <c r="AA281">
        <v>6.9</v>
      </c>
      <c r="AB281">
        <v>17.2</v>
      </c>
      <c r="AC281">
        <v>1.4</v>
      </c>
      <c r="AD281">
        <v>1.8</v>
      </c>
      <c r="AE281">
        <v>5.6</v>
      </c>
      <c r="AF281">
        <v>61.9</v>
      </c>
      <c r="AG281">
        <v>65.099999999999994</v>
      </c>
      <c r="AH281">
        <v>16</v>
      </c>
      <c r="AI281">
        <v>25.6</v>
      </c>
      <c r="AJ281">
        <v>315.2</v>
      </c>
      <c r="AK281">
        <v>24.5</v>
      </c>
      <c r="AL281">
        <v>0</v>
      </c>
      <c r="AM281">
        <v>2434.1</v>
      </c>
      <c r="AN281">
        <v>0</v>
      </c>
      <c r="AO281">
        <v>678.7</v>
      </c>
      <c r="AP281">
        <v>31</v>
      </c>
      <c r="AQ281">
        <v>6.6</v>
      </c>
      <c r="AR281">
        <v>10.4</v>
      </c>
      <c r="AS281">
        <v>5.8</v>
      </c>
      <c r="AT281">
        <v>1570.6</v>
      </c>
      <c r="AU281">
        <v>-5789.1</v>
      </c>
    </row>
    <row r="282" spans="1:47" x14ac:dyDescent="0.35">
      <c r="A282" t="s">
        <v>98</v>
      </c>
      <c r="B282" t="s">
        <v>690</v>
      </c>
      <c r="C282">
        <v>46.6</v>
      </c>
      <c r="D282">
        <v>3.3</v>
      </c>
      <c r="E282">
        <v>12.4</v>
      </c>
      <c r="F282">
        <v>0.3</v>
      </c>
      <c r="G282">
        <v>342.4</v>
      </c>
      <c r="H282">
        <v>37.700000000000003</v>
      </c>
      <c r="I282">
        <v>88.6</v>
      </c>
      <c r="J282">
        <v>123.3</v>
      </c>
      <c r="K282">
        <v>11.8</v>
      </c>
      <c r="L282">
        <v>217.3</v>
      </c>
      <c r="M282">
        <v>483.8</v>
      </c>
      <c r="N282">
        <v>75.900000000000006</v>
      </c>
      <c r="O282">
        <v>99.2</v>
      </c>
      <c r="P282">
        <v>161.30000000000001</v>
      </c>
      <c r="Q282">
        <v>113.3</v>
      </c>
      <c r="R282">
        <v>213.9</v>
      </c>
      <c r="S282">
        <v>404.1</v>
      </c>
      <c r="T282">
        <v>460.5</v>
      </c>
      <c r="U282">
        <v>50.5</v>
      </c>
      <c r="V282">
        <v>247.3</v>
      </c>
      <c r="W282">
        <v>116.7</v>
      </c>
      <c r="X282">
        <v>834.2</v>
      </c>
      <c r="Y282">
        <v>425.7</v>
      </c>
      <c r="Z282">
        <v>224.8</v>
      </c>
      <c r="AA282">
        <v>69.099999999999994</v>
      </c>
      <c r="AB282">
        <v>23.7</v>
      </c>
      <c r="AC282">
        <v>22.9</v>
      </c>
      <c r="AD282">
        <v>31.1</v>
      </c>
      <c r="AE282">
        <v>32.799999999999997</v>
      </c>
      <c r="AF282">
        <v>58.4</v>
      </c>
      <c r="AG282">
        <v>180.4</v>
      </c>
      <c r="AH282">
        <v>52.9</v>
      </c>
      <c r="AI282">
        <v>22.7</v>
      </c>
      <c r="AJ282">
        <v>75.7</v>
      </c>
      <c r="AK282">
        <v>35.299999999999997</v>
      </c>
      <c r="AL282">
        <v>0</v>
      </c>
      <c r="AM282">
        <v>1042.9000000000001</v>
      </c>
      <c r="AN282">
        <v>0</v>
      </c>
      <c r="AO282">
        <v>100.7</v>
      </c>
      <c r="AP282">
        <v>552</v>
      </c>
      <c r="AQ282">
        <v>83.2</v>
      </c>
      <c r="AR282">
        <v>7.2</v>
      </c>
      <c r="AS282">
        <v>6.6</v>
      </c>
      <c r="AT282">
        <v>3442.3</v>
      </c>
      <c r="AU282">
        <v>-3776.6</v>
      </c>
    </row>
    <row r="283" spans="1:47" x14ac:dyDescent="0.35">
      <c r="A283" t="str">
        <f t="shared" ref="A283:A309" si="7">A282</f>
        <v>TTL_22: Rubber and plastics products</v>
      </c>
      <c r="B283" t="s">
        <v>691</v>
      </c>
      <c r="C283">
        <v>11.5</v>
      </c>
      <c r="D283">
        <v>1.5</v>
      </c>
      <c r="E283">
        <v>6.4</v>
      </c>
      <c r="F283">
        <v>0.3</v>
      </c>
      <c r="G283">
        <v>529.79999999999995</v>
      </c>
      <c r="H283">
        <v>60.1</v>
      </c>
      <c r="I283">
        <v>51.6</v>
      </c>
      <c r="J283">
        <v>147.4</v>
      </c>
      <c r="K283">
        <v>105.5</v>
      </c>
      <c r="L283">
        <v>629.6</v>
      </c>
      <c r="M283">
        <v>541.70000000000005</v>
      </c>
      <c r="N283">
        <v>102.8</v>
      </c>
      <c r="O283">
        <v>173.8</v>
      </c>
      <c r="P283">
        <v>202.1</v>
      </c>
      <c r="Q283">
        <v>97</v>
      </c>
      <c r="R283">
        <v>106.9</v>
      </c>
      <c r="S283">
        <v>207.1</v>
      </c>
      <c r="T283">
        <v>420.8</v>
      </c>
      <c r="U283">
        <v>53</v>
      </c>
      <c r="V283">
        <v>189.9</v>
      </c>
      <c r="W283">
        <v>153.9</v>
      </c>
      <c r="X283">
        <v>1626.3</v>
      </c>
      <c r="Y283">
        <v>694</v>
      </c>
      <c r="Z283">
        <v>345</v>
      </c>
      <c r="AA283">
        <v>69</v>
      </c>
      <c r="AB283">
        <v>23.8</v>
      </c>
      <c r="AC283">
        <v>5</v>
      </c>
      <c r="AD283">
        <v>7.1</v>
      </c>
      <c r="AE283">
        <v>28.1</v>
      </c>
      <c r="AF283">
        <v>63.8</v>
      </c>
      <c r="AG283">
        <v>267.8</v>
      </c>
      <c r="AH283">
        <v>63.5</v>
      </c>
      <c r="AI283">
        <v>32.4</v>
      </c>
      <c r="AJ283">
        <v>208.5</v>
      </c>
      <c r="AK283">
        <v>55.1</v>
      </c>
      <c r="AL283">
        <v>0</v>
      </c>
      <c r="AM283">
        <v>701.3</v>
      </c>
      <c r="AN283">
        <v>0.1</v>
      </c>
      <c r="AO283">
        <v>129.19999999999999</v>
      </c>
      <c r="AP283">
        <v>146.19999999999999</v>
      </c>
      <c r="AQ283">
        <v>18.899999999999999</v>
      </c>
      <c r="AR283">
        <v>4.2</v>
      </c>
      <c r="AS283">
        <v>3.8</v>
      </c>
      <c r="AT283">
        <v>3473.5</v>
      </c>
      <c r="AU283">
        <v>-4896.3999999999996</v>
      </c>
    </row>
    <row r="284" spans="1:47" x14ac:dyDescent="0.35">
      <c r="A284" t="str">
        <f t="shared" si="7"/>
        <v>TTL_22: Rubber and plastics products</v>
      </c>
      <c r="B284" t="s">
        <v>692</v>
      </c>
      <c r="C284">
        <v>67.2</v>
      </c>
      <c r="D284">
        <v>24.5</v>
      </c>
      <c r="E284">
        <v>9.6999999999999993</v>
      </c>
      <c r="F284">
        <v>1.4</v>
      </c>
      <c r="G284">
        <v>275.8</v>
      </c>
      <c r="H284">
        <v>36.4</v>
      </c>
      <c r="I284">
        <v>19.8</v>
      </c>
      <c r="J284">
        <v>51.5</v>
      </c>
      <c r="K284">
        <v>2.7</v>
      </c>
      <c r="L284">
        <v>41.9</v>
      </c>
      <c r="M284">
        <v>1730.7</v>
      </c>
      <c r="N284">
        <v>71.099999999999994</v>
      </c>
      <c r="O284">
        <v>58.4</v>
      </c>
      <c r="P284">
        <v>531.1</v>
      </c>
      <c r="Q284">
        <v>710.9</v>
      </c>
      <c r="R284">
        <v>334.6</v>
      </c>
      <c r="S284">
        <v>283.10000000000002</v>
      </c>
      <c r="T284">
        <v>3847.9</v>
      </c>
      <c r="U284">
        <v>62</v>
      </c>
      <c r="V284">
        <v>122</v>
      </c>
      <c r="W284">
        <v>57.6</v>
      </c>
      <c r="X284">
        <v>309.60000000000002</v>
      </c>
      <c r="Y284">
        <v>169.1</v>
      </c>
      <c r="Z284">
        <v>56.6</v>
      </c>
      <c r="AA284">
        <v>34.6</v>
      </c>
      <c r="AB284">
        <v>2.4</v>
      </c>
      <c r="AC284">
        <v>1.6</v>
      </c>
      <c r="AD284">
        <v>2.4</v>
      </c>
      <c r="AE284">
        <v>2.9</v>
      </c>
      <c r="AF284">
        <v>340.4</v>
      </c>
      <c r="AG284">
        <v>99.6</v>
      </c>
      <c r="AH284">
        <v>5.6</v>
      </c>
      <c r="AI284">
        <v>4.2</v>
      </c>
      <c r="AJ284">
        <v>9.1999999999999993</v>
      </c>
      <c r="AK284">
        <v>12</v>
      </c>
      <c r="AL284">
        <v>0</v>
      </c>
      <c r="AM284">
        <v>349.4</v>
      </c>
      <c r="AN284">
        <v>0</v>
      </c>
      <c r="AO284">
        <v>47</v>
      </c>
      <c r="AP284">
        <v>162.9</v>
      </c>
      <c r="AQ284">
        <v>39.700000000000003</v>
      </c>
      <c r="AR284">
        <v>2.1</v>
      </c>
      <c r="AS284">
        <v>6.6</v>
      </c>
      <c r="AT284">
        <v>6473.1</v>
      </c>
      <c r="AU284">
        <v>-5447.8</v>
      </c>
    </row>
    <row r="285" spans="1:47" x14ac:dyDescent="0.35">
      <c r="A285" t="str">
        <f t="shared" si="7"/>
        <v>TTL_22: Rubber and plastics products</v>
      </c>
      <c r="B285" t="s">
        <v>693</v>
      </c>
      <c r="C285">
        <v>47.5</v>
      </c>
      <c r="D285">
        <v>4.3</v>
      </c>
      <c r="E285">
        <v>1.5</v>
      </c>
      <c r="F285">
        <v>0.9</v>
      </c>
      <c r="G285">
        <v>215.2</v>
      </c>
      <c r="H285">
        <v>14.6</v>
      </c>
      <c r="I285">
        <v>12.2</v>
      </c>
      <c r="J285">
        <v>33.700000000000003</v>
      </c>
      <c r="K285">
        <v>5</v>
      </c>
      <c r="L285">
        <v>99.4</v>
      </c>
      <c r="M285">
        <v>228.5</v>
      </c>
      <c r="N285">
        <v>27</v>
      </c>
      <c r="O285">
        <v>7</v>
      </c>
      <c r="P285">
        <v>69.7</v>
      </c>
      <c r="Q285">
        <v>57.3</v>
      </c>
      <c r="R285">
        <v>64.5</v>
      </c>
      <c r="S285">
        <v>268.5</v>
      </c>
      <c r="T285">
        <v>34.6</v>
      </c>
      <c r="U285">
        <v>6.4</v>
      </c>
      <c r="V285">
        <v>106</v>
      </c>
      <c r="W285">
        <v>40.200000000000003</v>
      </c>
      <c r="X285">
        <v>516.1</v>
      </c>
      <c r="Y285">
        <v>150.69999999999999</v>
      </c>
      <c r="Z285">
        <v>92.8</v>
      </c>
      <c r="AA285">
        <v>22.1</v>
      </c>
      <c r="AB285">
        <v>6.2</v>
      </c>
      <c r="AC285">
        <v>15</v>
      </c>
      <c r="AD285">
        <v>11</v>
      </c>
      <c r="AE285">
        <v>11.7</v>
      </c>
      <c r="AF285">
        <v>44.6</v>
      </c>
      <c r="AG285">
        <v>100.1</v>
      </c>
      <c r="AH285">
        <v>29.6</v>
      </c>
      <c r="AI285">
        <v>24.7</v>
      </c>
      <c r="AJ285">
        <v>44.3</v>
      </c>
      <c r="AK285">
        <v>23.5</v>
      </c>
      <c r="AL285">
        <v>0</v>
      </c>
      <c r="AM285">
        <v>464</v>
      </c>
      <c r="AN285">
        <v>0</v>
      </c>
      <c r="AO285">
        <v>77.900000000000006</v>
      </c>
      <c r="AP285">
        <v>94.6</v>
      </c>
      <c r="AQ285">
        <v>8.6999999999999993</v>
      </c>
      <c r="AR285">
        <v>2.8</v>
      </c>
      <c r="AS285">
        <v>2.8</v>
      </c>
      <c r="AT285">
        <v>1765.8</v>
      </c>
      <c r="AU285">
        <v>-1973.8</v>
      </c>
    </row>
    <row r="286" spans="1:47" x14ac:dyDescent="0.35">
      <c r="A286" t="str">
        <f t="shared" si="7"/>
        <v>TTL_22: Rubber and plastics products</v>
      </c>
      <c r="B286" t="s">
        <v>694</v>
      </c>
      <c r="C286">
        <v>9.3000000000000007</v>
      </c>
      <c r="D286">
        <v>1.6</v>
      </c>
      <c r="E286">
        <v>0.2</v>
      </c>
      <c r="F286">
        <v>0</v>
      </c>
      <c r="G286">
        <v>27.5</v>
      </c>
      <c r="H286">
        <v>5.7</v>
      </c>
      <c r="I286">
        <v>18.100000000000001</v>
      </c>
      <c r="J286">
        <v>8.8000000000000007</v>
      </c>
      <c r="K286">
        <v>0</v>
      </c>
      <c r="L286">
        <v>9.4</v>
      </c>
      <c r="M286">
        <v>45.8</v>
      </c>
      <c r="N286">
        <v>5.7</v>
      </c>
      <c r="O286">
        <v>0.7</v>
      </c>
      <c r="P286">
        <v>21.1</v>
      </c>
      <c r="Q286">
        <v>47.7</v>
      </c>
      <c r="R286">
        <v>18.3</v>
      </c>
      <c r="S286">
        <v>10.1</v>
      </c>
      <c r="T286">
        <v>17.5</v>
      </c>
      <c r="U286">
        <v>1.2</v>
      </c>
      <c r="V286">
        <v>23</v>
      </c>
      <c r="W286">
        <v>6.6</v>
      </c>
      <c r="X286">
        <v>64</v>
      </c>
      <c r="Y286">
        <v>27.7</v>
      </c>
      <c r="Z286">
        <v>35</v>
      </c>
      <c r="AA286">
        <v>4.0999999999999996</v>
      </c>
      <c r="AB286">
        <v>0.1</v>
      </c>
      <c r="AC286">
        <v>0.2</v>
      </c>
      <c r="AD286">
        <v>0.2</v>
      </c>
      <c r="AE286">
        <v>0.5</v>
      </c>
      <c r="AF286">
        <v>3.6</v>
      </c>
      <c r="AG286">
        <v>11.2</v>
      </c>
      <c r="AH286">
        <v>3.9</v>
      </c>
      <c r="AI286">
        <v>2</v>
      </c>
      <c r="AJ286">
        <v>4.5</v>
      </c>
      <c r="AK286">
        <v>3.3</v>
      </c>
      <c r="AL286">
        <v>0</v>
      </c>
      <c r="AM286">
        <v>51</v>
      </c>
      <c r="AN286">
        <v>0</v>
      </c>
      <c r="AO286">
        <v>1.8</v>
      </c>
      <c r="AP286">
        <v>8.3000000000000007</v>
      </c>
      <c r="AQ286">
        <v>1.1000000000000001</v>
      </c>
      <c r="AR286">
        <v>0.3</v>
      </c>
      <c r="AS286">
        <v>0.3</v>
      </c>
      <c r="AT286">
        <v>265.5</v>
      </c>
      <c r="AU286">
        <v>-398.8</v>
      </c>
    </row>
    <row r="287" spans="1:47" x14ac:dyDescent="0.35">
      <c r="A287" t="str">
        <f t="shared" si="7"/>
        <v>TTL_22: Rubber and plastics products</v>
      </c>
      <c r="B287" t="s">
        <v>695</v>
      </c>
      <c r="C287">
        <v>30.1</v>
      </c>
      <c r="D287">
        <v>0.4</v>
      </c>
      <c r="E287">
        <v>11.1</v>
      </c>
      <c r="F287">
        <v>0.7</v>
      </c>
      <c r="G287">
        <v>158</v>
      </c>
      <c r="H287">
        <v>15.1</v>
      </c>
      <c r="I287">
        <v>39.4</v>
      </c>
      <c r="J287">
        <v>202.8</v>
      </c>
      <c r="K287">
        <v>17</v>
      </c>
      <c r="L287">
        <v>101.5</v>
      </c>
      <c r="M287">
        <v>266.3</v>
      </c>
      <c r="N287">
        <v>30.8</v>
      </c>
      <c r="O287">
        <v>42.5</v>
      </c>
      <c r="P287">
        <v>78.2</v>
      </c>
      <c r="Q287">
        <v>170.6</v>
      </c>
      <c r="R287">
        <v>114.8</v>
      </c>
      <c r="S287">
        <v>276.10000000000002</v>
      </c>
      <c r="T287">
        <v>41.6</v>
      </c>
      <c r="U287">
        <v>30.4</v>
      </c>
      <c r="V287">
        <v>71.400000000000006</v>
      </c>
      <c r="W287">
        <v>35.1</v>
      </c>
      <c r="X287">
        <v>480.5</v>
      </c>
      <c r="Y287">
        <v>190.1</v>
      </c>
      <c r="Z287">
        <v>112.7</v>
      </c>
      <c r="AA287">
        <v>28.2</v>
      </c>
      <c r="AB287">
        <v>10.1</v>
      </c>
      <c r="AC287">
        <v>10.8</v>
      </c>
      <c r="AD287">
        <v>16.3</v>
      </c>
      <c r="AE287">
        <v>11.7</v>
      </c>
      <c r="AF287">
        <v>24.9</v>
      </c>
      <c r="AG287">
        <v>68.400000000000006</v>
      </c>
      <c r="AH287">
        <v>50.4</v>
      </c>
      <c r="AI287">
        <v>19.8</v>
      </c>
      <c r="AJ287">
        <v>46.2</v>
      </c>
      <c r="AK287">
        <v>29.6</v>
      </c>
      <c r="AL287">
        <v>0</v>
      </c>
      <c r="AM287">
        <v>531.6</v>
      </c>
      <c r="AN287">
        <v>0</v>
      </c>
      <c r="AO287">
        <v>17.600000000000001</v>
      </c>
      <c r="AP287">
        <v>34.4</v>
      </c>
      <c r="AQ287">
        <v>6.1</v>
      </c>
      <c r="AR287">
        <v>1.3</v>
      </c>
      <c r="AS287">
        <v>1</v>
      </c>
      <c r="AT287">
        <v>1442.2</v>
      </c>
      <c r="AU287">
        <v>-1527.5</v>
      </c>
    </row>
    <row r="288" spans="1:47" x14ac:dyDescent="0.35">
      <c r="A288" t="str">
        <f t="shared" si="7"/>
        <v>TTL_22: Rubber and plastics products</v>
      </c>
      <c r="B288" t="s">
        <v>696</v>
      </c>
      <c r="C288">
        <v>317.89999999999998</v>
      </c>
      <c r="D288">
        <v>0</v>
      </c>
      <c r="E288">
        <v>53.4</v>
      </c>
      <c r="F288">
        <v>0.1</v>
      </c>
      <c r="G288">
        <v>1664.5</v>
      </c>
      <c r="H288">
        <v>166.5</v>
      </c>
      <c r="I288">
        <v>106.2</v>
      </c>
      <c r="J288">
        <v>404.6</v>
      </c>
      <c r="K288">
        <v>110.7</v>
      </c>
      <c r="L288">
        <v>1176.3</v>
      </c>
      <c r="M288">
        <v>2895.2</v>
      </c>
      <c r="N288">
        <v>313.89999999999998</v>
      </c>
      <c r="O288">
        <v>234.4</v>
      </c>
      <c r="P288">
        <v>676.9</v>
      </c>
      <c r="Q288">
        <v>426.3</v>
      </c>
      <c r="R288">
        <v>682.2</v>
      </c>
      <c r="S288">
        <v>937</v>
      </c>
      <c r="T288">
        <v>2660</v>
      </c>
      <c r="U288">
        <v>1300.0999999999999</v>
      </c>
      <c r="V288">
        <v>1038.0999999999999</v>
      </c>
      <c r="W288">
        <v>446.8</v>
      </c>
      <c r="X288">
        <v>5809.5</v>
      </c>
      <c r="Y288">
        <v>3013</v>
      </c>
      <c r="Z288">
        <v>1326</v>
      </c>
      <c r="AA288">
        <v>284.7</v>
      </c>
      <c r="AB288">
        <v>116.2</v>
      </c>
      <c r="AC288">
        <v>168.8</v>
      </c>
      <c r="AD288">
        <v>100.7</v>
      </c>
      <c r="AE288">
        <v>198.6</v>
      </c>
      <c r="AF288">
        <v>252.9</v>
      </c>
      <c r="AG288">
        <v>1620.7</v>
      </c>
      <c r="AH288">
        <v>16</v>
      </c>
      <c r="AI288">
        <v>126.1</v>
      </c>
      <c r="AJ288">
        <v>406.6</v>
      </c>
      <c r="AK288">
        <v>227.5</v>
      </c>
      <c r="AL288">
        <v>0</v>
      </c>
      <c r="AM288">
        <v>5540.3</v>
      </c>
      <c r="AN288">
        <v>0</v>
      </c>
      <c r="AO288">
        <v>67.599999999999994</v>
      </c>
      <c r="AP288">
        <v>157.69999999999999</v>
      </c>
      <c r="AQ288">
        <v>108.1</v>
      </c>
      <c r="AR288">
        <v>15.8</v>
      </c>
      <c r="AS288">
        <v>0</v>
      </c>
      <c r="AT288">
        <v>12147.1</v>
      </c>
      <c r="AU288">
        <v>-15912.3</v>
      </c>
    </row>
    <row r="289" spans="1:47" x14ac:dyDescent="0.35">
      <c r="A289" t="str">
        <f t="shared" si="7"/>
        <v>TTL_22: Rubber and plastics products</v>
      </c>
      <c r="B289" t="s">
        <v>697</v>
      </c>
      <c r="C289">
        <v>265.2</v>
      </c>
      <c r="D289">
        <v>73.599999999999994</v>
      </c>
      <c r="E289">
        <v>91.3</v>
      </c>
      <c r="F289">
        <v>4.5</v>
      </c>
      <c r="G289">
        <v>2103.3000000000002</v>
      </c>
      <c r="H289">
        <v>379.8</v>
      </c>
      <c r="I289">
        <v>456.3</v>
      </c>
      <c r="J289">
        <v>1145.9000000000001</v>
      </c>
      <c r="K289">
        <v>254</v>
      </c>
      <c r="L289">
        <v>2773.1</v>
      </c>
      <c r="M289">
        <v>8817.2999999999993</v>
      </c>
      <c r="N289">
        <v>741.3</v>
      </c>
      <c r="O289">
        <v>874.1</v>
      </c>
      <c r="P289">
        <v>1733.6</v>
      </c>
      <c r="Q289">
        <v>1429</v>
      </c>
      <c r="R289">
        <v>2741.3</v>
      </c>
      <c r="S289">
        <v>4961.3</v>
      </c>
      <c r="T289">
        <v>9666.4</v>
      </c>
      <c r="U289">
        <v>1046.5999999999999</v>
      </c>
      <c r="V289">
        <v>2061.6999999999998</v>
      </c>
      <c r="W289">
        <v>938.7</v>
      </c>
      <c r="X289">
        <v>5723.2</v>
      </c>
      <c r="Y289">
        <v>3104.8</v>
      </c>
      <c r="Z289">
        <v>2119</v>
      </c>
      <c r="AA289">
        <v>309.60000000000002</v>
      </c>
      <c r="AB289">
        <v>122.6</v>
      </c>
      <c r="AC289">
        <v>298.10000000000002</v>
      </c>
      <c r="AD289">
        <v>223.9</v>
      </c>
      <c r="AE289">
        <v>304.89999999999998</v>
      </c>
      <c r="AF289">
        <v>516.4</v>
      </c>
      <c r="AG289">
        <v>1144.5</v>
      </c>
      <c r="AH289">
        <v>631.79999999999995</v>
      </c>
      <c r="AI289">
        <v>246.7</v>
      </c>
      <c r="AJ289">
        <v>787.2</v>
      </c>
      <c r="AK289">
        <v>446.8</v>
      </c>
      <c r="AL289">
        <v>0</v>
      </c>
      <c r="AM289">
        <v>9362.1</v>
      </c>
      <c r="AN289">
        <v>0.4</v>
      </c>
      <c r="AO289">
        <v>542.70000000000005</v>
      </c>
      <c r="AP289">
        <v>2453</v>
      </c>
      <c r="AQ289">
        <v>13.8</v>
      </c>
      <c r="AR289">
        <v>34.6</v>
      </c>
      <c r="AS289">
        <v>38.5</v>
      </c>
      <c r="AT289">
        <v>39635.599999999999</v>
      </c>
      <c r="AU289">
        <v>-23663.200000000001</v>
      </c>
    </row>
    <row r="290" spans="1:47" x14ac:dyDescent="0.35">
      <c r="A290" t="str">
        <f t="shared" si="7"/>
        <v>TTL_22: Rubber and plastics products</v>
      </c>
      <c r="B290" t="s">
        <v>698</v>
      </c>
      <c r="C290">
        <v>50.8</v>
      </c>
      <c r="D290">
        <v>4.5999999999999996</v>
      </c>
      <c r="E290">
        <v>3</v>
      </c>
      <c r="F290">
        <v>0.2</v>
      </c>
      <c r="G290">
        <v>248.4</v>
      </c>
      <c r="H290">
        <v>30.8</v>
      </c>
      <c r="I290">
        <v>6.8</v>
      </c>
      <c r="J290">
        <v>47.5</v>
      </c>
      <c r="K290">
        <v>42.9</v>
      </c>
      <c r="L290">
        <v>60.8</v>
      </c>
      <c r="M290">
        <v>309.3</v>
      </c>
      <c r="N290">
        <v>28.5</v>
      </c>
      <c r="O290">
        <v>14.9</v>
      </c>
      <c r="P290">
        <v>30.8</v>
      </c>
      <c r="Q290">
        <v>11.5</v>
      </c>
      <c r="R290">
        <v>30.9</v>
      </c>
      <c r="S290">
        <v>15.6</v>
      </c>
      <c r="T290">
        <v>5.8</v>
      </c>
      <c r="U290">
        <v>4.0999999999999996</v>
      </c>
      <c r="V290">
        <v>43.7</v>
      </c>
      <c r="W290">
        <v>19.3</v>
      </c>
      <c r="X290">
        <v>224.9</v>
      </c>
      <c r="Y290">
        <v>475.5</v>
      </c>
      <c r="Z290">
        <v>124.8</v>
      </c>
      <c r="AA290">
        <v>133</v>
      </c>
      <c r="AB290">
        <v>8.1</v>
      </c>
      <c r="AC290">
        <v>34.6</v>
      </c>
      <c r="AD290">
        <v>4.2</v>
      </c>
      <c r="AE290">
        <v>0.5</v>
      </c>
      <c r="AF290">
        <v>23.3</v>
      </c>
      <c r="AG290">
        <v>92.2</v>
      </c>
      <c r="AH290">
        <v>36.299999999999997</v>
      </c>
      <c r="AI290">
        <v>0.9</v>
      </c>
      <c r="AJ290">
        <v>36.299999999999997</v>
      </c>
      <c r="AK290">
        <v>12.9</v>
      </c>
      <c r="AL290">
        <v>0</v>
      </c>
      <c r="AM290">
        <v>178.2</v>
      </c>
      <c r="AN290">
        <v>0.2</v>
      </c>
      <c r="AO290">
        <v>9.6999999999999993</v>
      </c>
      <c r="AP290">
        <v>22.4</v>
      </c>
      <c r="AQ290">
        <v>-4.0999999999999996</v>
      </c>
      <c r="AR290">
        <v>1</v>
      </c>
      <c r="AS290">
        <v>7.6</v>
      </c>
      <c r="AT290">
        <v>586.1</v>
      </c>
      <c r="AU290">
        <v>-946.8</v>
      </c>
    </row>
    <row r="291" spans="1:47" x14ac:dyDescent="0.35">
      <c r="A291" t="str">
        <f t="shared" si="7"/>
        <v>TTL_22: Rubber and plastics products</v>
      </c>
      <c r="B291" t="s">
        <v>699</v>
      </c>
      <c r="C291">
        <v>72.900000000000006</v>
      </c>
      <c r="D291">
        <v>1.2</v>
      </c>
      <c r="E291">
        <v>3</v>
      </c>
      <c r="F291">
        <v>1.1000000000000001</v>
      </c>
      <c r="G291">
        <v>269.60000000000002</v>
      </c>
      <c r="H291">
        <v>35.5</v>
      </c>
      <c r="I291">
        <v>18</v>
      </c>
      <c r="J291">
        <v>59.5</v>
      </c>
      <c r="K291">
        <v>10.6</v>
      </c>
      <c r="L291">
        <v>168.8</v>
      </c>
      <c r="M291">
        <v>688.7</v>
      </c>
      <c r="N291">
        <v>45.2</v>
      </c>
      <c r="O291">
        <v>29.7</v>
      </c>
      <c r="P291">
        <v>77.7</v>
      </c>
      <c r="Q291">
        <v>209.1</v>
      </c>
      <c r="R291">
        <v>122.2</v>
      </c>
      <c r="S291">
        <v>152.30000000000001</v>
      </c>
      <c r="T291">
        <v>983.3</v>
      </c>
      <c r="U291">
        <v>13.1</v>
      </c>
      <c r="V291">
        <v>98.5</v>
      </c>
      <c r="W291">
        <v>40.200000000000003</v>
      </c>
      <c r="X291">
        <v>296.60000000000002</v>
      </c>
      <c r="Y291">
        <v>252.5</v>
      </c>
      <c r="Z291">
        <v>174.8</v>
      </c>
      <c r="AA291">
        <v>42.3</v>
      </c>
      <c r="AB291">
        <v>5.7</v>
      </c>
      <c r="AC291">
        <v>11.4</v>
      </c>
      <c r="AD291">
        <v>6.8</v>
      </c>
      <c r="AE291">
        <v>8.1999999999999993</v>
      </c>
      <c r="AF291">
        <v>34.9</v>
      </c>
      <c r="AG291">
        <v>80</v>
      </c>
      <c r="AH291">
        <v>30.3</v>
      </c>
      <c r="AI291">
        <v>13.3</v>
      </c>
      <c r="AJ291">
        <v>33.5</v>
      </c>
      <c r="AK291">
        <v>14.6</v>
      </c>
      <c r="AL291">
        <v>0</v>
      </c>
      <c r="AM291">
        <v>280</v>
      </c>
      <c r="AN291">
        <v>0</v>
      </c>
      <c r="AO291">
        <v>15.6</v>
      </c>
      <c r="AP291">
        <v>79.3</v>
      </c>
      <c r="AQ291">
        <v>14.1</v>
      </c>
      <c r="AR291">
        <v>1.1000000000000001</v>
      </c>
      <c r="AS291">
        <v>9.3000000000000007</v>
      </c>
      <c r="AT291">
        <v>3893</v>
      </c>
      <c r="AU291">
        <v>-3083.4</v>
      </c>
    </row>
    <row r="292" spans="1:47" x14ac:dyDescent="0.35">
      <c r="A292" t="str">
        <f t="shared" si="7"/>
        <v>TTL_22: Rubber and plastics products</v>
      </c>
      <c r="B292" t="s">
        <v>700</v>
      </c>
      <c r="C292">
        <v>22.7</v>
      </c>
      <c r="D292">
        <v>0.1</v>
      </c>
      <c r="E292">
        <v>2.1</v>
      </c>
      <c r="F292">
        <v>0.1</v>
      </c>
      <c r="G292">
        <v>230.1</v>
      </c>
      <c r="H292">
        <v>3.8</v>
      </c>
      <c r="I292">
        <v>7.7</v>
      </c>
      <c r="J292">
        <v>9.1</v>
      </c>
      <c r="K292">
        <v>0.5</v>
      </c>
      <c r="L292">
        <v>402.6</v>
      </c>
      <c r="M292">
        <v>124.3</v>
      </c>
      <c r="N292">
        <v>18.7</v>
      </c>
      <c r="O292">
        <v>3.1</v>
      </c>
      <c r="P292">
        <v>16.7</v>
      </c>
      <c r="Q292">
        <v>154</v>
      </c>
      <c r="R292">
        <v>27.4</v>
      </c>
      <c r="S292">
        <v>38.700000000000003</v>
      </c>
      <c r="T292">
        <v>26.3</v>
      </c>
      <c r="U292">
        <v>1</v>
      </c>
      <c r="V292">
        <v>166.4</v>
      </c>
      <c r="W292">
        <v>11.6</v>
      </c>
      <c r="X292">
        <v>199.5</v>
      </c>
      <c r="Y292">
        <v>44.4</v>
      </c>
      <c r="Z292">
        <v>28.4</v>
      </c>
      <c r="AA292">
        <v>9.6999999999999993</v>
      </c>
      <c r="AB292">
        <v>16.899999999999999</v>
      </c>
      <c r="AC292">
        <v>3.3</v>
      </c>
      <c r="AD292">
        <v>66.8</v>
      </c>
      <c r="AE292">
        <v>10.6</v>
      </c>
      <c r="AF292">
        <v>2.8</v>
      </c>
      <c r="AG292">
        <v>55</v>
      </c>
      <c r="AH292">
        <v>9.3000000000000007</v>
      </c>
      <c r="AI292">
        <v>3.2</v>
      </c>
      <c r="AJ292">
        <v>19.5</v>
      </c>
      <c r="AK292">
        <v>6.1</v>
      </c>
      <c r="AL292">
        <v>0</v>
      </c>
      <c r="AM292">
        <v>389.1</v>
      </c>
      <c r="AN292">
        <v>0</v>
      </c>
      <c r="AO292">
        <v>23.1</v>
      </c>
      <c r="AP292">
        <v>51.5</v>
      </c>
      <c r="AQ292">
        <v>20.3</v>
      </c>
      <c r="AR292">
        <v>2.2000000000000002</v>
      </c>
      <c r="AS292">
        <v>0.8</v>
      </c>
      <c r="AT292">
        <v>2466</v>
      </c>
      <c r="AU292">
        <v>-1996.5</v>
      </c>
    </row>
    <row r="293" spans="1:47" x14ac:dyDescent="0.35">
      <c r="A293" t="str">
        <f t="shared" si="7"/>
        <v>TTL_22: Rubber and plastics products</v>
      </c>
      <c r="B293" t="s">
        <v>701</v>
      </c>
      <c r="C293">
        <v>218.2</v>
      </c>
      <c r="D293">
        <v>60.5</v>
      </c>
      <c r="E293">
        <v>7.8</v>
      </c>
      <c r="F293">
        <v>1.9</v>
      </c>
      <c r="G293">
        <v>2170.9</v>
      </c>
      <c r="H293">
        <v>1324.6</v>
      </c>
      <c r="I293">
        <v>188.9</v>
      </c>
      <c r="J293">
        <v>694.5</v>
      </c>
      <c r="K293">
        <v>94.3</v>
      </c>
      <c r="L293">
        <v>1182</v>
      </c>
      <c r="M293">
        <v>5029.8999999999996</v>
      </c>
      <c r="N293">
        <v>511.5</v>
      </c>
      <c r="O293">
        <v>493.7</v>
      </c>
      <c r="P293">
        <v>1131</v>
      </c>
      <c r="Q293">
        <v>481.4</v>
      </c>
      <c r="R293">
        <v>1305.9000000000001</v>
      </c>
      <c r="S293">
        <v>2796</v>
      </c>
      <c r="T293">
        <v>2020.1</v>
      </c>
      <c r="U293">
        <v>506.6</v>
      </c>
      <c r="V293">
        <v>1588.8</v>
      </c>
      <c r="W293">
        <v>722.4</v>
      </c>
      <c r="X293">
        <v>4395.1000000000004</v>
      </c>
      <c r="Y293">
        <v>2678.7</v>
      </c>
      <c r="Z293">
        <v>1542</v>
      </c>
      <c r="AA293">
        <v>410.7</v>
      </c>
      <c r="AB293">
        <v>97</v>
      </c>
      <c r="AC293">
        <v>141.1</v>
      </c>
      <c r="AD293">
        <v>120</v>
      </c>
      <c r="AE293">
        <v>94.7</v>
      </c>
      <c r="AF293">
        <v>76.599999999999994</v>
      </c>
      <c r="AG293">
        <v>1014.2</v>
      </c>
      <c r="AH293">
        <v>178.8</v>
      </c>
      <c r="AI293">
        <v>70.8</v>
      </c>
      <c r="AJ293">
        <v>512.20000000000005</v>
      </c>
      <c r="AK293">
        <v>311.2</v>
      </c>
      <c r="AL293">
        <v>0</v>
      </c>
      <c r="AM293">
        <v>5326.9</v>
      </c>
      <c r="AN293">
        <v>0.3</v>
      </c>
      <c r="AO293">
        <v>351.1</v>
      </c>
      <c r="AP293">
        <v>715.3</v>
      </c>
      <c r="AQ293">
        <v>129.80000000000001</v>
      </c>
      <c r="AR293">
        <v>7.8</v>
      </c>
      <c r="AS293">
        <v>25.2</v>
      </c>
      <c r="AT293">
        <v>14661.4</v>
      </c>
      <c r="AU293">
        <v>-9336.7999999999993</v>
      </c>
    </row>
    <row r="294" spans="1:47" x14ac:dyDescent="0.35">
      <c r="A294" t="str">
        <f t="shared" si="7"/>
        <v>TTL_22: Rubber and plastics products</v>
      </c>
      <c r="B294" t="s">
        <v>702</v>
      </c>
      <c r="C294">
        <v>13.7</v>
      </c>
      <c r="D294">
        <v>1</v>
      </c>
      <c r="E294">
        <v>0.1</v>
      </c>
      <c r="F294">
        <v>0.3</v>
      </c>
      <c r="G294">
        <v>30.4</v>
      </c>
      <c r="H294">
        <v>1.8</v>
      </c>
      <c r="I294">
        <v>14.5</v>
      </c>
      <c r="J294">
        <v>6.4</v>
      </c>
      <c r="K294">
        <v>0</v>
      </c>
      <c r="L294">
        <v>7.9</v>
      </c>
      <c r="M294">
        <v>29.6</v>
      </c>
      <c r="N294">
        <v>7.4</v>
      </c>
      <c r="O294">
        <v>1.4</v>
      </c>
      <c r="P294">
        <v>9.5</v>
      </c>
      <c r="Q294">
        <v>15</v>
      </c>
      <c r="R294">
        <v>9.8000000000000007</v>
      </c>
      <c r="S294">
        <v>6.5</v>
      </c>
      <c r="T294">
        <v>11.5</v>
      </c>
      <c r="U294">
        <v>1.7</v>
      </c>
      <c r="V294">
        <v>14.2</v>
      </c>
      <c r="W294">
        <v>6.2</v>
      </c>
      <c r="X294">
        <v>109.5</v>
      </c>
      <c r="Y294">
        <v>41.8</v>
      </c>
      <c r="Z294">
        <v>45.2</v>
      </c>
      <c r="AA294">
        <v>3.4</v>
      </c>
      <c r="AB294">
        <v>0.1</v>
      </c>
      <c r="AC294">
        <v>0.1</v>
      </c>
      <c r="AD294">
        <v>0</v>
      </c>
      <c r="AE294">
        <v>0</v>
      </c>
      <c r="AF294">
        <v>4</v>
      </c>
      <c r="AG294">
        <v>7.8</v>
      </c>
      <c r="AH294">
        <v>4.3</v>
      </c>
      <c r="AI294">
        <v>2.1</v>
      </c>
      <c r="AJ294">
        <v>0.5</v>
      </c>
      <c r="AK294">
        <v>1</v>
      </c>
      <c r="AL294">
        <v>0</v>
      </c>
      <c r="AM294">
        <v>77.5</v>
      </c>
      <c r="AN294">
        <v>0</v>
      </c>
      <c r="AO294">
        <v>0.5</v>
      </c>
      <c r="AP294">
        <v>4.5999999999999996</v>
      </c>
      <c r="AQ294">
        <v>0.7</v>
      </c>
      <c r="AR294">
        <v>0.3</v>
      </c>
      <c r="AS294">
        <v>0.1</v>
      </c>
      <c r="AT294">
        <v>95.6</v>
      </c>
      <c r="AU294">
        <v>-350.4</v>
      </c>
    </row>
    <row r="295" spans="1:47" x14ac:dyDescent="0.35">
      <c r="A295" t="str">
        <f t="shared" si="7"/>
        <v>TTL_22: Rubber and plastics products</v>
      </c>
      <c r="B295" t="s">
        <v>703</v>
      </c>
      <c r="C295">
        <v>34.1</v>
      </c>
      <c r="D295">
        <v>0.5</v>
      </c>
      <c r="E295">
        <v>2.1</v>
      </c>
      <c r="F295">
        <v>0.3</v>
      </c>
      <c r="G295">
        <v>81.099999999999994</v>
      </c>
      <c r="H295">
        <v>10.5</v>
      </c>
      <c r="I295">
        <v>14.3</v>
      </c>
      <c r="J295">
        <v>9.6</v>
      </c>
      <c r="K295">
        <v>7.2</v>
      </c>
      <c r="L295">
        <v>41.9</v>
      </c>
      <c r="M295">
        <v>146</v>
      </c>
      <c r="N295">
        <v>8.4</v>
      </c>
      <c r="O295">
        <v>0.7</v>
      </c>
      <c r="P295">
        <v>22.7</v>
      </c>
      <c r="Q295">
        <v>13.7</v>
      </c>
      <c r="R295">
        <v>26.5</v>
      </c>
      <c r="S295">
        <v>16.5</v>
      </c>
      <c r="T295">
        <v>21.9</v>
      </c>
      <c r="U295">
        <v>4.4000000000000004</v>
      </c>
      <c r="V295">
        <v>67.599999999999994</v>
      </c>
      <c r="W295">
        <v>14.8</v>
      </c>
      <c r="X295">
        <v>107.5</v>
      </c>
      <c r="Y295">
        <v>68</v>
      </c>
      <c r="Z295">
        <v>91</v>
      </c>
      <c r="AA295">
        <v>4.3</v>
      </c>
      <c r="AB295">
        <v>0.7</v>
      </c>
      <c r="AC295">
        <v>0.1</v>
      </c>
      <c r="AD295">
        <v>0.2</v>
      </c>
      <c r="AE295">
        <v>1.7</v>
      </c>
      <c r="AF295">
        <v>0.8</v>
      </c>
      <c r="AG295">
        <v>8.3000000000000007</v>
      </c>
      <c r="AH295">
        <v>10.5</v>
      </c>
      <c r="AI295">
        <v>5.2</v>
      </c>
      <c r="AJ295">
        <v>10.199999999999999</v>
      </c>
      <c r="AK295">
        <v>3.6</v>
      </c>
      <c r="AL295">
        <v>0</v>
      </c>
      <c r="AM295">
        <v>214</v>
      </c>
      <c r="AN295">
        <v>0</v>
      </c>
      <c r="AO295">
        <v>1.4</v>
      </c>
      <c r="AP295">
        <v>12.1</v>
      </c>
      <c r="AQ295">
        <v>3.8</v>
      </c>
      <c r="AR295">
        <v>0.3</v>
      </c>
      <c r="AS295">
        <v>0.3</v>
      </c>
      <c r="AT295">
        <v>617.6</v>
      </c>
      <c r="AU295">
        <v>-643.29999999999995</v>
      </c>
    </row>
    <row r="296" spans="1:47" x14ac:dyDescent="0.35">
      <c r="A296" t="str">
        <f t="shared" si="7"/>
        <v>TTL_22: Rubber and plastics products</v>
      </c>
      <c r="B296" t="s">
        <v>704</v>
      </c>
      <c r="C296">
        <v>0.4</v>
      </c>
      <c r="D296">
        <v>0.1</v>
      </c>
      <c r="E296">
        <v>0.4</v>
      </c>
      <c r="F296">
        <v>0.1</v>
      </c>
      <c r="G296">
        <v>15.4</v>
      </c>
      <c r="H296">
        <v>6.2</v>
      </c>
      <c r="I296">
        <v>0.6</v>
      </c>
      <c r="J296">
        <v>2.4</v>
      </c>
      <c r="K296">
        <v>2.9</v>
      </c>
      <c r="L296">
        <v>7.4</v>
      </c>
      <c r="M296">
        <v>110.9</v>
      </c>
      <c r="N296">
        <v>7.7</v>
      </c>
      <c r="O296">
        <v>23.2</v>
      </c>
      <c r="P296">
        <v>10.4</v>
      </c>
      <c r="Q296">
        <v>9.1999999999999993</v>
      </c>
      <c r="R296">
        <v>5.7</v>
      </c>
      <c r="S296">
        <v>40.4</v>
      </c>
      <c r="T296">
        <v>25.8</v>
      </c>
      <c r="U296">
        <v>0.6</v>
      </c>
      <c r="V296">
        <v>2.5</v>
      </c>
      <c r="W296">
        <v>7</v>
      </c>
      <c r="X296">
        <v>21.2</v>
      </c>
      <c r="Y296">
        <v>56.7</v>
      </c>
      <c r="Z296">
        <v>23.7</v>
      </c>
      <c r="AA296">
        <v>5.2</v>
      </c>
      <c r="AB296">
        <v>2.2000000000000002</v>
      </c>
      <c r="AC296">
        <v>0.5</v>
      </c>
      <c r="AD296">
        <v>14.5</v>
      </c>
      <c r="AE296">
        <v>0.4</v>
      </c>
      <c r="AF296">
        <v>0.1</v>
      </c>
      <c r="AG296">
        <v>56.1</v>
      </c>
      <c r="AH296">
        <v>0.4</v>
      </c>
      <c r="AI296">
        <v>0.2</v>
      </c>
      <c r="AJ296">
        <v>0.1</v>
      </c>
      <c r="AK296">
        <v>0.5</v>
      </c>
      <c r="AL296">
        <v>0</v>
      </c>
      <c r="AM296">
        <v>144.5</v>
      </c>
      <c r="AN296">
        <v>0</v>
      </c>
      <c r="AO296">
        <v>1.3</v>
      </c>
      <c r="AP296">
        <v>4</v>
      </c>
      <c r="AQ296">
        <v>5.0999999999999996</v>
      </c>
      <c r="AR296">
        <v>0.6</v>
      </c>
      <c r="AS296">
        <v>0</v>
      </c>
      <c r="AT296">
        <v>901.9</v>
      </c>
      <c r="AU296">
        <v>-412</v>
      </c>
    </row>
    <row r="297" spans="1:47" x14ac:dyDescent="0.35">
      <c r="A297" t="str">
        <f t="shared" si="7"/>
        <v>TTL_22: Rubber and plastics products</v>
      </c>
      <c r="B297" t="s">
        <v>705</v>
      </c>
      <c r="C297">
        <v>119.1</v>
      </c>
      <c r="D297">
        <v>3.2</v>
      </c>
      <c r="E297">
        <v>6.6</v>
      </c>
      <c r="F297">
        <v>0</v>
      </c>
      <c r="G297">
        <v>512.9</v>
      </c>
      <c r="H297">
        <v>34.799999999999997</v>
      </c>
      <c r="I297">
        <v>78.099999999999994</v>
      </c>
      <c r="J297">
        <v>247.9</v>
      </c>
      <c r="K297">
        <v>17.8</v>
      </c>
      <c r="L297">
        <v>342</v>
      </c>
      <c r="M297">
        <v>513.5</v>
      </c>
      <c r="N297">
        <v>301.89999999999998</v>
      </c>
      <c r="O297">
        <v>57.5</v>
      </c>
      <c r="P297">
        <v>414</v>
      </c>
      <c r="Q297">
        <v>84.7</v>
      </c>
      <c r="R297">
        <v>151.80000000000001</v>
      </c>
      <c r="S297">
        <v>398.2</v>
      </c>
      <c r="T297">
        <v>401.7</v>
      </c>
      <c r="U297">
        <v>201.8</v>
      </c>
      <c r="V297">
        <v>267.60000000000002</v>
      </c>
      <c r="W297">
        <v>55</v>
      </c>
      <c r="X297">
        <v>2174.3000000000002</v>
      </c>
      <c r="Y297">
        <v>504.7</v>
      </c>
      <c r="Z297">
        <v>262.60000000000002</v>
      </c>
      <c r="AA297">
        <v>12.5</v>
      </c>
      <c r="AB297">
        <v>17.3</v>
      </c>
      <c r="AC297">
        <v>9.3000000000000007</v>
      </c>
      <c r="AD297">
        <v>44.1</v>
      </c>
      <c r="AE297">
        <v>50.4</v>
      </c>
      <c r="AF297">
        <v>184</v>
      </c>
      <c r="AG297">
        <v>231.8</v>
      </c>
      <c r="AH297">
        <v>50.7</v>
      </c>
      <c r="AI297">
        <v>25.9</v>
      </c>
      <c r="AJ297">
        <v>192.9</v>
      </c>
      <c r="AK297">
        <v>65.900000000000006</v>
      </c>
      <c r="AL297">
        <v>0</v>
      </c>
      <c r="AM297">
        <v>999.4</v>
      </c>
      <c r="AN297">
        <v>0</v>
      </c>
      <c r="AO297">
        <v>27.8</v>
      </c>
      <c r="AP297">
        <v>467.3</v>
      </c>
      <c r="AQ297">
        <v>105.1</v>
      </c>
      <c r="AR297">
        <v>6.6</v>
      </c>
      <c r="AS297">
        <v>1.6</v>
      </c>
      <c r="AT297">
        <v>4707.8</v>
      </c>
      <c r="AU297">
        <v>-5115</v>
      </c>
    </row>
    <row r="298" spans="1:47" x14ac:dyDescent="0.35">
      <c r="A298" t="str">
        <f t="shared" si="7"/>
        <v>TTL_22: Rubber and plastics products</v>
      </c>
      <c r="B298" t="s">
        <v>706</v>
      </c>
      <c r="C298">
        <v>237.1</v>
      </c>
      <c r="D298">
        <v>102.9</v>
      </c>
      <c r="E298">
        <v>83.5</v>
      </c>
      <c r="F298">
        <v>5.7</v>
      </c>
      <c r="G298">
        <v>1168.9000000000001</v>
      </c>
      <c r="H298">
        <v>139.9</v>
      </c>
      <c r="I298">
        <v>175.8</v>
      </c>
      <c r="J298">
        <v>300</v>
      </c>
      <c r="K298">
        <v>101.9</v>
      </c>
      <c r="L298">
        <v>467.7</v>
      </c>
      <c r="M298">
        <v>3127.9</v>
      </c>
      <c r="N298">
        <v>269.5</v>
      </c>
      <c r="O298">
        <v>99.2</v>
      </c>
      <c r="P298">
        <v>484.5</v>
      </c>
      <c r="Q298">
        <v>386.5</v>
      </c>
      <c r="R298">
        <v>725.1</v>
      </c>
      <c r="S298">
        <v>404.7</v>
      </c>
      <c r="T298">
        <v>1525.8</v>
      </c>
      <c r="U298">
        <v>142</v>
      </c>
      <c r="V298">
        <v>825.5</v>
      </c>
      <c r="W298">
        <v>211.6</v>
      </c>
      <c r="X298">
        <v>2385.6999999999998</v>
      </c>
      <c r="Y298">
        <v>1276.4000000000001</v>
      </c>
      <c r="Z298">
        <v>1045.2</v>
      </c>
      <c r="AA298">
        <v>59.1</v>
      </c>
      <c r="AB298">
        <v>42.9</v>
      </c>
      <c r="AC298">
        <v>72</v>
      </c>
      <c r="AD298">
        <v>37.4</v>
      </c>
      <c r="AE298">
        <v>48.4</v>
      </c>
      <c r="AF298">
        <v>138.30000000000001</v>
      </c>
      <c r="AG298">
        <v>334.3</v>
      </c>
      <c r="AH298">
        <v>68.599999999999994</v>
      </c>
      <c r="AI298">
        <v>64.099999999999994</v>
      </c>
      <c r="AJ298">
        <v>211.9</v>
      </c>
      <c r="AK298">
        <v>95</v>
      </c>
      <c r="AL298">
        <v>0</v>
      </c>
      <c r="AM298">
        <v>1482.6</v>
      </c>
      <c r="AN298">
        <v>0.1</v>
      </c>
      <c r="AO298">
        <v>47.3</v>
      </c>
      <c r="AP298">
        <v>317.3</v>
      </c>
      <c r="AQ298">
        <v>57.7</v>
      </c>
      <c r="AR298">
        <v>5</v>
      </c>
      <c r="AS298">
        <v>7.6</v>
      </c>
      <c r="AT298">
        <v>9346.4</v>
      </c>
      <c r="AU298">
        <v>-7024.6</v>
      </c>
    </row>
    <row r="299" spans="1:47" x14ac:dyDescent="0.35">
      <c r="A299" t="str">
        <f t="shared" si="7"/>
        <v>TTL_22: Rubber and plastics products</v>
      </c>
      <c r="B299" t="s">
        <v>707</v>
      </c>
      <c r="C299">
        <v>39.200000000000003</v>
      </c>
      <c r="D299">
        <v>2</v>
      </c>
      <c r="E299">
        <v>0.4</v>
      </c>
      <c r="F299">
        <v>0.3</v>
      </c>
      <c r="G299">
        <v>282.2</v>
      </c>
      <c r="H299">
        <v>142.80000000000001</v>
      </c>
      <c r="I299">
        <v>28.4</v>
      </c>
      <c r="J299">
        <v>26.3</v>
      </c>
      <c r="K299">
        <v>1.9</v>
      </c>
      <c r="L299">
        <v>68.5</v>
      </c>
      <c r="M299">
        <v>354.7</v>
      </c>
      <c r="N299">
        <v>94.5</v>
      </c>
      <c r="O299">
        <v>19</v>
      </c>
      <c r="P299">
        <v>132.6</v>
      </c>
      <c r="Q299">
        <v>46.5</v>
      </c>
      <c r="R299">
        <v>109.7</v>
      </c>
      <c r="S299">
        <v>76.099999999999994</v>
      </c>
      <c r="T299">
        <v>240.1</v>
      </c>
      <c r="U299">
        <v>15.7</v>
      </c>
      <c r="V299">
        <v>176.4</v>
      </c>
      <c r="W299">
        <v>15.6</v>
      </c>
      <c r="X299">
        <v>305.10000000000002</v>
      </c>
      <c r="Y299">
        <v>450</v>
      </c>
      <c r="Z299">
        <v>40.4</v>
      </c>
      <c r="AA299">
        <v>52.2</v>
      </c>
      <c r="AB299">
        <v>20.3</v>
      </c>
      <c r="AC299">
        <v>2</v>
      </c>
      <c r="AD299">
        <v>9.1</v>
      </c>
      <c r="AE299">
        <v>1.3</v>
      </c>
      <c r="AF299">
        <v>25.6</v>
      </c>
      <c r="AG299">
        <v>127.6</v>
      </c>
      <c r="AH299">
        <v>9.4</v>
      </c>
      <c r="AI299">
        <v>2.6</v>
      </c>
      <c r="AJ299">
        <v>29.6</v>
      </c>
      <c r="AK299">
        <v>12.2</v>
      </c>
      <c r="AL299">
        <v>0</v>
      </c>
      <c r="AM299">
        <v>292.3</v>
      </c>
      <c r="AN299">
        <v>0.1</v>
      </c>
      <c r="AO299">
        <v>10.8</v>
      </c>
      <c r="AP299">
        <v>62.7</v>
      </c>
      <c r="AQ299">
        <v>21.6</v>
      </c>
      <c r="AR299">
        <v>1.3</v>
      </c>
      <c r="AS299">
        <v>1.9</v>
      </c>
      <c r="AT299">
        <v>2638.9</v>
      </c>
      <c r="AU299">
        <v>-1760.3</v>
      </c>
    </row>
    <row r="300" spans="1:47" x14ac:dyDescent="0.35">
      <c r="A300" t="str">
        <f t="shared" si="7"/>
        <v>TTL_22: Rubber and plastics products</v>
      </c>
      <c r="B300" t="s">
        <v>708</v>
      </c>
      <c r="C300">
        <v>29.2</v>
      </c>
      <c r="D300">
        <v>1.5</v>
      </c>
      <c r="E300">
        <v>3.2</v>
      </c>
      <c r="F300">
        <v>1</v>
      </c>
      <c r="G300">
        <v>71.5</v>
      </c>
      <c r="H300">
        <v>14.9</v>
      </c>
      <c r="I300">
        <v>14.8</v>
      </c>
      <c r="J300">
        <v>44.1</v>
      </c>
      <c r="K300">
        <v>1.7</v>
      </c>
      <c r="L300">
        <v>55.7</v>
      </c>
      <c r="M300">
        <v>715.7</v>
      </c>
      <c r="N300">
        <v>33</v>
      </c>
      <c r="O300">
        <v>39.200000000000003</v>
      </c>
      <c r="P300">
        <v>119.6</v>
      </c>
      <c r="Q300">
        <v>173.8</v>
      </c>
      <c r="R300">
        <v>148.6</v>
      </c>
      <c r="S300">
        <v>156.4</v>
      </c>
      <c r="T300">
        <v>781.5</v>
      </c>
      <c r="U300">
        <v>9.4</v>
      </c>
      <c r="V300">
        <v>81.7</v>
      </c>
      <c r="W300">
        <v>44.7</v>
      </c>
      <c r="X300">
        <v>355.7</v>
      </c>
      <c r="Y300">
        <v>187.3</v>
      </c>
      <c r="Z300">
        <v>132.5</v>
      </c>
      <c r="AA300">
        <v>11</v>
      </c>
      <c r="AB300">
        <v>4.9000000000000004</v>
      </c>
      <c r="AC300">
        <v>1.3</v>
      </c>
      <c r="AD300">
        <v>2.5</v>
      </c>
      <c r="AE300">
        <v>4.4000000000000004</v>
      </c>
      <c r="AF300">
        <v>19.8</v>
      </c>
      <c r="AG300">
        <v>106.9</v>
      </c>
      <c r="AH300">
        <v>18.899999999999999</v>
      </c>
      <c r="AI300">
        <v>10.1</v>
      </c>
      <c r="AJ300">
        <v>16.2</v>
      </c>
      <c r="AK300">
        <v>3.2</v>
      </c>
      <c r="AL300">
        <v>0</v>
      </c>
      <c r="AM300">
        <v>302.10000000000002</v>
      </c>
      <c r="AN300">
        <v>0.1</v>
      </c>
      <c r="AO300">
        <v>10.199999999999999</v>
      </c>
      <c r="AP300">
        <v>55.3</v>
      </c>
      <c r="AQ300">
        <v>18.100000000000001</v>
      </c>
      <c r="AR300">
        <v>2.5</v>
      </c>
      <c r="AS300">
        <v>3.4</v>
      </c>
      <c r="AT300">
        <v>3307.7</v>
      </c>
      <c r="AU300">
        <v>-2439.3000000000002</v>
      </c>
    </row>
    <row r="301" spans="1:47" x14ac:dyDescent="0.35">
      <c r="A301" t="str">
        <f t="shared" si="7"/>
        <v>TTL_22: Rubber and plastics products</v>
      </c>
      <c r="B301" t="s">
        <v>709</v>
      </c>
      <c r="C301">
        <v>8.5</v>
      </c>
      <c r="D301">
        <v>0.9</v>
      </c>
      <c r="E301">
        <v>0.2</v>
      </c>
      <c r="F301">
        <v>0.4</v>
      </c>
      <c r="G301">
        <v>34.4</v>
      </c>
      <c r="H301">
        <v>10.4</v>
      </c>
      <c r="I301">
        <v>17.100000000000001</v>
      </c>
      <c r="J301">
        <v>28</v>
      </c>
      <c r="K301">
        <v>0</v>
      </c>
      <c r="L301">
        <v>64.8</v>
      </c>
      <c r="M301">
        <v>225.1</v>
      </c>
      <c r="N301">
        <v>17.100000000000001</v>
      </c>
      <c r="O301">
        <v>20.399999999999999</v>
      </c>
      <c r="P301">
        <v>43</v>
      </c>
      <c r="Q301">
        <v>17.100000000000001</v>
      </c>
      <c r="R301">
        <v>76.2</v>
      </c>
      <c r="S301">
        <v>43.9</v>
      </c>
      <c r="T301">
        <v>134.4</v>
      </c>
      <c r="U301">
        <v>3.1</v>
      </c>
      <c r="V301">
        <v>36.6</v>
      </c>
      <c r="W301">
        <v>23.5</v>
      </c>
      <c r="X301">
        <v>148.9</v>
      </c>
      <c r="Y301">
        <v>100.1</v>
      </c>
      <c r="Z301">
        <v>88.3</v>
      </c>
      <c r="AA301">
        <v>9.9</v>
      </c>
      <c r="AB301">
        <v>0.6</v>
      </c>
      <c r="AC301">
        <v>6.9</v>
      </c>
      <c r="AD301">
        <v>0.8</v>
      </c>
      <c r="AE301">
        <v>0.9</v>
      </c>
      <c r="AF301">
        <v>4.8</v>
      </c>
      <c r="AG301">
        <v>30</v>
      </c>
      <c r="AH301">
        <v>10</v>
      </c>
      <c r="AI301">
        <v>6.3</v>
      </c>
      <c r="AJ301">
        <v>16.8</v>
      </c>
      <c r="AK301">
        <v>4.2</v>
      </c>
      <c r="AL301">
        <v>0</v>
      </c>
      <c r="AM301">
        <v>82.8</v>
      </c>
      <c r="AN301">
        <v>0</v>
      </c>
      <c r="AO301">
        <v>5.6</v>
      </c>
      <c r="AP301">
        <v>18</v>
      </c>
      <c r="AQ301">
        <v>2.9</v>
      </c>
      <c r="AR301">
        <v>0.7</v>
      </c>
      <c r="AS301">
        <v>5.5</v>
      </c>
      <c r="AT301">
        <v>1137.5</v>
      </c>
      <c r="AU301">
        <v>-769.3</v>
      </c>
    </row>
    <row r="302" spans="1:47" x14ac:dyDescent="0.35">
      <c r="A302" t="str">
        <f t="shared" si="7"/>
        <v>TTL_22: Rubber and plastics products</v>
      </c>
      <c r="B302" t="s">
        <v>710</v>
      </c>
      <c r="C302">
        <v>184.9</v>
      </c>
      <c r="D302">
        <v>13.7</v>
      </c>
      <c r="E302">
        <v>31.9</v>
      </c>
      <c r="F302">
        <v>1.4</v>
      </c>
      <c r="G302">
        <v>2007</v>
      </c>
      <c r="H302">
        <v>254</v>
      </c>
      <c r="I302">
        <v>93.5</v>
      </c>
      <c r="J302">
        <v>353.7</v>
      </c>
      <c r="K302">
        <v>101.3</v>
      </c>
      <c r="L302">
        <v>988.3</v>
      </c>
      <c r="M302">
        <v>2016.7</v>
      </c>
      <c r="N302">
        <v>268.8</v>
      </c>
      <c r="O302">
        <v>274.7</v>
      </c>
      <c r="P302">
        <v>442</v>
      </c>
      <c r="Q302">
        <v>199.4</v>
      </c>
      <c r="R302">
        <v>623.79999999999995</v>
      </c>
      <c r="S302">
        <v>644.29999999999995</v>
      </c>
      <c r="T302">
        <v>2381.5</v>
      </c>
      <c r="U302">
        <v>347.8</v>
      </c>
      <c r="V302">
        <v>532.70000000000005</v>
      </c>
      <c r="W302">
        <v>345.4</v>
      </c>
      <c r="X302">
        <v>3244.7</v>
      </c>
      <c r="Y302">
        <v>1573.9</v>
      </c>
      <c r="Z302">
        <v>876</v>
      </c>
      <c r="AA302">
        <v>333.7</v>
      </c>
      <c r="AB302">
        <v>73</v>
      </c>
      <c r="AC302">
        <v>115.6</v>
      </c>
      <c r="AD302">
        <v>82.2</v>
      </c>
      <c r="AE302">
        <v>72.5</v>
      </c>
      <c r="AF302">
        <v>44.6</v>
      </c>
      <c r="AG302">
        <v>545</v>
      </c>
      <c r="AH302">
        <v>147.80000000000001</v>
      </c>
      <c r="AI302">
        <v>54.5</v>
      </c>
      <c r="AJ302">
        <v>265</v>
      </c>
      <c r="AK302">
        <v>147.5</v>
      </c>
      <c r="AL302">
        <v>0</v>
      </c>
      <c r="AM302">
        <v>1414.5</v>
      </c>
      <c r="AN302">
        <v>0.4</v>
      </c>
      <c r="AO302">
        <v>165</v>
      </c>
      <c r="AP302">
        <v>391.1</v>
      </c>
      <c r="AQ302">
        <v>61.7</v>
      </c>
      <c r="AR302">
        <v>6</v>
      </c>
      <c r="AS302">
        <v>24.4</v>
      </c>
      <c r="AT302">
        <v>7446.8</v>
      </c>
      <c r="AU302">
        <v>-8131.1</v>
      </c>
    </row>
    <row r="303" spans="1:47" x14ac:dyDescent="0.35">
      <c r="A303" t="str">
        <f t="shared" si="7"/>
        <v>TTL_22: Rubber and plastics products</v>
      </c>
      <c r="B303" t="s">
        <v>711</v>
      </c>
      <c r="C303">
        <v>35</v>
      </c>
      <c r="D303">
        <v>1.5</v>
      </c>
      <c r="E303">
        <v>33.1</v>
      </c>
      <c r="F303">
        <v>0.5</v>
      </c>
      <c r="G303">
        <v>209.2</v>
      </c>
      <c r="H303">
        <v>10.1</v>
      </c>
      <c r="I303">
        <v>62.4</v>
      </c>
      <c r="J303">
        <v>214.1</v>
      </c>
      <c r="K303">
        <v>22.4</v>
      </c>
      <c r="L303">
        <v>167.5</v>
      </c>
      <c r="M303">
        <v>432.2</v>
      </c>
      <c r="N303">
        <v>59.2</v>
      </c>
      <c r="O303">
        <v>76.099999999999994</v>
      </c>
      <c r="P303">
        <v>146.5</v>
      </c>
      <c r="Q303">
        <v>115.8</v>
      </c>
      <c r="R303">
        <v>174.7</v>
      </c>
      <c r="S303">
        <v>367.1</v>
      </c>
      <c r="T303">
        <v>635.9</v>
      </c>
      <c r="U303">
        <v>49.1</v>
      </c>
      <c r="V303">
        <v>118.7</v>
      </c>
      <c r="W303">
        <v>63.4</v>
      </c>
      <c r="X303">
        <v>660.9</v>
      </c>
      <c r="Y303">
        <v>258.10000000000002</v>
      </c>
      <c r="Z303">
        <v>268.8</v>
      </c>
      <c r="AA303">
        <v>51.1</v>
      </c>
      <c r="AB303">
        <v>23</v>
      </c>
      <c r="AC303">
        <v>35.4</v>
      </c>
      <c r="AD303">
        <v>37.6</v>
      </c>
      <c r="AE303">
        <v>12.4</v>
      </c>
      <c r="AF303">
        <v>126.2</v>
      </c>
      <c r="AG303">
        <v>162.4</v>
      </c>
      <c r="AH303">
        <v>51</v>
      </c>
      <c r="AI303">
        <v>41</v>
      </c>
      <c r="AJ303">
        <v>92.7</v>
      </c>
      <c r="AK303">
        <v>37</v>
      </c>
      <c r="AL303">
        <v>0</v>
      </c>
      <c r="AM303">
        <v>829.3</v>
      </c>
      <c r="AN303">
        <v>0</v>
      </c>
      <c r="AO303">
        <v>81.7</v>
      </c>
      <c r="AP303">
        <v>147.4</v>
      </c>
      <c r="AQ303">
        <v>14.8</v>
      </c>
      <c r="AR303">
        <v>4.8</v>
      </c>
      <c r="AS303">
        <v>3.2</v>
      </c>
      <c r="AT303">
        <v>2958.6</v>
      </c>
      <c r="AU303">
        <v>-3510.3</v>
      </c>
    </row>
    <row r="304" spans="1:47" x14ac:dyDescent="0.35">
      <c r="A304" t="str">
        <f t="shared" si="7"/>
        <v>TTL_22: Rubber and plastics products</v>
      </c>
      <c r="B304" t="s">
        <v>718</v>
      </c>
      <c r="C304">
        <v>31.1</v>
      </c>
      <c r="D304">
        <v>2.4</v>
      </c>
      <c r="E304">
        <v>10.5</v>
      </c>
      <c r="F304">
        <v>0.1</v>
      </c>
      <c r="G304">
        <v>309</v>
      </c>
      <c r="H304">
        <v>22.2</v>
      </c>
      <c r="I304">
        <v>47.7</v>
      </c>
      <c r="J304">
        <v>75.3</v>
      </c>
      <c r="K304">
        <v>49.8</v>
      </c>
      <c r="L304">
        <v>329.2</v>
      </c>
      <c r="M304">
        <v>415.5</v>
      </c>
      <c r="N304">
        <v>49.4</v>
      </c>
      <c r="O304">
        <v>27.3</v>
      </c>
      <c r="P304">
        <v>145.4</v>
      </c>
      <c r="Q304">
        <v>805.1</v>
      </c>
      <c r="R304">
        <v>472.7</v>
      </c>
      <c r="S304">
        <v>447.4</v>
      </c>
      <c r="T304">
        <v>26.7</v>
      </c>
      <c r="U304">
        <v>84.4</v>
      </c>
      <c r="V304">
        <v>158.5</v>
      </c>
      <c r="W304">
        <v>105.2</v>
      </c>
      <c r="X304">
        <v>943.6</v>
      </c>
      <c r="Y304">
        <v>823.3</v>
      </c>
      <c r="Z304">
        <v>339.4</v>
      </c>
      <c r="AA304">
        <v>61.3</v>
      </c>
      <c r="AB304">
        <v>17.100000000000001</v>
      </c>
      <c r="AC304">
        <v>52.9</v>
      </c>
      <c r="AD304">
        <v>45.1</v>
      </c>
      <c r="AE304">
        <v>98.2</v>
      </c>
      <c r="AF304">
        <v>70.099999999999994</v>
      </c>
      <c r="AG304">
        <v>292.5</v>
      </c>
      <c r="AH304">
        <v>133.30000000000001</v>
      </c>
      <c r="AI304">
        <v>12</v>
      </c>
      <c r="AJ304">
        <v>60.7</v>
      </c>
      <c r="AK304">
        <v>53.1</v>
      </c>
      <c r="AL304">
        <v>0</v>
      </c>
      <c r="AM304">
        <v>355.4</v>
      </c>
      <c r="AN304">
        <v>0</v>
      </c>
      <c r="AO304">
        <v>19.8</v>
      </c>
      <c r="AP304">
        <v>125.9</v>
      </c>
      <c r="AQ304">
        <v>24</v>
      </c>
      <c r="AR304">
        <v>8.6</v>
      </c>
      <c r="AS304">
        <v>1.6</v>
      </c>
      <c r="AT304">
        <v>4674.2</v>
      </c>
      <c r="AU304">
        <v>-5215</v>
      </c>
    </row>
    <row r="305" spans="1:47" x14ac:dyDescent="0.35">
      <c r="A305" t="str">
        <f t="shared" si="7"/>
        <v>TTL_22: Rubber and plastics products</v>
      </c>
      <c r="B305" t="s">
        <v>712</v>
      </c>
      <c r="C305">
        <v>27.7</v>
      </c>
      <c r="D305">
        <v>2.7</v>
      </c>
      <c r="E305">
        <v>10.9</v>
      </c>
      <c r="F305">
        <v>0.3</v>
      </c>
      <c r="G305">
        <v>101.8</v>
      </c>
      <c r="H305">
        <v>40.9</v>
      </c>
      <c r="I305">
        <v>6.9</v>
      </c>
      <c r="J305">
        <v>22.6</v>
      </c>
      <c r="K305">
        <v>6.4</v>
      </c>
      <c r="L305">
        <v>41.3</v>
      </c>
      <c r="M305">
        <v>234.9</v>
      </c>
      <c r="N305">
        <v>31.1</v>
      </c>
      <c r="O305">
        <v>24.9</v>
      </c>
      <c r="P305">
        <v>33.200000000000003</v>
      </c>
      <c r="Q305">
        <v>12.9</v>
      </c>
      <c r="R305">
        <v>66.599999999999994</v>
      </c>
      <c r="S305">
        <v>45.6</v>
      </c>
      <c r="T305">
        <v>39.299999999999997</v>
      </c>
      <c r="U305">
        <v>8.8000000000000007</v>
      </c>
      <c r="V305">
        <v>57.7</v>
      </c>
      <c r="W305">
        <v>15.5</v>
      </c>
      <c r="X305">
        <v>336.8</v>
      </c>
      <c r="Y305">
        <v>132.4</v>
      </c>
      <c r="Z305">
        <v>94.8</v>
      </c>
      <c r="AA305">
        <v>8.6999999999999993</v>
      </c>
      <c r="AB305">
        <v>3</v>
      </c>
      <c r="AC305">
        <v>8.6999999999999993</v>
      </c>
      <c r="AD305">
        <v>0.7</v>
      </c>
      <c r="AE305">
        <v>0.3</v>
      </c>
      <c r="AF305">
        <v>6.5</v>
      </c>
      <c r="AG305">
        <v>34.299999999999997</v>
      </c>
      <c r="AH305">
        <v>7.5</v>
      </c>
      <c r="AI305">
        <v>4</v>
      </c>
      <c r="AJ305">
        <v>10.4</v>
      </c>
      <c r="AK305">
        <v>6.9</v>
      </c>
      <c r="AL305">
        <v>0</v>
      </c>
      <c r="AM305">
        <v>177.1</v>
      </c>
      <c r="AN305">
        <v>0</v>
      </c>
      <c r="AO305">
        <v>2.7</v>
      </c>
      <c r="AP305">
        <v>15.2</v>
      </c>
      <c r="AQ305">
        <v>3.5</v>
      </c>
      <c r="AR305">
        <v>0.5</v>
      </c>
      <c r="AS305">
        <v>1</v>
      </c>
      <c r="AT305">
        <v>692</v>
      </c>
      <c r="AU305">
        <v>-884.3</v>
      </c>
    </row>
    <row r="306" spans="1:47" x14ac:dyDescent="0.35">
      <c r="A306" t="str">
        <f t="shared" si="7"/>
        <v>TTL_22: Rubber and plastics products</v>
      </c>
      <c r="B306" t="s">
        <v>714</v>
      </c>
      <c r="C306">
        <v>2.4</v>
      </c>
      <c r="D306">
        <v>0.1</v>
      </c>
      <c r="E306">
        <v>0.1</v>
      </c>
      <c r="F306">
        <v>0.1</v>
      </c>
      <c r="G306">
        <v>8.6</v>
      </c>
      <c r="H306">
        <v>0.4</v>
      </c>
      <c r="I306">
        <v>0.7</v>
      </c>
      <c r="J306">
        <v>2.1</v>
      </c>
      <c r="K306">
        <v>0</v>
      </c>
      <c r="L306">
        <v>4.3</v>
      </c>
      <c r="M306">
        <v>10.6</v>
      </c>
      <c r="N306">
        <v>2.5</v>
      </c>
      <c r="O306">
        <v>0.1</v>
      </c>
      <c r="P306">
        <v>2.4</v>
      </c>
      <c r="Q306">
        <v>0</v>
      </c>
      <c r="R306">
        <v>1.8</v>
      </c>
      <c r="S306">
        <v>1.6</v>
      </c>
      <c r="T306">
        <v>0.5</v>
      </c>
      <c r="U306">
        <v>0</v>
      </c>
      <c r="V306">
        <v>2.8</v>
      </c>
      <c r="W306">
        <v>0.1</v>
      </c>
      <c r="X306">
        <v>37.6</v>
      </c>
      <c r="Y306">
        <v>12.6</v>
      </c>
      <c r="Z306">
        <v>6.7</v>
      </c>
      <c r="AA306">
        <v>3.5</v>
      </c>
      <c r="AB306">
        <v>1.8</v>
      </c>
      <c r="AC306">
        <v>0.1</v>
      </c>
      <c r="AD306">
        <v>0.1</v>
      </c>
      <c r="AE306">
        <v>4.0999999999999996</v>
      </c>
      <c r="AF306">
        <v>0.8</v>
      </c>
      <c r="AG306">
        <v>0.2</v>
      </c>
      <c r="AH306">
        <v>0.5</v>
      </c>
      <c r="AI306">
        <v>0.7</v>
      </c>
      <c r="AJ306">
        <v>0.3</v>
      </c>
      <c r="AK306">
        <v>1.1000000000000001</v>
      </c>
      <c r="AL306">
        <v>0</v>
      </c>
      <c r="AM306">
        <v>60.2</v>
      </c>
      <c r="AN306">
        <v>0</v>
      </c>
      <c r="AO306">
        <v>0.2</v>
      </c>
      <c r="AP306">
        <v>1.8</v>
      </c>
      <c r="AQ306">
        <v>0.9</v>
      </c>
      <c r="AR306">
        <v>0.4</v>
      </c>
      <c r="AS306">
        <v>0.4</v>
      </c>
      <c r="AT306">
        <v>42.6</v>
      </c>
      <c r="AU306">
        <v>-145.6</v>
      </c>
    </row>
    <row r="307" spans="1:47" x14ac:dyDescent="0.35">
      <c r="A307" t="str">
        <f t="shared" si="7"/>
        <v>TTL_22: Rubber and plastics products</v>
      </c>
      <c r="B307" t="s">
        <v>713</v>
      </c>
      <c r="C307">
        <v>5.9</v>
      </c>
      <c r="D307">
        <v>15.2</v>
      </c>
      <c r="E307">
        <v>3.6</v>
      </c>
      <c r="F307">
        <v>2.2000000000000002</v>
      </c>
      <c r="G307">
        <v>111.8</v>
      </c>
      <c r="H307">
        <v>16.2</v>
      </c>
      <c r="I307">
        <v>18</v>
      </c>
      <c r="J307">
        <v>37.4</v>
      </c>
      <c r="K307">
        <v>0</v>
      </c>
      <c r="L307">
        <v>34.1</v>
      </c>
      <c r="M307">
        <v>112.3</v>
      </c>
      <c r="N307">
        <v>18.8</v>
      </c>
      <c r="O307">
        <v>2.6</v>
      </c>
      <c r="P307">
        <v>27.3</v>
      </c>
      <c r="Q307">
        <v>16.899999999999999</v>
      </c>
      <c r="R307">
        <v>44.2</v>
      </c>
      <c r="S307">
        <v>28.9</v>
      </c>
      <c r="T307">
        <v>7.3</v>
      </c>
      <c r="U307">
        <v>19.399999999999999</v>
      </c>
      <c r="V307">
        <v>37.200000000000003</v>
      </c>
      <c r="W307">
        <v>12.6</v>
      </c>
      <c r="X307">
        <v>207.3</v>
      </c>
      <c r="Y307">
        <v>93.6</v>
      </c>
      <c r="Z307">
        <v>51.6</v>
      </c>
      <c r="AA307">
        <v>23.3</v>
      </c>
      <c r="AB307">
        <v>0.3</v>
      </c>
      <c r="AC307">
        <v>0.5</v>
      </c>
      <c r="AD307">
        <v>0.2</v>
      </c>
      <c r="AE307">
        <v>4.4000000000000004</v>
      </c>
      <c r="AF307">
        <v>3.2</v>
      </c>
      <c r="AG307">
        <v>36.5</v>
      </c>
      <c r="AH307">
        <v>24.3</v>
      </c>
      <c r="AI307">
        <v>0.6</v>
      </c>
      <c r="AJ307">
        <v>16.399999999999999</v>
      </c>
      <c r="AK307">
        <v>7.1</v>
      </c>
      <c r="AL307">
        <v>0</v>
      </c>
      <c r="AM307">
        <v>173</v>
      </c>
      <c r="AN307">
        <v>0</v>
      </c>
      <c r="AO307">
        <v>1.6</v>
      </c>
      <c r="AP307">
        <v>19.2</v>
      </c>
      <c r="AQ307">
        <v>0.8</v>
      </c>
      <c r="AR307">
        <v>0.5</v>
      </c>
      <c r="AS307">
        <v>13.6</v>
      </c>
      <c r="AT307">
        <v>107.5</v>
      </c>
      <c r="AU307">
        <v>-509.7</v>
      </c>
    </row>
    <row r="308" spans="1:47" x14ac:dyDescent="0.35">
      <c r="A308" t="str">
        <f t="shared" si="7"/>
        <v>TTL_22: Rubber and plastics products</v>
      </c>
      <c r="B308" t="s">
        <v>715</v>
      </c>
      <c r="C308">
        <v>0.7</v>
      </c>
      <c r="D308">
        <v>0</v>
      </c>
      <c r="E308">
        <v>0</v>
      </c>
      <c r="F308">
        <v>0.1</v>
      </c>
      <c r="G308">
        <v>5.3</v>
      </c>
      <c r="H308">
        <v>0.6</v>
      </c>
      <c r="I308">
        <v>0</v>
      </c>
      <c r="J308">
        <v>0.3</v>
      </c>
      <c r="K308">
        <v>0</v>
      </c>
      <c r="L308">
        <v>4</v>
      </c>
      <c r="M308">
        <v>17.600000000000001</v>
      </c>
      <c r="N308">
        <v>0.1</v>
      </c>
      <c r="O308">
        <v>0</v>
      </c>
      <c r="P308">
        <v>0.1</v>
      </c>
      <c r="Q308">
        <v>37.299999999999997</v>
      </c>
      <c r="R308">
        <v>2.9</v>
      </c>
      <c r="S308">
        <v>0</v>
      </c>
      <c r="T308">
        <v>0</v>
      </c>
      <c r="U308">
        <v>0.3</v>
      </c>
      <c r="V308">
        <v>10.3</v>
      </c>
      <c r="W308">
        <v>0.1</v>
      </c>
      <c r="X308">
        <v>0.7</v>
      </c>
      <c r="Y308">
        <v>9.5</v>
      </c>
      <c r="Z308">
        <v>0.3</v>
      </c>
      <c r="AA308">
        <v>4.3</v>
      </c>
      <c r="AB308">
        <v>0</v>
      </c>
      <c r="AC308">
        <v>2.2000000000000002</v>
      </c>
      <c r="AD308">
        <v>0</v>
      </c>
      <c r="AE308">
        <v>0.1</v>
      </c>
      <c r="AF308">
        <v>0.2</v>
      </c>
      <c r="AG308">
        <v>1.3</v>
      </c>
      <c r="AH308">
        <v>0.2</v>
      </c>
      <c r="AI308">
        <v>0</v>
      </c>
      <c r="AJ308">
        <v>1.4</v>
      </c>
      <c r="AK308">
        <v>8.8000000000000007</v>
      </c>
      <c r="AL308">
        <v>0</v>
      </c>
      <c r="AM308">
        <v>10.1</v>
      </c>
      <c r="AN308">
        <v>0</v>
      </c>
      <c r="AO308">
        <v>0.6</v>
      </c>
      <c r="AP308">
        <v>3</v>
      </c>
      <c r="AQ308">
        <v>0.7</v>
      </c>
      <c r="AR308">
        <v>0.1</v>
      </c>
      <c r="AS308">
        <v>0.1</v>
      </c>
      <c r="AT308">
        <v>117.2</v>
      </c>
      <c r="AU308">
        <v>-98.3</v>
      </c>
    </row>
    <row r="309" spans="1:47" x14ac:dyDescent="0.35">
      <c r="A309" t="str">
        <f t="shared" si="7"/>
        <v>TTL_22: Rubber and plastics products</v>
      </c>
      <c r="B309" t="s">
        <v>716</v>
      </c>
      <c r="C309">
        <v>65.3</v>
      </c>
      <c r="D309">
        <v>14.1</v>
      </c>
      <c r="E309">
        <v>5.2</v>
      </c>
      <c r="F309">
        <v>3.9</v>
      </c>
      <c r="G309">
        <v>245.4</v>
      </c>
      <c r="H309">
        <v>51.1</v>
      </c>
      <c r="I309">
        <v>43.5</v>
      </c>
      <c r="J309">
        <v>38.5</v>
      </c>
      <c r="K309">
        <v>12.9</v>
      </c>
      <c r="L309">
        <v>59.4</v>
      </c>
      <c r="M309">
        <v>553.4</v>
      </c>
      <c r="N309">
        <v>46.5</v>
      </c>
      <c r="O309">
        <v>34.5</v>
      </c>
      <c r="P309">
        <v>67</v>
      </c>
      <c r="Q309">
        <v>75.599999999999994</v>
      </c>
      <c r="R309">
        <v>187.5</v>
      </c>
      <c r="S309">
        <v>104.5</v>
      </c>
      <c r="T309">
        <v>489.7</v>
      </c>
      <c r="U309">
        <v>39.700000000000003</v>
      </c>
      <c r="V309">
        <v>124.2</v>
      </c>
      <c r="W309">
        <v>61</v>
      </c>
      <c r="X309">
        <v>699.9</v>
      </c>
      <c r="Y309">
        <v>566.79999999999995</v>
      </c>
      <c r="Z309">
        <v>351.5</v>
      </c>
      <c r="AA309">
        <v>17.8</v>
      </c>
      <c r="AB309">
        <v>7.2</v>
      </c>
      <c r="AC309">
        <v>26.5</v>
      </c>
      <c r="AD309">
        <v>14.6</v>
      </c>
      <c r="AE309">
        <v>6.8</v>
      </c>
      <c r="AF309">
        <v>34.1</v>
      </c>
      <c r="AG309">
        <v>118.4</v>
      </c>
      <c r="AH309">
        <v>14.2</v>
      </c>
      <c r="AI309">
        <v>10.6</v>
      </c>
      <c r="AJ309">
        <v>48.8</v>
      </c>
      <c r="AK309">
        <v>51.5</v>
      </c>
      <c r="AL309">
        <v>0</v>
      </c>
      <c r="AM309">
        <v>669.8</v>
      </c>
      <c r="AN309">
        <v>0</v>
      </c>
      <c r="AO309">
        <v>3.5</v>
      </c>
      <c r="AP309">
        <v>34.299999999999997</v>
      </c>
      <c r="AQ309">
        <v>12</v>
      </c>
      <c r="AR309">
        <v>0.9</v>
      </c>
      <c r="AS309">
        <v>0</v>
      </c>
      <c r="AT309">
        <v>2300.5</v>
      </c>
      <c r="AU309">
        <v>-2614.1999999999998</v>
      </c>
    </row>
    <row r="310" spans="1:47" x14ac:dyDescent="0.35">
      <c r="A310" t="s">
        <v>99</v>
      </c>
      <c r="B310" t="s">
        <v>690</v>
      </c>
      <c r="C310">
        <v>26</v>
      </c>
      <c r="D310">
        <v>1.4</v>
      </c>
      <c r="E310">
        <v>21.8</v>
      </c>
      <c r="F310">
        <v>0.2</v>
      </c>
      <c r="G310">
        <v>131.1</v>
      </c>
      <c r="H310">
        <v>8.1999999999999993</v>
      </c>
      <c r="I310">
        <v>59.9</v>
      </c>
      <c r="J310">
        <v>15.7</v>
      </c>
      <c r="K310">
        <v>3</v>
      </c>
      <c r="L310">
        <v>91.6</v>
      </c>
      <c r="M310">
        <v>34.1</v>
      </c>
      <c r="N310">
        <v>617.70000000000005</v>
      </c>
      <c r="O310">
        <v>119</v>
      </c>
      <c r="P310">
        <v>83</v>
      </c>
      <c r="Q310">
        <v>53.6</v>
      </c>
      <c r="R310">
        <v>57.2</v>
      </c>
      <c r="S310">
        <v>101.9</v>
      </c>
      <c r="T310">
        <v>87.3</v>
      </c>
      <c r="U310">
        <v>7.8</v>
      </c>
      <c r="V310">
        <v>64.900000000000006</v>
      </c>
      <c r="W310">
        <v>80.599999999999994</v>
      </c>
      <c r="X310">
        <v>2765.9</v>
      </c>
      <c r="Y310">
        <v>155.19999999999999</v>
      </c>
      <c r="Z310">
        <v>47.3</v>
      </c>
      <c r="AA310">
        <v>38.299999999999997</v>
      </c>
      <c r="AB310">
        <v>8.4</v>
      </c>
      <c r="AC310">
        <v>6.9</v>
      </c>
      <c r="AD310">
        <v>16.2</v>
      </c>
      <c r="AE310">
        <v>17.8</v>
      </c>
      <c r="AF310">
        <v>93.7</v>
      </c>
      <c r="AG310">
        <v>95.7</v>
      </c>
      <c r="AH310">
        <v>36.4</v>
      </c>
      <c r="AI310">
        <v>18.8</v>
      </c>
      <c r="AJ310">
        <v>34.200000000000003</v>
      </c>
      <c r="AK310">
        <v>17.600000000000001</v>
      </c>
      <c r="AL310">
        <v>0</v>
      </c>
      <c r="AM310">
        <v>543.5</v>
      </c>
      <c r="AN310">
        <v>0</v>
      </c>
      <c r="AO310">
        <v>89.1</v>
      </c>
      <c r="AP310">
        <v>944.3</v>
      </c>
      <c r="AQ310">
        <v>96.8</v>
      </c>
      <c r="AR310">
        <v>3.2</v>
      </c>
      <c r="AS310">
        <v>7.4</v>
      </c>
      <c r="AT310">
        <v>2308.4</v>
      </c>
      <c r="AU310">
        <v>-1826.9</v>
      </c>
    </row>
    <row r="311" spans="1:47" x14ac:dyDescent="0.35">
      <c r="A311" t="str">
        <f t="shared" ref="A311:A337" si="8">A310</f>
        <v>TTL_23: Other non-metallic mineral products</v>
      </c>
      <c r="B311" t="s">
        <v>691</v>
      </c>
      <c r="C311">
        <v>10.1</v>
      </c>
      <c r="D311">
        <v>0.5</v>
      </c>
      <c r="E311">
        <v>7.9</v>
      </c>
      <c r="F311">
        <v>0.1</v>
      </c>
      <c r="G311">
        <v>137.30000000000001</v>
      </c>
      <c r="H311">
        <v>16.5</v>
      </c>
      <c r="I311">
        <v>32.299999999999997</v>
      </c>
      <c r="J311">
        <v>15.4</v>
      </c>
      <c r="K311">
        <v>19.7</v>
      </c>
      <c r="L311">
        <v>196.7</v>
      </c>
      <c r="M311">
        <v>31</v>
      </c>
      <c r="N311">
        <v>657.3</v>
      </c>
      <c r="O311">
        <v>138.9</v>
      </c>
      <c r="P311">
        <v>84.7</v>
      </c>
      <c r="Q311">
        <v>36.9</v>
      </c>
      <c r="R311">
        <v>22.8</v>
      </c>
      <c r="S311">
        <v>42.7</v>
      </c>
      <c r="T311">
        <v>63.4</v>
      </c>
      <c r="U311">
        <v>7.5</v>
      </c>
      <c r="V311">
        <v>41.5</v>
      </c>
      <c r="W311">
        <v>50.7</v>
      </c>
      <c r="X311">
        <v>4452.5</v>
      </c>
      <c r="Y311">
        <v>211.3</v>
      </c>
      <c r="Z311">
        <v>27</v>
      </c>
      <c r="AA311">
        <v>33.799999999999997</v>
      </c>
      <c r="AB311">
        <v>6.1</v>
      </c>
      <c r="AC311">
        <v>5.9</v>
      </c>
      <c r="AD311">
        <v>6.6</v>
      </c>
      <c r="AE311">
        <v>6.4</v>
      </c>
      <c r="AF311">
        <v>76</v>
      </c>
      <c r="AG311">
        <v>99.1</v>
      </c>
      <c r="AH311">
        <v>33</v>
      </c>
      <c r="AI311">
        <v>23.3</v>
      </c>
      <c r="AJ311">
        <v>78.2</v>
      </c>
      <c r="AK311">
        <v>22.1</v>
      </c>
      <c r="AL311">
        <v>0</v>
      </c>
      <c r="AM311">
        <v>751.4</v>
      </c>
      <c r="AN311">
        <v>0.1</v>
      </c>
      <c r="AO311">
        <v>67.099999999999994</v>
      </c>
      <c r="AP311">
        <v>134.80000000000001</v>
      </c>
      <c r="AQ311">
        <v>10.199999999999999</v>
      </c>
      <c r="AR311">
        <v>2.9</v>
      </c>
      <c r="AS311">
        <v>5</v>
      </c>
      <c r="AT311">
        <v>2298.1</v>
      </c>
      <c r="AU311">
        <v>-2139.4</v>
      </c>
    </row>
    <row r="312" spans="1:47" x14ac:dyDescent="0.35">
      <c r="A312" t="str">
        <f t="shared" si="8"/>
        <v>TTL_23: Other non-metallic mineral products</v>
      </c>
      <c r="B312" t="s">
        <v>692</v>
      </c>
      <c r="C312">
        <v>24.1</v>
      </c>
      <c r="D312">
        <v>4.8</v>
      </c>
      <c r="E312">
        <v>20.399999999999999</v>
      </c>
      <c r="F312">
        <v>0.1</v>
      </c>
      <c r="G312">
        <v>108.7</v>
      </c>
      <c r="H312">
        <v>18.3</v>
      </c>
      <c r="I312">
        <v>35.5</v>
      </c>
      <c r="J312">
        <v>4.7</v>
      </c>
      <c r="K312">
        <v>6.3</v>
      </c>
      <c r="L312">
        <v>45.5</v>
      </c>
      <c r="M312">
        <v>32.9</v>
      </c>
      <c r="N312">
        <v>1039.5999999999999</v>
      </c>
      <c r="O312">
        <v>70</v>
      </c>
      <c r="P312">
        <v>69.8</v>
      </c>
      <c r="Q312">
        <v>238.3</v>
      </c>
      <c r="R312">
        <v>45.9</v>
      </c>
      <c r="S312">
        <v>67.8</v>
      </c>
      <c r="T312">
        <v>108</v>
      </c>
      <c r="U312">
        <v>11.4</v>
      </c>
      <c r="V312">
        <v>51.3</v>
      </c>
      <c r="W312">
        <v>37.9</v>
      </c>
      <c r="X312">
        <v>1310.5999999999999</v>
      </c>
      <c r="Y312">
        <v>40.200000000000003</v>
      </c>
      <c r="Z312">
        <v>15.7</v>
      </c>
      <c r="AA312">
        <v>23.8</v>
      </c>
      <c r="AB312">
        <v>1.4</v>
      </c>
      <c r="AC312">
        <v>1.2</v>
      </c>
      <c r="AD312">
        <v>3.8</v>
      </c>
      <c r="AE312">
        <v>3.5</v>
      </c>
      <c r="AF312">
        <v>434.6</v>
      </c>
      <c r="AG312">
        <v>57.1</v>
      </c>
      <c r="AH312">
        <v>6.6</v>
      </c>
      <c r="AI312">
        <v>2.2000000000000002</v>
      </c>
      <c r="AJ312">
        <v>8</v>
      </c>
      <c r="AK312">
        <v>8.4</v>
      </c>
      <c r="AL312">
        <v>0</v>
      </c>
      <c r="AM312">
        <v>371.5</v>
      </c>
      <c r="AN312">
        <v>0</v>
      </c>
      <c r="AO312">
        <v>26.5</v>
      </c>
      <c r="AP312">
        <v>83.1</v>
      </c>
      <c r="AQ312">
        <v>12.6</v>
      </c>
      <c r="AR312">
        <v>1.1000000000000001</v>
      </c>
      <c r="AS312">
        <v>8.3000000000000007</v>
      </c>
      <c r="AT312">
        <v>2566.1</v>
      </c>
      <c r="AU312">
        <v>-1417.7</v>
      </c>
    </row>
    <row r="313" spans="1:47" x14ac:dyDescent="0.35">
      <c r="A313" t="str">
        <f t="shared" si="8"/>
        <v>TTL_23: Other non-metallic mineral products</v>
      </c>
      <c r="B313" t="s">
        <v>693</v>
      </c>
      <c r="C313">
        <v>35.1</v>
      </c>
      <c r="D313">
        <v>2.6</v>
      </c>
      <c r="E313">
        <v>2.8</v>
      </c>
      <c r="F313">
        <v>0.7</v>
      </c>
      <c r="G313">
        <v>57</v>
      </c>
      <c r="H313">
        <v>3.5</v>
      </c>
      <c r="I313">
        <v>9.4</v>
      </c>
      <c r="J313">
        <v>3.5</v>
      </c>
      <c r="K313">
        <v>2.2999999999999998</v>
      </c>
      <c r="L313">
        <v>39.1</v>
      </c>
      <c r="M313">
        <v>15.5</v>
      </c>
      <c r="N313">
        <v>231.2</v>
      </c>
      <c r="O313">
        <v>8.6999999999999993</v>
      </c>
      <c r="P313">
        <v>38.1</v>
      </c>
      <c r="Q313">
        <v>28.6</v>
      </c>
      <c r="R313">
        <v>18.5</v>
      </c>
      <c r="S313">
        <v>74.8</v>
      </c>
      <c r="T313">
        <v>6.8</v>
      </c>
      <c r="U313">
        <v>2.2999999999999998</v>
      </c>
      <c r="V313">
        <v>28.5</v>
      </c>
      <c r="W313">
        <v>24.2</v>
      </c>
      <c r="X313">
        <v>1851.2</v>
      </c>
      <c r="Y313">
        <v>41.4</v>
      </c>
      <c r="Z313">
        <v>37.6</v>
      </c>
      <c r="AA313">
        <v>14</v>
      </c>
      <c r="AB313">
        <v>1.9</v>
      </c>
      <c r="AC313">
        <v>6.1</v>
      </c>
      <c r="AD313">
        <v>5.6</v>
      </c>
      <c r="AE313">
        <v>6.7</v>
      </c>
      <c r="AF313">
        <v>22.9</v>
      </c>
      <c r="AG313">
        <v>45.1</v>
      </c>
      <c r="AH313">
        <v>22.6</v>
      </c>
      <c r="AI313">
        <v>23.2</v>
      </c>
      <c r="AJ313">
        <v>21.8</v>
      </c>
      <c r="AK313">
        <v>8.1</v>
      </c>
      <c r="AL313">
        <v>0</v>
      </c>
      <c r="AM313">
        <v>323.60000000000002</v>
      </c>
      <c r="AN313">
        <v>0</v>
      </c>
      <c r="AO313">
        <v>38.799999999999997</v>
      </c>
      <c r="AP313">
        <v>58.8</v>
      </c>
      <c r="AQ313">
        <v>5.3</v>
      </c>
      <c r="AR313">
        <v>2.2000000000000002</v>
      </c>
      <c r="AS313">
        <v>1.8</v>
      </c>
      <c r="AT313">
        <v>824.2</v>
      </c>
      <c r="AU313">
        <v>-883.6</v>
      </c>
    </row>
    <row r="314" spans="1:47" x14ac:dyDescent="0.35">
      <c r="A314" t="str">
        <f t="shared" si="8"/>
        <v>TTL_23: Other non-metallic mineral products</v>
      </c>
      <c r="B314" t="s">
        <v>694</v>
      </c>
      <c r="C314">
        <v>4.3</v>
      </c>
      <c r="D314">
        <v>0.8</v>
      </c>
      <c r="E314">
        <v>0.6</v>
      </c>
      <c r="F314">
        <v>0</v>
      </c>
      <c r="G314">
        <v>7</v>
      </c>
      <c r="H314">
        <v>0.8</v>
      </c>
      <c r="I314">
        <v>14.7</v>
      </c>
      <c r="J314">
        <v>0.3</v>
      </c>
      <c r="K314">
        <v>0</v>
      </c>
      <c r="L314">
        <v>3.6</v>
      </c>
      <c r="M314">
        <v>3</v>
      </c>
      <c r="N314">
        <v>51.8</v>
      </c>
      <c r="O314">
        <v>0.7</v>
      </c>
      <c r="P314">
        <v>12</v>
      </c>
      <c r="Q314">
        <v>23.2</v>
      </c>
      <c r="R314">
        <v>5</v>
      </c>
      <c r="S314">
        <v>0.4</v>
      </c>
      <c r="T314">
        <v>3.4</v>
      </c>
      <c r="U314">
        <v>0.6</v>
      </c>
      <c r="V314">
        <v>5.7</v>
      </c>
      <c r="W314">
        <v>3.6</v>
      </c>
      <c r="X314">
        <v>239.1</v>
      </c>
      <c r="Y314">
        <v>8.1</v>
      </c>
      <c r="Z314">
        <v>9</v>
      </c>
      <c r="AA314">
        <v>2.1</v>
      </c>
      <c r="AB314">
        <v>0.1</v>
      </c>
      <c r="AC314">
        <v>0.1</v>
      </c>
      <c r="AD314">
        <v>0.2</v>
      </c>
      <c r="AE314">
        <v>0.1</v>
      </c>
      <c r="AF314">
        <v>6.1</v>
      </c>
      <c r="AG314">
        <v>2.6</v>
      </c>
      <c r="AH314">
        <v>2.5</v>
      </c>
      <c r="AI314">
        <v>1.9</v>
      </c>
      <c r="AJ314">
        <v>0.4</v>
      </c>
      <c r="AK314">
        <v>0.3</v>
      </c>
      <c r="AL314">
        <v>0</v>
      </c>
      <c r="AM314">
        <v>36.799999999999997</v>
      </c>
      <c r="AN314">
        <v>0</v>
      </c>
      <c r="AO314">
        <v>1.3</v>
      </c>
      <c r="AP314">
        <v>6.2</v>
      </c>
      <c r="AQ314">
        <v>1</v>
      </c>
      <c r="AR314">
        <v>0.4</v>
      </c>
      <c r="AS314">
        <v>0.6</v>
      </c>
      <c r="AT314">
        <v>165.6</v>
      </c>
      <c r="AU314">
        <v>-190</v>
      </c>
    </row>
    <row r="315" spans="1:47" x14ac:dyDescent="0.35">
      <c r="A315" t="str">
        <f t="shared" si="8"/>
        <v>TTL_23: Other non-metallic mineral products</v>
      </c>
      <c r="B315" t="s">
        <v>695</v>
      </c>
      <c r="C315">
        <v>18</v>
      </c>
      <c r="D315">
        <v>0.2</v>
      </c>
      <c r="E315">
        <v>31.1</v>
      </c>
      <c r="F315">
        <v>0.6</v>
      </c>
      <c r="G315">
        <v>39.700000000000003</v>
      </c>
      <c r="H315">
        <v>3.3</v>
      </c>
      <c r="I315">
        <v>31.1</v>
      </c>
      <c r="J315">
        <v>30.6</v>
      </c>
      <c r="K315">
        <v>4</v>
      </c>
      <c r="L315">
        <v>47</v>
      </c>
      <c r="M315">
        <v>18.5</v>
      </c>
      <c r="N315">
        <v>283.10000000000002</v>
      </c>
      <c r="O315">
        <v>72.3</v>
      </c>
      <c r="P315">
        <v>43.5</v>
      </c>
      <c r="Q315">
        <v>84</v>
      </c>
      <c r="R315">
        <v>31.7</v>
      </c>
      <c r="S315">
        <v>72.7</v>
      </c>
      <c r="T315">
        <v>8.1999999999999993</v>
      </c>
      <c r="U315">
        <v>12</v>
      </c>
      <c r="V315">
        <v>21.1</v>
      </c>
      <c r="W315">
        <v>26.6</v>
      </c>
      <c r="X315">
        <v>1770.9</v>
      </c>
      <c r="Y315">
        <v>53.9</v>
      </c>
      <c r="Z315">
        <v>14.3</v>
      </c>
      <c r="AA315">
        <v>15.9</v>
      </c>
      <c r="AB315">
        <v>4.4000000000000004</v>
      </c>
      <c r="AC315">
        <v>2.7</v>
      </c>
      <c r="AD315">
        <v>11.2</v>
      </c>
      <c r="AE315">
        <v>7.5</v>
      </c>
      <c r="AF315">
        <v>12.5</v>
      </c>
      <c r="AG315">
        <v>44.7</v>
      </c>
      <c r="AH315">
        <v>13.7</v>
      </c>
      <c r="AI315">
        <v>4.8</v>
      </c>
      <c r="AJ315">
        <v>20.9</v>
      </c>
      <c r="AK315">
        <v>16</v>
      </c>
      <c r="AL315">
        <v>0</v>
      </c>
      <c r="AM315">
        <v>253.8</v>
      </c>
      <c r="AN315">
        <v>0</v>
      </c>
      <c r="AO315">
        <v>36.5</v>
      </c>
      <c r="AP315">
        <v>37</v>
      </c>
      <c r="AQ315">
        <v>3</v>
      </c>
      <c r="AR315">
        <v>1.3</v>
      </c>
      <c r="AS315">
        <v>1.3</v>
      </c>
      <c r="AT315">
        <v>628.79999999999995</v>
      </c>
      <c r="AU315">
        <v>-703.7</v>
      </c>
    </row>
    <row r="316" spans="1:47" x14ac:dyDescent="0.35">
      <c r="A316" t="str">
        <f t="shared" si="8"/>
        <v>TTL_23: Other non-metallic mineral products</v>
      </c>
      <c r="B316" t="s">
        <v>696</v>
      </c>
      <c r="C316">
        <v>127</v>
      </c>
      <c r="D316">
        <v>0</v>
      </c>
      <c r="E316">
        <v>72.8</v>
      </c>
      <c r="F316">
        <v>0.1</v>
      </c>
      <c r="G316">
        <v>379.3</v>
      </c>
      <c r="H316">
        <v>23.5</v>
      </c>
      <c r="I316">
        <v>64.599999999999994</v>
      </c>
      <c r="J316">
        <v>24.8</v>
      </c>
      <c r="K316">
        <v>23.6</v>
      </c>
      <c r="L316">
        <v>295.89999999999998</v>
      </c>
      <c r="M316">
        <v>131.5</v>
      </c>
      <c r="N316">
        <v>2196.8000000000002</v>
      </c>
      <c r="O316">
        <v>195</v>
      </c>
      <c r="P316">
        <v>290.89999999999998</v>
      </c>
      <c r="Q316">
        <v>157.80000000000001</v>
      </c>
      <c r="R316">
        <v>137.6</v>
      </c>
      <c r="S316">
        <v>170.4</v>
      </c>
      <c r="T316">
        <v>375.7</v>
      </c>
      <c r="U316">
        <v>188.3</v>
      </c>
      <c r="V316">
        <v>223.5</v>
      </c>
      <c r="W316">
        <v>217</v>
      </c>
      <c r="X316">
        <v>16711.599999999999</v>
      </c>
      <c r="Y316">
        <v>582.4</v>
      </c>
      <c r="Z316">
        <v>149.30000000000001</v>
      </c>
      <c r="AA316">
        <v>110.1</v>
      </c>
      <c r="AB316">
        <v>18.3</v>
      </c>
      <c r="AC316">
        <v>24.3</v>
      </c>
      <c r="AD316">
        <v>19.399999999999999</v>
      </c>
      <c r="AE316">
        <v>5.7</v>
      </c>
      <c r="AF316">
        <v>318.8</v>
      </c>
      <c r="AG316">
        <v>454.6</v>
      </c>
      <c r="AH316">
        <v>131.5</v>
      </c>
      <c r="AI316">
        <v>85.8</v>
      </c>
      <c r="AJ316">
        <v>123.4</v>
      </c>
      <c r="AK316">
        <v>61</v>
      </c>
      <c r="AL316">
        <v>0</v>
      </c>
      <c r="AM316">
        <v>2084.6999999999998</v>
      </c>
      <c r="AN316">
        <v>0</v>
      </c>
      <c r="AO316">
        <v>41.3</v>
      </c>
      <c r="AP316">
        <v>65.599999999999994</v>
      </c>
      <c r="AQ316">
        <v>31.6</v>
      </c>
      <c r="AR316">
        <v>10.199999999999999</v>
      </c>
      <c r="AS316">
        <v>0</v>
      </c>
      <c r="AT316">
        <v>4123.5</v>
      </c>
      <c r="AU316">
        <v>-6580.9</v>
      </c>
    </row>
    <row r="317" spans="1:47" x14ac:dyDescent="0.35">
      <c r="A317" t="str">
        <f t="shared" si="8"/>
        <v>TTL_23: Other non-metallic mineral products</v>
      </c>
      <c r="B317" t="s">
        <v>697</v>
      </c>
      <c r="C317">
        <v>127.9</v>
      </c>
      <c r="D317">
        <v>11.5</v>
      </c>
      <c r="E317">
        <v>94.9</v>
      </c>
      <c r="F317">
        <v>2.7</v>
      </c>
      <c r="G317">
        <v>555.70000000000005</v>
      </c>
      <c r="H317">
        <v>69.3</v>
      </c>
      <c r="I317">
        <v>270.39999999999998</v>
      </c>
      <c r="J317">
        <v>99</v>
      </c>
      <c r="K317">
        <v>84</v>
      </c>
      <c r="L317">
        <v>885.4</v>
      </c>
      <c r="M317">
        <v>511.3</v>
      </c>
      <c r="N317">
        <v>5635.1</v>
      </c>
      <c r="O317">
        <v>820.4</v>
      </c>
      <c r="P317">
        <v>812.3</v>
      </c>
      <c r="Q317">
        <v>620</v>
      </c>
      <c r="R317">
        <v>676.7</v>
      </c>
      <c r="S317">
        <v>1095</v>
      </c>
      <c r="T317">
        <v>1652.1</v>
      </c>
      <c r="U317">
        <v>191</v>
      </c>
      <c r="V317">
        <v>439.5</v>
      </c>
      <c r="W317">
        <v>466.6</v>
      </c>
      <c r="X317">
        <v>18126.5</v>
      </c>
      <c r="Y317">
        <v>805.2</v>
      </c>
      <c r="Z317">
        <v>417.4</v>
      </c>
      <c r="AA317">
        <v>137.9</v>
      </c>
      <c r="AB317">
        <v>16.2</v>
      </c>
      <c r="AC317">
        <v>68.3</v>
      </c>
      <c r="AD317">
        <v>34.4</v>
      </c>
      <c r="AE317">
        <v>46.9</v>
      </c>
      <c r="AF317">
        <v>583.20000000000005</v>
      </c>
      <c r="AG317">
        <v>465</v>
      </c>
      <c r="AH317">
        <v>325.10000000000002</v>
      </c>
      <c r="AI317">
        <v>175.4</v>
      </c>
      <c r="AJ317">
        <v>285.8</v>
      </c>
      <c r="AK317">
        <v>183.5</v>
      </c>
      <c r="AL317">
        <v>0</v>
      </c>
      <c r="AM317">
        <v>5207.1000000000004</v>
      </c>
      <c r="AN317">
        <v>0.2</v>
      </c>
      <c r="AO317">
        <v>271.39999999999998</v>
      </c>
      <c r="AP317">
        <v>3728.9</v>
      </c>
      <c r="AQ317">
        <v>-152.69999999999999</v>
      </c>
      <c r="AR317">
        <v>29.1</v>
      </c>
      <c r="AS317">
        <v>13.3</v>
      </c>
      <c r="AT317">
        <v>12217.3</v>
      </c>
      <c r="AU317">
        <v>-9054.6</v>
      </c>
    </row>
    <row r="318" spans="1:47" x14ac:dyDescent="0.35">
      <c r="A318" t="str">
        <f t="shared" si="8"/>
        <v>TTL_23: Other non-metallic mineral products</v>
      </c>
      <c r="B318" t="s">
        <v>698</v>
      </c>
      <c r="C318">
        <v>4.9000000000000004</v>
      </c>
      <c r="D318">
        <v>0.1</v>
      </c>
      <c r="E318">
        <v>0.4</v>
      </c>
      <c r="F318">
        <v>0.2</v>
      </c>
      <c r="G318">
        <v>102.6</v>
      </c>
      <c r="H318">
        <v>5.8</v>
      </c>
      <c r="I318">
        <v>6.2</v>
      </c>
      <c r="J318">
        <v>5.0999999999999996</v>
      </c>
      <c r="K318">
        <v>5.8</v>
      </c>
      <c r="L318">
        <v>27.2</v>
      </c>
      <c r="M318">
        <v>23.7</v>
      </c>
      <c r="N318">
        <v>287</v>
      </c>
      <c r="O318">
        <v>15.3</v>
      </c>
      <c r="P318">
        <v>20</v>
      </c>
      <c r="Q318">
        <v>6.9</v>
      </c>
      <c r="R318">
        <v>10.3</v>
      </c>
      <c r="S318">
        <v>4.8</v>
      </c>
      <c r="T318">
        <v>1.4</v>
      </c>
      <c r="U318">
        <v>1.2</v>
      </c>
      <c r="V318">
        <v>12.2</v>
      </c>
      <c r="W318">
        <v>2</v>
      </c>
      <c r="X318">
        <v>979.1</v>
      </c>
      <c r="Y318">
        <v>12.8</v>
      </c>
      <c r="Z318">
        <v>22.7</v>
      </c>
      <c r="AA318">
        <v>80.8</v>
      </c>
      <c r="AB318">
        <v>1.3</v>
      </c>
      <c r="AC318">
        <v>1.9</v>
      </c>
      <c r="AD318">
        <v>0.5</v>
      </c>
      <c r="AE318">
        <v>0.7</v>
      </c>
      <c r="AF318">
        <v>51.2</v>
      </c>
      <c r="AG318">
        <v>4.2</v>
      </c>
      <c r="AH318">
        <v>3.3</v>
      </c>
      <c r="AI318">
        <v>0.8</v>
      </c>
      <c r="AJ318">
        <v>18.100000000000001</v>
      </c>
      <c r="AK318">
        <v>4.0999999999999996</v>
      </c>
      <c r="AL318">
        <v>0</v>
      </c>
      <c r="AM318">
        <v>227.8</v>
      </c>
      <c r="AN318">
        <v>0.2</v>
      </c>
      <c r="AO318">
        <v>10.5</v>
      </c>
      <c r="AP318">
        <v>12.5</v>
      </c>
      <c r="AQ318">
        <v>-2.4</v>
      </c>
      <c r="AR318">
        <v>0.8</v>
      </c>
      <c r="AS318">
        <v>4.5999999999999996</v>
      </c>
      <c r="AT318">
        <v>484.6</v>
      </c>
      <c r="AU318">
        <v>-410.5</v>
      </c>
    </row>
    <row r="319" spans="1:47" x14ac:dyDescent="0.35">
      <c r="A319" t="str">
        <f t="shared" si="8"/>
        <v>TTL_23: Other non-metallic mineral products</v>
      </c>
      <c r="B319" t="s">
        <v>699</v>
      </c>
      <c r="C319">
        <v>35.700000000000003</v>
      </c>
      <c r="D319">
        <v>0.1</v>
      </c>
      <c r="E319">
        <v>4.5999999999999996</v>
      </c>
      <c r="F319">
        <v>0.6</v>
      </c>
      <c r="G319">
        <v>74.099999999999994</v>
      </c>
      <c r="H319">
        <v>3.1</v>
      </c>
      <c r="I319">
        <v>11</v>
      </c>
      <c r="J319">
        <v>4.8</v>
      </c>
      <c r="K319">
        <v>3.1</v>
      </c>
      <c r="L319">
        <v>53.2</v>
      </c>
      <c r="M319">
        <v>38.200000000000003</v>
      </c>
      <c r="N319">
        <v>326.89999999999998</v>
      </c>
      <c r="O319">
        <v>26.9</v>
      </c>
      <c r="P319">
        <v>36.200000000000003</v>
      </c>
      <c r="Q319">
        <v>83</v>
      </c>
      <c r="R319">
        <v>28.5</v>
      </c>
      <c r="S319">
        <v>33.1</v>
      </c>
      <c r="T319">
        <v>160</v>
      </c>
      <c r="U319">
        <v>1.9</v>
      </c>
      <c r="V319">
        <v>18.5</v>
      </c>
      <c r="W319">
        <v>20.100000000000001</v>
      </c>
      <c r="X319">
        <v>903.2</v>
      </c>
      <c r="Y319">
        <v>55.4</v>
      </c>
      <c r="Z319">
        <v>22.5</v>
      </c>
      <c r="AA319">
        <v>17.3</v>
      </c>
      <c r="AB319">
        <v>0.9</v>
      </c>
      <c r="AC319">
        <v>2.2000000000000002</v>
      </c>
      <c r="AD319">
        <v>1</v>
      </c>
      <c r="AE319">
        <v>1.4</v>
      </c>
      <c r="AF319">
        <v>47.5</v>
      </c>
      <c r="AG319">
        <v>24.1</v>
      </c>
      <c r="AH319">
        <v>14.6</v>
      </c>
      <c r="AI319">
        <v>8.9</v>
      </c>
      <c r="AJ319">
        <v>10.7</v>
      </c>
      <c r="AK319">
        <v>4.5</v>
      </c>
      <c r="AL319">
        <v>0</v>
      </c>
      <c r="AM319">
        <v>101.3</v>
      </c>
      <c r="AN319">
        <v>0</v>
      </c>
      <c r="AO319">
        <v>7.3</v>
      </c>
      <c r="AP319">
        <v>64.3</v>
      </c>
      <c r="AQ319">
        <v>3.7</v>
      </c>
      <c r="AR319">
        <v>0.7</v>
      </c>
      <c r="AS319">
        <v>1.5</v>
      </c>
      <c r="AT319">
        <v>1139.0999999999999</v>
      </c>
      <c r="AU319">
        <v>-1006.9</v>
      </c>
    </row>
    <row r="320" spans="1:47" x14ac:dyDescent="0.35">
      <c r="A320" t="str">
        <f t="shared" si="8"/>
        <v>TTL_23: Other non-metallic mineral products</v>
      </c>
      <c r="B320" t="s">
        <v>700</v>
      </c>
      <c r="C320">
        <v>20.9</v>
      </c>
      <c r="D320">
        <v>0</v>
      </c>
      <c r="E320">
        <v>7.1</v>
      </c>
      <c r="F320">
        <v>0.1</v>
      </c>
      <c r="G320">
        <v>95.8</v>
      </c>
      <c r="H320">
        <v>1.5</v>
      </c>
      <c r="I320">
        <v>9</v>
      </c>
      <c r="J320">
        <v>0.6</v>
      </c>
      <c r="K320">
        <v>0.4</v>
      </c>
      <c r="L320">
        <v>281.39999999999998</v>
      </c>
      <c r="M320">
        <v>12.8</v>
      </c>
      <c r="N320">
        <v>277.89999999999998</v>
      </c>
      <c r="O320">
        <v>6</v>
      </c>
      <c r="P320">
        <v>15.4</v>
      </c>
      <c r="Q320">
        <v>122</v>
      </c>
      <c r="R320">
        <v>12.1</v>
      </c>
      <c r="S320">
        <v>15.9</v>
      </c>
      <c r="T320">
        <v>8.3000000000000007</v>
      </c>
      <c r="U320">
        <v>0.6</v>
      </c>
      <c r="V320">
        <v>54.9</v>
      </c>
      <c r="W320">
        <v>5.8</v>
      </c>
      <c r="X320">
        <v>1236.0999999999999</v>
      </c>
      <c r="Y320">
        <v>30.5</v>
      </c>
      <c r="Z320">
        <v>10.3</v>
      </c>
      <c r="AA320">
        <v>7.3</v>
      </c>
      <c r="AB320">
        <v>11.2</v>
      </c>
      <c r="AC320">
        <v>1.5</v>
      </c>
      <c r="AD320">
        <v>59.5</v>
      </c>
      <c r="AE320">
        <v>4.5999999999999996</v>
      </c>
      <c r="AF320">
        <v>2.4</v>
      </c>
      <c r="AG320">
        <v>13.1</v>
      </c>
      <c r="AH320">
        <v>10</v>
      </c>
      <c r="AI320">
        <v>4.5999999999999996</v>
      </c>
      <c r="AJ320">
        <v>12.5</v>
      </c>
      <c r="AK320">
        <v>5</v>
      </c>
      <c r="AL320">
        <v>0</v>
      </c>
      <c r="AM320">
        <v>155.5</v>
      </c>
      <c r="AN320">
        <v>0</v>
      </c>
      <c r="AO320">
        <v>12.1</v>
      </c>
      <c r="AP320">
        <v>106.9</v>
      </c>
      <c r="AQ320">
        <v>8.8000000000000007</v>
      </c>
      <c r="AR320">
        <v>1.3</v>
      </c>
      <c r="AS320">
        <v>0.3</v>
      </c>
      <c r="AT320">
        <v>970.7</v>
      </c>
      <c r="AU320">
        <v>-581.20000000000005</v>
      </c>
    </row>
    <row r="321" spans="1:47" x14ac:dyDescent="0.35">
      <c r="A321" t="str">
        <f t="shared" si="8"/>
        <v>TTL_23: Other non-metallic mineral products</v>
      </c>
      <c r="B321" t="s">
        <v>701</v>
      </c>
      <c r="C321">
        <v>112.2</v>
      </c>
      <c r="D321">
        <v>32.200000000000003</v>
      </c>
      <c r="E321">
        <v>12.3</v>
      </c>
      <c r="F321">
        <v>1.1000000000000001</v>
      </c>
      <c r="G321">
        <v>605.20000000000005</v>
      </c>
      <c r="H321">
        <v>182.3</v>
      </c>
      <c r="I321">
        <v>117.5</v>
      </c>
      <c r="J321">
        <v>67.099999999999994</v>
      </c>
      <c r="K321">
        <v>28.8</v>
      </c>
      <c r="L321">
        <v>415.3</v>
      </c>
      <c r="M321">
        <v>302.8</v>
      </c>
      <c r="N321">
        <v>3512.7</v>
      </c>
      <c r="O321">
        <v>480</v>
      </c>
      <c r="P321">
        <v>538.70000000000005</v>
      </c>
      <c r="Q321">
        <v>190.2</v>
      </c>
      <c r="R321">
        <v>304.3</v>
      </c>
      <c r="S321">
        <v>614.9</v>
      </c>
      <c r="T321">
        <v>323.7</v>
      </c>
      <c r="U321">
        <v>111.5</v>
      </c>
      <c r="V321">
        <v>323.39999999999998</v>
      </c>
      <c r="W321">
        <v>363.1</v>
      </c>
      <c r="X321">
        <v>12424.3</v>
      </c>
      <c r="Y321">
        <v>614.70000000000005</v>
      </c>
      <c r="Z321">
        <v>259.60000000000002</v>
      </c>
      <c r="AA321">
        <v>184.1</v>
      </c>
      <c r="AB321">
        <v>24.6</v>
      </c>
      <c r="AC321">
        <v>35.5</v>
      </c>
      <c r="AD321">
        <v>44.7</v>
      </c>
      <c r="AE321">
        <v>34.4</v>
      </c>
      <c r="AF321">
        <v>83</v>
      </c>
      <c r="AG321">
        <v>440.1</v>
      </c>
      <c r="AH321">
        <v>96</v>
      </c>
      <c r="AI321">
        <v>46.3</v>
      </c>
      <c r="AJ321">
        <v>186.7</v>
      </c>
      <c r="AK321">
        <v>110.7</v>
      </c>
      <c r="AL321">
        <v>0</v>
      </c>
      <c r="AM321">
        <v>2083.6999999999998</v>
      </c>
      <c r="AN321">
        <v>0.2</v>
      </c>
      <c r="AO321">
        <v>263.60000000000002</v>
      </c>
      <c r="AP321">
        <v>813.3</v>
      </c>
      <c r="AQ321">
        <v>105.5</v>
      </c>
      <c r="AR321">
        <v>4.4000000000000004</v>
      </c>
      <c r="AS321">
        <v>10.6</v>
      </c>
      <c r="AT321">
        <v>9588.4</v>
      </c>
      <c r="AU321">
        <v>-3590.1</v>
      </c>
    </row>
    <row r="322" spans="1:47" x14ac:dyDescent="0.35">
      <c r="A322" t="str">
        <f t="shared" si="8"/>
        <v>TTL_23: Other non-metallic mineral products</v>
      </c>
      <c r="B322" t="s">
        <v>702</v>
      </c>
      <c r="C322">
        <v>6.5</v>
      </c>
      <c r="D322">
        <v>0.2</v>
      </c>
      <c r="E322">
        <v>0.4</v>
      </c>
      <c r="F322">
        <v>0.2</v>
      </c>
      <c r="G322">
        <v>7.1</v>
      </c>
      <c r="H322">
        <v>1.5</v>
      </c>
      <c r="I322">
        <v>11.6</v>
      </c>
      <c r="J322">
        <v>0.2</v>
      </c>
      <c r="K322">
        <v>0</v>
      </c>
      <c r="L322">
        <v>2.8</v>
      </c>
      <c r="M322">
        <v>1.9</v>
      </c>
      <c r="N322">
        <v>62.7</v>
      </c>
      <c r="O322">
        <v>1.6</v>
      </c>
      <c r="P322">
        <v>5.2</v>
      </c>
      <c r="Q322">
        <v>6.8</v>
      </c>
      <c r="R322">
        <v>2.5</v>
      </c>
      <c r="S322">
        <v>0.2</v>
      </c>
      <c r="T322">
        <v>0.2</v>
      </c>
      <c r="U322">
        <v>0.6</v>
      </c>
      <c r="V322">
        <v>3.5</v>
      </c>
      <c r="W322">
        <v>5.5</v>
      </c>
      <c r="X322">
        <v>375.1</v>
      </c>
      <c r="Y322">
        <v>11.8</v>
      </c>
      <c r="Z322">
        <v>9.6999999999999993</v>
      </c>
      <c r="AA322">
        <v>1.8</v>
      </c>
      <c r="AB322">
        <v>0.1</v>
      </c>
      <c r="AC322">
        <v>0.2</v>
      </c>
      <c r="AD322">
        <v>0.2</v>
      </c>
      <c r="AE322">
        <v>0.2</v>
      </c>
      <c r="AF322">
        <v>6.7</v>
      </c>
      <c r="AG322">
        <v>3</v>
      </c>
      <c r="AH322">
        <v>3.1</v>
      </c>
      <c r="AI322">
        <v>1.9</v>
      </c>
      <c r="AJ322">
        <v>1.7</v>
      </c>
      <c r="AK322">
        <v>0.8</v>
      </c>
      <c r="AL322">
        <v>0</v>
      </c>
      <c r="AM322">
        <v>47.2</v>
      </c>
      <c r="AN322">
        <v>0</v>
      </c>
      <c r="AO322">
        <v>1.3</v>
      </c>
      <c r="AP322">
        <v>4.2</v>
      </c>
      <c r="AQ322">
        <v>1.2</v>
      </c>
      <c r="AR322">
        <v>0.2</v>
      </c>
      <c r="AS322">
        <v>1.1000000000000001</v>
      </c>
      <c r="AT322">
        <v>179.6</v>
      </c>
      <c r="AU322">
        <v>-183</v>
      </c>
    </row>
    <row r="323" spans="1:47" x14ac:dyDescent="0.35">
      <c r="A323" t="str">
        <f t="shared" si="8"/>
        <v>TTL_23: Other non-metallic mineral products</v>
      </c>
      <c r="B323" t="s">
        <v>703</v>
      </c>
      <c r="C323">
        <v>13.6</v>
      </c>
      <c r="D323">
        <v>0</v>
      </c>
      <c r="E323">
        <v>0.4</v>
      </c>
      <c r="F323">
        <v>0.2</v>
      </c>
      <c r="G323">
        <v>16.2</v>
      </c>
      <c r="H323">
        <v>1.5</v>
      </c>
      <c r="I323">
        <v>8.3000000000000007</v>
      </c>
      <c r="J323">
        <v>0.5</v>
      </c>
      <c r="K323">
        <v>2.2000000000000002</v>
      </c>
      <c r="L323">
        <v>11.6</v>
      </c>
      <c r="M323">
        <v>7.4</v>
      </c>
      <c r="N323">
        <v>54.7</v>
      </c>
      <c r="O323">
        <v>0.7</v>
      </c>
      <c r="P323">
        <v>9.5</v>
      </c>
      <c r="Q323">
        <v>5</v>
      </c>
      <c r="R323">
        <v>0.5</v>
      </c>
      <c r="S323">
        <v>3.1</v>
      </c>
      <c r="T323">
        <v>0.3</v>
      </c>
      <c r="U323">
        <v>0.6</v>
      </c>
      <c r="V323">
        <v>11.1</v>
      </c>
      <c r="W323">
        <v>6.9</v>
      </c>
      <c r="X323">
        <v>293</v>
      </c>
      <c r="Y323">
        <v>11</v>
      </c>
      <c r="Z323">
        <v>7.9</v>
      </c>
      <c r="AA323">
        <v>1.7</v>
      </c>
      <c r="AB323">
        <v>0.2</v>
      </c>
      <c r="AC323">
        <v>0.1</v>
      </c>
      <c r="AD323">
        <v>0.3</v>
      </c>
      <c r="AE323">
        <v>0.2</v>
      </c>
      <c r="AF323">
        <v>0.9</v>
      </c>
      <c r="AG323">
        <v>5.2</v>
      </c>
      <c r="AH323">
        <v>5.0999999999999996</v>
      </c>
      <c r="AI323">
        <v>3.5</v>
      </c>
      <c r="AJ323">
        <v>1</v>
      </c>
      <c r="AK323">
        <v>2.4</v>
      </c>
      <c r="AL323">
        <v>0</v>
      </c>
      <c r="AM323">
        <v>223.8</v>
      </c>
      <c r="AN323">
        <v>0</v>
      </c>
      <c r="AO323">
        <v>1</v>
      </c>
      <c r="AP323">
        <v>7.6</v>
      </c>
      <c r="AQ323">
        <v>1.5</v>
      </c>
      <c r="AR323">
        <v>0.4</v>
      </c>
      <c r="AS323">
        <v>0.4</v>
      </c>
      <c r="AT323">
        <v>170.3</v>
      </c>
      <c r="AU323">
        <v>-285.8</v>
      </c>
    </row>
    <row r="324" spans="1:47" x14ac:dyDescent="0.35">
      <c r="A324" t="str">
        <f t="shared" si="8"/>
        <v>TTL_23: Other non-metallic mineral products</v>
      </c>
      <c r="B324" t="s">
        <v>704</v>
      </c>
      <c r="C324">
        <v>1.1000000000000001</v>
      </c>
      <c r="D324">
        <v>0.1</v>
      </c>
      <c r="E324">
        <v>1.5</v>
      </c>
      <c r="F324">
        <v>0.1</v>
      </c>
      <c r="G324">
        <v>7.2</v>
      </c>
      <c r="H324">
        <v>2.4</v>
      </c>
      <c r="I324">
        <v>0.1</v>
      </c>
      <c r="J324">
        <v>0.4</v>
      </c>
      <c r="K324">
        <v>1.5</v>
      </c>
      <c r="L324">
        <v>4.7</v>
      </c>
      <c r="M324">
        <v>13.2</v>
      </c>
      <c r="N324">
        <v>148.1</v>
      </c>
      <c r="O324">
        <v>52.8</v>
      </c>
      <c r="P324">
        <v>12.3</v>
      </c>
      <c r="Q324">
        <v>9.4</v>
      </c>
      <c r="R324">
        <v>3.1</v>
      </c>
      <c r="S324">
        <v>19.7</v>
      </c>
      <c r="T324">
        <v>10</v>
      </c>
      <c r="U324">
        <v>0.4</v>
      </c>
      <c r="V324">
        <v>1.3</v>
      </c>
      <c r="W324">
        <v>36.700000000000003</v>
      </c>
      <c r="X324">
        <v>226.1</v>
      </c>
      <c r="Y324">
        <v>12.2</v>
      </c>
      <c r="Z324">
        <v>8.3000000000000007</v>
      </c>
      <c r="AA324">
        <v>5.0999999999999996</v>
      </c>
      <c r="AB324">
        <v>0.4</v>
      </c>
      <c r="AC324">
        <v>0.7</v>
      </c>
      <c r="AD324">
        <v>7.7</v>
      </c>
      <c r="AE324">
        <v>0.7</v>
      </c>
      <c r="AF324">
        <v>0.4</v>
      </c>
      <c r="AG324">
        <v>28.1</v>
      </c>
      <c r="AH324">
        <v>3</v>
      </c>
      <c r="AI324">
        <v>0.1</v>
      </c>
      <c r="AJ324">
        <v>5.0999999999999996</v>
      </c>
      <c r="AK324">
        <v>4.2</v>
      </c>
      <c r="AL324">
        <v>0</v>
      </c>
      <c r="AM324">
        <v>27.9</v>
      </c>
      <c r="AN324">
        <v>0</v>
      </c>
      <c r="AO324">
        <v>0.9</v>
      </c>
      <c r="AP324">
        <v>1.4</v>
      </c>
      <c r="AQ324">
        <v>2.1</v>
      </c>
      <c r="AR324">
        <v>0.4</v>
      </c>
      <c r="AS324">
        <v>0</v>
      </c>
      <c r="AT324">
        <v>379.1</v>
      </c>
      <c r="AU324">
        <v>-137.30000000000001</v>
      </c>
    </row>
    <row r="325" spans="1:47" x14ac:dyDescent="0.35">
      <c r="A325" t="str">
        <f t="shared" si="8"/>
        <v>TTL_23: Other non-metallic mineral products</v>
      </c>
      <c r="B325" t="s">
        <v>705</v>
      </c>
      <c r="C325">
        <v>38.4</v>
      </c>
      <c r="D325">
        <v>2</v>
      </c>
      <c r="E325">
        <v>6.7</v>
      </c>
      <c r="F325">
        <v>0</v>
      </c>
      <c r="G325">
        <v>139.19999999999999</v>
      </c>
      <c r="H325">
        <v>6</v>
      </c>
      <c r="I325">
        <v>14.5</v>
      </c>
      <c r="J325">
        <v>6.5</v>
      </c>
      <c r="K325">
        <v>5.4</v>
      </c>
      <c r="L325">
        <v>67.599999999999994</v>
      </c>
      <c r="M325">
        <v>13.3</v>
      </c>
      <c r="N325">
        <v>334.4</v>
      </c>
      <c r="O325">
        <v>44.2</v>
      </c>
      <c r="P325">
        <v>81.7</v>
      </c>
      <c r="Q325">
        <v>32.1</v>
      </c>
      <c r="R325">
        <v>40.799999999999997</v>
      </c>
      <c r="S325">
        <v>41.8</v>
      </c>
      <c r="T325">
        <v>9.1999999999999993</v>
      </c>
      <c r="U325">
        <v>44</v>
      </c>
      <c r="V325">
        <v>40.5</v>
      </c>
      <c r="W325">
        <v>36.4</v>
      </c>
      <c r="X325">
        <v>4424.8999999999996</v>
      </c>
      <c r="Y325">
        <v>53.7</v>
      </c>
      <c r="Z325">
        <v>39.700000000000003</v>
      </c>
      <c r="AA325">
        <v>18.3</v>
      </c>
      <c r="AB325">
        <v>4.2</v>
      </c>
      <c r="AC325">
        <v>4.0999999999999996</v>
      </c>
      <c r="AD325">
        <v>7.8</v>
      </c>
      <c r="AE325">
        <v>20.6</v>
      </c>
      <c r="AF325">
        <v>178.4</v>
      </c>
      <c r="AG325">
        <v>83.7</v>
      </c>
      <c r="AH325">
        <v>40.700000000000003</v>
      </c>
      <c r="AI325">
        <v>18.2</v>
      </c>
      <c r="AJ325">
        <v>32.299999999999997</v>
      </c>
      <c r="AK325">
        <v>26.9</v>
      </c>
      <c r="AL325">
        <v>0</v>
      </c>
      <c r="AM325">
        <v>557</v>
      </c>
      <c r="AN325">
        <v>0</v>
      </c>
      <c r="AO325">
        <v>34.299999999999997</v>
      </c>
      <c r="AP325">
        <v>159.4</v>
      </c>
      <c r="AQ325">
        <v>23.7</v>
      </c>
      <c r="AR325">
        <v>4.8</v>
      </c>
      <c r="AS325">
        <v>1.6</v>
      </c>
      <c r="AT325">
        <v>1372.5</v>
      </c>
      <c r="AU325">
        <v>-2293.4</v>
      </c>
    </row>
    <row r="326" spans="1:47" x14ac:dyDescent="0.35">
      <c r="A326" t="str">
        <f t="shared" si="8"/>
        <v>TTL_23: Other non-metallic mineral products</v>
      </c>
      <c r="B326" t="s">
        <v>706</v>
      </c>
      <c r="C326">
        <v>98.6</v>
      </c>
      <c r="D326">
        <v>14.3</v>
      </c>
      <c r="E326">
        <v>68.599999999999994</v>
      </c>
      <c r="F326">
        <v>2.6</v>
      </c>
      <c r="G326">
        <v>245.1</v>
      </c>
      <c r="H326">
        <v>18.2</v>
      </c>
      <c r="I326">
        <v>93</v>
      </c>
      <c r="J326">
        <v>23.2</v>
      </c>
      <c r="K326">
        <v>54.1</v>
      </c>
      <c r="L326">
        <v>118.4</v>
      </c>
      <c r="M326">
        <v>150.69999999999999</v>
      </c>
      <c r="N326">
        <v>1521.5</v>
      </c>
      <c r="O326">
        <v>190.1</v>
      </c>
      <c r="P326">
        <v>194</v>
      </c>
      <c r="Q326">
        <v>132.1</v>
      </c>
      <c r="R326">
        <v>140.5</v>
      </c>
      <c r="S326">
        <v>71.7</v>
      </c>
      <c r="T326">
        <v>200</v>
      </c>
      <c r="U326">
        <v>19.399999999999999</v>
      </c>
      <c r="V326">
        <v>143.5</v>
      </c>
      <c r="W326">
        <v>98.5</v>
      </c>
      <c r="X326">
        <v>5767.9</v>
      </c>
      <c r="Y326">
        <v>255.7</v>
      </c>
      <c r="Z326">
        <v>115.8</v>
      </c>
      <c r="AA326">
        <v>22.1</v>
      </c>
      <c r="AB326">
        <v>7.5</v>
      </c>
      <c r="AC326">
        <v>12.7</v>
      </c>
      <c r="AD326">
        <v>9.3000000000000007</v>
      </c>
      <c r="AE326">
        <v>14.9</v>
      </c>
      <c r="AF326">
        <v>135.1</v>
      </c>
      <c r="AG326">
        <v>89.2</v>
      </c>
      <c r="AH326">
        <v>27.7</v>
      </c>
      <c r="AI326">
        <v>37.5</v>
      </c>
      <c r="AJ326">
        <v>64</v>
      </c>
      <c r="AK326">
        <v>27.6</v>
      </c>
      <c r="AL326">
        <v>0</v>
      </c>
      <c r="AM326">
        <v>1654.3</v>
      </c>
      <c r="AN326">
        <v>0.3</v>
      </c>
      <c r="AO326">
        <v>32.299999999999997</v>
      </c>
      <c r="AP326">
        <v>164.6</v>
      </c>
      <c r="AQ326">
        <v>18.3</v>
      </c>
      <c r="AR326">
        <v>3.1</v>
      </c>
      <c r="AS326">
        <v>4.5</v>
      </c>
      <c r="AT326">
        <v>3174.1</v>
      </c>
      <c r="AU326">
        <v>-2059.1</v>
      </c>
    </row>
    <row r="327" spans="1:47" x14ac:dyDescent="0.35">
      <c r="A327" t="str">
        <f t="shared" si="8"/>
        <v>TTL_23: Other non-metallic mineral products</v>
      </c>
      <c r="B327" t="s">
        <v>707</v>
      </c>
      <c r="C327">
        <v>60</v>
      </c>
      <c r="D327">
        <v>1.2</v>
      </c>
      <c r="E327">
        <v>9.8000000000000007</v>
      </c>
      <c r="F327">
        <v>0.2</v>
      </c>
      <c r="G327">
        <v>110</v>
      </c>
      <c r="H327">
        <v>20.6</v>
      </c>
      <c r="I327">
        <v>11.4</v>
      </c>
      <c r="J327">
        <v>11.4</v>
      </c>
      <c r="K327">
        <v>3.1</v>
      </c>
      <c r="L327">
        <v>57.7</v>
      </c>
      <c r="M327">
        <v>13.9</v>
      </c>
      <c r="N327">
        <v>460.9</v>
      </c>
      <c r="O327">
        <v>24.4</v>
      </c>
      <c r="P327">
        <v>78.5</v>
      </c>
      <c r="Q327">
        <v>5.5</v>
      </c>
      <c r="R327">
        <v>28.2</v>
      </c>
      <c r="S327">
        <v>15</v>
      </c>
      <c r="T327">
        <v>50.5</v>
      </c>
      <c r="U327">
        <v>4.2</v>
      </c>
      <c r="V327">
        <v>30.8</v>
      </c>
      <c r="W327">
        <v>25.5</v>
      </c>
      <c r="X327">
        <v>1189.4000000000001</v>
      </c>
      <c r="Y327">
        <v>87.1</v>
      </c>
      <c r="Z327">
        <v>34.799999999999997</v>
      </c>
      <c r="AA327">
        <v>33.299999999999997</v>
      </c>
      <c r="AB327">
        <v>3</v>
      </c>
      <c r="AC327">
        <v>3.4</v>
      </c>
      <c r="AD327">
        <v>3.3</v>
      </c>
      <c r="AE327">
        <v>2.8</v>
      </c>
      <c r="AF327">
        <v>89.7</v>
      </c>
      <c r="AG327">
        <v>27.3</v>
      </c>
      <c r="AH327">
        <v>21.1</v>
      </c>
      <c r="AI327">
        <v>3.2</v>
      </c>
      <c r="AJ327">
        <v>13.2</v>
      </c>
      <c r="AK327">
        <v>6</v>
      </c>
      <c r="AL327">
        <v>0</v>
      </c>
      <c r="AM327">
        <v>280.7</v>
      </c>
      <c r="AN327">
        <v>0.2</v>
      </c>
      <c r="AO327">
        <v>16.899999999999999</v>
      </c>
      <c r="AP327">
        <v>39.6</v>
      </c>
      <c r="AQ327">
        <v>16.2</v>
      </c>
      <c r="AR327">
        <v>0.7</v>
      </c>
      <c r="AS327">
        <v>2.8</v>
      </c>
      <c r="AT327">
        <v>1906.1</v>
      </c>
      <c r="AU327">
        <v>-673.1</v>
      </c>
    </row>
    <row r="328" spans="1:47" x14ac:dyDescent="0.35">
      <c r="A328" t="str">
        <f t="shared" si="8"/>
        <v>TTL_23: Other non-metallic mineral products</v>
      </c>
      <c r="B328" t="s">
        <v>708</v>
      </c>
      <c r="C328">
        <v>11.2</v>
      </c>
      <c r="D328">
        <v>0.1</v>
      </c>
      <c r="E328">
        <v>4.2</v>
      </c>
      <c r="F328">
        <v>0.5</v>
      </c>
      <c r="G328">
        <v>14.9</v>
      </c>
      <c r="H328">
        <v>3.4</v>
      </c>
      <c r="I328">
        <v>7.9</v>
      </c>
      <c r="J328">
        <v>3.4</v>
      </c>
      <c r="K328">
        <v>1.4</v>
      </c>
      <c r="L328">
        <v>14.6</v>
      </c>
      <c r="M328">
        <v>31.6</v>
      </c>
      <c r="N328">
        <v>193.8</v>
      </c>
      <c r="O328">
        <v>52.8</v>
      </c>
      <c r="P328">
        <v>45.6</v>
      </c>
      <c r="Q328">
        <v>55.4</v>
      </c>
      <c r="R328">
        <v>27.4</v>
      </c>
      <c r="S328">
        <v>26.4</v>
      </c>
      <c r="T328">
        <v>102.4</v>
      </c>
      <c r="U328">
        <v>1.1000000000000001</v>
      </c>
      <c r="V328">
        <v>15</v>
      </c>
      <c r="W328">
        <v>21.8</v>
      </c>
      <c r="X328">
        <v>864.2</v>
      </c>
      <c r="Y328">
        <v>36.299999999999997</v>
      </c>
      <c r="Z328">
        <v>18.100000000000001</v>
      </c>
      <c r="AA328">
        <v>4</v>
      </c>
      <c r="AB328">
        <v>0.4</v>
      </c>
      <c r="AC328">
        <v>0.6</v>
      </c>
      <c r="AD328">
        <v>0.9</v>
      </c>
      <c r="AE328">
        <v>0.8</v>
      </c>
      <c r="AF328">
        <v>20.2</v>
      </c>
      <c r="AG328">
        <v>28.4</v>
      </c>
      <c r="AH328">
        <v>8</v>
      </c>
      <c r="AI328">
        <v>5.6</v>
      </c>
      <c r="AJ328">
        <v>5</v>
      </c>
      <c r="AK328">
        <v>2.5</v>
      </c>
      <c r="AL328">
        <v>0</v>
      </c>
      <c r="AM328">
        <v>350.7</v>
      </c>
      <c r="AN328">
        <v>0.1</v>
      </c>
      <c r="AO328">
        <v>5.3</v>
      </c>
      <c r="AP328">
        <v>31.1</v>
      </c>
      <c r="AQ328">
        <v>2.4</v>
      </c>
      <c r="AR328">
        <v>1.6</v>
      </c>
      <c r="AS328">
        <v>1.8</v>
      </c>
      <c r="AT328">
        <v>678.6</v>
      </c>
      <c r="AU328">
        <v>-909.1</v>
      </c>
    </row>
    <row r="329" spans="1:47" x14ac:dyDescent="0.35">
      <c r="A329" t="str">
        <f t="shared" si="8"/>
        <v>TTL_23: Other non-metallic mineral products</v>
      </c>
      <c r="B329" t="s">
        <v>709</v>
      </c>
      <c r="C329">
        <v>4.5999999999999996</v>
      </c>
      <c r="D329">
        <v>0.1</v>
      </c>
      <c r="E329">
        <v>2.6</v>
      </c>
      <c r="F329">
        <v>0.3</v>
      </c>
      <c r="G329">
        <v>8.6999999999999993</v>
      </c>
      <c r="H329">
        <v>0.9</v>
      </c>
      <c r="I329">
        <v>9</v>
      </c>
      <c r="J329">
        <v>1.5</v>
      </c>
      <c r="K329">
        <v>0</v>
      </c>
      <c r="L329">
        <v>23.6</v>
      </c>
      <c r="M329">
        <v>12.9</v>
      </c>
      <c r="N329">
        <v>113.1</v>
      </c>
      <c r="O329">
        <v>21</v>
      </c>
      <c r="P329">
        <v>20.8</v>
      </c>
      <c r="Q329">
        <v>6.8</v>
      </c>
      <c r="R329">
        <v>18.3</v>
      </c>
      <c r="S329">
        <v>9.5</v>
      </c>
      <c r="T329">
        <v>20.8</v>
      </c>
      <c r="U329">
        <v>0.5</v>
      </c>
      <c r="V329">
        <v>5.4</v>
      </c>
      <c r="W329">
        <v>11</v>
      </c>
      <c r="X329">
        <v>420.2</v>
      </c>
      <c r="Y329">
        <v>22.7</v>
      </c>
      <c r="Z329">
        <v>8</v>
      </c>
      <c r="AA329">
        <v>4.4000000000000004</v>
      </c>
      <c r="AB329">
        <v>0.4</v>
      </c>
      <c r="AC329">
        <v>0.8</v>
      </c>
      <c r="AD329">
        <v>0.7</v>
      </c>
      <c r="AE329">
        <v>1.3</v>
      </c>
      <c r="AF329">
        <v>6.9</v>
      </c>
      <c r="AG329">
        <v>10.6</v>
      </c>
      <c r="AH329">
        <v>1.7</v>
      </c>
      <c r="AI329">
        <v>4.2</v>
      </c>
      <c r="AJ329">
        <v>5.3</v>
      </c>
      <c r="AK329">
        <v>1.2</v>
      </c>
      <c r="AL329">
        <v>0</v>
      </c>
      <c r="AM329">
        <v>36.799999999999997</v>
      </c>
      <c r="AN329">
        <v>0.4</v>
      </c>
      <c r="AO329">
        <v>3.4</v>
      </c>
      <c r="AP329">
        <v>23.2</v>
      </c>
      <c r="AQ329">
        <v>1.6</v>
      </c>
      <c r="AR329">
        <v>0.3</v>
      </c>
      <c r="AS329">
        <v>1.1000000000000001</v>
      </c>
      <c r="AT329">
        <v>410.6</v>
      </c>
      <c r="AU329">
        <v>-364</v>
      </c>
    </row>
    <row r="330" spans="1:47" x14ac:dyDescent="0.35">
      <c r="A330" t="str">
        <f t="shared" si="8"/>
        <v>TTL_23: Other non-metallic mineral products</v>
      </c>
      <c r="B330" t="s">
        <v>710</v>
      </c>
      <c r="C330">
        <v>82.5</v>
      </c>
      <c r="D330">
        <v>2.2999999999999998</v>
      </c>
      <c r="E330">
        <v>57.4</v>
      </c>
      <c r="F330">
        <v>0.7</v>
      </c>
      <c r="G330">
        <v>465.7</v>
      </c>
      <c r="H330">
        <v>39.799999999999997</v>
      </c>
      <c r="I330">
        <v>53</v>
      </c>
      <c r="J330">
        <v>32.799999999999997</v>
      </c>
      <c r="K330">
        <v>29.9</v>
      </c>
      <c r="L330">
        <v>300.89999999999998</v>
      </c>
      <c r="M330">
        <v>104.5</v>
      </c>
      <c r="N330">
        <v>1627.3</v>
      </c>
      <c r="O330">
        <v>225.7</v>
      </c>
      <c r="P330">
        <v>187.5</v>
      </c>
      <c r="Q330">
        <v>70</v>
      </c>
      <c r="R330">
        <v>126.4</v>
      </c>
      <c r="S330">
        <v>123.2</v>
      </c>
      <c r="T330">
        <v>328.3</v>
      </c>
      <c r="U330">
        <v>54</v>
      </c>
      <c r="V330">
        <v>103.4</v>
      </c>
      <c r="W330">
        <v>217.7</v>
      </c>
      <c r="X330">
        <v>8188.3</v>
      </c>
      <c r="Y330">
        <v>409.5</v>
      </c>
      <c r="Z330">
        <v>150.1</v>
      </c>
      <c r="AA330">
        <v>130</v>
      </c>
      <c r="AB330">
        <v>23.3</v>
      </c>
      <c r="AC330">
        <v>33.799999999999997</v>
      </c>
      <c r="AD330">
        <v>30.2</v>
      </c>
      <c r="AE330">
        <v>33.4</v>
      </c>
      <c r="AF330">
        <v>45.1</v>
      </c>
      <c r="AG330">
        <v>226.9</v>
      </c>
      <c r="AH330">
        <v>84.8</v>
      </c>
      <c r="AI330">
        <v>39.4</v>
      </c>
      <c r="AJ330">
        <v>100.3</v>
      </c>
      <c r="AK330">
        <v>68</v>
      </c>
      <c r="AL330">
        <v>0</v>
      </c>
      <c r="AM330">
        <v>846.9</v>
      </c>
      <c r="AN330">
        <v>0.5</v>
      </c>
      <c r="AO330">
        <v>109.3</v>
      </c>
      <c r="AP330">
        <v>158.30000000000001</v>
      </c>
      <c r="AQ330">
        <v>36.6</v>
      </c>
      <c r="AR330">
        <v>3.3</v>
      </c>
      <c r="AS330">
        <v>14.7</v>
      </c>
      <c r="AT330">
        <v>5969.5</v>
      </c>
      <c r="AU330">
        <v>-2710.6</v>
      </c>
    </row>
    <row r="331" spans="1:47" x14ac:dyDescent="0.35">
      <c r="A331" t="str">
        <f t="shared" si="8"/>
        <v>TTL_23: Other non-metallic mineral products</v>
      </c>
      <c r="B331" t="s">
        <v>711</v>
      </c>
      <c r="C331">
        <v>23.1</v>
      </c>
      <c r="D331">
        <v>0.5</v>
      </c>
      <c r="E331">
        <v>31.5</v>
      </c>
      <c r="F331">
        <v>0.4</v>
      </c>
      <c r="G331">
        <v>67</v>
      </c>
      <c r="H331">
        <v>3.2</v>
      </c>
      <c r="I331">
        <v>49.7</v>
      </c>
      <c r="J331">
        <v>30.2</v>
      </c>
      <c r="K331">
        <v>8.1</v>
      </c>
      <c r="L331">
        <v>68.5</v>
      </c>
      <c r="M331">
        <v>30.9</v>
      </c>
      <c r="N331">
        <v>515.79999999999995</v>
      </c>
      <c r="O331">
        <v>137.30000000000001</v>
      </c>
      <c r="P331">
        <v>88.6</v>
      </c>
      <c r="Q331">
        <v>58.5</v>
      </c>
      <c r="R331">
        <v>51.8</v>
      </c>
      <c r="S331">
        <v>100.9</v>
      </c>
      <c r="T331">
        <v>136</v>
      </c>
      <c r="U331">
        <v>11.5</v>
      </c>
      <c r="V331">
        <v>32.6</v>
      </c>
      <c r="W331">
        <v>43.1</v>
      </c>
      <c r="X331">
        <v>2426.3000000000002</v>
      </c>
      <c r="Y331">
        <v>96.6</v>
      </c>
      <c r="Z331">
        <v>103.9</v>
      </c>
      <c r="AA331">
        <v>31.3</v>
      </c>
      <c r="AB331">
        <v>9.6</v>
      </c>
      <c r="AC331">
        <v>6</v>
      </c>
      <c r="AD331">
        <v>18.3</v>
      </c>
      <c r="AE331">
        <v>4.5999999999999996</v>
      </c>
      <c r="AF331">
        <v>228</v>
      </c>
      <c r="AG331">
        <v>76.8</v>
      </c>
      <c r="AH331">
        <v>37.700000000000003</v>
      </c>
      <c r="AI331">
        <v>40.799999999999997</v>
      </c>
      <c r="AJ331">
        <v>45.9</v>
      </c>
      <c r="AK331">
        <v>19.399999999999999</v>
      </c>
      <c r="AL331">
        <v>0</v>
      </c>
      <c r="AM331">
        <v>592.70000000000005</v>
      </c>
      <c r="AN331">
        <v>0</v>
      </c>
      <c r="AO331">
        <v>103.6</v>
      </c>
      <c r="AP331">
        <v>350.7</v>
      </c>
      <c r="AQ331">
        <v>7.3</v>
      </c>
      <c r="AR331">
        <v>3</v>
      </c>
      <c r="AS331">
        <v>9.4</v>
      </c>
      <c r="AT331">
        <v>1148.7</v>
      </c>
      <c r="AU331">
        <v>-1547.2</v>
      </c>
    </row>
    <row r="332" spans="1:47" x14ac:dyDescent="0.35">
      <c r="A332" t="str">
        <f t="shared" si="8"/>
        <v>TTL_23: Other non-metallic mineral products</v>
      </c>
      <c r="B332" t="s">
        <v>718</v>
      </c>
      <c r="C332">
        <v>21.9</v>
      </c>
      <c r="D332">
        <v>1.1000000000000001</v>
      </c>
      <c r="E332">
        <v>20.100000000000001</v>
      </c>
      <c r="F332">
        <v>0.1</v>
      </c>
      <c r="G332">
        <v>99.1</v>
      </c>
      <c r="H332">
        <v>4.5</v>
      </c>
      <c r="I332">
        <v>38.1</v>
      </c>
      <c r="J332">
        <v>6.7</v>
      </c>
      <c r="K332">
        <v>17.3</v>
      </c>
      <c r="L332">
        <v>155.80000000000001</v>
      </c>
      <c r="M332">
        <v>30.2</v>
      </c>
      <c r="N332">
        <v>493.3</v>
      </c>
      <c r="O332">
        <v>31.5</v>
      </c>
      <c r="P332">
        <v>87.7</v>
      </c>
      <c r="Q332">
        <v>436.3</v>
      </c>
      <c r="R332">
        <v>142</v>
      </c>
      <c r="S332">
        <v>120.8</v>
      </c>
      <c r="T332">
        <v>5.8</v>
      </c>
      <c r="U332">
        <v>15.5</v>
      </c>
      <c r="V332">
        <v>45.7</v>
      </c>
      <c r="W332">
        <v>88.3</v>
      </c>
      <c r="X332">
        <v>3849.1</v>
      </c>
      <c r="Y332">
        <v>270.60000000000002</v>
      </c>
      <c r="Z332">
        <v>74.8</v>
      </c>
      <c r="AA332">
        <v>37.5</v>
      </c>
      <c r="AB332">
        <v>4.8</v>
      </c>
      <c r="AC332">
        <v>3.2</v>
      </c>
      <c r="AD332">
        <v>6</v>
      </c>
      <c r="AE332">
        <v>21.2</v>
      </c>
      <c r="AF332">
        <v>135.30000000000001</v>
      </c>
      <c r="AG332">
        <v>138.30000000000001</v>
      </c>
      <c r="AH332">
        <v>87.1</v>
      </c>
      <c r="AI332">
        <v>10.9</v>
      </c>
      <c r="AJ332">
        <v>30.2</v>
      </c>
      <c r="AK332">
        <v>29.1</v>
      </c>
      <c r="AL332">
        <v>0</v>
      </c>
      <c r="AM332">
        <v>243.4</v>
      </c>
      <c r="AN332">
        <v>1.2</v>
      </c>
      <c r="AO332">
        <v>10.3</v>
      </c>
      <c r="AP332">
        <v>61.1</v>
      </c>
      <c r="AQ332">
        <v>2.7</v>
      </c>
      <c r="AR332">
        <v>5</v>
      </c>
      <c r="AS332">
        <v>3.2</v>
      </c>
      <c r="AT332">
        <v>1323</v>
      </c>
      <c r="AU332">
        <v>-2598.4</v>
      </c>
    </row>
    <row r="333" spans="1:47" x14ac:dyDescent="0.35">
      <c r="A333" t="str">
        <f t="shared" si="8"/>
        <v>TTL_23: Other non-metallic mineral products</v>
      </c>
      <c r="B333" t="s">
        <v>712</v>
      </c>
      <c r="C333">
        <v>11.4</v>
      </c>
      <c r="D333">
        <v>0.1</v>
      </c>
      <c r="E333">
        <v>4.9000000000000004</v>
      </c>
      <c r="F333">
        <v>0.1</v>
      </c>
      <c r="G333">
        <v>20.8</v>
      </c>
      <c r="H333">
        <v>1.9</v>
      </c>
      <c r="I333">
        <v>3.6</v>
      </c>
      <c r="J333">
        <v>1.6</v>
      </c>
      <c r="K333">
        <v>2.5</v>
      </c>
      <c r="L333">
        <v>7.2</v>
      </c>
      <c r="M333">
        <v>2.9</v>
      </c>
      <c r="N333">
        <v>172.4</v>
      </c>
      <c r="O333">
        <v>14.9</v>
      </c>
      <c r="P333">
        <v>13</v>
      </c>
      <c r="Q333">
        <v>4</v>
      </c>
      <c r="R333">
        <v>11.8</v>
      </c>
      <c r="S333">
        <v>8</v>
      </c>
      <c r="T333">
        <v>5.3</v>
      </c>
      <c r="U333">
        <v>1.1000000000000001</v>
      </c>
      <c r="V333">
        <v>8.8000000000000007</v>
      </c>
      <c r="W333">
        <v>6.3</v>
      </c>
      <c r="X333">
        <v>776.4</v>
      </c>
      <c r="Y333">
        <v>29</v>
      </c>
      <c r="Z333">
        <v>16.5</v>
      </c>
      <c r="AA333">
        <v>3.2</v>
      </c>
      <c r="AB333">
        <v>0.5</v>
      </c>
      <c r="AC333">
        <v>1.5</v>
      </c>
      <c r="AD333">
        <v>0.7</v>
      </c>
      <c r="AE333">
        <v>1.9</v>
      </c>
      <c r="AF333">
        <v>12.8</v>
      </c>
      <c r="AG333">
        <v>6.7</v>
      </c>
      <c r="AH333">
        <v>3.6</v>
      </c>
      <c r="AI333">
        <v>2.5</v>
      </c>
      <c r="AJ333">
        <v>3</v>
      </c>
      <c r="AK333">
        <v>3.2</v>
      </c>
      <c r="AL333">
        <v>0</v>
      </c>
      <c r="AM333">
        <v>96.3</v>
      </c>
      <c r="AN333">
        <v>0</v>
      </c>
      <c r="AO333">
        <v>2.2999999999999998</v>
      </c>
      <c r="AP333">
        <v>26.4</v>
      </c>
      <c r="AQ333">
        <v>2.2000000000000002</v>
      </c>
      <c r="AR333">
        <v>0.5</v>
      </c>
      <c r="AS333">
        <v>3.3</v>
      </c>
      <c r="AT333">
        <v>605.29999999999995</v>
      </c>
      <c r="AU333">
        <v>-354</v>
      </c>
    </row>
    <row r="334" spans="1:47" x14ac:dyDescent="0.35">
      <c r="A334" t="str">
        <f t="shared" si="8"/>
        <v>TTL_23: Other non-metallic mineral products</v>
      </c>
      <c r="B334" t="s">
        <v>714</v>
      </c>
      <c r="C334">
        <v>0.2</v>
      </c>
      <c r="D334">
        <v>0</v>
      </c>
      <c r="E334">
        <v>0.1</v>
      </c>
      <c r="F334">
        <v>0</v>
      </c>
      <c r="G334">
        <v>3</v>
      </c>
      <c r="H334">
        <v>0</v>
      </c>
      <c r="I334">
        <v>0.6</v>
      </c>
      <c r="J334">
        <v>0</v>
      </c>
      <c r="K334">
        <v>0</v>
      </c>
      <c r="L334">
        <v>1.9</v>
      </c>
      <c r="M334">
        <v>0.1</v>
      </c>
      <c r="N334">
        <v>27.4</v>
      </c>
      <c r="O334">
        <v>0.1</v>
      </c>
      <c r="P334">
        <v>1.6</v>
      </c>
      <c r="Q334">
        <v>0.8</v>
      </c>
      <c r="R334">
        <v>0</v>
      </c>
      <c r="S334">
        <v>0.5</v>
      </c>
      <c r="T334">
        <v>0</v>
      </c>
      <c r="U334">
        <v>0</v>
      </c>
      <c r="V334">
        <v>0.9</v>
      </c>
      <c r="W334">
        <v>0.1</v>
      </c>
      <c r="X334">
        <v>166.8</v>
      </c>
      <c r="Y334">
        <v>2.7</v>
      </c>
      <c r="Z334">
        <v>1.9</v>
      </c>
      <c r="AA334">
        <v>2</v>
      </c>
      <c r="AB334">
        <v>0.1</v>
      </c>
      <c r="AC334">
        <v>0</v>
      </c>
      <c r="AD334">
        <v>0.1</v>
      </c>
      <c r="AE334">
        <v>0.4</v>
      </c>
      <c r="AF334">
        <v>0</v>
      </c>
      <c r="AG334">
        <v>0.6</v>
      </c>
      <c r="AH334">
        <v>0</v>
      </c>
      <c r="AI334">
        <v>0</v>
      </c>
      <c r="AJ334">
        <v>0.6</v>
      </c>
      <c r="AK334">
        <v>0.1</v>
      </c>
      <c r="AL334">
        <v>0</v>
      </c>
      <c r="AM334">
        <v>45.3</v>
      </c>
      <c r="AN334">
        <v>0</v>
      </c>
      <c r="AO334">
        <v>0.1</v>
      </c>
      <c r="AP334">
        <v>2</v>
      </c>
      <c r="AQ334">
        <v>1.1000000000000001</v>
      </c>
      <c r="AR334">
        <v>0.4</v>
      </c>
      <c r="AS334">
        <v>0.2</v>
      </c>
      <c r="AT334">
        <v>81.5</v>
      </c>
      <c r="AU334">
        <v>-89.3</v>
      </c>
    </row>
    <row r="335" spans="1:47" x14ac:dyDescent="0.35">
      <c r="A335" t="str">
        <f t="shared" si="8"/>
        <v>TTL_23: Other non-metallic mineral products</v>
      </c>
      <c r="B335" t="s">
        <v>713</v>
      </c>
      <c r="C335">
        <v>9.1</v>
      </c>
      <c r="D335">
        <v>7.5</v>
      </c>
      <c r="E335">
        <v>3.8</v>
      </c>
      <c r="F335">
        <v>1.2</v>
      </c>
      <c r="G335">
        <v>30.5</v>
      </c>
      <c r="H335">
        <v>1.9</v>
      </c>
      <c r="I335">
        <v>9.8000000000000007</v>
      </c>
      <c r="J335">
        <v>1.6</v>
      </c>
      <c r="K335">
        <v>0</v>
      </c>
      <c r="L335">
        <v>9.1</v>
      </c>
      <c r="M335">
        <v>1.8</v>
      </c>
      <c r="N335">
        <v>100.6</v>
      </c>
      <c r="O335">
        <v>2.5</v>
      </c>
      <c r="P335">
        <v>12.2</v>
      </c>
      <c r="Q335">
        <v>6</v>
      </c>
      <c r="R335">
        <v>9.1999999999999993</v>
      </c>
      <c r="S335">
        <v>7</v>
      </c>
      <c r="T335">
        <v>1</v>
      </c>
      <c r="U335">
        <v>5.6</v>
      </c>
      <c r="V335">
        <v>13.6</v>
      </c>
      <c r="W335">
        <v>8.3000000000000007</v>
      </c>
      <c r="X335">
        <v>461.1</v>
      </c>
      <c r="Y335">
        <v>20.8</v>
      </c>
      <c r="Z335">
        <v>16.100000000000001</v>
      </c>
      <c r="AA335">
        <v>13.5</v>
      </c>
      <c r="AB335">
        <v>1</v>
      </c>
      <c r="AC335">
        <v>3.7</v>
      </c>
      <c r="AD335">
        <v>1.7</v>
      </c>
      <c r="AE335">
        <v>2</v>
      </c>
      <c r="AF335">
        <v>5.5</v>
      </c>
      <c r="AG335">
        <v>15.7</v>
      </c>
      <c r="AH335">
        <v>14.9</v>
      </c>
      <c r="AI335">
        <v>2.2000000000000002</v>
      </c>
      <c r="AJ335">
        <v>3.2</v>
      </c>
      <c r="AK335">
        <v>3.9</v>
      </c>
      <c r="AL335">
        <v>0</v>
      </c>
      <c r="AM335">
        <v>62.3</v>
      </c>
      <c r="AN335">
        <v>0</v>
      </c>
      <c r="AO335">
        <v>1.6</v>
      </c>
      <c r="AP335">
        <v>96.2</v>
      </c>
      <c r="AQ335">
        <v>1</v>
      </c>
      <c r="AR335">
        <v>0.2</v>
      </c>
      <c r="AS335">
        <v>5</v>
      </c>
      <c r="AT335">
        <v>299.5</v>
      </c>
      <c r="AU335">
        <v>-243.3</v>
      </c>
    </row>
    <row r="336" spans="1:47" x14ac:dyDescent="0.35">
      <c r="A336" t="str">
        <f t="shared" si="8"/>
        <v>TTL_23: Other non-metallic mineral products</v>
      </c>
      <c r="B336" t="s">
        <v>715</v>
      </c>
      <c r="C336">
        <v>0.1</v>
      </c>
      <c r="D336">
        <v>0.1</v>
      </c>
      <c r="E336">
        <v>0.9</v>
      </c>
      <c r="F336">
        <v>0.1</v>
      </c>
      <c r="G336">
        <v>2</v>
      </c>
      <c r="H336">
        <v>0</v>
      </c>
      <c r="I336">
        <v>0</v>
      </c>
      <c r="J336">
        <v>0.1</v>
      </c>
      <c r="K336">
        <v>0</v>
      </c>
      <c r="L336">
        <v>0.2</v>
      </c>
      <c r="M336">
        <v>0.2</v>
      </c>
      <c r="N336">
        <v>20.8</v>
      </c>
      <c r="O336">
        <v>0</v>
      </c>
      <c r="P336">
        <v>1.5</v>
      </c>
      <c r="Q336">
        <v>0.7</v>
      </c>
      <c r="R336">
        <v>0.1</v>
      </c>
      <c r="S336">
        <v>0</v>
      </c>
      <c r="T336">
        <v>0</v>
      </c>
      <c r="U336">
        <v>0.1</v>
      </c>
      <c r="V336">
        <v>3.2</v>
      </c>
      <c r="W336">
        <v>0.2</v>
      </c>
      <c r="X336">
        <v>99.9</v>
      </c>
      <c r="Y336">
        <v>0.3</v>
      </c>
      <c r="Z336">
        <v>0.3</v>
      </c>
      <c r="AA336">
        <v>3.1</v>
      </c>
      <c r="AB336">
        <v>0</v>
      </c>
      <c r="AC336">
        <v>0.1</v>
      </c>
      <c r="AD336">
        <v>0.1</v>
      </c>
      <c r="AE336">
        <v>0.4</v>
      </c>
      <c r="AF336">
        <v>0.7</v>
      </c>
      <c r="AG336">
        <v>0.6</v>
      </c>
      <c r="AH336">
        <v>0.2</v>
      </c>
      <c r="AI336">
        <v>0.1</v>
      </c>
      <c r="AJ336">
        <v>0.3</v>
      </c>
      <c r="AK336">
        <v>1.2</v>
      </c>
      <c r="AL336">
        <v>0</v>
      </c>
      <c r="AM336">
        <v>10.199999999999999</v>
      </c>
      <c r="AN336">
        <v>0</v>
      </c>
      <c r="AO336">
        <v>0.5</v>
      </c>
      <c r="AP336">
        <v>16.2</v>
      </c>
      <c r="AQ336">
        <v>1</v>
      </c>
      <c r="AR336">
        <v>0.1</v>
      </c>
      <c r="AS336">
        <v>0.2</v>
      </c>
      <c r="AT336">
        <v>11.9</v>
      </c>
      <c r="AU336">
        <v>-65.2</v>
      </c>
    </row>
    <row r="337" spans="1:47" x14ac:dyDescent="0.35">
      <c r="A337" t="str">
        <f t="shared" si="8"/>
        <v>TTL_23: Other non-metallic mineral products</v>
      </c>
      <c r="B337" t="s">
        <v>716</v>
      </c>
      <c r="C337">
        <v>32.200000000000003</v>
      </c>
      <c r="D337">
        <v>6.2</v>
      </c>
      <c r="E337">
        <v>8.4</v>
      </c>
      <c r="F337">
        <v>2.5</v>
      </c>
      <c r="G337">
        <v>69.599999999999994</v>
      </c>
      <c r="H337">
        <v>7</v>
      </c>
      <c r="I337">
        <v>32.9</v>
      </c>
      <c r="J337">
        <v>2.2999999999999998</v>
      </c>
      <c r="K337">
        <v>3.5</v>
      </c>
      <c r="L337">
        <v>19.100000000000001</v>
      </c>
      <c r="M337">
        <v>31.9</v>
      </c>
      <c r="N337">
        <v>405.5</v>
      </c>
      <c r="O337">
        <v>37.299999999999997</v>
      </c>
      <c r="P337">
        <v>35.9</v>
      </c>
      <c r="Q337">
        <v>34.6</v>
      </c>
      <c r="R337">
        <v>46.9</v>
      </c>
      <c r="S337">
        <v>23.5</v>
      </c>
      <c r="T337">
        <v>86.2</v>
      </c>
      <c r="U337">
        <v>12.3</v>
      </c>
      <c r="V337">
        <v>27.2</v>
      </c>
      <c r="W337">
        <v>35.6</v>
      </c>
      <c r="X337">
        <v>2519.1999999999998</v>
      </c>
      <c r="Y337">
        <v>133.5</v>
      </c>
      <c r="Z337">
        <v>24.2</v>
      </c>
      <c r="AA337">
        <v>7.8</v>
      </c>
      <c r="AB337">
        <v>0.2</v>
      </c>
      <c r="AC337">
        <v>4.5999999999999996</v>
      </c>
      <c r="AD337">
        <v>0.5</v>
      </c>
      <c r="AE337">
        <v>2.1</v>
      </c>
      <c r="AF337">
        <v>61.4</v>
      </c>
      <c r="AG337">
        <v>17.3</v>
      </c>
      <c r="AH337">
        <v>7.8</v>
      </c>
      <c r="AI337">
        <v>8.8000000000000007</v>
      </c>
      <c r="AJ337">
        <v>18.2</v>
      </c>
      <c r="AK337">
        <v>4.9000000000000004</v>
      </c>
      <c r="AL337">
        <v>0</v>
      </c>
      <c r="AM337">
        <v>238.2</v>
      </c>
      <c r="AN337">
        <v>0</v>
      </c>
      <c r="AO337">
        <v>1.8</v>
      </c>
      <c r="AP337">
        <v>11.9</v>
      </c>
      <c r="AQ337">
        <v>1.3</v>
      </c>
      <c r="AR337">
        <v>0.6</v>
      </c>
      <c r="AS337">
        <v>0</v>
      </c>
      <c r="AT337">
        <v>289.7</v>
      </c>
      <c r="AU337">
        <v>-910.5</v>
      </c>
    </row>
    <row r="338" spans="1:47" x14ac:dyDescent="0.35">
      <c r="A338" t="s">
        <v>100</v>
      </c>
      <c r="B338" t="s">
        <v>690</v>
      </c>
      <c r="C338">
        <v>21.2</v>
      </c>
      <c r="D338">
        <v>4.7</v>
      </c>
      <c r="E338">
        <v>7.6</v>
      </c>
      <c r="F338">
        <v>0.8</v>
      </c>
      <c r="G338">
        <v>70.599999999999994</v>
      </c>
      <c r="H338">
        <v>6.9</v>
      </c>
      <c r="I338">
        <v>30.7</v>
      </c>
      <c r="J338">
        <v>78.400000000000006</v>
      </c>
      <c r="K338">
        <v>8.4</v>
      </c>
      <c r="L338">
        <v>125.4</v>
      </c>
      <c r="M338">
        <v>54.4</v>
      </c>
      <c r="N338">
        <v>76.2</v>
      </c>
      <c r="O338">
        <v>3483.9</v>
      </c>
      <c r="P338">
        <v>2689.4</v>
      </c>
      <c r="Q338">
        <v>204.3</v>
      </c>
      <c r="R338">
        <v>1271.5999999999999</v>
      </c>
      <c r="S338">
        <v>2248.1</v>
      </c>
      <c r="T338">
        <v>730.6</v>
      </c>
      <c r="U338">
        <v>133.30000000000001</v>
      </c>
      <c r="V338">
        <v>668.3</v>
      </c>
      <c r="W338">
        <v>275.7</v>
      </c>
      <c r="X338">
        <v>1634.2</v>
      </c>
      <c r="Y338">
        <v>162.30000000000001</v>
      </c>
      <c r="Z338">
        <v>43.5</v>
      </c>
      <c r="AA338">
        <v>13.9</v>
      </c>
      <c r="AB338">
        <v>7.9</v>
      </c>
      <c r="AC338">
        <v>12</v>
      </c>
      <c r="AD338">
        <v>15.3</v>
      </c>
      <c r="AE338">
        <v>17.8</v>
      </c>
      <c r="AF338">
        <v>32.299999999999997</v>
      </c>
      <c r="AG338">
        <v>76.099999999999994</v>
      </c>
      <c r="AH338">
        <v>28.3</v>
      </c>
      <c r="AI338">
        <v>11.5</v>
      </c>
      <c r="AJ338">
        <v>28.6</v>
      </c>
      <c r="AK338">
        <v>15.2</v>
      </c>
      <c r="AL338">
        <v>0</v>
      </c>
      <c r="AM338">
        <v>210.9</v>
      </c>
      <c r="AN338">
        <v>0</v>
      </c>
      <c r="AO338">
        <v>113.4</v>
      </c>
      <c r="AP338">
        <v>155.1</v>
      </c>
      <c r="AQ338">
        <v>8.4</v>
      </c>
      <c r="AR338">
        <v>5.7</v>
      </c>
      <c r="AS338">
        <v>9.8000000000000007</v>
      </c>
      <c r="AT338">
        <v>11171.5</v>
      </c>
      <c r="AU338">
        <v>-8391.7999999999993</v>
      </c>
    </row>
    <row r="339" spans="1:47" x14ac:dyDescent="0.35">
      <c r="A339" t="str">
        <f t="shared" ref="A339:A365" si="9">A338</f>
        <v>TTL_24: Manufacture of basic metals</v>
      </c>
      <c r="B339" t="s">
        <v>691</v>
      </c>
      <c r="C339">
        <v>10.7</v>
      </c>
      <c r="D339">
        <v>0.8</v>
      </c>
      <c r="E339">
        <v>2.6</v>
      </c>
      <c r="F339">
        <v>0.3</v>
      </c>
      <c r="G339">
        <v>66.400000000000006</v>
      </c>
      <c r="H339">
        <v>8.3000000000000007</v>
      </c>
      <c r="I339">
        <v>10.6</v>
      </c>
      <c r="J339">
        <v>78</v>
      </c>
      <c r="K339">
        <v>43.1</v>
      </c>
      <c r="L339">
        <v>206.6</v>
      </c>
      <c r="M339">
        <v>34</v>
      </c>
      <c r="N339">
        <v>53.6</v>
      </c>
      <c r="O339">
        <v>3978.3</v>
      </c>
      <c r="P339">
        <v>2016.8</v>
      </c>
      <c r="Q339">
        <v>132</v>
      </c>
      <c r="R339">
        <v>478.6</v>
      </c>
      <c r="S339">
        <v>722.9</v>
      </c>
      <c r="T339">
        <v>375</v>
      </c>
      <c r="U339">
        <v>92.2</v>
      </c>
      <c r="V339">
        <v>333.6</v>
      </c>
      <c r="W339">
        <v>184.6</v>
      </c>
      <c r="X339">
        <v>1528.4</v>
      </c>
      <c r="Y339">
        <v>123.3</v>
      </c>
      <c r="Z339">
        <v>52.1</v>
      </c>
      <c r="AA339">
        <v>6.1</v>
      </c>
      <c r="AB339">
        <v>3.3</v>
      </c>
      <c r="AC339">
        <v>14.3</v>
      </c>
      <c r="AD339">
        <v>10.7</v>
      </c>
      <c r="AE339">
        <v>7.9</v>
      </c>
      <c r="AF339">
        <v>20.3</v>
      </c>
      <c r="AG339">
        <v>63.7</v>
      </c>
      <c r="AH339">
        <v>21.5</v>
      </c>
      <c r="AI339">
        <v>8.1999999999999993</v>
      </c>
      <c r="AJ339">
        <v>45.1</v>
      </c>
      <c r="AK339">
        <v>16.8</v>
      </c>
      <c r="AL339">
        <v>0</v>
      </c>
      <c r="AM339">
        <v>200.7</v>
      </c>
      <c r="AN339">
        <v>0.1</v>
      </c>
      <c r="AO339">
        <v>157.19999999999999</v>
      </c>
      <c r="AP339">
        <v>286.39999999999998</v>
      </c>
      <c r="AQ339">
        <v>28.3</v>
      </c>
      <c r="AR339">
        <v>3.4</v>
      </c>
      <c r="AS339">
        <v>3.6</v>
      </c>
      <c r="AT339">
        <v>14948.3</v>
      </c>
      <c r="AU339">
        <v>-6048</v>
      </c>
    </row>
    <row r="340" spans="1:47" x14ac:dyDescent="0.35">
      <c r="A340" t="str">
        <f t="shared" si="9"/>
        <v>TTL_24: Manufacture of basic metals</v>
      </c>
      <c r="B340" t="s">
        <v>692</v>
      </c>
      <c r="C340">
        <v>14.9</v>
      </c>
      <c r="D340">
        <v>3.7</v>
      </c>
      <c r="E340">
        <v>4.2</v>
      </c>
      <c r="F340">
        <v>2.9</v>
      </c>
      <c r="G340">
        <v>22.3</v>
      </c>
      <c r="H340">
        <v>2.9</v>
      </c>
      <c r="I340">
        <v>8.4</v>
      </c>
      <c r="J340">
        <v>23.4</v>
      </c>
      <c r="K340">
        <v>5.5</v>
      </c>
      <c r="L340">
        <v>29.2</v>
      </c>
      <c r="M340">
        <v>74</v>
      </c>
      <c r="N340">
        <v>48</v>
      </c>
      <c r="O340">
        <v>1250.4000000000001</v>
      </c>
      <c r="P340">
        <v>1953.2</v>
      </c>
      <c r="Q340">
        <v>267.2</v>
      </c>
      <c r="R340">
        <v>1173.8</v>
      </c>
      <c r="S340">
        <v>1228</v>
      </c>
      <c r="T340">
        <v>1720</v>
      </c>
      <c r="U340">
        <v>123.1</v>
      </c>
      <c r="V340">
        <v>254.4</v>
      </c>
      <c r="W340">
        <v>116.3</v>
      </c>
      <c r="X340">
        <v>954.3</v>
      </c>
      <c r="Y340">
        <v>65.900000000000006</v>
      </c>
      <c r="Z340">
        <v>30.7</v>
      </c>
      <c r="AA340">
        <v>3.1</v>
      </c>
      <c r="AB340">
        <v>1.2</v>
      </c>
      <c r="AC340">
        <v>3.1</v>
      </c>
      <c r="AD340">
        <v>3.1</v>
      </c>
      <c r="AE340">
        <v>2.8</v>
      </c>
      <c r="AF340">
        <v>14.3</v>
      </c>
      <c r="AG340">
        <v>20.8</v>
      </c>
      <c r="AH340">
        <v>6.8</v>
      </c>
      <c r="AI340">
        <v>3</v>
      </c>
      <c r="AJ340">
        <v>6.4</v>
      </c>
      <c r="AK340">
        <v>8.3000000000000007</v>
      </c>
      <c r="AL340">
        <v>0</v>
      </c>
      <c r="AM340">
        <v>74.599999999999994</v>
      </c>
      <c r="AN340">
        <v>0</v>
      </c>
      <c r="AO340">
        <v>23.7</v>
      </c>
      <c r="AP340">
        <v>77.8</v>
      </c>
      <c r="AQ340">
        <v>17.7</v>
      </c>
      <c r="AR340">
        <v>1.7</v>
      </c>
      <c r="AS340">
        <v>3.2</v>
      </c>
      <c r="AT340">
        <v>3638</v>
      </c>
      <c r="AU340">
        <v>-5748.6</v>
      </c>
    </row>
    <row r="341" spans="1:47" x14ac:dyDescent="0.35">
      <c r="A341" t="str">
        <f t="shared" si="9"/>
        <v>TTL_24: Manufacture of basic metals</v>
      </c>
      <c r="B341" t="s">
        <v>693</v>
      </c>
      <c r="C341">
        <v>9.6999999999999993</v>
      </c>
      <c r="D341">
        <v>3.6</v>
      </c>
      <c r="E341">
        <v>0.3</v>
      </c>
      <c r="F341">
        <v>1.1000000000000001</v>
      </c>
      <c r="G341">
        <v>16.8</v>
      </c>
      <c r="H341">
        <v>1.2</v>
      </c>
      <c r="I341">
        <v>2.2000000000000002</v>
      </c>
      <c r="J341">
        <v>9.8000000000000007</v>
      </c>
      <c r="K341">
        <v>1.6</v>
      </c>
      <c r="L341">
        <v>14.6</v>
      </c>
      <c r="M341">
        <v>11.1</v>
      </c>
      <c r="N341">
        <v>11.7</v>
      </c>
      <c r="O341">
        <v>88.2</v>
      </c>
      <c r="P341">
        <v>444.8</v>
      </c>
      <c r="Q341">
        <v>32</v>
      </c>
      <c r="R341">
        <v>110</v>
      </c>
      <c r="S341">
        <v>557.5</v>
      </c>
      <c r="T341">
        <v>21.9</v>
      </c>
      <c r="U341">
        <v>9.3000000000000007</v>
      </c>
      <c r="V341">
        <v>100.5</v>
      </c>
      <c r="W341">
        <v>34</v>
      </c>
      <c r="X341">
        <v>474.7</v>
      </c>
      <c r="Y341">
        <v>26.4</v>
      </c>
      <c r="Z341">
        <v>14</v>
      </c>
      <c r="AA341">
        <v>2</v>
      </c>
      <c r="AB341">
        <v>1.2</v>
      </c>
      <c r="AC341">
        <v>2.4</v>
      </c>
      <c r="AD341">
        <v>2.2999999999999998</v>
      </c>
      <c r="AE341">
        <v>2.4</v>
      </c>
      <c r="AF341">
        <v>10.1</v>
      </c>
      <c r="AG341">
        <v>15.7</v>
      </c>
      <c r="AH341">
        <v>8.1999999999999993</v>
      </c>
      <c r="AI341">
        <v>5.4</v>
      </c>
      <c r="AJ341">
        <v>6.7</v>
      </c>
      <c r="AK341">
        <v>4.9000000000000004</v>
      </c>
      <c r="AL341">
        <v>0</v>
      </c>
      <c r="AM341">
        <v>81.2</v>
      </c>
      <c r="AN341">
        <v>0</v>
      </c>
      <c r="AO341">
        <v>13.9</v>
      </c>
      <c r="AP341">
        <v>42.4</v>
      </c>
      <c r="AQ341">
        <v>2.7</v>
      </c>
      <c r="AR341">
        <v>2.2000000000000002</v>
      </c>
      <c r="AS341">
        <v>0.4</v>
      </c>
      <c r="AT341">
        <v>1030.2</v>
      </c>
      <c r="AU341">
        <v>-1818.4</v>
      </c>
    </row>
    <row r="342" spans="1:47" x14ac:dyDescent="0.35">
      <c r="A342" t="str">
        <f t="shared" si="9"/>
        <v>TTL_24: Manufacture of basic metals</v>
      </c>
      <c r="B342" t="s">
        <v>694</v>
      </c>
      <c r="C342">
        <v>1.6</v>
      </c>
      <c r="D342">
        <v>1.4</v>
      </c>
      <c r="E342">
        <v>0.4</v>
      </c>
      <c r="F342">
        <v>0</v>
      </c>
      <c r="G342">
        <v>1.5</v>
      </c>
      <c r="H342">
        <v>0.5</v>
      </c>
      <c r="I342">
        <v>2.6</v>
      </c>
      <c r="J342">
        <v>2.7</v>
      </c>
      <c r="K342">
        <v>0.1</v>
      </c>
      <c r="L342">
        <v>2</v>
      </c>
      <c r="M342">
        <v>2.1</v>
      </c>
      <c r="N342">
        <v>2.8</v>
      </c>
      <c r="O342">
        <v>12.3</v>
      </c>
      <c r="P342">
        <v>180</v>
      </c>
      <c r="Q342">
        <v>32.700000000000003</v>
      </c>
      <c r="R342">
        <v>41.2</v>
      </c>
      <c r="S342">
        <v>26.4</v>
      </c>
      <c r="T342">
        <v>13.2</v>
      </c>
      <c r="U342">
        <v>2.6</v>
      </c>
      <c r="V342">
        <v>27.6</v>
      </c>
      <c r="W342">
        <v>6.1</v>
      </c>
      <c r="X342">
        <v>70.8</v>
      </c>
      <c r="Y342">
        <v>4.2</v>
      </c>
      <c r="Z342">
        <v>3.3</v>
      </c>
      <c r="AA342">
        <v>0.2</v>
      </c>
      <c r="AB342">
        <v>0.1</v>
      </c>
      <c r="AC342">
        <v>0.4</v>
      </c>
      <c r="AD342">
        <v>0.2</v>
      </c>
      <c r="AE342">
        <v>0.1</v>
      </c>
      <c r="AF342">
        <v>0.6</v>
      </c>
      <c r="AG342">
        <v>1.8</v>
      </c>
      <c r="AH342">
        <v>0.7</v>
      </c>
      <c r="AI342">
        <v>0.3</v>
      </c>
      <c r="AJ342">
        <v>0.5</v>
      </c>
      <c r="AK342">
        <v>0.6</v>
      </c>
      <c r="AL342">
        <v>0</v>
      </c>
      <c r="AM342">
        <v>3.6</v>
      </c>
      <c r="AN342">
        <v>0</v>
      </c>
      <c r="AO342">
        <v>0.6</v>
      </c>
      <c r="AP342">
        <v>4.9000000000000004</v>
      </c>
      <c r="AQ342">
        <v>0.2</v>
      </c>
      <c r="AR342">
        <v>0.5</v>
      </c>
      <c r="AS342">
        <v>0</v>
      </c>
      <c r="AT342">
        <v>46.8</v>
      </c>
      <c r="AU342">
        <v>-408.4</v>
      </c>
    </row>
    <row r="343" spans="1:47" x14ac:dyDescent="0.35">
      <c r="A343" t="str">
        <f t="shared" si="9"/>
        <v>TTL_24: Manufacture of basic metals</v>
      </c>
      <c r="B343" t="s">
        <v>695</v>
      </c>
      <c r="C343">
        <v>14.2</v>
      </c>
      <c r="D343">
        <v>0.4</v>
      </c>
      <c r="E343">
        <v>20.100000000000001</v>
      </c>
      <c r="F343">
        <v>2.2999999999999998</v>
      </c>
      <c r="G343">
        <v>19.899999999999999</v>
      </c>
      <c r="H343">
        <v>2.9</v>
      </c>
      <c r="I343">
        <v>13.8</v>
      </c>
      <c r="J343">
        <v>67.3</v>
      </c>
      <c r="K343">
        <v>15.6</v>
      </c>
      <c r="L343">
        <v>52.3</v>
      </c>
      <c r="M343">
        <v>27.6</v>
      </c>
      <c r="N343">
        <v>32.799999999999997</v>
      </c>
      <c r="O343">
        <v>1439</v>
      </c>
      <c r="P343">
        <v>1123.5</v>
      </c>
      <c r="Q343">
        <v>156.6</v>
      </c>
      <c r="R343">
        <v>316.89999999999998</v>
      </c>
      <c r="S343">
        <v>1191</v>
      </c>
      <c r="T343">
        <v>56.6</v>
      </c>
      <c r="U343">
        <v>104.3</v>
      </c>
      <c r="V343">
        <v>135.5</v>
      </c>
      <c r="W343">
        <v>96.2</v>
      </c>
      <c r="X343">
        <v>1039.3</v>
      </c>
      <c r="Y343">
        <v>72.5</v>
      </c>
      <c r="Z343">
        <v>32.799999999999997</v>
      </c>
      <c r="AA343">
        <v>7.5</v>
      </c>
      <c r="AB343">
        <v>5.2</v>
      </c>
      <c r="AC343">
        <v>4.5999999999999996</v>
      </c>
      <c r="AD343">
        <v>12</v>
      </c>
      <c r="AE343">
        <v>10.5</v>
      </c>
      <c r="AF343">
        <v>39.299999999999997</v>
      </c>
      <c r="AG343">
        <v>43.9</v>
      </c>
      <c r="AH343">
        <v>38.700000000000003</v>
      </c>
      <c r="AI343">
        <v>14.4</v>
      </c>
      <c r="AJ343">
        <v>19.399999999999999</v>
      </c>
      <c r="AK343">
        <v>15.9</v>
      </c>
      <c r="AL343">
        <v>0</v>
      </c>
      <c r="AM343">
        <v>108.3</v>
      </c>
      <c r="AN343">
        <v>0</v>
      </c>
      <c r="AO343">
        <v>35</v>
      </c>
      <c r="AP343">
        <v>47.5</v>
      </c>
      <c r="AQ343">
        <v>10.1</v>
      </c>
      <c r="AR343">
        <v>1.3</v>
      </c>
      <c r="AS343">
        <v>1.2</v>
      </c>
      <c r="AT343">
        <v>5988.5</v>
      </c>
      <c r="AU343">
        <v>-2987.5</v>
      </c>
    </row>
    <row r="344" spans="1:47" x14ac:dyDescent="0.35">
      <c r="A344" t="str">
        <f t="shared" si="9"/>
        <v>TTL_24: Manufacture of basic metals</v>
      </c>
      <c r="B344" t="s">
        <v>696</v>
      </c>
      <c r="C344">
        <v>32</v>
      </c>
      <c r="D344">
        <v>0.3</v>
      </c>
      <c r="E344">
        <v>7.9</v>
      </c>
      <c r="F344">
        <v>0.2</v>
      </c>
      <c r="G344">
        <v>90.7</v>
      </c>
      <c r="H344">
        <v>7.2</v>
      </c>
      <c r="I344">
        <v>11.2</v>
      </c>
      <c r="J344">
        <v>115</v>
      </c>
      <c r="K344">
        <v>28.2</v>
      </c>
      <c r="L344">
        <v>196.9</v>
      </c>
      <c r="M344">
        <v>103.6</v>
      </c>
      <c r="N344">
        <v>137.9</v>
      </c>
      <c r="O344">
        <v>4448.3</v>
      </c>
      <c r="P344">
        <v>5837.8</v>
      </c>
      <c r="Q344">
        <v>331.1</v>
      </c>
      <c r="R344">
        <v>1773.1</v>
      </c>
      <c r="S344">
        <v>2468.8000000000002</v>
      </c>
      <c r="T344">
        <v>1903.7</v>
      </c>
      <c r="U344">
        <v>1922.3</v>
      </c>
      <c r="V344">
        <v>1225.8</v>
      </c>
      <c r="W344">
        <v>404.5</v>
      </c>
      <c r="X344">
        <v>5430.3</v>
      </c>
      <c r="Y344">
        <v>271.10000000000002</v>
      </c>
      <c r="Z344">
        <v>71.8</v>
      </c>
      <c r="AA344">
        <v>5.6</v>
      </c>
      <c r="AB344">
        <v>6.4</v>
      </c>
      <c r="AC344">
        <v>26</v>
      </c>
      <c r="AD344">
        <v>5.8</v>
      </c>
      <c r="AE344">
        <v>13.6</v>
      </c>
      <c r="AF344">
        <v>23.5</v>
      </c>
      <c r="AG344">
        <v>110.2</v>
      </c>
      <c r="AH344">
        <v>30.6</v>
      </c>
      <c r="AI344">
        <v>11.6</v>
      </c>
      <c r="AJ344">
        <v>32</v>
      </c>
      <c r="AK344">
        <v>52.4</v>
      </c>
      <c r="AL344">
        <v>0</v>
      </c>
      <c r="AM344">
        <v>340</v>
      </c>
      <c r="AN344">
        <v>0</v>
      </c>
      <c r="AO344">
        <v>54</v>
      </c>
      <c r="AP344">
        <v>147.9</v>
      </c>
      <c r="AQ344">
        <v>30.9</v>
      </c>
      <c r="AR344">
        <v>13.4</v>
      </c>
      <c r="AS344">
        <v>0</v>
      </c>
      <c r="AT344">
        <v>24046.400000000001</v>
      </c>
      <c r="AU344">
        <v>-18734.2</v>
      </c>
    </row>
    <row r="345" spans="1:47" x14ac:dyDescent="0.35">
      <c r="A345" t="str">
        <f t="shared" si="9"/>
        <v>TTL_24: Manufacture of basic metals</v>
      </c>
      <c r="B345" t="s">
        <v>697</v>
      </c>
      <c r="C345">
        <v>56</v>
      </c>
      <c r="D345">
        <v>11.2</v>
      </c>
      <c r="E345">
        <v>55</v>
      </c>
      <c r="F345">
        <v>8.5</v>
      </c>
      <c r="G345">
        <v>188.1</v>
      </c>
      <c r="H345">
        <v>29.1</v>
      </c>
      <c r="I345">
        <v>78.8</v>
      </c>
      <c r="J345">
        <v>353.1</v>
      </c>
      <c r="K345">
        <v>102.1</v>
      </c>
      <c r="L345">
        <v>667.8</v>
      </c>
      <c r="M345">
        <v>513.20000000000005</v>
      </c>
      <c r="N345">
        <v>496.1</v>
      </c>
      <c r="O345">
        <v>20113.400000000001</v>
      </c>
      <c r="P345">
        <v>18739.2</v>
      </c>
      <c r="Q345">
        <v>1346.3</v>
      </c>
      <c r="R345">
        <v>8416.6</v>
      </c>
      <c r="S345">
        <v>17074.3</v>
      </c>
      <c r="T345">
        <v>9880.1</v>
      </c>
      <c r="U345">
        <v>2225.8000000000002</v>
      </c>
      <c r="V345">
        <v>3269.3</v>
      </c>
      <c r="W345">
        <v>1264.5999999999999</v>
      </c>
      <c r="X345">
        <v>8183.1</v>
      </c>
      <c r="Y345">
        <v>519.29999999999995</v>
      </c>
      <c r="Z345">
        <v>345.8</v>
      </c>
      <c r="AA345">
        <v>31.3</v>
      </c>
      <c r="AB345">
        <v>25</v>
      </c>
      <c r="AC345">
        <v>69.5</v>
      </c>
      <c r="AD345">
        <v>47.5</v>
      </c>
      <c r="AE345">
        <v>73.099999999999994</v>
      </c>
      <c r="AF345">
        <v>149.30000000000001</v>
      </c>
      <c r="AG345">
        <v>287.3</v>
      </c>
      <c r="AH345">
        <v>171.2</v>
      </c>
      <c r="AI345">
        <v>67.599999999999994</v>
      </c>
      <c r="AJ345">
        <v>118.1</v>
      </c>
      <c r="AK345">
        <v>70.2</v>
      </c>
      <c r="AL345">
        <v>0</v>
      </c>
      <c r="AM345">
        <v>1544.4</v>
      </c>
      <c r="AN345">
        <v>0.3</v>
      </c>
      <c r="AO345">
        <v>397.8</v>
      </c>
      <c r="AP345">
        <v>962.2</v>
      </c>
      <c r="AQ345">
        <v>-171.1</v>
      </c>
      <c r="AR345">
        <v>35.4</v>
      </c>
      <c r="AS345">
        <v>12.3</v>
      </c>
      <c r="AT345">
        <v>50030.9</v>
      </c>
      <c r="AU345">
        <v>-39093.9</v>
      </c>
    </row>
    <row r="346" spans="1:47" x14ac:dyDescent="0.35">
      <c r="A346" t="str">
        <f t="shared" si="9"/>
        <v>TTL_24: Manufacture of basic metals</v>
      </c>
      <c r="B346" t="s">
        <v>698</v>
      </c>
      <c r="C346">
        <v>28.5</v>
      </c>
      <c r="D346">
        <v>1.8</v>
      </c>
      <c r="E346">
        <v>25.4</v>
      </c>
      <c r="F346">
        <v>0.8</v>
      </c>
      <c r="G346">
        <v>88.4</v>
      </c>
      <c r="H346">
        <v>6</v>
      </c>
      <c r="I346">
        <v>4.3</v>
      </c>
      <c r="J346">
        <v>42.8</v>
      </c>
      <c r="K346">
        <v>38.6</v>
      </c>
      <c r="L346">
        <v>30.5</v>
      </c>
      <c r="M346">
        <v>44.6</v>
      </c>
      <c r="N346">
        <v>40.1</v>
      </c>
      <c r="O346">
        <v>996</v>
      </c>
      <c r="P346">
        <v>804</v>
      </c>
      <c r="Q346">
        <v>35.5</v>
      </c>
      <c r="R346">
        <v>307.2</v>
      </c>
      <c r="S346">
        <v>139.5</v>
      </c>
      <c r="T346">
        <v>14.6</v>
      </c>
      <c r="U346">
        <v>20.9</v>
      </c>
      <c r="V346">
        <v>199.6</v>
      </c>
      <c r="W346">
        <v>88.5</v>
      </c>
      <c r="X346">
        <v>673.8</v>
      </c>
      <c r="Y346">
        <v>167.3</v>
      </c>
      <c r="Z346">
        <v>50</v>
      </c>
      <c r="AA346">
        <v>28.5</v>
      </c>
      <c r="AB346">
        <v>2.6</v>
      </c>
      <c r="AC346">
        <v>22.2</v>
      </c>
      <c r="AD346">
        <v>1.8</v>
      </c>
      <c r="AE346">
        <v>2.6</v>
      </c>
      <c r="AF346">
        <v>8</v>
      </c>
      <c r="AG346">
        <v>24.5</v>
      </c>
      <c r="AH346">
        <v>27.9</v>
      </c>
      <c r="AI346">
        <v>4.7</v>
      </c>
      <c r="AJ346">
        <v>11.9</v>
      </c>
      <c r="AK346">
        <v>16.899999999999999</v>
      </c>
      <c r="AL346">
        <v>0</v>
      </c>
      <c r="AM346">
        <v>119.5</v>
      </c>
      <c r="AN346">
        <v>0.2</v>
      </c>
      <c r="AO346">
        <v>23.8</v>
      </c>
      <c r="AP346">
        <v>47.7</v>
      </c>
      <c r="AQ346">
        <v>-39.4</v>
      </c>
      <c r="AR346">
        <v>0.9</v>
      </c>
      <c r="AS346">
        <v>8</v>
      </c>
      <c r="AT346">
        <v>2347.3000000000002</v>
      </c>
      <c r="AU346">
        <v>-1633</v>
      </c>
    </row>
    <row r="347" spans="1:47" x14ac:dyDescent="0.35">
      <c r="A347" t="str">
        <f t="shared" si="9"/>
        <v>TTL_24: Manufacture of basic metals</v>
      </c>
      <c r="B347" t="s">
        <v>699</v>
      </c>
      <c r="C347">
        <v>16.600000000000001</v>
      </c>
      <c r="D347">
        <v>0.7</v>
      </c>
      <c r="E347">
        <v>1.2</v>
      </c>
      <c r="F347">
        <v>1.5</v>
      </c>
      <c r="G347">
        <v>25.8</v>
      </c>
      <c r="H347">
        <v>2</v>
      </c>
      <c r="I347">
        <v>3.3</v>
      </c>
      <c r="J347">
        <v>20.9</v>
      </c>
      <c r="K347">
        <v>5.3</v>
      </c>
      <c r="L347">
        <v>41.3</v>
      </c>
      <c r="M347">
        <v>39.1</v>
      </c>
      <c r="N347">
        <v>24.4</v>
      </c>
      <c r="O347">
        <v>613.4</v>
      </c>
      <c r="P347">
        <v>713.9</v>
      </c>
      <c r="Q347">
        <v>180.6</v>
      </c>
      <c r="R347">
        <v>354.3</v>
      </c>
      <c r="S347">
        <v>438</v>
      </c>
      <c r="T347">
        <v>846.8</v>
      </c>
      <c r="U347">
        <v>21.2</v>
      </c>
      <c r="V347">
        <v>137.5</v>
      </c>
      <c r="W347">
        <v>40.6</v>
      </c>
      <c r="X347">
        <v>331</v>
      </c>
      <c r="Y347">
        <v>42.4</v>
      </c>
      <c r="Z347">
        <v>18.100000000000001</v>
      </c>
      <c r="AA347">
        <v>3.8</v>
      </c>
      <c r="AB347">
        <v>1.7</v>
      </c>
      <c r="AC347">
        <v>3</v>
      </c>
      <c r="AD347">
        <v>2.4</v>
      </c>
      <c r="AE347">
        <v>4.5</v>
      </c>
      <c r="AF347">
        <v>9</v>
      </c>
      <c r="AG347">
        <v>14.8</v>
      </c>
      <c r="AH347">
        <v>8.9</v>
      </c>
      <c r="AI347">
        <v>3.3</v>
      </c>
      <c r="AJ347">
        <v>6.4</v>
      </c>
      <c r="AK347">
        <v>7.8</v>
      </c>
      <c r="AL347">
        <v>0</v>
      </c>
      <c r="AM347">
        <v>59.9</v>
      </c>
      <c r="AN347">
        <v>0.1</v>
      </c>
      <c r="AO347">
        <v>13.9</v>
      </c>
      <c r="AP347">
        <v>65.900000000000006</v>
      </c>
      <c r="AQ347">
        <v>-9.1999999999999993</v>
      </c>
      <c r="AR347">
        <v>1</v>
      </c>
      <c r="AS347">
        <v>2.6</v>
      </c>
      <c r="AT347">
        <v>1955.3</v>
      </c>
      <c r="AU347">
        <v>-3188.9</v>
      </c>
    </row>
    <row r="348" spans="1:47" x14ac:dyDescent="0.35">
      <c r="A348" t="str">
        <f t="shared" si="9"/>
        <v>TTL_24: Manufacture of basic metals</v>
      </c>
      <c r="B348" t="s">
        <v>700</v>
      </c>
      <c r="C348">
        <v>3.5</v>
      </c>
      <c r="D348">
        <v>0.2</v>
      </c>
      <c r="E348">
        <v>5.6</v>
      </c>
      <c r="F348">
        <v>0.1</v>
      </c>
      <c r="G348">
        <v>23.1</v>
      </c>
      <c r="H348">
        <v>0.3</v>
      </c>
      <c r="I348">
        <v>1.1000000000000001</v>
      </c>
      <c r="J348">
        <v>6.6</v>
      </c>
      <c r="K348">
        <v>0.7</v>
      </c>
      <c r="L348">
        <v>54.7</v>
      </c>
      <c r="M348">
        <v>7</v>
      </c>
      <c r="N348">
        <v>11.3</v>
      </c>
      <c r="O348">
        <v>104.5</v>
      </c>
      <c r="P348">
        <v>207.5</v>
      </c>
      <c r="Q348">
        <v>209.1</v>
      </c>
      <c r="R348">
        <v>125.5</v>
      </c>
      <c r="S348">
        <v>158.9</v>
      </c>
      <c r="T348">
        <v>29.1</v>
      </c>
      <c r="U348">
        <v>2.5</v>
      </c>
      <c r="V348">
        <v>342.4</v>
      </c>
      <c r="W348">
        <v>16.899999999999999</v>
      </c>
      <c r="X348">
        <v>253.5</v>
      </c>
      <c r="Y348">
        <v>8.6</v>
      </c>
      <c r="Z348">
        <v>3.5</v>
      </c>
      <c r="AA348">
        <v>0.4</v>
      </c>
      <c r="AB348">
        <v>3.5</v>
      </c>
      <c r="AC348">
        <v>1.1000000000000001</v>
      </c>
      <c r="AD348">
        <v>16.8</v>
      </c>
      <c r="AE348">
        <v>2.5</v>
      </c>
      <c r="AF348">
        <v>0.6</v>
      </c>
      <c r="AG348">
        <v>9.1</v>
      </c>
      <c r="AH348">
        <v>2.1</v>
      </c>
      <c r="AI348">
        <v>0.6</v>
      </c>
      <c r="AJ348">
        <v>3.4</v>
      </c>
      <c r="AK348">
        <v>0.9</v>
      </c>
      <c r="AL348">
        <v>0</v>
      </c>
      <c r="AM348">
        <v>20.5</v>
      </c>
      <c r="AN348">
        <v>0</v>
      </c>
      <c r="AO348">
        <v>15.7</v>
      </c>
      <c r="AP348">
        <v>37.799999999999997</v>
      </c>
      <c r="AQ348">
        <v>3.1</v>
      </c>
      <c r="AR348">
        <v>2.6</v>
      </c>
      <c r="AS348">
        <v>0</v>
      </c>
      <c r="AT348">
        <v>971.9</v>
      </c>
      <c r="AU348">
        <v>-1131.9000000000001</v>
      </c>
    </row>
    <row r="349" spans="1:47" x14ac:dyDescent="0.35">
      <c r="A349" t="str">
        <f t="shared" si="9"/>
        <v>TTL_24: Manufacture of basic metals</v>
      </c>
      <c r="B349" t="s">
        <v>701</v>
      </c>
      <c r="C349">
        <v>67.3</v>
      </c>
      <c r="D349">
        <v>81.2</v>
      </c>
      <c r="E349">
        <v>3.1</v>
      </c>
      <c r="F349">
        <v>3.8</v>
      </c>
      <c r="G349">
        <v>286.39999999999998</v>
      </c>
      <c r="H349">
        <v>105.7</v>
      </c>
      <c r="I349">
        <v>50.6</v>
      </c>
      <c r="J349">
        <v>249.2</v>
      </c>
      <c r="K349">
        <v>70.099999999999994</v>
      </c>
      <c r="L349">
        <v>373.7</v>
      </c>
      <c r="M349">
        <v>345.8</v>
      </c>
      <c r="N349">
        <v>397</v>
      </c>
      <c r="O349">
        <v>12464</v>
      </c>
      <c r="P349">
        <v>14187.2</v>
      </c>
      <c r="Q349">
        <v>568.1</v>
      </c>
      <c r="R349">
        <v>5034.2</v>
      </c>
      <c r="S349">
        <v>11428.4</v>
      </c>
      <c r="T349">
        <v>2354.9</v>
      </c>
      <c r="U349">
        <v>1243.8</v>
      </c>
      <c r="V349">
        <v>3035</v>
      </c>
      <c r="W349">
        <v>1427.5</v>
      </c>
      <c r="X349">
        <v>6877.8</v>
      </c>
      <c r="Y349">
        <v>647.6</v>
      </c>
      <c r="Z349">
        <v>366.4</v>
      </c>
      <c r="AA349">
        <v>51.5</v>
      </c>
      <c r="AB349">
        <v>15.3</v>
      </c>
      <c r="AC349">
        <v>43.4</v>
      </c>
      <c r="AD349">
        <v>31.3</v>
      </c>
      <c r="AE349">
        <v>26.6</v>
      </c>
      <c r="AF349">
        <v>60.9</v>
      </c>
      <c r="AG349">
        <v>224</v>
      </c>
      <c r="AH349">
        <v>83.9</v>
      </c>
      <c r="AI349">
        <v>25.7</v>
      </c>
      <c r="AJ349">
        <v>123.5</v>
      </c>
      <c r="AK349">
        <v>92.9</v>
      </c>
      <c r="AL349">
        <v>0</v>
      </c>
      <c r="AM349">
        <v>1397.5</v>
      </c>
      <c r="AN349">
        <v>1.2</v>
      </c>
      <c r="AO349">
        <v>613.70000000000005</v>
      </c>
      <c r="AP349">
        <v>480.6</v>
      </c>
      <c r="AQ349">
        <v>40.4</v>
      </c>
      <c r="AR349">
        <v>7.6</v>
      </c>
      <c r="AS349">
        <v>5.5</v>
      </c>
      <c r="AT349">
        <v>21345.1</v>
      </c>
      <c r="AU349">
        <v>-28607.3</v>
      </c>
    </row>
    <row r="350" spans="1:47" x14ac:dyDescent="0.35">
      <c r="A350" t="str">
        <f t="shared" si="9"/>
        <v>TTL_24: Manufacture of basic metals</v>
      </c>
      <c r="B350" t="s">
        <v>702</v>
      </c>
      <c r="C350">
        <v>2.2000000000000002</v>
      </c>
      <c r="D350">
        <v>0.6</v>
      </c>
      <c r="E350">
        <v>0.4</v>
      </c>
      <c r="F350">
        <v>0.6</v>
      </c>
      <c r="G350">
        <v>1.5</v>
      </c>
      <c r="H350">
        <v>0.1</v>
      </c>
      <c r="I350">
        <v>2.1</v>
      </c>
      <c r="J350">
        <v>2</v>
      </c>
      <c r="K350">
        <v>0</v>
      </c>
      <c r="L350">
        <v>1</v>
      </c>
      <c r="M350">
        <v>1.4</v>
      </c>
      <c r="N350">
        <v>4.4000000000000004</v>
      </c>
      <c r="O350">
        <v>27.7</v>
      </c>
      <c r="P350">
        <v>95</v>
      </c>
      <c r="Q350">
        <v>10.1</v>
      </c>
      <c r="R350">
        <v>21.2</v>
      </c>
      <c r="S350">
        <v>19.600000000000001</v>
      </c>
      <c r="T350">
        <v>10.199999999999999</v>
      </c>
      <c r="U350">
        <v>3.8</v>
      </c>
      <c r="V350">
        <v>18.5</v>
      </c>
      <c r="W350">
        <v>9.5</v>
      </c>
      <c r="X350">
        <v>151.1</v>
      </c>
      <c r="Y350">
        <v>5.6</v>
      </c>
      <c r="Z350">
        <v>4.5</v>
      </c>
      <c r="AA350">
        <v>0.1</v>
      </c>
      <c r="AB350">
        <v>0</v>
      </c>
      <c r="AC350">
        <v>0.4</v>
      </c>
      <c r="AD350">
        <v>0.1</v>
      </c>
      <c r="AE350">
        <v>0.1</v>
      </c>
      <c r="AF350">
        <v>0.9</v>
      </c>
      <c r="AG350">
        <v>1.3</v>
      </c>
      <c r="AH350">
        <v>1</v>
      </c>
      <c r="AI350">
        <v>0.3</v>
      </c>
      <c r="AJ350">
        <v>0.4</v>
      </c>
      <c r="AK350">
        <v>0.4</v>
      </c>
      <c r="AL350">
        <v>0</v>
      </c>
      <c r="AM350">
        <v>7.7</v>
      </c>
      <c r="AN350">
        <v>0.2</v>
      </c>
      <c r="AO350">
        <v>1.2</v>
      </c>
      <c r="AP350">
        <v>6.2</v>
      </c>
      <c r="AQ350">
        <v>0.4</v>
      </c>
      <c r="AR350">
        <v>0.3</v>
      </c>
      <c r="AS350">
        <v>0.1</v>
      </c>
      <c r="AT350">
        <v>126.3</v>
      </c>
      <c r="AU350">
        <v>-365.1</v>
      </c>
    </row>
    <row r="351" spans="1:47" x14ac:dyDescent="0.35">
      <c r="A351" t="str">
        <f t="shared" si="9"/>
        <v>TTL_24: Manufacture of basic metals</v>
      </c>
      <c r="B351" t="s">
        <v>703</v>
      </c>
      <c r="C351">
        <v>3.3</v>
      </c>
      <c r="D351">
        <v>0.2</v>
      </c>
      <c r="E351">
        <v>0.2</v>
      </c>
      <c r="F351">
        <v>0.3</v>
      </c>
      <c r="G351">
        <v>1.7</v>
      </c>
      <c r="H351">
        <v>0.4</v>
      </c>
      <c r="I351">
        <v>1.1000000000000001</v>
      </c>
      <c r="J351">
        <v>0.8</v>
      </c>
      <c r="K351">
        <v>2.8</v>
      </c>
      <c r="L351">
        <v>4</v>
      </c>
      <c r="M351">
        <v>3.6</v>
      </c>
      <c r="N351">
        <v>2.4</v>
      </c>
      <c r="O351">
        <v>6.4</v>
      </c>
      <c r="P351">
        <v>94.5</v>
      </c>
      <c r="Q351">
        <v>2.7</v>
      </c>
      <c r="R351">
        <v>15</v>
      </c>
      <c r="S351">
        <v>19.8</v>
      </c>
      <c r="T351">
        <v>8.4</v>
      </c>
      <c r="U351">
        <v>3.7</v>
      </c>
      <c r="V351">
        <v>40.200000000000003</v>
      </c>
      <c r="W351">
        <v>6.4</v>
      </c>
      <c r="X351">
        <v>69.400000000000006</v>
      </c>
      <c r="Y351">
        <v>5.2</v>
      </c>
      <c r="Z351">
        <v>4.0999999999999996</v>
      </c>
      <c r="AA351">
        <v>0.1</v>
      </c>
      <c r="AB351">
        <v>0.1</v>
      </c>
      <c r="AC351">
        <v>0.1</v>
      </c>
      <c r="AD351">
        <v>0.1</v>
      </c>
      <c r="AE351">
        <v>0.1</v>
      </c>
      <c r="AF351">
        <v>1.1000000000000001</v>
      </c>
      <c r="AG351">
        <v>1.8</v>
      </c>
      <c r="AH351">
        <v>1.3</v>
      </c>
      <c r="AI351">
        <v>0.4</v>
      </c>
      <c r="AJ351">
        <v>0.5</v>
      </c>
      <c r="AK351">
        <v>0.5</v>
      </c>
      <c r="AL351">
        <v>0</v>
      </c>
      <c r="AM351">
        <v>13.6</v>
      </c>
      <c r="AN351">
        <v>0</v>
      </c>
      <c r="AO351">
        <v>1</v>
      </c>
      <c r="AP351">
        <v>9.1999999999999993</v>
      </c>
      <c r="AQ351">
        <v>1.6</v>
      </c>
      <c r="AR351">
        <v>0.4</v>
      </c>
      <c r="AS351">
        <v>0.6</v>
      </c>
      <c r="AT351">
        <v>38.5</v>
      </c>
      <c r="AU351">
        <v>-293</v>
      </c>
    </row>
    <row r="352" spans="1:47" x14ac:dyDescent="0.35">
      <c r="A352" t="str">
        <f t="shared" si="9"/>
        <v>TTL_24: Manufacture of basic metals</v>
      </c>
      <c r="B352" t="s">
        <v>704</v>
      </c>
      <c r="C352">
        <v>0.2</v>
      </c>
      <c r="D352">
        <v>0.1</v>
      </c>
      <c r="E352">
        <v>0.1</v>
      </c>
      <c r="F352">
        <v>0.1</v>
      </c>
      <c r="G352">
        <v>0.5</v>
      </c>
      <c r="H352">
        <v>0.2</v>
      </c>
      <c r="I352">
        <v>0.1</v>
      </c>
      <c r="J352">
        <v>0.4</v>
      </c>
      <c r="K352">
        <v>0.5</v>
      </c>
      <c r="L352">
        <v>0.8</v>
      </c>
      <c r="M352">
        <v>2.9</v>
      </c>
      <c r="N352">
        <v>2.5</v>
      </c>
      <c r="O352">
        <v>287.3</v>
      </c>
      <c r="P352">
        <v>62</v>
      </c>
      <c r="Q352">
        <v>4.4000000000000004</v>
      </c>
      <c r="R352">
        <v>8.8000000000000007</v>
      </c>
      <c r="S352">
        <v>72.3</v>
      </c>
      <c r="T352">
        <v>12.9</v>
      </c>
      <c r="U352">
        <v>0.7</v>
      </c>
      <c r="V352">
        <v>2</v>
      </c>
      <c r="W352">
        <v>3</v>
      </c>
      <c r="X352">
        <v>48.9</v>
      </c>
      <c r="Y352">
        <v>5</v>
      </c>
      <c r="Z352">
        <v>1</v>
      </c>
      <c r="AA352">
        <v>0.1</v>
      </c>
      <c r="AB352">
        <v>0.2</v>
      </c>
      <c r="AC352">
        <v>0.7</v>
      </c>
      <c r="AD352">
        <v>2.9</v>
      </c>
      <c r="AE352">
        <v>0.9</v>
      </c>
      <c r="AF352">
        <v>1.9</v>
      </c>
      <c r="AG352">
        <v>6.1</v>
      </c>
      <c r="AH352">
        <v>0.4</v>
      </c>
      <c r="AI352">
        <v>0.1</v>
      </c>
      <c r="AJ352">
        <v>0.2</v>
      </c>
      <c r="AK352">
        <v>0.2</v>
      </c>
      <c r="AL352">
        <v>0</v>
      </c>
      <c r="AM352">
        <v>4.2</v>
      </c>
      <c r="AN352">
        <v>0</v>
      </c>
      <c r="AO352">
        <v>1.1000000000000001</v>
      </c>
      <c r="AP352">
        <v>3.6</v>
      </c>
      <c r="AQ352">
        <v>-1.6</v>
      </c>
      <c r="AR352">
        <v>0.4</v>
      </c>
      <c r="AS352">
        <v>0</v>
      </c>
      <c r="AT352">
        <v>2445.8000000000002</v>
      </c>
      <c r="AU352">
        <v>-85.8</v>
      </c>
    </row>
    <row r="353" spans="1:47" x14ac:dyDescent="0.35">
      <c r="A353" t="str">
        <f t="shared" si="9"/>
        <v>TTL_24: Manufacture of basic metals</v>
      </c>
      <c r="B353" t="s">
        <v>705</v>
      </c>
      <c r="C353">
        <v>8.8000000000000007</v>
      </c>
      <c r="D353">
        <v>11.4</v>
      </c>
      <c r="E353">
        <v>1</v>
      </c>
      <c r="F353">
        <v>0</v>
      </c>
      <c r="G353">
        <v>36.4</v>
      </c>
      <c r="H353">
        <v>1.8</v>
      </c>
      <c r="I353">
        <v>4.0999999999999996</v>
      </c>
      <c r="J353">
        <v>27.5</v>
      </c>
      <c r="K353">
        <v>9.5</v>
      </c>
      <c r="L353">
        <v>82.8</v>
      </c>
      <c r="M353">
        <v>19.100000000000001</v>
      </c>
      <c r="N353">
        <v>19.3</v>
      </c>
      <c r="O353">
        <v>517.1</v>
      </c>
      <c r="P353">
        <v>1408.5</v>
      </c>
      <c r="Q353">
        <v>296.2</v>
      </c>
      <c r="R353">
        <v>230.4</v>
      </c>
      <c r="S353">
        <v>818.4</v>
      </c>
      <c r="T353">
        <v>189.8</v>
      </c>
      <c r="U353">
        <v>197.4</v>
      </c>
      <c r="V353">
        <v>195.4</v>
      </c>
      <c r="W353">
        <v>66.3</v>
      </c>
      <c r="X353">
        <v>1162.7</v>
      </c>
      <c r="Y353">
        <v>68.400000000000006</v>
      </c>
      <c r="Z353">
        <v>27</v>
      </c>
      <c r="AA353">
        <v>2.7</v>
      </c>
      <c r="AB353">
        <v>1.7</v>
      </c>
      <c r="AC353">
        <v>4.4000000000000004</v>
      </c>
      <c r="AD353">
        <v>5.4</v>
      </c>
      <c r="AE353">
        <v>4.5999999999999996</v>
      </c>
      <c r="AF353">
        <v>27.4</v>
      </c>
      <c r="AG353">
        <v>34.700000000000003</v>
      </c>
      <c r="AH353">
        <v>22.9</v>
      </c>
      <c r="AI353">
        <v>6.2</v>
      </c>
      <c r="AJ353">
        <v>9.6999999999999993</v>
      </c>
      <c r="AK353">
        <v>6.7</v>
      </c>
      <c r="AL353">
        <v>0</v>
      </c>
      <c r="AM353">
        <v>150.6</v>
      </c>
      <c r="AN353">
        <v>0</v>
      </c>
      <c r="AO353">
        <v>76.599999999999994</v>
      </c>
      <c r="AP353">
        <v>211.5</v>
      </c>
      <c r="AQ353">
        <v>47.7</v>
      </c>
      <c r="AR353">
        <v>5.5</v>
      </c>
      <c r="AS353">
        <v>1.1000000000000001</v>
      </c>
      <c r="AT353">
        <v>6245.7</v>
      </c>
      <c r="AU353">
        <v>-4337</v>
      </c>
    </row>
    <row r="354" spans="1:47" x14ac:dyDescent="0.35">
      <c r="A354" t="str">
        <f t="shared" si="9"/>
        <v>TTL_24: Manufacture of basic metals</v>
      </c>
      <c r="B354" t="s">
        <v>706</v>
      </c>
      <c r="C354">
        <v>57.6</v>
      </c>
      <c r="D354">
        <v>16.600000000000001</v>
      </c>
      <c r="E354">
        <v>39.5</v>
      </c>
      <c r="F354">
        <v>9.8000000000000007</v>
      </c>
      <c r="G354">
        <v>84.1</v>
      </c>
      <c r="H354">
        <v>7.6</v>
      </c>
      <c r="I354">
        <v>31.7</v>
      </c>
      <c r="J354">
        <v>57</v>
      </c>
      <c r="K354">
        <v>66.599999999999994</v>
      </c>
      <c r="L354">
        <v>87.8</v>
      </c>
      <c r="M354">
        <v>149.1</v>
      </c>
      <c r="N354">
        <v>148</v>
      </c>
      <c r="O354">
        <v>1601.9</v>
      </c>
      <c r="P354">
        <v>4081.7</v>
      </c>
      <c r="Q354">
        <v>233.5</v>
      </c>
      <c r="R354">
        <v>1367.3</v>
      </c>
      <c r="S354">
        <v>1071.5</v>
      </c>
      <c r="T354">
        <v>1185</v>
      </c>
      <c r="U354">
        <v>237.7</v>
      </c>
      <c r="V354">
        <v>956.8</v>
      </c>
      <c r="W354">
        <v>246.4</v>
      </c>
      <c r="X354">
        <v>2925</v>
      </c>
      <c r="Y354">
        <v>176.9</v>
      </c>
      <c r="Z354">
        <v>164.3</v>
      </c>
      <c r="AA354">
        <v>5.3</v>
      </c>
      <c r="AB354">
        <v>4.7</v>
      </c>
      <c r="AC354">
        <v>11.1</v>
      </c>
      <c r="AD354">
        <v>6.3</v>
      </c>
      <c r="AE354">
        <v>9.1</v>
      </c>
      <c r="AF354">
        <v>30.4</v>
      </c>
      <c r="AG354">
        <v>51.5</v>
      </c>
      <c r="AH354">
        <v>17.5</v>
      </c>
      <c r="AI354">
        <v>15.5</v>
      </c>
      <c r="AJ354">
        <v>27.2</v>
      </c>
      <c r="AK354">
        <v>20.5</v>
      </c>
      <c r="AL354">
        <v>0</v>
      </c>
      <c r="AM354">
        <v>327.7</v>
      </c>
      <c r="AN354">
        <v>0.1</v>
      </c>
      <c r="AO354">
        <v>33.700000000000003</v>
      </c>
      <c r="AP354">
        <v>249.5</v>
      </c>
      <c r="AQ354">
        <v>-1.1000000000000001</v>
      </c>
      <c r="AR354">
        <v>3.7</v>
      </c>
      <c r="AS354">
        <v>5.0999999999999996</v>
      </c>
      <c r="AT354">
        <v>5591</v>
      </c>
      <c r="AU354">
        <v>-9503.5</v>
      </c>
    </row>
    <row r="355" spans="1:47" x14ac:dyDescent="0.35">
      <c r="A355" t="str">
        <f t="shared" si="9"/>
        <v>TTL_24: Manufacture of basic metals</v>
      </c>
      <c r="B355" t="s">
        <v>707</v>
      </c>
      <c r="C355">
        <v>6.5</v>
      </c>
      <c r="D355">
        <v>3.1</v>
      </c>
      <c r="E355">
        <v>7.2</v>
      </c>
      <c r="F355">
        <v>0.8</v>
      </c>
      <c r="G355">
        <v>20.6</v>
      </c>
      <c r="H355">
        <v>6.3</v>
      </c>
      <c r="I355">
        <v>5.2</v>
      </c>
      <c r="J355">
        <v>19.100000000000001</v>
      </c>
      <c r="K355">
        <v>6</v>
      </c>
      <c r="L355">
        <v>17.2</v>
      </c>
      <c r="M355">
        <v>26</v>
      </c>
      <c r="N355">
        <v>42.9</v>
      </c>
      <c r="O355">
        <v>537.1</v>
      </c>
      <c r="P355">
        <v>977.4</v>
      </c>
      <c r="Q355">
        <v>33.4</v>
      </c>
      <c r="R355">
        <v>338.5</v>
      </c>
      <c r="S355">
        <v>277.2</v>
      </c>
      <c r="T355">
        <v>413.5</v>
      </c>
      <c r="U355">
        <v>42.1</v>
      </c>
      <c r="V355">
        <v>184.5</v>
      </c>
      <c r="W355">
        <v>104.8</v>
      </c>
      <c r="X355">
        <v>617.4</v>
      </c>
      <c r="Y355">
        <v>52.3</v>
      </c>
      <c r="Z355">
        <v>13.7</v>
      </c>
      <c r="AA355">
        <v>2.4</v>
      </c>
      <c r="AB355">
        <v>0.9</v>
      </c>
      <c r="AC355">
        <v>3.1</v>
      </c>
      <c r="AD355">
        <v>0.8</v>
      </c>
      <c r="AE355">
        <v>1.1000000000000001</v>
      </c>
      <c r="AF355">
        <v>4.5</v>
      </c>
      <c r="AG355">
        <v>10</v>
      </c>
      <c r="AH355">
        <v>4.8</v>
      </c>
      <c r="AI355">
        <v>1.6</v>
      </c>
      <c r="AJ355">
        <v>6.4</v>
      </c>
      <c r="AK355">
        <v>3.7</v>
      </c>
      <c r="AL355">
        <v>0</v>
      </c>
      <c r="AM355">
        <v>39.1</v>
      </c>
      <c r="AN355">
        <v>0</v>
      </c>
      <c r="AO355">
        <v>8.1</v>
      </c>
      <c r="AP355">
        <v>32.299999999999997</v>
      </c>
      <c r="AQ355">
        <v>6</v>
      </c>
      <c r="AR355">
        <v>1.2</v>
      </c>
      <c r="AS355">
        <v>0.4</v>
      </c>
      <c r="AT355">
        <v>1794.6</v>
      </c>
      <c r="AU355">
        <v>-3141.2</v>
      </c>
    </row>
    <row r="356" spans="1:47" x14ac:dyDescent="0.35">
      <c r="A356" t="str">
        <f t="shared" si="9"/>
        <v>TTL_24: Manufacture of basic metals</v>
      </c>
      <c r="B356" t="s">
        <v>708</v>
      </c>
      <c r="C356">
        <v>6.1</v>
      </c>
      <c r="D356">
        <v>0.7</v>
      </c>
      <c r="E356">
        <v>1.5</v>
      </c>
      <c r="F356">
        <v>1.4</v>
      </c>
      <c r="G356">
        <v>4.5</v>
      </c>
      <c r="H356">
        <v>0.9</v>
      </c>
      <c r="I356">
        <v>2.2000000000000002</v>
      </c>
      <c r="J356">
        <v>8.9</v>
      </c>
      <c r="K356">
        <v>6.6</v>
      </c>
      <c r="L356">
        <v>10.3</v>
      </c>
      <c r="M356">
        <v>29.6</v>
      </c>
      <c r="N356">
        <v>16.100000000000001</v>
      </c>
      <c r="O356">
        <v>620.79999999999995</v>
      </c>
      <c r="P356">
        <v>915.1</v>
      </c>
      <c r="Q356">
        <v>102.8</v>
      </c>
      <c r="R356">
        <v>281.89999999999998</v>
      </c>
      <c r="S356">
        <v>371.2</v>
      </c>
      <c r="T356">
        <v>538</v>
      </c>
      <c r="U356">
        <v>12.3</v>
      </c>
      <c r="V356">
        <v>86</v>
      </c>
      <c r="W356">
        <v>50</v>
      </c>
      <c r="X356">
        <v>364.4</v>
      </c>
      <c r="Y356">
        <v>20</v>
      </c>
      <c r="Z356">
        <v>19.8</v>
      </c>
      <c r="AA356">
        <v>0.7</v>
      </c>
      <c r="AB356">
        <v>0.5</v>
      </c>
      <c r="AC356">
        <v>1.4</v>
      </c>
      <c r="AD356">
        <v>1.5</v>
      </c>
      <c r="AE356">
        <v>0.8</v>
      </c>
      <c r="AF356">
        <v>3.2</v>
      </c>
      <c r="AG356">
        <v>12.1</v>
      </c>
      <c r="AH356">
        <v>3.7</v>
      </c>
      <c r="AI356">
        <v>1.7</v>
      </c>
      <c r="AJ356">
        <v>2</v>
      </c>
      <c r="AK356">
        <v>2.5</v>
      </c>
      <c r="AL356">
        <v>0</v>
      </c>
      <c r="AM356">
        <v>40.5</v>
      </c>
      <c r="AN356">
        <v>0.1</v>
      </c>
      <c r="AO356">
        <v>9.6999999999999993</v>
      </c>
      <c r="AP356">
        <v>29.8</v>
      </c>
      <c r="AQ356">
        <v>-17.2</v>
      </c>
      <c r="AR356">
        <v>2.2000000000000002</v>
      </c>
      <c r="AS356">
        <v>1.4</v>
      </c>
      <c r="AT356">
        <v>3773.3</v>
      </c>
      <c r="AU356">
        <v>-2943.2</v>
      </c>
    </row>
    <row r="357" spans="1:47" x14ac:dyDescent="0.35">
      <c r="A357" t="str">
        <f t="shared" si="9"/>
        <v>TTL_24: Manufacture of basic metals</v>
      </c>
      <c r="B357" t="s">
        <v>709</v>
      </c>
      <c r="C357">
        <v>3.9</v>
      </c>
      <c r="D357">
        <v>0.9</v>
      </c>
      <c r="E357">
        <v>9.6</v>
      </c>
      <c r="F357">
        <v>1</v>
      </c>
      <c r="G357">
        <v>5.4</v>
      </c>
      <c r="H357">
        <v>1</v>
      </c>
      <c r="I357">
        <v>4.0999999999999996</v>
      </c>
      <c r="J357">
        <v>13.7</v>
      </c>
      <c r="K357">
        <v>0</v>
      </c>
      <c r="L357">
        <v>17.5</v>
      </c>
      <c r="M357">
        <v>16.3</v>
      </c>
      <c r="N357">
        <v>14.9</v>
      </c>
      <c r="O357">
        <v>650.1</v>
      </c>
      <c r="P357">
        <v>605.20000000000005</v>
      </c>
      <c r="Q357">
        <v>23.6</v>
      </c>
      <c r="R357">
        <v>341.4</v>
      </c>
      <c r="S357">
        <v>205.3</v>
      </c>
      <c r="T357">
        <v>173</v>
      </c>
      <c r="U357">
        <v>8.5</v>
      </c>
      <c r="V357">
        <v>78.099999999999994</v>
      </c>
      <c r="W357">
        <v>32.4</v>
      </c>
      <c r="X357">
        <v>259.5</v>
      </c>
      <c r="Y357">
        <v>22.7</v>
      </c>
      <c r="Z357">
        <v>12.6</v>
      </c>
      <c r="AA357">
        <v>1.5</v>
      </c>
      <c r="AB357">
        <v>0.5</v>
      </c>
      <c r="AC357">
        <v>2.5</v>
      </c>
      <c r="AD357">
        <v>1</v>
      </c>
      <c r="AE357">
        <v>1.1000000000000001</v>
      </c>
      <c r="AF357">
        <v>1.9</v>
      </c>
      <c r="AG357">
        <v>8.3000000000000007</v>
      </c>
      <c r="AH357">
        <v>4.5999999999999996</v>
      </c>
      <c r="AI357">
        <v>1.8</v>
      </c>
      <c r="AJ357">
        <v>3.2</v>
      </c>
      <c r="AK357">
        <v>2.6</v>
      </c>
      <c r="AL357">
        <v>0</v>
      </c>
      <c r="AM357">
        <v>31</v>
      </c>
      <c r="AN357">
        <v>0</v>
      </c>
      <c r="AO357">
        <v>5</v>
      </c>
      <c r="AP357">
        <v>16.2</v>
      </c>
      <c r="AQ357">
        <v>-5.8</v>
      </c>
      <c r="AR357">
        <v>1.3</v>
      </c>
      <c r="AS357">
        <v>1.3</v>
      </c>
      <c r="AT357">
        <v>1569</v>
      </c>
      <c r="AU357">
        <v>-1849.2</v>
      </c>
    </row>
    <row r="358" spans="1:47" x14ac:dyDescent="0.35">
      <c r="A358" t="str">
        <f t="shared" si="9"/>
        <v>TTL_24: Manufacture of basic metals</v>
      </c>
      <c r="B358" t="s">
        <v>710</v>
      </c>
      <c r="C358">
        <v>65.599999999999994</v>
      </c>
      <c r="D358">
        <v>5.3</v>
      </c>
      <c r="E358">
        <v>69.2</v>
      </c>
      <c r="F358">
        <v>3.9</v>
      </c>
      <c r="G358">
        <v>323.10000000000002</v>
      </c>
      <c r="H358">
        <v>28.7</v>
      </c>
      <c r="I358">
        <v>27.6</v>
      </c>
      <c r="J358">
        <v>206.6</v>
      </c>
      <c r="K358">
        <v>58.1</v>
      </c>
      <c r="L358">
        <v>353.2</v>
      </c>
      <c r="M358">
        <v>169.7</v>
      </c>
      <c r="N358">
        <v>263.2</v>
      </c>
      <c r="O358">
        <v>9874.1</v>
      </c>
      <c r="P358">
        <v>7795.9</v>
      </c>
      <c r="Q358">
        <v>306.2</v>
      </c>
      <c r="R358">
        <v>3135.3</v>
      </c>
      <c r="S358">
        <v>3531.5</v>
      </c>
      <c r="T358">
        <v>3660.8</v>
      </c>
      <c r="U358">
        <v>1112.2</v>
      </c>
      <c r="V358">
        <v>1340.7</v>
      </c>
      <c r="W358">
        <v>742.1</v>
      </c>
      <c r="X358">
        <v>7007.3</v>
      </c>
      <c r="Y358">
        <v>521.4</v>
      </c>
      <c r="Z358">
        <v>188.1</v>
      </c>
      <c r="AA358">
        <v>72.099999999999994</v>
      </c>
      <c r="AB358">
        <v>26</v>
      </c>
      <c r="AC358">
        <v>52.8</v>
      </c>
      <c r="AD358">
        <v>40.700000000000003</v>
      </c>
      <c r="AE358">
        <v>37.200000000000003</v>
      </c>
      <c r="AF358">
        <v>40</v>
      </c>
      <c r="AG358">
        <v>217.1</v>
      </c>
      <c r="AH358">
        <v>74.400000000000006</v>
      </c>
      <c r="AI358">
        <v>26.5</v>
      </c>
      <c r="AJ358">
        <v>75.2</v>
      </c>
      <c r="AK358">
        <v>74.400000000000006</v>
      </c>
      <c r="AL358">
        <v>0</v>
      </c>
      <c r="AM358">
        <v>440.6</v>
      </c>
      <c r="AN358">
        <v>0.6</v>
      </c>
      <c r="AO358">
        <v>148.30000000000001</v>
      </c>
      <c r="AP358">
        <v>354</v>
      </c>
      <c r="AQ358">
        <v>-16</v>
      </c>
      <c r="AR358">
        <v>6.3</v>
      </c>
      <c r="AS358">
        <v>17.8</v>
      </c>
      <c r="AT358">
        <v>14075.2</v>
      </c>
      <c r="AU358">
        <v>-11867.3</v>
      </c>
    </row>
    <row r="359" spans="1:47" x14ac:dyDescent="0.35">
      <c r="A359" t="str">
        <f t="shared" si="9"/>
        <v>TTL_24: Manufacture of basic metals</v>
      </c>
      <c r="B359" t="s">
        <v>711</v>
      </c>
      <c r="C359">
        <v>15.6</v>
      </c>
      <c r="D359">
        <v>1.4</v>
      </c>
      <c r="E359">
        <v>34.700000000000003</v>
      </c>
      <c r="F359">
        <v>1.4</v>
      </c>
      <c r="G359">
        <v>33.1</v>
      </c>
      <c r="H359">
        <v>2.4</v>
      </c>
      <c r="I359">
        <v>19.100000000000001</v>
      </c>
      <c r="J359">
        <v>86.8</v>
      </c>
      <c r="K359">
        <v>17.3</v>
      </c>
      <c r="L359">
        <v>53.5</v>
      </c>
      <c r="M359">
        <v>38.700000000000003</v>
      </c>
      <c r="N359">
        <v>58</v>
      </c>
      <c r="O359">
        <v>2123.4</v>
      </c>
      <c r="P359">
        <v>2109.4</v>
      </c>
      <c r="Q359">
        <v>139</v>
      </c>
      <c r="R359">
        <v>639.20000000000005</v>
      </c>
      <c r="S359">
        <v>1663.8</v>
      </c>
      <c r="T359">
        <v>852.7</v>
      </c>
      <c r="U359">
        <v>137.4</v>
      </c>
      <c r="V359">
        <v>245.2</v>
      </c>
      <c r="W359">
        <v>141.4</v>
      </c>
      <c r="X359">
        <v>1303.8</v>
      </c>
      <c r="Y359">
        <v>92.7</v>
      </c>
      <c r="Z359">
        <v>90.3</v>
      </c>
      <c r="AA359">
        <v>12.9</v>
      </c>
      <c r="AB359">
        <v>10.9</v>
      </c>
      <c r="AC359">
        <v>18.399999999999999</v>
      </c>
      <c r="AD359">
        <v>35.1</v>
      </c>
      <c r="AE359">
        <v>14.4</v>
      </c>
      <c r="AF359">
        <v>105.4</v>
      </c>
      <c r="AG359">
        <v>101.9</v>
      </c>
      <c r="AH359">
        <v>39.700000000000003</v>
      </c>
      <c r="AI359">
        <v>23.6</v>
      </c>
      <c r="AJ359">
        <v>37.6</v>
      </c>
      <c r="AK359">
        <v>19.399999999999999</v>
      </c>
      <c r="AL359">
        <v>0</v>
      </c>
      <c r="AM359">
        <v>218.3</v>
      </c>
      <c r="AN359">
        <v>0</v>
      </c>
      <c r="AO359">
        <v>108.6</v>
      </c>
      <c r="AP359">
        <v>336.3</v>
      </c>
      <c r="AQ359">
        <v>6.2</v>
      </c>
      <c r="AR359">
        <v>4</v>
      </c>
      <c r="AS359">
        <v>4.9000000000000004</v>
      </c>
      <c r="AT359">
        <v>9186</v>
      </c>
      <c r="AU359">
        <v>-5083.8</v>
      </c>
    </row>
    <row r="360" spans="1:47" x14ac:dyDescent="0.35">
      <c r="A360" t="str">
        <f t="shared" si="9"/>
        <v>TTL_24: Manufacture of basic metals</v>
      </c>
      <c r="B360" t="s">
        <v>718</v>
      </c>
      <c r="C360">
        <v>5.9</v>
      </c>
      <c r="D360">
        <v>1.8</v>
      </c>
      <c r="E360">
        <v>2.2999999999999998</v>
      </c>
      <c r="F360">
        <v>0.2</v>
      </c>
      <c r="G360">
        <v>21.4</v>
      </c>
      <c r="H360">
        <v>1.6</v>
      </c>
      <c r="I360">
        <v>6.4</v>
      </c>
      <c r="J360">
        <v>27.4</v>
      </c>
      <c r="K360">
        <v>14</v>
      </c>
      <c r="L360">
        <v>71</v>
      </c>
      <c r="M360">
        <v>19.5</v>
      </c>
      <c r="N360">
        <v>24.6</v>
      </c>
      <c r="O360">
        <v>525.29999999999995</v>
      </c>
      <c r="P360">
        <v>1284</v>
      </c>
      <c r="Q360">
        <v>649.29999999999995</v>
      </c>
      <c r="R360">
        <v>1219.7</v>
      </c>
      <c r="S360">
        <v>1240.5999999999999</v>
      </c>
      <c r="T360">
        <v>20.6</v>
      </c>
      <c r="U360">
        <v>130.4</v>
      </c>
      <c r="V360">
        <v>198.2</v>
      </c>
      <c r="W360">
        <v>120</v>
      </c>
      <c r="X360">
        <v>1006.6</v>
      </c>
      <c r="Y360">
        <v>99</v>
      </c>
      <c r="Z360">
        <v>33.299999999999997</v>
      </c>
      <c r="AA360">
        <v>3.2</v>
      </c>
      <c r="AB360">
        <v>2.2000000000000002</v>
      </c>
      <c r="AC360">
        <v>8.8000000000000007</v>
      </c>
      <c r="AD360">
        <v>5.5</v>
      </c>
      <c r="AE360">
        <v>16</v>
      </c>
      <c r="AF360">
        <v>11.3</v>
      </c>
      <c r="AG360">
        <v>38.5</v>
      </c>
      <c r="AH360">
        <v>26.4</v>
      </c>
      <c r="AI360">
        <v>2.7</v>
      </c>
      <c r="AJ360">
        <v>18.899999999999999</v>
      </c>
      <c r="AK360">
        <v>11.8</v>
      </c>
      <c r="AL360">
        <v>0</v>
      </c>
      <c r="AM360">
        <v>74.099999999999994</v>
      </c>
      <c r="AN360">
        <v>0</v>
      </c>
      <c r="AO360">
        <v>14.1</v>
      </c>
      <c r="AP360">
        <v>66.7</v>
      </c>
      <c r="AQ360">
        <v>6.5</v>
      </c>
      <c r="AR360">
        <v>7</v>
      </c>
      <c r="AS360">
        <v>0.5</v>
      </c>
      <c r="AT360">
        <v>3734</v>
      </c>
      <c r="AU360">
        <v>-5808.6</v>
      </c>
    </row>
    <row r="361" spans="1:47" x14ac:dyDescent="0.35">
      <c r="A361" t="str">
        <f t="shared" si="9"/>
        <v>TTL_24: Manufacture of basic metals</v>
      </c>
      <c r="B361" t="s">
        <v>712</v>
      </c>
      <c r="C361">
        <v>6.6</v>
      </c>
      <c r="D361">
        <v>0.6</v>
      </c>
      <c r="E361">
        <v>9</v>
      </c>
      <c r="F361">
        <v>0.6</v>
      </c>
      <c r="G361">
        <v>11</v>
      </c>
      <c r="H361">
        <v>2.8</v>
      </c>
      <c r="I361">
        <v>1.4</v>
      </c>
      <c r="J361">
        <v>11.1</v>
      </c>
      <c r="K361">
        <v>4.5</v>
      </c>
      <c r="L361">
        <v>11.1</v>
      </c>
      <c r="M361">
        <v>14.6</v>
      </c>
      <c r="N361">
        <v>22.6</v>
      </c>
      <c r="O361">
        <v>840.6</v>
      </c>
      <c r="P361">
        <v>446.5</v>
      </c>
      <c r="Q361">
        <v>15.7</v>
      </c>
      <c r="R361">
        <v>271.7</v>
      </c>
      <c r="S361">
        <v>191.4</v>
      </c>
      <c r="T361">
        <v>45.6</v>
      </c>
      <c r="U361">
        <v>20.2</v>
      </c>
      <c r="V361">
        <v>116</v>
      </c>
      <c r="W361">
        <v>22.7</v>
      </c>
      <c r="X361">
        <v>526.9</v>
      </c>
      <c r="Y361">
        <v>20.100000000000001</v>
      </c>
      <c r="Z361">
        <v>11.6</v>
      </c>
      <c r="AA361">
        <v>1</v>
      </c>
      <c r="AB361">
        <v>0.3</v>
      </c>
      <c r="AC361">
        <v>2.2999999999999998</v>
      </c>
      <c r="AD361">
        <v>0.6</v>
      </c>
      <c r="AE361">
        <v>0.4</v>
      </c>
      <c r="AF361">
        <v>2.2999999999999998</v>
      </c>
      <c r="AG361">
        <v>5.4</v>
      </c>
      <c r="AH361">
        <v>1.8</v>
      </c>
      <c r="AI361">
        <v>0.8</v>
      </c>
      <c r="AJ361">
        <v>2</v>
      </c>
      <c r="AK361">
        <v>7.7</v>
      </c>
      <c r="AL361">
        <v>0</v>
      </c>
      <c r="AM361">
        <v>26.7</v>
      </c>
      <c r="AN361">
        <v>0.2</v>
      </c>
      <c r="AO361">
        <v>2.9</v>
      </c>
      <c r="AP361">
        <v>20.6</v>
      </c>
      <c r="AQ361">
        <v>-19.600000000000001</v>
      </c>
      <c r="AR361">
        <v>0.4</v>
      </c>
      <c r="AS361">
        <v>1.3</v>
      </c>
      <c r="AT361">
        <v>3184.2</v>
      </c>
      <c r="AU361">
        <v>-1650.8</v>
      </c>
    </row>
    <row r="362" spans="1:47" x14ac:dyDescent="0.35">
      <c r="A362" t="str">
        <f t="shared" si="9"/>
        <v>TTL_24: Manufacture of basic metals</v>
      </c>
      <c r="B362" t="s">
        <v>714</v>
      </c>
      <c r="C362">
        <v>0.4</v>
      </c>
      <c r="D362">
        <v>0.1</v>
      </c>
      <c r="E362">
        <v>0.2</v>
      </c>
      <c r="F362">
        <v>0.1</v>
      </c>
      <c r="G362">
        <v>0.5</v>
      </c>
      <c r="H362">
        <v>0</v>
      </c>
      <c r="I362">
        <v>0.1</v>
      </c>
      <c r="J362">
        <v>0.5</v>
      </c>
      <c r="K362">
        <v>0</v>
      </c>
      <c r="L362">
        <v>0.3</v>
      </c>
      <c r="M362">
        <v>0.5</v>
      </c>
      <c r="N362">
        <v>1.6</v>
      </c>
      <c r="O362">
        <v>2</v>
      </c>
      <c r="P362">
        <v>26.5</v>
      </c>
      <c r="Q362">
        <v>1</v>
      </c>
      <c r="R362">
        <v>3.9</v>
      </c>
      <c r="S362">
        <v>5.2</v>
      </c>
      <c r="T362">
        <v>0.5</v>
      </c>
      <c r="U362">
        <v>0</v>
      </c>
      <c r="V362">
        <v>3.8</v>
      </c>
      <c r="W362">
        <v>2.2999999999999998</v>
      </c>
      <c r="X362">
        <v>54.6</v>
      </c>
      <c r="Y362">
        <v>2</v>
      </c>
      <c r="Z362">
        <v>1.9</v>
      </c>
      <c r="AA362">
        <v>0.1</v>
      </c>
      <c r="AB362">
        <v>0.1</v>
      </c>
      <c r="AC362">
        <v>0.1</v>
      </c>
      <c r="AD362">
        <v>0.1</v>
      </c>
      <c r="AE362">
        <v>0.5</v>
      </c>
      <c r="AF362">
        <v>0.1</v>
      </c>
      <c r="AG362">
        <v>0.4</v>
      </c>
      <c r="AH362">
        <v>0.1</v>
      </c>
      <c r="AI362">
        <v>0.1</v>
      </c>
      <c r="AJ362">
        <v>0.2</v>
      </c>
      <c r="AK362">
        <v>0.2</v>
      </c>
      <c r="AL362">
        <v>0</v>
      </c>
      <c r="AM362">
        <v>4.3</v>
      </c>
      <c r="AN362">
        <v>0</v>
      </c>
      <c r="AO362">
        <v>0.2</v>
      </c>
      <c r="AP362">
        <v>2.2999999999999998</v>
      </c>
      <c r="AQ362">
        <v>1</v>
      </c>
      <c r="AR362">
        <v>0.7</v>
      </c>
      <c r="AS362">
        <v>0</v>
      </c>
      <c r="AT362">
        <v>38.9</v>
      </c>
      <c r="AU362">
        <v>-110.9</v>
      </c>
    </row>
    <row r="363" spans="1:47" x14ac:dyDescent="0.35">
      <c r="A363" t="str">
        <f t="shared" si="9"/>
        <v>TTL_24: Manufacture of basic metals</v>
      </c>
      <c r="B363" t="s">
        <v>713</v>
      </c>
      <c r="C363">
        <v>2.7</v>
      </c>
      <c r="D363">
        <v>11.3</v>
      </c>
      <c r="E363">
        <v>0.6</v>
      </c>
      <c r="F363">
        <v>3.2</v>
      </c>
      <c r="G363">
        <v>5.5</v>
      </c>
      <c r="H363">
        <v>0.5</v>
      </c>
      <c r="I363">
        <v>2</v>
      </c>
      <c r="J363">
        <v>6.4</v>
      </c>
      <c r="K363">
        <v>0</v>
      </c>
      <c r="L363">
        <v>3.5</v>
      </c>
      <c r="M363">
        <v>4.0999999999999996</v>
      </c>
      <c r="N363">
        <v>8.4</v>
      </c>
      <c r="O363">
        <v>40</v>
      </c>
      <c r="P363">
        <v>210.6</v>
      </c>
      <c r="Q363">
        <v>9.6999999999999993</v>
      </c>
      <c r="R363">
        <v>82.2</v>
      </c>
      <c r="S363">
        <v>68.099999999999994</v>
      </c>
      <c r="T363">
        <v>5.0999999999999996</v>
      </c>
      <c r="U363">
        <v>34.299999999999997</v>
      </c>
      <c r="V363">
        <v>39.1</v>
      </c>
      <c r="W363">
        <v>9.1</v>
      </c>
      <c r="X363">
        <v>211.5</v>
      </c>
      <c r="Y363">
        <v>8.6999999999999993</v>
      </c>
      <c r="Z363">
        <v>4.2</v>
      </c>
      <c r="AA363">
        <v>1</v>
      </c>
      <c r="AB363">
        <v>0.3</v>
      </c>
      <c r="AC363">
        <v>1.4</v>
      </c>
      <c r="AD363">
        <v>0.6</v>
      </c>
      <c r="AE363">
        <v>0.8</v>
      </c>
      <c r="AF363">
        <v>20.2</v>
      </c>
      <c r="AG363">
        <v>5.6</v>
      </c>
      <c r="AH363">
        <v>3.2</v>
      </c>
      <c r="AI363">
        <v>0.9</v>
      </c>
      <c r="AJ363">
        <v>0.9</v>
      </c>
      <c r="AK363">
        <v>3.9</v>
      </c>
      <c r="AL363">
        <v>0</v>
      </c>
      <c r="AM363">
        <v>29.7</v>
      </c>
      <c r="AN363">
        <v>0</v>
      </c>
      <c r="AO363">
        <v>1</v>
      </c>
      <c r="AP363">
        <v>8.4</v>
      </c>
      <c r="AQ363">
        <v>-0.3</v>
      </c>
      <c r="AR363">
        <v>0.2</v>
      </c>
      <c r="AS363">
        <v>32.9</v>
      </c>
      <c r="AT363">
        <v>159.69999999999999</v>
      </c>
      <c r="AU363">
        <v>-742</v>
      </c>
    </row>
    <row r="364" spans="1:47" x14ac:dyDescent="0.35">
      <c r="A364" t="str">
        <f t="shared" si="9"/>
        <v>TTL_24: Manufacture of basic metals</v>
      </c>
      <c r="B364" t="s">
        <v>715</v>
      </c>
      <c r="C364">
        <v>0.2</v>
      </c>
      <c r="D364">
        <v>0.2</v>
      </c>
      <c r="E364">
        <v>0.1</v>
      </c>
      <c r="F364">
        <v>0.2</v>
      </c>
      <c r="G364">
        <v>0.2</v>
      </c>
      <c r="H364">
        <v>0</v>
      </c>
      <c r="I364">
        <v>0.1</v>
      </c>
      <c r="J364">
        <v>1</v>
      </c>
      <c r="K364">
        <v>0</v>
      </c>
      <c r="L364">
        <v>0.2</v>
      </c>
      <c r="M364">
        <v>0.7</v>
      </c>
      <c r="N364">
        <v>0.9</v>
      </c>
      <c r="O364">
        <v>0</v>
      </c>
      <c r="P364">
        <v>18.5</v>
      </c>
      <c r="Q364">
        <v>18.3</v>
      </c>
      <c r="R364">
        <v>4.4000000000000004</v>
      </c>
      <c r="S364">
        <v>1.8</v>
      </c>
      <c r="T364">
        <v>1</v>
      </c>
      <c r="U364">
        <v>0.5</v>
      </c>
      <c r="V364">
        <v>11.1</v>
      </c>
      <c r="W364">
        <v>2.7</v>
      </c>
      <c r="X364">
        <v>26.9</v>
      </c>
      <c r="Y364">
        <v>0.9</v>
      </c>
      <c r="Z364">
        <v>0.7</v>
      </c>
      <c r="AA364">
        <v>0.1</v>
      </c>
      <c r="AB364">
        <v>0</v>
      </c>
      <c r="AC364">
        <v>0.2</v>
      </c>
      <c r="AD364">
        <v>0.1</v>
      </c>
      <c r="AE364">
        <v>0.4</v>
      </c>
      <c r="AF364">
        <v>0</v>
      </c>
      <c r="AG364">
        <v>0.7</v>
      </c>
      <c r="AH364">
        <v>0.2</v>
      </c>
      <c r="AI364">
        <v>0.1</v>
      </c>
      <c r="AJ364">
        <v>0.1</v>
      </c>
      <c r="AK364">
        <v>0.6</v>
      </c>
      <c r="AL364">
        <v>0</v>
      </c>
      <c r="AM364">
        <v>1.2</v>
      </c>
      <c r="AN364">
        <v>0</v>
      </c>
      <c r="AO364">
        <v>0.1</v>
      </c>
      <c r="AP364">
        <v>1.9</v>
      </c>
      <c r="AQ364">
        <v>0.2</v>
      </c>
      <c r="AR364">
        <v>0.1</v>
      </c>
      <c r="AS364">
        <v>0</v>
      </c>
      <c r="AT364">
        <v>0.4</v>
      </c>
      <c r="AU364">
        <v>-96.5</v>
      </c>
    </row>
    <row r="365" spans="1:47" x14ac:dyDescent="0.35">
      <c r="A365" t="str">
        <f t="shared" si="9"/>
        <v>TTL_24: Manufacture of basic metals</v>
      </c>
      <c r="B365" t="s">
        <v>716</v>
      </c>
      <c r="C365">
        <v>11.6</v>
      </c>
      <c r="D365">
        <v>21.8</v>
      </c>
      <c r="E365">
        <v>1.3</v>
      </c>
      <c r="F365">
        <v>9.8000000000000007</v>
      </c>
      <c r="G365">
        <v>16.5</v>
      </c>
      <c r="H365">
        <v>2.1</v>
      </c>
      <c r="I365">
        <v>7.1</v>
      </c>
      <c r="J365">
        <v>15.7</v>
      </c>
      <c r="K365">
        <v>5</v>
      </c>
      <c r="L365">
        <v>11.6</v>
      </c>
      <c r="M365">
        <v>33</v>
      </c>
      <c r="N365">
        <v>36.5</v>
      </c>
      <c r="O365">
        <v>1015.5</v>
      </c>
      <c r="P365">
        <v>961.2</v>
      </c>
      <c r="Q365">
        <v>75.599999999999994</v>
      </c>
      <c r="R365">
        <v>613.1</v>
      </c>
      <c r="S365">
        <v>439.4</v>
      </c>
      <c r="T365">
        <v>590.6</v>
      </c>
      <c r="U365">
        <v>122.5</v>
      </c>
      <c r="V365">
        <v>229</v>
      </c>
      <c r="W365">
        <v>96.4</v>
      </c>
      <c r="X365">
        <v>1274.8</v>
      </c>
      <c r="Y365">
        <v>59.8</v>
      </c>
      <c r="Z365">
        <v>26.9</v>
      </c>
      <c r="AA365">
        <v>0.3</v>
      </c>
      <c r="AB365">
        <v>0.6</v>
      </c>
      <c r="AC365">
        <v>4.5999999999999996</v>
      </c>
      <c r="AD365">
        <v>0.8</v>
      </c>
      <c r="AE365">
        <v>0.6</v>
      </c>
      <c r="AF365">
        <v>4.8</v>
      </c>
      <c r="AG365">
        <v>11.8</v>
      </c>
      <c r="AH365">
        <v>2.1</v>
      </c>
      <c r="AI365">
        <v>1.5</v>
      </c>
      <c r="AJ365">
        <v>4.7</v>
      </c>
      <c r="AK365">
        <v>10.4</v>
      </c>
      <c r="AL365">
        <v>0</v>
      </c>
      <c r="AM365">
        <v>33.1</v>
      </c>
      <c r="AN365">
        <v>0</v>
      </c>
      <c r="AO365">
        <v>2.8</v>
      </c>
      <c r="AP365">
        <v>31.3</v>
      </c>
      <c r="AQ365">
        <v>-3.5</v>
      </c>
      <c r="AR365">
        <v>0.7</v>
      </c>
      <c r="AS365">
        <v>0</v>
      </c>
      <c r="AT365">
        <v>1659.6</v>
      </c>
      <c r="AU365">
        <v>-2320</v>
      </c>
    </row>
    <row r="366" spans="1:47" x14ac:dyDescent="0.35">
      <c r="A366" t="s">
        <v>101</v>
      </c>
      <c r="B366" t="s">
        <v>690</v>
      </c>
      <c r="C366">
        <v>78.2</v>
      </c>
      <c r="D366">
        <v>11.6</v>
      </c>
      <c r="E366">
        <v>20</v>
      </c>
      <c r="F366">
        <v>0.9</v>
      </c>
      <c r="G366">
        <v>339.7</v>
      </c>
      <c r="H366">
        <v>20.399999999999999</v>
      </c>
      <c r="I366">
        <v>207.3</v>
      </c>
      <c r="J366">
        <v>62.1</v>
      </c>
      <c r="K366">
        <v>22.6</v>
      </c>
      <c r="L366">
        <v>143.1</v>
      </c>
      <c r="M366">
        <v>96.4</v>
      </c>
      <c r="N366">
        <v>101.8</v>
      </c>
      <c r="O366">
        <v>647.29999999999995</v>
      </c>
      <c r="P366">
        <v>1712.1</v>
      </c>
      <c r="Q366">
        <v>137.19999999999999</v>
      </c>
      <c r="R366">
        <v>340.7</v>
      </c>
      <c r="S366">
        <v>1674.7</v>
      </c>
      <c r="T366">
        <v>677.7</v>
      </c>
      <c r="U366">
        <v>82.5</v>
      </c>
      <c r="V366">
        <v>565.4</v>
      </c>
      <c r="W366">
        <v>303.8</v>
      </c>
      <c r="X366">
        <v>2236.4</v>
      </c>
      <c r="Y366">
        <v>336.6</v>
      </c>
      <c r="Z366">
        <v>132.30000000000001</v>
      </c>
      <c r="AA366">
        <v>65.099999999999994</v>
      </c>
      <c r="AB366">
        <v>19.600000000000001</v>
      </c>
      <c r="AC366">
        <v>17.5</v>
      </c>
      <c r="AD366">
        <v>42.1</v>
      </c>
      <c r="AE366">
        <v>37.4</v>
      </c>
      <c r="AF366">
        <v>146.6</v>
      </c>
      <c r="AG366">
        <v>246</v>
      </c>
      <c r="AH366">
        <v>126.2</v>
      </c>
      <c r="AI366">
        <v>35.4</v>
      </c>
      <c r="AJ366">
        <v>61.4</v>
      </c>
      <c r="AK366">
        <v>40.700000000000003</v>
      </c>
      <c r="AL366">
        <v>0</v>
      </c>
      <c r="AM366">
        <v>1055.2</v>
      </c>
      <c r="AN366">
        <v>0</v>
      </c>
      <c r="AO366">
        <v>80.8</v>
      </c>
      <c r="AP366">
        <v>1627</v>
      </c>
      <c r="AQ366">
        <v>210.2</v>
      </c>
      <c r="AR366">
        <v>7.4</v>
      </c>
      <c r="AS366">
        <v>24.3</v>
      </c>
      <c r="AT366">
        <v>6891.2</v>
      </c>
      <c r="AU366">
        <v>-4551.1000000000004</v>
      </c>
    </row>
    <row r="367" spans="1:47" x14ac:dyDescent="0.35">
      <c r="A367" t="str">
        <f t="shared" ref="A367:A393" si="10">A366</f>
        <v>TTL_25: Fabricated metal products, except machinery and equipment</v>
      </c>
      <c r="B367" t="s">
        <v>691</v>
      </c>
      <c r="C367">
        <v>25.1</v>
      </c>
      <c r="D367">
        <v>3.2</v>
      </c>
      <c r="E367">
        <v>7.1</v>
      </c>
      <c r="F367">
        <v>0.4</v>
      </c>
      <c r="G367">
        <v>265.89999999999998</v>
      </c>
      <c r="H367">
        <v>27.4</v>
      </c>
      <c r="I367">
        <v>72.3</v>
      </c>
      <c r="J367">
        <v>49.1</v>
      </c>
      <c r="K367">
        <v>142.9</v>
      </c>
      <c r="L367">
        <v>243.4</v>
      </c>
      <c r="M367">
        <v>71.7</v>
      </c>
      <c r="N367">
        <v>90.7</v>
      </c>
      <c r="O367">
        <v>715.3</v>
      </c>
      <c r="P367">
        <v>1338</v>
      </c>
      <c r="Q367">
        <v>80.099999999999994</v>
      </c>
      <c r="R367">
        <v>116.5</v>
      </c>
      <c r="S367">
        <v>556.20000000000005</v>
      </c>
      <c r="T367">
        <v>383.7</v>
      </c>
      <c r="U367">
        <v>61.4</v>
      </c>
      <c r="V367">
        <v>329.1</v>
      </c>
      <c r="W367">
        <v>214</v>
      </c>
      <c r="X367">
        <v>2713.1</v>
      </c>
      <c r="Y367">
        <v>341.3</v>
      </c>
      <c r="Z367">
        <v>240.5</v>
      </c>
      <c r="AA367">
        <v>40.6</v>
      </c>
      <c r="AB367">
        <v>9.9</v>
      </c>
      <c r="AC367">
        <v>19.7</v>
      </c>
      <c r="AD367">
        <v>38.299999999999997</v>
      </c>
      <c r="AE367">
        <v>24.7</v>
      </c>
      <c r="AF367">
        <v>134.1</v>
      </c>
      <c r="AG367">
        <v>313.10000000000002</v>
      </c>
      <c r="AH367">
        <v>120.9</v>
      </c>
      <c r="AI367">
        <v>35.700000000000003</v>
      </c>
      <c r="AJ367">
        <v>109.3</v>
      </c>
      <c r="AK367">
        <v>47.8</v>
      </c>
      <c r="AL367">
        <v>0</v>
      </c>
      <c r="AM367">
        <v>663.9</v>
      </c>
      <c r="AN367">
        <v>0.1</v>
      </c>
      <c r="AO367">
        <v>65.400000000000006</v>
      </c>
      <c r="AP367">
        <v>3114.7</v>
      </c>
      <c r="AQ367">
        <v>271.8</v>
      </c>
      <c r="AR367">
        <v>5.5</v>
      </c>
      <c r="AS367">
        <v>6.1</v>
      </c>
      <c r="AT367">
        <v>3900.7</v>
      </c>
      <c r="AU367">
        <v>-4057.1</v>
      </c>
    </row>
    <row r="368" spans="1:47" x14ac:dyDescent="0.35">
      <c r="A368" t="str">
        <f t="shared" si="10"/>
        <v>TTL_25: Fabricated metal products, except machinery and equipment</v>
      </c>
      <c r="B368" t="s">
        <v>692</v>
      </c>
      <c r="C368">
        <v>38.799999999999997</v>
      </c>
      <c r="D368">
        <v>28.2</v>
      </c>
      <c r="E368">
        <v>15.9</v>
      </c>
      <c r="F368">
        <v>2.9</v>
      </c>
      <c r="G368">
        <v>206.4</v>
      </c>
      <c r="H368">
        <v>16.5</v>
      </c>
      <c r="I368">
        <v>105.4</v>
      </c>
      <c r="J368">
        <v>59.7</v>
      </c>
      <c r="K368">
        <v>15.1</v>
      </c>
      <c r="L368">
        <v>97.6</v>
      </c>
      <c r="M368">
        <v>172.9</v>
      </c>
      <c r="N368">
        <v>94.5</v>
      </c>
      <c r="O368">
        <v>321.3</v>
      </c>
      <c r="P368">
        <v>3109.6</v>
      </c>
      <c r="Q368">
        <v>504</v>
      </c>
      <c r="R368">
        <v>549.1</v>
      </c>
      <c r="S368">
        <v>2231.1999999999998</v>
      </c>
      <c r="T368">
        <v>1284.3</v>
      </c>
      <c r="U368">
        <v>92.2</v>
      </c>
      <c r="V368">
        <v>385.9</v>
      </c>
      <c r="W368">
        <v>61.8</v>
      </c>
      <c r="X368">
        <v>548.5</v>
      </c>
      <c r="Y368">
        <v>280</v>
      </c>
      <c r="Z368">
        <v>69.3</v>
      </c>
      <c r="AA368">
        <v>28.5</v>
      </c>
      <c r="AB368">
        <v>1.8</v>
      </c>
      <c r="AC368">
        <v>2.5</v>
      </c>
      <c r="AD368">
        <v>3.3</v>
      </c>
      <c r="AE368">
        <v>2.8</v>
      </c>
      <c r="AF368">
        <v>124.8</v>
      </c>
      <c r="AG368">
        <v>130</v>
      </c>
      <c r="AH368">
        <v>38.9</v>
      </c>
      <c r="AI368">
        <v>6.3</v>
      </c>
      <c r="AJ368">
        <v>22.6</v>
      </c>
      <c r="AK368">
        <v>18.3</v>
      </c>
      <c r="AL368">
        <v>0</v>
      </c>
      <c r="AM368">
        <v>434</v>
      </c>
      <c r="AN368">
        <v>0.1</v>
      </c>
      <c r="AO368">
        <v>49.9</v>
      </c>
      <c r="AP368">
        <v>863.4</v>
      </c>
      <c r="AQ368">
        <v>131.80000000000001</v>
      </c>
      <c r="AR368">
        <v>2.2999999999999998</v>
      </c>
      <c r="AS368">
        <v>8.1999999999999993</v>
      </c>
      <c r="AT368">
        <v>6502</v>
      </c>
      <c r="AU368">
        <v>-4437.3</v>
      </c>
    </row>
    <row r="369" spans="1:47" x14ac:dyDescent="0.35">
      <c r="A369" t="str">
        <f t="shared" si="10"/>
        <v>TTL_25: Fabricated metal products, except machinery and equipment</v>
      </c>
      <c r="B369" t="s">
        <v>693</v>
      </c>
      <c r="C369">
        <v>101.3</v>
      </c>
      <c r="D369">
        <v>21</v>
      </c>
      <c r="E369">
        <v>2.9</v>
      </c>
      <c r="F369">
        <v>2.7</v>
      </c>
      <c r="G369">
        <v>181.8</v>
      </c>
      <c r="H369">
        <v>10.199999999999999</v>
      </c>
      <c r="I369">
        <v>30.7</v>
      </c>
      <c r="J369">
        <v>18.5</v>
      </c>
      <c r="K369">
        <v>12.8</v>
      </c>
      <c r="L369">
        <v>63.4</v>
      </c>
      <c r="M369">
        <v>49.5</v>
      </c>
      <c r="N369">
        <v>41.8</v>
      </c>
      <c r="O369">
        <v>49.1</v>
      </c>
      <c r="P369">
        <v>825.2</v>
      </c>
      <c r="Q369">
        <v>77.400000000000006</v>
      </c>
      <c r="R369">
        <v>109.7</v>
      </c>
      <c r="S369">
        <v>1256.5999999999999</v>
      </c>
      <c r="T369">
        <v>55.5</v>
      </c>
      <c r="U369">
        <v>22.4</v>
      </c>
      <c r="V369">
        <v>203.6</v>
      </c>
      <c r="W369">
        <v>107.4</v>
      </c>
      <c r="X369">
        <v>1549.3</v>
      </c>
      <c r="Y369">
        <v>121.4</v>
      </c>
      <c r="Z369">
        <v>129.5</v>
      </c>
      <c r="AA369">
        <v>23.5</v>
      </c>
      <c r="AB369">
        <v>5.7</v>
      </c>
      <c r="AC369">
        <v>14.4</v>
      </c>
      <c r="AD369">
        <v>18.399999999999999</v>
      </c>
      <c r="AE369">
        <v>15.5</v>
      </c>
      <c r="AF369">
        <v>104.9</v>
      </c>
      <c r="AG369">
        <v>161.80000000000001</v>
      </c>
      <c r="AH369">
        <v>93.3</v>
      </c>
      <c r="AI369">
        <v>43.4</v>
      </c>
      <c r="AJ369">
        <v>31.2</v>
      </c>
      <c r="AK369">
        <v>31.5</v>
      </c>
      <c r="AL369">
        <v>0</v>
      </c>
      <c r="AM369">
        <v>465.8</v>
      </c>
      <c r="AN369">
        <v>0</v>
      </c>
      <c r="AO369">
        <v>38.1</v>
      </c>
      <c r="AP369">
        <v>342.7</v>
      </c>
      <c r="AQ369">
        <v>31.2</v>
      </c>
      <c r="AR369">
        <v>3.4</v>
      </c>
      <c r="AS369">
        <v>2.1</v>
      </c>
      <c r="AT369">
        <v>2277.5</v>
      </c>
      <c r="AU369">
        <v>-1992</v>
      </c>
    </row>
    <row r="370" spans="1:47" x14ac:dyDescent="0.35">
      <c r="A370" t="str">
        <f t="shared" si="10"/>
        <v>TTL_25: Fabricated metal products, except machinery and equipment</v>
      </c>
      <c r="B370" t="s">
        <v>694</v>
      </c>
      <c r="C370">
        <v>16.8</v>
      </c>
      <c r="D370">
        <v>6.4</v>
      </c>
      <c r="E370">
        <v>3.1</v>
      </c>
      <c r="F370">
        <v>0.1</v>
      </c>
      <c r="G370">
        <v>20.8</v>
      </c>
      <c r="H370">
        <v>3.2</v>
      </c>
      <c r="I370">
        <v>41.4</v>
      </c>
      <c r="J370">
        <v>4.4000000000000004</v>
      </c>
      <c r="K370">
        <v>0.1</v>
      </c>
      <c r="L370">
        <v>6.1</v>
      </c>
      <c r="M370">
        <v>8.1999999999999993</v>
      </c>
      <c r="N370">
        <v>7.6</v>
      </c>
      <c r="O370">
        <v>5.8</v>
      </c>
      <c r="P370">
        <v>248.4</v>
      </c>
      <c r="Q370">
        <v>60.8</v>
      </c>
      <c r="R370">
        <v>33.9</v>
      </c>
      <c r="S370">
        <v>44.5</v>
      </c>
      <c r="T370">
        <v>25.7</v>
      </c>
      <c r="U370">
        <v>5.2</v>
      </c>
      <c r="V370">
        <v>48.7</v>
      </c>
      <c r="W370">
        <v>16.5</v>
      </c>
      <c r="X370">
        <v>171.3</v>
      </c>
      <c r="Y370">
        <v>24.2</v>
      </c>
      <c r="Z370">
        <v>28.8</v>
      </c>
      <c r="AA370">
        <v>3.7</v>
      </c>
      <c r="AB370">
        <v>0.1</v>
      </c>
      <c r="AC370">
        <v>0.6</v>
      </c>
      <c r="AD370">
        <v>0.4</v>
      </c>
      <c r="AE370">
        <v>0.6</v>
      </c>
      <c r="AF370">
        <v>9.3000000000000007</v>
      </c>
      <c r="AG370">
        <v>11.9</v>
      </c>
      <c r="AH370">
        <v>11.3</v>
      </c>
      <c r="AI370">
        <v>3.4</v>
      </c>
      <c r="AJ370">
        <v>2.4</v>
      </c>
      <c r="AK370">
        <v>3</v>
      </c>
      <c r="AL370">
        <v>0</v>
      </c>
      <c r="AM370">
        <v>34.4</v>
      </c>
      <c r="AN370">
        <v>0</v>
      </c>
      <c r="AO370">
        <v>2.4</v>
      </c>
      <c r="AP370">
        <v>127.8</v>
      </c>
      <c r="AQ370">
        <v>3.3</v>
      </c>
      <c r="AR370">
        <v>0.4</v>
      </c>
      <c r="AS370">
        <v>0.9</v>
      </c>
      <c r="AT370">
        <v>692.2</v>
      </c>
      <c r="AU370">
        <v>-424.5</v>
      </c>
    </row>
    <row r="371" spans="1:47" x14ac:dyDescent="0.35">
      <c r="A371" t="str">
        <f t="shared" si="10"/>
        <v>TTL_25: Fabricated metal products, except machinery and equipment</v>
      </c>
      <c r="B371" t="s">
        <v>695</v>
      </c>
      <c r="C371">
        <v>46.2</v>
      </c>
      <c r="D371">
        <v>0.8</v>
      </c>
      <c r="E371">
        <v>21.8</v>
      </c>
      <c r="F371">
        <v>2.1</v>
      </c>
      <c r="G371">
        <v>127.2</v>
      </c>
      <c r="H371">
        <v>5.8</v>
      </c>
      <c r="I371">
        <v>100.5</v>
      </c>
      <c r="J371">
        <v>102.1</v>
      </c>
      <c r="K371">
        <v>40.799999999999997</v>
      </c>
      <c r="L371">
        <v>73.5</v>
      </c>
      <c r="M371">
        <v>54.6</v>
      </c>
      <c r="N371">
        <v>47</v>
      </c>
      <c r="O371">
        <v>311.60000000000002</v>
      </c>
      <c r="P371">
        <v>982.4</v>
      </c>
      <c r="Q371">
        <v>229</v>
      </c>
      <c r="R371">
        <v>195.7</v>
      </c>
      <c r="S371">
        <v>1333.3</v>
      </c>
      <c r="T371">
        <v>68.400000000000006</v>
      </c>
      <c r="U371">
        <v>118.7</v>
      </c>
      <c r="V371">
        <v>237</v>
      </c>
      <c r="W371">
        <v>100.1</v>
      </c>
      <c r="X371">
        <v>1485.2</v>
      </c>
      <c r="Y371">
        <v>151</v>
      </c>
      <c r="Z371">
        <v>77.900000000000006</v>
      </c>
      <c r="AA371">
        <v>27.7</v>
      </c>
      <c r="AB371">
        <v>9.9</v>
      </c>
      <c r="AC371">
        <v>8.1999999999999993</v>
      </c>
      <c r="AD371">
        <v>26.4</v>
      </c>
      <c r="AE371">
        <v>13.4</v>
      </c>
      <c r="AF371">
        <v>72.400000000000006</v>
      </c>
      <c r="AG371">
        <v>114.4</v>
      </c>
      <c r="AH371">
        <v>153.6</v>
      </c>
      <c r="AI371">
        <v>35.6</v>
      </c>
      <c r="AJ371">
        <v>29.3</v>
      </c>
      <c r="AK371">
        <v>37.799999999999997</v>
      </c>
      <c r="AL371">
        <v>0</v>
      </c>
      <c r="AM371">
        <v>426.3</v>
      </c>
      <c r="AN371">
        <v>0</v>
      </c>
      <c r="AO371">
        <v>25.3</v>
      </c>
      <c r="AP371">
        <v>572.1</v>
      </c>
      <c r="AQ371">
        <v>43.8</v>
      </c>
      <c r="AR371">
        <v>1.8</v>
      </c>
      <c r="AS371">
        <v>1</v>
      </c>
      <c r="AT371">
        <v>1681.8</v>
      </c>
      <c r="AU371">
        <v>-1751.5</v>
      </c>
    </row>
    <row r="372" spans="1:47" x14ac:dyDescent="0.35">
      <c r="A372" t="str">
        <f t="shared" si="10"/>
        <v>TTL_25: Fabricated metal products, except machinery and equipment</v>
      </c>
      <c r="B372" t="s">
        <v>696</v>
      </c>
      <c r="C372">
        <v>443.2</v>
      </c>
      <c r="D372">
        <v>0</v>
      </c>
      <c r="E372">
        <v>72.599999999999994</v>
      </c>
      <c r="F372">
        <v>0.3</v>
      </c>
      <c r="G372">
        <v>1179.4000000000001</v>
      </c>
      <c r="H372">
        <v>75.8</v>
      </c>
      <c r="I372">
        <v>214.3</v>
      </c>
      <c r="J372">
        <v>149</v>
      </c>
      <c r="K372">
        <v>203.4</v>
      </c>
      <c r="L372">
        <v>601.5</v>
      </c>
      <c r="M372">
        <v>424.8</v>
      </c>
      <c r="N372">
        <v>353.1</v>
      </c>
      <c r="O372">
        <v>1365.8</v>
      </c>
      <c r="P372">
        <v>6922.7</v>
      </c>
      <c r="Q372">
        <v>425</v>
      </c>
      <c r="R372">
        <v>871.9</v>
      </c>
      <c r="S372">
        <v>3437.9</v>
      </c>
      <c r="T372">
        <v>3219.8</v>
      </c>
      <c r="U372">
        <v>2242.3000000000002</v>
      </c>
      <c r="V372">
        <v>3298.2</v>
      </c>
      <c r="W372">
        <v>1062.4000000000001</v>
      </c>
      <c r="X372">
        <v>13488.2</v>
      </c>
      <c r="Y372">
        <v>1768.6</v>
      </c>
      <c r="Z372">
        <v>640.29999999999995</v>
      </c>
      <c r="AA372">
        <v>201.4</v>
      </c>
      <c r="AB372">
        <v>74.599999999999994</v>
      </c>
      <c r="AC372">
        <v>76.5</v>
      </c>
      <c r="AD372">
        <v>128.19999999999999</v>
      </c>
      <c r="AE372">
        <v>95.3</v>
      </c>
      <c r="AF372">
        <v>503.6</v>
      </c>
      <c r="AG372">
        <v>1970.7</v>
      </c>
      <c r="AH372">
        <v>719.9</v>
      </c>
      <c r="AI372">
        <v>176.1</v>
      </c>
      <c r="AJ372">
        <v>172.9</v>
      </c>
      <c r="AK372">
        <v>253.2</v>
      </c>
      <c r="AL372">
        <v>0</v>
      </c>
      <c r="AM372">
        <v>3584.9</v>
      </c>
      <c r="AN372">
        <v>0</v>
      </c>
      <c r="AO372">
        <v>74.099999999999994</v>
      </c>
      <c r="AP372">
        <v>5282.8</v>
      </c>
      <c r="AQ372">
        <v>2404.8000000000002</v>
      </c>
      <c r="AR372">
        <v>18.100000000000001</v>
      </c>
      <c r="AS372">
        <v>0</v>
      </c>
      <c r="AT372">
        <v>9112.4</v>
      </c>
      <c r="AU372">
        <v>-13702.2</v>
      </c>
    </row>
    <row r="373" spans="1:47" x14ac:dyDescent="0.35">
      <c r="A373" t="str">
        <f t="shared" si="10"/>
        <v>TTL_25: Fabricated metal products, except machinery and equipment</v>
      </c>
      <c r="B373" t="s">
        <v>697</v>
      </c>
      <c r="C373">
        <v>399.4</v>
      </c>
      <c r="D373">
        <v>97.7</v>
      </c>
      <c r="E373">
        <v>131.30000000000001</v>
      </c>
      <c r="F373">
        <v>9.9</v>
      </c>
      <c r="G373">
        <v>1605.5</v>
      </c>
      <c r="H373">
        <v>187.8</v>
      </c>
      <c r="I373">
        <v>850.7</v>
      </c>
      <c r="J373">
        <v>464</v>
      </c>
      <c r="K373">
        <v>402.1</v>
      </c>
      <c r="L373">
        <v>1578.4</v>
      </c>
      <c r="M373">
        <v>1509.8</v>
      </c>
      <c r="N373">
        <v>871.6</v>
      </c>
      <c r="O373">
        <v>4913.1000000000004</v>
      </c>
      <c r="P373">
        <v>16749.2</v>
      </c>
      <c r="Q373">
        <v>1538.9</v>
      </c>
      <c r="R373">
        <v>3767.8</v>
      </c>
      <c r="S373">
        <v>18562.5</v>
      </c>
      <c r="T373">
        <v>12730.2</v>
      </c>
      <c r="U373">
        <v>1926.3</v>
      </c>
      <c r="V373">
        <v>3882.3</v>
      </c>
      <c r="W373">
        <v>2002.6</v>
      </c>
      <c r="X373">
        <v>13677.7</v>
      </c>
      <c r="Y373">
        <v>1901.7</v>
      </c>
      <c r="Z373">
        <v>1544.5</v>
      </c>
      <c r="AA373">
        <v>248.9</v>
      </c>
      <c r="AB373">
        <v>117.1</v>
      </c>
      <c r="AC373">
        <v>163.19999999999999</v>
      </c>
      <c r="AD373">
        <v>279.39999999999998</v>
      </c>
      <c r="AE373">
        <v>264.60000000000002</v>
      </c>
      <c r="AF373">
        <v>1044.9000000000001</v>
      </c>
      <c r="AG373">
        <v>1599.3</v>
      </c>
      <c r="AH373">
        <v>1472.8</v>
      </c>
      <c r="AI373">
        <v>331.4</v>
      </c>
      <c r="AJ373">
        <v>398.6</v>
      </c>
      <c r="AK373">
        <v>394.5</v>
      </c>
      <c r="AL373">
        <v>0</v>
      </c>
      <c r="AM373">
        <v>8554</v>
      </c>
      <c r="AN373">
        <v>0.5</v>
      </c>
      <c r="AO373">
        <v>527.79999999999995</v>
      </c>
      <c r="AP373">
        <v>19281.8</v>
      </c>
      <c r="AQ373">
        <v>-880.2</v>
      </c>
      <c r="AR373">
        <v>48.5</v>
      </c>
      <c r="AS373">
        <v>34.1</v>
      </c>
      <c r="AT373">
        <v>37096.9</v>
      </c>
      <c r="AU373">
        <v>-23231</v>
      </c>
    </row>
    <row r="374" spans="1:47" x14ac:dyDescent="0.35">
      <c r="A374" t="str">
        <f t="shared" si="10"/>
        <v>TTL_25: Fabricated metal products, except machinery and equipment</v>
      </c>
      <c r="B374" t="s">
        <v>698</v>
      </c>
      <c r="C374">
        <v>98.8</v>
      </c>
      <c r="D374">
        <v>7.5</v>
      </c>
      <c r="E374">
        <v>7.6</v>
      </c>
      <c r="F374">
        <v>0.6</v>
      </c>
      <c r="G374">
        <v>248.9</v>
      </c>
      <c r="H374">
        <v>23</v>
      </c>
      <c r="I374">
        <v>16.600000000000001</v>
      </c>
      <c r="J374">
        <v>26.6</v>
      </c>
      <c r="K374">
        <v>103.4</v>
      </c>
      <c r="L374">
        <v>38</v>
      </c>
      <c r="M374">
        <v>64.099999999999994</v>
      </c>
      <c r="N374">
        <v>40.700000000000003</v>
      </c>
      <c r="O374">
        <v>117.1</v>
      </c>
      <c r="P374">
        <v>371.1</v>
      </c>
      <c r="Q374">
        <v>16.100000000000001</v>
      </c>
      <c r="R374">
        <v>58.3</v>
      </c>
      <c r="S374">
        <v>76</v>
      </c>
      <c r="T374">
        <v>9.5</v>
      </c>
      <c r="U374">
        <v>10.6</v>
      </c>
      <c r="V374">
        <v>86.7</v>
      </c>
      <c r="W374">
        <v>91.7</v>
      </c>
      <c r="X374">
        <v>660.1</v>
      </c>
      <c r="Y374">
        <v>158.4</v>
      </c>
      <c r="Z374">
        <v>147.6</v>
      </c>
      <c r="AA374">
        <v>123.3</v>
      </c>
      <c r="AB374">
        <v>7.6</v>
      </c>
      <c r="AC374">
        <v>8.8000000000000007</v>
      </c>
      <c r="AD374">
        <v>7.3</v>
      </c>
      <c r="AE374">
        <v>1</v>
      </c>
      <c r="AF374">
        <v>1.7</v>
      </c>
      <c r="AG374">
        <v>36</v>
      </c>
      <c r="AH374">
        <v>119.2</v>
      </c>
      <c r="AI374">
        <v>16.5</v>
      </c>
      <c r="AJ374">
        <v>20.399999999999999</v>
      </c>
      <c r="AK374">
        <v>35.200000000000003</v>
      </c>
      <c r="AL374">
        <v>0</v>
      </c>
      <c r="AM374">
        <v>471.3</v>
      </c>
      <c r="AN374">
        <v>0.3</v>
      </c>
      <c r="AO374">
        <v>18.899999999999999</v>
      </c>
      <c r="AP374">
        <v>219</v>
      </c>
      <c r="AQ374">
        <v>-109.2</v>
      </c>
      <c r="AR374">
        <v>1.2</v>
      </c>
      <c r="AS374">
        <v>12.1</v>
      </c>
      <c r="AT374">
        <v>611.9</v>
      </c>
      <c r="AU374">
        <v>-721.8</v>
      </c>
    </row>
    <row r="375" spans="1:47" x14ac:dyDescent="0.35">
      <c r="A375" t="str">
        <f t="shared" si="10"/>
        <v>TTL_25: Fabricated metal products, except machinery and equipment</v>
      </c>
      <c r="B375" t="s">
        <v>699</v>
      </c>
      <c r="C375">
        <v>84.8</v>
      </c>
      <c r="D375">
        <v>3</v>
      </c>
      <c r="E375">
        <v>3.7</v>
      </c>
      <c r="F375">
        <v>2</v>
      </c>
      <c r="G375">
        <v>164.6</v>
      </c>
      <c r="H375">
        <v>10.5</v>
      </c>
      <c r="I375">
        <v>27</v>
      </c>
      <c r="J375">
        <v>21.1</v>
      </c>
      <c r="K375">
        <v>14.2</v>
      </c>
      <c r="L375">
        <v>70.7</v>
      </c>
      <c r="M375">
        <v>91.6</v>
      </c>
      <c r="N375">
        <v>43.5</v>
      </c>
      <c r="O375">
        <v>148.6</v>
      </c>
      <c r="P375">
        <v>606.6</v>
      </c>
      <c r="Q375">
        <v>181.6</v>
      </c>
      <c r="R375">
        <v>144.30000000000001</v>
      </c>
      <c r="S375">
        <v>461.6</v>
      </c>
      <c r="T375">
        <v>1036.9000000000001</v>
      </c>
      <c r="U375">
        <v>17.5</v>
      </c>
      <c r="V375">
        <v>126</v>
      </c>
      <c r="W375">
        <v>67.900000000000006</v>
      </c>
      <c r="X375">
        <v>559.9</v>
      </c>
      <c r="Y375">
        <v>126.5</v>
      </c>
      <c r="Z375">
        <v>69.099999999999994</v>
      </c>
      <c r="AA375">
        <v>24.9</v>
      </c>
      <c r="AB375">
        <v>5.5</v>
      </c>
      <c r="AC375">
        <v>6.1</v>
      </c>
      <c r="AD375">
        <v>6.8</v>
      </c>
      <c r="AE375">
        <v>6.5</v>
      </c>
      <c r="AF375">
        <v>54.9</v>
      </c>
      <c r="AG375">
        <v>73.8</v>
      </c>
      <c r="AH375">
        <v>58.4</v>
      </c>
      <c r="AI375">
        <v>14.3</v>
      </c>
      <c r="AJ375">
        <v>15.9</v>
      </c>
      <c r="AK375">
        <v>24.2</v>
      </c>
      <c r="AL375">
        <v>0</v>
      </c>
      <c r="AM375">
        <v>202.4</v>
      </c>
      <c r="AN375">
        <v>0</v>
      </c>
      <c r="AO375">
        <v>11.4</v>
      </c>
      <c r="AP375">
        <v>603.6</v>
      </c>
      <c r="AQ375">
        <v>-3.9</v>
      </c>
      <c r="AR375">
        <v>1.6</v>
      </c>
      <c r="AS375">
        <v>4.2</v>
      </c>
      <c r="AT375">
        <v>2289.6999999999998</v>
      </c>
      <c r="AU375">
        <v>-2916.5</v>
      </c>
    </row>
    <row r="376" spans="1:47" x14ac:dyDescent="0.35">
      <c r="A376" t="str">
        <f t="shared" si="10"/>
        <v>TTL_25: Fabricated metal products, except machinery and equipment</v>
      </c>
      <c r="B376" t="s">
        <v>700</v>
      </c>
      <c r="C376">
        <v>22.6</v>
      </c>
      <c r="D376">
        <v>0.5</v>
      </c>
      <c r="E376">
        <v>2.5</v>
      </c>
      <c r="F376">
        <v>0.1</v>
      </c>
      <c r="G376">
        <v>91.9</v>
      </c>
      <c r="H376">
        <v>1.4</v>
      </c>
      <c r="I376">
        <v>8.6999999999999993</v>
      </c>
      <c r="J376">
        <v>2.9</v>
      </c>
      <c r="K376">
        <v>2.9</v>
      </c>
      <c r="L376">
        <v>126.8</v>
      </c>
      <c r="M376">
        <v>12.7</v>
      </c>
      <c r="N376">
        <v>14.1</v>
      </c>
      <c r="O376">
        <v>12.3</v>
      </c>
      <c r="P376">
        <v>93.8</v>
      </c>
      <c r="Q376">
        <v>109.3</v>
      </c>
      <c r="R376">
        <v>24.3</v>
      </c>
      <c r="S376">
        <v>83.9</v>
      </c>
      <c r="T376">
        <v>19.3</v>
      </c>
      <c r="U376">
        <v>1.6</v>
      </c>
      <c r="V376">
        <v>126.1</v>
      </c>
      <c r="W376">
        <v>17.8</v>
      </c>
      <c r="X376">
        <v>265.2</v>
      </c>
      <c r="Y376">
        <v>26.2</v>
      </c>
      <c r="Z376">
        <v>20.5</v>
      </c>
      <c r="AA376">
        <v>4.4000000000000004</v>
      </c>
      <c r="AB376">
        <v>12.9</v>
      </c>
      <c r="AC376">
        <v>2.2999999999999998</v>
      </c>
      <c r="AD376">
        <v>69.2</v>
      </c>
      <c r="AE376">
        <v>10.4</v>
      </c>
      <c r="AF376">
        <v>5.4</v>
      </c>
      <c r="AG376">
        <v>45.7</v>
      </c>
      <c r="AH376">
        <v>14.8</v>
      </c>
      <c r="AI376">
        <v>3.3</v>
      </c>
      <c r="AJ376">
        <v>7.6</v>
      </c>
      <c r="AK376">
        <v>2.2000000000000002</v>
      </c>
      <c r="AL376">
        <v>0</v>
      </c>
      <c r="AM376">
        <v>219.9</v>
      </c>
      <c r="AN376">
        <v>0</v>
      </c>
      <c r="AO376">
        <v>32.1</v>
      </c>
      <c r="AP376">
        <v>357.6</v>
      </c>
      <c r="AQ376">
        <v>47.6</v>
      </c>
      <c r="AR376">
        <v>2.7</v>
      </c>
      <c r="AS376">
        <v>0.4</v>
      </c>
      <c r="AT376">
        <v>2603</v>
      </c>
      <c r="AU376">
        <v>-1433.3</v>
      </c>
    </row>
    <row r="377" spans="1:47" x14ac:dyDescent="0.35">
      <c r="A377" t="str">
        <f t="shared" si="10"/>
        <v>TTL_25: Fabricated metal products, except machinery and equipment</v>
      </c>
      <c r="B377" t="s">
        <v>701</v>
      </c>
      <c r="C377">
        <v>344.4</v>
      </c>
      <c r="D377">
        <v>221.7</v>
      </c>
      <c r="E377">
        <v>12.3</v>
      </c>
      <c r="F377">
        <v>4.5</v>
      </c>
      <c r="G377">
        <v>1862.7</v>
      </c>
      <c r="H377">
        <v>645.4</v>
      </c>
      <c r="I377">
        <v>427.5</v>
      </c>
      <c r="J377">
        <v>280.5</v>
      </c>
      <c r="K377">
        <v>154.4</v>
      </c>
      <c r="L377">
        <v>683.2</v>
      </c>
      <c r="M377">
        <v>939.1</v>
      </c>
      <c r="N377">
        <v>664.4</v>
      </c>
      <c r="O377">
        <v>3278.2</v>
      </c>
      <c r="P377">
        <v>12177.2</v>
      </c>
      <c r="Q377">
        <v>576.1</v>
      </c>
      <c r="R377">
        <v>2105.1</v>
      </c>
      <c r="S377">
        <v>11787.3</v>
      </c>
      <c r="T377">
        <v>2938.2</v>
      </c>
      <c r="U377">
        <v>1223.8</v>
      </c>
      <c r="V377">
        <v>2844.5</v>
      </c>
      <c r="W377">
        <v>1519.8</v>
      </c>
      <c r="X377">
        <v>11319.8</v>
      </c>
      <c r="Y377">
        <v>1807.6</v>
      </c>
      <c r="Z377">
        <v>1009.7</v>
      </c>
      <c r="AA377">
        <v>356.8</v>
      </c>
      <c r="AB377">
        <v>57.7</v>
      </c>
      <c r="AC377">
        <v>92.7</v>
      </c>
      <c r="AD377">
        <v>145.80000000000001</v>
      </c>
      <c r="AE377">
        <v>86.8</v>
      </c>
      <c r="AF377">
        <v>184</v>
      </c>
      <c r="AG377">
        <v>1035.5999999999999</v>
      </c>
      <c r="AH377">
        <v>435.5</v>
      </c>
      <c r="AI377">
        <v>97.7</v>
      </c>
      <c r="AJ377">
        <v>288.7</v>
      </c>
      <c r="AK377">
        <v>316.7</v>
      </c>
      <c r="AL377">
        <v>0</v>
      </c>
      <c r="AM377">
        <v>3936.3</v>
      </c>
      <c r="AN377">
        <v>0.2</v>
      </c>
      <c r="AO377">
        <v>185.8</v>
      </c>
      <c r="AP377">
        <v>8240.7000000000007</v>
      </c>
      <c r="AQ377">
        <v>1001</v>
      </c>
      <c r="AR377">
        <v>11.9</v>
      </c>
      <c r="AS377">
        <v>19.2</v>
      </c>
      <c r="AT377">
        <v>21516.6</v>
      </c>
      <c r="AU377">
        <v>-8357.7000000000007</v>
      </c>
    </row>
    <row r="378" spans="1:47" x14ac:dyDescent="0.35">
      <c r="A378" t="str">
        <f t="shared" si="10"/>
        <v>TTL_25: Fabricated metal products, except machinery and equipment</v>
      </c>
      <c r="B378" t="s">
        <v>702</v>
      </c>
      <c r="C378">
        <v>13.8</v>
      </c>
      <c r="D378">
        <v>1.4</v>
      </c>
      <c r="E378">
        <v>0.1</v>
      </c>
      <c r="F378">
        <v>0.6</v>
      </c>
      <c r="G378">
        <v>16.899999999999999</v>
      </c>
      <c r="H378">
        <v>0.4</v>
      </c>
      <c r="I378">
        <v>26.9</v>
      </c>
      <c r="J378">
        <v>1.5</v>
      </c>
      <c r="K378">
        <v>0</v>
      </c>
      <c r="L378">
        <v>0.3</v>
      </c>
      <c r="M378">
        <v>4.0999999999999996</v>
      </c>
      <c r="N378">
        <v>7.7</v>
      </c>
      <c r="O378">
        <v>7.5</v>
      </c>
      <c r="P378">
        <v>84</v>
      </c>
      <c r="Q378">
        <v>13.7</v>
      </c>
      <c r="R378">
        <v>11.9</v>
      </c>
      <c r="S378">
        <v>21.7</v>
      </c>
      <c r="T378">
        <v>12.6</v>
      </c>
      <c r="U378">
        <v>4.2</v>
      </c>
      <c r="V378">
        <v>24.8</v>
      </c>
      <c r="W378">
        <v>14.9</v>
      </c>
      <c r="X378">
        <v>226.4</v>
      </c>
      <c r="Y378">
        <v>24.1</v>
      </c>
      <c r="Z378">
        <v>23.8</v>
      </c>
      <c r="AA378">
        <v>2.2999999999999998</v>
      </c>
      <c r="AB378">
        <v>0.2</v>
      </c>
      <c r="AC378">
        <v>0.4</v>
      </c>
      <c r="AD378">
        <v>0.2</v>
      </c>
      <c r="AE378">
        <v>0.3</v>
      </c>
      <c r="AF378">
        <v>7.3</v>
      </c>
      <c r="AG378">
        <v>8.5</v>
      </c>
      <c r="AH378">
        <v>9.6999999999999993</v>
      </c>
      <c r="AI378">
        <v>2.7</v>
      </c>
      <c r="AJ378">
        <v>1.2</v>
      </c>
      <c r="AK378">
        <v>1.6</v>
      </c>
      <c r="AL378">
        <v>0</v>
      </c>
      <c r="AM378">
        <v>44.1</v>
      </c>
      <c r="AN378">
        <v>0</v>
      </c>
      <c r="AO378">
        <v>1</v>
      </c>
      <c r="AP378">
        <v>48.6</v>
      </c>
      <c r="AQ378">
        <v>1.5</v>
      </c>
      <c r="AR378">
        <v>0.3</v>
      </c>
      <c r="AS378">
        <v>0.4</v>
      </c>
      <c r="AT378">
        <v>294.10000000000002</v>
      </c>
      <c r="AU378">
        <v>-308</v>
      </c>
    </row>
    <row r="379" spans="1:47" x14ac:dyDescent="0.35">
      <c r="A379" t="str">
        <f t="shared" si="10"/>
        <v>TTL_25: Fabricated metal products, except machinery and equipment</v>
      </c>
      <c r="B379" t="s">
        <v>703</v>
      </c>
      <c r="C379">
        <v>25.4</v>
      </c>
      <c r="D379">
        <v>0.8</v>
      </c>
      <c r="E379">
        <v>1.6</v>
      </c>
      <c r="F379">
        <v>0.4</v>
      </c>
      <c r="G379">
        <v>31.8</v>
      </c>
      <c r="H379">
        <v>2.7</v>
      </c>
      <c r="I379">
        <v>18.2</v>
      </c>
      <c r="J379">
        <v>2.9</v>
      </c>
      <c r="K379">
        <v>8.1999999999999993</v>
      </c>
      <c r="L379">
        <v>14.5</v>
      </c>
      <c r="M379">
        <v>13.5</v>
      </c>
      <c r="N379">
        <v>5.5</v>
      </c>
      <c r="O379">
        <v>2.7</v>
      </c>
      <c r="P379">
        <v>128.30000000000001</v>
      </c>
      <c r="Q379">
        <v>8</v>
      </c>
      <c r="R379">
        <v>19.7</v>
      </c>
      <c r="S379">
        <v>35.4</v>
      </c>
      <c r="T379">
        <v>15.8</v>
      </c>
      <c r="U379">
        <v>4.3</v>
      </c>
      <c r="V379">
        <v>43.8</v>
      </c>
      <c r="W379">
        <v>19.8</v>
      </c>
      <c r="X379">
        <v>144.30000000000001</v>
      </c>
      <c r="Y379">
        <v>27.4</v>
      </c>
      <c r="Z379">
        <v>28.7</v>
      </c>
      <c r="AA379">
        <v>2</v>
      </c>
      <c r="AB379">
        <v>0.6</v>
      </c>
      <c r="AC379">
        <v>0.4</v>
      </c>
      <c r="AD379">
        <v>0.9</v>
      </c>
      <c r="AE379">
        <v>0.4</v>
      </c>
      <c r="AF379">
        <v>17.5</v>
      </c>
      <c r="AG379">
        <v>7</v>
      </c>
      <c r="AH379">
        <v>16.399999999999999</v>
      </c>
      <c r="AI379">
        <v>1.1000000000000001</v>
      </c>
      <c r="AJ379">
        <v>2.2999999999999998</v>
      </c>
      <c r="AK379">
        <v>1.4</v>
      </c>
      <c r="AL379">
        <v>0</v>
      </c>
      <c r="AM379">
        <v>195.8</v>
      </c>
      <c r="AN379">
        <v>0</v>
      </c>
      <c r="AO379">
        <v>2</v>
      </c>
      <c r="AP379">
        <v>168.2</v>
      </c>
      <c r="AQ379">
        <v>34.5</v>
      </c>
      <c r="AR379">
        <v>0.5</v>
      </c>
      <c r="AS379">
        <v>0.9</v>
      </c>
      <c r="AT379">
        <v>392.6</v>
      </c>
      <c r="AU379">
        <v>-531.20000000000005</v>
      </c>
    </row>
    <row r="380" spans="1:47" x14ac:dyDescent="0.35">
      <c r="A380" t="str">
        <f t="shared" si="10"/>
        <v>TTL_25: Fabricated metal products, except machinery and equipment</v>
      </c>
      <c r="B380" t="s">
        <v>704</v>
      </c>
      <c r="C380">
        <v>0.8</v>
      </c>
      <c r="D380">
        <v>0.1</v>
      </c>
      <c r="E380">
        <v>0.1</v>
      </c>
      <c r="F380">
        <v>0</v>
      </c>
      <c r="G380">
        <v>1.7</v>
      </c>
      <c r="H380">
        <v>0.7</v>
      </c>
      <c r="I380">
        <v>0.3</v>
      </c>
      <c r="J380">
        <v>0.2</v>
      </c>
      <c r="K380">
        <v>1</v>
      </c>
      <c r="L380">
        <v>0.7</v>
      </c>
      <c r="M380">
        <v>3.6</v>
      </c>
      <c r="N380">
        <v>1.6</v>
      </c>
      <c r="O380">
        <v>21.3</v>
      </c>
      <c r="P380">
        <v>16.399999999999999</v>
      </c>
      <c r="Q380">
        <v>1.7</v>
      </c>
      <c r="R380">
        <v>1.3</v>
      </c>
      <c r="S380">
        <v>25</v>
      </c>
      <c r="T380">
        <v>5.3</v>
      </c>
      <c r="U380">
        <v>0.3</v>
      </c>
      <c r="V380">
        <v>1.1000000000000001</v>
      </c>
      <c r="W380">
        <v>2.1</v>
      </c>
      <c r="X380">
        <v>12.4</v>
      </c>
      <c r="Y380">
        <v>11.2</v>
      </c>
      <c r="Z380">
        <v>2.6</v>
      </c>
      <c r="AA380">
        <v>0.7</v>
      </c>
      <c r="AB380">
        <v>0.5</v>
      </c>
      <c r="AC380">
        <v>1.4</v>
      </c>
      <c r="AD380">
        <v>6.2</v>
      </c>
      <c r="AE380">
        <v>1.1000000000000001</v>
      </c>
      <c r="AF380">
        <v>0.1</v>
      </c>
      <c r="AG380">
        <v>15.4</v>
      </c>
      <c r="AH380">
        <v>1.3</v>
      </c>
      <c r="AI380">
        <v>0.3</v>
      </c>
      <c r="AJ380">
        <v>0.3</v>
      </c>
      <c r="AK380">
        <v>0.7</v>
      </c>
      <c r="AL380">
        <v>0</v>
      </c>
      <c r="AM380">
        <v>27.5</v>
      </c>
      <c r="AN380">
        <v>0</v>
      </c>
      <c r="AO380">
        <v>1.6</v>
      </c>
      <c r="AP380">
        <v>122.8</v>
      </c>
      <c r="AQ380">
        <v>7.2</v>
      </c>
      <c r="AR380">
        <v>0.8</v>
      </c>
      <c r="AS380">
        <v>0</v>
      </c>
      <c r="AT380">
        <v>598.4</v>
      </c>
      <c r="AU380">
        <v>-129.80000000000001</v>
      </c>
    </row>
    <row r="381" spans="1:47" x14ac:dyDescent="0.35">
      <c r="A381" t="str">
        <f t="shared" si="10"/>
        <v>TTL_25: Fabricated metal products, except machinery and equipment</v>
      </c>
      <c r="B381" t="s">
        <v>705</v>
      </c>
      <c r="C381">
        <v>147.1</v>
      </c>
      <c r="D381">
        <v>11.8</v>
      </c>
      <c r="E381">
        <v>8.8000000000000007</v>
      </c>
      <c r="F381">
        <v>0</v>
      </c>
      <c r="G381">
        <v>591.20000000000005</v>
      </c>
      <c r="H381">
        <v>15.7</v>
      </c>
      <c r="I381">
        <v>86</v>
      </c>
      <c r="J381">
        <v>38.4</v>
      </c>
      <c r="K381">
        <v>31.7</v>
      </c>
      <c r="L381">
        <v>306.10000000000002</v>
      </c>
      <c r="M381">
        <v>33.799999999999997</v>
      </c>
      <c r="N381">
        <v>31</v>
      </c>
      <c r="O381">
        <v>298.5</v>
      </c>
      <c r="P381">
        <v>2349.6</v>
      </c>
      <c r="Q381">
        <v>254.5</v>
      </c>
      <c r="R381">
        <v>41.2</v>
      </c>
      <c r="S381">
        <v>2109.1999999999998</v>
      </c>
      <c r="T381">
        <v>485.1</v>
      </c>
      <c r="U381">
        <v>541.1</v>
      </c>
      <c r="V381">
        <v>1032.8</v>
      </c>
      <c r="W381">
        <v>139.30000000000001</v>
      </c>
      <c r="X381">
        <v>4311.3</v>
      </c>
      <c r="Y381">
        <v>284.10000000000002</v>
      </c>
      <c r="Z381">
        <v>222</v>
      </c>
      <c r="AA381">
        <v>23.9</v>
      </c>
      <c r="AB381">
        <v>8.8000000000000007</v>
      </c>
      <c r="AC381">
        <v>19.399999999999999</v>
      </c>
      <c r="AD381">
        <v>58.5</v>
      </c>
      <c r="AE381">
        <v>22.4</v>
      </c>
      <c r="AF381">
        <v>445.9</v>
      </c>
      <c r="AG381">
        <v>508.9</v>
      </c>
      <c r="AH381">
        <v>450.3</v>
      </c>
      <c r="AI381">
        <v>84.3</v>
      </c>
      <c r="AJ381">
        <v>40.5</v>
      </c>
      <c r="AK381">
        <v>33.9</v>
      </c>
      <c r="AL381">
        <v>0</v>
      </c>
      <c r="AM381">
        <v>939.1</v>
      </c>
      <c r="AN381">
        <v>0</v>
      </c>
      <c r="AO381">
        <v>153.30000000000001</v>
      </c>
      <c r="AP381">
        <v>2340.5</v>
      </c>
      <c r="AQ381">
        <v>444.7</v>
      </c>
      <c r="AR381">
        <v>8.5</v>
      </c>
      <c r="AS381">
        <v>4.3</v>
      </c>
      <c r="AT381">
        <v>6200.8</v>
      </c>
      <c r="AU381">
        <v>-4404</v>
      </c>
    </row>
    <row r="382" spans="1:47" x14ac:dyDescent="0.35">
      <c r="A382" t="str">
        <f t="shared" si="10"/>
        <v>TTL_25: Fabricated metal products, except machinery and equipment</v>
      </c>
      <c r="B382" t="s">
        <v>706</v>
      </c>
      <c r="C382">
        <v>267.5</v>
      </c>
      <c r="D382">
        <v>97.5</v>
      </c>
      <c r="E382">
        <v>86.6</v>
      </c>
      <c r="F382">
        <v>9.6999999999999993</v>
      </c>
      <c r="G382">
        <v>626.4</v>
      </c>
      <c r="H382">
        <v>39.5</v>
      </c>
      <c r="I382">
        <v>248.5</v>
      </c>
      <c r="J382">
        <v>89.6</v>
      </c>
      <c r="K382">
        <v>140.5</v>
      </c>
      <c r="L382">
        <v>189.3</v>
      </c>
      <c r="M382">
        <v>380.1</v>
      </c>
      <c r="N382">
        <v>227.7</v>
      </c>
      <c r="O382">
        <v>472.8</v>
      </c>
      <c r="P382">
        <v>3406.9</v>
      </c>
      <c r="Q382">
        <v>301.10000000000002</v>
      </c>
      <c r="R382">
        <v>735.2</v>
      </c>
      <c r="S382">
        <v>1116.4000000000001</v>
      </c>
      <c r="T382">
        <v>1470.2</v>
      </c>
      <c r="U382">
        <v>200.2</v>
      </c>
      <c r="V382">
        <v>1150.7</v>
      </c>
      <c r="W382">
        <v>358.2</v>
      </c>
      <c r="X382">
        <v>4073.5</v>
      </c>
      <c r="Y382">
        <v>619.5</v>
      </c>
      <c r="Z382">
        <v>379</v>
      </c>
      <c r="AA382">
        <v>34.1</v>
      </c>
      <c r="AB382">
        <v>21.1</v>
      </c>
      <c r="AC382">
        <v>35.799999999999997</v>
      </c>
      <c r="AD382">
        <v>38.5</v>
      </c>
      <c r="AE382">
        <v>31.5</v>
      </c>
      <c r="AF382">
        <v>237.4</v>
      </c>
      <c r="AG382">
        <v>284.10000000000002</v>
      </c>
      <c r="AH382">
        <v>122.8</v>
      </c>
      <c r="AI382">
        <v>66.599999999999994</v>
      </c>
      <c r="AJ382">
        <v>87.3</v>
      </c>
      <c r="AK382">
        <v>53.7</v>
      </c>
      <c r="AL382">
        <v>0</v>
      </c>
      <c r="AM382">
        <v>851</v>
      </c>
      <c r="AN382">
        <v>0.3</v>
      </c>
      <c r="AO382">
        <v>86.4</v>
      </c>
      <c r="AP382">
        <v>4002.3</v>
      </c>
      <c r="AQ382">
        <v>181</v>
      </c>
      <c r="AR382">
        <v>5.3</v>
      </c>
      <c r="AS382">
        <v>10.1</v>
      </c>
      <c r="AT382">
        <v>9255</v>
      </c>
      <c r="AU382">
        <v>-6149.7</v>
      </c>
    </row>
    <row r="383" spans="1:47" x14ac:dyDescent="0.35">
      <c r="A383" t="str">
        <f t="shared" si="10"/>
        <v>TTL_25: Fabricated metal products, except machinery and equipment</v>
      </c>
      <c r="B383" t="s">
        <v>707</v>
      </c>
      <c r="C383">
        <v>57.9</v>
      </c>
      <c r="D383">
        <v>7.6</v>
      </c>
      <c r="E383">
        <v>17.899999999999999</v>
      </c>
      <c r="F383">
        <v>0.7</v>
      </c>
      <c r="G383">
        <v>222.4</v>
      </c>
      <c r="H383">
        <v>67.900000000000006</v>
      </c>
      <c r="I383">
        <v>32.9</v>
      </c>
      <c r="J383">
        <v>28.7</v>
      </c>
      <c r="K383">
        <v>11.4</v>
      </c>
      <c r="L383">
        <v>40.299999999999997</v>
      </c>
      <c r="M383">
        <v>60.5</v>
      </c>
      <c r="N383">
        <v>52.2</v>
      </c>
      <c r="O383">
        <v>120.7</v>
      </c>
      <c r="P383">
        <v>1197.5999999999999</v>
      </c>
      <c r="Q383">
        <v>26.5</v>
      </c>
      <c r="R383">
        <v>119.8</v>
      </c>
      <c r="S383">
        <v>197.1</v>
      </c>
      <c r="T383">
        <v>180</v>
      </c>
      <c r="U383">
        <v>30.8</v>
      </c>
      <c r="V383">
        <v>186.8</v>
      </c>
      <c r="W383">
        <v>48.1</v>
      </c>
      <c r="X383">
        <v>658.4</v>
      </c>
      <c r="Y383">
        <v>249.7</v>
      </c>
      <c r="Z383">
        <v>101.6</v>
      </c>
      <c r="AA383">
        <v>43.8</v>
      </c>
      <c r="AB383">
        <v>12.9</v>
      </c>
      <c r="AC383">
        <v>10.5</v>
      </c>
      <c r="AD383">
        <v>15.2</v>
      </c>
      <c r="AE383">
        <v>4.5</v>
      </c>
      <c r="AF383">
        <v>9.8000000000000007</v>
      </c>
      <c r="AG383">
        <v>106.5</v>
      </c>
      <c r="AH383">
        <v>22.9</v>
      </c>
      <c r="AI383">
        <v>11.4</v>
      </c>
      <c r="AJ383">
        <v>53.2</v>
      </c>
      <c r="AK383">
        <v>29.5</v>
      </c>
      <c r="AL383">
        <v>0</v>
      </c>
      <c r="AM383">
        <v>303.10000000000002</v>
      </c>
      <c r="AN383">
        <v>0.2</v>
      </c>
      <c r="AO383">
        <v>25.8</v>
      </c>
      <c r="AP383">
        <v>564.5</v>
      </c>
      <c r="AQ383">
        <v>56.5</v>
      </c>
      <c r="AR383">
        <v>1.4</v>
      </c>
      <c r="AS383">
        <v>2.2999999999999998</v>
      </c>
      <c r="AT383">
        <v>2808.3</v>
      </c>
      <c r="AU383">
        <v>-1440.8</v>
      </c>
    </row>
    <row r="384" spans="1:47" x14ac:dyDescent="0.35">
      <c r="A384" t="str">
        <f t="shared" si="10"/>
        <v>TTL_25: Fabricated metal products, except machinery and equipment</v>
      </c>
      <c r="B384" t="s">
        <v>708</v>
      </c>
      <c r="C384">
        <v>47.7</v>
      </c>
      <c r="D384">
        <v>4.0999999999999996</v>
      </c>
      <c r="E384">
        <v>4.7</v>
      </c>
      <c r="F384">
        <v>2.2999999999999998</v>
      </c>
      <c r="G384">
        <v>59.3</v>
      </c>
      <c r="H384">
        <v>6.7</v>
      </c>
      <c r="I384">
        <v>33.200000000000003</v>
      </c>
      <c r="J384">
        <v>19.100000000000001</v>
      </c>
      <c r="K384">
        <v>21.9</v>
      </c>
      <c r="L384">
        <v>30.2</v>
      </c>
      <c r="M384">
        <v>125</v>
      </c>
      <c r="N384">
        <v>42</v>
      </c>
      <c r="O384">
        <v>260.5</v>
      </c>
      <c r="P384">
        <v>1316.9</v>
      </c>
      <c r="Q384">
        <v>194.9</v>
      </c>
      <c r="R384">
        <v>221</v>
      </c>
      <c r="S384">
        <v>642.79999999999995</v>
      </c>
      <c r="T384">
        <v>1087.9000000000001</v>
      </c>
      <c r="U384">
        <v>16.600000000000001</v>
      </c>
      <c r="V384">
        <v>206.2</v>
      </c>
      <c r="W384">
        <v>126</v>
      </c>
      <c r="X384">
        <v>931.2</v>
      </c>
      <c r="Y384">
        <v>126.6</v>
      </c>
      <c r="Z384">
        <v>72.3</v>
      </c>
      <c r="AA384">
        <v>9.5</v>
      </c>
      <c r="AB384">
        <v>0.8</v>
      </c>
      <c r="AC384">
        <v>1.6</v>
      </c>
      <c r="AD384">
        <v>14.4</v>
      </c>
      <c r="AE384">
        <v>2.6</v>
      </c>
      <c r="AF384">
        <v>47.2</v>
      </c>
      <c r="AG384">
        <v>112.1</v>
      </c>
      <c r="AH384">
        <v>47.5</v>
      </c>
      <c r="AI384">
        <v>14.4</v>
      </c>
      <c r="AJ384">
        <v>9</v>
      </c>
      <c r="AK384">
        <v>4.4000000000000004</v>
      </c>
      <c r="AL384">
        <v>0</v>
      </c>
      <c r="AM384">
        <v>218.5</v>
      </c>
      <c r="AN384">
        <v>0.7</v>
      </c>
      <c r="AO384">
        <v>14.6</v>
      </c>
      <c r="AP384">
        <v>385.2</v>
      </c>
      <c r="AQ384">
        <v>8.3000000000000007</v>
      </c>
      <c r="AR384">
        <v>2.8</v>
      </c>
      <c r="AS384">
        <v>2.5</v>
      </c>
      <c r="AT384">
        <v>3170.9</v>
      </c>
      <c r="AU384">
        <v>-2647.9</v>
      </c>
    </row>
    <row r="385" spans="1:47" x14ac:dyDescent="0.35">
      <c r="A385" t="str">
        <f t="shared" si="10"/>
        <v>TTL_25: Fabricated metal products, except machinery and equipment</v>
      </c>
      <c r="B385" t="s">
        <v>709</v>
      </c>
      <c r="C385">
        <v>18.8</v>
      </c>
      <c r="D385">
        <v>1.2</v>
      </c>
      <c r="E385">
        <v>3.2</v>
      </c>
      <c r="F385">
        <v>1</v>
      </c>
      <c r="G385">
        <v>26</v>
      </c>
      <c r="H385">
        <v>4.5999999999999996</v>
      </c>
      <c r="I385">
        <v>29.8</v>
      </c>
      <c r="J385">
        <v>12.6</v>
      </c>
      <c r="K385">
        <v>0</v>
      </c>
      <c r="L385">
        <v>34.4</v>
      </c>
      <c r="M385">
        <v>38.1</v>
      </c>
      <c r="N385">
        <v>19.399999999999999</v>
      </c>
      <c r="O385">
        <v>145.6</v>
      </c>
      <c r="P385">
        <v>426.9</v>
      </c>
      <c r="Q385">
        <v>19.2</v>
      </c>
      <c r="R385">
        <v>121.3</v>
      </c>
      <c r="S385">
        <v>168</v>
      </c>
      <c r="T385">
        <v>169.9</v>
      </c>
      <c r="U385">
        <v>5.6</v>
      </c>
      <c r="V385">
        <v>73.3</v>
      </c>
      <c r="W385">
        <v>49.3</v>
      </c>
      <c r="X385">
        <v>342.8</v>
      </c>
      <c r="Y385">
        <v>64.599999999999994</v>
      </c>
      <c r="Z385">
        <v>42.2</v>
      </c>
      <c r="AA385">
        <v>8.1</v>
      </c>
      <c r="AB385">
        <v>1.5</v>
      </c>
      <c r="AC385">
        <v>4.8</v>
      </c>
      <c r="AD385">
        <v>4.3</v>
      </c>
      <c r="AE385">
        <v>3.7</v>
      </c>
      <c r="AF385">
        <v>10.6</v>
      </c>
      <c r="AG385">
        <v>38.5</v>
      </c>
      <c r="AH385">
        <v>24</v>
      </c>
      <c r="AI385">
        <v>8.5</v>
      </c>
      <c r="AJ385">
        <v>9.4</v>
      </c>
      <c r="AK385">
        <v>8.9</v>
      </c>
      <c r="AL385">
        <v>0</v>
      </c>
      <c r="AM385">
        <v>120.6</v>
      </c>
      <c r="AN385">
        <v>0.4</v>
      </c>
      <c r="AO385">
        <v>11.7</v>
      </c>
      <c r="AP385">
        <v>162.69999999999999</v>
      </c>
      <c r="AQ385">
        <v>9.8000000000000007</v>
      </c>
      <c r="AR385">
        <v>0.7</v>
      </c>
      <c r="AS385">
        <v>13.1</v>
      </c>
      <c r="AT385">
        <v>1657.1</v>
      </c>
      <c r="AU385">
        <v>-843.4</v>
      </c>
    </row>
    <row r="386" spans="1:47" x14ac:dyDescent="0.35">
      <c r="A386" t="str">
        <f t="shared" si="10"/>
        <v>TTL_25: Fabricated metal products, except machinery and equipment</v>
      </c>
      <c r="B386" t="s">
        <v>710</v>
      </c>
      <c r="C386">
        <v>236.8</v>
      </c>
      <c r="D386">
        <v>17</v>
      </c>
      <c r="E386">
        <v>83.5</v>
      </c>
      <c r="F386">
        <v>2.6</v>
      </c>
      <c r="G386">
        <v>1179.3</v>
      </c>
      <c r="H386">
        <v>105.9</v>
      </c>
      <c r="I386">
        <v>146</v>
      </c>
      <c r="J386">
        <v>142.4</v>
      </c>
      <c r="K386">
        <v>158</v>
      </c>
      <c r="L386">
        <v>467.8</v>
      </c>
      <c r="M386">
        <v>257.60000000000002</v>
      </c>
      <c r="N386">
        <v>262.8</v>
      </c>
      <c r="O386">
        <v>1227.0999999999999</v>
      </c>
      <c r="P386">
        <v>3089.2</v>
      </c>
      <c r="Q386">
        <v>162.1</v>
      </c>
      <c r="R386">
        <v>640.29999999999995</v>
      </c>
      <c r="S386">
        <v>1751.7</v>
      </c>
      <c r="T386">
        <v>2181</v>
      </c>
      <c r="U386">
        <v>473</v>
      </c>
      <c r="V386">
        <v>887.8</v>
      </c>
      <c r="W386">
        <v>878.4</v>
      </c>
      <c r="X386">
        <v>5585.1</v>
      </c>
      <c r="Y386">
        <v>1166.5999999999999</v>
      </c>
      <c r="Z386">
        <v>634.5</v>
      </c>
      <c r="AA386">
        <v>254.7</v>
      </c>
      <c r="AB386">
        <v>89.8</v>
      </c>
      <c r="AC386">
        <v>115.8</v>
      </c>
      <c r="AD386">
        <v>174.2</v>
      </c>
      <c r="AE386">
        <v>152.19999999999999</v>
      </c>
      <c r="AF386">
        <v>136.5</v>
      </c>
      <c r="AG386">
        <v>931.5</v>
      </c>
      <c r="AH386">
        <v>377.4</v>
      </c>
      <c r="AI386">
        <v>104.6</v>
      </c>
      <c r="AJ386">
        <v>241.7</v>
      </c>
      <c r="AK386">
        <v>214.8</v>
      </c>
      <c r="AL386">
        <v>0</v>
      </c>
      <c r="AM386">
        <v>1350.2</v>
      </c>
      <c r="AN386">
        <v>2.5</v>
      </c>
      <c r="AO386">
        <v>338.3</v>
      </c>
      <c r="AP386">
        <v>4589.8</v>
      </c>
      <c r="AQ386">
        <v>427.1</v>
      </c>
      <c r="AR386">
        <v>6.5</v>
      </c>
      <c r="AS386">
        <v>26.5</v>
      </c>
      <c r="AT386">
        <v>8843</v>
      </c>
      <c r="AU386">
        <v>-6304.1</v>
      </c>
    </row>
    <row r="387" spans="1:47" x14ac:dyDescent="0.35">
      <c r="A387" t="str">
        <f t="shared" si="10"/>
        <v>TTL_25: Fabricated metal products, except machinery and equipment</v>
      </c>
      <c r="B387" t="s">
        <v>711</v>
      </c>
      <c r="C387">
        <v>62.9</v>
      </c>
      <c r="D387">
        <v>2.9</v>
      </c>
      <c r="E387">
        <v>54.2</v>
      </c>
      <c r="F387">
        <v>1.3</v>
      </c>
      <c r="G387">
        <v>172.1</v>
      </c>
      <c r="H387">
        <v>6.8</v>
      </c>
      <c r="I387">
        <v>143.5</v>
      </c>
      <c r="J387">
        <v>101</v>
      </c>
      <c r="K387">
        <v>47.8</v>
      </c>
      <c r="L387">
        <v>106.3</v>
      </c>
      <c r="M387">
        <v>85.9</v>
      </c>
      <c r="N387">
        <v>84.8</v>
      </c>
      <c r="O387">
        <v>465.6</v>
      </c>
      <c r="P387">
        <v>1637.9</v>
      </c>
      <c r="Q387">
        <v>143.6</v>
      </c>
      <c r="R387">
        <v>273.3</v>
      </c>
      <c r="S387">
        <v>1580.8</v>
      </c>
      <c r="T387">
        <v>942.7</v>
      </c>
      <c r="U387">
        <v>103.4</v>
      </c>
      <c r="V387">
        <v>255.9</v>
      </c>
      <c r="W387">
        <v>151.1</v>
      </c>
      <c r="X387">
        <v>1847.5</v>
      </c>
      <c r="Y387">
        <v>218.2</v>
      </c>
      <c r="Z387">
        <v>236.2</v>
      </c>
      <c r="AA387">
        <v>50.7</v>
      </c>
      <c r="AB387">
        <v>24.3</v>
      </c>
      <c r="AC387">
        <v>28.4</v>
      </c>
      <c r="AD387">
        <v>67.7</v>
      </c>
      <c r="AE387">
        <v>19.2</v>
      </c>
      <c r="AF387">
        <v>326.5</v>
      </c>
      <c r="AG387">
        <v>276.39999999999998</v>
      </c>
      <c r="AH387">
        <v>147.1</v>
      </c>
      <c r="AI387">
        <v>72.5</v>
      </c>
      <c r="AJ387">
        <v>62.1</v>
      </c>
      <c r="AK387">
        <v>50.5</v>
      </c>
      <c r="AL387">
        <v>0</v>
      </c>
      <c r="AM387">
        <v>796.7</v>
      </c>
      <c r="AN387">
        <v>0.1</v>
      </c>
      <c r="AO387">
        <v>102.1</v>
      </c>
      <c r="AP387">
        <v>3290.9</v>
      </c>
      <c r="AQ387">
        <v>282.2</v>
      </c>
      <c r="AR387">
        <v>5.7</v>
      </c>
      <c r="AS387">
        <v>7.1</v>
      </c>
      <c r="AT387">
        <v>4482.3999999999996</v>
      </c>
      <c r="AU387">
        <v>-3706.7</v>
      </c>
    </row>
    <row r="388" spans="1:47" x14ac:dyDescent="0.35">
      <c r="A388" t="str">
        <f t="shared" si="10"/>
        <v>TTL_25: Fabricated metal products, except machinery and equipment</v>
      </c>
      <c r="B388" t="s">
        <v>718</v>
      </c>
      <c r="C388">
        <v>76.599999999999994</v>
      </c>
      <c r="D388">
        <v>11.6</v>
      </c>
      <c r="E388">
        <v>23.5</v>
      </c>
      <c r="F388">
        <v>0.4</v>
      </c>
      <c r="G388">
        <v>359.3</v>
      </c>
      <c r="H388">
        <v>14.2</v>
      </c>
      <c r="I388">
        <v>147.5</v>
      </c>
      <c r="J388">
        <v>46</v>
      </c>
      <c r="K388">
        <v>141.1</v>
      </c>
      <c r="L388">
        <v>225.1</v>
      </c>
      <c r="M388">
        <v>106.3</v>
      </c>
      <c r="N388">
        <v>92.7</v>
      </c>
      <c r="O388">
        <v>241.5</v>
      </c>
      <c r="P388">
        <v>2349.1</v>
      </c>
      <c r="Q388">
        <v>1335.4</v>
      </c>
      <c r="R388">
        <v>973.2</v>
      </c>
      <c r="S388">
        <v>2670.3</v>
      </c>
      <c r="T388">
        <v>53.5</v>
      </c>
      <c r="U388">
        <v>209.2</v>
      </c>
      <c r="V388">
        <v>496.5</v>
      </c>
      <c r="W388">
        <v>459</v>
      </c>
      <c r="X388">
        <v>3618.9</v>
      </c>
      <c r="Y388">
        <v>862.8</v>
      </c>
      <c r="Z388">
        <v>342.6</v>
      </c>
      <c r="AA388">
        <v>75.599999999999994</v>
      </c>
      <c r="AB388">
        <v>19.100000000000001</v>
      </c>
      <c r="AC388">
        <v>39</v>
      </c>
      <c r="AD388">
        <v>89.8</v>
      </c>
      <c r="AE388">
        <v>136.69999999999999</v>
      </c>
      <c r="AF388">
        <v>199.7</v>
      </c>
      <c r="AG388">
        <v>628</v>
      </c>
      <c r="AH388">
        <v>483.1</v>
      </c>
      <c r="AI388">
        <v>25.3</v>
      </c>
      <c r="AJ388">
        <v>57.4</v>
      </c>
      <c r="AK388">
        <v>79.900000000000006</v>
      </c>
      <c r="AL388">
        <v>0</v>
      </c>
      <c r="AM388">
        <v>394.5</v>
      </c>
      <c r="AN388">
        <v>1.9</v>
      </c>
      <c r="AO388">
        <v>21.8</v>
      </c>
      <c r="AP388">
        <v>253.9</v>
      </c>
      <c r="AQ388">
        <v>20</v>
      </c>
      <c r="AR388">
        <v>10.7</v>
      </c>
      <c r="AS388">
        <v>2.2999999999999998</v>
      </c>
      <c r="AT388">
        <v>6150.1</v>
      </c>
      <c r="AU388">
        <v>-5720.9</v>
      </c>
    </row>
    <row r="389" spans="1:47" x14ac:dyDescent="0.35">
      <c r="A389" t="str">
        <f t="shared" si="10"/>
        <v>TTL_25: Fabricated metal products, except machinery and equipment</v>
      </c>
      <c r="B389" t="s">
        <v>712</v>
      </c>
      <c r="C389">
        <v>32.5</v>
      </c>
      <c r="D389">
        <v>2.2999999999999998</v>
      </c>
      <c r="E389">
        <v>8.3000000000000007</v>
      </c>
      <c r="F389">
        <v>0.5</v>
      </c>
      <c r="G389">
        <v>58.8</v>
      </c>
      <c r="H389">
        <v>17.7</v>
      </c>
      <c r="I389">
        <v>10.5</v>
      </c>
      <c r="J389">
        <v>6.6</v>
      </c>
      <c r="K389">
        <v>10</v>
      </c>
      <c r="L389">
        <v>15.9</v>
      </c>
      <c r="M389">
        <v>5.0999999999999996</v>
      </c>
      <c r="N389">
        <v>26.4</v>
      </c>
      <c r="O389">
        <v>102</v>
      </c>
      <c r="P389">
        <v>240.5</v>
      </c>
      <c r="Q389">
        <v>10.1</v>
      </c>
      <c r="R389">
        <v>66</v>
      </c>
      <c r="S389">
        <v>125.7</v>
      </c>
      <c r="T389">
        <v>37</v>
      </c>
      <c r="U389">
        <v>10.6</v>
      </c>
      <c r="V389">
        <v>68</v>
      </c>
      <c r="W389">
        <v>28.3</v>
      </c>
      <c r="X389">
        <v>577</v>
      </c>
      <c r="Y389">
        <v>65.2</v>
      </c>
      <c r="Z389">
        <v>37.4</v>
      </c>
      <c r="AA389">
        <v>5.9</v>
      </c>
      <c r="AB389">
        <v>1.1000000000000001</v>
      </c>
      <c r="AC389">
        <v>4.7</v>
      </c>
      <c r="AD389">
        <v>1.6</v>
      </c>
      <c r="AE389">
        <v>1.8</v>
      </c>
      <c r="AF389">
        <v>9.5</v>
      </c>
      <c r="AG389">
        <v>29.4</v>
      </c>
      <c r="AH389">
        <v>14.9</v>
      </c>
      <c r="AI389">
        <v>4.2</v>
      </c>
      <c r="AJ389">
        <v>4.4000000000000004</v>
      </c>
      <c r="AK389">
        <v>7.3</v>
      </c>
      <c r="AL389">
        <v>0</v>
      </c>
      <c r="AM389">
        <v>133.69999999999999</v>
      </c>
      <c r="AN389">
        <v>0.4</v>
      </c>
      <c r="AO389">
        <v>2.8</v>
      </c>
      <c r="AP389">
        <v>316.60000000000002</v>
      </c>
      <c r="AQ389">
        <v>7.3</v>
      </c>
      <c r="AR389">
        <v>0.6</v>
      </c>
      <c r="AS389">
        <v>2.8</v>
      </c>
      <c r="AT389">
        <v>600.79999999999995</v>
      </c>
      <c r="AU389">
        <v>-720.2</v>
      </c>
    </row>
    <row r="390" spans="1:47" x14ac:dyDescent="0.35">
      <c r="A390" t="str">
        <f t="shared" si="10"/>
        <v>TTL_25: Fabricated metal products, except machinery and equipment</v>
      </c>
      <c r="B390" t="s">
        <v>714</v>
      </c>
      <c r="C390">
        <v>3.1</v>
      </c>
      <c r="D390">
        <v>0.2</v>
      </c>
      <c r="E390">
        <v>0.2</v>
      </c>
      <c r="F390">
        <v>0.1</v>
      </c>
      <c r="G390">
        <v>4.8</v>
      </c>
      <c r="H390">
        <v>0.2</v>
      </c>
      <c r="I390">
        <v>1.1000000000000001</v>
      </c>
      <c r="J390">
        <v>0.1</v>
      </c>
      <c r="K390">
        <v>0</v>
      </c>
      <c r="L390">
        <v>0.4</v>
      </c>
      <c r="M390">
        <v>0.2</v>
      </c>
      <c r="N390">
        <v>2.2999999999999998</v>
      </c>
      <c r="O390">
        <v>0.4</v>
      </c>
      <c r="P390">
        <v>19</v>
      </c>
      <c r="Q390">
        <v>0.1</v>
      </c>
      <c r="R390">
        <v>1.7</v>
      </c>
      <c r="S390">
        <v>4.7</v>
      </c>
      <c r="T390">
        <v>0.5</v>
      </c>
      <c r="U390">
        <v>0</v>
      </c>
      <c r="V390">
        <v>7</v>
      </c>
      <c r="W390">
        <v>0.4</v>
      </c>
      <c r="X390">
        <v>67.2</v>
      </c>
      <c r="Y390">
        <v>5.7</v>
      </c>
      <c r="Z390">
        <v>5.8</v>
      </c>
      <c r="AA390">
        <v>2.1</v>
      </c>
      <c r="AB390">
        <v>0.3</v>
      </c>
      <c r="AC390">
        <v>0.4</v>
      </c>
      <c r="AD390">
        <v>0.2</v>
      </c>
      <c r="AE390">
        <v>3.2</v>
      </c>
      <c r="AF390">
        <v>0.1</v>
      </c>
      <c r="AG390">
        <v>1.1000000000000001</v>
      </c>
      <c r="AH390">
        <v>1</v>
      </c>
      <c r="AI390">
        <v>0.8</v>
      </c>
      <c r="AJ390">
        <v>0.4</v>
      </c>
      <c r="AK390">
        <v>1.1000000000000001</v>
      </c>
      <c r="AL390">
        <v>0</v>
      </c>
      <c r="AM390">
        <v>29.6</v>
      </c>
      <c r="AN390">
        <v>0</v>
      </c>
      <c r="AO390">
        <v>0.3</v>
      </c>
      <c r="AP390">
        <v>51</v>
      </c>
      <c r="AQ390">
        <v>23</v>
      </c>
      <c r="AR390">
        <v>0.6</v>
      </c>
      <c r="AS390">
        <v>0.6</v>
      </c>
      <c r="AT390">
        <v>25.1</v>
      </c>
      <c r="AU390">
        <v>-67.599999999999994</v>
      </c>
    </row>
    <row r="391" spans="1:47" x14ac:dyDescent="0.35">
      <c r="A391" t="str">
        <f t="shared" si="10"/>
        <v>TTL_25: Fabricated metal products, except machinery and equipment</v>
      </c>
      <c r="B391" t="s">
        <v>713</v>
      </c>
      <c r="C391">
        <v>27.3</v>
      </c>
      <c r="D391">
        <v>34.200000000000003</v>
      </c>
      <c r="E391">
        <v>3.6</v>
      </c>
      <c r="F391">
        <v>3.7</v>
      </c>
      <c r="G391">
        <v>57.1</v>
      </c>
      <c r="H391">
        <v>5.6</v>
      </c>
      <c r="I391">
        <v>25.3</v>
      </c>
      <c r="J391">
        <v>8.3000000000000007</v>
      </c>
      <c r="K391">
        <v>0</v>
      </c>
      <c r="L391">
        <v>14.8</v>
      </c>
      <c r="M391">
        <v>15.1</v>
      </c>
      <c r="N391">
        <v>16.600000000000001</v>
      </c>
      <c r="O391">
        <v>12.8</v>
      </c>
      <c r="P391">
        <v>187.4</v>
      </c>
      <c r="Q391">
        <v>12.9</v>
      </c>
      <c r="R391">
        <v>45.6</v>
      </c>
      <c r="S391">
        <v>75.599999999999994</v>
      </c>
      <c r="T391">
        <v>6.5</v>
      </c>
      <c r="U391">
        <v>37.9</v>
      </c>
      <c r="V391">
        <v>62</v>
      </c>
      <c r="W391">
        <v>21.2</v>
      </c>
      <c r="X391">
        <v>331.2</v>
      </c>
      <c r="Y391">
        <v>47.6</v>
      </c>
      <c r="Z391">
        <v>30.4</v>
      </c>
      <c r="AA391">
        <v>13.4</v>
      </c>
      <c r="AB391">
        <v>2.2999999999999998</v>
      </c>
      <c r="AC391">
        <v>6.4</v>
      </c>
      <c r="AD391">
        <v>3.2</v>
      </c>
      <c r="AE391">
        <v>4.8</v>
      </c>
      <c r="AF391">
        <v>8.9</v>
      </c>
      <c r="AG391">
        <v>42.2</v>
      </c>
      <c r="AH391">
        <v>46.8</v>
      </c>
      <c r="AI391">
        <v>7.9</v>
      </c>
      <c r="AJ391">
        <v>5.0999999999999996</v>
      </c>
      <c r="AK391">
        <v>14.8</v>
      </c>
      <c r="AL391">
        <v>0</v>
      </c>
      <c r="AM391">
        <v>80.3</v>
      </c>
      <c r="AN391">
        <v>0</v>
      </c>
      <c r="AO391">
        <v>12.3</v>
      </c>
      <c r="AP391">
        <v>135.80000000000001</v>
      </c>
      <c r="AQ391">
        <v>7.6</v>
      </c>
      <c r="AR391">
        <v>1</v>
      </c>
      <c r="AS391">
        <v>11.5</v>
      </c>
      <c r="AT391">
        <v>494.1</v>
      </c>
      <c r="AU391">
        <v>-354</v>
      </c>
    </row>
    <row r="392" spans="1:47" x14ac:dyDescent="0.35">
      <c r="A392" t="str">
        <f t="shared" si="10"/>
        <v>TTL_25: Fabricated metal products, except machinery and equipment</v>
      </c>
      <c r="B392" t="s">
        <v>715</v>
      </c>
      <c r="C392">
        <v>2</v>
      </c>
      <c r="D392">
        <v>0.1</v>
      </c>
      <c r="E392">
        <v>0</v>
      </c>
      <c r="F392">
        <v>0.2</v>
      </c>
      <c r="G392">
        <v>2.9</v>
      </c>
      <c r="H392">
        <v>0</v>
      </c>
      <c r="I392">
        <v>0.1</v>
      </c>
      <c r="J392">
        <v>0.1</v>
      </c>
      <c r="K392">
        <v>0</v>
      </c>
      <c r="L392">
        <v>1.3</v>
      </c>
      <c r="M392">
        <v>0.2</v>
      </c>
      <c r="N392">
        <v>1.6</v>
      </c>
      <c r="O392">
        <v>0</v>
      </c>
      <c r="P392">
        <v>16.8</v>
      </c>
      <c r="Q392">
        <v>29.8</v>
      </c>
      <c r="R392">
        <v>0.4</v>
      </c>
      <c r="S392">
        <v>2.1</v>
      </c>
      <c r="T392">
        <v>0.1</v>
      </c>
      <c r="U392">
        <v>1.6</v>
      </c>
      <c r="V392">
        <v>15.9</v>
      </c>
      <c r="W392">
        <v>0.9</v>
      </c>
      <c r="X392">
        <v>38.799999999999997</v>
      </c>
      <c r="Y392">
        <v>0.6</v>
      </c>
      <c r="Z392">
        <v>3</v>
      </c>
      <c r="AA392">
        <v>2.5</v>
      </c>
      <c r="AB392">
        <v>0</v>
      </c>
      <c r="AC392">
        <v>0.9</v>
      </c>
      <c r="AD392">
        <v>0.1</v>
      </c>
      <c r="AE392">
        <v>0.6</v>
      </c>
      <c r="AF392">
        <v>0.3</v>
      </c>
      <c r="AG392">
        <v>3</v>
      </c>
      <c r="AH392">
        <v>2.7</v>
      </c>
      <c r="AI392">
        <v>0</v>
      </c>
      <c r="AJ392">
        <v>0.5</v>
      </c>
      <c r="AK392">
        <v>1</v>
      </c>
      <c r="AL392">
        <v>0</v>
      </c>
      <c r="AM392">
        <v>10.199999999999999</v>
      </c>
      <c r="AN392">
        <v>0</v>
      </c>
      <c r="AO392">
        <v>2</v>
      </c>
      <c r="AP392">
        <v>35.6</v>
      </c>
      <c r="AQ392">
        <v>2.9</v>
      </c>
      <c r="AR392">
        <v>0.2</v>
      </c>
      <c r="AS392">
        <v>0.1</v>
      </c>
      <c r="AT392">
        <v>21.2</v>
      </c>
      <c r="AU392">
        <v>-86.4</v>
      </c>
    </row>
    <row r="393" spans="1:47" x14ac:dyDescent="0.35">
      <c r="A393" t="str">
        <f t="shared" si="10"/>
        <v>TTL_25: Fabricated metal products, except machinery and equipment</v>
      </c>
      <c r="B393" t="s">
        <v>716</v>
      </c>
      <c r="C393">
        <v>78.400000000000006</v>
      </c>
      <c r="D393">
        <v>43.2</v>
      </c>
      <c r="E393">
        <v>5.9</v>
      </c>
      <c r="F393">
        <v>7</v>
      </c>
      <c r="G393">
        <v>146.19999999999999</v>
      </c>
      <c r="H393">
        <v>17.100000000000001</v>
      </c>
      <c r="I393">
        <v>73.400000000000006</v>
      </c>
      <c r="J393">
        <v>11.7</v>
      </c>
      <c r="K393">
        <v>19.8</v>
      </c>
      <c r="L393">
        <v>24.9</v>
      </c>
      <c r="M393">
        <v>69.2</v>
      </c>
      <c r="N393">
        <v>43.9</v>
      </c>
      <c r="O393">
        <v>173.3</v>
      </c>
      <c r="P393">
        <v>577.20000000000005</v>
      </c>
      <c r="Q393">
        <v>63.2</v>
      </c>
      <c r="R393">
        <v>202.4</v>
      </c>
      <c r="S393">
        <v>323.89999999999998</v>
      </c>
      <c r="T393">
        <v>501.2</v>
      </c>
      <c r="U393">
        <v>88.9</v>
      </c>
      <c r="V393">
        <v>190.3</v>
      </c>
      <c r="W393">
        <v>123.3</v>
      </c>
      <c r="X393">
        <v>1368.8</v>
      </c>
      <c r="Y393">
        <v>272.7</v>
      </c>
      <c r="Z393">
        <v>71.400000000000006</v>
      </c>
      <c r="AA393">
        <v>10</v>
      </c>
      <c r="AB393">
        <v>2.6</v>
      </c>
      <c r="AC393">
        <v>10.1</v>
      </c>
      <c r="AD393">
        <v>1.1000000000000001</v>
      </c>
      <c r="AE393">
        <v>3.8</v>
      </c>
      <c r="AF393">
        <v>49.4</v>
      </c>
      <c r="AG393">
        <v>114.1</v>
      </c>
      <c r="AH393">
        <v>28.9</v>
      </c>
      <c r="AI393">
        <v>12.2</v>
      </c>
      <c r="AJ393">
        <v>15.8</v>
      </c>
      <c r="AK393">
        <v>30.2</v>
      </c>
      <c r="AL393">
        <v>0</v>
      </c>
      <c r="AM393">
        <v>547.4</v>
      </c>
      <c r="AN393">
        <v>0</v>
      </c>
      <c r="AO393">
        <v>2.2999999999999998</v>
      </c>
      <c r="AP393">
        <v>239.8</v>
      </c>
      <c r="AQ393">
        <v>7.3</v>
      </c>
      <c r="AR393">
        <v>1</v>
      </c>
      <c r="AS393">
        <v>0</v>
      </c>
      <c r="AT393">
        <v>993</v>
      </c>
      <c r="AU393">
        <v>-1888.4</v>
      </c>
    </row>
    <row r="394" spans="1:47" x14ac:dyDescent="0.35">
      <c r="A394" t="s">
        <v>102</v>
      </c>
      <c r="B394" t="s">
        <v>690</v>
      </c>
      <c r="C394">
        <v>14.3</v>
      </c>
      <c r="D394">
        <v>1</v>
      </c>
      <c r="E394">
        <v>1.7</v>
      </c>
      <c r="F394">
        <v>0.1</v>
      </c>
      <c r="G394">
        <v>27.5</v>
      </c>
      <c r="H394">
        <v>4.4000000000000004</v>
      </c>
      <c r="I394">
        <v>14</v>
      </c>
      <c r="J394">
        <v>21.4</v>
      </c>
      <c r="K394">
        <v>3.6</v>
      </c>
      <c r="L394">
        <v>26.9</v>
      </c>
      <c r="M394">
        <v>16.5</v>
      </c>
      <c r="N394">
        <v>15.1</v>
      </c>
      <c r="O394">
        <v>35.700000000000003</v>
      </c>
      <c r="P394">
        <v>42.4</v>
      </c>
      <c r="Q394">
        <v>755.6</v>
      </c>
      <c r="R394">
        <v>169.5</v>
      </c>
      <c r="S394">
        <v>216.2</v>
      </c>
      <c r="T394">
        <v>110.4</v>
      </c>
      <c r="U394">
        <v>17.7</v>
      </c>
      <c r="V394">
        <v>123.9</v>
      </c>
      <c r="W394">
        <v>104.4</v>
      </c>
      <c r="X394">
        <v>171</v>
      </c>
      <c r="Y394">
        <v>156.19999999999999</v>
      </c>
      <c r="Z394">
        <v>61.8</v>
      </c>
      <c r="AA394">
        <v>25.8</v>
      </c>
      <c r="AB394">
        <v>26.6</v>
      </c>
      <c r="AC394">
        <v>118</v>
      </c>
      <c r="AD394">
        <v>145.5</v>
      </c>
      <c r="AE394">
        <v>59.4</v>
      </c>
      <c r="AF394">
        <v>26.1</v>
      </c>
      <c r="AG394">
        <v>162.30000000000001</v>
      </c>
      <c r="AH394">
        <v>82.5</v>
      </c>
      <c r="AI394">
        <v>28.2</v>
      </c>
      <c r="AJ394">
        <v>105</v>
      </c>
      <c r="AK394">
        <v>23.3</v>
      </c>
      <c r="AL394">
        <v>0</v>
      </c>
      <c r="AM394">
        <v>2104.9</v>
      </c>
      <c r="AN394">
        <v>0</v>
      </c>
      <c r="AO394">
        <v>474.1</v>
      </c>
      <c r="AP394">
        <v>2227.3000000000002</v>
      </c>
      <c r="AQ394">
        <v>126.4</v>
      </c>
      <c r="AR394">
        <v>31.6</v>
      </c>
      <c r="AS394">
        <v>61.8</v>
      </c>
      <c r="AT394">
        <v>4954.3</v>
      </c>
      <c r="AU394">
        <v>-5619.5</v>
      </c>
    </row>
    <row r="395" spans="1:47" x14ac:dyDescent="0.35">
      <c r="A395" t="str">
        <f t="shared" ref="A395:A421" si="11">A394</f>
        <v>TTL_26: Computer, electronic and optical products</v>
      </c>
      <c r="B395" t="s">
        <v>691</v>
      </c>
      <c r="C395">
        <v>14</v>
      </c>
      <c r="D395">
        <v>0.4</v>
      </c>
      <c r="E395">
        <v>0.8</v>
      </c>
      <c r="F395">
        <v>0.1</v>
      </c>
      <c r="G395">
        <v>38.5</v>
      </c>
      <c r="H395">
        <v>6</v>
      </c>
      <c r="I395">
        <v>4.7</v>
      </c>
      <c r="J395">
        <v>11.1</v>
      </c>
      <c r="K395">
        <v>28.8</v>
      </c>
      <c r="L395">
        <v>63.8</v>
      </c>
      <c r="M395">
        <v>11</v>
      </c>
      <c r="N395">
        <v>11.9</v>
      </c>
      <c r="O395">
        <v>55.6</v>
      </c>
      <c r="P395">
        <v>34.299999999999997</v>
      </c>
      <c r="Q395">
        <v>253.8</v>
      </c>
      <c r="R395">
        <v>46.2</v>
      </c>
      <c r="S395">
        <v>63.7</v>
      </c>
      <c r="T395">
        <v>57.3</v>
      </c>
      <c r="U395">
        <v>9.9</v>
      </c>
      <c r="V395">
        <v>66.5</v>
      </c>
      <c r="W395">
        <v>52.6</v>
      </c>
      <c r="X395">
        <v>212.4</v>
      </c>
      <c r="Y395">
        <v>148</v>
      </c>
      <c r="Z395">
        <v>80.900000000000006</v>
      </c>
      <c r="AA395">
        <v>13.7</v>
      </c>
      <c r="AB395">
        <v>17.7</v>
      </c>
      <c r="AC395">
        <v>110.6</v>
      </c>
      <c r="AD395">
        <v>117.2</v>
      </c>
      <c r="AE395">
        <v>42.9</v>
      </c>
      <c r="AF395">
        <v>33</v>
      </c>
      <c r="AG395">
        <v>160.80000000000001</v>
      </c>
      <c r="AH395">
        <v>56.8</v>
      </c>
      <c r="AI395">
        <v>21.9</v>
      </c>
      <c r="AJ395">
        <v>138.69999999999999</v>
      </c>
      <c r="AK395">
        <v>19.600000000000001</v>
      </c>
      <c r="AL395">
        <v>0</v>
      </c>
      <c r="AM395">
        <v>1299.4000000000001</v>
      </c>
      <c r="AN395">
        <v>0.4</v>
      </c>
      <c r="AO395">
        <v>466.9</v>
      </c>
      <c r="AP395">
        <v>3997.4</v>
      </c>
      <c r="AQ395">
        <v>129.9</v>
      </c>
      <c r="AR395">
        <v>47.5</v>
      </c>
      <c r="AS395">
        <v>16.5</v>
      </c>
      <c r="AT395">
        <v>1424.8</v>
      </c>
      <c r="AU395">
        <v>-5567.6</v>
      </c>
    </row>
    <row r="396" spans="1:47" x14ac:dyDescent="0.35">
      <c r="A396" t="str">
        <f t="shared" si="11"/>
        <v>TTL_26: Computer, electronic and optical products</v>
      </c>
      <c r="B396" t="s">
        <v>692</v>
      </c>
      <c r="C396">
        <v>17.600000000000001</v>
      </c>
      <c r="D396">
        <v>4.0999999999999996</v>
      </c>
      <c r="E396">
        <v>1.5</v>
      </c>
      <c r="F396">
        <v>0.2</v>
      </c>
      <c r="G396">
        <v>13</v>
      </c>
      <c r="H396">
        <v>3.1</v>
      </c>
      <c r="I396">
        <v>5.2</v>
      </c>
      <c r="J396">
        <v>7.5</v>
      </c>
      <c r="K396">
        <v>3.1</v>
      </c>
      <c r="L396">
        <v>14.3</v>
      </c>
      <c r="M396">
        <v>35.6</v>
      </c>
      <c r="N396">
        <v>9.9</v>
      </c>
      <c r="O396">
        <v>15</v>
      </c>
      <c r="P396">
        <v>23.6</v>
      </c>
      <c r="Q396">
        <v>4268</v>
      </c>
      <c r="R396">
        <v>386.9</v>
      </c>
      <c r="S396">
        <v>179.4</v>
      </c>
      <c r="T396">
        <v>332.5</v>
      </c>
      <c r="U396">
        <v>26.9</v>
      </c>
      <c r="V396">
        <v>73.7</v>
      </c>
      <c r="W396">
        <v>137</v>
      </c>
      <c r="X396">
        <v>367.7</v>
      </c>
      <c r="Y396">
        <v>84.1</v>
      </c>
      <c r="Z396">
        <v>85.2</v>
      </c>
      <c r="AA396">
        <v>15.3</v>
      </c>
      <c r="AB396">
        <v>12.4</v>
      </c>
      <c r="AC396">
        <v>500.5</v>
      </c>
      <c r="AD396">
        <v>60.4</v>
      </c>
      <c r="AE396">
        <v>122.3</v>
      </c>
      <c r="AF396">
        <v>21.1</v>
      </c>
      <c r="AG396">
        <v>235.5</v>
      </c>
      <c r="AH396">
        <v>37.4</v>
      </c>
      <c r="AI396">
        <v>100.4</v>
      </c>
      <c r="AJ396">
        <v>57.6</v>
      </c>
      <c r="AK396">
        <v>35.6</v>
      </c>
      <c r="AL396">
        <v>0</v>
      </c>
      <c r="AM396">
        <v>1083.3</v>
      </c>
      <c r="AN396">
        <v>0.1</v>
      </c>
      <c r="AO396">
        <v>312.39999999999998</v>
      </c>
      <c r="AP396">
        <v>4249.3999999999996</v>
      </c>
      <c r="AQ396">
        <v>504.4</v>
      </c>
      <c r="AR396">
        <v>9.8000000000000007</v>
      </c>
      <c r="AS396">
        <v>28.7</v>
      </c>
      <c r="AT396">
        <v>8951.2000000000007</v>
      </c>
      <c r="AU396">
        <v>-9140.1</v>
      </c>
    </row>
    <row r="397" spans="1:47" x14ac:dyDescent="0.35">
      <c r="A397" t="str">
        <f t="shared" si="11"/>
        <v>TTL_26: Computer, electronic and optical products</v>
      </c>
      <c r="B397" t="s">
        <v>693</v>
      </c>
      <c r="C397">
        <v>16</v>
      </c>
      <c r="D397">
        <v>1.3</v>
      </c>
      <c r="E397">
        <v>0.2</v>
      </c>
      <c r="F397">
        <v>0.2</v>
      </c>
      <c r="G397">
        <v>22</v>
      </c>
      <c r="H397">
        <v>1.3</v>
      </c>
      <c r="I397">
        <v>1.3</v>
      </c>
      <c r="J397">
        <v>4.4000000000000004</v>
      </c>
      <c r="K397">
        <v>1.3</v>
      </c>
      <c r="L397">
        <v>17.3</v>
      </c>
      <c r="M397">
        <v>5.8</v>
      </c>
      <c r="N397">
        <v>3.7</v>
      </c>
      <c r="O397">
        <v>2.2999999999999998</v>
      </c>
      <c r="P397">
        <v>14.1</v>
      </c>
      <c r="Q397">
        <v>200.2</v>
      </c>
      <c r="R397">
        <v>33.1</v>
      </c>
      <c r="S397">
        <v>106.3</v>
      </c>
      <c r="T397">
        <v>5.4</v>
      </c>
      <c r="U397">
        <v>1.8</v>
      </c>
      <c r="V397">
        <v>25.9</v>
      </c>
      <c r="W397">
        <v>17.8</v>
      </c>
      <c r="X397">
        <v>72.099999999999994</v>
      </c>
      <c r="Y397">
        <v>47</v>
      </c>
      <c r="Z397">
        <v>35.6</v>
      </c>
      <c r="AA397">
        <v>8.1</v>
      </c>
      <c r="AB397">
        <v>9.5</v>
      </c>
      <c r="AC397">
        <v>50.4</v>
      </c>
      <c r="AD397">
        <v>56.6</v>
      </c>
      <c r="AE397">
        <v>22.3</v>
      </c>
      <c r="AF397">
        <v>25.3</v>
      </c>
      <c r="AG397">
        <v>70.7</v>
      </c>
      <c r="AH397">
        <v>44</v>
      </c>
      <c r="AI397">
        <v>27.7</v>
      </c>
      <c r="AJ397">
        <v>43.1</v>
      </c>
      <c r="AK397">
        <v>19.600000000000001</v>
      </c>
      <c r="AL397">
        <v>0</v>
      </c>
      <c r="AM397">
        <v>1432.1</v>
      </c>
      <c r="AN397">
        <v>0</v>
      </c>
      <c r="AO397">
        <v>522.20000000000005</v>
      </c>
      <c r="AP397">
        <v>1742.7</v>
      </c>
      <c r="AQ397">
        <v>27</v>
      </c>
      <c r="AR397">
        <v>19.899999999999999</v>
      </c>
      <c r="AS397">
        <v>23.9</v>
      </c>
      <c r="AT397">
        <v>2819.3</v>
      </c>
      <c r="AU397">
        <v>-3213.6</v>
      </c>
    </row>
    <row r="398" spans="1:47" x14ac:dyDescent="0.35">
      <c r="A398" t="str">
        <f t="shared" si="11"/>
        <v>TTL_26: Computer, electronic and optical products</v>
      </c>
      <c r="B398" t="s">
        <v>694</v>
      </c>
      <c r="C398">
        <v>2.8</v>
      </c>
      <c r="D398">
        <v>0.7</v>
      </c>
      <c r="E398">
        <v>0.2</v>
      </c>
      <c r="F398">
        <v>0</v>
      </c>
      <c r="G398">
        <v>2.7</v>
      </c>
      <c r="H398">
        <v>0.6</v>
      </c>
      <c r="I398">
        <v>2.2999999999999998</v>
      </c>
      <c r="J398">
        <v>1.6</v>
      </c>
      <c r="K398">
        <v>0.1</v>
      </c>
      <c r="L398">
        <v>0.9</v>
      </c>
      <c r="M398">
        <v>1.7</v>
      </c>
      <c r="N398">
        <v>1.5</v>
      </c>
      <c r="O398">
        <v>0.4</v>
      </c>
      <c r="P398">
        <v>11.7</v>
      </c>
      <c r="Q398">
        <v>588.9</v>
      </c>
      <c r="R398">
        <v>26.2</v>
      </c>
      <c r="S398">
        <v>9.4</v>
      </c>
      <c r="T398">
        <v>6.7</v>
      </c>
      <c r="U398">
        <v>1.1000000000000001</v>
      </c>
      <c r="V398">
        <v>16.7</v>
      </c>
      <c r="W398">
        <v>5.8</v>
      </c>
      <c r="X398">
        <v>20.6</v>
      </c>
      <c r="Y398">
        <v>19.3</v>
      </c>
      <c r="Z398">
        <v>16.600000000000001</v>
      </c>
      <c r="AA398">
        <v>1.8</v>
      </c>
      <c r="AB398">
        <v>2.8</v>
      </c>
      <c r="AC398">
        <v>28.3</v>
      </c>
      <c r="AD398">
        <v>21.4</v>
      </c>
      <c r="AE398">
        <v>2.9</v>
      </c>
      <c r="AF398">
        <v>2.7</v>
      </c>
      <c r="AG398">
        <v>20.399999999999999</v>
      </c>
      <c r="AH398">
        <v>13.3</v>
      </c>
      <c r="AI398">
        <v>5.0999999999999996</v>
      </c>
      <c r="AJ398">
        <v>12.7</v>
      </c>
      <c r="AK398">
        <v>6.4</v>
      </c>
      <c r="AL398">
        <v>0</v>
      </c>
      <c r="AM398">
        <v>151.9</v>
      </c>
      <c r="AN398">
        <v>0</v>
      </c>
      <c r="AO398">
        <v>38.9</v>
      </c>
      <c r="AP398">
        <v>255.4</v>
      </c>
      <c r="AQ398">
        <v>8.9</v>
      </c>
      <c r="AR398">
        <v>3.2</v>
      </c>
      <c r="AS398">
        <v>8.6</v>
      </c>
      <c r="AT398">
        <v>1573.3</v>
      </c>
      <c r="AU398">
        <v>-1117</v>
      </c>
    </row>
    <row r="399" spans="1:47" x14ac:dyDescent="0.35">
      <c r="A399" t="str">
        <f t="shared" si="11"/>
        <v>TTL_26: Computer, electronic and optical products</v>
      </c>
      <c r="B399" t="s">
        <v>695</v>
      </c>
      <c r="C399">
        <v>22.7</v>
      </c>
      <c r="D399">
        <v>0.6</v>
      </c>
      <c r="E399">
        <v>12.1</v>
      </c>
      <c r="F399">
        <v>0.6</v>
      </c>
      <c r="G399">
        <v>48</v>
      </c>
      <c r="H399">
        <v>7</v>
      </c>
      <c r="I399">
        <v>21.4</v>
      </c>
      <c r="J399">
        <v>83.6</v>
      </c>
      <c r="K399">
        <v>24</v>
      </c>
      <c r="L399">
        <v>55.1</v>
      </c>
      <c r="M399">
        <v>27.5</v>
      </c>
      <c r="N399">
        <v>17.7</v>
      </c>
      <c r="O399">
        <v>30.8</v>
      </c>
      <c r="P399">
        <v>52.6</v>
      </c>
      <c r="Q399">
        <v>1587.1</v>
      </c>
      <c r="R399">
        <v>159.69999999999999</v>
      </c>
      <c r="S399">
        <v>275.7</v>
      </c>
      <c r="T399">
        <v>20.5</v>
      </c>
      <c r="U399">
        <v>21.5</v>
      </c>
      <c r="V399">
        <v>75.3</v>
      </c>
      <c r="W399">
        <v>93.1</v>
      </c>
      <c r="X399">
        <v>203.2</v>
      </c>
      <c r="Y399">
        <v>269</v>
      </c>
      <c r="Z399">
        <v>123.5</v>
      </c>
      <c r="AA399">
        <v>39.299999999999997</v>
      </c>
      <c r="AB399">
        <v>53.4</v>
      </c>
      <c r="AC399">
        <v>102</v>
      </c>
      <c r="AD399">
        <v>291.10000000000002</v>
      </c>
      <c r="AE399">
        <v>108.7</v>
      </c>
      <c r="AF399">
        <v>81.8</v>
      </c>
      <c r="AG399">
        <v>316.10000000000002</v>
      </c>
      <c r="AH399">
        <v>287</v>
      </c>
      <c r="AI399">
        <v>91.5</v>
      </c>
      <c r="AJ399">
        <v>129.69999999999999</v>
      </c>
      <c r="AK399">
        <v>88.7</v>
      </c>
      <c r="AL399">
        <v>0</v>
      </c>
      <c r="AM399">
        <v>1758.8</v>
      </c>
      <c r="AN399">
        <v>3.5</v>
      </c>
      <c r="AO399">
        <v>1738.3</v>
      </c>
      <c r="AP399">
        <v>1530.8</v>
      </c>
      <c r="AQ399">
        <v>35.700000000000003</v>
      </c>
      <c r="AR399">
        <v>11.7</v>
      </c>
      <c r="AS399">
        <v>16.7</v>
      </c>
      <c r="AT399">
        <v>5064.7</v>
      </c>
      <c r="AU399">
        <v>-4301.6000000000004</v>
      </c>
    </row>
    <row r="400" spans="1:47" x14ac:dyDescent="0.35">
      <c r="A400" t="str">
        <f t="shared" si="11"/>
        <v>TTL_26: Computer, electronic and optical products</v>
      </c>
      <c r="B400" t="s">
        <v>696</v>
      </c>
      <c r="C400">
        <v>17.5</v>
      </c>
      <c r="D400">
        <v>0</v>
      </c>
      <c r="E400">
        <v>6.3</v>
      </c>
      <c r="F400">
        <v>0</v>
      </c>
      <c r="G400">
        <v>45.3</v>
      </c>
      <c r="H400">
        <v>11.2</v>
      </c>
      <c r="I400">
        <v>8.5</v>
      </c>
      <c r="J400">
        <v>48.8</v>
      </c>
      <c r="K400">
        <v>25.4</v>
      </c>
      <c r="L400">
        <v>96.5</v>
      </c>
      <c r="M400">
        <v>55.6</v>
      </c>
      <c r="N400">
        <v>31.6</v>
      </c>
      <c r="O400">
        <v>27.5</v>
      </c>
      <c r="P400">
        <v>134.80000000000001</v>
      </c>
      <c r="Q400">
        <v>3103.3</v>
      </c>
      <c r="R400">
        <v>485.9</v>
      </c>
      <c r="S400">
        <v>442.2</v>
      </c>
      <c r="T400">
        <v>531.4</v>
      </c>
      <c r="U400">
        <v>473.4</v>
      </c>
      <c r="V400">
        <v>836</v>
      </c>
      <c r="W400">
        <v>282.39999999999998</v>
      </c>
      <c r="X400">
        <v>792</v>
      </c>
      <c r="Y400">
        <v>900.9</v>
      </c>
      <c r="Z400">
        <v>228.6</v>
      </c>
      <c r="AA400">
        <v>71</v>
      </c>
      <c r="AB400">
        <v>212.5</v>
      </c>
      <c r="AC400">
        <v>1085.9000000000001</v>
      </c>
      <c r="AD400">
        <v>788</v>
      </c>
      <c r="AE400">
        <v>392.7</v>
      </c>
      <c r="AF400">
        <v>55.2</v>
      </c>
      <c r="AG400">
        <v>1603.8</v>
      </c>
      <c r="AH400">
        <v>530.4</v>
      </c>
      <c r="AI400">
        <v>177.7</v>
      </c>
      <c r="AJ400">
        <v>630.4</v>
      </c>
      <c r="AK400">
        <v>322.39999999999998</v>
      </c>
      <c r="AL400">
        <v>0</v>
      </c>
      <c r="AM400">
        <v>12110.7</v>
      </c>
      <c r="AN400">
        <v>0</v>
      </c>
      <c r="AO400">
        <v>4099.3999999999996</v>
      </c>
      <c r="AP400">
        <v>6692.2</v>
      </c>
      <c r="AQ400">
        <v>1534.8</v>
      </c>
      <c r="AR400">
        <v>126.5</v>
      </c>
      <c r="AS400">
        <v>19.5</v>
      </c>
      <c r="AT400">
        <v>19256.099999999999</v>
      </c>
      <c r="AU400">
        <v>-31908.400000000001</v>
      </c>
    </row>
    <row r="401" spans="1:47" x14ac:dyDescent="0.35">
      <c r="A401" t="str">
        <f t="shared" si="11"/>
        <v>TTL_26: Computer, electronic and optical products</v>
      </c>
      <c r="B401" t="s">
        <v>697</v>
      </c>
      <c r="C401">
        <v>115.5</v>
      </c>
      <c r="D401">
        <v>14.2</v>
      </c>
      <c r="E401">
        <v>24.4</v>
      </c>
      <c r="F401">
        <v>1.8</v>
      </c>
      <c r="G401">
        <v>431.3</v>
      </c>
      <c r="H401">
        <v>79.2</v>
      </c>
      <c r="I401">
        <v>90.4</v>
      </c>
      <c r="J401">
        <v>267.2</v>
      </c>
      <c r="K401">
        <v>220.6</v>
      </c>
      <c r="L401">
        <v>555.70000000000005</v>
      </c>
      <c r="M401">
        <v>355.6</v>
      </c>
      <c r="N401">
        <v>184.6</v>
      </c>
      <c r="O401">
        <v>324.60000000000002</v>
      </c>
      <c r="P401">
        <v>574.20000000000005</v>
      </c>
      <c r="Q401">
        <v>12686.2</v>
      </c>
      <c r="R401">
        <v>2791.7</v>
      </c>
      <c r="S401">
        <v>3378.1</v>
      </c>
      <c r="T401">
        <v>3006.2</v>
      </c>
      <c r="U401">
        <v>457.7</v>
      </c>
      <c r="V401">
        <v>1194.5999999999999</v>
      </c>
      <c r="W401">
        <v>925.9</v>
      </c>
      <c r="X401">
        <v>1478.4</v>
      </c>
      <c r="Y401">
        <v>1909.2</v>
      </c>
      <c r="Z401">
        <v>1009.5</v>
      </c>
      <c r="AA401">
        <v>182.2</v>
      </c>
      <c r="AB401">
        <v>370.7</v>
      </c>
      <c r="AC401">
        <v>2194.1999999999998</v>
      </c>
      <c r="AD401">
        <v>1893.2</v>
      </c>
      <c r="AE401">
        <v>900.7</v>
      </c>
      <c r="AF401">
        <v>417.1</v>
      </c>
      <c r="AG401">
        <v>2176.3000000000002</v>
      </c>
      <c r="AH401">
        <v>1468.6</v>
      </c>
      <c r="AI401">
        <v>451.5</v>
      </c>
      <c r="AJ401">
        <v>1583.9</v>
      </c>
      <c r="AK401">
        <v>409.4</v>
      </c>
      <c r="AL401">
        <v>0</v>
      </c>
      <c r="AM401">
        <v>24334.6</v>
      </c>
      <c r="AN401">
        <v>1.9</v>
      </c>
      <c r="AO401">
        <v>5536.5</v>
      </c>
      <c r="AP401">
        <v>22347</v>
      </c>
      <c r="AQ401">
        <v>-1066.2</v>
      </c>
      <c r="AR401">
        <v>277.10000000000002</v>
      </c>
      <c r="AS401">
        <v>84.6</v>
      </c>
      <c r="AT401">
        <v>50679.1</v>
      </c>
      <c r="AU401">
        <v>-54894.400000000001</v>
      </c>
    </row>
    <row r="402" spans="1:47" x14ac:dyDescent="0.35">
      <c r="A402" t="str">
        <f t="shared" si="11"/>
        <v>TTL_26: Computer, electronic and optical products</v>
      </c>
      <c r="B402" t="s">
        <v>698</v>
      </c>
      <c r="C402">
        <v>9.8000000000000007</v>
      </c>
      <c r="D402">
        <v>0.4</v>
      </c>
      <c r="E402">
        <v>1.1000000000000001</v>
      </c>
      <c r="F402">
        <v>0</v>
      </c>
      <c r="G402">
        <v>10.7</v>
      </c>
      <c r="H402">
        <v>2.9</v>
      </c>
      <c r="I402">
        <v>0.4</v>
      </c>
      <c r="J402">
        <v>6.6</v>
      </c>
      <c r="K402">
        <v>13.3</v>
      </c>
      <c r="L402">
        <v>6</v>
      </c>
      <c r="M402">
        <v>6.7</v>
      </c>
      <c r="N402">
        <v>3.5</v>
      </c>
      <c r="O402">
        <v>3.2</v>
      </c>
      <c r="P402">
        <v>6.9</v>
      </c>
      <c r="Q402">
        <v>88.8</v>
      </c>
      <c r="R402">
        <v>23.4</v>
      </c>
      <c r="S402">
        <v>7.9</v>
      </c>
      <c r="T402">
        <v>0.7</v>
      </c>
      <c r="U402">
        <v>1.1000000000000001</v>
      </c>
      <c r="V402">
        <v>14.8</v>
      </c>
      <c r="W402">
        <v>12.2</v>
      </c>
      <c r="X402">
        <v>35.799999999999997</v>
      </c>
      <c r="Y402">
        <v>58.1</v>
      </c>
      <c r="Z402">
        <v>53</v>
      </c>
      <c r="AA402">
        <v>33.9</v>
      </c>
      <c r="AB402">
        <v>14.8</v>
      </c>
      <c r="AC402">
        <v>247.7</v>
      </c>
      <c r="AD402">
        <v>36.4</v>
      </c>
      <c r="AE402">
        <v>3.4</v>
      </c>
      <c r="AF402">
        <v>0.3</v>
      </c>
      <c r="AG402">
        <v>104.7</v>
      </c>
      <c r="AH402">
        <v>69</v>
      </c>
      <c r="AI402">
        <v>14</v>
      </c>
      <c r="AJ402">
        <v>61.4</v>
      </c>
      <c r="AK402">
        <v>41</v>
      </c>
      <c r="AL402">
        <v>0</v>
      </c>
      <c r="AM402">
        <v>289.3</v>
      </c>
      <c r="AN402">
        <v>0.1</v>
      </c>
      <c r="AO402">
        <v>27.4</v>
      </c>
      <c r="AP402">
        <v>1016.1</v>
      </c>
      <c r="AQ402">
        <v>-505.2</v>
      </c>
      <c r="AR402">
        <v>7.9</v>
      </c>
      <c r="AS402">
        <v>17.899999999999999</v>
      </c>
      <c r="AT402">
        <v>253.7</v>
      </c>
      <c r="AU402">
        <v>-1474.9</v>
      </c>
    </row>
    <row r="403" spans="1:47" x14ac:dyDescent="0.35">
      <c r="A403" t="str">
        <f t="shared" si="11"/>
        <v>TTL_26: Computer, electronic and optical products</v>
      </c>
      <c r="B403" t="s">
        <v>699</v>
      </c>
      <c r="C403">
        <v>25.3</v>
      </c>
      <c r="D403">
        <v>0.5</v>
      </c>
      <c r="E403">
        <v>0.8</v>
      </c>
      <c r="F403">
        <v>1.2</v>
      </c>
      <c r="G403">
        <v>33.4</v>
      </c>
      <c r="H403">
        <v>3.9</v>
      </c>
      <c r="I403">
        <v>5.0999999999999996</v>
      </c>
      <c r="J403">
        <v>22.2</v>
      </c>
      <c r="K403">
        <v>7.5</v>
      </c>
      <c r="L403">
        <v>42.1</v>
      </c>
      <c r="M403">
        <v>42.7</v>
      </c>
      <c r="N403">
        <v>15.5</v>
      </c>
      <c r="O403">
        <v>15.5</v>
      </c>
      <c r="P403">
        <v>46.4</v>
      </c>
      <c r="Q403">
        <v>3926.6</v>
      </c>
      <c r="R403">
        <v>250.5</v>
      </c>
      <c r="S403">
        <v>206.9</v>
      </c>
      <c r="T403">
        <v>605.9</v>
      </c>
      <c r="U403">
        <v>10.6</v>
      </c>
      <c r="V403">
        <v>87.1</v>
      </c>
      <c r="W403">
        <v>63.2</v>
      </c>
      <c r="X403">
        <v>134.69999999999999</v>
      </c>
      <c r="Y403">
        <v>237.8</v>
      </c>
      <c r="Z403">
        <v>93.9</v>
      </c>
      <c r="AA403">
        <v>34.9</v>
      </c>
      <c r="AB403">
        <v>44.4</v>
      </c>
      <c r="AC403">
        <v>183.5</v>
      </c>
      <c r="AD403">
        <v>117.7</v>
      </c>
      <c r="AE403">
        <v>69.3</v>
      </c>
      <c r="AF403">
        <v>32.299999999999997</v>
      </c>
      <c r="AG403">
        <v>213.9</v>
      </c>
      <c r="AH403">
        <v>143.1</v>
      </c>
      <c r="AI403">
        <v>49.1</v>
      </c>
      <c r="AJ403">
        <v>143.30000000000001</v>
      </c>
      <c r="AK403">
        <v>94.9</v>
      </c>
      <c r="AL403">
        <v>0</v>
      </c>
      <c r="AM403">
        <v>690.8</v>
      </c>
      <c r="AN403">
        <v>1.1000000000000001</v>
      </c>
      <c r="AO403">
        <v>375.1</v>
      </c>
      <c r="AP403">
        <v>1594</v>
      </c>
      <c r="AQ403">
        <v>-3.7</v>
      </c>
      <c r="AR403">
        <v>5.9</v>
      </c>
      <c r="AS403">
        <v>31.7</v>
      </c>
      <c r="AT403">
        <v>9057.7999999999993</v>
      </c>
      <c r="AU403">
        <v>-7804</v>
      </c>
    </row>
    <row r="404" spans="1:47" x14ac:dyDescent="0.35">
      <c r="A404" t="str">
        <f t="shared" si="11"/>
        <v>TTL_26: Computer, electronic and optical products</v>
      </c>
      <c r="B404" t="s">
        <v>700</v>
      </c>
      <c r="C404">
        <v>22.2</v>
      </c>
      <c r="D404">
        <v>0.1</v>
      </c>
      <c r="E404">
        <v>3.8</v>
      </c>
      <c r="F404">
        <v>0</v>
      </c>
      <c r="G404">
        <v>94.1</v>
      </c>
      <c r="H404">
        <v>1</v>
      </c>
      <c r="I404">
        <v>2</v>
      </c>
      <c r="J404">
        <v>11.1</v>
      </c>
      <c r="K404">
        <v>2.9</v>
      </c>
      <c r="L404">
        <v>288.60000000000002</v>
      </c>
      <c r="M404">
        <v>10.5</v>
      </c>
      <c r="N404">
        <v>11.2</v>
      </c>
      <c r="O404">
        <v>2.1</v>
      </c>
      <c r="P404">
        <v>13.5</v>
      </c>
      <c r="Q404">
        <v>3317.4</v>
      </c>
      <c r="R404">
        <v>61.7</v>
      </c>
      <c r="S404">
        <v>60.9</v>
      </c>
      <c r="T404">
        <v>17.399999999999999</v>
      </c>
      <c r="U404">
        <v>0.3</v>
      </c>
      <c r="V404">
        <v>120.6</v>
      </c>
      <c r="W404">
        <v>20.8</v>
      </c>
      <c r="X404">
        <v>117.3</v>
      </c>
      <c r="Y404">
        <v>177.9</v>
      </c>
      <c r="Z404">
        <v>69.099999999999994</v>
      </c>
      <c r="AA404">
        <v>13.8</v>
      </c>
      <c r="AB404">
        <v>195</v>
      </c>
      <c r="AC404">
        <v>70.599999999999994</v>
      </c>
      <c r="AD404">
        <v>977.2</v>
      </c>
      <c r="AE404">
        <v>75.7</v>
      </c>
      <c r="AF404">
        <v>7.5</v>
      </c>
      <c r="AG404">
        <v>169.7</v>
      </c>
      <c r="AH404">
        <v>55</v>
      </c>
      <c r="AI404">
        <v>15.3</v>
      </c>
      <c r="AJ404">
        <v>95</v>
      </c>
      <c r="AK404">
        <v>20</v>
      </c>
      <c r="AL404">
        <v>0</v>
      </c>
      <c r="AM404">
        <v>689.1</v>
      </c>
      <c r="AN404">
        <v>0</v>
      </c>
      <c r="AO404">
        <v>169.8</v>
      </c>
      <c r="AP404">
        <v>4416.2</v>
      </c>
      <c r="AQ404">
        <v>845.9</v>
      </c>
      <c r="AR404">
        <v>18.7</v>
      </c>
      <c r="AS404">
        <v>35</v>
      </c>
      <c r="AT404">
        <v>13828</v>
      </c>
      <c r="AU404">
        <v>-3693.4</v>
      </c>
    </row>
    <row r="405" spans="1:47" x14ac:dyDescent="0.35">
      <c r="A405" t="str">
        <f t="shared" si="11"/>
        <v>TTL_26: Computer, electronic and optical products</v>
      </c>
      <c r="B405" t="s">
        <v>701</v>
      </c>
      <c r="C405">
        <v>64.099999999999994</v>
      </c>
      <c r="D405">
        <v>29.5</v>
      </c>
      <c r="E405">
        <v>1</v>
      </c>
      <c r="F405">
        <v>0.4</v>
      </c>
      <c r="G405">
        <v>171.9</v>
      </c>
      <c r="H405">
        <v>124.9</v>
      </c>
      <c r="I405">
        <v>26.5</v>
      </c>
      <c r="J405">
        <v>87.6</v>
      </c>
      <c r="K405">
        <v>33.200000000000003</v>
      </c>
      <c r="L405">
        <v>161.19999999999999</v>
      </c>
      <c r="M405">
        <v>143.9</v>
      </c>
      <c r="N405">
        <v>81.7</v>
      </c>
      <c r="O405">
        <v>166.9</v>
      </c>
      <c r="P405">
        <v>256.39999999999998</v>
      </c>
      <c r="Q405">
        <v>2655.1</v>
      </c>
      <c r="R405">
        <v>885.4</v>
      </c>
      <c r="S405">
        <v>1308.9000000000001</v>
      </c>
      <c r="T405">
        <v>419.4</v>
      </c>
      <c r="U405">
        <v>169.8</v>
      </c>
      <c r="V405">
        <v>528.4</v>
      </c>
      <c r="W405">
        <v>418.1</v>
      </c>
      <c r="X405">
        <v>748.6</v>
      </c>
      <c r="Y405">
        <v>759.2</v>
      </c>
      <c r="Z405">
        <v>416.3</v>
      </c>
      <c r="AA405">
        <v>116.5</v>
      </c>
      <c r="AB405">
        <v>110.4</v>
      </c>
      <c r="AC405">
        <v>667.3</v>
      </c>
      <c r="AD405">
        <v>615.4</v>
      </c>
      <c r="AE405">
        <v>160.19999999999999</v>
      </c>
      <c r="AF405">
        <v>53.7</v>
      </c>
      <c r="AG405">
        <v>683.1</v>
      </c>
      <c r="AH405">
        <v>254.6</v>
      </c>
      <c r="AI405">
        <v>72.599999999999994</v>
      </c>
      <c r="AJ405">
        <v>604.4</v>
      </c>
      <c r="AK405">
        <v>249.1</v>
      </c>
      <c r="AL405">
        <v>0</v>
      </c>
      <c r="AM405">
        <v>9152.2999999999993</v>
      </c>
      <c r="AN405">
        <v>1</v>
      </c>
      <c r="AO405">
        <v>1050.9000000000001</v>
      </c>
      <c r="AP405">
        <v>10023.799999999999</v>
      </c>
      <c r="AQ405">
        <v>519.29999999999995</v>
      </c>
      <c r="AR405">
        <v>62.9</v>
      </c>
      <c r="AS405">
        <v>24.6</v>
      </c>
      <c r="AT405">
        <v>9065.7999999999993</v>
      </c>
      <c r="AU405">
        <v>-19612.2</v>
      </c>
    </row>
    <row r="406" spans="1:47" x14ac:dyDescent="0.35">
      <c r="A406" t="str">
        <f t="shared" si="11"/>
        <v>TTL_26: Computer, electronic and optical products</v>
      </c>
      <c r="B406" t="s">
        <v>702</v>
      </c>
      <c r="C406">
        <v>1</v>
      </c>
      <c r="D406">
        <v>0.1</v>
      </c>
      <c r="E406">
        <v>0</v>
      </c>
      <c r="F406">
        <v>0</v>
      </c>
      <c r="G406">
        <v>0.8</v>
      </c>
      <c r="H406">
        <v>0.2</v>
      </c>
      <c r="I406">
        <v>0.7</v>
      </c>
      <c r="J406">
        <v>0.2</v>
      </c>
      <c r="K406">
        <v>0</v>
      </c>
      <c r="L406">
        <v>0.2</v>
      </c>
      <c r="M406">
        <v>0.2</v>
      </c>
      <c r="N406">
        <v>0.3</v>
      </c>
      <c r="O406">
        <v>0.1</v>
      </c>
      <c r="P406">
        <v>0.6</v>
      </c>
      <c r="Q406">
        <v>44.8</v>
      </c>
      <c r="R406">
        <v>1.4</v>
      </c>
      <c r="S406">
        <v>0.5</v>
      </c>
      <c r="T406">
        <v>0.2</v>
      </c>
      <c r="U406">
        <v>0.2</v>
      </c>
      <c r="V406">
        <v>2.4</v>
      </c>
      <c r="W406">
        <v>2.1</v>
      </c>
      <c r="X406">
        <v>9.6999999999999993</v>
      </c>
      <c r="Y406">
        <v>7</v>
      </c>
      <c r="Z406">
        <v>5</v>
      </c>
      <c r="AA406">
        <v>0.3</v>
      </c>
      <c r="AB406">
        <v>0.2</v>
      </c>
      <c r="AC406">
        <v>9.3000000000000007</v>
      </c>
      <c r="AD406">
        <v>5.2</v>
      </c>
      <c r="AE406">
        <v>0.7</v>
      </c>
      <c r="AF406">
        <v>0.6</v>
      </c>
      <c r="AG406">
        <v>2.4</v>
      </c>
      <c r="AH406">
        <v>3.5</v>
      </c>
      <c r="AI406">
        <v>1.2</v>
      </c>
      <c r="AJ406">
        <v>2</v>
      </c>
      <c r="AK406">
        <v>0.4</v>
      </c>
      <c r="AL406">
        <v>0</v>
      </c>
      <c r="AM406">
        <v>116.3</v>
      </c>
      <c r="AN406">
        <v>0.1</v>
      </c>
      <c r="AO406">
        <v>1</v>
      </c>
      <c r="AP406">
        <v>171.7</v>
      </c>
      <c r="AQ406">
        <v>2</v>
      </c>
      <c r="AR406">
        <v>2</v>
      </c>
      <c r="AS406">
        <v>3.8</v>
      </c>
      <c r="AT406">
        <v>242.9</v>
      </c>
      <c r="AU406">
        <v>-275.89999999999998</v>
      </c>
    </row>
    <row r="407" spans="1:47" x14ac:dyDescent="0.35">
      <c r="A407" t="str">
        <f t="shared" si="11"/>
        <v>TTL_26: Computer, electronic and optical products</v>
      </c>
      <c r="B407" t="s">
        <v>703</v>
      </c>
      <c r="C407">
        <v>2.6</v>
      </c>
      <c r="D407">
        <v>0</v>
      </c>
      <c r="E407">
        <v>0.1</v>
      </c>
      <c r="F407">
        <v>0</v>
      </c>
      <c r="G407">
        <v>2.5</v>
      </c>
      <c r="H407">
        <v>0.5</v>
      </c>
      <c r="I407">
        <v>0.6</v>
      </c>
      <c r="J407">
        <v>0.3</v>
      </c>
      <c r="K407">
        <v>1.5</v>
      </c>
      <c r="L407">
        <v>2.7</v>
      </c>
      <c r="M407">
        <v>1.9</v>
      </c>
      <c r="N407">
        <v>0.3</v>
      </c>
      <c r="O407">
        <v>0.1</v>
      </c>
      <c r="P407">
        <v>1.9</v>
      </c>
      <c r="Q407">
        <v>33.5</v>
      </c>
      <c r="R407">
        <v>8.1</v>
      </c>
      <c r="S407">
        <v>3.3</v>
      </c>
      <c r="T407">
        <v>0.3</v>
      </c>
      <c r="U407">
        <v>0.2</v>
      </c>
      <c r="V407">
        <v>12.9</v>
      </c>
      <c r="W407">
        <v>2.8</v>
      </c>
      <c r="X407">
        <v>8</v>
      </c>
      <c r="Y407">
        <v>8.5</v>
      </c>
      <c r="Z407">
        <v>6.7</v>
      </c>
      <c r="AA407">
        <v>0.3</v>
      </c>
      <c r="AB407">
        <v>0.3</v>
      </c>
      <c r="AC407">
        <v>9.9</v>
      </c>
      <c r="AD407">
        <v>7.5</v>
      </c>
      <c r="AE407">
        <v>1.3</v>
      </c>
      <c r="AF407">
        <v>0.8</v>
      </c>
      <c r="AG407">
        <v>5.2</v>
      </c>
      <c r="AH407">
        <v>8.4</v>
      </c>
      <c r="AI407">
        <v>3.2</v>
      </c>
      <c r="AJ407">
        <v>6.4</v>
      </c>
      <c r="AK407">
        <v>3</v>
      </c>
      <c r="AL407">
        <v>0</v>
      </c>
      <c r="AM407">
        <v>207.4</v>
      </c>
      <c r="AN407">
        <v>0</v>
      </c>
      <c r="AO407">
        <v>32.299999999999997</v>
      </c>
      <c r="AP407">
        <v>346.1</v>
      </c>
      <c r="AQ407">
        <v>29.6</v>
      </c>
      <c r="AR407">
        <v>2.6</v>
      </c>
      <c r="AS407">
        <v>2.6</v>
      </c>
      <c r="AT407">
        <v>243.9</v>
      </c>
      <c r="AU407">
        <v>-661.4</v>
      </c>
    </row>
    <row r="408" spans="1:47" x14ac:dyDescent="0.35">
      <c r="A408" t="str">
        <f t="shared" si="11"/>
        <v>TTL_26: Computer, electronic and optical products</v>
      </c>
      <c r="B408" t="s">
        <v>704</v>
      </c>
      <c r="C408">
        <v>0.1</v>
      </c>
      <c r="D408">
        <v>0</v>
      </c>
      <c r="E408">
        <v>0</v>
      </c>
      <c r="F408">
        <v>0</v>
      </c>
      <c r="G408">
        <v>0.6</v>
      </c>
      <c r="H408">
        <v>0.4</v>
      </c>
      <c r="I408">
        <v>0.2</v>
      </c>
      <c r="J408">
        <v>0.2</v>
      </c>
      <c r="K408">
        <v>0.6</v>
      </c>
      <c r="L408">
        <v>0.5</v>
      </c>
      <c r="M408">
        <v>1.7</v>
      </c>
      <c r="N408">
        <v>0.8</v>
      </c>
      <c r="O408">
        <v>3</v>
      </c>
      <c r="P408">
        <v>1.5</v>
      </c>
      <c r="Q408">
        <v>42.7</v>
      </c>
      <c r="R408">
        <v>2.7</v>
      </c>
      <c r="S408">
        <v>13</v>
      </c>
      <c r="T408">
        <v>3.4</v>
      </c>
      <c r="U408">
        <v>0.2</v>
      </c>
      <c r="V408">
        <v>1.1000000000000001</v>
      </c>
      <c r="W408">
        <v>2.5</v>
      </c>
      <c r="X408">
        <v>8.1999999999999993</v>
      </c>
      <c r="Y408">
        <v>21.2</v>
      </c>
      <c r="Z408">
        <v>5.7</v>
      </c>
      <c r="AA408">
        <v>1</v>
      </c>
      <c r="AB408">
        <v>2.2999999999999998</v>
      </c>
      <c r="AC408">
        <v>5.5</v>
      </c>
      <c r="AD408">
        <v>95.5</v>
      </c>
      <c r="AE408">
        <v>3.5</v>
      </c>
      <c r="AF408">
        <v>0.1</v>
      </c>
      <c r="AG408">
        <v>33.4</v>
      </c>
      <c r="AH408">
        <v>2.6</v>
      </c>
      <c r="AI408">
        <v>0.6</v>
      </c>
      <c r="AJ408">
        <v>2.8</v>
      </c>
      <c r="AK408">
        <v>1.5</v>
      </c>
      <c r="AL408">
        <v>0</v>
      </c>
      <c r="AM408">
        <v>87.2</v>
      </c>
      <c r="AN408">
        <v>0</v>
      </c>
      <c r="AO408">
        <v>28</v>
      </c>
      <c r="AP408">
        <v>186.5</v>
      </c>
      <c r="AQ408">
        <v>23.5</v>
      </c>
      <c r="AR408">
        <v>3.9</v>
      </c>
      <c r="AS408">
        <v>9.6</v>
      </c>
      <c r="AT408">
        <v>241</v>
      </c>
      <c r="AU408">
        <v>-308.5</v>
      </c>
    </row>
    <row r="409" spans="1:47" x14ac:dyDescent="0.35">
      <c r="A409" t="str">
        <f t="shared" si="11"/>
        <v>TTL_26: Computer, electronic and optical products</v>
      </c>
      <c r="B409" t="s">
        <v>705</v>
      </c>
      <c r="C409">
        <v>182.4</v>
      </c>
      <c r="D409">
        <v>20.100000000000001</v>
      </c>
      <c r="E409">
        <v>2</v>
      </c>
      <c r="F409">
        <v>0</v>
      </c>
      <c r="G409">
        <v>158.19999999999999</v>
      </c>
      <c r="H409">
        <v>6.6</v>
      </c>
      <c r="I409">
        <v>13.4</v>
      </c>
      <c r="J409">
        <v>49.2</v>
      </c>
      <c r="K409">
        <v>36.4</v>
      </c>
      <c r="L409">
        <v>207.2</v>
      </c>
      <c r="M409">
        <v>35.700000000000003</v>
      </c>
      <c r="N409">
        <v>40.299999999999997</v>
      </c>
      <c r="O409">
        <v>51.9</v>
      </c>
      <c r="P409">
        <v>136</v>
      </c>
      <c r="Q409">
        <v>4161.8999999999996</v>
      </c>
      <c r="R409">
        <v>89.9</v>
      </c>
      <c r="S409">
        <v>947.9</v>
      </c>
      <c r="T409">
        <v>92.7</v>
      </c>
      <c r="U409">
        <v>112.3</v>
      </c>
      <c r="V409">
        <v>210.3</v>
      </c>
      <c r="W409">
        <v>185.3</v>
      </c>
      <c r="X409">
        <v>543.70000000000005</v>
      </c>
      <c r="Y409">
        <v>467.8</v>
      </c>
      <c r="Z409">
        <v>503.3</v>
      </c>
      <c r="AA409">
        <v>56.4</v>
      </c>
      <c r="AB409">
        <v>57</v>
      </c>
      <c r="AC409">
        <v>798.4</v>
      </c>
      <c r="AD409">
        <v>889.7</v>
      </c>
      <c r="AE409">
        <v>338</v>
      </c>
      <c r="AF409">
        <v>378</v>
      </c>
      <c r="AG409">
        <v>913.1</v>
      </c>
      <c r="AH409">
        <v>322.3</v>
      </c>
      <c r="AI409">
        <v>85.5</v>
      </c>
      <c r="AJ409">
        <v>327.10000000000002</v>
      </c>
      <c r="AK409">
        <v>102.1</v>
      </c>
      <c r="AL409">
        <v>0</v>
      </c>
      <c r="AM409">
        <v>3599.1</v>
      </c>
      <c r="AN409">
        <v>0</v>
      </c>
      <c r="AO409">
        <v>2690</v>
      </c>
      <c r="AP409">
        <v>6919.9</v>
      </c>
      <c r="AQ409">
        <v>490.9</v>
      </c>
      <c r="AR409">
        <v>45.2</v>
      </c>
      <c r="AS409">
        <v>74.599999999999994</v>
      </c>
      <c r="AT409">
        <v>22316</v>
      </c>
      <c r="AU409">
        <v>-9182.5</v>
      </c>
    </row>
    <row r="410" spans="1:47" x14ac:dyDescent="0.35">
      <c r="A410" t="str">
        <f t="shared" si="11"/>
        <v>TTL_26: Computer, electronic and optical products</v>
      </c>
      <c r="B410" t="s">
        <v>706</v>
      </c>
      <c r="C410">
        <v>32</v>
      </c>
      <c r="D410">
        <v>9.3000000000000007</v>
      </c>
      <c r="E410">
        <v>10.6</v>
      </c>
      <c r="F410">
        <v>1.3</v>
      </c>
      <c r="G410">
        <v>48.7</v>
      </c>
      <c r="H410">
        <v>8.4</v>
      </c>
      <c r="I410">
        <v>17</v>
      </c>
      <c r="J410">
        <v>36.200000000000003</v>
      </c>
      <c r="K410">
        <v>23.1</v>
      </c>
      <c r="L410">
        <v>39.799999999999997</v>
      </c>
      <c r="M410">
        <v>62</v>
      </c>
      <c r="N410">
        <v>25.7</v>
      </c>
      <c r="O410">
        <v>14.9</v>
      </c>
      <c r="P410">
        <v>89.5</v>
      </c>
      <c r="Q410">
        <v>2252.9</v>
      </c>
      <c r="R410">
        <v>447.2</v>
      </c>
      <c r="S410">
        <v>163.1</v>
      </c>
      <c r="T410">
        <v>260.7</v>
      </c>
      <c r="U410">
        <v>39.6</v>
      </c>
      <c r="V410">
        <v>283.7</v>
      </c>
      <c r="W410">
        <v>107.6</v>
      </c>
      <c r="X410">
        <v>311.7</v>
      </c>
      <c r="Y410">
        <v>348</v>
      </c>
      <c r="Z410">
        <v>135.30000000000001</v>
      </c>
      <c r="AA410">
        <v>13.9</v>
      </c>
      <c r="AB410">
        <v>72.099999999999994</v>
      </c>
      <c r="AC410">
        <v>380.4</v>
      </c>
      <c r="AD410">
        <v>234.1</v>
      </c>
      <c r="AE410">
        <v>98.8</v>
      </c>
      <c r="AF410">
        <v>38.4</v>
      </c>
      <c r="AG410">
        <v>271.60000000000002</v>
      </c>
      <c r="AH410">
        <v>103.1</v>
      </c>
      <c r="AI410">
        <v>72.2</v>
      </c>
      <c r="AJ410">
        <v>278.2</v>
      </c>
      <c r="AK410">
        <v>91.6</v>
      </c>
      <c r="AL410">
        <v>0</v>
      </c>
      <c r="AM410">
        <v>3781.1</v>
      </c>
      <c r="AN410">
        <v>0.4</v>
      </c>
      <c r="AO410">
        <v>503.1</v>
      </c>
      <c r="AP410">
        <v>3411.4</v>
      </c>
      <c r="AQ410">
        <v>116.5</v>
      </c>
      <c r="AR410">
        <v>24.2</v>
      </c>
      <c r="AS410">
        <v>34.6</v>
      </c>
      <c r="AT410">
        <v>7251</v>
      </c>
      <c r="AU410">
        <v>-11827.2</v>
      </c>
    </row>
    <row r="411" spans="1:47" x14ac:dyDescent="0.35">
      <c r="A411" t="str">
        <f t="shared" si="11"/>
        <v>TTL_26: Computer, electronic and optical products</v>
      </c>
      <c r="B411" t="s">
        <v>707</v>
      </c>
      <c r="C411">
        <v>3.4</v>
      </c>
      <c r="D411">
        <v>0.4</v>
      </c>
      <c r="E411">
        <v>0.9</v>
      </c>
      <c r="F411">
        <v>0</v>
      </c>
      <c r="G411">
        <v>15.7</v>
      </c>
      <c r="H411">
        <v>9.3000000000000007</v>
      </c>
      <c r="I411">
        <v>1.9</v>
      </c>
      <c r="J411">
        <v>4.9000000000000004</v>
      </c>
      <c r="K411">
        <v>2.5</v>
      </c>
      <c r="L411">
        <v>7</v>
      </c>
      <c r="M411">
        <v>4.4000000000000004</v>
      </c>
      <c r="N411">
        <v>4.2</v>
      </c>
      <c r="O411">
        <v>5.7</v>
      </c>
      <c r="P411">
        <v>11.6</v>
      </c>
      <c r="Q411">
        <v>306.39999999999998</v>
      </c>
      <c r="R411">
        <v>36.700000000000003</v>
      </c>
      <c r="S411">
        <v>9.5</v>
      </c>
      <c r="T411">
        <v>83.8</v>
      </c>
      <c r="U411">
        <v>4.7</v>
      </c>
      <c r="V411">
        <v>29.3</v>
      </c>
      <c r="W411">
        <v>10.5</v>
      </c>
      <c r="X411">
        <v>27.1</v>
      </c>
      <c r="Y411">
        <v>93.2</v>
      </c>
      <c r="Z411">
        <v>18.7</v>
      </c>
      <c r="AA411">
        <v>14.3</v>
      </c>
      <c r="AB411">
        <v>7.9</v>
      </c>
      <c r="AC411">
        <v>108.2</v>
      </c>
      <c r="AD411">
        <v>21.1</v>
      </c>
      <c r="AE411">
        <v>5.6</v>
      </c>
      <c r="AF411">
        <v>2.2000000000000002</v>
      </c>
      <c r="AG411">
        <v>18.2</v>
      </c>
      <c r="AH411">
        <v>4.3</v>
      </c>
      <c r="AI411">
        <v>2.4</v>
      </c>
      <c r="AJ411">
        <v>19</v>
      </c>
      <c r="AK411">
        <v>6.1</v>
      </c>
      <c r="AL411">
        <v>0</v>
      </c>
      <c r="AM411">
        <v>814.7</v>
      </c>
      <c r="AN411">
        <v>0.2</v>
      </c>
      <c r="AO411">
        <v>100.8</v>
      </c>
      <c r="AP411">
        <v>1069.0999999999999</v>
      </c>
      <c r="AQ411">
        <v>44.5</v>
      </c>
      <c r="AR411">
        <v>8.3000000000000007</v>
      </c>
      <c r="AS411">
        <v>28.2</v>
      </c>
      <c r="AT411">
        <v>1386.9</v>
      </c>
      <c r="AU411">
        <v>-2489.6</v>
      </c>
    </row>
    <row r="412" spans="1:47" x14ac:dyDescent="0.35">
      <c r="A412" t="str">
        <f t="shared" si="11"/>
        <v>TTL_26: Computer, electronic and optical products</v>
      </c>
      <c r="B412" t="s">
        <v>708</v>
      </c>
      <c r="C412">
        <v>2.2999999999999998</v>
      </c>
      <c r="D412">
        <v>0.1</v>
      </c>
      <c r="E412">
        <v>0.1</v>
      </c>
      <c r="F412">
        <v>0.1</v>
      </c>
      <c r="G412">
        <v>3.6</v>
      </c>
      <c r="H412">
        <v>0.9</v>
      </c>
      <c r="I412">
        <v>1</v>
      </c>
      <c r="J412">
        <v>6.4</v>
      </c>
      <c r="K412">
        <v>1.1000000000000001</v>
      </c>
      <c r="L412">
        <v>6.6</v>
      </c>
      <c r="M412">
        <v>27</v>
      </c>
      <c r="N412">
        <v>1.5</v>
      </c>
      <c r="O412">
        <v>7</v>
      </c>
      <c r="P412">
        <v>46.2</v>
      </c>
      <c r="Q412">
        <v>2513.6999999999998</v>
      </c>
      <c r="R412">
        <v>217.2</v>
      </c>
      <c r="S412">
        <v>143.9</v>
      </c>
      <c r="T412">
        <v>339.2</v>
      </c>
      <c r="U412">
        <v>5.2</v>
      </c>
      <c r="V412">
        <v>85.4</v>
      </c>
      <c r="W412">
        <v>56.8</v>
      </c>
      <c r="X412">
        <v>101.7</v>
      </c>
      <c r="Y412">
        <v>110.2</v>
      </c>
      <c r="Z412">
        <v>37.299999999999997</v>
      </c>
      <c r="AA412">
        <v>5.9</v>
      </c>
      <c r="AB412">
        <v>17.100000000000001</v>
      </c>
      <c r="AC412">
        <v>129.9</v>
      </c>
      <c r="AD412">
        <v>154.1</v>
      </c>
      <c r="AE412">
        <v>23.1</v>
      </c>
      <c r="AF412">
        <v>11.1</v>
      </c>
      <c r="AG412">
        <v>189.2</v>
      </c>
      <c r="AH412">
        <v>58.5</v>
      </c>
      <c r="AI412">
        <v>24.5</v>
      </c>
      <c r="AJ412">
        <v>49.3</v>
      </c>
      <c r="AK412">
        <v>28.7</v>
      </c>
      <c r="AL412">
        <v>0</v>
      </c>
      <c r="AM412">
        <v>717.7</v>
      </c>
      <c r="AN412">
        <v>0.4</v>
      </c>
      <c r="AO412">
        <v>181.5</v>
      </c>
      <c r="AP412">
        <v>924.6</v>
      </c>
      <c r="AQ412">
        <v>29.2</v>
      </c>
      <c r="AR412">
        <v>10.4</v>
      </c>
      <c r="AS412">
        <v>11.9</v>
      </c>
      <c r="AT412">
        <v>5205.7</v>
      </c>
      <c r="AU412">
        <v>-5143.7</v>
      </c>
    </row>
    <row r="413" spans="1:47" x14ac:dyDescent="0.35">
      <c r="A413" t="str">
        <f t="shared" si="11"/>
        <v>TTL_26: Computer, electronic and optical products</v>
      </c>
      <c r="B413" t="s">
        <v>709</v>
      </c>
      <c r="C413">
        <v>1.6</v>
      </c>
      <c r="D413">
        <v>0.1</v>
      </c>
      <c r="E413">
        <v>0.2</v>
      </c>
      <c r="F413">
        <v>0</v>
      </c>
      <c r="G413">
        <v>2.6</v>
      </c>
      <c r="H413">
        <v>0.8</v>
      </c>
      <c r="I413">
        <v>1.9</v>
      </c>
      <c r="J413">
        <v>2.9</v>
      </c>
      <c r="K413">
        <v>0</v>
      </c>
      <c r="L413">
        <v>6.7</v>
      </c>
      <c r="M413">
        <v>5.2</v>
      </c>
      <c r="N413">
        <v>2</v>
      </c>
      <c r="O413">
        <v>3.3</v>
      </c>
      <c r="P413">
        <v>8.8000000000000007</v>
      </c>
      <c r="Q413">
        <v>96.5</v>
      </c>
      <c r="R413">
        <v>54.5</v>
      </c>
      <c r="S413">
        <v>18.2</v>
      </c>
      <c r="T413">
        <v>26.2</v>
      </c>
      <c r="U413">
        <v>1</v>
      </c>
      <c r="V413">
        <v>11.2</v>
      </c>
      <c r="W413">
        <v>9.4</v>
      </c>
      <c r="X413">
        <v>24.3</v>
      </c>
      <c r="Y413">
        <v>28.3</v>
      </c>
      <c r="Z413">
        <v>11.4</v>
      </c>
      <c r="AA413">
        <v>2.4</v>
      </c>
      <c r="AB413">
        <v>4.5999999999999996</v>
      </c>
      <c r="AC413">
        <v>35.700000000000003</v>
      </c>
      <c r="AD413">
        <v>19.100000000000001</v>
      </c>
      <c r="AE413">
        <v>6.5</v>
      </c>
      <c r="AF413">
        <v>0.8</v>
      </c>
      <c r="AG413">
        <v>28.4</v>
      </c>
      <c r="AH413">
        <v>14.1</v>
      </c>
      <c r="AI413">
        <v>7.3</v>
      </c>
      <c r="AJ413">
        <v>19.7</v>
      </c>
      <c r="AK413">
        <v>7.5</v>
      </c>
      <c r="AL413">
        <v>0</v>
      </c>
      <c r="AM413">
        <v>161.30000000000001</v>
      </c>
      <c r="AN413">
        <v>0</v>
      </c>
      <c r="AO413">
        <v>51.8</v>
      </c>
      <c r="AP413">
        <v>216</v>
      </c>
      <c r="AQ413">
        <v>11.9</v>
      </c>
      <c r="AR413">
        <v>2.1</v>
      </c>
      <c r="AS413">
        <v>8.6</v>
      </c>
      <c r="AT413">
        <v>442.4</v>
      </c>
      <c r="AU413">
        <v>-653.9</v>
      </c>
    </row>
    <row r="414" spans="1:47" x14ac:dyDescent="0.35">
      <c r="A414" t="str">
        <f t="shared" si="11"/>
        <v>TTL_26: Computer, electronic and optical products</v>
      </c>
      <c r="B414" t="s">
        <v>710</v>
      </c>
      <c r="C414">
        <v>46.8</v>
      </c>
      <c r="D414">
        <v>1.6</v>
      </c>
      <c r="E414">
        <v>9</v>
      </c>
      <c r="F414">
        <v>0.2</v>
      </c>
      <c r="G414">
        <v>139</v>
      </c>
      <c r="H414">
        <v>25.3</v>
      </c>
      <c r="I414">
        <v>12.3</v>
      </c>
      <c r="J414">
        <v>44.9</v>
      </c>
      <c r="K414">
        <v>29.6</v>
      </c>
      <c r="L414">
        <v>101.6</v>
      </c>
      <c r="M414">
        <v>40.9</v>
      </c>
      <c r="N414">
        <v>36.5</v>
      </c>
      <c r="O414">
        <v>83.9</v>
      </c>
      <c r="P414">
        <v>82.9</v>
      </c>
      <c r="Q414">
        <v>767.8</v>
      </c>
      <c r="R414">
        <v>310.89999999999998</v>
      </c>
      <c r="S414">
        <v>219.2</v>
      </c>
      <c r="T414">
        <v>356.5</v>
      </c>
      <c r="U414">
        <v>85.2</v>
      </c>
      <c r="V414">
        <v>201.4</v>
      </c>
      <c r="W414">
        <v>253.2</v>
      </c>
      <c r="X414">
        <v>454.8</v>
      </c>
      <c r="Y414">
        <v>419.3</v>
      </c>
      <c r="Z414">
        <v>204.6</v>
      </c>
      <c r="AA414">
        <v>79.2</v>
      </c>
      <c r="AB414">
        <v>75</v>
      </c>
      <c r="AC414">
        <v>383.7</v>
      </c>
      <c r="AD414">
        <v>291.39999999999998</v>
      </c>
      <c r="AE414">
        <v>90</v>
      </c>
      <c r="AF414">
        <v>35.9</v>
      </c>
      <c r="AG414">
        <v>379.6</v>
      </c>
      <c r="AH414">
        <v>166.7</v>
      </c>
      <c r="AI414">
        <v>48.9</v>
      </c>
      <c r="AJ414">
        <v>244.9</v>
      </c>
      <c r="AK414">
        <v>114.8</v>
      </c>
      <c r="AL414">
        <v>0</v>
      </c>
      <c r="AM414">
        <v>3254.6</v>
      </c>
      <c r="AN414">
        <v>0.5</v>
      </c>
      <c r="AO414">
        <v>699.4</v>
      </c>
      <c r="AP414">
        <v>8206.7000000000007</v>
      </c>
      <c r="AQ414">
        <v>402.3</v>
      </c>
      <c r="AR414">
        <v>55.6</v>
      </c>
      <c r="AS414">
        <v>82.5</v>
      </c>
      <c r="AT414">
        <v>4007.1</v>
      </c>
      <c r="AU414">
        <v>-14074.5</v>
      </c>
    </row>
    <row r="415" spans="1:47" x14ac:dyDescent="0.35">
      <c r="A415" t="str">
        <f t="shared" si="11"/>
        <v>TTL_26: Computer, electronic and optical products</v>
      </c>
      <c r="B415" t="s">
        <v>711</v>
      </c>
      <c r="C415">
        <v>17.5</v>
      </c>
      <c r="D415">
        <v>0.6</v>
      </c>
      <c r="E415">
        <v>7.9</v>
      </c>
      <c r="F415">
        <v>0.2</v>
      </c>
      <c r="G415">
        <v>47</v>
      </c>
      <c r="H415">
        <v>3.9</v>
      </c>
      <c r="I415">
        <v>12.1</v>
      </c>
      <c r="J415">
        <v>32.1</v>
      </c>
      <c r="K415">
        <v>15.6</v>
      </c>
      <c r="L415">
        <v>36.6</v>
      </c>
      <c r="M415">
        <v>14.8</v>
      </c>
      <c r="N415">
        <v>12</v>
      </c>
      <c r="O415">
        <v>32.1</v>
      </c>
      <c r="P415">
        <v>36.1</v>
      </c>
      <c r="Q415">
        <v>62.1</v>
      </c>
      <c r="R415">
        <v>67.8</v>
      </c>
      <c r="S415">
        <v>93.7</v>
      </c>
      <c r="T415">
        <v>95.3</v>
      </c>
      <c r="U415">
        <v>19.399999999999999</v>
      </c>
      <c r="V415">
        <v>27.1</v>
      </c>
      <c r="W415">
        <v>40</v>
      </c>
      <c r="X415">
        <v>170.3</v>
      </c>
      <c r="Y415">
        <v>116.7</v>
      </c>
      <c r="Z415">
        <v>121.6</v>
      </c>
      <c r="AA415">
        <v>27.6</v>
      </c>
      <c r="AB415">
        <v>33.1</v>
      </c>
      <c r="AC415">
        <v>52</v>
      </c>
      <c r="AD415">
        <v>207.5</v>
      </c>
      <c r="AE415">
        <v>37.6</v>
      </c>
      <c r="AF415">
        <v>86.3</v>
      </c>
      <c r="AG415">
        <v>213</v>
      </c>
      <c r="AH415">
        <v>65.5</v>
      </c>
      <c r="AI415">
        <v>37.4</v>
      </c>
      <c r="AJ415">
        <v>58.3</v>
      </c>
      <c r="AK415">
        <v>33.6</v>
      </c>
      <c r="AL415">
        <v>0</v>
      </c>
      <c r="AM415">
        <v>1911.3</v>
      </c>
      <c r="AN415">
        <v>3.4</v>
      </c>
      <c r="AO415">
        <v>389.7</v>
      </c>
      <c r="AP415">
        <v>4226.7</v>
      </c>
      <c r="AQ415">
        <v>26.1</v>
      </c>
      <c r="AR415">
        <v>43.9</v>
      </c>
      <c r="AS415">
        <v>34.299999999999997</v>
      </c>
      <c r="AT415">
        <v>3157.1</v>
      </c>
      <c r="AU415">
        <v>-5262.3</v>
      </c>
    </row>
    <row r="416" spans="1:47" x14ac:dyDescent="0.35">
      <c r="A416" t="str">
        <f t="shared" si="11"/>
        <v>TTL_26: Computer, electronic and optical products</v>
      </c>
      <c r="B416" t="s">
        <v>718</v>
      </c>
      <c r="C416">
        <v>13.3</v>
      </c>
      <c r="D416">
        <v>2.6</v>
      </c>
      <c r="E416">
        <v>3.7</v>
      </c>
      <c r="F416">
        <v>0.1</v>
      </c>
      <c r="G416">
        <v>47.4</v>
      </c>
      <c r="H416">
        <v>5.7</v>
      </c>
      <c r="I416">
        <v>12.6</v>
      </c>
      <c r="J416">
        <v>25.2</v>
      </c>
      <c r="K416">
        <v>35.799999999999997</v>
      </c>
      <c r="L416">
        <v>207.8</v>
      </c>
      <c r="M416">
        <v>22.5</v>
      </c>
      <c r="N416">
        <v>13.7</v>
      </c>
      <c r="O416">
        <v>10</v>
      </c>
      <c r="P416">
        <v>71</v>
      </c>
      <c r="Q416">
        <v>12260.8</v>
      </c>
      <c r="R416">
        <v>779.1</v>
      </c>
      <c r="S416">
        <v>467.2</v>
      </c>
      <c r="T416">
        <v>12.7</v>
      </c>
      <c r="U416">
        <v>54.5</v>
      </c>
      <c r="V416">
        <v>172.2</v>
      </c>
      <c r="W416">
        <v>206.9</v>
      </c>
      <c r="X416">
        <v>365.1</v>
      </c>
      <c r="Y416">
        <v>710</v>
      </c>
      <c r="Z416">
        <v>219.6</v>
      </c>
      <c r="AA416">
        <v>34.200000000000003</v>
      </c>
      <c r="AB416">
        <v>54.1</v>
      </c>
      <c r="AC416">
        <v>31.8</v>
      </c>
      <c r="AD416">
        <v>705.8</v>
      </c>
      <c r="AE416">
        <v>117.7</v>
      </c>
      <c r="AF416">
        <v>45.2</v>
      </c>
      <c r="AG416">
        <v>820.7</v>
      </c>
      <c r="AH416">
        <v>480.4</v>
      </c>
      <c r="AI416">
        <v>34.9</v>
      </c>
      <c r="AJ416">
        <v>60.9</v>
      </c>
      <c r="AK416">
        <v>125.7</v>
      </c>
      <c r="AL416">
        <v>0</v>
      </c>
      <c r="AM416">
        <v>4588.3999999999996</v>
      </c>
      <c r="AN416">
        <v>0.5</v>
      </c>
      <c r="AO416">
        <v>107.4</v>
      </c>
      <c r="AP416">
        <v>16860.900000000001</v>
      </c>
      <c r="AQ416">
        <v>-474.7</v>
      </c>
      <c r="AR416">
        <v>68.2</v>
      </c>
      <c r="AS416">
        <v>125.5</v>
      </c>
      <c r="AT416">
        <v>36257.199999999997</v>
      </c>
      <c r="AU416">
        <v>-14642.4</v>
      </c>
    </row>
    <row r="417" spans="1:47" x14ac:dyDescent="0.35">
      <c r="A417" t="str">
        <f t="shared" si="11"/>
        <v>TTL_26: Computer, electronic and optical products</v>
      </c>
      <c r="B417" t="s">
        <v>712</v>
      </c>
      <c r="C417">
        <v>1.5</v>
      </c>
      <c r="D417">
        <v>0.1</v>
      </c>
      <c r="E417">
        <v>0.4</v>
      </c>
      <c r="F417">
        <v>0</v>
      </c>
      <c r="G417">
        <v>2</v>
      </c>
      <c r="H417">
        <v>0.8</v>
      </c>
      <c r="I417">
        <v>0.2</v>
      </c>
      <c r="J417">
        <v>1.9</v>
      </c>
      <c r="K417">
        <v>1.5</v>
      </c>
      <c r="L417">
        <v>3.3</v>
      </c>
      <c r="M417">
        <v>1.2</v>
      </c>
      <c r="N417">
        <v>0.6</v>
      </c>
      <c r="O417">
        <v>2.6</v>
      </c>
      <c r="P417">
        <v>6.6</v>
      </c>
      <c r="Q417">
        <v>94</v>
      </c>
      <c r="R417">
        <v>47.7</v>
      </c>
      <c r="S417">
        <v>22</v>
      </c>
      <c r="T417">
        <v>8.9</v>
      </c>
      <c r="U417">
        <v>2.6</v>
      </c>
      <c r="V417">
        <v>12.1</v>
      </c>
      <c r="W417">
        <v>6.8</v>
      </c>
      <c r="X417">
        <v>46.3</v>
      </c>
      <c r="Y417">
        <v>40.700000000000003</v>
      </c>
      <c r="Z417">
        <v>14.3</v>
      </c>
      <c r="AA417">
        <v>1.8</v>
      </c>
      <c r="AB417">
        <v>6.3</v>
      </c>
      <c r="AC417">
        <v>56.5</v>
      </c>
      <c r="AD417">
        <v>51.6</v>
      </c>
      <c r="AE417">
        <v>5.5</v>
      </c>
      <c r="AF417">
        <v>2.1</v>
      </c>
      <c r="AG417">
        <v>35.6</v>
      </c>
      <c r="AH417">
        <v>13.5</v>
      </c>
      <c r="AI417">
        <v>5.6</v>
      </c>
      <c r="AJ417">
        <v>16.2</v>
      </c>
      <c r="AK417">
        <v>27</v>
      </c>
      <c r="AL417">
        <v>0</v>
      </c>
      <c r="AM417">
        <v>354.4</v>
      </c>
      <c r="AN417">
        <v>0</v>
      </c>
      <c r="AO417">
        <v>2.5</v>
      </c>
      <c r="AP417">
        <v>352.1</v>
      </c>
      <c r="AQ417">
        <v>6.8</v>
      </c>
      <c r="AR417">
        <v>2.5</v>
      </c>
      <c r="AS417">
        <v>5.6</v>
      </c>
      <c r="AT417">
        <v>404.2</v>
      </c>
      <c r="AU417">
        <v>-1172.0999999999999</v>
      </c>
    </row>
    <row r="418" spans="1:47" x14ac:dyDescent="0.35">
      <c r="A418" t="str">
        <f t="shared" si="11"/>
        <v>TTL_26: Computer, electronic and optical products</v>
      </c>
      <c r="B418" t="s">
        <v>714</v>
      </c>
      <c r="C418">
        <v>0.1</v>
      </c>
      <c r="D418">
        <v>0</v>
      </c>
      <c r="E418">
        <v>0</v>
      </c>
      <c r="F418">
        <v>0</v>
      </c>
      <c r="G418">
        <v>0.2</v>
      </c>
      <c r="H418">
        <v>0</v>
      </c>
      <c r="I418">
        <v>0</v>
      </c>
      <c r="J418">
        <v>0.1</v>
      </c>
      <c r="K418">
        <v>0</v>
      </c>
      <c r="L418">
        <v>0.1</v>
      </c>
      <c r="M418">
        <v>0</v>
      </c>
      <c r="N418">
        <v>0.1</v>
      </c>
      <c r="O418">
        <v>0</v>
      </c>
      <c r="P418">
        <v>0.1</v>
      </c>
      <c r="Q418">
        <v>4.4000000000000004</v>
      </c>
      <c r="R418">
        <v>0.1</v>
      </c>
      <c r="S418">
        <v>0.1</v>
      </c>
      <c r="T418">
        <v>0</v>
      </c>
      <c r="U418">
        <v>0</v>
      </c>
      <c r="V418">
        <v>1</v>
      </c>
      <c r="W418">
        <v>0.2</v>
      </c>
      <c r="X418">
        <v>1.1000000000000001</v>
      </c>
      <c r="Y418">
        <v>1.4</v>
      </c>
      <c r="Z418">
        <v>0.8</v>
      </c>
      <c r="AA418">
        <v>0.7</v>
      </c>
      <c r="AB418">
        <v>0.8</v>
      </c>
      <c r="AC418">
        <v>2.7</v>
      </c>
      <c r="AD418">
        <v>6.7</v>
      </c>
      <c r="AE418">
        <v>5.3</v>
      </c>
      <c r="AF418">
        <v>0.1</v>
      </c>
      <c r="AG418">
        <v>0.9</v>
      </c>
      <c r="AH418">
        <v>0.4</v>
      </c>
      <c r="AI418">
        <v>0.4</v>
      </c>
      <c r="AJ418">
        <v>0.7</v>
      </c>
      <c r="AK418">
        <v>0.2</v>
      </c>
      <c r="AL418">
        <v>0</v>
      </c>
      <c r="AM418">
        <v>17</v>
      </c>
      <c r="AN418">
        <v>0</v>
      </c>
      <c r="AO418">
        <v>0.9</v>
      </c>
      <c r="AP418">
        <v>32.200000000000003</v>
      </c>
      <c r="AQ418">
        <v>14.7</v>
      </c>
      <c r="AR418">
        <v>2.9</v>
      </c>
      <c r="AS418">
        <v>2.2000000000000002</v>
      </c>
      <c r="AT418">
        <v>27.6</v>
      </c>
      <c r="AU418">
        <v>-82.5</v>
      </c>
    </row>
    <row r="419" spans="1:47" x14ac:dyDescent="0.35">
      <c r="A419" t="str">
        <f t="shared" si="11"/>
        <v>TTL_26: Computer, electronic and optical products</v>
      </c>
      <c r="B419" t="s">
        <v>713</v>
      </c>
      <c r="C419">
        <v>11.8</v>
      </c>
      <c r="D419">
        <v>8</v>
      </c>
      <c r="E419">
        <v>0.8</v>
      </c>
      <c r="F419">
        <v>0.7</v>
      </c>
      <c r="G419">
        <v>8.4</v>
      </c>
      <c r="H419">
        <v>1.3</v>
      </c>
      <c r="I419">
        <v>2.6</v>
      </c>
      <c r="J419">
        <v>3</v>
      </c>
      <c r="K419">
        <v>0</v>
      </c>
      <c r="L419">
        <v>2.8</v>
      </c>
      <c r="M419">
        <v>1.5</v>
      </c>
      <c r="N419">
        <v>3.1</v>
      </c>
      <c r="O419">
        <v>1.5</v>
      </c>
      <c r="P419">
        <v>6</v>
      </c>
      <c r="Q419">
        <v>40.1</v>
      </c>
      <c r="R419">
        <v>23.7</v>
      </c>
      <c r="S419">
        <v>9.6</v>
      </c>
      <c r="T419">
        <v>0.6</v>
      </c>
      <c r="U419">
        <v>6</v>
      </c>
      <c r="V419">
        <v>18.8</v>
      </c>
      <c r="W419">
        <v>7.9</v>
      </c>
      <c r="X419">
        <v>30.5</v>
      </c>
      <c r="Y419">
        <v>20.100000000000001</v>
      </c>
      <c r="Z419">
        <v>22.1</v>
      </c>
      <c r="AA419">
        <v>4.5</v>
      </c>
      <c r="AB419">
        <v>1</v>
      </c>
      <c r="AC419">
        <v>21.8</v>
      </c>
      <c r="AD419">
        <v>7.1</v>
      </c>
      <c r="AE419">
        <v>2.1</v>
      </c>
      <c r="AF419">
        <v>3.4</v>
      </c>
      <c r="AG419">
        <v>15.2</v>
      </c>
      <c r="AH419">
        <v>21.1</v>
      </c>
      <c r="AI419">
        <v>4.2</v>
      </c>
      <c r="AJ419">
        <v>7.1</v>
      </c>
      <c r="AK419">
        <v>8.1</v>
      </c>
      <c r="AL419">
        <v>0</v>
      </c>
      <c r="AM419">
        <v>253</v>
      </c>
      <c r="AN419">
        <v>0</v>
      </c>
      <c r="AO419">
        <v>3.4</v>
      </c>
      <c r="AP419">
        <v>308.2</v>
      </c>
      <c r="AQ419">
        <v>8.9</v>
      </c>
      <c r="AR419">
        <v>2.1</v>
      </c>
      <c r="AS419">
        <v>28.7</v>
      </c>
      <c r="AT419">
        <v>129.5</v>
      </c>
      <c r="AU419">
        <v>-558.79999999999995</v>
      </c>
    </row>
    <row r="420" spans="1:47" x14ac:dyDescent="0.35">
      <c r="A420" t="str">
        <f t="shared" si="11"/>
        <v>TTL_26: Computer, electronic and optical products</v>
      </c>
      <c r="B420" t="s">
        <v>715</v>
      </c>
      <c r="C420">
        <v>0.3</v>
      </c>
      <c r="D420">
        <v>0</v>
      </c>
      <c r="E420">
        <v>0</v>
      </c>
      <c r="F420">
        <v>0</v>
      </c>
      <c r="G420">
        <v>0.2</v>
      </c>
      <c r="H420">
        <v>0</v>
      </c>
      <c r="I420">
        <v>0</v>
      </c>
      <c r="J420">
        <v>0</v>
      </c>
      <c r="K420">
        <v>0</v>
      </c>
      <c r="L420">
        <v>0.1</v>
      </c>
      <c r="M420">
        <v>0.1</v>
      </c>
      <c r="N420">
        <v>0</v>
      </c>
      <c r="O420">
        <v>0</v>
      </c>
      <c r="P420">
        <v>0.1</v>
      </c>
      <c r="Q420">
        <v>207.5</v>
      </c>
      <c r="R420">
        <v>1.6</v>
      </c>
      <c r="S420">
        <v>0.1</v>
      </c>
      <c r="T420">
        <v>0</v>
      </c>
      <c r="U420">
        <v>0.3</v>
      </c>
      <c r="V420">
        <v>0.7</v>
      </c>
      <c r="W420">
        <v>0.4</v>
      </c>
      <c r="X420">
        <v>1.1000000000000001</v>
      </c>
      <c r="Y420">
        <v>0.3</v>
      </c>
      <c r="Z420">
        <v>1.4</v>
      </c>
      <c r="AA420">
        <v>1.2</v>
      </c>
      <c r="AB420">
        <v>0</v>
      </c>
      <c r="AC420">
        <v>10.8</v>
      </c>
      <c r="AD420">
        <v>5.6</v>
      </c>
      <c r="AE420">
        <v>0.5</v>
      </c>
      <c r="AF420">
        <v>0</v>
      </c>
      <c r="AG420">
        <v>2.1</v>
      </c>
      <c r="AH420">
        <v>0.6</v>
      </c>
      <c r="AI420">
        <v>0</v>
      </c>
      <c r="AJ420">
        <v>1.7</v>
      </c>
      <c r="AK420">
        <v>1.7</v>
      </c>
      <c r="AL420">
        <v>0</v>
      </c>
      <c r="AM420">
        <v>41</v>
      </c>
      <c r="AN420">
        <v>0</v>
      </c>
      <c r="AO420">
        <v>0.4</v>
      </c>
      <c r="AP420">
        <v>68.5</v>
      </c>
      <c r="AQ420">
        <v>-13.9</v>
      </c>
      <c r="AR420">
        <v>0.9</v>
      </c>
      <c r="AS420">
        <v>10.6</v>
      </c>
      <c r="AT420">
        <v>914.2</v>
      </c>
      <c r="AU420">
        <v>-265.5</v>
      </c>
    </row>
    <row r="421" spans="1:47" x14ac:dyDescent="0.35">
      <c r="A421" t="str">
        <f t="shared" si="11"/>
        <v>TTL_26: Computer, electronic and optical products</v>
      </c>
      <c r="B421" t="s">
        <v>716</v>
      </c>
      <c r="C421">
        <v>5.4</v>
      </c>
      <c r="D421">
        <v>2.4</v>
      </c>
      <c r="E421">
        <v>0.2</v>
      </c>
      <c r="F421">
        <v>0.9</v>
      </c>
      <c r="G421">
        <v>4.0999999999999996</v>
      </c>
      <c r="H421">
        <v>2.6</v>
      </c>
      <c r="I421">
        <v>2.5</v>
      </c>
      <c r="J421">
        <v>2.9</v>
      </c>
      <c r="K421">
        <v>1.6</v>
      </c>
      <c r="L421">
        <v>3.3</v>
      </c>
      <c r="M421">
        <v>7.3</v>
      </c>
      <c r="N421">
        <v>3.3</v>
      </c>
      <c r="O421">
        <v>3</v>
      </c>
      <c r="P421">
        <v>8.9</v>
      </c>
      <c r="Q421">
        <v>322.60000000000002</v>
      </c>
      <c r="R421">
        <v>86.7</v>
      </c>
      <c r="S421">
        <v>31</v>
      </c>
      <c r="T421">
        <v>63.7</v>
      </c>
      <c r="U421">
        <v>8.5</v>
      </c>
      <c r="V421">
        <v>30.3</v>
      </c>
      <c r="W421">
        <v>25.3</v>
      </c>
      <c r="X421">
        <v>65.400000000000006</v>
      </c>
      <c r="Y421">
        <v>104.4</v>
      </c>
      <c r="Z421">
        <v>26.6</v>
      </c>
      <c r="AA421">
        <v>1.9</v>
      </c>
      <c r="AB421">
        <v>8.3000000000000007</v>
      </c>
      <c r="AC421">
        <v>103.5</v>
      </c>
      <c r="AD421">
        <v>72.400000000000006</v>
      </c>
      <c r="AE421">
        <v>10.1</v>
      </c>
      <c r="AF421">
        <v>2.8</v>
      </c>
      <c r="AG421">
        <v>70.099999999999994</v>
      </c>
      <c r="AH421">
        <v>15.1</v>
      </c>
      <c r="AI421">
        <v>9</v>
      </c>
      <c r="AJ421">
        <v>47.9</v>
      </c>
      <c r="AK421">
        <v>34.200000000000003</v>
      </c>
      <c r="AL421">
        <v>0</v>
      </c>
      <c r="AM421">
        <v>828.1</v>
      </c>
      <c r="AN421">
        <v>0</v>
      </c>
      <c r="AO421">
        <v>5.4</v>
      </c>
      <c r="AP421">
        <v>2187.5</v>
      </c>
      <c r="AQ421">
        <v>26.4</v>
      </c>
      <c r="AR421">
        <v>5.3</v>
      </c>
      <c r="AS421">
        <v>5.0999999999999996</v>
      </c>
      <c r="AT421">
        <v>1582.4</v>
      </c>
      <c r="AU421">
        <v>-3375.8</v>
      </c>
    </row>
    <row r="422" spans="1:47" x14ac:dyDescent="0.35">
      <c r="A422" t="s">
        <v>103</v>
      </c>
      <c r="B422" t="s">
        <v>690</v>
      </c>
      <c r="C422">
        <v>39.200000000000003</v>
      </c>
      <c r="D422">
        <v>3.9</v>
      </c>
      <c r="E422">
        <v>6.2</v>
      </c>
      <c r="F422">
        <v>0.2</v>
      </c>
      <c r="G422">
        <v>60.6</v>
      </c>
      <c r="H422">
        <v>7.6</v>
      </c>
      <c r="I422">
        <v>30.5</v>
      </c>
      <c r="J422">
        <v>31.4</v>
      </c>
      <c r="K422">
        <v>10.3</v>
      </c>
      <c r="L422">
        <v>36.4</v>
      </c>
      <c r="M422">
        <v>26.5</v>
      </c>
      <c r="N422">
        <v>33.200000000000003</v>
      </c>
      <c r="O422">
        <v>151.9</v>
      </c>
      <c r="P422">
        <v>120.2</v>
      </c>
      <c r="Q422">
        <v>270.39999999999998</v>
      </c>
      <c r="R422">
        <v>1022.9</v>
      </c>
      <c r="S422">
        <v>635.5</v>
      </c>
      <c r="T422">
        <v>331.8</v>
      </c>
      <c r="U422">
        <v>47.6</v>
      </c>
      <c r="V422">
        <v>270.89999999999998</v>
      </c>
      <c r="W422">
        <v>467.6</v>
      </c>
      <c r="X422">
        <v>864.9</v>
      </c>
      <c r="Y422">
        <v>268.3</v>
      </c>
      <c r="Z422">
        <v>147</v>
      </c>
      <c r="AA422">
        <v>41.9</v>
      </c>
      <c r="AB422">
        <v>30.9</v>
      </c>
      <c r="AC422">
        <v>70.2</v>
      </c>
      <c r="AD422">
        <v>77.099999999999994</v>
      </c>
      <c r="AE422">
        <v>44.5</v>
      </c>
      <c r="AF422">
        <v>87.4</v>
      </c>
      <c r="AG422">
        <v>198.7</v>
      </c>
      <c r="AH422">
        <v>77.5</v>
      </c>
      <c r="AI422">
        <v>33.200000000000003</v>
      </c>
      <c r="AJ422">
        <v>61.1</v>
      </c>
      <c r="AK422">
        <v>38.6</v>
      </c>
      <c r="AL422">
        <v>0</v>
      </c>
      <c r="AM422">
        <v>1701.1</v>
      </c>
      <c r="AN422">
        <v>0</v>
      </c>
      <c r="AO422">
        <v>189.6</v>
      </c>
      <c r="AP422">
        <v>2219.3000000000002</v>
      </c>
      <c r="AQ422">
        <v>216</v>
      </c>
      <c r="AR422">
        <v>16.5</v>
      </c>
      <c r="AS422">
        <v>35.5</v>
      </c>
      <c r="AT422">
        <v>6831.4</v>
      </c>
      <c r="AU422">
        <v>-5353.2</v>
      </c>
    </row>
    <row r="423" spans="1:47" x14ac:dyDescent="0.35">
      <c r="A423" t="str">
        <f t="shared" ref="A423:A449" si="12">A422</f>
        <v>TTL_27: Electrical equipment</v>
      </c>
      <c r="B423" t="s">
        <v>691</v>
      </c>
      <c r="C423">
        <v>6.7</v>
      </c>
      <c r="D423">
        <v>0.2</v>
      </c>
      <c r="E423">
        <v>0.5</v>
      </c>
      <c r="F423">
        <v>0</v>
      </c>
      <c r="G423">
        <v>41.2</v>
      </c>
      <c r="H423">
        <v>3.6</v>
      </c>
      <c r="I423">
        <v>2.5</v>
      </c>
      <c r="J423">
        <v>6</v>
      </c>
      <c r="K423">
        <v>30.5</v>
      </c>
      <c r="L423">
        <v>57.3</v>
      </c>
      <c r="M423">
        <v>7.8</v>
      </c>
      <c r="N423">
        <v>18.8</v>
      </c>
      <c r="O423">
        <v>104.5</v>
      </c>
      <c r="P423">
        <v>80.599999999999994</v>
      </c>
      <c r="Q423">
        <v>142.80000000000001</v>
      </c>
      <c r="R423">
        <v>336.5</v>
      </c>
      <c r="S423">
        <v>200.8</v>
      </c>
      <c r="T423">
        <v>192.4</v>
      </c>
      <c r="U423">
        <v>29.1</v>
      </c>
      <c r="V423">
        <v>132.5</v>
      </c>
      <c r="W423">
        <v>144.9</v>
      </c>
      <c r="X423">
        <v>1076.5</v>
      </c>
      <c r="Y423">
        <v>214.1</v>
      </c>
      <c r="Z423">
        <v>60.6</v>
      </c>
      <c r="AA423">
        <v>18.600000000000001</v>
      </c>
      <c r="AB423">
        <v>12.6</v>
      </c>
      <c r="AC423">
        <v>8.1999999999999993</v>
      </c>
      <c r="AD423">
        <v>54.6</v>
      </c>
      <c r="AE423">
        <v>7.1</v>
      </c>
      <c r="AF423">
        <v>13.3</v>
      </c>
      <c r="AG423">
        <v>114.8</v>
      </c>
      <c r="AH423">
        <v>44.5</v>
      </c>
      <c r="AI423">
        <v>22.8</v>
      </c>
      <c r="AJ423">
        <v>67.3</v>
      </c>
      <c r="AK423">
        <v>20.9</v>
      </c>
      <c r="AL423">
        <v>0</v>
      </c>
      <c r="AM423">
        <v>1478.6</v>
      </c>
      <c r="AN423">
        <v>0.1</v>
      </c>
      <c r="AO423">
        <v>82.5</v>
      </c>
      <c r="AP423">
        <v>1519.8</v>
      </c>
      <c r="AQ423">
        <v>137.5</v>
      </c>
      <c r="AR423">
        <v>20.3</v>
      </c>
      <c r="AS423">
        <v>11</v>
      </c>
      <c r="AT423">
        <v>1787.9</v>
      </c>
      <c r="AU423">
        <v>-4270</v>
      </c>
    </row>
    <row r="424" spans="1:47" x14ac:dyDescent="0.35">
      <c r="A424" t="str">
        <f t="shared" si="12"/>
        <v>TTL_27: Electrical equipment</v>
      </c>
      <c r="B424" t="s">
        <v>692</v>
      </c>
      <c r="C424">
        <v>40.799999999999997</v>
      </c>
      <c r="D424">
        <v>10.8</v>
      </c>
      <c r="E424">
        <v>5.3</v>
      </c>
      <c r="F424">
        <v>0.4</v>
      </c>
      <c r="G424">
        <v>31.1</v>
      </c>
      <c r="H424">
        <v>6.4</v>
      </c>
      <c r="I424">
        <v>7.2</v>
      </c>
      <c r="J424">
        <v>10</v>
      </c>
      <c r="K424">
        <v>9.1</v>
      </c>
      <c r="L424">
        <v>16.399999999999999</v>
      </c>
      <c r="M424">
        <v>110.3</v>
      </c>
      <c r="N424">
        <v>19.399999999999999</v>
      </c>
      <c r="O424">
        <v>78.3</v>
      </c>
      <c r="P424">
        <v>155</v>
      </c>
      <c r="Q424">
        <v>481</v>
      </c>
      <c r="R424">
        <v>1270.0999999999999</v>
      </c>
      <c r="S424">
        <v>451.1</v>
      </c>
      <c r="T424">
        <v>2261.3000000000002</v>
      </c>
      <c r="U424">
        <v>54.5</v>
      </c>
      <c r="V424">
        <v>339.6</v>
      </c>
      <c r="W424">
        <v>374.7</v>
      </c>
      <c r="X424">
        <v>827.4</v>
      </c>
      <c r="Y424">
        <v>242.7</v>
      </c>
      <c r="Z424">
        <v>50.7</v>
      </c>
      <c r="AA424">
        <v>20.3</v>
      </c>
      <c r="AB424">
        <v>1.9</v>
      </c>
      <c r="AC424">
        <v>13.1</v>
      </c>
      <c r="AD424">
        <v>16.2</v>
      </c>
      <c r="AE424">
        <v>9.8000000000000007</v>
      </c>
      <c r="AF424">
        <v>190.8</v>
      </c>
      <c r="AG424">
        <v>102.7</v>
      </c>
      <c r="AH424">
        <v>29.2</v>
      </c>
      <c r="AI424">
        <v>13.8</v>
      </c>
      <c r="AJ424">
        <v>14</v>
      </c>
      <c r="AK424">
        <v>21.8</v>
      </c>
      <c r="AL424">
        <v>0</v>
      </c>
      <c r="AM424">
        <v>775.5</v>
      </c>
      <c r="AN424">
        <v>0</v>
      </c>
      <c r="AO424">
        <v>78.400000000000006</v>
      </c>
      <c r="AP424">
        <v>1337.7</v>
      </c>
      <c r="AQ424">
        <v>202.3</v>
      </c>
      <c r="AR424">
        <v>5</v>
      </c>
      <c r="AS424">
        <v>15.8</v>
      </c>
      <c r="AT424">
        <v>7229.9</v>
      </c>
      <c r="AU424">
        <v>-5519.8</v>
      </c>
    </row>
    <row r="425" spans="1:47" x14ac:dyDescent="0.35">
      <c r="A425" t="str">
        <f t="shared" si="12"/>
        <v>TTL_27: Electrical equipment</v>
      </c>
      <c r="B425" t="s">
        <v>693</v>
      </c>
      <c r="C425">
        <v>17.600000000000001</v>
      </c>
      <c r="D425">
        <v>2.6</v>
      </c>
      <c r="E425">
        <v>0.2</v>
      </c>
      <c r="F425">
        <v>0.2</v>
      </c>
      <c r="G425">
        <v>19.600000000000001</v>
      </c>
      <c r="H425">
        <v>0.8</v>
      </c>
      <c r="I425">
        <v>2.5</v>
      </c>
      <c r="J425">
        <v>4.3</v>
      </c>
      <c r="K425">
        <v>2.2999999999999998</v>
      </c>
      <c r="L425">
        <v>14</v>
      </c>
      <c r="M425">
        <v>7.2</v>
      </c>
      <c r="N425">
        <v>8.1999999999999993</v>
      </c>
      <c r="O425">
        <v>6.6</v>
      </c>
      <c r="P425">
        <v>35.1</v>
      </c>
      <c r="Q425">
        <v>101.6</v>
      </c>
      <c r="R425">
        <v>244.8</v>
      </c>
      <c r="S425">
        <v>314.8</v>
      </c>
      <c r="T425">
        <v>18.899999999999999</v>
      </c>
      <c r="U425">
        <v>4.8</v>
      </c>
      <c r="V425">
        <v>45.3</v>
      </c>
      <c r="W425">
        <v>60</v>
      </c>
      <c r="X425">
        <v>411.3</v>
      </c>
      <c r="Y425">
        <v>55.6</v>
      </c>
      <c r="Z425">
        <v>46.6</v>
      </c>
      <c r="AA425">
        <v>7.3</v>
      </c>
      <c r="AB425">
        <v>4.7</v>
      </c>
      <c r="AC425">
        <v>36.299999999999997</v>
      </c>
      <c r="AD425">
        <v>21.1</v>
      </c>
      <c r="AE425">
        <v>9.1999999999999993</v>
      </c>
      <c r="AF425">
        <v>34.6</v>
      </c>
      <c r="AG425">
        <v>69.599999999999994</v>
      </c>
      <c r="AH425">
        <v>26.5</v>
      </c>
      <c r="AI425">
        <v>20.7</v>
      </c>
      <c r="AJ425">
        <v>19.3</v>
      </c>
      <c r="AK425">
        <v>22.2</v>
      </c>
      <c r="AL425">
        <v>0</v>
      </c>
      <c r="AM425">
        <v>859.6</v>
      </c>
      <c r="AN425">
        <v>0</v>
      </c>
      <c r="AO425">
        <v>70.3</v>
      </c>
      <c r="AP425">
        <v>334.4</v>
      </c>
      <c r="AQ425">
        <v>19.399999999999999</v>
      </c>
      <c r="AR425">
        <v>10</v>
      </c>
      <c r="AS425">
        <v>9.4</v>
      </c>
      <c r="AT425">
        <v>2102.8000000000002</v>
      </c>
      <c r="AU425">
        <v>-2100.4</v>
      </c>
    </row>
    <row r="426" spans="1:47" x14ac:dyDescent="0.35">
      <c r="A426" t="str">
        <f t="shared" si="12"/>
        <v>TTL_27: Electrical equipment</v>
      </c>
      <c r="B426" t="s">
        <v>694</v>
      </c>
      <c r="C426">
        <v>2.8</v>
      </c>
      <c r="D426">
        <v>1</v>
      </c>
      <c r="E426">
        <v>0.1</v>
      </c>
      <c r="F426">
        <v>0</v>
      </c>
      <c r="G426">
        <v>1.9</v>
      </c>
      <c r="H426">
        <v>0.3</v>
      </c>
      <c r="I426">
        <v>3.7</v>
      </c>
      <c r="J426">
        <v>0.4</v>
      </c>
      <c r="K426">
        <v>0.1</v>
      </c>
      <c r="L426">
        <v>0.4</v>
      </c>
      <c r="M426">
        <v>2</v>
      </c>
      <c r="N426">
        <v>1.2</v>
      </c>
      <c r="O426">
        <v>0.1</v>
      </c>
      <c r="P426">
        <v>13.3</v>
      </c>
      <c r="Q426">
        <v>113.6</v>
      </c>
      <c r="R426">
        <v>91.6</v>
      </c>
      <c r="S426">
        <v>15</v>
      </c>
      <c r="T426">
        <v>12.9</v>
      </c>
      <c r="U426">
        <v>1.6</v>
      </c>
      <c r="V426">
        <v>17.3</v>
      </c>
      <c r="W426">
        <v>19.2</v>
      </c>
      <c r="X426">
        <v>65.2</v>
      </c>
      <c r="Y426">
        <v>16.100000000000001</v>
      </c>
      <c r="Z426">
        <v>16.899999999999999</v>
      </c>
      <c r="AA426">
        <v>1.1000000000000001</v>
      </c>
      <c r="AB426">
        <v>0.1</v>
      </c>
      <c r="AC426">
        <v>8.4</v>
      </c>
      <c r="AD426">
        <v>3.7</v>
      </c>
      <c r="AE426">
        <v>0.2</v>
      </c>
      <c r="AF426">
        <v>4.5999999999999996</v>
      </c>
      <c r="AG426">
        <v>8.4</v>
      </c>
      <c r="AH426">
        <v>4.8</v>
      </c>
      <c r="AI426">
        <v>2.6</v>
      </c>
      <c r="AJ426">
        <v>2.1</v>
      </c>
      <c r="AK426">
        <v>3.4</v>
      </c>
      <c r="AL426">
        <v>0</v>
      </c>
      <c r="AM426">
        <v>83.3</v>
      </c>
      <c r="AN426">
        <v>0</v>
      </c>
      <c r="AO426">
        <v>3.1</v>
      </c>
      <c r="AP426">
        <v>97.4</v>
      </c>
      <c r="AQ426">
        <v>2.2999999999999998</v>
      </c>
      <c r="AR426">
        <v>1.3</v>
      </c>
      <c r="AS426">
        <v>2.2999999999999998</v>
      </c>
      <c r="AT426">
        <v>480</v>
      </c>
      <c r="AU426">
        <v>-548.6</v>
      </c>
    </row>
    <row r="427" spans="1:47" x14ac:dyDescent="0.35">
      <c r="A427" t="str">
        <f t="shared" si="12"/>
        <v>TTL_27: Electrical equipment</v>
      </c>
      <c r="B427" t="s">
        <v>695</v>
      </c>
      <c r="C427">
        <v>8.8000000000000007</v>
      </c>
      <c r="D427">
        <v>0.1</v>
      </c>
      <c r="E427">
        <v>7.3</v>
      </c>
      <c r="F427">
        <v>0.2</v>
      </c>
      <c r="G427">
        <v>25.3</v>
      </c>
      <c r="H427">
        <v>2</v>
      </c>
      <c r="I427">
        <v>14</v>
      </c>
      <c r="J427">
        <v>44.4</v>
      </c>
      <c r="K427">
        <v>12.3</v>
      </c>
      <c r="L427">
        <v>23.9</v>
      </c>
      <c r="M427">
        <v>15.8</v>
      </c>
      <c r="N427">
        <v>12</v>
      </c>
      <c r="O427">
        <v>53.8</v>
      </c>
      <c r="P427">
        <v>67</v>
      </c>
      <c r="Q427">
        <v>466.4</v>
      </c>
      <c r="R427">
        <v>662.4</v>
      </c>
      <c r="S427">
        <v>498.3</v>
      </c>
      <c r="T427">
        <v>34.799999999999997</v>
      </c>
      <c r="U427">
        <v>41</v>
      </c>
      <c r="V427">
        <v>114.6</v>
      </c>
      <c r="W427">
        <v>140.30000000000001</v>
      </c>
      <c r="X427">
        <v>592.29999999999995</v>
      </c>
      <c r="Y427">
        <v>118.2</v>
      </c>
      <c r="Z427">
        <v>45</v>
      </c>
      <c r="AA427">
        <v>18.8</v>
      </c>
      <c r="AB427">
        <v>13.9</v>
      </c>
      <c r="AC427">
        <v>39.9</v>
      </c>
      <c r="AD427">
        <v>52.1</v>
      </c>
      <c r="AE427">
        <v>16.5</v>
      </c>
      <c r="AF427">
        <v>18.600000000000001</v>
      </c>
      <c r="AG427">
        <v>91</v>
      </c>
      <c r="AH427">
        <v>79.599999999999994</v>
      </c>
      <c r="AI427">
        <v>31.4</v>
      </c>
      <c r="AJ427">
        <v>36.1</v>
      </c>
      <c r="AK427">
        <v>32.4</v>
      </c>
      <c r="AL427">
        <v>0</v>
      </c>
      <c r="AM427">
        <v>949.2</v>
      </c>
      <c r="AN427">
        <v>0.2</v>
      </c>
      <c r="AO427">
        <v>114</v>
      </c>
      <c r="AP427">
        <v>559.9</v>
      </c>
      <c r="AQ427">
        <v>38.6</v>
      </c>
      <c r="AR427">
        <v>5.3</v>
      </c>
      <c r="AS427">
        <v>5.2</v>
      </c>
      <c r="AT427">
        <v>2740.9</v>
      </c>
      <c r="AU427">
        <v>-2682.1</v>
      </c>
    </row>
    <row r="428" spans="1:47" x14ac:dyDescent="0.35">
      <c r="A428" t="str">
        <f t="shared" si="12"/>
        <v>TTL_27: Electrical equipment</v>
      </c>
      <c r="B428" t="s">
        <v>696</v>
      </c>
      <c r="C428">
        <v>43.9</v>
      </c>
      <c r="D428">
        <v>0</v>
      </c>
      <c r="E428">
        <v>11.2</v>
      </c>
      <c r="F428">
        <v>0</v>
      </c>
      <c r="G428">
        <v>60.1</v>
      </c>
      <c r="H428">
        <v>10.9</v>
      </c>
      <c r="I428">
        <v>11.3</v>
      </c>
      <c r="J428">
        <v>25.8</v>
      </c>
      <c r="K428">
        <v>26.2</v>
      </c>
      <c r="L428">
        <v>100.8</v>
      </c>
      <c r="M428">
        <v>55</v>
      </c>
      <c r="N428">
        <v>43</v>
      </c>
      <c r="O428">
        <v>133.69999999999999</v>
      </c>
      <c r="P428">
        <v>243.5</v>
      </c>
      <c r="Q428">
        <v>587.20000000000005</v>
      </c>
      <c r="R428">
        <v>1968.3</v>
      </c>
      <c r="S428">
        <v>825.2</v>
      </c>
      <c r="T428">
        <v>1054.8</v>
      </c>
      <c r="U428">
        <v>733.4</v>
      </c>
      <c r="V428">
        <v>1072.9000000000001</v>
      </c>
      <c r="W428">
        <v>990.8</v>
      </c>
      <c r="X428">
        <v>3315.3</v>
      </c>
      <c r="Y428">
        <v>733.9</v>
      </c>
      <c r="Z428">
        <v>302.2</v>
      </c>
      <c r="AA428">
        <v>64.7</v>
      </c>
      <c r="AB428">
        <v>62.7</v>
      </c>
      <c r="AC428">
        <v>310.8</v>
      </c>
      <c r="AD428">
        <v>158.19999999999999</v>
      </c>
      <c r="AE428">
        <v>97.3</v>
      </c>
      <c r="AF428">
        <v>163.9</v>
      </c>
      <c r="AG428">
        <v>788.8</v>
      </c>
      <c r="AH428">
        <v>188</v>
      </c>
      <c r="AI428">
        <v>82.1</v>
      </c>
      <c r="AJ428">
        <v>119.6</v>
      </c>
      <c r="AK428">
        <v>197.8</v>
      </c>
      <c r="AL428">
        <v>0</v>
      </c>
      <c r="AM428">
        <v>8136.5</v>
      </c>
      <c r="AN428">
        <v>0</v>
      </c>
      <c r="AO428">
        <v>127.5</v>
      </c>
      <c r="AP428">
        <v>2648.9</v>
      </c>
      <c r="AQ428">
        <v>734.1</v>
      </c>
      <c r="AR428">
        <v>59.8</v>
      </c>
      <c r="AS428">
        <v>8.5</v>
      </c>
      <c r="AT428">
        <v>16371.2</v>
      </c>
      <c r="AU428">
        <v>-21156.1</v>
      </c>
    </row>
    <row r="429" spans="1:47" x14ac:dyDescent="0.35">
      <c r="A429" t="str">
        <f t="shared" si="12"/>
        <v>TTL_27: Electrical equipment</v>
      </c>
      <c r="B429" t="s">
        <v>697</v>
      </c>
      <c r="C429">
        <v>142.19999999999999</v>
      </c>
      <c r="D429">
        <v>35.700000000000003</v>
      </c>
      <c r="E429">
        <v>47.4</v>
      </c>
      <c r="F429">
        <v>2.9</v>
      </c>
      <c r="G429">
        <v>351.1</v>
      </c>
      <c r="H429">
        <v>72.099999999999994</v>
      </c>
      <c r="I429">
        <v>110</v>
      </c>
      <c r="J429">
        <v>197.6</v>
      </c>
      <c r="K429">
        <v>190</v>
      </c>
      <c r="L429">
        <v>602.79999999999995</v>
      </c>
      <c r="M429">
        <v>405</v>
      </c>
      <c r="N429">
        <v>256.7</v>
      </c>
      <c r="O429">
        <v>1088.9000000000001</v>
      </c>
      <c r="P429">
        <v>1224.8</v>
      </c>
      <c r="Q429">
        <v>3921.7</v>
      </c>
      <c r="R429">
        <v>15086.5</v>
      </c>
      <c r="S429">
        <v>8422.2999999999993</v>
      </c>
      <c r="T429">
        <v>7562.4</v>
      </c>
      <c r="U429">
        <v>1099.4000000000001</v>
      </c>
      <c r="V429">
        <v>1928.8</v>
      </c>
      <c r="W429">
        <v>3157</v>
      </c>
      <c r="X429">
        <v>6455.1</v>
      </c>
      <c r="Y429">
        <v>1784.8</v>
      </c>
      <c r="Z429">
        <v>1483.1</v>
      </c>
      <c r="AA429">
        <v>160.5</v>
      </c>
      <c r="AB429">
        <v>168</v>
      </c>
      <c r="AC429">
        <v>1048.9000000000001</v>
      </c>
      <c r="AD429">
        <v>667.9</v>
      </c>
      <c r="AE429">
        <v>379.7</v>
      </c>
      <c r="AF429">
        <v>763</v>
      </c>
      <c r="AG429">
        <v>1501.4</v>
      </c>
      <c r="AH429">
        <v>835.5</v>
      </c>
      <c r="AI429">
        <v>303.5</v>
      </c>
      <c r="AJ429">
        <v>537.6</v>
      </c>
      <c r="AK429">
        <v>393.8</v>
      </c>
      <c r="AL429">
        <v>0</v>
      </c>
      <c r="AM429">
        <v>15369.7</v>
      </c>
      <c r="AN429">
        <v>0.5</v>
      </c>
      <c r="AO429">
        <v>757.7</v>
      </c>
      <c r="AP429">
        <v>15623.4</v>
      </c>
      <c r="AQ429">
        <v>-782.5</v>
      </c>
      <c r="AR429">
        <v>134.80000000000001</v>
      </c>
      <c r="AS429">
        <v>62.3</v>
      </c>
      <c r="AT429">
        <v>51283.3</v>
      </c>
      <c r="AU429">
        <v>-31890.799999999999</v>
      </c>
    </row>
    <row r="430" spans="1:47" x14ac:dyDescent="0.35">
      <c r="A430" t="str">
        <f t="shared" si="12"/>
        <v>TTL_27: Electrical equipment</v>
      </c>
      <c r="B430" t="s">
        <v>698</v>
      </c>
      <c r="C430">
        <v>8.1999999999999993</v>
      </c>
      <c r="D430">
        <v>2.1</v>
      </c>
      <c r="E430">
        <v>1.9</v>
      </c>
      <c r="F430">
        <v>0</v>
      </c>
      <c r="G430">
        <v>19.899999999999999</v>
      </c>
      <c r="H430">
        <v>3.8</v>
      </c>
      <c r="I430">
        <v>1.3</v>
      </c>
      <c r="J430">
        <v>6.4</v>
      </c>
      <c r="K430">
        <v>20</v>
      </c>
      <c r="L430">
        <v>9.1999999999999993</v>
      </c>
      <c r="M430">
        <v>11.1</v>
      </c>
      <c r="N430">
        <v>7.1</v>
      </c>
      <c r="O430">
        <v>15.6</v>
      </c>
      <c r="P430">
        <v>18.600000000000001</v>
      </c>
      <c r="Q430">
        <v>27.2</v>
      </c>
      <c r="R430">
        <v>156</v>
      </c>
      <c r="S430">
        <v>24.2</v>
      </c>
      <c r="T430">
        <v>4.4000000000000004</v>
      </c>
      <c r="U430">
        <v>3.7</v>
      </c>
      <c r="V430">
        <v>24.7</v>
      </c>
      <c r="W430">
        <v>89.2</v>
      </c>
      <c r="X430">
        <v>229.8</v>
      </c>
      <c r="Y430">
        <v>56.4</v>
      </c>
      <c r="Z430">
        <v>75.400000000000006</v>
      </c>
      <c r="AA430">
        <v>41.6</v>
      </c>
      <c r="AB430">
        <v>6.7</v>
      </c>
      <c r="AC430">
        <v>115.8</v>
      </c>
      <c r="AD430">
        <v>12</v>
      </c>
      <c r="AE430">
        <v>0.4</v>
      </c>
      <c r="AF430">
        <v>0.6</v>
      </c>
      <c r="AG430">
        <v>69</v>
      </c>
      <c r="AH430">
        <v>40.6</v>
      </c>
      <c r="AI430">
        <v>10.6</v>
      </c>
      <c r="AJ430">
        <v>17.7</v>
      </c>
      <c r="AK430">
        <v>16</v>
      </c>
      <c r="AL430">
        <v>0</v>
      </c>
      <c r="AM430">
        <v>532.5</v>
      </c>
      <c r="AN430">
        <v>0.1</v>
      </c>
      <c r="AO430">
        <v>12.7</v>
      </c>
      <c r="AP430">
        <v>232.6</v>
      </c>
      <c r="AQ430">
        <v>-91.5</v>
      </c>
      <c r="AR430">
        <v>3.6</v>
      </c>
      <c r="AS430">
        <v>25.1</v>
      </c>
      <c r="AT430">
        <v>391.3</v>
      </c>
      <c r="AU430">
        <v>-904.5</v>
      </c>
    </row>
    <row r="431" spans="1:47" x14ac:dyDescent="0.35">
      <c r="A431" t="str">
        <f t="shared" si="12"/>
        <v>TTL_27: Electrical equipment</v>
      </c>
      <c r="B431" t="s">
        <v>699</v>
      </c>
      <c r="C431">
        <v>27.6</v>
      </c>
      <c r="D431">
        <v>0.2</v>
      </c>
      <c r="E431">
        <v>0.4</v>
      </c>
      <c r="F431">
        <v>1</v>
      </c>
      <c r="G431">
        <v>28.3</v>
      </c>
      <c r="H431">
        <v>3.3</v>
      </c>
      <c r="I431">
        <v>5.3</v>
      </c>
      <c r="J431">
        <v>11.2</v>
      </c>
      <c r="K431">
        <v>6.9</v>
      </c>
      <c r="L431">
        <v>38.1</v>
      </c>
      <c r="M431">
        <v>36.200000000000003</v>
      </c>
      <c r="N431">
        <v>16.2</v>
      </c>
      <c r="O431">
        <v>41.9</v>
      </c>
      <c r="P431">
        <v>68.099999999999994</v>
      </c>
      <c r="Q431">
        <v>761.2</v>
      </c>
      <c r="R431">
        <v>896.7</v>
      </c>
      <c r="S431">
        <v>333.4</v>
      </c>
      <c r="T431">
        <v>1018.6</v>
      </c>
      <c r="U431">
        <v>17</v>
      </c>
      <c r="V431">
        <v>84.3</v>
      </c>
      <c r="W431">
        <v>135.80000000000001</v>
      </c>
      <c r="X431">
        <v>441.3</v>
      </c>
      <c r="Y431">
        <v>166.1</v>
      </c>
      <c r="Z431">
        <v>96.9</v>
      </c>
      <c r="AA431">
        <v>20.100000000000001</v>
      </c>
      <c r="AB431">
        <v>13.2</v>
      </c>
      <c r="AC431">
        <v>51.2</v>
      </c>
      <c r="AD431">
        <v>23.4</v>
      </c>
      <c r="AE431">
        <v>3.6</v>
      </c>
      <c r="AF431">
        <v>52.3</v>
      </c>
      <c r="AG431">
        <v>92.4</v>
      </c>
      <c r="AH431">
        <v>44.6</v>
      </c>
      <c r="AI431">
        <v>19.899999999999999</v>
      </c>
      <c r="AJ431">
        <v>22.2</v>
      </c>
      <c r="AK431">
        <v>49.5</v>
      </c>
      <c r="AL431">
        <v>0</v>
      </c>
      <c r="AM431">
        <v>581</v>
      </c>
      <c r="AN431">
        <v>0</v>
      </c>
      <c r="AO431">
        <v>21.3</v>
      </c>
      <c r="AP431">
        <v>667</v>
      </c>
      <c r="AQ431">
        <v>0.4</v>
      </c>
      <c r="AR431">
        <v>3.2</v>
      </c>
      <c r="AS431">
        <v>6.5</v>
      </c>
      <c r="AT431">
        <v>3654.8</v>
      </c>
      <c r="AU431">
        <v>-5390</v>
      </c>
    </row>
    <row r="432" spans="1:47" x14ac:dyDescent="0.35">
      <c r="A432" t="str">
        <f t="shared" si="12"/>
        <v>TTL_27: Electrical equipment</v>
      </c>
      <c r="B432" t="s">
        <v>700</v>
      </c>
      <c r="C432">
        <v>9.1999999999999993</v>
      </c>
      <c r="D432">
        <v>0.1</v>
      </c>
      <c r="E432">
        <v>0.9</v>
      </c>
      <c r="F432">
        <v>0</v>
      </c>
      <c r="G432">
        <v>22.3</v>
      </c>
      <c r="H432">
        <v>0.3</v>
      </c>
      <c r="I432">
        <v>0.7</v>
      </c>
      <c r="J432">
        <v>0.8</v>
      </c>
      <c r="K432">
        <v>0.9</v>
      </c>
      <c r="L432">
        <v>69.8</v>
      </c>
      <c r="M432">
        <v>4.2</v>
      </c>
      <c r="N432">
        <v>4.5999999999999996</v>
      </c>
      <c r="O432">
        <v>3.4</v>
      </c>
      <c r="P432">
        <v>8.8000000000000007</v>
      </c>
      <c r="Q432">
        <v>274.10000000000002</v>
      </c>
      <c r="R432">
        <v>96.1</v>
      </c>
      <c r="S432">
        <v>43.7</v>
      </c>
      <c r="T432">
        <v>13.9</v>
      </c>
      <c r="U432">
        <v>0.9</v>
      </c>
      <c r="V432">
        <v>43.1</v>
      </c>
      <c r="W432">
        <v>6.5</v>
      </c>
      <c r="X432">
        <v>148.69999999999999</v>
      </c>
      <c r="Y432">
        <v>33.5</v>
      </c>
      <c r="Z432">
        <v>20.399999999999999</v>
      </c>
      <c r="AA432">
        <v>1.9</v>
      </c>
      <c r="AB432">
        <v>14.3</v>
      </c>
      <c r="AC432">
        <v>8.5</v>
      </c>
      <c r="AD432">
        <v>115.2</v>
      </c>
      <c r="AE432">
        <v>9.3000000000000007</v>
      </c>
      <c r="AF432">
        <v>3.4</v>
      </c>
      <c r="AG432">
        <v>36.5</v>
      </c>
      <c r="AH432">
        <v>9.6999999999999993</v>
      </c>
      <c r="AI432">
        <v>1.2</v>
      </c>
      <c r="AJ432">
        <v>3.5</v>
      </c>
      <c r="AK432">
        <v>4.2</v>
      </c>
      <c r="AL432">
        <v>0</v>
      </c>
      <c r="AM432">
        <v>243.5</v>
      </c>
      <c r="AN432">
        <v>0</v>
      </c>
      <c r="AO432">
        <v>31.5</v>
      </c>
      <c r="AP432">
        <v>607.20000000000005</v>
      </c>
      <c r="AQ432">
        <v>82.6</v>
      </c>
      <c r="AR432">
        <v>7.7</v>
      </c>
      <c r="AS432">
        <v>5.3</v>
      </c>
      <c r="AT432">
        <v>1569.8</v>
      </c>
      <c r="AU432">
        <v>-1684.2</v>
      </c>
    </row>
    <row r="433" spans="1:47" x14ac:dyDescent="0.35">
      <c r="A433" t="str">
        <f t="shared" si="12"/>
        <v>TTL_27: Electrical equipment</v>
      </c>
      <c r="B433" t="s">
        <v>701</v>
      </c>
      <c r="C433">
        <v>103.4</v>
      </c>
      <c r="D433">
        <v>60.5</v>
      </c>
      <c r="E433">
        <v>3.6</v>
      </c>
      <c r="F433">
        <v>0.7</v>
      </c>
      <c r="G433">
        <v>263.2</v>
      </c>
      <c r="H433">
        <v>158.19999999999999</v>
      </c>
      <c r="I433">
        <v>48.3</v>
      </c>
      <c r="J433">
        <v>102</v>
      </c>
      <c r="K433">
        <v>47.6</v>
      </c>
      <c r="L433">
        <v>236.4</v>
      </c>
      <c r="M433">
        <v>231.5</v>
      </c>
      <c r="N433">
        <v>163.69999999999999</v>
      </c>
      <c r="O433">
        <v>547.6</v>
      </c>
      <c r="P433">
        <v>759.6</v>
      </c>
      <c r="Q433">
        <v>1052.0999999999999</v>
      </c>
      <c r="R433">
        <v>5798.6</v>
      </c>
      <c r="S433">
        <v>4020.7</v>
      </c>
      <c r="T433">
        <v>1379.9</v>
      </c>
      <c r="U433">
        <v>460.8</v>
      </c>
      <c r="V433">
        <v>947.9</v>
      </c>
      <c r="W433">
        <v>1587</v>
      </c>
      <c r="X433">
        <v>4286.5</v>
      </c>
      <c r="Y433">
        <v>1310</v>
      </c>
      <c r="Z433">
        <v>926.6</v>
      </c>
      <c r="AA433">
        <v>176.6</v>
      </c>
      <c r="AB433">
        <v>91.6</v>
      </c>
      <c r="AC433">
        <v>418.2</v>
      </c>
      <c r="AD433">
        <v>294.7</v>
      </c>
      <c r="AE433">
        <v>103.4</v>
      </c>
      <c r="AF433">
        <v>107.5</v>
      </c>
      <c r="AG433">
        <v>827.6</v>
      </c>
      <c r="AH433">
        <v>199.1</v>
      </c>
      <c r="AI433">
        <v>77.599999999999994</v>
      </c>
      <c r="AJ433">
        <v>306.5</v>
      </c>
      <c r="AK433">
        <v>339.9</v>
      </c>
      <c r="AL433">
        <v>0</v>
      </c>
      <c r="AM433">
        <v>6434.8</v>
      </c>
      <c r="AN433">
        <v>0.3</v>
      </c>
      <c r="AO433">
        <v>325.89999999999998</v>
      </c>
      <c r="AP433">
        <v>5202.7</v>
      </c>
      <c r="AQ433">
        <v>440.4</v>
      </c>
      <c r="AR433">
        <v>27.6</v>
      </c>
      <c r="AS433">
        <v>34.1</v>
      </c>
      <c r="AT433">
        <v>17484.5</v>
      </c>
      <c r="AU433">
        <v>-14269.7</v>
      </c>
    </row>
    <row r="434" spans="1:47" x14ac:dyDescent="0.35">
      <c r="A434" t="str">
        <f t="shared" si="12"/>
        <v>TTL_27: Electrical equipment</v>
      </c>
      <c r="B434" t="s">
        <v>702</v>
      </c>
      <c r="C434">
        <v>1.5</v>
      </c>
      <c r="D434">
        <v>0</v>
      </c>
      <c r="E434">
        <v>0</v>
      </c>
      <c r="F434">
        <v>0</v>
      </c>
      <c r="G434">
        <v>1.3</v>
      </c>
      <c r="H434">
        <v>0.1</v>
      </c>
      <c r="I434">
        <v>1.6</v>
      </c>
      <c r="J434">
        <v>0.1</v>
      </c>
      <c r="K434">
        <v>0</v>
      </c>
      <c r="L434">
        <v>0.1</v>
      </c>
      <c r="M434">
        <v>0.2</v>
      </c>
      <c r="N434">
        <v>1</v>
      </c>
      <c r="O434">
        <v>0.1</v>
      </c>
      <c r="P434">
        <v>3</v>
      </c>
      <c r="Q434">
        <v>18.100000000000001</v>
      </c>
      <c r="R434">
        <v>26.1</v>
      </c>
      <c r="S434">
        <v>5</v>
      </c>
      <c r="T434">
        <v>0.3</v>
      </c>
      <c r="U434">
        <v>0.9</v>
      </c>
      <c r="V434">
        <v>6.6</v>
      </c>
      <c r="W434">
        <v>14.6</v>
      </c>
      <c r="X434">
        <v>58.7</v>
      </c>
      <c r="Y434">
        <v>10</v>
      </c>
      <c r="Z434">
        <v>10.5</v>
      </c>
      <c r="AA434">
        <v>0.1</v>
      </c>
      <c r="AB434">
        <v>0</v>
      </c>
      <c r="AC434">
        <v>5.0999999999999996</v>
      </c>
      <c r="AD434">
        <v>0.2</v>
      </c>
      <c r="AE434">
        <v>0.1</v>
      </c>
      <c r="AF434">
        <v>1.7</v>
      </c>
      <c r="AG434">
        <v>2.1</v>
      </c>
      <c r="AH434">
        <v>2.7</v>
      </c>
      <c r="AI434">
        <v>0.9</v>
      </c>
      <c r="AJ434">
        <v>0.2</v>
      </c>
      <c r="AK434">
        <v>0.1</v>
      </c>
      <c r="AL434">
        <v>0</v>
      </c>
      <c r="AM434">
        <v>105.1</v>
      </c>
      <c r="AN434">
        <v>0</v>
      </c>
      <c r="AO434">
        <v>0.9</v>
      </c>
      <c r="AP434">
        <v>115.6</v>
      </c>
      <c r="AQ434">
        <v>1.7</v>
      </c>
      <c r="AR434">
        <v>0.9</v>
      </c>
      <c r="AS434">
        <v>1</v>
      </c>
      <c r="AT434">
        <v>148</v>
      </c>
      <c r="AU434">
        <v>-316.2</v>
      </c>
    </row>
    <row r="435" spans="1:47" x14ac:dyDescent="0.35">
      <c r="A435" t="str">
        <f t="shared" si="12"/>
        <v>TTL_27: Electrical equipment</v>
      </c>
      <c r="B435" t="s">
        <v>703</v>
      </c>
      <c r="C435">
        <v>3.5</v>
      </c>
      <c r="D435">
        <v>0</v>
      </c>
      <c r="E435">
        <v>0</v>
      </c>
      <c r="F435">
        <v>0</v>
      </c>
      <c r="G435">
        <v>2.5</v>
      </c>
      <c r="H435">
        <v>0.3</v>
      </c>
      <c r="I435">
        <v>0.7</v>
      </c>
      <c r="J435">
        <v>0.4</v>
      </c>
      <c r="K435">
        <v>1.6</v>
      </c>
      <c r="L435">
        <v>2.5</v>
      </c>
      <c r="M435">
        <v>2.4</v>
      </c>
      <c r="N435">
        <v>0.3</v>
      </c>
      <c r="O435">
        <v>0.1</v>
      </c>
      <c r="P435">
        <v>5.2</v>
      </c>
      <c r="Q435">
        <v>10.9</v>
      </c>
      <c r="R435">
        <v>43.2</v>
      </c>
      <c r="S435">
        <v>8.4</v>
      </c>
      <c r="T435">
        <v>1.3</v>
      </c>
      <c r="U435">
        <v>0.9</v>
      </c>
      <c r="V435">
        <v>22</v>
      </c>
      <c r="W435">
        <v>13.2</v>
      </c>
      <c r="X435">
        <v>36.1</v>
      </c>
      <c r="Y435">
        <v>10.3</v>
      </c>
      <c r="Z435">
        <v>12</v>
      </c>
      <c r="AA435">
        <v>0.2</v>
      </c>
      <c r="AB435">
        <v>0.2</v>
      </c>
      <c r="AC435">
        <v>4.3</v>
      </c>
      <c r="AD435">
        <v>0.5</v>
      </c>
      <c r="AE435">
        <v>0.2</v>
      </c>
      <c r="AF435">
        <v>5.7</v>
      </c>
      <c r="AG435">
        <v>1.2</v>
      </c>
      <c r="AH435">
        <v>4.4000000000000004</v>
      </c>
      <c r="AI435">
        <v>2</v>
      </c>
      <c r="AJ435">
        <v>0.6</v>
      </c>
      <c r="AK435">
        <v>0.4</v>
      </c>
      <c r="AL435">
        <v>0</v>
      </c>
      <c r="AM435">
        <v>166.9</v>
      </c>
      <c r="AN435">
        <v>0</v>
      </c>
      <c r="AO435">
        <v>1.3</v>
      </c>
      <c r="AP435">
        <v>93.2</v>
      </c>
      <c r="AQ435">
        <v>10.6</v>
      </c>
      <c r="AR435">
        <v>1.2</v>
      </c>
      <c r="AS435">
        <v>1.4</v>
      </c>
      <c r="AT435">
        <v>289.7</v>
      </c>
      <c r="AU435">
        <v>-393.1</v>
      </c>
    </row>
    <row r="436" spans="1:47" x14ac:dyDescent="0.35">
      <c r="A436" t="str">
        <f t="shared" si="12"/>
        <v>TTL_27: Electrical equipment</v>
      </c>
      <c r="B436" t="s">
        <v>704</v>
      </c>
      <c r="C436">
        <v>0.1</v>
      </c>
      <c r="D436">
        <v>0</v>
      </c>
      <c r="E436">
        <v>0.1</v>
      </c>
      <c r="F436">
        <v>0</v>
      </c>
      <c r="G436">
        <v>0.6</v>
      </c>
      <c r="H436">
        <v>0.4</v>
      </c>
      <c r="I436">
        <v>0.1</v>
      </c>
      <c r="J436">
        <v>0.1</v>
      </c>
      <c r="K436">
        <v>0.6</v>
      </c>
      <c r="L436">
        <v>0.5</v>
      </c>
      <c r="M436">
        <v>1.7</v>
      </c>
      <c r="N436">
        <v>0.9</v>
      </c>
      <c r="O436">
        <v>9.8000000000000007</v>
      </c>
      <c r="P436">
        <v>2.5</v>
      </c>
      <c r="Q436">
        <v>8.4</v>
      </c>
      <c r="R436">
        <v>11.2</v>
      </c>
      <c r="S436">
        <v>24.6</v>
      </c>
      <c r="T436">
        <v>7</v>
      </c>
      <c r="U436">
        <v>0.3</v>
      </c>
      <c r="V436">
        <v>1.4</v>
      </c>
      <c r="W436">
        <v>13.8</v>
      </c>
      <c r="X436">
        <v>14.1</v>
      </c>
      <c r="Y436">
        <v>9.6999999999999993</v>
      </c>
      <c r="Z436">
        <v>4</v>
      </c>
      <c r="AA436">
        <v>0.7</v>
      </c>
      <c r="AB436">
        <v>0.7</v>
      </c>
      <c r="AC436">
        <v>1.4</v>
      </c>
      <c r="AD436">
        <v>17.7</v>
      </c>
      <c r="AE436">
        <v>1.1000000000000001</v>
      </c>
      <c r="AF436">
        <v>0</v>
      </c>
      <c r="AG436">
        <v>19.2</v>
      </c>
      <c r="AH436">
        <v>1.1000000000000001</v>
      </c>
      <c r="AI436">
        <v>0.2</v>
      </c>
      <c r="AJ436">
        <v>0.3</v>
      </c>
      <c r="AK436">
        <v>0.5</v>
      </c>
      <c r="AL436">
        <v>0</v>
      </c>
      <c r="AM436">
        <v>64.099999999999994</v>
      </c>
      <c r="AN436">
        <v>0</v>
      </c>
      <c r="AO436">
        <v>1.5</v>
      </c>
      <c r="AP436">
        <v>106</v>
      </c>
      <c r="AQ436">
        <v>11.9</v>
      </c>
      <c r="AR436">
        <v>2.1</v>
      </c>
      <c r="AS436">
        <v>7.9</v>
      </c>
      <c r="AT436">
        <v>98.7</v>
      </c>
      <c r="AU436">
        <v>-247.4</v>
      </c>
    </row>
    <row r="437" spans="1:47" x14ac:dyDescent="0.35">
      <c r="A437" t="str">
        <f t="shared" si="12"/>
        <v>TTL_27: Electrical equipment</v>
      </c>
      <c r="B437" t="s">
        <v>705</v>
      </c>
      <c r="C437">
        <v>30.8</v>
      </c>
      <c r="D437">
        <v>4.8</v>
      </c>
      <c r="E437">
        <v>2.1</v>
      </c>
      <c r="F437">
        <v>0</v>
      </c>
      <c r="G437">
        <v>66.7</v>
      </c>
      <c r="H437">
        <v>3.5</v>
      </c>
      <c r="I437">
        <v>3</v>
      </c>
      <c r="J437">
        <v>13.1</v>
      </c>
      <c r="K437">
        <v>11.3</v>
      </c>
      <c r="L437">
        <v>54.3</v>
      </c>
      <c r="M437">
        <v>11.9</v>
      </c>
      <c r="N437">
        <v>11.9</v>
      </c>
      <c r="O437">
        <v>41.2</v>
      </c>
      <c r="P437">
        <v>176.2</v>
      </c>
      <c r="Q437">
        <v>867</v>
      </c>
      <c r="R437">
        <v>594.9</v>
      </c>
      <c r="S437">
        <v>484.3</v>
      </c>
      <c r="T437">
        <v>115</v>
      </c>
      <c r="U437">
        <v>153</v>
      </c>
      <c r="V437">
        <v>149.1</v>
      </c>
      <c r="W437">
        <v>50.2</v>
      </c>
      <c r="X437">
        <v>1490.1</v>
      </c>
      <c r="Y437">
        <v>156.5</v>
      </c>
      <c r="Z437">
        <v>91.1</v>
      </c>
      <c r="AA437">
        <v>19.2</v>
      </c>
      <c r="AB437">
        <v>7.2</v>
      </c>
      <c r="AC437">
        <v>285.8</v>
      </c>
      <c r="AD437">
        <v>89.7</v>
      </c>
      <c r="AE437">
        <v>60.4</v>
      </c>
      <c r="AF437">
        <v>186.2</v>
      </c>
      <c r="AG437">
        <v>260.89999999999998</v>
      </c>
      <c r="AH437">
        <v>96.9</v>
      </c>
      <c r="AI437">
        <v>40.5</v>
      </c>
      <c r="AJ437">
        <v>44.5</v>
      </c>
      <c r="AK437">
        <v>35.200000000000003</v>
      </c>
      <c r="AL437">
        <v>0</v>
      </c>
      <c r="AM437">
        <v>1522.6</v>
      </c>
      <c r="AN437">
        <v>0</v>
      </c>
      <c r="AO437">
        <v>174</v>
      </c>
      <c r="AP437">
        <v>673.5</v>
      </c>
      <c r="AQ437">
        <v>81.2</v>
      </c>
      <c r="AR437">
        <v>23.3</v>
      </c>
      <c r="AS437">
        <v>14</v>
      </c>
      <c r="AT437">
        <v>2986.1</v>
      </c>
      <c r="AU437">
        <v>-5071.2</v>
      </c>
    </row>
    <row r="438" spans="1:47" x14ac:dyDescent="0.35">
      <c r="A438" t="str">
        <f t="shared" si="12"/>
        <v>TTL_27: Electrical equipment</v>
      </c>
      <c r="B438" t="s">
        <v>706</v>
      </c>
      <c r="C438">
        <v>61.1</v>
      </c>
      <c r="D438">
        <v>26.1</v>
      </c>
      <c r="E438">
        <v>22.6</v>
      </c>
      <c r="F438">
        <v>1.6</v>
      </c>
      <c r="G438">
        <v>86.4</v>
      </c>
      <c r="H438">
        <v>9.1999999999999993</v>
      </c>
      <c r="I438">
        <v>27.4</v>
      </c>
      <c r="J438">
        <v>27.1</v>
      </c>
      <c r="K438">
        <v>33.4</v>
      </c>
      <c r="L438">
        <v>51.9</v>
      </c>
      <c r="M438">
        <v>80.599999999999994</v>
      </c>
      <c r="N438">
        <v>53.6</v>
      </c>
      <c r="O438">
        <v>65.099999999999994</v>
      </c>
      <c r="P438">
        <v>212.9</v>
      </c>
      <c r="Q438">
        <v>541.6</v>
      </c>
      <c r="R438">
        <v>2075.8000000000002</v>
      </c>
      <c r="S438">
        <v>366.3</v>
      </c>
      <c r="T438">
        <v>634.29999999999995</v>
      </c>
      <c r="U438">
        <v>79.400000000000006</v>
      </c>
      <c r="V438">
        <v>415.9</v>
      </c>
      <c r="W438">
        <v>404.4</v>
      </c>
      <c r="X438">
        <v>1437.9</v>
      </c>
      <c r="Y438">
        <v>370</v>
      </c>
      <c r="Z438">
        <v>254.2</v>
      </c>
      <c r="AA438">
        <v>15.9</v>
      </c>
      <c r="AB438">
        <v>26.1</v>
      </c>
      <c r="AC438">
        <v>135.5</v>
      </c>
      <c r="AD438">
        <v>58.7</v>
      </c>
      <c r="AE438">
        <v>30.1</v>
      </c>
      <c r="AF438">
        <v>110.2</v>
      </c>
      <c r="AG438">
        <v>163.69999999999999</v>
      </c>
      <c r="AH438">
        <v>50.9</v>
      </c>
      <c r="AI438">
        <v>41.9</v>
      </c>
      <c r="AJ438">
        <v>69.099999999999994</v>
      </c>
      <c r="AK438">
        <v>70.099999999999994</v>
      </c>
      <c r="AL438">
        <v>0</v>
      </c>
      <c r="AM438">
        <v>2841</v>
      </c>
      <c r="AN438">
        <v>0.1</v>
      </c>
      <c r="AO438">
        <v>60</v>
      </c>
      <c r="AP438">
        <v>2067.4</v>
      </c>
      <c r="AQ438">
        <v>83.4</v>
      </c>
      <c r="AR438">
        <v>12.6</v>
      </c>
      <c r="AS438">
        <v>16.600000000000001</v>
      </c>
      <c r="AT438">
        <v>10133.700000000001</v>
      </c>
      <c r="AU438">
        <v>-8601.2999999999993</v>
      </c>
    </row>
    <row r="439" spans="1:47" x14ac:dyDescent="0.35">
      <c r="A439" t="str">
        <f t="shared" si="12"/>
        <v>TTL_27: Electrical equipment</v>
      </c>
      <c r="B439" t="s">
        <v>707</v>
      </c>
      <c r="C439">
        <v>3.4</v>
      </c>
      <c r="D439">
        <v>1.2</v>
      </c>
      <c r="E439">
        <v>0.9</v>
      </c>
      <c r="F439">
        <v>0</v>
      </c>
      <c r="G439">
        <v>22</v>
      </c>
      <c r="H439">
        <v>6.8</v>
      </c>
      <c r="I439">
        <v>1.8</v>
      </c>
      <c r="J439">
        <v>3.1</v>
      </c>
      <c r="K439">
        <v>1.9</v>
      </c>
      <c r="L439">
        <v>6.4</v>
      </c>
      <c r="M439">
        <v>11.9</v>
      </c>
      <c r="N439">
        <v>8.3000000000000007</v>
      </c>
      <c r="O439">
        <v>16.2</v>
      </c>
      <c r="P439">
        <v>33</v>
      </c>
      <c r="Q439">
        <v>161.5</v>
      </c>
      <c r="R439">
        <v>280.89999999999998</v>
      </c>
      <c r="S439">
        <v>56.4</v>
      </c>
      <c r="T439">
        <v>173.8</v>
      </c>
      <c r="U439">
        <v>12.3</v>
      </c>
      <c r="V439">
        <v>71.3</v>
      </c>
      <c r="W439">
        <v>44.6</v>
      </c>
      <c r="X439">
        <v>251.4</v>
      </c>
      <c r="Y439">
        <v>102.7</v>
      </c>
      <c r="Z439">
        <v>22.6</v>
      </c>
      <c r="AA439">
        <v>20.2</v>
      </c>
      <c r="AB439">
        <v>12.2</v>
      </c>
      <c r="AC439">
        <v>56.8</v>
      </c>
      <c r="AD439">
        <v>16.100000000000001</v>
      </c>
      <c r="AE439">
        <v>1</v>
      </c>
      <c r="AF439">
        <v>10.8</v>
      </c>
      <c r="AG439">
        <v>33</v>
      </c>
      <c r="AH439">
        <v>3.6</v>
      </c>
      <c r="AI439">
        <v>1</v>
      </c>
      <c r="AJ439">
        <v>6</v>
      </c>
      <c r="AK439">
        <v>4.3</v>
      </c>
      <c r="AL439">
        <v>0</v>
      </c>
      <c r="AM439">
        <v>764.3</v>
      </c>
      <c r="AN439">
        <v>0.1</v>
      </c>
      <c r="AO439">
        <v>18.399999999999999</v>
      </c>
      <c r="AP439">
        <v>432.6</v>
      </c>
      <c r="AQ439">
        <v>37.4</v>
      </c>
      <c r="AR439">
        <v>4.4000000000000004</v>
      </c>
      <c r="AS439">
        <v>18.600000000000001</v>
      </c>
      <c r="AT439">
        <v>2098.9</v>
      </c>
      <c r="AU439">
        <v>-2061.5</v>
      </c>
    </row>
    <row r="440" spans="1:47" x14ac:dyDescent="0.35">
      <c r="A440" t="str">
        <f t="shared" si="12"/>
        <v>TTL_27: Electrical equipment</v>
      </c>
      <c r="B440" t="s">
        <v>708</v>
      </c>
      <c r="C440">
        <v>10</v>
      </c>
      <c r="D440">
        <v>0.2</v>
      </c>
      <c r="E440">
        <v>0.3</v>
      </c>
      <c r="F440">
        <v>0.1</v>
      </c>
      <c r="G440">
        <v>7.1</v>
      </c>
      <c r="H440">
        <v>1.5</v>
      </c>
      <c r="I440">
        <v>4</v>
      </c>
      <c r="J440">
        <v>5.4</v>
      </c>
      <c r="K440">
        <v>1.9</v>
      </c>
      <c r="L440">
        <v>9.4</v>
      </c>
      <c r="M440">
        <v>28.3</v>
      </c>
      <c r="N440">
        <v>8.9</v>
      </c>
      <c r="O440">
        <v>40.200000000000003</v>
      </c>
      <c r="P440">
        <v>87.8</v>
      </c>
      <c r="Q440">
        <v>431.8</v>
      </c>
      <c r="R440">
        <v>774.1</v>
      </c>
      <c r="S440">
        <v>248.6</v>
      </c>
      <c r="T440">
        <v>577.9</v>
      </c>
      <c r="U440">
        <v>8.6999999999999993</v>
      </c>
      <c r="V440">
        <v>98.4</v>
      </c>
      <c r="W440">
        <v>224.1</v>
      </c>
      <c r="X440">
        <v>389.9</v>
      </c>
      <c r="Y440">
        <v>93.4</v>
      </c>
      <c r="Z440">
        <v>57.6</v>
      </c>
      <c r="AA440">
        <v>5.5</v>
      </c>
      <c r="AB440">
        <v>4.2</v>
      </c>
      <c r="AC440">
        <v>34.299999999999997</v>
      </c>
      <c r="AD440">
        <v>30.4</v>
      </c>
      <c r="AE440">
        <v>3.4</v>
      </c>
      <c r="AF440">
        <v>28.3</v>
      </c>
      <c r="AG440">
        <v>91</v>
      </c>
      <c r="AH440">
        <v>22.9</v>
      </c>
      <c r="AI440">
        <v>11.5</v>
      </c>
      <c r="AJ440">
        <v>10.1</v>
      </c>
      <c r="AK440">
        <v>14.8</v>
      </c>
      <c r="AL440">
        <v>0</v>
      </c>
      <c r="AM440">
        <v>422.4</v>
      </c>
      <c r="AN440">
        <v>0.2</v>
      </c>
      <c r="AO440">
        <v>21.1</v>
      </c>
      <c r="AP440">
        <v>695.1</v>
      </c>
      <c r="AQ440">
        <v>17.600000000000001</v>
      </c>
      <c r="AR440">
        <v>5</v>
      </c>
      <c r="AS440">
        <v>6.6</v>
      </c>
      <c r="AT440">
        <v>3046.7</v>
      </c>
      <c r="AU440">
        <v>-3736</v>
      </c>
    </row>
    <row r="441" spans="1:47" x14ac:dyDescent="0.35">
      <c r="A441" t="str">
        <f t="shared" si="12"/>
        <v>TTL_27: Electrical equipment</v>
      </c>
      <c r="B441" t="s">
        <v>709</v>
      </c>
      <c r="C441">
        <v>5</v>
      </c>
      <c r="D441">
        <v>0.2</v>
      </c>
      <c r="E441">
        <v>0.8</v>
      </c>
      <c r="F441">
        <v>0.1</v>
      </c>
      <c r="G441">
        <v>6.4</v>
      </c>
      <c r="H441">
        <v>1.2</v>
      </c>
      <c r="I441">
        <v>4.7</v>
      </c>
      <c r="J441">
        <v>5.0999999999999996</v>
      </c>
      <c r="K441">
        <v>0</v>
      </c>
      <c r="L441">
        <v>13.8</v>
      </c>
      <c r="M441">
        <v>12.5</v>
      </c>
      <c r="N441">
        <v>7.1</v>
      </c>
      <c r="O441">
        <v>28</v>
      </c>
      <c r="P441">
        <v>37.799999999999997</v>
      </c>
      <c r="Q441">
        <v>43.4</v>
      </c>
      <c r="R441">
        <v>394.5</v>
      </c>
      <c r="S441">
        <v>72.099999999999994</v>
      </c>
      <c r="T441">
        <v>100.2</v>
      </c>
      <c r="U441">
        <v>2.8</v>
      </c>
      <c r="V441">
        <v>35.6</v>
      </c>
      <c r="W441">
        <v>56.7</v>
      </c>
      <c r="X441">
        <v>167.4</v>
      </c>
      <c r="Y441">
        <v>55.2</v>
      </c>
      <c r="Z441">
        <v>39.299999999999997</v>
      </c>
      <c r="AA441">
        <v>5.8</v>
      </c>
      <c r="AB441">
        <v>3.7</v>
      </c>
      <c r="AC441">
        <v>23.4</v>
      </c>
      <c r="AD441">
        <v>9.1999999999999993</v>
      </c>
      <c r="AE441">
        <v>3.8</v>
      </c>
      <c r="AF441">
        <v>6.9</v>
      </c>
      <c r="AG441">
        <v>29.5</v>
      </c>
      <c r="AH441">
        <v>13.2</v>
      </c>
      <c r="AI441">
        <v>8.4</v>
      </c>
      <c r="AJ441">
        <v>10.4</v>
      </c>
      <c r="AK441">
        <v>11.3</v>
      </c>
      <c r="AL441">
        <v>0</v>
      </c>
      <c r="AM441">
        <v>267.7</v>
      </c>
      <c r="AN441">
        <v>0</v>
      </c>
      <c r="AO441">
        <v>19.8</v>
      </c>
      <c r="AP441">
        <v>368.9</v>
      </c>
      <c r="AQ441">
        <v>32</v>
      </c>
      <c r="AR441">
        <v>1.3</v>
      </c>
      <c r="AS441">
        <v>8.8000000000000007</v>
      </c>
      <c r="AT441">
        <v>1662.4</v>
      </c>
      <c r="AU441">
        <v>-1087.5999999999999</v>
      </c>
    </row>
    <row r="442" spans="1:47" x14ac:dyDescent="0.35">
      <c r="A442" t="str">
        <f t="shared" si="12"/>
        <v>TTL_27: Electrical equipment</v>
      </c>
      <c r="B442" t="s">
        <v>710</v>
      </c>
      <c r="C442">
        <v>93.1</v>
      </c>
      <c r="D442">
        <v>4.9000000000000004</v>
      </c>
      <c r="E442">
        <v>19.7</v>
      </c>
      <c r="F442">
        <v>0.4</v>
      </c>
      <c r="G442">
        <v>247.6</v>
      </c>
      <c r="H442">
        <v>34.4</v>
      </c>
      <c r="I442">
        <v>24.5</v>
      </c>
      <c r="J442">
        <v>58.1</v>
      </c>
      <c r="K442">
        <v>55.2</v>
      </c>
      <c r="L442">
        <v>181.9</v>
      </c>
      <c r="M442">
        <v>76.599999999999994</v>
      </c>
      <c r="N442">
        <v>80.400000000000006</v>
      </c>
      <c r="O442">
        <v>305.39999999999998</v>
      </c>
      <c r="P442">
        <v>264.89999999999998</v>
      </c>
      <c r="Q442">
        <v>363.3</v>
      </c>
      <c r="R442">
        <v>2430.1999999999998</v>
      </c>
      <c r="S442">
        <v>813</v>
      </c>
      <c r="T442">
        <v>1349.2</v>
      </c>
      <c r="U442">
        <v>260.89999999999998</v>
      </c>
      <c r="V442">
        <v>504.4</v>
      </c>
      <c r="W442">
        <v>1186.3</v>
      </c>
      <c r="X442">
        <v>2741.1</v>
      </c>
      <c r="Y442">
        <v>733</v>
      </c>
      <c r="Z442">
        <v>456</v>
      </c>
      <c r="AA442">
        <v>126.3</v>
      </c>
      <c r="AB442">
        <v>66.099999999999994</v>
      </c>
      <c r="AC442">
        <v>296.39999999999998</v>
      </c>
      <c r="AD442">
        <v>164.5</v>
      </c>
      <c r="AE442">
        <v>75.900000000000006</v>
      </c>
      <c r="AF442">
        <v>69.2</v>
      </c>
      <c r="AG442">
        <v>466.4</v>
      </c>
      <c r="AH442">
        <v>167.6</v>
      </c>
      <c r="AI442">
        <v>58.4</v>
      </c>
      <c r="AJ442">
        <v>157.30000000000001</v>
      </c>
      <c r="AK442">
        <v>167.6</v>
      </c>
      <c r="AL442">
        <v>0</v>
      </c>
      <c r="AM442">
        <v>3030.4</v>
      </c>
      <c r="AN442">
        <v>0.7</v>
      </c>
      <c r="AO442">
        <v>236.1</v>
      </c>
      <c r="AP442">
        <v>3285.3</v>
      </c>
      <c r="AQ442">
        <v>303.7</v>
      </c>
      <c r="AR442">
        <v>21.3</v>
      </c>
      <c r="AS442">
        <v>83.4</v>
      </c>
      <c r="AT442">
        <v>9338.2999999999993</v>
      </c>
      <c r="AU442">
        <v>-10572.2</v>
      </c>
    </row>
    <row r="443" spans="1:47" x14ac:dyDescent="0.35">
      <c r="A443" t="str">
        <f t="shared" si="12"/>
        <v>TTL_27: Electrical equipment</v>
      </c>
      <c r="B443" t="s">
        <v>711</v>
      </c>
      <c r="C443">
        <v>22</v>
      </c>
      <c r="D443">
        <v>1.5</v>
      </c>
      <c r="E443">
        <v>21.5</v>
      </c>
      <c r="F443">
        <v>0.2</v>
      </c>
      <c r="G443">
        <v>34.9</v>
      </c>
      <c r="H443">
        <v>2.4</v>
      </c>
      <c r="I443">
        <v>20.7</v>
      </c>
      <c r="J443">
        <v>49.1</v>
      </c>
      <c r="K443">
        <v>16.7</v>
      </c>
      <c r="L443">
        <v>44.4</v>
      </c>
      <c r="M443">
        <v>21.9</v>
      </c>
      <c r="N443">
        <v>24.7</v>
      </c>
      <c r="O443">
        <v>107</v>
      </c>
      <c r="P443">
        <v>119.1</v>
      </c>
      <c r="Q443">
        <v>328.6</v>
      </c>
      <c r="R443">
        <v>1115.8</v>
      </c>
      <c r="S443">
        <v>711.1</v>
      </c>
      <c r="T443">
        <v>570</v>
      </c>
      <c r="U443">
        <v>58.1</v>
      </c>
      <c r="V443">
        <v>129.6</v>
      </c>
      <c r="W443">
        <v>196</v>
      </c>
      <c r="X443">
        <v>926.7</v>
      </c>
      <c r="Y443">
        <v>174.1</v>
      </c>
      <c r="Z443">
        <v>228.1</v>
      </c>
      <c r="AA443">
        <v>28.3</v>
      </c>
      <c r="AB443">
        <v>17.399999999999999</v>
      </c>
      <c r="AC443">
        <v>142.5</v>
      </c>
      <c r="AD443">
        <v>132.80000000000001</v>
      </c>
      <c r="AE443">
        <v>20.2</v>
      </c>
      <c r="AF443">
        <v>263.5</v>
      </c>
      <c r="AG443">
        <v>293.5</v>
      </c>
      <c r="AH443">
        <v>86.3</v>
      </c>
      <c r="AI443">
        <v>64.8</v>
      </c>
      <c r="AJ443">
        <v>74.3</v>
      </c>
      <c r="AK443">
        <v>57.4</v>
      </c>
      <c r="AL443">
        <v>0</v>
      </c>
      <c r="AM443">
        <v>1133.4000000000001</v>
      </c>
      <c r="AN443">
        <v>0</v>
      </c>
      <c r="AO443">
        <v>240.4</v>
      </c>
      <c r="AP443">
        <v>2167.3000000000002</v>
      </c>
      <c r="AQ443">
        <v>171.7</v>
      </c>
      <c r="AR443">
        <v>18.7</v>
      </c>
      <c r="AS443">
        <v>17.2</v>
      </c>
      <c r="AT443">
        <v>5298.8</v>
      </c>
      <c r="AU443">
        <v>-7141.6</v>
      </c>
    </row>
    <row r="444" spans="1:47" x14ac:dyDescent="0.35">
      <c r="A444" t="str">
        <f t="shared" si="12"/>
        <v>TTL_27: Electrical equipment</v>
      </c>
      <c r="B444" t="s">
        <v>718</v>
      </c>
      <c r="C444">
        <v>13.7</v>
      </c>
      <c r="D444">
        <v>2.8</v>
      </c>
      <c r="E444">
        <v>6.5</v>
      </c>
      <c r="F444">
        <v>0.1</v>
      </c>
      <c r="G444">
        <v>37.6</v>
      </c>
      <c r="H444">
        <v>3.5</v>
      </c>
      <c r="I444">
        <v>13.8</v>
      </c>
      <c r="J444">
        <v>10.3</v>
      </c>
      <c r="K444">
        <v>34.4</v>
      </c>
      <c r="L444">
        <v>101.2</v>
      </c>
      <c r="M444">
        <v>25.1</v>
      </c>
      <c r="N444">
        <v>20.5</v>
      </c>
      <c r="O444">
        <v>44.8</v>
      </c>
      <c r="P444">
        <v>148</v>
      </c>
      <c r="Q444">
        <v>3295</v>
      </c>
      <c r="R444">
        <v>4184.3999999999996</v>
      </c>
      <c r="S444">
        <v>1180.9000000000001</v>
      </c>
      <c r="T444">
        <v>32.4</v>
      </c>
      <c r="U444">
        <v>128.5</v>
      </c>
      <c r="V444">
        <v>245.7</v>
      </c>
      <c r="W444">
        <v>1017.1</v>
      </c>
      <c r="X444">
        <v>1708.7</v>
      </c>
      <c r="Y444">
        <v>650.29999999999995</v>
      </c>
      <c r="Z444">
        <v>260.2</v>
      </c>
      <c r="AA444">
        <v>4.9000000000000004</v>
      </c>
      <c r="AB444">
        <v>19.5</v>
      </c>
      <c r="AC444">
        <v>292.2</v>
      </c>
      <c r="AD444">
        <v>195.9</v>
      </c>
      <c r="AE444">
        <v>130.6</v>
      </c>
      <c r="AF444">
        <v>130.1</v>
      </c>
      <c r="AG444">
        <v>500.1</v>
      </c>
      <c r="AH444">
        <v>225.2</v>
      </c>
      <c r="AI444">
        <v>20.8</v>
      </c>
      <c r="AJ444">
        <v>52.8</v>
      </c>
      <c r="AK444">
        <v>98</v>
      </c>
      <c r="AL444">
        <v>0</v>
      </c>
      <c r="AM444">
        <v>255.6</v>
      </c>
      <c r="AN444">
        <v>2.7</v>
      </c>
      <c r="AO444">
        <v>32.799999999999997</v>
      </c>
      <c r="AP444">
        <v>7325.9</v>
      </c>
      <c r="AQ444">
        <v>-184</v>
      </c>
      <c r="AR444">
        <v>33.799999999999997</v>
      </c>
      <c r="AS444">
        <v>34.1</v>
      </c>
      <c r="AT444">
        <v>10202.9</v>
      </c>
      <c r="AU444">
        <v>-11828.4</v>
      </c>
    </row>
    <row r="445" spans="1:47" x14ac:dyDescent="0.35">
      <c r="A445" t="str">
        <f t="shared" si="12"/>
        <v>TTL_27: Electrical equipment</v>
      </c>
      <c r="B445" t="s">
        <v>712</v>
      </c>
      <c r="C445">
        <v>5.2</v>
      </c>
      <c r="D445">
        <v>0.1</v>
      </c>
      <c r="E445">
        <v>1.4</v>
      </c>
      <c r="F445">
        <v>0</v>
      </c>
      <c r="G445">
        <v>3.7</v>
      </c>
      <c r="H445">
        <v>1</v>
      </c>
      <c r="I445">
        <v>0.2</v>
      </c>
      <c r="J445">
        <v>0.9</v>
      </c>
      <c r="K445">
        <v>1.7</v>
      </c>
      <c r="L445">
        <v>3.5</v>
      </c>
      <c r="M445">
        <v>5.4</v>
      </c>
      <c r="N445">
        <v>4.9000000000000004</v>
      </c>
      <c r="O445">
        <v>18.3</v>
      </c>
      <c r="P445">
        <v>13.6</v>
      </c>
      <c r="Q445">
        <v>20.5</v>
      </c>
      <c r="R445">
        <v>211.4</v>
      </c>
      <c r="S445">
        <v>44.8</v>
      </c>
      <c r="T445">
        <v>18.5</v>
      </c>
      <c r="U445">
        <v>4.5999999999999996</v>
      </c>
      <c r="V445">
        <v>16.899999999999999</v>
      </c>
      <c r="W445">
        <v>32.299999999999997</v>
      </c>
      <c r="X445">
        <v>217.4</v>
      </c>
      <c r="Y445">
        <v>37.1</v>
      </c>
      <c r="Z445">
        <v>22.4</v>
      </c>
      <c r="AA445">
        <v>1.3</v>
      </c>
      <c r="AB445">
        <v>2.2000000000000002</v>
      </c>
      <c r="AC445">
        <v>18.600000000000001</v>
      </c>
      <c r="AD445">
        <v>2.2000000000000002</v>
      </c>
      <c r="AE445">
        <v>1.1000000000000001</v>
      </c>
      <c r="AF445">
        <v>7.9</v>
      </c>
      <c r="AG445">
        <v>13.4</v>
      </c>
      <c r="AH445">
        <v>5.4</v>
      </c>
      <c r="AI445">
        <v>2.8</v>
      </c>
      <c r="AJ445">
        <v>3.5</v>
      </c>
      <c r="AK445">
        <v>6.3</v>
      </c>
      <c r="AL445">
        <v>0</v>
      </c>
      <c r="AM445">
        <v>385.5</v>
      </c>
      <c r="AN445">
        <v>0</v>
      </c>
      <c r="AO445">
        <v>1.2</v>
      </c>
      <c r="AP445">
        <v>325.39999999999998</v>
      </c>
      <c r="AQ445">
        <v>7.8</v>
      </c>
      <c r="AR445">
        <v>1.7</v>
      </c>
      <c r="AS445">
        <v>5.2</v>
      </c>
      <c r="AT445">
        <v>914.2</v>
      </c>
      <c r="AU445">
        <v>-890.1</v>
      </c>
    </row>
    <row r="446" spans="1:47" x14ac:dyDescent="0.35">
      <c r="A446" t="str">
        <f t="shared" si="12"/>
        <v>TTL_27: Electrical equipment</v>
      </c>
      <c r="B446" t="s">
        <v>714</v>
      </c>
      <c r="C446">
        <v>0.1</v>
      </c>
      <c r="D446">
        <v>0</v>
      </c>
      <c r="E446">
        <v>0</v>
      </c>
      <c r="F446">
        <v>0</v>
      </c>
      <c r="G446">
        <v>0.3</v>
      </c>
      <c r="H446">
        <v>0</v>
      </c>
      <c r="I446">
        <v>0</v>
      </c>
      <c r="J446">
        <v>0.1</v>
      </c>
      <c r="K446">
        <v>0</v>
      </c>
      <c r="L446">
        <v>0.3</v>
      </c>
      <c r="M446">
        <v>0.1</v>
      </c>
      <c r="N446">
        <v>0.1</v>
      </c>
      <c r="O446">
        <v>0</v>
      </c>
      <c r="P446">
        <v>0.7</v>
      </c>
      <c r="Q446">
        <v>0.1</v>
      </c>
      <c r="R446">
        <v>3.4</v>
      </c>
      <c r="S446">
        <v>1</v>
      </c>
      <c r="T446">
        <v>0.1</v>
      </c>
      <c r="U446">
        <v>0</v>
      </c>
      <c r="V446">
        <v>2.1</v>
      </c>
      <c r="W446">
        <v>2.6</v>
      </c>
      <c r="X446">
        <v>15.5</v>
      </c>
      <c r="Y446">
        <v>1.6</v>
      </c>
      <c r="Z446">
        <v>1.4</v>
      </c>
      <c r="AA446">
        <v>0.5</v>
      </c>
      <c r="AB446">
        <v>0.1</v>
      </c>
      <c r="AC446">
        <v>1.3</v>
      </c>
      <c r="AD446">
        <v>0.3</v>
      </c>
      <c r="AE446">
        <v>0.5</v>
      </c>
      <c r="AF446">
        <v>0</v>
      </c>
      <c r="AG446">
        <v>0.1</v>
      </c>
      <c r="AH446">
        <v>0.1</v>
      </c>
      <c r="AI446">
        <v>0.3</v>
      </c>
      <c r="AJ446">
        <v>0.2</v>
      </c>
      <c r="AK446">
        <v>0.4</v>
      </c>
      <c r="AL446">
        <v>0</v>
      </c>
      <c r="AM446">
        <v>28.8</v>
      </c>
      <c r="AN446">
        <v>0</v>
      </c>
      <c r="AO446">
        <v>0.3</v>
      </c>
      <c r="AP446">
        <v>16.8</v>
      </c>
      <c r="AQ446">
        <v>8.1</v>
      </c>
      <c r="AR446">
        <v>1.7</v>
      </c>
      <c r="AS446">
        <v>1.6</v>
      </c>
      <c r="AT446">
        <v>8.6999999999999993</v>
      </c>
      <c r="AU446">
        <v>-70.599999999999994</v>
      </c>
    </row>
    <row r="447" spans="1:47" x14ac:dyDescent="0.35">
      <c r="A447" t="str">
        <f t="shared" si="12"/>
        <v>TTL_27: Electrical equipment</v>
      </c>
      <c r="B447" t="s">
        <v>713</v>
      </c>
      <c r="C447">
        <v>3.6</v>
      </c>
      <c r="D447">
        <v>5.5</v>
      </c>
      <c r="E447">
        <v>0.3</v>
      </c>
      <c r="F447">
        <v>0.3</v>
      </c>
      <c r="G447">
        <v>5.7</v>
      </c>
      <c r="H447">
        <v>0.6</v>
      </c>
      <c r="I447">
        <v>1</v>
      </c>
      <c r="J447">
        <v>0.9</v>
      </c>
      <c r="K447">
        <v>0</v>
      </c>
      <c r="L447">
        <v>1.1000000000000001</v>
      </c>
      <c r="M447">
        <v>1.2</v>
      </c>
      <c r="N447">
        <v>1.2</v>
      </c>
      <c r="O447">
        <v>0.7</v>
      </c>
      <c r="P447">
        <v>9.6</v>
      </c>
      <c r="Q447">
        <v>27.6</v>
      </c>
      <c r="R447">
        <v>101.3</v>
      </c>
      <c r="S447">
        <v>22</v>
      </c>
      <c r="T447">
        <v>2.9</v>
      </c>
      <c r="U447">
        <v>9.8000000000000007</v>
      </c>
      <c r="V447">
        <v>21.5</v>
      </c>
      <c r="W447">
        <v>13.9</v>
      </c>
      <c r="X447">
        <v>98.1</v>
      </c>
      <c r="Y447">
        <v>21.4</v>
      </c>
      <c r="Z447">
        <v>8.6999999999999993</v>
      </c>
      <c r="AA447">
        <v>4.0999999999999996</v>
      </c>
      <c r="AB447">
        <v>0.3</v>
      </c>
      <c r="AC447">
        <v>6</v>
      </c>
      <c r="AD447">
        <v>1.7</v>
      </c>
      <c r="AE447">
        <v>0.7</v>
      </c>
      <c r="AF447">
        <v>2.5</v>
      </c>
      <c r="AG447">
        <v>7</v>
      </c>
      <c r="AH447">
        <v>6.9</v>
      </c>
      <c r="AI447">
        <v>1.4</v>
      </c>
      <c r="AJ447">
        <v>1.9</v>
      </c>
      <c r="AK447">
        <v>3.2</v>
      </c>
      <c r="AL447">
        <v>0</v>
      </c>
      <c r="AM447">
        <v>395</v>
      </c>
      <c r="AN447">
        <v>0</v>
      </c>
      <c r="AO447">
        <v>2.1</v>
      </c>
      <c r="AP447">
        <v>264.7</v>
      </c>
      <c r="AQ447">
        <v>11.1</v>
      </c>
      <c r="AR447">
        <v>1.2</v>
      </c>
      <c r="AS447">
        <v>21.7</v>
      </c>
      <c r="AT447">
        <v>388.1</v>
      </c>
      <c r="AU447">
        <v>-570.4</v>
      </c>
    </row>
    <row r="448" spans="1:47" x14ac:dyDescent="0.35">
      <c r="A448" t="str">
        <f t="shared" si="12"/>
        <v>TTL_27: Electrical equipment</v>
      </c>
      <c r="B448" t="s">
        <v>715</v>
      </c>
      <c r="C448">
        <v>0.2</v>
      </c>
      <c r="D448">
        <v>0</v>
      </c>
      <c r="E448">
        <v>0</v>
      </c>
      <c r="F448">
        <v>0</v>
      </c>
      <c r="G448">
        <v>0.4</v>
      </c>
      <c r="H448">
        <v>0</v>
      </c>
      <c r="I448">
        <v>0</v>
      </c>
      <c r="J448">
        <v>0.1</v>
      </c>
      <c r="K448">
        <v>0</v>
      </c>
      <c r="L448">
        <v>0.1</v>
      </c>
      <c r="M448">
        <v>0.2</v>
      </c>
      <c r="N448">
        <v>0.1</v>
      </c>
      <c r="O448">
        <v>0</v>
      </c>
      <c r="P448">
        <v>0.2</v>
      </c>
      <c r="Q448">
        <v>28.1</v>
      </c>
      <c r="R448">
        <v>3.9</v>
      </c>
      <c r="S448">
        <v>0.4</v>
      </c>
      <c r="T448">
        <v>0</v>
      </c>
      <c r="U448">
        <v>0.2</v>
      </c>
      <c r="V448">
        <v>2.7</v>
      </c>
      <c r="W448">
        <v>3.3</v>
      </c>
      <c r="X448">
        <v>6.4</v>
      </c>
      <c r="Y448">
        <v>0.5</v>
      </c>
      <c r="Z448">
        <v>0.8</v>
      </c>
      <c r="AA448">
        <v>1.1000000000000001</v>
      </c>
      <c r="AB448">
        <v>0</v>
      </c>
      <c r="AC448">
        <v>2.2999999999999998</v>
      </c>
      <c r="AD448">
        <v>0.3</v>
      </c>
      <c r="AE448">
        <v>0.3</v>
      </c>
      <c r="AF448">
        <v>0.1</v>
      </c>
      <c r="AG448">
        <v>0.5</v>
      </c>
      <c r="AH448">
        <v>0.3</v>
      </c>
      <c r="AI448">
        <v>0</v>
      </c>
      <c r="AJ448">
        <v>0.2</v>
      </c>
      <c r="AK448">
        <v>0.9</v>
      </c>
      <c r="AL448">
        <v>0</v>
      </c>
      <c r="AM448">
        <v>30.6</v>
      </c>
      <c r="AN448">
        <v>0</v>
      </c>
      <c r="AO448">
        <v>0.2</v>
      </c>
      <c r="AP448">
        <v>23.4</v>
      </c>
      <c r="AQ448">
        <v>1</v>
      </c>
      <c r="AR448">
        <v>0.4</v>
      </c>
      <c r="AS448">
        <v>1.5</v>
      </c>
      <c r="AT448">
        <v>44.7</v>
      </c>
      <c r="AU448">
        <v>-93.8</v>
      </c>
    </row>
    <row r="449" spans="1:47" x14ac:dyDescent="0.35">
      <c r="A449" t="str">
        <f t="shared" si="12"/>
        <v>TTL_27: Electrical equipment</v>
      </c>
      <c r="B449" t="s">
        <v>716</v>
      </c>
      <c r="C449">
        <v>11.7</v>
      </c>
      <c r="D449">
        <v>7.5</v>
      </c>
      <c r="E449">
        <v>1</v>
      </c>
      <c r="F449">
        <v>1.1000000000000001</v>
      </c>
      <c r="G449">
        <v>11.1</v>
      </c>
      <c r="H449">
        <v>3</v>
      </c>
      <c r="I449">
        <v>6</v>
      </c>
      <c r="J449">
        <v>2.4</v>
      </c>
      <c r="K449">
        <v>4.2</v>
      </c>
      <c r="L449">
        <v>5.3</v>
      </c>
      <c r="M449">
        <v>14</v>
      </c>
      <c r="N449">
        <v>8.9</v>
      </c>
      <c r="O449">
        <v>25.8</v>
      </c>
      <c r="P449">
        <v>32.200000000000003</v>
      </c>
      <c r="Q449">
        <v>140.30000000000001</v>
      </c>
      <c r="R449">
        <v>753.3</v>
      </c>
      <c r="S449">
        <v>125.8</v>
      </c>
      <c r="T449">
        <v>267.3</v>
      </c>
      <c r="U449">
        <v>33.5</v>
      </c>
      <c r="V449">
        <v>78.5</v>
      </c>
      <c r="W449">
        <v>194.1</v>
      </c>
      <c r="X449">
        <v>558.6</v>
      </c>
      <c r="Y449">
        <v>181.8</v>
      </c>
      <c r="Z449">
        <v>90.1</v>
      </c>
      <c r="AA449">
        <v>2.8</v>
      </c>
      <c r="AB449">
        <v>0.5</v>
      </c>
      <c r="AC449">
        <v>67.099999999999994</v>
      </c>
      <c r="AD449">
        <v>31.1</v>
      </c>
      <c r="AE449">
        <v>3.1</v>
      </c>
      <c r="AF449">
        <v>9.6</v>
      </c>
      <c r="AG449">
        <v>35.200000000000003</v>
      </c>
      <c r="AH449">
        <v>11.7</v>
      </c>
      <c r="AI449">
        <v>9.1999999999999993</v>
      </c>
      <c r="AJ449">
        <v>17.399999999999999</v>
      </c>
      <c r="AK449">
        <v>37.799999999999997</v>
      </c>
      <c r="AL449">
        <v>0</v>
      </c>
      <c r="AM449">
        <v>799.4</v>
      </c>
      <c r="AN449">
        <v>0</v>
      </c>
      <c r="AO449">
        <v>2.2000000000000002</v>
      </c>
      <c r="AP449">
        <v>449.4</v>
      </c>
      <c r="AQ449">
        <v>12.9</v>
      </c>
      <c r="AR449">
        <v>2.5</v>
      </c>
      <c r="AS449">
        <v>3.6</v>
      </c>
      <c r="AT449">
        <v>4084.4</v>
      </c>
      <c r="AU449">
        <v>-2250.8000000000002</v>
      </c>
    </row>
    <row r="450" spans="1:47" x14ac:dyDescent="0.35">
      <c r="A450" t="s">
        <v>104</v>
      </c>
      <c r="B450" t="s">
        <v>690</v>
      </c>
      <c r="C450">
        <v>153.19999999999999</v>
      </c>
      <c r="D450">
        <v>20.2</v>
      </c>
      <c r="E450">
        <v>49.9</v>
      </c>
      <c r="F450">
        <v>1.9</v>
      </c>
      <c r="G450">
        <v>139.30000000000001</v>
      </c>
      <c r="H450">
        <v>28.3</v>
      </c>
      <c r="I450">
        <v>92.3</v>
      </c>
      <c r="J450">
        <v>106</v>
      </c>
      <c r="K450">
        <v>28.8</v>
      </c>
      <c r="L450">
        <v>123.3</v>
      </c>
      <c r="M450">
        <v>68.3</v>
      </c>
      <c r="N450">
        <v>105.1</v>
      </c>
      <c r="O450">
        <v>336.1</v>
      </c>
      <c r="P450">
        <v>316.2</v>
      </c>
      <c r="Q450">
        <v>117</v>
      </c>
      <c r="R450">
        <v>210.9</v>
      </c>
      <c r="S450">
        <v>2570.4</v>
      </c>
      <c r="T450">
        <v>579.4</v>
      </c>
      <c r="U450">
        <v>87.8</v>
      </c>
      <c r="V450">
        <v>441.8</v>
      </c>
      <c r="W450">
        <v>387</v>
      </c>
      <c r="X450">
        <v>960.7</v>
      </c>
      <c r="Y450">
        <v>432.9</v>
      </c>
      <c r="Z450">
        <v>211.5</v>
      </c>
      <c r="AA450">
        <v>47.1</v>
      </c>
      <c r="AB450">
        <v>19.600000000000001</v>
      </c>
      <c r="AC450">
        <v>25.3</v>
      </c>
      <c r="AD450">
        <v>71.599999999999994</v>
      </c>
      <c r="AE450">
        <v>50.4</v>
      </c>
      <c r="AF450">
        <v>113.2</v>
      </c>
      <c r="AG450">
        <v>278.10000000000002</v>
      </c>
      <c r="AH450">
        <v>231.2</v>
      </c>
      <c r="AI450">
        <v>39.700000000000003</v>
      </c>
      <c r="AJ450">
        <v>46</v>
      </c>
      <c r="AK450">
        <v>38.5</v>
      </c>
      <c r="AL450">
        <v>0</v>
      </c>
      <c r="AM450">
        <v>848.8</v>
      </c>
      <c r="AN450">
        <v>0</v>
      </c>
      <c r="AO450">
        <v>378.1</v>
      </c>
      <c r="AP450">
        <v>7491.8</v>
      </c>
      <c r="AQ450">
        <v>1048.8</v>
      </c>
      <c r="AR450">
        <v>10.8</v>
      </c>
      <c r="AS450">
        <v>12.2</v>
      </c>
      <c r="AT450">
        <v>16209</v>
      </c>
      <c r="AU450">
        <v>-10686.4</v>
      </c>
    </row>
    <row r="451" spans="1:47" x14ac:dyDescent="0.35">
      <c r="A451" t="str">
        <f t="shared" ref="A451:A477" si="13">A450</f>
        <v>TTL_28: Machinery and equipment n.e.c.</v>
      </c>
      <c r="B451" t="s">
        <v>691</v>
      </c>
      <c r="C451">
        <v>103.7</v>
      </c>
      <c r="D451">
        <v>5.0999999999999996</v>
      </c>
      <c r="E451">
        <v>15.5</v>
      </c>
      <c r="F451">
        <v>0.9</v>
      </c>
      <c r="G451">
        <v>149.6</v>
      </c>
      <c r="H451">
        <v>35</v>
      </c>
      <c r="I451">
        <v>9.6</v>
      </c>
      <c r="J451">
        <v>62.4</v>
      </c>
      <c r="K451">
        <v>146.19999999999999</v>
      </c>
      <c r="L451">
        <v>190.4</v>
      </c>
      <c r="M451">
        <v>44.8</v>
      </c>
      <c r="N451">
        <v>85</v>
      </c>
      <c r="O451">
        <v>307.39999999999998</v>
      </c>
      <c r="P451">
        <v>223</v>
      </c>
      <c r="Q451">
        <v>55.2</v>
      </c>
      <c r="R451">
        <v>62.9</v>
      </c>
      <c r="S451">
        <v>815.3</v>
      </c>
      <c r="T451">
        <v>353.2</v>
      </c>
      <c r="U451">
        <v>61.8</v>
      </c>
      <c r="V451">
        <v>248</v>
      </c>
      <c r="W451">
        <v>201.8</v>
      </c>
      <c r="X451">
        <v>1029</v>
      </c>
      <c r="Y451">
        <v>395.3</v>
      </c>
      <c r="Z451">
        <v>210.3</v>
      </c>
      <c r="AA451">
        <v>28.1</v>
      </c>
      <c r="AB451">
        <v>10.199999999999999</v>
      </c>
      <c r="AC451">
        <v>39.299999999999997</v>
      </c>
      <c r="AD451">
        <v>22.5</v>
      </c>
      <c r="AE451">
        <v>15.5</v>
      </c>
      <c r="AF451">
        <v>75.5</v>
      </c>
      <c r="AG451">
        <v>208.2</v>
      </c>
      <c r="AH451">
        <v>187.8</v>
      </c>
      <c r="AI451">
        <v>34</v>
      </c>
      <c r="AJ451">
        <v>100.6</v>
      </c>
      <c r="AK451">
        <v>21.7</v>
      </c>
      <c r="AL451">
        <v>0</v>
      </c>
      <c r="AM451">
        <v>550.6</v>
      </c>
      <c r="AN451">
        <v>0.4</v>
      </c>
      <c r="AO451">
        <v>239.7</v>
      </c>
      <c r="AP451">
        <v>5965.7</v>
      </c>
      <c r="AQ451">
        <v>575.79999999999995</v>
      </c>
      <c r="AR451">
        <v>8.6</v>
      </c>
      <c r="AS451">
        <v>4.2</v>
      </c>
      <c r="AT451">
        <v>5556.5</v>
      </c>
      <c r="AU451">
        <v>-8503.6</v>
      </c>
    </row>
    <row r="452" spans="1:47" x14ac:dyDescent="0.35">
      <c r="A452" t="str">
        <f t="shared" si="13"/>
        <v>TTL_28: Machinery and equipment n.e.c.</v>
      </c>
      <c r="B452" t="s">
        <v>692</v>
      </c>
      <c r="C452">
        <v>245.6</v>
      </c>
      <c r="D452">
        <v>38.700000000000003</v>
      </c>
      <c r="E452">
        <v>25.5</v>
      </c>
      <c r="F452">
        <v>4.5999999999999996</v>
      </c>
      <c r="G452">
        <v>56.1</v>
      </c>
      <c r="H452">
        <v>15.9</v>
      </c>
      <c r="I452">
        <v>22.1</v>
      </c>
      <c r="J452">
        <v>30.2</v>
      </c>
      <c r="K452">
        <v>19.8</v>
      </c>
      <c r="L452">
        <v>113.2</v>
      </c>
      <c r="M452">
        <v>86.3</v>
      </c>
      <c r="N452">
        <v>176.9</v>
      </c>
      <c r="O452">
        <v>132.4</v>
      </c>
      <c r="P452">
        <v>237.8</v>
      </c>
      <c r="Q452">
        <v>169.5</v>
      </c>
      <c r="R452">
        <v>194.5</v>
      </c>
      <c r="S452">
        <v>597.4</v>
      </c>
      <c r="T452">
        <v>592.6</v>
      </c>
      <c r="U452">
        <v>67.8</v>
      </c>
      <c r="V452">
        <v>231.3</v>
      </c>
      <c r="W452">
        <v>283.89999999999998</v>
      </c>
      <c r="X452">
        <v>515</v>
      </c>
      <c r="Y452">
        <v>229.4</v>
      </c>
      <c r="Z452">
        <v>59.9</v>
      </c>
      <c r="AA452">
        <v>13.3</v>
      </c>
      <c r="AB452">
        <v>7.5</v>
      </c>
      <c r="AC452">
        <v>14.6</v>
      </c>
      <c r="AD452">
        <v>6</v>
      </c>
      <c r="AE452">
        <v>6.9</v>
      </c>
      <c r="AF452">
        <v>78.400000000000006</v>
      </c>
      <c r="AG452">
        <v>120.8</v>
      </c>
      <c r="AH452">
        <v>18.2</v>
      </c>
      <c r="AI452">
        <v>13.3</v>
      </c>
      <c r="AJ452">
        <v>14.9</v>
      </c>
      <c r="AK452">
        <v>65</v>
      </c>
      <c r="AL452">
        <v>0</v>
      </c>
      <c r="AM452">
        <v>254.8</v>
      </c>
      <c r="AN452">
        <v>0.2</v>
      </c>
      <c r="AO452">
        <v>96.7</v>
      </c>
      <c r="AP452">
        <v>6354</v>
      </c>
      <c r="AQ452">
        <v>694.8</v>
      </c>
      <c r="AR452">
        <v>2.9</v>
      </c>
      <c r="AS452">
        <v>6.1</v>
      </c>
      <c r="AT452">
        <v>8638.2999999999993</v>
      </c>
      <c r="AU452">
        <v>-7063</v>
      </c>
    </row>
    <row r="453" spans="1:47" x14ac:dyDescent="0.35">
      <c r="A453" t="str">
        <f t="shared" si="13"/>
        <v>TTL_28: Machinery and equipment n.e.c.</v>
      </c>
      <c r="B453" t="s">
        <v>693</v>
      </c>
      <c r="C453">
        <v>188</v>
      </c>
      <c r="D453">
        <v>37.299999999999997</v>
      </c>
      <c r="E453">
        <v>8.5</v>
      </c>
      <c r="F453">
        <v>7.6</v>
      </c>
      <c r="G453">
        <v>116.3</v>
      </c>
      <c r="H453">
        <v>15.7</v>
      </c>
      <c r="I453">
        <v>18.2</v>
      </c>
      <c r="J453">
        <v>33.700000000000003</v>
      </c>
      <c r="K453">
        <v>16.8</v>
      </c>
      <c r="L453">
        <v>62.7</v>
      </c>
      <c r="M453">
        <v>38</v>
      </c>
      <c r="N453">
        <v>61.2</v>
      </c>
      <c r="O453">
        <v>31</v>
      </c>
      <c r="P453">
        <v>201.8</v>
      </c>
      <c r="Q453">
        <v>76.3</v>
      </c>
      <c r="R453">
        <v>91.3</v>
      </c>
      <c r="S453">
        <v>2306.6999999999998</v>
      </c>
      <c r="T453">
        <v>59.4</v>
      </c>
      <c r="U453">
        <v>26.6</v>
      </c>
      <c r="V453">
        <v>155.4</v>
      </c>
      <c r="W453">
        <v>132.30000000000001</v>
      </c>
      <c r="X453">
        <v>866.2</v>
      </c>
      <c r="Y453">
        <v>189.2</v>
      </c>
      <c r="Z453">
        <v>201.6</v>
      </c>
      <c r="AA453">
        <v>20.3</v>
      </c>
      <c r="AB453">
        <v>11.4</v>
      </c>
      <c r="AC453">
        <v>33.700000000000003</v>
      </c>
      <c r="AD453">
        <v>41.8</v>
      </c>
      <c r="AE453">
        <v>37.799999999999997</v>
      </c>
      <c r="AF453">
        <v>133.5</v>
      </c>
      <c r="AG453">
        <v>240.3</v>
      </c>
      <c r="AH453">
        <v>210.9</v>
      </c>
      <c r="AI453">
        <v>69.7</v>
      </c>
      <c r="AJ453">
        <v>54.7</v>
      </c>
      <c r="AK453">
        <v>45.4</v>
      </c>
      <c r="AL453">
        <v>0</v>
      </c>
      <c r="AM453">
        <v>550.9</v>
      </c>
      <c r="AN453">
        <v>0</v>
      </c>
      <c r="AO453">
        <v>341.3</v>
      </c>
      <c r="AP453">
        <v>4483</v>
      </c>
      <c r="AQ453">
        <v>382</v>
      </c>
      <c r="AR453">
        <v>5.9</v>
      </c>
      <c r="AS453">
        <v>6.8</v>
      </c>
      <c r="AT453">
        <v>10887.5</v>
      </c>
      <c r="AU453">
        <v>-4350.7</v>
      </c>
    </row>
    <row r="454" spans="1:47" x14ac:dyDescent="0.35">
      <c r="A454" t="str">
        <f t="shared" si="13"/>
        <v>TTL_28: Machinery and equipment n.e.c.</v>
      </c>
      <c r="B454" t="s">
        <v>694</v>
      </c>
      <c r="C454">
        <v>19.2</v>
      </c>
      <c r="D454">
        <v>5.9</v>
      </c>
      <c r="E454">
        <v>4.7</v>
      </c>
      <c r="F454">
        <v>0</v>
      </c>
      <c r="G454">
        <v>4.9000000000000004</v>
      </c>
      <c r="H454">
        <v>3</v>
      </c>
      <c r="I454">
        <v>11.9</v>
      </c>
      <c r="J454">
        <v>3.8</v>
      </c>
      <c r="K454">
        <v>0.1</v>
      </c>
      <c r="L454">
        <v>2.2999999999999998</v>
      </c>
      <c r="M454">
        <v>3.3</v>
      </c>
      <c r="N454">
        <v>4.5999999999999996</v>
      </c>
      <c r="O454">
        <v>1.1000000000000001</v>
      </c>
      <c r="P454">
        <v>27.9</v>
      </c>
      <c r="Q454">
        <v>39.1</v>
      </c>
      <c r="R454">
        <v>14.1</v>
      </c>
      <c r="S454">
        <v>44.2</v>
      </c>
      <c r="T454">
        <v>15.2</v>
      </c>
      <c r="U454">
        <v>3.5</v>
      </c>
      <c r="V454">
        <v>21.4</v>
      </c>
      <c r="W454">
        <v>12.1</v>
      </c>
      <c r="X454">
        <v>45.6</v>
      </c>
      <c r="Y454">
        <v>16.899999999999999</v>
      </c>
      <c r="Z454">
        <v>20.9</v>
      </c>
      <c r="AA454">
        <v>1.4</v>
      </c>
      <c r="AB454">
        <v>0.2</v>
      </c>
      <c r="AC454">
        <v>2.2000000000000002</v>
      </c>
      <c r="AD454">
        <v>2.7</v>
      </c>
      <c r="AE454">
        <v>0.4</v>
      </c>
      <c r="AF454">
        <v>3.3</v>
      </c>
      <c r="AG454">
        <v>11.4</v>
      </c>
      <c r="AH454">
        <v>13.4</v>
      </c>
      <c r="AI454">
        <v>2.2000000000000002</v>
      </c>
      <c r="AJ454">
        <v>1.1000000000000001</v>
      </c>
      <c r="AK454">
        <v>3.2</v>
      </c>
      <c r="AL454">
        <v>0</v>
      </c>
      <c r="AM454">
        <v>19.8</v>
      </c>
      <c r="AN454">
        <v>0</v>
      </c>
      <c r="AO454">
        <v>3.1</v>
      </c>
      <c r="AP454">
        <v>398.1</v>
      </c>
      <c r="AQ454">
        <v>6.4</v>
      </c>
      <c r="AR454">
        <v>0.7</v>
      </c>
      <c r="AS454">
        <v>0.5</v>
      </c>
      <c r="AT454">
        <v>313.7</v>
      </c>
      <c r="AU454">
        <v>-705.7</v>
      </c>
    </row>
    <row r="455" spans="1:47" x14ac:dyDescent="0.35">
      <c r="A455" t="str">
        <f t="shared" si="13"/>
        <v>TTL_28: Machinery and equipment n.e.c.</v>
      </c>
      <c r="B455" t="s">
        <v>695</v>
      </c>
      <c r="C455">
        <v>104.7</v>
      </c>
      <c r="D455">
        <v>1.4</v>
      </c>
      <c r="E455">
        <v>92.2</v>
      </c>
      <c r="F455">
        <v>5.3</v>
      </c>
      <c r="G455">
        <v>95.5</v>
      </c>
      <c r="H455">
        <v>20.100000000000001</v>
      </c>
      <c r="I455">
        <v>62.4</v>
      </c>
      <c r="J455">
        <v>249.1</v>
      </c>
      <c r="K455">
        <v>58.2</v>
      </c>
      <c r="L455">
        <v>76.900000000000006</v>
      </c>
      <c r="M455">
        <v>43.3</v>
      </c>
      <c r="N455">
        <v>56.7</v>
      </c>
      <c r="O455">
        <v>199.9</v>
      </c>
      <c r="P455">
        <v>196.1</v>
      </c>
      <c r="Q455">
        <v>244.9</v>
      </c>
      <c r="R455">
        <v>179.6</v>
      </c>
      <c r="S455">
        <v>2066.6</v>
      </c>
      <c r="T455">
        <v>76.099999999999994</v>
      </c>
      <c r="U455">
        <v>125.6</v>
      </c>
      <c r="V455">
        <v>250.5</v>
      </c>
      <c r="W455">
        <v>181</v>
      </c>
      <c r="X455">
        <v>753.8</v>
      </c>
      <c r="Y455">
        <v>193.3</v>
      </c>
      <c r="Z455">
        <v>197.8</v>
      </c>
      <c r="AA455">
        <v>33.1</v>
      </c>
      <c r="AB455">
        <v>34.1</v>
      </c>
      <c r="AC455">
        <v>30.6</v>
      </c>
      <c r="AD455">
        <v>57.3</v>
      </c>
      <c r="AE455">
        <v>32.299999999999997</v>
      </c>
      <c r="AF455">
        <v>55.7</v>
      </c>
      <c r="AG455">
        <v>204.4</v>
      </c>
      <c r="AH455">
        <v>348.2</v>
      </c>
      <c r="AI455">
        <v>63.3</v>
      </c>
      <c r="AJ455">
        <v>55.2</v>
      </c>
      <c r="AK455">
        <v>41.3</v>
      </c>
      <c r="AL455">
        <v>0</v>
      </c>
      <c r="AM455">
        <v>803.5</v>
      </c>
      <c r="AN455">
        <v>0.3</v>
      </c>
      <c r="AO455">
        <v>201.4</v>
      </c>
      <c r="AP455">
        <v>3326.6</v>
      </c>
      <c r="AQ455">
        <v>225.8</v>
      </c>
      <c r="AR455">
        <v>2.4</v>
      </c>
      <c r="AS455">
        <v>5.3</v>
      </c>
      <c r="AT455">
        <v>8921</v>
      </c>
      <c r="AU455">
        <v>-4246.2</v>
      </c>
    </row>
    <row r="456" spans="1:47" x14ac:dyDescent="0.35">
      <c r="A456" t="str">
        <f t="shared" si="13"/>
        <v>TTL_28: Machinery and equipment n.e.c.</v>
      </c>
      <c r="B456" t="s">
        <v>696</v>
      </c>
      <c r="C456">
        <v>434.3</v>
      </c>
      <c r="D456">
        <v>0</v>
      </c>
      <c r="E456">
        <v>101.7</v>
      </c>
      <c r="F456">
        <v>0</v>
      </c>
      <c r="G456">
        <v>191.9</v>
      </c>
      <c r="H456">
        <v>58.3</v>
      </c>
      <c r="I456">
        <v>48.3</v>
      </c>
      <c r="J456">
        <v>146.30000000000001</v>
      </c>
      <c r="K456">
        <v>123.7</v>
      </c>
      <c r="L456">
        <v>228</v>
      </c>
      <c r="M456">
        <v>149.80000000000001</v>
      </c>
      <c r="N456">
        <v>184.6</v>
      </c>
      <c r="O456">
        <v>332.2</v>
      </c>
      <c r="P456">
        <v>566</v>
      </c>
      <c r="Q456">
        <v>203.1</v>
      </c>
      <c r="R456">
        <v>283.60000000000002</v>
      </c>
      <c r="S456">
        <v>3043.1</v>
      </c>
      <c r="T456">
        <v>1490.3</v>
      </c>
      <c r="U456">
        <v>1393.9</v>
      </c>
      <c r="V456">
        <v>1639</v>
      </c>
      <c r="W456">
        <v>663.6</v>
      </c>
      <c r="X456">
        <v>2623.2</v>
      </c>
      <c r="Y456">
        <v>996.7</v>
      </c>
      <c r="Z456">
        <v>464.9</v>
      </c>
      <c r="AA456">
        <v>44.8</v>
      </c>
      <c r="AB456">
        <v>61.9</v>
      </c>
      <c r="AC456">
        <v>97.6</v>
      </c>
      <c r="AD456">
        <v>105.7</v>
      </c>
      <c r="AE456">
        <v>105.8</v>
      </c>
      <c r="AF456">
        <v>102.6</v>
      </c>
      <c r="AG456">
        <v>1110.4000000000001</v>
      </c>
      <c r="AH456">
        <v>753.6</v>
      </c>
      <c r="AI456">
        <v>102</v>
      </c>
      <c r="AJ456">
        <v>119.3</v>
      </c>
      <c r="AK456">
        <v>129.80000000000001</v>
      </c>
      <c r="AL456">
        <v>0</v>
      </c>
      <c r="AM456">
        <v>1791.5</v>
      </c>
      <c r="AN456">
        <v>0</v>
      </c>
      <c r="AO456">
        <v>212.1</v>
      </c>
      <c r="AP456">
        <v>15200</v>
      </c>
      <c r="AQ456">
        <v>4820.7</v>
      </c>
      <c r="AR456">
        <v>25.4</v>
      </c>
      <c r="AS456">
        <v>0</v>
      </c>
      <c r="AT456">
        <v>29776.5</v>
      </c>
      <c r="AU456">
        <v>-30274.5</v>
      </c>
    </row>
    <row r="457" spans="1:47" x14ac:dyDescent="0.35">
      <c r="A457" t="str">
        <f t="shared" si="13"/>
        <v>TTL_28: Machinery and equipment n.e.c.</v>
      </c>
      <c r="B457" t="s">
        <v>697</v>
      </c>
      <c r="C457">
        <v>1046.8</v>
      </c>
      <c r="D457">
        <v>265.7</v>
      </c>
      <c r="E457">
        <v>420.9</v>
      </c>
      <c r="F457">
        <v>34.9</v>
      </c>
      <c r="G457">
        <v>1074</v>
      </c>
      <c r="H457">
        <v>362.4</v>
      </c>
      <c r="I457">
        <v>532.29999999999995</v>
      </c>
      <c r="J457">
        <v>1096</v>
      </c>
      <c r="K457">
        <v>686.9</v>
      </c>
      <c r="L457">
        <v>1674.2</v>
      </c>
      <c r="M457">
        <v>1352.6</v>
      </c>
      <c r="N457">
        <v>1199.2</v>
      </c>
      <c r="O457">
        <v>3163.4</v>
      </c>
      <c r="P457">
        <v>3670.8</v>
      </c>
      <c r="Q457">
        <v>1683.9</v>
      </c>
      <c r="R457">
        <v>3093.2</v>
      </c>
      <c r="S457">
        <v>39623.5</v>
      </c>
      <c r="T457">
        <v>14877.8</v>
      </c>
      <c r="U457">
        <v>2806.7</v>
      </c>
      <c r="V457">
        <v>3966</v>
      </c>
      <c r="W457">
        <v>3060</v>
      </c>
      <c r="X457">
        <v>7043.1</v>
      </c>
      <c r="Y457">
        <v>3223.1</v>
      </c>
      <c r="Z457">
        <v>3011</v>
      </c>
      <c r="AA457">
        <v>227.1</v>
      </c>
      <c r="AB457">
        <v>253.5</v>
      </c>
      <c r="AC457">
        <v>543</v>
      </c>
      <c r="AD457">
        <v>669.2</v>
      </c>
      <c r="AE457">
        <v>606.6</v>
      </c>
      <c r="AF457">
        <v>1147.4000000000001</v>
      </c>
      <c r="AG457">
        <v>2172.5</v>
      </c>
      <c r="AH457">
        <v>3572.8</v>
      </c>
      <c r="AI457">
        <v>486.4</v>
      </c>
      <c r="AJ457">
        <v>735.5</v>
      </c>
      <c r="AK457">
        <v>530.29999999999995</v>
      </c>
      <c r="AL457">
        <v>0</v>
      </c>
      <c r="AM457">
        <v>7121.7</v>
      </c>
      <c r="AN457">
        <v>1.4</v>
      </c>
      <c r="AO457">
        <v>1620</v>
      </c>
      <c r="AP457">
        <v>58994.5</v>
      </c>
      <c r="AQ457">
        <v>-2580.3000000000002</v>
      </c>
      <c r="AR457">
        <v>46.1</v>
      </c>
      <c r="AS457">
        <v>100.2</v>
      </c>
      <c r="AT457">
        <v>140345.20000000001</v>
      </c>
      <c r="AU457">
        <v>-44174.8</v>
      </c>
    </row>
    <row r="458" spans="1:47" x14ac:dyDescent="0.35">
      <c r="A458" t="str">
        <f t="shared" si="13"/>
        <v>TTL_28: Machinery and equipment n.e.c.</v>
      </c>
      <c r="B458" t="s">
        <v>698</v>
      </c>
      <c r="C458">
        <v>148.6</v>
      </c>
      <c r="D458">
        <v>14</v>
      </c>
      <c r="E458">
        <v>42.4</v>
      </c>
      <c r="F458">
        <v>1.5</v>
      </c>
      <c r="G458">
        <v>68.7</v>
      </c>
      <c r="H458">
        <v>24.3</v>
      </c>
      <c r="I458">
        <v>6.3</v>
      </c>
      <c r="J458">
        <v>37.1</v>
      </c>
      <c r="K458">
        <v>92.9</v>
      </c>
      <c r="L458">
        <v>22.2</v>
      </c>
      <c r="M458">
        <v>34</v>
      </c>
      <c r="N458">
        <v>33.700000000000003</v>
      </c>
      <c r="O458">
        <v>35.1</v>
      </c>
      <c r="P458">
        <v>51.5</v>
      </c>
      <c r="Q458">
        <v>9.6999999999999993</v>
      </c>
      <c r="R458">
        <v>27.2</v>
      </c>
      <c r="S458">
        <v>101.1</v>
      </c>
      <c r="T458">
        <v>6.7</v>
      </c>
      <c r="U458">
        <v>8.9</v>
      </c>
      <c r="V458">
        <v>44.1</v>
      </c>
      <c r="W458">
        <v>92</v>
      </c>
      <c r="X458">
        <v>214.8</v>
      </c>
      <c r="Y458">
        <v>154.69999999999999</v>
      </c>
      <c r="Z458">
        <v>154.9</v>
      </c>
      <c r="AA458">
        <v>40.4</v>
      </c>
      <c r="AB458">
        <v>9.4</v>
      </c>
      <c r="AC458">
        <v>12.8</v>
      </c>
      <c r="AD458">
        <v>1.8</v>
      </c>
      <c r="AE458">
        <v>0.7</v>
      </c>
      <c r="AF458">
        <v>0.9</v>
      </c>
      <c r="AG458">
        <v>31.1</v>
      </c>
      <c r="AH458">
        <v>180.3</v>
      </c>
      <c r="AI458">
        <v>15.3</v>
      </c>
      <c r="AJ458">
        <v>7</v>
      </c>
      <c r="AK458">
        <v>20.8</v>
      </c>
      <c r="AL458">
        <v>0</v>
      </c>
      <c r="AM458">
        <v>122.8</v>
      </c>
      <c r="AN458">
        <v>0.2</v>
      </c>
      <c r="AO458">
        <v>15</v>
      </c>
      <c r="AP458">
        <v>1577.6</v>
      </c>
      <c r="AQ458">
        <v>-565.1</v>
      </c>
      <c r="AR458">
        <v>2</v>
      </c>
      <c r="AS458">
        <v>3.1</v>
      </c>
      <c r="AT458">
        <v>645.70000000000005</v>
      </c>
      <c r="AU458">
        <v>-2429.1999999999998</v>
      </c>
    </row>
    <row r="459" spans="1:47" x14ac:dyDescent="0.35">
      <c r="A459" t="str">
        <f t="shared" si="13"/>
        <v>TTL_28: Machinery and equipment n.e.c.</v>
      </c>
      <c r="B459" t="s">
        <v>699</v>
      </c>
      <c r="C459">
        <v>264.7</v>
      </c>
      <c r="D459">
        <v>8.3000000000000007</v>
      </c>
      <c r="E459">
        <v>14.7</v>
      </c>
      <c r="F459">
        <v>8.5</v>
      </c>
      <c r="G459">
        <v>119</v>
      </c>
      <c r="H459">
        <v>19.3</v>
      </c>
      <c r="I459">
        <v>22.6</v>
      </c>
      <c r="J459">
        <v>60.3</v>
      </c>
      <c r="K459">
        <v>34.5</v>
      </c>
      <c r="L459">
        <v>94.2</v>
      </c>
      <c r="M459">
        <v>105.2</v>
      </c>
      <c r="N459">
        <v>73.3</v>
      </c>
      <c r="O459">
        <v>103.8</v>
      </c>
      <c r="P459">
        <v>186.2</v>
      </c>
      <c r="Q459">
        <v>287.3</v>
      </c>
      <c r="R459">
        <v>151.5</v>
      </c>
      <c r="S459">
        <v>1250.3</v>
      </c>
      <c r="T459">
        <v>1540.4</v>
      </c>
      <c r="U459">
        <v>32.5</v>
      </c>
      <c r="V459">
        <v>140.69999999999999</v>
      </c>
      <c r="W459">
        <v>139.80000000000001</v>
      </c>
      <c r="X459">
        <v>388.9</v>
      </c>
      <c r="Y459">
        <v>306.39999999999998</v>
      </c>
      <c r="Z459">
        <v>166</v>
      </c>
      <c r="AA459">
        <v>24.3</v>
      </c>
      <c r="AB459">
        <v>15</v>
      </c>
      <c r="AC459">
        <v>21.7</v>
      </c>
      <c r="AD459">
        <v>19.7</v>
      </c>
      <c r="AE459">
        <v>18.3</v>
      </c>
      <c r="AF459">
        <v>52.1</v>
      </c>
      <c r="AG459">
        <v>144.6</v>
      </c>
      <c r="AH459">
        <v>176.9</v>
      </c>
      <c r="AI459">
        <v>25.6</v>
      </c>
      <c r="AJ459">
        <v>28</v>
      </c>
      <c r="AK459">
        <v>41.5</v>
      </c>
      <c r="AL459">
        <v>0</v>
      </c>
      <c r="AM459">
        <v>164.1</v>
      </c>
      <c r="AN459">
        <v>0.3</v>
      </c>
      <c r="AO459">
        <v>42.7</v>
      </c>
      <c r="AP459">
        <v>3660.6</v>
      </c>
      <c r="AQ459">
        <v>-12.2</v>
      </c>
      <c r="AR459">
        <v>1.5</v>
      </c>
      <c r="AS459">
        <v>6.8</v>
      </c>
      <c r="AT459">
        <v>5534.6</v>
      </c>
      <c r="AU459">
        <v>-7321</v>
      </c>
    </row>
    <row r="460" spans="1:47" x14ac:dyDescent="0.35">
      <c r="A460" t="str">
        <f t="shared" si="13"/>
        <v>TTL_28: Machinery and equipment n.e.c.</v>
      </c>
      <c r="B460" t="s">
        <v>700</v>
      </c>
      <c r="C460">
        <v>36.700000000000003</v>
      </c>
      <c r="D460">
        <v>0.2</v>
      </c>
      <c r="E460">
        <v>4.7</v>
      </c>
      <c r="F460">
        <v>0</v>
      </c>
      <c r="G460">
        <v>65</v>
      </c>
      <c r="H460">
        <v>1.7</v>
      </c>
      <c r="I460">
        <v>3.9</v>
      </c>
      <c r="J460">
        <v>3.9</v>
      </c>
      <c r="K460">
        <v>3.5</v>
      </c>
      <c r="L460">
        <v>143.30000000000001</v>
      </c>
      <c r="M460">
        <v>8.4</v>
      </c>
      <c r="N460">
        <v>12.8</v>
      </c>
      <c r="O460">
        <v>5.5</v>
      </c>
      <c r="P460">
        <v>15.8</v>
      </c>
      <c r="Q460">
        <v>111.3</v>
      </c>
      <c r="R460">
        <v>14.1</v>
      </c>
      <c r="S460">
        <v>88</v>
      </c>
      <c r="T460">
        <v>12.6</v>
      </c>
      <c r="U460">
        <v>1.1000000000000001</v>
      </c>
      <c r="V460">
        <v>64.099999999999994</v>
      </c>
      <c r="W460">
        <v>20.5</v>
      </c>
      <c r="X460">
        <v>90.5</v>
      </c>
      <c r="Y460">
        <v>77.900000000000006</v>
      </c>
      <c r="Z460">
        <v>50.8</v>
      </c>
      <c r="AA460">
        <v>4.0999999999999996</v>
      </c>
      <c r="AB460">
        <v>44.1</v>
      </c>
      <c r="AC460">
        <v>4.5</v>
      </c>
      <c r="AD460">
        <v>199.1</v>
      </c>
      <c r="AE460">
        <v>14.6</v>
      </c>
      <c r="AF460">
        <v>6.8</v>
      </c>
      <c r="AG460">
        <v>65.599999999999994</v>
      </c>
      <c r="AH460">
        <v>21.7</v>
      </c>
      <c r="AI460">
        <v>2.5</v>
      </c>
      <c r="AJ460">
        <v>6.8</v>
      </c>
      <c r="AK460">
        <v>3.9</v>
      </c>
      <c r="AL460">
        <v>0</v>
      </c>
      <c r="AM460">
        <v>104</v>
      </c>
      <c r="AN460">
        <v>0</v>
      </c>
      <c r="AO460">
        <v>93.8</v>
      </c>
      <c r="AP460">
        <v>3412.9</v>
      </c>
      <c r="AQ460">
        <v>312.8</v>
      </c>
      <c r="AR460">
        <v>4</v>
      </c>
      <c r="AS460">
        <v>1.2</v>
      </c>
      <c r="AT460">
        <v>4280</v>
      </c>
      <c r="AU460">
        <v>-4250.5</v>
      </c>
    </row>
    <row r="461" spans="1:47" x14ac:dyDescent="0.35">
      <c r="A461" t="str">
        <f t="shared" si="13"/>
        <v>TTL_28: Machinery and equipment n.e.c.</v>
      </c>
      <c r="B461" t="s">
        <v>701</v>
      </c>
      <c r="C461">
        <v>545.9</v>
      </c>
      <c r="D461">
        <v>311.2</v>
      </c>
      <c r="E461">
        <v>24</v>
      </c>
      <c r="F461">
        <v>9.1999999999999993</v>
      </c>
      <c r="G461">
        <v>842.7</v>
      </c>
      <c r="H461">
        <v>625.6</v>
      </c>
      <c r="I461">
        <v>185.4</v>
      </c>
      <c r="J461">
        <v>425.9</v>
      </c>
      <c r="K461">
        <v>188.4</v>
      </c>
      <c r="L461">
        <v>567.20000000000005</v>
      </c>
      <c r="M461">
        <v>541.79999999999995</v>
      </c>
      <c r="N461">
        <v>572.6</v>
      </c>
      <c r="O461">
        <v>1446.9</v>
      </c>
      <c r="P461">
        <v>2098.6999999999998</v>
      </c>
      <c r="Q461">
        <v>438.2</v>
      </c>
      <c r="R461">
        <v>1050</v>
      </c>
      <c r="S461">
        <v>13363.9</v>
      </c>
      <c r="T461">
        <v>2087.1999999999998</v>
      </c>
      <c r="U461">
        <v>976</v>
      </c>
      <c r="V461">
        <v>1668.2</v>
      </c>
      <c r="W461">
        <v>1646</v>
      </c>
      <c r="X461">
        <v>3980.6</v>
      </c>
      <c r="Y461">
        <v>2165.1</v>
      </c>
      <c r="Z461">
        <v>1807.8</v>
      </c>
      <c r="AA461">
        <v>261.89999999999998</v>
      </c>
      <c r="AB461">
        <v>136</v>
      </c>
      <c r="AC461">
        <v>237.3</v>
      </c>
      <c r="AD461">
        <v>300.8</v>
      </c>
      <c r="AE461">
        <v>165</v>
      </c>
      <c r="AF461">
        <v>193.2</v>
      </c>
      <c r="AG461">
        <v>1329</v>
      </c>
      <c r="AH461">
        <v>657.6</v>
      </c>
      <c r="AI461">
        <v>103.7</v>
      </c>
      <c r="AJ461">
        <v>440.3</v>
      </c>
      <c r="AK461">
        <v>374.8</v>
      </c>
      <c r="AL461">
        <v>0</v>
      </c>
      <c r="AM461">
        <v>3149.7</v>
      </c>
      <c r="AN461">
        <v>0.9</v>
      </c>
      <c r="AO461">
        <v>968.3</v>
      </c>
      <c r="AP461">
        <v>27141.599999999999</v>
      </c>
      <c r="AQ461">
        <v>2262.1999999999998</v>
      </c>
      <c r="AR461">
        <v>10.7</v>
      </c>
      <c r="AS461">
        <v>49.3</v>
      </c>
      <c r="AT461">
        <v>73420.800000000003</v>
      </c>
      <c r="AU461">
        <v>-22539.7</v>
      </c>
    </row>
    <row r="462" spans="1:47" x14ac:dyDescent="0.35">
      <c r="A462" t="str">
        <f t="shared" si="13"/>
        <v>TTL_28: Machinery and equipment n.e.c.</v>
      </c>
      <c r="B462" t="s">
        <v>702</v>
      </c>
      <c r="C462">
        <v>17.600000000000001</v>
      </c>
      <c r="D462">
        <v>1.6</v>
      </c>
      <c r="E462">
        <v>0.1</v>
      </c>
      <c r="F462">
        <v>0.8</v>
      </c>
      <c r="G462">
        <v>3.4</v>
      </c>
      <c r="H462">
        <v>0.3</v>
      </c>
      <c r="I462">
        <v>5.9</v>
      </c>
      <c r="J462">
        <v>0.2</v>
      </c>
      <c r="K462">
        <v>0</v>
      </c>
      <c r="L462">
        <v>0.3</v>
      </c>
      <c r="M462">
        <v>0.4</v>
      </c>
      <c r="N462">
        <v>3.5</v>
      </c>
      <c r="O462">
        <v>1.2</v>
      </c>
      <c r="P462">
        <v>8.1999999999999993</v>
      </c>
      <c r="Q462">
        <v>5.5</v>
      </c>
      <c r="R462">
        <v>3.5</v>
      </c>
      <c r="S462">
        <v>18.3</v>
      </c>
      <c r="T462">
        <v>5.5</v>
      </c>
      <c r="U462">
        <v>1.8</v>
      </c>
      <c r="V462">
        <v>9.1</v>
      </c>
      <c r="W462">
        <v>8.4</v>
      </c>
      <c r="X462">
        <v>45.7</v>
      </c>
      <c r="Y462">
        <v>13</v>
      </c>
      <c r="Z462">
        <v>13.7</v>
      </c>
      <c r="AA462">
        <v>0.3</v>
      </c>
      <c r="AB462">
        <v>0.1</v>
      </c>
      <c r="AC462">
        <v>0.5</v>
      </c>
      <c r="AD462">
        <v>0.3</v>
      </c>
      <c r="AE462">
        <v>0.2</v>
      </c>
      <c r="AF462">
        <v>0.7</v>
      </c>
      <c r="AG462">
        <v>3.5</v>
      </c>
      <c r="AH462">
        <v>8.9</v>
      </c>
      <c r="AI462">
        <v>0.3</v>
      </c>
      <c r="AJ462">
        <v>0.3</v>
      </c>
      <c r="AK462">
        <v>0.3</v>
      </c>
      <c r="AL462">
        <v>0</v>
      </c>
      <c r="AM462">
        <v>22.7</v>
      </c>
      <c r="AN462">
        <v>0</v>
      </c>
      <c r="AO462">
        <v>0.6</v>
      </c>
      <c r="AP462">
        <v>445.4</v>
      </c>
      <c r="AQ462">
        <v>5.9</v>
      </c>
      <c r="AR462">
        <v>0.5</v>
      </c>
      <c r="AS462">
        <v>0.3</v>
      </c>
      <c r="AT462">
        <v>160.69999999999999</v>
      </c>
      <c r="AU462">
        <v>-592.20000000000005</v>
      </c>
    </row>
    <row r="463" spans="1:47" x14ac:dyDescent="0.35">
      <c r="A463" t="str">
        <f t="shared" si="13"/>
        <v>TTL_28: Machinery and equipment n.e.c.</v>
      </c>
      <c r="B463" t="s">
        <v>703</v>
      </c>
      <c r="C463">
        <v>25.1</v>
      </c>
      <c r="D463">
        <v>0.8</v>
      </c>
      <c r="E463">
        <v>0.1</v>
      </c>
      <c r="F463">
        <v>0.7</v>
      </c>
      <c r="G463">
        <v>8.1999999999999993</v>
      </c>
      <c r="H463">
        <v>2.2000000000000002</v>
      </c>
      <c r="I463">
        <v>4.0999999999999996</v>
      </c>
      <c r="J463">
        <v>2.2000000000000002</v>
      </c>
      <c r="K463">
        <v>5.8</v>
      </c>
      <c r="L463">
        <v>5.5</v>
      </c>
      <c r="M463">
        <v>1.9</v>
      </c>
      <c r="N463">
        <v>2.7</v>
      </c>
      <c r="O463">
        <v>0.9</v>
      </c>
      <c r="P463">
        <v>12.6</v>
      </c>
      <c r="Q463">
        <v>3.8</v>
      </c>
      <c r="R463">
        <v>6.8</v>
      </c>
      <c r="S463">
        <v>27.7</v>
      </c>
      <c r="T463">
        <v>7</v>
      </c>
      <c r="U463">
        <v>1.9</v>
      </c>
      <c r="V463">
        <v>31.7</v>
      </c>
      <c r="W463">
        <v>9.6999999999999993</v>
      </c>
      <c r="X463">
        <v>28.2</v>
      </c>
      <c r="Y463">
        <v>14.8</v>
      </c>
      <c r="Z463">
        <v>17.2</v>
      </c>
      <c r="AA463">
        <v>0.4</v>
      </c>
      <c r="AB463">
        <v>0.4</v>
      </c>
      <c r="AC463">
        <v>0.7</v>
      </c>
      <c r="AD463">
        <v>0.7</v>
      </c>
      <c r="AE463">
        <v>0.4</v>
      </c>
      <c r="AF463">
        <v>3.4</v>
      </c>
      <c r="AG463">
        <v>2.6</v>
      </c>
      <c r="AH463">
        <v>14.8</v>
      </c>
      <c r="AI463">
        <v>1.2</v>
      </c>
      <c r="AJ463">
        <v>1.3</v>
      </c>
      <c r="AK463">
        <v>0.9</v>
      </c>
      <c r="AL463">
        <v>0</v>
      </c>
      <c r="AM463">
        <v>108.7</v>
      </c>
      <c r="AN463">
        <v>0</v>
      </c>
      <c r="AO463">
        <v>2.4</v>
      </c>
      <c r="AP463">
        <v>516.79999999999995</v>
      </c>
      <c r="AQ463">
        <v>67.3</v>
      </c>
      <c r="AR463">
        <v>0.6</v>
      </c>
      <c r="AS463">
        <v>1</v>
      </c>
      <c r="AT463">
        <v>325.5</v>
      </c>
      <c r="AU463">
        <v>-826.4</v>
      </c>
    </row>
    <row r="464" spans="1:47" x14ac:dyDescent="0.35">
      <c r="A464" t="str">
        <f t="shared" si="13"/>
        <v>TTL_28: Machinery and equipment n.e.c.</v>
      </c>
      <c r="B464" t="s">
        <v>704</v>
      </c>
      <c r="C464">
        <v>6.2</v>
      </c>
      <c r="D464">
        <v>0.6</v>
      </c>
      <c r="E464">
        <v>1.3</v>
      </c>
      <c r="F464">
        <v>0.4</v>
      </c>
      <c r="G464">
        <v>3.1</v>
      </c>
      <c r="H464">
        <v>3.5</v>
      </c>
      <c r="I464">
        <v>0.3</v>
      </c>
      <c r="J464">
        <v>1.3</v>
      </c>
      <c r="K464">
        <v>5.0999999999999996</v>
      </c>
      <c r="L464">
        <v>2.1</v>
      </c>
      <c r="M464">
        <v>8.6999999999999993</v>
      </c>
      <c r="N464">
        <v>7</v>
      </c>
      <c r="O464">
        <v>49.7</v>
      </c>
      <c r="P464">
        <v>12.1</v>
      </c>
      <c r="Q464">
        <v>5.2</v>
      </c>
      <c r="R464">
        <v>3.3</v>
      </c>
      <c r="S464">
        <v>202.8</v>
      </c>
      <c r="T464">
        <v>21.3</v>
      </c>
      <c r="U464">
        <v>1.3</v>
      </c>
      <c r="V464">
        <v>4.7</v>
      </c>
      <c r="W464">
        <v>15.3</v>
      </c>
      <c r="X464">
        <v>9.1999999999999993</v>
      </c>
      <c r="Y464">
        <v>26.7</v>
      </c>
      <c r="Z464">
        <v>16.8</v>
      </c>
      <c r="AA464">
        <v>1.2</v>
      </c>
      <c r="AB464">
        <v>1.3</v>
      </c>
      <c r="AC464">
        <v>5.7</v>
      </c>
      <c r="AD464">
        <v>25.3</v>
      </c>
      <c r="AE464">
        <v>1.8</v>
      </c>
      <c r="AF464">
        <v>0.1</v>
      </c>
      <c r="AG464">
        <v>86.5</v>
      </c>
      <c r="AH464">
        <v>1</v>
      </c>
      <c r="AI464">
        <v>0.4</v>
      </c>
      <c r="AJ464">
        <v>0.7</v>
      </c>
      <c r="AK464">
        <v>1.4</v>
      </c>
      <c r="AL464">
        <v>0</v>
      </c>
      <c r="AM464">
        <v>53.9</v>
      </c>
      <c r="AN464">
        <v>0</v>
      </c>
      <c r="AO464">
        <v>4</v>
      </c>
      <c r="AP464">
        <v>548.4</v>
      </c>
      <c r="AQ464">
        <v>100.9</v>
      </c>
      <c r="AR464">
        <v>1.2</v>
      </c>
      <c r="AS464">
        <v>0</v>
      </c>
      <c r="AT464">
        <v>1191.3</v>
      </c>
      <c r="AU464">
        <v>-562.79999999999995</v>
      </c>
    </row>
    <row r="465" spans="1:47" x14ac:dyDescent="0.35">
      <c r="A465" t="str">
        <f t="shared" si="13"/>
        <v>TTL_28: Machinery and equipment n.e.c.</v>
      </c>
      <c r="B465" t="s">
        <v>705</v>
      </c>
      <c r="C465">
        <v>267.7</v>
      </c>
      <c r="D465">
        <v>22.1</v>
      </c>
      <c r="E465">
        <v>11.1</v>
      </c>
      <c r="F465">
        <v>0</v>
      </c>
      <c r="G465">
        <v>175.8</v>
      </c>
      <c r="H465">
        <v>19.7</v>
      </c>
      <c r="I465">
        <v>17.7</v>
      </c>
      <c r="J465">
        <v>54.5</v>
      </c>
      <c r="K465">
        <v>44.2</v>
      </c>
      <c r="L465">
        <v>275</v>
      </c>
      <c r="M465">
        <v>46.5</v>
      </c>
      <c r="N465">
        <v>48.1</v>
      </c>
      <c r="O465">
        <v>122.2</v>
      </c>
      <c r="P465">
        <v>266.60000000000002</v>
      </c>
      <c r="Q465">
        <v>424.5</v>
      </c>
      <c r="R465">
        <v>82.9</v>
      </c>
      <c r="S465">
        <v>3956.4</v>
      </c>
      <c r="T465">
        <v>366.7</v>
      </c>
      <c r="U465">
        <v>301</v>
      </c>
      <c r="V465">
        <v>384.4</v>
      </c>
      <c r="W465">
        <v>184.2</v>
      </c>
      <c r="X465">
        <v>1012.6</v>
      </c>
      <c r="Y465">
        <v>388.9</v>
      </c>
      <c r="Z465">
        <v>437.5</v>
      </c>
      <c r="AA465">
        <v>28.8</v>
      </c>
      <c r="AB465">
        <v>8.4</v>
      </c>
      <c r="AC465">
        <v>49.7</v>
      </c>
      <c r="AD465">
        <v>67.599999999999994</v>
      </c>
      <c r="AE465">
        <v>29.2</v>
      </c>
      <c r="AF465">
        <v>385.9</v>
      </c>
      <c r="AG465">
        <v>356.7</v>
      </c>
      <c r="AH465">
        <v>161.6</v>
      </c>
      <c r="AI465">
        <v>19.7</v>
      </c>
      <c r="AJ465">
        <v>41.1</v>
      </c>
      <c r="AK465">
        <v>29.7</v>
      </c>
      <c r="AL465">
        <v>0</v>
      </c>
      <c r="AM465">
        <v>510.4</v>
      </c>
      <c r="AN465">
        <v>0</v>
      </c>
      <c r="AO465">
        <v>114.3</v>
      </c>
      <c r="AP465">
        <v>7597</v>
      </c>
      <c r="AQ465">
        <v>718.6</v>
      </c>
      <c r="AR465">
        <v>12</v>
      </c>
      <c r="AS465">
        <v>7.5</v>
      </c>
      <c r="AT465">
        <v>17031.599999999999</v>
      </c>
      <c r="AU465">
        <v>-7908</v>
      </c>
    </row>
    <row r="466" spans="1:47" x14ac:dyDescent="0.35">
      <c r="A466" t="str">
        <f t="shared" si="13"/>
        <v>TTL_28: Machinery and equipment n.e.c.</v>
      </c>
      <c r="B466" t="s">
        <v>706</v>
      </c>
      <c r="C466">
        <v>305</v>
      </c>
      <c r="D466">
        <v>117.2</v>
      </c>
      <c r="E466">
        <v>120.4</v>
      </c>
      <c r="F466">
        <v>14.4</v>
      </c>
      <c r="G466">
        <v>182.8</v>
      </c>
      <c r="H466">
        <v>33.9</v>
      </c>
      <c r="I466">
        <v>75.599999999999994</v>
      </c>
      <c r="J466">
        <v>95.8</v>
      </c>
      <c r="K466">
        <v>100</v>
      </c>
      <c r="L466">
        <v>92.7</v>
      </c>
      <c r="M466">
        <v>164.7</v>
      </c>
      <c r="N466">
        <v>136.4</v>
      </c>
      <c r="O466">
        <v>136.19999999999999</v>
      </c>
      <c r="P466">
        <v>431.1</v>
      </c>
      <c r="Q466">
        <v>182.3</v>
      </c>
      <c r="R466">
        <v>298.2</v>
      </c>
      <c r="S466">
        <v>1052</v>
      </c>
      <c r="T466">
        <v>805.1</v>
      </c>
      <c r="U466">
        <v>128.5</v>
      </c>
      <c r="V466">
        <v>549.20000000000005</v>
      </c>
      <c r="W466">
        <v>256.89999999999998</v>
      </c>
      <c r="X466">
        <v>1031.3</v>
      </c>
      <c r="Y466">
        <v>426.7</v>
      </c>
      <c r="Z466">
        <v>332.3</v>
      </c>
      <c r="AA466">
        <v>13.6</v>
      </c>
      <c r="AB466">
        <v>21.9</v>
      </c>
      <c r="AC466">
        <v>48.3</v>
      </c>
      <c r="AD466">
        <v>39</v>
      </c>
      <c r="AE466">
        <v>35.200000000000003</v>
      </c>
      <c r="AF466">
        <v>111.1</v>
      </c>
      <c r="AG466">
        <v>199.7</v>
      </c>
      <c r="AH466">
        <v>142.9</v>
      </c>
      <c r="AI466">
        <v>44.5</v>
      </c>
      <c r="AJ466">
        <v>68.900000000000006</v>
      </c>
      <c r="AK466">
        <v>34.700000000000003</v>
      </c>
      <c r="AL466">
        <v>0</v>
      </c>
      <c r="AM466">
        <v>819.5</v>
      </c>
      <c r="AN466">
        <v>0.2</v>
      </c>
      <c r="AO466">
        <v>157.5</v>
      </c>
      <c r="AP466">
        <v>7513.4</v>
      </c>
      <c r="AQ466">
        <v>228.9</v>
      </c>
      <c r="AR466">
        <v>8.9</v>
      </c>
      <c r="AS466">
        <v>5.6</v>
      </c>
      <c r="AT466">
        <v>8595.6</v>
      </c>
      <c r="AU466">
        <v>-13101.8</v>
      </c>
    </row>
    <row r="467" spans="1:47" x14ac:dyDescent="0.35">
      <c r="A467" t="str">
        <f t="shared" si="13"/>
        <v>TTL_28: Machinery and equipment n.e.c.</v>
      </c>
      <c r="B467" t="s">
        <v>707</v>
      </c>
      <c r="C467">
        <v>8.9</v>
      </c>
      <c r="D467">
        <v>5.4</v>
      </c>
      <c r="E467">
        <v>19.399999999999999</v>
      </c>
      <c r="F467">
        <v>0.8</v>
      </c>
      <c r="G467">
        <v>40.5</v>
      </c>
      <c r="H467">
        <v>36.1</v>
      </c>
      <c r="I467">
        <v>3.1</v>
      </c>
      <c r="J467">
        <v>11.6</v>
      </c>
      <c r="K467">
        <v>3.5</v>
      </c>
      <c r="L467">
        <v>10.4</v>
      </c>
      <c r="M467">
        <v>12.6</v>
      </c>
      <c r="N467">
        <v>29.7</v>
      </c>
      <c r="O467">
        <v>29.3</v>
      </c>
      <c r="P467">
        <v>68.2</v>
      </c>
      <c r="Q467">
        <v>19.399999999999999</v>
      </c>
      <c r="R467">
        <v>60.5</v>
      </c>
      <c r="S467">
        <v>339.5</v>
      </c>
      <c r="T467">
        <v>86.2</v>
      </c>
      <c r="U467">
        <v>15.9</v>
      </c>
      <c r="V467">
        <v>45.4</v>
      </c>
      <c r="W467">
        <v>21</v>
      </c>
      <c r="X467">
        <v>128.19999999999999</v>
      </c>
      <c r="Y467">
        <v>62.3</v>
      </c>
      <c r="Z467">
        <v>24.5</v>
      </c>
      <c r="AA467">
        <v>11.4</v>
      </c>
      <c r="AB467">
        <v>2.2000000000000002</v>
      </c>
      <c r="AC467">
        <v>6.8</v>
      </c>
      <c r="AD467">
        <v>4.5</v>
      </c>
      <c r="AE467">
        <v>1.8</v>
      </c>
      <c r="AF467">
        <v>28.6</v>
      </c>
      <c r="AG467">
        <v>18.3</v>
      </c>
      <c r="AH467">
        <v>10.7</v>
      </c>
      <c r="AI467">
        <v>1.8</v>
      </c>
      <c r="AJ467">
        <v>18.5</v>
      </c>
      <c r="AK467">
        <v>4.0999999999999996</v>
      </c>
      <c r="AL467">
        <v>0</v>
      </c>
      <c r="AM467">
        <v>119.1</v>
      </c>
      <c r="AN467">
        <v>0.1</v>
      </c>
      <c r="AO467">
        <v>15.7</v>
      </c>
      <c r="AP467">
        <v>2102.6999999999998</v>
      </c>
      <c r="AQ467">
        <v>130.5</v>
      </c>
      <c r="AR467">
        <v>1.8</v>
      </c>
      <c r="AS467">
        <v>1.5</v>
      </c>
      <c r="AT467">
        <v>2029.7</v>
      </c>
      <c r="AU467">
        <v>-2869.2</v>
      </c>
    </row>
    <row r="468" spans="1:47" x14ac:dyDescent="0.35">
      <c r="A468" t="str">
        <f t="shared" si="13"/>
        <v>TTL_28: Machinery and equipment n.e.c.</v>
      </c>
      <c r="B468" t="s">
        <v>708</v>
      </c>
      <c r="C468">
        <v>24</v>
      </c>
      <c r="D468">
        <v>0.3</v>
      </c>
      <c r="E468">
        <v>0.5</v>
      </c>
      <c r="F468">
        <v>1.1000000000000001</v>
      </c>
      <c r="G468">
        <v>7.5</v>
      </c>
      <c r="H468">
        <v>1.7</v>
      </c>
      <c r="I468">
        <v>9.6</v>
      </c>
      <c r="J468">
        <v>9.6999999999999993</v>
      </c>
      <c r="K468">
        <v>3.7</v>
      </c>
      <c r="L468">
        <v>6.7</v>
      </c>
      <c r="M468">
        <v>25.9</v>
      </c>
      <c r="N468">
        <v>10.5</v>
      </c>
      <c r="O468">
        <v>39.1</v>
      </c>
      <c r="P468">
        <v>95.6</v>
      </c>
      <c r="Q468">
        <v>80.7</v>
      </c>
      <c r="R468">
        <v>53</v>
      </c>
      <c r="S468">
        <v>214</v>
      </c>
      <c r="T468">
        <v>296.2</v>
      </c>
      <c r="U468">
        <v>5.2</v>
      </c>
      <c r="V468">
        <v>44.3</v>
      </c>
      <c r="W468">
        <v>45.6</v>
      </c>
      <c r="X468">
        <v>118.3</v>
      </c>
      <c r="Y468">
        <v>42.4</v>
      </c>
      <c r="Z468">
        <v>29.9</v>
      </c>
      <c r="AA468">
        <v>1.9</v>
      </c>
      <c r="AB468">
        <v>1.2</v>
      </c>
      <c r="AC468">
        <v>5.0999999999999996</v>
      </c>
      <c r="AD468">
        <v>6</v>
      </c>
      <c r="AE468">
        <v>1.7</v>
      </c>
      <c r="AF468">
        <v>12.1</v>
      </c>
      <c r="AG468">
        <v>41.8</v>
      </c>
      <c r="AH468">
        <v>21.4</v>
      </c>
      <c r="AI468">
        <v>5.2</v>
      </c>
      <c r="AJ468">
        <v>4.4000000000000004</v>
      </c>
      <c r="AK468">
        <v>2.8</v>
      </c>
      <c r="AL468">
        <v>0</v>
      </c>
      <c r="AM468">
        <v>107.6</v>
      </c>
      <c r="AN468">
        <v>1.2</v>
      </c>
      <c r="AO468">
        <v>15.4</v>
      </c>
      <c r="AP468">
        <v>3465.2</v>
      </c>
      <c r="AQ468">
        <v>23.4</v>
      </c>
      <c r="AR468">
        <v>2.8</v>
      </c>
      <c r="AS468">
        <v>2.2000000000000002</v>
      </c>
      <c r="AT468">
        <v>3702.6</v>
      </c>
      <c r="AU468">
        <v>-3903.4</v>
      </c>
    </row>
    <row r="469" spans="1:47" x14ac:dyDescent="0.35">
      <c r="A469" t="str">
        <f t="shared" si="13"/>
        <v>TTL_28: Machinery and equipment n.e.c.</v>
      </c>
      <c r="B469" t="s">
        <v>709</v>
      </c>
      <c r="C469">
        <v>9.6999999999999993</v>
      </c>
      <c r="D469">
        <v>0.3</v>
      </c>
      <c r="E469">
        <v>1.9</v>
      </c>
      <c r="F469">
        <v>0.1</v>
      </c>
      <c r="G469">
        <v>5.7</v>
      </c>
      <c r="H469">
        <v>1.4</v>
      </c>
      <c r="I469">
        <v>4.5999999999999996</v>
      </c>
      <c r="J469">
        <v>5.7</v>
      </c>
      <c r="K469">
        <v>0</v>
      </c>
      <c r="L469">
        <v>10.199999999999999</v>
      </c>
      <c r="M469">
        <v>9.5</v>
      </c>
      <c r="N469">
        <v>5.5</v>
      </c>
      <c r="O469">
        <v>22.1</v>
      </c>
      <c r="P469">
        <v>33.700000000000003</v>
      </c>
      <c r="Q469">
        <v>6.9</v>
      </c>
      <c r="R469">
        <v>26.6</v>
      </c>
      <c r="S469">
        <v>51.1</v>
      </c>
      <c r="T469">
        <v>41.2</v>
      </c>
      <c r="U469">
        <v>1.3</v>
      </c>
      <c r="V469">
        <v>16.7</v>
      </c>
      <c r="W469">
        <v>17.7</v>
      </c>
      <c r="X469">
        <v>44.3</v>
      </c>
      <c r="Y469">
        <v>24.1</v>
      </c>
      <c r="Z469">
        <v>22.5</v>
      </c>
      <c r="AA469">
        <v>2.4</v>
      </c>
      <c r="AB469">
        <v>1</v>
      </c>
      <c r="AC469">
        <v>5.8</v>
      </c>
      <c r="AD469">
        <v>2.4</v>
      </c>
      <c r="AE469">
        <v>2.1</v>
      </c>
      <c r="AF469">
        <v>3.6</v>
      </c>
      <c r="AG469">
        <v>13.3</v>
      </c>
      <c r="AH469">
        <v>10.199999999999999</v>
      </c>
      <c r="AI469">
        <v>2</v>
      </c>
      <c r="AJ469">
        <v>4.2</v>
      </c>
      <c r="AK469">
        <v>2.6</v>
      </c>
      <c r="AL469">
        <v>0</v>
      </c>
      <c r="AM469">
        <v>74.900000000000006</v>
      </c>
      <c r="AN469">
        <v>0</v>
      </c>
      <c r="AO469">
        <v>10.9</v>
      </c>
      <c r="AP469">
        <v>587.79999999999995</v>
      </c>
      <c r="AQ469">
        <v>16.600000000000001</v>
      </c>
      <c r="AR469">
        <v>0.8</v>
      </c>
      <c r="AS469">
        <v>1.7</v>
      </c>
      <c r="AT469">
        <v>1210</v>
      </c>
      <c r="AU469">
        <v>-748</v>
      </c>
    </row>
    <row r="470" spans="1:47" x14ac:dyDescent="0.35">
      <c r="A470" t="str">
        <f t="shared" si="13"/>
        <v>TTL_28: Machinery and equipment n.e.c.</v>
      </c>
      <c r="B470" t="s">
        <v>710</v>
      </c>
      <c r="C470">
        <v>322.60000000000002</v>
      </c>
      <c r="D470">
        <v>24</v>
      </c>
      <c r="E470">
        <v>140.1</v>
      </c>
      <c r="F470">
        <v>4.8</v>
      </c>
      <c r="G470">
        <v>502.3</v>
      </c>
      <c r="H470">
        <v>96.4</v>
      </c>
      <c r="I470">
        <v>63.5</v>
      </c>
      <c r="J470">
        <v>175.1</v>
      </c>
      <c r="K470">
        <v>149.6</v>
      </c>
      <c r="L470">
        <v>307.60000000000002</v>
      </c>
      <c r="M470">
        <v>144</v>
      </c>
      <c r="N470">
        <v>216.6</v>
      </c>
      <c r="O470">
        <v>579.29999999999995</v>
      </c>
      <c r="P470">
        <v>483.9</v>
      </c>
      <c r="Q470">
        <v>112.2</v>
      </c>
      <c r="R470">
        <v>339</v>
      </c>
      <c r="S470">
        <v>2075.9</v>
      </c>
      <c r="T470">
        <v>1514.7</v>
      </c>
      <c r="U470">
        <v>378.9</v>
      </c>
      <c r="V470">
        <v>675.7</v>
      </c>
      <c r="W470">
        <v>897</v>
      </c>
      <c r="X470">
        <v>1850.1</v>
      </c>
      <c r="Y470">
        <v>892.1</v>
      </c>
      <c r="Z470">
        <v>700.1</v>
      </c>
      <c r="AA470">
        <v>138.5</v>
      </c>
      <c r="AB470">
        <v>71.2</v>
      </c>
      <c r="AC470">
        <v>152.80000000000001</v>
      </c>
      <c r="AD470">
        <v>134.9</v>
      </c>
      <c r="AE470">
        <v>101.3</v>
      </c>
      <c r="AF470">
        <v>101.9</v>
      </c>
      <c r="AG470">
        <v>638.6</v>
      </c>
      <c r="AH470">
        <v>397.4</v>
      </c>
      <c r="AI470">
        <v>69.5</v>
      </c>
      <c r="AJ470">
        <v>199.5</v>
      </c>
      <c r="AK470">
        <v>145</v>
      </c>
      <c r="AL470">
        <v>0</v>
      </c>
      <c r="AM470">
        <v>860.7</v>
      </c>
      <c r="AN470">
        <v>1.2</v>
      </c>
      <c r="AO470">
        <v>290.3</v>
      </c>
      <c r="AP470">
        <v>15573.6</v>
      </c>
      <c r="AQ470">
        <v>1329.3</v>
      </c>
      <c r="AR470">
        <v>12.6</v>
      </c>
      <c r="AS470">
        <v>17.7</v>
      </c>
      <c r="AT470">
        <v>13287</v>
      </c>
      <c r="AU470">
        <v>-16068.5</v>
      </c>
    </row>
    <row r="471" spans="1:47" x14ac:dyDescent="0.35">
      <c r="A471" t="str">
        <f t="shared" si="13"/>
        <v>TTL_28: Machinery and equipment n.e.c.</v>
      </c>
      <c r="B471" t="s">
        <v>711</v>
      </c>
      <c r="C471">
        <v>81.099999999999994</v>
      </c>
      <c r="D471">
        <v>4.8</v>
      </c>
      <c r="E471">
        <v>74.2</v>
      </c>
      <c r="F471">
        <v>2.1</v>
      </c>
      <c r="G471">
        <v>93.5</v>
      </c>
      <c r="H471">
        <v>9</v>
      </c>
      <c r="I471">
        <v>49</v>
      </c>
      <c r="J471">
        <v>141.30000000000001</v>
      </c>
      <c r="K471">
        <v>45.7</v>
      </c>
      <c r="L471">
        <v>74.5</v>
      </c>
      <c r="M471">
        <v>42</v>
      </c>
      <c r="N471">
        <v>56.8</v>
      </c>
      <c r="O471">
        <v>173.9</v>
      </c>
      <c r="P471">
        <v>195.5</v>
      </c>
      <c r="Q471">
        <v>74</v>
      </c>
      <c r="R471">
        <v>130.4</v>
      </c>
      <c r="S471">
        <v>1387.5</v>
      </c>
      <c r="T471">
        <v>560.29999999999995</v>
      </c>
      <c r="U471">
        <v>70.3</v>
      </c>
      <c r="V471">
        <v>132.9</v>
      </c>
      <c r="W471">
        <v>135.1</v>
      </c>
      <c r="X471">
        <v>503.8</v>
      </c>
      <c r="Y471">
        <v>233.8</v>
      </c>
      <c r="Z471">
        <v>280.39999999999998</v>
      </c>
      <c r="AA471">
        <v>45.4</v>
      </c>
      <c r="AB471">
        <v>37.6</v>
      </c>
      <c r="AC471">
        <v>52.8</v>
      </c>
      <c r="AD471">
        <v>99.3</v>
      </c>
      <c r="AE471">
        <v>34.299999999999997</v>
      </c>
      <c r="AF471">
        <v>220.4</v>
      </c>
      <c r="AG471">
        <v>320.5</v>
      </c>
      <c r="AH471">
        <v>176.4</v>
      </c>
      <c r="AI471">
        <v>64.3</v>
      </c>
      <c r="AJ471">
        <v>80.599999999999994</v>
      </c>
      <c r="AK471">
        <v>50.8</v>
      </c>
      <c r="AL471">
        <v>0</v>
      </c>
      <c r="AM471">
        <v>826.1</v>
      </c>
      <c r="AN471">
        <v>0.4</v>
      </c>
      <c r="AO471">
        <v>381.2</v>
      </c>
      <c r="AP471">
        <v>8420.7999999999993</v>
      </c>
      <c r="AQ471">
        <v>460.2</v>
      </c>
      <c r="AR471">
        <v>8.9</v>
      </c>
      <c r="AS471">
        <v>11.3</v>
      </c>
      <c r="AT471">
        <v>15234.2</v>
      </c>
      <c r="AU471">
        <v>-9063.6</v>
      </c>
    </row>
    <row r="472" spans="1:47" x14ac:dyDescent="0.35">
      <c r="A472" t="str">
        <f t="shared" si="13"/>
        <v>TTL_28: Machinery and equipment n.e.c.</v>
      </c>
      <c r="B472" t="s">
        <v>718</v>
      </c>
      <c r="C472">
        <v>92.4</v>
      </c>
      <c r="D472">
        <v>12.8</v>
      </c>
      <c r="E472">
        <v>38.4</v>
      </c>
      <c r="F472">
        <v>0.7</v>
      </c>
      <c r="G472">
        <v>89</v>
      </c>
      <c r="H472">
        <v>12.1</v>
      </c>
      <c r="I472">
        <v>39.700000000000003</v>
      </c>
      <c r="J472">
        <v>49</v>
      </c>
      <c r="K472">
        <v>105.7</v>
      </c>
      <c r="L472">
        <v>206.9</v>
      </c>
      <c r="M472">
        <v>45.4</v>
      </c>
      <c r="N472">
        <v>57.6</v>
      </c>
      <c r="O472">
        <v>66.400000000000006</v>
      </c>
      <c r="P472">
        <v>227.9</v>
      </c>
      <c r="Q472">
        <v>661.7</v>
      </c>
      <c r="R472">
        <v>374.2</v>
      </c>
      <c r="S472">
        <v>2722</v>
      </c>
      <c r="T472">
        <v>34</v>
      </c>
      <c r="U472">
        <v>149.80000000000001</v>
      </c>
      <c r="V472">
        <v>236</v>
      </c>
      <c r="W472">
        <v>332.8</v>
      </c>
      <c r="X472">
        <v>854.4</v>
      </c>
      <c r="Y472">
        <v>634.4</v>
      </c>
      <c r="Z472">
        <v>304.60000000000002</v>
      </c>
      <c r="AA472">
        <v>13.2</v>
      </c>
      <c r="AB472">
        <v>19.5</v>
      </c>
      <c r="AC472">
        <v>47.7</v>
      </c>
      <c r="AD472">
        <v>86.8</v>
      </c>
      <c r="AE472">
        <v>122.7</v>
      </c>
      <c r="AF472">
        <v>63.5</v>
      </c>
      <c r="AG472">
        <v>382.5</v>
      </c>
      <c r="AH472">
        <v>566.9</v>
      </c>
      <c r="AI472">
        <v>17.899999999999999</v>
      </c>
      <c r="AJ472">
        <v>55.1</v>
      </c>
      <c r="AK472">
        <v>59.4</v>
      </c>
      <c r="AL472">
        <v>0</v>
      </c>
      <c r="AM472">
        <v>950.2</v>
      </c>
      <c r="AN472">
        <v>0.1</v>
      </c>
      <c r="AO472">
        <v>98.5</v>
      </c>
      <c r="AP472">
        <v>10049.4</v>
      </c>
      <c r="AQ472">
        <v>-249.3</v>
      </c>
      <c r="AR472">
        <v>17</v>
      </c>
      <c r="AS472">
        <v>5.5</v>
      </c>
      <c r="AT472">
        <v>24132.1</v>
      </c>
      <c r="AU472">
        <v>-13356.6</v>
      </c>
    </row>
    <row r="473" spans="1:47" x14ac:dyDescent="0.35">
      <c r="A473" t="str">
        <f t="shared" si="13"/>
        <v>TTL_28: Machinery and equipment n.e.c.</v>
      </c>
      <c r="B473" t="s">
        <v>712</v>
      </c>
      <c r="C473">
        <v>50.5</v>
      </c>
      <c r="D473">
        <v>4.3</v>
      </c>
      <c r="E473">
        <v>24.1</v>
      </c>
      <c r="F473">
        <v>0.9</v>
      </c>
      <c r="G473">
        <v>23.4</v>
      </c>
      <c r="H473">
        <v>18.5</v>
      </c>
      <c r="I473">
        <v>4.0999999999999996</v>
      </c>
      <c r="J473">
        <v>7.2</v>
      </c>
      <c r="K473">
        <v>9.6</v>
      </c>
      <c r="L473">
        <v>9.9</v>
      </c>
      <c r="M473">
        <v>15.3</v>
      </c>
      <c r="N473">
        <v>23.4</v>
      </c>
      <c r="O473">
        <v>36.5</v>
      </c>
      <c r="P473">
        <v>40.6</v>
      </c>
      <c r="Q473">
        <v>7.7</v>
      </c>
      <c r="R473">
        <v>37</v>
      </c>
      <c r="S473">
        <v>179.3</v>
      </c>
      <c r="T473">
        <v>30.2</v>
      </c>
      <c r="U473">
        <v>10.3</v>
      </c>
      <c r="V473">
        <v>40</v>
      </c>
      <c r="W473">
        <v>29.6</v>
      </c>
      <c r="X473">
        <v>217.6</v>
      </c>
      <c r="Y473">
        <v>58</v>
      </c>
      <c r="Z473">
        <v>43.8</v>
      </c>
      <c r="AA473">
        <v>2.7</v>
      </c>
      <c r="AB473">
        <v>1.6</v>
      </c>
      <c r="AC473">
        <v>7.8</v>
      </c>
      <c r="AD473">
        <v>3.7</v>
      </c>
      <c r="AE473">
        <v>1.7</v>
      </c>
      <c r="AF473">
        <v>11.2</v>
      </c>
      <c r="AG473">
        <v>27.7</v>
      </c>
      <c r="AH473">
        <v>23.3</v>
      </c>
      <c r="AI473">
        <v>1</v>
      </c>
      <c r="AJ473">
        <v>4.9000000000000004</v>
      </c>
      <c r="AK473">
        <v>6.5</v>
      </c>
      <c r="AL473">
        <v>0</v>
      </c>
      <c r="AM473">
        <v>132.30000000000001</v>
      </c>
      <c r="AN473">
        <v>0.1</v>
      </c>
      <c r="AO473">
        <v>3.9</v>
      </c>
      <c r="AP473">
        <v>1337</v>
      </c>
      <c r="AQ473">
        <v>30</v>
      </c>
      <c r="AR473">
        <v>0.8</v>
      </c>
      <c r="AS473">
        <v>3.1</v>
      </c>
      <c r="AT473">
        <v>1130.0999999999999</v>
      </c>
      <c r="AU473">
        <v>-2130.6999999999998</v>
      </c>
    </row>
    <row r="474" spans="1:47" x14ac:dyDescent="0.35">
      <c r="A474" t="str">
        <f t="shared" si="13"/>
        <v>TTL_28: Machinery and equipment n.e.c.</v>
      </c>
      <c r="B474" t="s">
        <v>714</v>
      </c>
      <c r="C474">
        <v>3.5</v>
      </c>
      <c r="D474">
        <v>0.3</v>
      </c>
      <c r="E474">
        <v>1.3</v>
      </c>
      <c r="F474">
        <v>0.2</v>
      </c>
      <c r="G474">
        <v>1.3</v>
      </c>
      <c r="H474">
        <v>0</v>
      </c>
      <c r="I474">
        <v>0.4</v>
      </c>
      <c r="J474">
        <v>0.3</v>
      </c>
      <c r="K474">
        <v>0</v>
      </c>
      <c r="L474">
        <v>0.7</v>
      </c>
      <c r="M474">
        <v>0.6</v>
      </c>
      <c r="N474">
        <v>1.6</v>
      </c>
      <c r="O474">
        <v>0.1</v>
      </c>
      <c r="P474">
        <v>2.4</v>
      </c>
      <c r="Q474">
        <v>0.1</v>
      </c>
      <c r="R474">
        <v>0.2</v>
      </c>
      <c r="S474">
        <v>5.6</v>
      </c>
      <c r="T474">
        <v>0</v>
      </c>
      <c r="U474">
        <v>0</v>
      </c>
      <c r="V474">
        <v>5</v>
      </c>
      <c r="W474">
        <v>2.2000000000000002</v>
      </c>
      <c r="X474">
        <v>19.399999999999999</v>
      </c>
      <c r="Y474">
        <v>3.6</v>
      </c>
      <c r="Z474">
        <v>3.9</v>
      </c>
      <c r="AA474">
        <v>0.8</v>
      </c>
      <c r="AB474">
        <v>1</v>
      </c>
      <c r="AC474">
        <v>0.6</v>
      </c>
      <c r="AD474">
        <v>0.3</v>
      </c>
      <c r="AE474">
        <v>3.6</v>
      </c>
      <c r="AF474">
        <v>0.4</v>
      </c>
      <c r="AG474">
        <v>1.3</v>
      </c>
      <c r="AH474">
        <v>1.3</v>
      </c>
      <c r="AI474">
        <v>0.6</v>
      </c>
      <c r="AJ474">
        <v>0.2</v>
      </c>
      <c r="AK474">
        <v>0.7</v>
      </c>
      <c r="AL474">
        <v>0</v>
      </c>
      <c r="AM474">
        <v>33.700000000000003</v>
      </c>
      <c r="AN474">
        <v>0</v>
      </c>
      <c r="AO474">
        <v>0.7</v>
      </c>
      <c r="AP474">
        <v>93.1</v>
      </c>
      <c r="AQ474">
        <v>40.4</v>
      </c>
      <c r="AR474">
        <v>0.8</v>
      </c>
      <c r="AS474">
        <v>0.5</v>
      </c>
      <c r="AT474">
        <v>34.799999999999997</v>
      </c>
      <c r="AU474">
        <v>-216</v>
      </c>
    </row>
    <row r="475" spans="1:47" x14ac:dyDescent="0.35">
      <c r="A475" t="str">
        <f t="shared" si="13"/>
        <v>TTL_28: Machinery and equipment n.e.c.</v>
      </c>
      <c r="B475" t="s">
        <v>713</v>
      </c>
      <c r="C475">
        <v>8.9</v>
      </c>
      <c r="D475">
        <v>26.2</v>
      </c>
      <c r="E475">
        <v>3.6</v>
      </c>
      <c r="F475">
        <v>4.5999999999999996</v>
      </c>
      <c r="G475">
        <v>12</v>
      </c>
      <c r="H475">
        <v>3</v>
      </c>
      <c r="I475">
        <v>5.7</v>
      </c>
      <c r="J475">
        <v>4.8</v>
      </c>
      <c r="K475">
        <v>0</v>
      </c>
      <c r="L475">
        <v>4.4000000000000004</v>
      </c>
      <c r="M475">
        <v>4</v>
      </c>
      <c r="N475">
        <v>7.4</v>
      </c>
      <c r="O475">
        <v>2.7</v>
      </c>
      <c r="P475">
        <v>20.100000000000001</v>
      </c>
      <c r="Q475">
        <v>5.0999999999999996</v>
      </c>
      <c r="R475">
        <v>13.2</v>
      </c>
      <c r="S475">
        <v>55.6</v>
      </c>
      <c r="T475">
        <v>3.4</v>
      </c>
      <c r="U475">
        <v>18.600000000000001</v>
      </c>
      <c r="V475">
        <v>23.7</v>
      </c>
      <c r="W475">
        <v>11.5</v>
      </c>
      <c r="X475">
        <v>67.7</v>
      </c>
      <c r="Y475">
        <v>31.5</v>
      </c>
      <c r="Z475">
        <v>15.4</v>
      </c>
      <c r="AA475">
        <v>3.4</v>
      </c>
      <c r="AB475">
        <v>16.3</v>
      </c>
      <c r="AC475">
        <v>16.3</v>
      </c>
      <c r="AD475">
        <v>1.8</v>
      </c>
      <c r="AE475">
        <v>2.2999999999999998</v>
      </c>
      <c r="AF475">
        <v>1.6</v>
      </c>
      <c r="AG475">
        <v>15.2</v>
      </c>
      <c r="AH475">
        <v>38.4</v>
      </c>
      <c r="AI475">
        <v>4.2</v>
      </c>
      <c r="AJ475">
        <v>2.2999999999999998</v>
      </c>
      <c r="AK475">
        <v>8.1999999999999993</v>
      </c>
      <c r="AL475">
        <v>0</v>
      </c>
      <c r="AM475">
        <v>80</v>
      </c>
      <c r="AN475">
        <v>1</v>
      </c>
      <c r="AO475">
        <v>3.5</v>
      </c>
      <c r="AP475">
        <v>763.4</v>
      </c>
      <c r="AQ475">
        <v>37.5</v>
      </c>
      <c r="AR475">
        <v>0.4</v>
      </c>
      <c r="AS475">
        <v>12.7</v>
      </c>
      <c r="AT475">
        <v>360.8</v>
      </c>
      <c r="AU475">
        <v>-861.9</v>
      </c>
    </row>
    <row r="476" spans="1:47" x14ac:dyDescent="0.35">
      <c r="A476" t="str">
        <f t="shared" si="13"/>
        <v>TTL_28: Machinery and equipment n.e.c.</v>
      </c>
      <c r="B476" t="s">
        <v>715</v>
      </c>
      <c r="C476">
        <v>2.2999999999999998</v>
      </c>
      <c r="D476">
        <v>1.3</v>
      </c>
      <c r="E476">
        <v>0.1</v>
      </c>
      <c r="F476">
        <v>0.6</v>
      </c>
      <c r="G476">
        <v>1.2</v>
      </c>
      <c r="H476">
        <v>0</v>
      </c>
      <c r="I476">
        <v>0</v>
      </c>
      <c r="J476">
        <v>0.1</v>
      </c>
      <c r="K476">
        <v>0</v>
      </c>
      <c r="L476">
        <v>0.2</v>
      </c>
      <c r="M476">
        <v>0.2</v>
      </c>
      <c r="N476">
        <v>0.1</v>
      </c>
      <c r="O476">
        <v>0</v>
      </c>
      <c r="P476">
        <v>0.3</v>
      </c>
      <c r="Q476">
        <v>25.4</v>
      </c>
      <c r="R476">
        <v>0.2</v>
      </c>
      <c r="S476">
        <v>4.0999999999999996</v>
      </c>
      <c r="T476">
        <v>0</v>
      </c>
      <c r="U476">
        <v>1.5</v>
      </c>
      <c r="V476">
        <v>12.4</v>
      </c>
      <c r="W476">
        <v>3.3</v>
      </c>
      <c r="X476">
        <v>17</v>
      </c>
      <c r="Y476">
        <v>0.6</v>
      </c>
      <c r="Z476">
        <v>5.9</v>
      </c>
      <c r="AA476">
        <v>1.2</v>
      </c>
      <c r="AB476">
        <v>0.1</v>
      </c>
      <c r="AC476">
        <v>0.6</v>
      </c>
      <c r="AD476">
        <v>0.3</v>
      </c>
      <c r="AE476">
        <v>0.6</v>
      </c>
      <c r="AF476">
        <v>0</v>
      </c>
      <c r="AG476">
        <v>3.4</v>
      </c>
      <c r="AH476">
        <v>4</v>
      </c>
      <c r="AI476">
        <v>0</v>
      </c>
      <c r="AJ476">
        <v>0.2</v>
      </c>
      <c r="AK476">
        <v>0.8</v>
      </c>
      <c r="AL476">
        <v>0</v>
      </c>
      <c r="AM476">
        <v>12.2</v>
      </c>
      <c r="AN476">
        <v>0</v>
      </c>
      <c r="AO476">
        <v>1.3</v>
      </c>
      <c r="AP476">
        <v>155.5</v>
      </c>
      <c r="AQ476">
        <v>13.8</v>
      </c>
      <c r="AR476">
        <v>0.3</v>
      </c>
      <c r="AS476">
        <v>0</v>
      </c>
      <c r="AT476">
        <v>33.6</v>
      </c>
      <c r="AU476">
        <v>-264.60000000000002</v>
      </c>
    </row>
    <row r="477" spans="1:47" x14ac:dyDescent="0.35">
      <c r="A477" t="str">
        <f t="shared" si="13"/>
        <v>TTL_28: Machinery and equipment n.e.c.</v>
      </c>
      <c r="B477" t="s">
        <v>716</v>
      </c>
      <c r="C477">
        <v>63</v>
      </c>
      <c r="D477">
        <v>28.5</v>
      </c>
      <c r="E477">
        <v>6.6</v>
      </c>
      <c r="F477">
        <v>8.1</v>
      </c>
      <c r="G477">
        <v>23.9</v>
      </c>
      <c r="H477">
        <v>8.6999999999999993</v>
      </c>
      <c r="I477">
        <v>13.2</v>
      </c>
      <c r="J477">
        <v>6.1</v>
      </c>
      <c r="K477">
        <v>9.5</v>
      </c>
      <c r="L477">
        <v>7.3</v>
      </c>
      <c r="M477">
        <v>20.6</v>
      </c>
      <c r="N477">
        <v>18</v>
      </c>
      <c r="O477">
        <v>35.1</v>
      </c>
      <c r="P477">
        <v>40.5</v>
      </c>
      <c r="Q477">
        <v>23.6</v>
      </c>
      <c r="R477">
        <v>56.7</v>
      </c>
      <c r="S477">
        <v>220.5</v>
      </c>
      <c r="T477">
        <v>187.7</v>
      </c>
      <c r="U477">
        <v>38.200000000000003</v>
      </c>
      <c r="V477">
        <v>59</v>
      </c>
      <c r="W477">
        <v>59.8</v>
      </c>
      <c r="X477">
        <v>222.7</v>
      </c>
      <c r="Y477">
        <v>119</v>
      </c>
      <c r="Z477">
        <v>52.1</v>
      </c>
      <c r="AA477">
        <v>1.4</v>
      </c>
      <c r="AB477">
        <v>0.6</v>
      </c>
      <c r="AC477">
        <v>11</v>
      </c>
      <c r="AD477">
        <v>3.2</v>
      </c>
      <c r="AE477">
        <v>3.2</v>
      </c>
      <c r="AF477">
        <v>5.8</v>
      </c>
      <c r="AG477">
        <v>48.4</v>
      </c>
      <c r="AH477">
        <v>23.3</v>
      </c>
      <c r="AI477">
        <v>5.9</v>
      </c>
      <c r="AJ477">
        <v>4.0999999999999996</v>
      </c>
      <c r="AK477">
        <v>3.3</v>
      </c>
      <c r="AL477">
        <v>0</v>
      </c>
      <c r="AM477">
        <v>292.3</v>
      </c>
      <c r="AN477">
        <v>0</v>
      </c>
      <c r="AO477">
        <v>6.7</v>
      </c>
      <c r="AP477">
        <v>4019.7</v>
      </c>
      <c r="AQ477">
        <v>72.2</v>
      </c>
      <c r="AR477">
        <v>1.5</v>
      </c>
      <c r="AS477">
        <v>0</v>
      </c>
      <c r="AT477">
        <v>3160.2</v>
      </c>
      <c r="AU477">
        <v>-5123.2</v>
      </c>
    </row>
    <row r="478" spans="1:47" x14ac:dyDescent="0.35">
      <c r="A478" t="s">
        <v>105</v>
      </c>
      <c r="B478" t="s">
        <v>690</v>
      </c>
      <c r="C478">
        <v>25.6</v>
      </c>
      <c r="D478">
        <v>2.7</v>
      </c>
      <c r="E478">
        <v>4.0999999999999996</v>
      </c>
      <c r="F478">
        <v>0.2</v>
      </c>
      <c r="G478">
        <v>29.7</v>
      </c>
      <c r="H478">
        <v>7.2</v>
      </c>
      <c r="I478">
        <v>25.6</v>
      </c>
      <c r="J478">
        <v>13</v>
      </c>
      <c r="K478">
        <v>3.2</v>
      </c>
      <c r="L478">
        <v>18.399999999999999</v>
      </c>
      <c r="M478">
        <v>16.7</v>
      </c>
      <c r="N478">
        <v>24.9</v>
      </c>
      <c r="O478">
        <v>45.2</v>
      </c>
      <c r="P478">
        <v>72.400000000000006</v>
      </c>
      <c r="Q478">
        <v>37.9</v>
      </c>
      <c r="R478">
        <v>100.6</v>
      </c>
      <c r="S478">
        <v>365.1</v>
      </c>
      <c r="T478">
        <v>3560.7</v>
      </c>
      <c r="U478">
        <v>49.6</v>
      </c>
      <c r="V478">
        <v>112.4</v>
      </c>
      <c r="W478">
        <v>117.1</v>
      </c>
      <c r="X478">
        <v>196.1</v>
      </c>
      <c r="Y478">
        <v>715.9</v>
      </c>
      <c r="Z478">
        <v>357.3</v>
      </c>
      <c r="AA478">
        <v>17.2</v>
      </c>
      <c r="AB478">
        <v>6</v>
      </c>
      <c r="AC478">
        <v>7.4</v>
      </c>
      <c r="AD478">
        <v>29.1</v>
      </c>
      <c r="AE478">
        <v>21.3</v>
      </c>
      <c r="AF478">
        <v>18</v>
      </c>
      <c r="AG478">
        <v>158.69999999999999</v>
      </c>
      <c r="AH478">
        <v>84</v>
      </c>
      <c r="AI478">
        <v>16.399999999999999</v>
      </c>
      <c r="AJ478">
        <v>18.7</v>
      </c>
      <c r="AK478">
        <v>17.399999999999999</v>
      </c>
      <c r="AL478">
        <v>0</v>
      </c>
      <c r="AM478">
        <v>3757.5</v>
      </c>
      <c r="AN478">
        <v>0</v>
      </c>
      <c r="AO478">
        <v>450.8</v>
      </c>
      <c r="AP478">
        <v>3909.4</v>
      </c>
      <c r="AQ478">
        <v>300</v>
      </c>
      <c r="AR478">
        <v>35.6</v>
      </c>
      <c r="AS478">
        <v>46.4</v>
      </c>
      <c r="AT478">
        <v>12682.7</v>
      </c>
      <c r="AU478">
        <v>-10932.1</v>
      </c>
    </row>
    <row r="479" spans="1:47" x14ac:dyDescent="0.35">
      <c r="A479" t="str">
        <f t="shared" ref="A479:A505" si="14">A478</f>
        <v>TTL_29: Motor vehicles, trailers and semi-trailers</v>
      </c>
      <c r="B479" t="s">
        <v>691</v>
      </c>
      <c r="C479">
        <v>7</v>
      </c>
      <c r="D479">
        <v>0.4</v>
      </c>
      <c r="E479">
        <v>0.9</v>
      </c>
      <c r="F479">
        <v>0.1</v>
      </c>
      <c r="G479">
        <v>53.3</v>
      </c>
      <c r="H479">
        <v>9.1</v>
      </c>
      <c r="I479">
        <v>4.0999999999999996</v>
      </c>
      <c r="J479">
        <v>7.9</v>
      </c>
      <c r="K479">
        <v>16.2</v>
      </c>
      <c r="L479">
        <v>95.2</v>
      </c>
      <c r="M479">
        <v>11.4</v>
      </c>
      <c r="N479">
        <v>12.5</v>
      </c>
      <c r="O479">
        <v>61.9</v>
      </c>
      <c r="P479">
        <v>120</v>
      </c>
      <c r="Q479">
        <v>13.9</v>
      </c>
      <c r="R479">
        <v>60.5</v>
      </c>
      <c r="S479">
        <v>239.7</v>
      </c>
      <c r="T479">
        <v>5864.6</v>
      </c>
      <c r="U479">
        <v>69.3</v>
      </c>
      <c r="V479">
        <v>128.6</v>
      </c>
      <c r="W479">
        <v>153.6</v>
      </c>
      <c r="X479">
        <v>184.6</v>
      </c>
      <c r="Y479">
        <v>1686.7</v>
      </c>
      <c r="Z479">
        <v>891.2</v>
      </c>
      <c r="AA479">
        <v>22.2</v>
      </c>
      <c r="AB479">
        <v>4.0999999999999996</v>
      </c>
      <c r="AC479">
        <v>6.3</v>
      </c>
      <c r="AD479">
        <v>14.8</v>
      </c>
      <c r="AE479">
        <v>8.4</v>
      </c>
      <c r="AF479">
        <v>9.9</v>
      </c>
      <c r="AG479">
        <v>311.3</v>
      </c>
      <c r="AH479">
        <v>145.1</v>
      </c>
      <c r="AI479">
        <v>8</v>
      </c>
      <c r="AJ479">
        <v>77</v>
      </c>
      <c r="AK479">
        <v>9.8000000000000007</v>
      </c>
      <c r="AL479">
        <v>0</v>
      </c>
      <c r="AM479">
        <v>5037.7</v>
      </c>
      <c r="AN479">
        <v>0.6</v>
      </c>
      <c r="AO479">
        <v>371.6</v>
      </c>
      <c r="AP479">
        <v>6439.9</v>
      </c>
      <c r="AQ479">
        <v>1142.8</v>
      </c>
      <c r="AR479">
        <v>40.4</v>
      </c>
      <c r="AS479">
        <v>18.600000000000001</v>
      </c>
      <c r="AT479">
        <v>12887</v>
      </c>
      <c r="AU479">
        <v>-20060.8</v>
      </c>
    </row>
    <row r="480" spans="1:47" x14ac:dyDescent="0.35">
      <c r="A480" t="str">
        <f t="shared" si="14"/>
        <v>TTL_29: Motor vehicles, trailers and semi-trailers</v>
      </c>
      <c r="B480" t="s">
        <v>692</v>
      </c>
      <c r="C480">
        <v>93.5</v>
      </c>
      <c r="D480">
        <v>2.6</v>
      </c>
      <c r="E480">
        <v>6.2</v>
      </c>
      <c r="F480">
        <v>0.2</v>
      </c>
      <c r="G480">
        <v>20.7</v>
      </c>
      <c r="H480">
        <v>8</v>
      </c>
      <c r="I480">
        <v>4.9000000000000004</v>
      </c>
      <c r="J480">
        <v>4.4000000000000004</v>
      </c>
      <c r="K480">
        <v>4.5</v>
      </c>
      <c r="L480">
        <v>12.2</v>
      </c>
      <c r="M480">
        <v>240.7</v>
      </c>
      <c r="N480">
        <v>59.3</v>
      </c>
      <c r="O480">
        <v>21.6</v>
      </c>
      <c r="P480">
        <v>104.5</v>
      </c>
      <c r="Q480">
        <v>55.9</v>
      </c>
      <c r="R480">
        <v>1366.9</v>
      </c>
      <c r="S480">
        <v>236.3</v>
      </c>
      <c r="T480">
        <v>15751.8</v>
      </c>
      <c r="U480">
        <v>42.5</v>
      </c>
      <c r="V480">
        <v>43.3</v>
      </c>
      <c r="W480">
        <v>141.30000000000001</v>
      </c>
      <c r="X480">
        <v>226.7</v>
      </c>
      <c r="Y480">
        <v>1495.8</v>
      </c>
      <c r="Z480">
        <v>528.79999999999995</v>
      </c>
      <c r="AA480">
        <v>7.7</v>
      </c>
      <c r="AB480">
        <v>3.1</v>
      </c>
      <c r="AC480">
        <v>4.8</v>
      </c>
      <c r="AD480">
        <v>7.7</v>
      </c>
      <c r="AE480">
        <v>14.2</v>
      </c>
      <c r="AF480">
        <v>37.4</v>
      </c>
      <c r="AG480">
        <v>116.1</v>
      </c>
      <c r="AH480">
        <v>14.1</v>
      </c>
      <c r="AI480">
        <v>5.2</v>
      </c>
      <c r="AJ480">
        <v>13.8</v>
      </c>
      <c r="AK480">
        <v>15</v>
      </c>
      <c r="AL480">
        <v>0</v>
      </c>
      <c r="AM480">
        <v>2464.6</v>
      </c>
      <c r="AN480">
        <v>0.2</v>
      </c>
      <c r="AO480">
        <v>247.9</v>
      </c>
      <c r="AP480">
        <v>4221.3999999999996</v>
      </c>
      <c r="AQ480">
        <v>671.3</v>
      </c>
      <c r="AR480">
        <v>10.1</v>
      </c>
      <c r="AS480">
        <v>28.1</v>
      </c>
      <c r="AT480">
        <v>31467.3</v>
      </c>
      <c r="AU480">
        <v>-15076</v>
      </c>
    </row>
    <row r="481" spans="1:47" x14ac:dyDescent="0.35">
      <c r="A481" t="str">
        <f t="shared" si="14"/>
        <v>TTL_29: Motor vehicles, trailers and semi-trailers</v>
      </c>
      <c r="B481" t="s">
        <v>693</v>
      </c>
      <c r="C481">
        <v>14.9</v>
      </c>
      <c r="D481">
        <v>1</v>
      </c>
      <c r="E481">
        <v>0.2</v>
      </c>
      <c r="F481">
        <v>0.2</v>
      </c>
      <c r="G481">
        <v>13.8</v>
      </c>
      <c r="H481">
        <v>1.3</v>
      </c>
      <c r="I481">
        <v>2.1</v>
      </c>
      <c r="J481">
        <v>2.1</v>
      </c>
      <c r="K481">
        <v>0.9</v>
      </c>
      <c r="L481">
        <v>6.5</v>
      </c>
      <c r="M481">
        <v>6.7</v>
      </c>
      <c r="N481">
        <v>4.0999999999999996</v>
      </c>
      <c r="O481">
        <v>1.5</v>
      </c>
      <c r="P481">
        <v>15.3</v>
      </c>
      <c r="Q481">
        <v>5.2</v>
      </c>
      <c r="R481">
        <v>13.5</v>
      </c>
      <c r="S481">
        <v>121.3</v>
      </c>
      <c r="T481">
        <v>121.5</v>
      </c>
      <c r="U481">
        <v>2</v>
      </c>
      <c r="V481">
        <v>17.100000000000001</v>
      </c>
      <c r="W481">
        <v>17.3</v>
      </c>
      <c r="X481">
        <v>55.3</v>
      </c>
      <c r="Y481">
        <v>187.1</v>
      </c>
      <c r="Z481">
        <v>67</v>
      </c>
      <c r="AA481">
        <v>3.5</v>
      </c>
      <c r="AB481">
        <v>1.3</v>
      </c>
      <c r="AC481">
        <v>4.0999999999999996</v>
      </c>
      <c r="AD481">
        <v>5.2</v>
      </c>
      <c r="AE481">
        <v>2.6</v>
      </c>
      <c r="AF481">
        <v>7</v>
      </c>
      <c r="AG481">
        <v>24.3</v>
      </c>
      <c r="AH481">
        <v>21.5</v>
      </c>
      <c r="AI481">
        <v>8.1</v>
      </c>
      <c r="AJ481">
        <v>6</v>
      </c>
      <c r="AK481">
        <v>3.2</v>
      </c>
      <c r="AL481">
        <v>0</v>
      </c>
      <c r="AM481">
        <v>1591.7</v>
      </c>
      <c r="AN481">
        <v>0</v>
      </c>
      <c r="AO481">
        <v>109.8</v>
      </c>
      <c r="AP481">
        <v>1984</v>
      </c>
      <c r="AQ481">
        <v>49</v>
      </c>
      <c r="AR481">
        <v>24.9</v>
      </c>
      <c r="AS481">
        <v>4.5999999999999996</v>
      </c>
      <c r="AT481">
        <v>648.79999999999995</v>
      </c>
      <c r="AU481">
        <v>-4006.6</v>
      </c>
    </row>
    <row r="482" spans="1:47" x14ac:dyDescent="0.35">
      <c r="A482" t="str">
        <f t="shared" si="14"/>
        <v>TTL_29: Motor vehicles, trailers and semi-trailers</v>
      </c>
      <c r="B482" t="s">
        <v>694</v>
      </c>
      <c r="C482">
        <v>5.3</v>
      </c>
      <c r="D482">
        <v>0.3</v>
      </c>
      <c r="E482">
        <v>0.2</v>
      </c>
      <c r="F482">
        <v>0</v>
      </c>
      <c r="G482">
        <v>1</v>
      </c>
      <c r="H482">
        <v>0.8</v>
      </c>
      <c r="I482">
        <v>5</v>
      </c>
      <c r="J482">
        <v>0.4</v>
      </c>
      <c r="K482">
        <v>0</v>
      </c>
      <c r="L482">
        <v>0.4</v>
      </c>
      <c r="M482">
        <v>1.6</v>
      </c>
      <c r="N482">
        <v>1.2</v>
      </c>
      <c r="O482">
        <v>0.2</v>
      </c>
      <c r="P482">
        <v>9.1999999999999993</v>
      </c>
      <c r="Q482">
        <v>12.8</v>
      </c>
      <c r="R482">
        <v>2.7</v>
      </c>
      <c r="S482">
        <v>6.6</v>
      </c>
      <c r="T482">
        <v>121.3</v>
      </c>
      <c r="U482">
        <v>0.5</v>
      </c>
      <c r="V482">
        <v>5.8</v>
      </c>
      <c r="W482">
        <v>3.8</v>
      </c>
      <c r="X482">
        <v>10.1</v>
      </c>
      <c r="Y482">
        <v>55.1</v>
      </c>
      <c r="Z482">
        <v>45.1</v>
      </c>
      <c r="AA482">
        <v>0.3</v>
      </c>
      <c r="AB482">
        <v>0.1</v>
      </c>
      <c r="AC482">
        <v>0.7</v>
      </c>
      <c r="AD482">
        <v>0.6</v>
      </c>
      <c r="AE482">
        <v>0.2</v>
      </c>
      <c r="AF482">
        <v>1.3</v>
      </c>
      <c r="AG482">
        <v>6.3</v>
      </c>
      <c r="AH482">
        <v>5.7</v>
      </c>
      <c r="AI482">
        <v>0.4</v>
      </c>
      <c r="AJ482">
        <v>0.5</v>
      </c>
      <c r="AK482">
        <v>0.5</v>
      </c>
      <c r="AL482">
        <v>0</v>
      </c>
      <c r="AM482">
        <v>227.7</v>
      </c>
      <c r="AN482">
        <v>0</v>
      </c>
      <c r="AO482">
        <v>6.5</v>
      </c>
      <c r="AP482">
        <v>365.5</v>
      </c>
      <c r="AQ482">
        <v>6</v>
      </c>
      <c r="AR482">
        <v>2.1</v>
      </c>
      <c r="AS482">
        <v>2.7</v>
      </c>
      <c r="AT482">
        <v>280.7</v>
      </c>
      <c r="AU482">
        <v>-664.2</v>
      </c>
    </row>
    <row r="483" spans="1:47" x14ac:dyDescent="0.35">
      <c r="A483" t="str">
        <f t="shared" si="14"/>
        <v>TTL_29: Motor vehicles, trailers and semi-trailers</v>
      </c>
      <c r="B483" t="s">
        <v>695</v>
      </c>
      <c r="C483">
        <v>12.4</v>
      </c>
      <c r="D483">
        <v>0.1</v>
      </c>
      <c r="E483">
        <v>3.6</v>
      </c>
      <c r="F483">
        <v>0.2</v>
      </c>
      <c r="G483">
        <v>11.4</v>
      </c>
      <c r="H483">
        <v>1.5</v>
      </c>
      <c r="I483">
        <v>4.2</v>
      </c>
      <c r="J483">
        <v>16</v>
      </c>
      <c r="K483">
        <v>4.3</v>
      </c>
      <c r="L483">
        <v>9.1999999999999993</v>
      </c>
      <c r="M483">
        <v>12</v>
      </c>
      <c r="N483">
        <v>3.5</v>
      </c>
      <c r="O483">
        <v>17.100000000000001</v>
      </c>
      <c r="P483">
        <v>30.7</v>
      </c>
      <c r="Q483">
        <v>27.1</v>
      </c>
      <c r="R483">
        <v>16.8</v>
      </c>
      <c r="S483">
        <v>225.7</v>
      </c>
      <c r="T483">
        <v>340.8</v>
      </c>
      <c r="U483">
        <v>13.1</v>
      </c>
      <c r="V483">
        <v>10.9</v>
      </c>
      <c r="W483">
        <v>13.2</v>
      </c>
      <c r="X483">
        <v>86.5</v>
      </c>
      <c r="Y483">
        <v>362.3</v>
      </c>
      <c r="Z483">
        <v>178.1</v>
      </c>
      <c r="AA483">
        <v>7.7</v>
      </c>
      <c r="AB483">
        <v>3</v>
      </c>
      <c r="AC483">
        <v>2.5</v>
      </c>
      <c r="AD483">
        <v>7</v>
      </c>
      <c r="AE483">
        <v>4</v>
      </c>
      <c r="AF483">
        <v>7.2</v>
      </c>
      <c r="AG483">
        <v>22.6</v>
      </c>
      <c r="AH483">
        <v>22.3</v>
      </c>
      <c r="AI483">
        <v>6</v>
      </c>
      <c r="AJ483">
        <v>6.2</v>
      </c>
      <c r="AK483">
        <v>5</v>
      </c>
      <c r="AL483">
        <v>0</v>
      </c>
      <c r="AM483">
        <v>1930.8</v>
      </c>
      <c r="AN483">
        <v>0.2</v>
      </c>
      <c r="AO483">
        <v>100.4</v>
      </c>
      <c r="AP483">
        <v>1192.5</v>
      </c>
      <c r="AQ483">
        <v>137.9</v>
      </c>
      <c r="AR483">
        <v>11.1</v>
      </c>
      <c r="AS483">
        <v>2.2999999999999998</v>
      </c>
      <c r="AT483">
        <v>1019</v>
      </c>
      <c r="AU483">
        <v>-4110.7</v>
      </c>
    </row>
    <row r="484" spans="1:47" x14ac:dyDescent="0.35">
      <c r="A484" t="str">
        <f t="shared" si="14"/>
        <v>TTL_29: Motor vehicles, trailers and semi-trailers</v>
      </c>
      <c r="B484" t="s">
        <v>696</v>
      </c>
      <c r="C484">
        <v>69.8</v>
      </c>
      <c r="D484">
        <v>0</v>
      </c>
      <c r="E484">
        <v>13.4</v>
      </c>
      <c r="F484">
        <v>0</v>
      </c>
      <c r="G484">
        <v>39.1</v>
      </c>
      <c r="H484">
        <v>10.7</v>
      </c>
      <c r="I484">
        <v>12.4</v>
      </c>
      <c r="J484">
        <v>19.100000000000001</v>
      </c>
      <c r="K484">
        <v>16.7</v>
      </c>
      <c r="L484">
        <v>54.2</v>
      </c>
      <c r="M484">
        <v>56.2</v>
      </c>
      <c r="N484">
        <v>36</v>
      </c>
      <c r="O484">
        <v>33.6</v>
      </c>
      <c r="P484">
        <v>117.6</v>
      </c>
      <c r="Q484">
        <v>48.7</v>
      </c>
      <c r="R484">
        <v>114.9</v>
      </c>
      <c r="S484">
        <v>331</v>
      </c>
      <c r="T484">
        <v>9216.7999999999993</v>
      </c>
      <c r="U484">
        <v>785.9</v>
      </c>
      <c r="V484">
        <v>334.6</v>
      </c>
      <c r="W484">
        <v>151.1</v>
      </c>
      <c r="X484">
        <v>405.7</v>
      </c>
      <c r="Y484">
        <v>1560.6</v>
      </c>
      <c r="Z484">
        <v>820.2</v>
      </c>
      <c r="AA484">
        <v>23.4</v>
      </c>
      <c r="AB484">
        <v>24</v>
      </c>
      <c r="AC484">
        <v>34.1</v>
      </c>
      <c r="AD484">
        <v>36.200000000000003</v>
      </c>
      <c r="AE484">
        <v>42.3</v>
      </c>
      <c r="AF484">
        <v>42.8</v>
      </c>
      <c r="AG484">
        <v>634</v>
      </c>
      <c r="AH484">
        <v>206.5</v>
      </c>
      <c r="AI484">
        <v>27.4</v>
      </c>
      <c r="AJ484">
        <v>45</v>
      </c>
      <c r="AK484">
        <v>59.9</v>
      </c>
      <c r="AL484">
        <v>0</v>
      </c>
      <c r="AM484">
        <v>36823.300000000003</v>
      </c>
      <c r="AN484">
        <v>0</v>
      </c>
      <c r="AO484">
        <v>444.2</v>
      </c>
      <c r="AP484">
        <v>12017</v>
      </c>
      <c r="AQ484">
        <v>749.1</v>
      </c>
      <c r="AR484">
        <v>110</v>
      </c>
      <c r="AS484">
        <v>98.2</v>
      </c>
      <c r="AT484">
        <v>38026.800000000003</v>
      </c>
      <c r="AU484">
        <v>-42713.3</v>
      </c>
    </row>
    <row r="485" spans="1:47" x14ac:dyDescent="0.35">
      <c r="A485" t="str">
        <f t="shared" si="14"/>
        <v>TTL_29: Motor vehicles, trailers and semi-trailers</v>
      </c>
      <c r="B485" t="s">
        <v>697</v>
      </c>
      <c r="C485">
        <v>349.2</v>
      </c>
      <c r="D485">
        <v>40.700000000000003</v>
      </c>
      <c r="E485">
        <v>87.8</v>
      </c>
      <c r="F485">
        <v>7.8</v>
      </c>
      <c r="G485">
        <v>372.6</v>
      </c>
      <c r="H485">
        <v>107.7</v>
      </c>
      <c r="I485">
        <v>235.1</v>
      </c>
      <c r="J485">
        <v>237.6</v>
      </c>
      <c r="K485">
        <v>181.8</v>
      </c>
      <c r="L485">
        <v>566.6</v>
      </c>
      <c r="M485">
        <v>751.3</v>
      </c>
      <c r="N485">
        <v>418.7</v>
      </c>
      <c r="O485">
        <v>506</v>
      </c>
      <c r="P485">
        <v>1226.9000000000001</v>
      </c>
      <c r="Q485">
        <v>764.1</v>
      </c>
      <c r="R485">
        <v>1949.4</v>
      </c>
      <c r="S485">
        <v>6984.4</v>
      </c>
      <c r="T485">
        <v>118759.6</v>
      </c>
      <c r="U485">
        <v>1386</v>
      </c>
      <c r="V485">
        <v>1330</v>
      </c>
      <c r="W485">
        <v>1617.1</v>
      </c>
      <c r="X485">
        <v>2402</v>
      </c>
      <c r="Y485">
        <v>6875.1</v>
      </c>
      <c r="Z485">
        <v>6340.1</v>
      </c>
      <c r="AA485">
        <v>157</v>
      </c>
      <c r="AB485">
        <v>158.4</v>
      </c>
      <c r="AC485">
        <v>324.3</v>
      </c>
      <c r="AD485">
        <v>460.3</v>
      </c>
      <c r="AE485">
        <v>467</v>
      </c>
      <c r="AF485">
        <v>745.7</v>
      </c>
      <c r="AG485">
        <v>2783.1</v>
      </c>
      <c r="AH485">
        <v>1973.1</v>
      </c>
      <c r="AI485">
        <v>282.89999999999998</v>
      </c>
      <c r="AJ485">
        <v>449.2</v>
      </c>
      <c r="AK485">
        <v>375.1</v>
      </c>
      <c r="AL485">
        <v>0</v>
      </c>
      <c r="AM485">
        <v>65864</v>
      </c>
      <c r="AN485">
        <v>6</v>
      </c>
      <c r="AO485">
        <v>6290.5</v>
      </c>
      <c r="AP485">
        <v>36820.800000000003</v>
      </c>
      <c r="AQ485">
        <v>-738.9</v>
      </c>
      <c r="AR485">
        <v>197.9</v>
      </c>
      <c r="AS485">
        <v>391.6</v>
      </c>
      <c r="AT485">
        <v>223471.8</v>
      </c>
      <c r="AU485">
        <v>-69140.3</v>
      </c>
    </row>
    <row r="486" spans="1:47" x14ac:dyDescent="0.35">
      <c r="A486" t="str">
        <f t="shared" si="14"/>
        <v>TTL_29: Motor vehicles, trailers and semi-trailers</v>
      </c>
      <c r="B486" t="s">
        <v>698</v>
      </c>
      <c r="C486">
        <v>5.3</v>
      </c>
      <c r="D486">
        <v>0.5</v>
      </c>
      <c r="E486">
        <v>1.3</v>
      </c>
      <c r="F486">
        <v>0.1</v>
      </c>
      <c r="G486">
        <v>4.4000000000000004</v>
      </c>
      <c r="H486">
        <v>1.1000000000000001</v>
      </c>
      <c r="I486">
        <v>0.3</v>
      </c>
      <c r="J486">
        <v>1.4</v>
      </c>
      <c r="K486">
        <v>3.2</v>
      </c>
      <c r="L486">
        <v>1.3</v>
      </c>
      <c r="M486">
        <v>2.6</v>
      </c>
      <c r="N486">
        <v>2.2000000000000002</v>
      </c>
      <c r="O486">
        <v>2</v>
      </c>
      <c r="P486">
        <v>2.8</v>
      </c>
      <c r="Q486">
        <v>1.1000000000000001</v>
      </c>
      <c r="R486">
        <v>3.5</v>
      </c>
      <c r="S486">
        <v>3.8</v>
      </c>
      <c r="T486">
        <v>4.9000000000000004</v>
      </c>
      <c r="U486">
        <v>0.4</v>
      </c>
      <c r="V486">
        <v>1.9</v>
      </c>
      <c r="W486">
        <v>4.4000000000000004</v>
      </c>
      <c r="X486">
        <v>10.7</v>
      </c>
      <c r="Y486">
        <v>58.2</v>
      </c>
      <c r="Z486">
        <v>23.4</v>
      </c>
      <c r="AA486">
        <v>4.9000000000000004</v>
      </c>
      <c r="AB486">
        <v>0.6</v>
      </c>
      <c r="AC486">
        <v>3.1</v>
      </c>
      <c r="AD486">
        <v>0.5</v>
      </c>
      <c r="AE486">
        <v>0.2</v>
      </c>
      <c r="AF486">
        <v>0.3</v>
      </c>
      <c r="AG486">
        <v>5.0999999999999996</v>
      </c>
      <c r="AH486">
        <v>10.9</v>
      </c>
      <c r="AI486">
        <v>0.8</v>
      </c>
      <c r="AJ486">
        <v>1.6</v>
      </c>
      <c r="AK486">
        <v>3.2</v>
      </c>
      <c r="AL486">
        <v>0</v>
      </c>
      <c r="AM486">
        <v>1093.3</v>
      </c>
      <c r="AN486">
        <v>0</v>
      </c>
      <c r="AO486">
        <v>3.8</v>
      </c>
      <c r="AP486">
        <v>292.89999999999998</v>
      </c>
      <c r="AQ486">
        <v>-76.599999999999994</v>
      </c>
      <c r="AR486">
        <v>7.2</v>
      </c>
      <c r="AS486">
        <v>3.4</v>
      </c>
      <c r="AT486">
        <v>48.1</v>
      </c>
      <c r="AU486">
        <v>-1388.2</v>
      </c>
    </row>
    <row r="487" spans="1:47" x14ac:dyDescent="0.35">
      <c r="A487" t="str">
        <f t="shared" si="14"/>
        <v>TTL_29: Motor vehicles, trailers and semi-trailers</v>
      </c>
      <c r="B487" t="s">
        <v>699</v>
      </c>
      <c r="C487">
        <v>68.900000000000006</v>
      </c>
      <c r="D487">
        <v>1.6</v>
      </c>
      <c r="E487">
        <v>2.4</v>
      </c>
      <c r="F487">
        <v>1</v>
      </c>
      <c r="G487">
        <v>36.9</v>
      </c>
      <c r="H487">
        <v>6.4</v>
      </c>
      <c r="I487">
        <v>7.5</v>
      </c>
      <c r="J487">
        <v>10.8</v>
      </c>
      <c r="K487">
        <v>6.5</v>
      </c>
      <c r="L487">
        <v>27.8</v>
      </c>
      <c r="M487">
        <v>51</v>
      </c>
      <c r="N487">
        <v>37.6</v>
      </c>
      <c r="O487">
        <v>26.8</v>
      </c>
      <c r="P487">
        <v>67.900000000000006</v>
      </c>
      <c r="Q487">
        <v>178.3</v>
      </c>
      <c r="R487">
        <v>92.9</v>
      </c>
      <c r="S487">
        <v>231.3</v>
      </c>
      <c r="T487">
        <v>7696</v>
      </c>
      <c r="U487">
        <v>15.4</v>
      </c>
      <c r="V487">
        <v>40.299999999999997</v>
      </c>
      <c r="W487">
        <v>51</v>
      </c>
      <c r="X487">
        <v>170.4</v>
      </c>
      <c r="Y487">
        <v>353.6</v>
      </c>
      <c r="Z487">
        <v>279.10000000000002</v>
      </c>
      <c r="AA487">
        <v>15.7</v>
      </c>
      <c r="AB487">
        <v>6.3</v>
      </c>
      <c r="AC487">
        <v>12.6</v>
      </c>
      <c r="AD487">
        <v>12.1</v>
      </c>
      <c r="AE487">
        <v>14.5</v>
      </c>
      <c r="AF487">
        <v>37.9</v>
      </c>
      <c r="AG487">
        <v>115</v>
      </c>
      <c r="AH487">
        <v>72.8</v>
      </c>
      <c r="AI487">
        <v>12.2</v>
      </c>
      <c r="AJ487">
        <v>19.7</v>
      </c>
      <c r="AK487">
        <v>26.9</v>
      </c>
      <c r="AL487">
        <v>0</v>
      </c>
      <c r="AM487">
        <v>1607.1</v>
      </c>
      <c r="AN487">
        <v>0</v>
      </c>
      <c r="AO487">
        <v>145.4</v>
      </c>
      <c r="AP487">
        <v>1710</v>
      </c>
      <c r="AQ487">
        <v>35.700000000000003</v>
      </c>
      <c r="AR487">
        <v>5.5</v>
      </c>
      <c r="AS487">
        <v>28.4</v>
      </c>
      <c r="AT487">
        <v>23078.1</v>
      </c>
      <c r="AU487">
        <v>-8577.5</v>
      </c>
    </row>
    <row r="488" spans="1:47" x14ac:dyDescent="0.35">
      <c r="A488" t="str">
        <f t="shared" si="14"/>
        <v>TTL_29: Motor vehicles, trailers and semi-trailers</v>
      </c>
      <c r="B488" t="s">
        <v>700</v>
      </c>
      <c r="C488">
        <v>4.5</v>
      </c>
      <c r="D488">
        <v>0</v>
      </c>
      <c r="E488">
        <v>0.3</v>
      </c>
      <c r="F488">
        <v>0</v>
      </c>
      <c r="G488">
        <v>10.1</v>
      </c>
      <c r="H488">
        <v>0.5</v>
      </c>
      <c r="I488">
        <v>0.7</v>
      </c>
      <c r="J488">
        <v>0.8</v>
      </c>
      <c r="K488">
        <v>0.6</v>
      </c>
      <c r="L488">
        <v>109.1</v>
      </c>
      <c r="M488">
        <v>4</v>
      </c>
      <c r="N488">
        <v>3</v>
      </c>
      <c r="O488">
        <v>0.7</v>
      </c>
      <c r="P488">
        <v>2.8</v>
      </c>
      <c r="Q488">
        <v>47.1</v>
      </c>
      <c r="R488">
        <v>5.2</v>
      </c>
      <c r="S488">
        <v>10.8</v>
      </c>
      <c r="T488">
        <v>38</v>
      </c>
      <c r="U488">
        <v>0.1</v>
      </c>
      <c r="V488">
        <v>16.2</v>
      </c>
      <c r="W488">
        <v>3.8</v>
      </c>
      <c r="X488">
        <v>26.5</v>
      </c>
      <c r="Y488">
        <v>19.2</v>
      </c>
      <c r="Z488">
        <v>13</v>
      </c>
      <c r="AA488">
        <v>0.8</v>
      </c>
      <c r="AB488">
        <v>7.5</v>
      </c>
      <c r="AC488">
        <v>1</v>
      </c>
      <c r="AD488">
        <v>68</v>
      </c>
      <c r="AE488">
        <v>11.5</v>
      </c>
      <c r="AF488">
        <v>0.8</v>
      </c>
      <c r="AG488">
        <v>29</v>
      </c>
      <c r="AH488">
        <v>10.1</v>
      </c>
      <c r="AI488">
        <v>2.1</v>
      </c>
      <c r="AJ488">
        <v>6</v>
      </c>
      <c r="AK488">
        <v>1.5</v>
      </c>
      <c r="AL488">
        <v>0</v>
      </c>
      <c r="AM488">
        <v>2016.3</v>
      </c>
      <c r="AN488">
        <v>0</v>
      </c>
      <c r="AO488">
        <v>242</v>
      </c>
      <c r="AP488">
        <v>2186.1999999999998</v>
      </c>
      <c r="AQ488">
        <v>113</v>
      </c>
      <c r="AR488">
        <v>15.4</v>
      </c>
      <c r="AS488">
        <v>3.5</v>
      </c>
      <c r="AT488">
        <v>154.4</v>
      </c>
      <c r="AU488">
        <v>-4122.8999999999996</v>
      </c>
    </row>
    <row r="489" spans="1:47" x14ac:dyDescent="0.35">
      <c r="A489" t="str">
        <f t="shared" si="14"/>
        <v>TTL_29: Motor vehicles, trailers and semi-trailers</v>
      </c>
      <c r="B489" t="s">
        <v>701</v>
      </c>
      <c r="C489">
        <v>119.6</v>
      </c>
      <c r="D489">
        <v>31.7</v>
      </c>
      <c r="E489">
        <v>5.8</v>
      </c>
      <c r="F489">
        <v>1.6</v>
      </c>
      <c r="G489">
        <v>191.3</v>
      </c>
      <c r="H489">
        <v>156.1</v>
      </c>
      <c r="I489">
        <v>56.5</v>
      </c>
      <c r="J489">
        <v>76.5</v>
      </c>
      <c r="K489">
        <v>31.7</v>
      </c>
      <c r="L489">
        <v>177.1</v>
      </c>
      <c r="M489">
        <v>268.8</v>
      </c>
      <c r="N489">
        <v>161.80000000000001</v>
      </c>
      <c r="O489">
        <v>158.69999999999999</v>
      </c>
      <c r="P489">
        <v>537.9</v>
      </c>
      <c r="Q489">
        <v>146.6</v>
      </c>
      <c r="R489">
        <v>533</v>
      </c>
      <c r="S489">
        <v>2284.1</v>
      </c>
      <c r="T489">
        <v>16810.3</v>
      </c>
      <c r="U489">
        <v>406</v>
      </c>
      <c r="V489">
        <v>504.8</v>
      </c>
      <c r="W489">
        <v>643.20000000000005</v>
      </c>
      <c r="X489">
        <v>930.1</v>
      </c>
      <c r="Y489">
        <v>4559.7</v>
      </c>
      <c r="Z489">
        <v>2822.2</v>
      </c>
      <c r="AA489">
        <v>100.7</v>
      </c>
      <c r="AB489">
        <v>52.9</v>
      </c>
      <c r="AC489">
        <v>88.8</v>
      </c>
      <c r="AD489">
        <v>132.4</v>
      </c>
      <c r="AE489">
        <v>105.1</v>
      </c>
      <c r="AF489">
        <v>61.8</v>
      </c>
      <c r="AG489">
        <v>1002.4</v>
      </c>
      <c r="AH489">
        <v>277.60000000000002</v>
      </c>
      <c r="AI489">
        <v>38.799999999999997</v>
      </c>
      <c r="AJ489">
        <v>174.5</v>
      </c>
      <c r="AK489">
        <v>167.3</v>
      </c>
      <c r="AL489">
        <v>0</v>
      </c>
      <c r="AM489">
        <v>20522.099999999999</v>
      </c>
      <c r="AN489">
        <v>1.6</v>
      </c>
      <c r="AO489">
        <v>1710.1</v>
      </c>
      <c r="AP489">
        <v>6877.6</v>
      </c>
      <c r="AQ489">
        <v>555</v>
      </c>
      <c r="AR489">
        <v>47.2</v>
      </c>
      <c r="AS489">
        <v>123.6</v>
      </c>
      <c r="AT489">
        <v>31827.7</v>
      </c>
      <c r="AU489">
        <v>-29964.799999999999</v>
      </c>
    </row>
    <row r="490" spans="1:47" x14ac:dyDescent="0.35">
      <c r="A490" t="str">
        <f t="shared" si="14"/>
        <v>TTL_29: Motor vehicles, trailers and semi-trailers</v>
      </c>
      <c r="B490" t="s">
        <v>702</v>
      </c>
      <c r="C490">
        <v>1.7</v>
      </c>
      <c r="D490">
        <v>0.1</v>
      </c>
      <c r="E490">
        <v>0</v>
      </c>
      <c r="F490">
        <v>0</v>
      </c>
      <c r="G490">
        <v>0.7</v>
      </c>
      <c r="H490">
        <v>0.4</v>
      </c>
      <c r="I490">
        <v>0.6</v>
      </c>
      <c r="J490">
        <v>0.1</v>
      </c>
      <c r="K490">
        <v>0</v>
      </c>
      <c r="L490">
        <v>0.2</v>
      </c>
      <c r="M490">
        <v>0.3</v>
      </c>
      <c r="N490">
        <v>0.3</v>
      </c>
      <c r="O490">
        <v>0.2</v>
      </c>
      <c r="P490">
        <v>0.9</v>
      </c>
      <c r="Q490">
        <v>1</v>
      </c>
      <c r="R490">
        <v>0.7</v>
      </c>
      <c r="S490">
        <v>0.7</v>
      </c>
      <c r="T490">
        <v>16.3</v>
      </c>
      <c r="U490">
        <v>0.2</v>
      </c>
      <c r="V490">
        <v>1.6</v>
      </c>
      <c r="W490">
        <v>0.7</v>
      </c>
      <c r="X490">
        <v>6.9</v>
      </c>
      <c r="Y490">
        <v>11.7</v>
      </c>
      <c r="Z490">
        <v>10.7</v>
      </c>
      <c r="AA490">
        <v>0.1</v>
      </c>
      <c r="AB490">
        <v>0</v>
      </c>
      <c r="AC490">
        <v>0.2</v>
      </c>
      <c r="AD490">
        <v>0.1</v>
      </c>
      <c r="AE490">
        <v>0.1</v>
      </c>
      <c r="AF490">
        <v>0.2</v>
      </c>
      <c r="AG490">
        <v>0.5</v>
      </c>
      <c r="AH490">
        <v>0.7</v>
      </c>
      <c r="AI490">
        <v>0.1</v>
      </c>
      <c r="AJ490">
        <v>0.2</v>
      </c>
      <c r="AK490">
        <v>0.1</v>
      </c>
      <c r="AL490">
        <v>0</v>
      </c>
      <c r="AM490">
        <v>158.1</v>
      </c>
      <c r="AN490">
        <v>0</v>
      </c>
      <c r="AO490">
        <v>0.2</v>
      </c>
      <c r="AP490">
        <v>147.80000000000001</v>
      </c>
      <c r="AQ490">
        <v>1.2</v>
      </c>
      <c r="AR490">
        <v>1.8</v>
      </c>
      <c r="AS490">
        <v>1.1000000000000001</v>
      </c>
      <c r="AT490">
        <v>86.6</v>
      </c>
      <c r="AU490">
        <v>-291.89999999999998</v>
      </c>
    </row>
    <row r="491" spans="1:47" x14ac:dyDescent="0.35">
      <c r="A491" t="str">
        <f t="shared" si="14"/>
        <v>TTL_29: Motor vehicles, trailers and semi-trailers</v>
      </c>
      <c r="B491" t="s">
        <v>703</v>
      </c>
      <c r="C491">
        <v>5.6</v>
      </c>
      <c r="D491">
        <v>0</v>
      </c>
      <c r="E491">
        <v>0.1</v>
      </c>
      <c r="F491">
        <v>0</v>
      </c>
      <c r="G491">
        <v>2.6</v>
      </c>
      <c r="H491">
        <v>0.7</v>
      </c>
      <c r="I491">
        <v>1.3</v>
      </c>
      <c r="J491">
        <v>0.4</v>
      </c>
      <c r="K491">
        <v>0.7</v>
      </c>
      <c r="L491">
        <v>2.1</v>
      </c>
      <c r="M491">
        <v>1.8</v>
      </c>
      <c r="N491">
        <v>0.3</v>
      </c>
      <c r="O491">
        <v>0.1</v>
      </c>
      <c r="P491">
        <v>1.8</v>
      </c>
      <c r="Q491">
        <v>0.7</v>
      </c>
      <c r="R491">
        <v>1.5</v>
      </c>
      <c r="S491">
        <v>4</v>
      </c>
      <c r="T491">
        <v>41.6</v>
      </c>
      <c r="U491">
        <v>1.1000000000000001</v>
      </c>
      <c r="V491">
        <v>4.8</v>
      </c>
      <c r="W491">
        <v>2.8</v>
      </c>
      <c r="X491">
        <v>6.3</v>
      </c>
      <c r="Y491">
        <v>35.299999999999997</v>
      </c>
      <c r="Z491">
        <v>35.6</v>
      </c>
      <c r="AA491">
        <v>0.2</v>
      </c>
      <c r="AB491">
        <v>0.1</v>
      </c>
      <c r="AC491">
        <v>0.2</v>
      </c>
      <c r="AD491">
        <v>0.2</v>
      </c>
      <c r="AE491">
        <v>0.1</v>
      </c>
      <c r="AF491">
        <v>0.6</v>
      </c>
      <c r="AG491">
        <v>1.2</v>
      </c>
      <c r="AH491">
        <v>5.0999999999999996</v>
      </c>
      <c r="AI491">
        <v>0.4</v>
      </c>
      <c r="AJ491">
        <v>0.4</v>
      </c>
      <c r="AK491">
        <v>0.3</v>
      </c>
      <c r="AL491">
        <v>0</v>
      </c>
      <c r="AM491">
        <v>420.6</v>
      </c>
      <c r="AN491">
        <v>0</v>
      </c>
      <c r="AO491">
        <v>0.8</v>
      </c>
      <c r="AP491">
        <v>417.2</v>
      </c>
      <c r="AQ491">
        <v>49.1</v>
      </c>
      <c r="AR491">
        <v>2.2999999999999998</v>
      </c>
      <c r="AS491">
        <v>0.8</v>
      </c>
      <c r="AT491">
        <v>146.9</v>
      </c>
      <c r="AU491">
        <v>-905.7</v>
      </c>
    </row>
    <row r="492" spans="1:47" x14ac:dyDescent="0.35">
      <c r="A492" t="str">
        <f t="shared" si="14"/>
        <v>TTL_29: Motor vehicles, trailers and semi-trailers</v>
      </c>
      <c r="B492" t="s">
        <v>704</v>
      </c>
      <c r="C492">
        <v>0.2</v>
      </c>
      <c r="D492">
        <v>0</v>
      </c>
      <c r="E492">
        <v>0.1</v>
      </c>
      <c r="F492">
        <v>0</v>
      </c>
      <c r="G492">
        <v>0.5</v>
      </c>
      <c r="H492">
        <v>0.5</v>
      </c>
      <c r="I492">
        <v>0.2</v>
      </c>
      <c r="J492">
        <v>0.1</v>
      </c>
      <c r="K492">
        <v>0.4</v>
      </c>
      <c r="L492">
        <v>0.2</v>
      </c>
      <c r="M492">
        <v>2.4</v>
      </c>
      <c r="N492">
        <v>0.9</v>
      </c>
      <c r="O492">
        <v>2.4</v>
      </c>
      <c r="P492">
        <v>1.3</v>
      </c>
      <c r="Q492">
        <v>0.9</v>
      </c>
      <c r="R492">
        <v>0.8</v>
      </c>
      <c r="S492">
        <v>11.2</v>
      </c>
      <c r="T492">
        <v>68.3</v>
      </c>
      <c r="U492">
        <v>0.1</v>
      </c>
      <c r="V492">
        <v>0.6</v>
      </c>
      <c r="W492">
        <v>2.6</v>
      </c>
      <c r="X492">
        <v>7.3</v>
      </c>
      <c r="Y492">
        <v>25.6</v>
      </c>
      <c r="Z492">
        <v>5.7</v>
      </c>
      <c r="AA492">
        <v>0.5</v>
      </c>
      <c r="AB492">
        <v>0.8</v>
      </c>
      <c r="AC492">
        <v>1.9</v>
      </c>
      <c r="AD492">
        <v>9.1999999999999993</v>
      </c>
      <c r="AE492">
        <v>3.2</v>
      </c>
      <c r="AF492">
        <v>0.1</v>
      </c>
      <c r="AG492">
        <v>43.1</v>
      </c>
      <c r="AH492">
        <v>1.2</v>
      </c>
      <c r="AI492">
        <v>0.6</v>
      </c>
      <c r="AJ492">
        <v>0.4</v>
      </c>
      <c r="AK492">
        <v>0.6</v>
      </c>
      <c r="AL492">
        <v>0</v>
      </c>
      <c r="AM492">
        <v>299.60000000000002</v>
      </c>
      <c r="AN492">
        <v>0</v>
      </c>
      <c r="AO492">
        <v>12</v>
      </c>
      <c r="AP492">
        <v>616.79999999999995</v>
      </c>
      <c r="AQ492">
        <v>75.8</v>
      </c>
      <c r="AR492">
        <v>5.0999999999999996</v>
      </c>
      <c r="AS492">
        <v>10.3</v>
      </c>
      <c r="AT492">
        <v>80.8</v>
      </c>
      <c r="AU492">
        <v>-612</v>
      </c>
    </row>
    <row r="493" spans="1:47" x14ac:dyDescent="0.35">
      <c r="A493" t="str">
        <f t="shared" si="14"/>
        <v>TTL_29: Motor vehicles, trailers and semi-trailers</v>
      </c>
      <c r="B493" t="s">
        <v>705</v>
      </c>
      <c r="C493">
        <v>16.8</v>
      </c>
      <c r="D493">
        <v>2.4</v>
      </c>
      <c r="E493">
        <v>2.4</v>
      </c>
      <c r="F493">
        <v>0</v>
      </c>
      <c r="G493">
        <v>27.4</v>
      </c>
      <c r="H493">
        <v>2.9</v>
      </c>
      <c r="I493">
        <v>2.5</v>
      </c>
      <c r="J493">
        <v>7.9</v>
      </c>
      <c r="K493">
        <v>2.5</v>
      </c>
      <c r="L493">
        <v>19.5</v>
      </c>
      <c r="M493">
        <v>7.6</v>
      </c>
      <c r="N493">
        <v>6.1</v>
      </c>
      <c r="O493">
        <v>10.1</v>
      </c>
      <c r="P493">
        <v>34.4</v>
      </c>
      <c r="Q493">
        <v>93.6</v>
      </c>
      <c r="R493">
        <v>16</v>
      </c>
      <c r="S493">
        <v>121.2</v>
      </c>
      <c r="T493">
        <v>2300.8000000000002</v>
      </c>
      <c r="U493">
        <v>63.2</v>
      </c>
      <c r="V493">
        <v>34.6</v>
      </c>
      <c r="W493">
        <v>20.3</v>
      </c>
      <c r="X493">
        <v>216.8</v>
      </c>
      <c r="Y493">
        <v>1253.2</v>
      </c>
      <c r="Z493">
        <v>82.6</v>
      </c>
      <c r="AA493">
        <v>7.9</v>
      </c>
      <c r="AB493">
        <v>4.5999999999999996</v>
      </c>
      <c r="AC493">
        <v>12.2</v>
      </c>
      <c r="AD493">
        <v>15.2</v>
      </c>
      <c r="AE493">
        <v>18.2</v>
      </c>
      <c r="AF493">
        <v>65.2</v>
      </c>
      <c r="AG493">
        <v>138.30000000000001</v>
      </c>
      <c r="AH493">
        <v>26.3</v>
      </c>
      <c r="AI493">
        <v>16.600000000000001</v>
      </c>
      <c r="AJ493">
        <v>17.399999999999999</v>
      </c>
      <c r="AK493">
        <v>10.6</v>
      </c>
      <c r="AL493">
        <v>0</v>
      </c>
      <c r="AM493">
        <v>3940.8</v>
      </c>
      <c r="AN493">
        <v>0</v>
      </c>
      <c r="AO493">
        <v>84.8</v>
      </c>
      <c r="AP493">
        <v>8485.1</v>
      </c>
      <c r="AQ493">
        <v>1243.5999999999999</v>
      </c>
      <c r="AR493">
        <v>50.9</v>
      </c>
      <c r="AS493">
        <v>20.9</v>
      </c>
      <c r="AT493">
        <v>5455.7</v>
      </c>
      <c r="AU493">
        <v>-12871.9</v>
      </c>
    </row>
    <row r="494" spans="1:47" x14ac:dyDescent="0.35">
      <c r="A494" t="str">
        <f t="shared" si="14"/>
        <v>TTL_29: Motor vehicles, trailers and semi-trailers</v>
      </c>
      <c r="B494" t="s">
        <v>706</v>
      </c>
      <c r="C494">
        <v>124.5</v>
      </c>
      <c r="D494">
        <v>25.6</v>
      </c>
      <c r="E494">
        <v>31.2</v>
      </c>
      <c r="F494">
        <v>3.9</v>
      </c>
      <c r="G494">
        <v>82.4</v>
      </c>
      <c r="H494">
        <v>16.399999999999999</v>
      </c>
      <c r="I494">
        <v>42.3</v>
      </c>
      <c r="J494">
        <v>28.7</v>
      </c>
      <c r="K494">
        <v>29.4</v>
      </c>
      <c r="L494">
        <v>48.4</v>
      </c>
      <c r="M494">
        <v>163.9</v>
      </c>
      <c r="N494">
        <v>61.5</v>
      </c>
      <c r="O494">
        <v>27.7</v>
      </c>
      <c r="P494">
        <v>185.3</v>
      </c>
      <c r="Q494">
        <v>78.3</v>
      </c>
      <c r="R494">
        <v>248.9</v>
      </c>
      <c r="S494">
        <v>265.2</v>
      </c>
      <c r="T494">
        <v>9766.9</v>
      </c>
      <c r="U494">
        <v>108.2</v>
      </c>
      <c r="V494">
        <v>289.89999999999998</v>
      </c>
      <c r="W494">
        <v>154.9</v>
      </c>
      <c r="X494">
        <v>404</v>
      </c>
      <c r="Y494">
        <v>1541.9</v>
      </c>
      <c r="Z494">
        <v>1518.7</v>
      </c>
      <c r="AA494">
        <v>11.8</v>
      </c>
      <c r="AB494">
        <v>17.399999999999999</v>
      </c>
      <c r="AC494">
        <v>31.8</v>
      </c>
      <c r="AD494">
        <v>27.5</v>
      </c>
      <c r="AE494">
        <v>35.1</v>
      </c>
      <c r="AF494">
        <v>62.8</v>
      </c>
      <c r="AG494">
        <v>254.2</v>
      </c>
      <c r="AH494">
        <v>98.9</v>
      </c>
      <c r="AI494">
        <v>28.4</v>
      </c>
      <c r="AJ494">
        <v>50.5</v>
      </c>
      <c r="AK494">
        <v>34.5</v>
      </c>
      <c r="AL494">
        <v>0</v>
      </c>
      <c r="AM494">
        <v>8030.3</v>
      </c>
      <c r="AN494">
        <v>0.3</v>
      </c>
      <c r="AO494">
        <v>263.7</v>
      </c>
      <c r="AP494">
        <v>6071.8</v>
      </c>
      <c r="AQ494">
        <v>456.7</v>
      </c>
      <c r="AR494">
        <v>30.3</v>
      </c>
      <c r="AS494">
        <v>29</v>
      </c>
      <c r="AT494">
        <v>17847.099999999999</v>
      </c>
      <c r="AU494">
        <v>-14721.4</v>
      </c>
    </row>
    <row r="495" spans="1:47" x14ac:dyDescent="0.35">
      <c r="A495" t="str">
        <f t="shared" si="14"/>
        <v>TTL_29: Motor vehicles, trailers and semi-trailers</v>
      </c>
      <c r="B495" t="s">
        <v>707</v>
      </c>
      <c r="C495">
        <v>3.5</v>
      </c>
      <c r="D495">
        <v>0.5</v>
      </c>
      <c r="E495">
        <v>1.2</v>
      </c>
      <c r="F495">
        <v>0.1</v>
      </c>
      <c r="G495">
        <v>12.6</v>
      </c>
      <c r="H495">
        <v>9.1999999999999993</v>
      </c>
      <c r="I495">
        <v>1.6</v>
      </c>
      <c r="J495">
        <v>2.6</v>
      </c>
      <c r="K495">
        <v>1.1000000000000001</v>
      </c>
      <c r="L495">
        <v>3.9</v>
      </c>
      <c r="M495">
        <v>12.2</v>
      </c>
      <c r="N495">
        <v>4.5</v>
      </c>
      <c r="O495">
        <v>4.2</v>
      </c>
      <c r="P495">
        <v>18.899999999999999</v>
      </c>
      <c r="Q495">
        <v>13.5</v>
      </c>
      <c r="R495">
        <v>13.4</v>
      </c>
      <c r="S495">
        <v>18.100000000000001</v>
      </c>
      <c r="T495">
        <v>2666.4</v>
      </c>
      <c r="U495">
        <v>6</v>
      </c>
      <c r="V495">
        <v>9.3000000000000007</v>
      </c>
      <c r="W495">
        <v>6.9</v>
      </c>
      <c r="X495">
        <v>28.6</v>
      </c>
      <c r="Y495">
        <v>306.89999999999998</v>
      </c>
      <c r="Z495">
        <v>18.899999999999999</v>
      </c>
      <c r="AA495">
        <v>7.8</v>
      </c>
      <c r="AB495">
        <v>2.2000000000000002</v>
      </c>
      <c r="AC495">
        <v>6.6</v>
      </c>
      <c r="AD495">
        <v>3.8</v>
      </c>
      <c r="AE495">
        <v>3.5</v>
      </c>
      <c r="AF495">
        <v>4</v>
      </c>
      <c r="AG495">
        <v>21</v>
      </c>
      <c r="AH495">
        <v>11.1</v>
      </c>
      <c r="AI495">
        <v>1.7</v>
      </c>
      <c r="AJ495">
        <v>9.5</v>
      </c>
      <c r="AK495">
        <v>3.9</v>
      </c>
      <c r="AL495">
        <v>0</v>
      </c>
      <c r="AM495">
        <v>3645.1</v>
      </c>
      <c r="AN495">
        <v>0.2</v>
      </c>
      <c r="AO495">
        <v>29.2</v>
      </c>
      <c r="AP495">
        <v>1311.7</v>
      </c>
      <c r="AQ495">
        <v>62.7</v>
      </c>
      <c r="AR495">
        <v>9.1999999999999993</v>
      </c>
      <c r="AS495">
        <v>31.2</v>
      </c>
      <c r="AT495">
        <v>6515.4</v>
      </c>
      <c r="AU495">
        <v>-6546.8</v>
      </c>
    </row>
    <row r="496" spans="1:47" x14ac:dyDescent="0.35">
      <c r="A496" t="str">
        <f t="shared" si="14"/>
        <v>TTL_29: Motor vehicles, trailers and semi-trailers</v>
      </c>
      <c r="B496" t="s">
        <v>708</v>
      </c>
      <c r="C496">
        <v>32</v>
      </c>
      <c r="D496">
        <v>0.1</v>
      </c>
      <c r="E496">
        <v>0.2</v>
      </c>
      <c r="F496">
        <v>1</v>
      </c>
      <c r="G496">
        <v>5.5</v>
      </c>
      <c r="H496">
        <v>1.7</v>
      </c>
      <c r="I496">
        <v>1.1000000000000001</v>
      </c>
      <c r="J496">
        <v>2.4</v>
      </c>
      <c r="K496">
        <v>0.9</v>
      </c>
      <c r="L496">
        <v>2.5</v>
      </c>
      <c r="M496">
        <v>54.5</v>
      </c>
      <c r="N496">
        <v>16.100000000000001</v>
      </c>
      <c r="O496">
        <v>16.100000000000001</v>
      </c>
      <c r="P496">
        <v>81.099999999999994</v>
      </c>
      <c r="Q496">
        <v>41.1</v>
      </c>
      <c r="R496">
        <v>103.8</v>
      </c>
      <c r="S496">
        <v>211</v>
      </c>
      <c r="T496">
        <v>13426.8</v>
      </c>
      <c r="U496">
        <v>15.3</v>
      </c>
      <c r="V496">
        <v>69.5</v>
      </c>
      <c r="W496">
        <v>55.6</v>
      </c>
      <c r="X496">
        <v>95.6</v>
      </c>
      <c r="Y496">
        <v>471.1</v>
      </c>
      <c r="Z496">
        <v>452</v>
      </c>
      <c r="AA496">
        <v>2.9</v>
      </c>
      <c r="AB496">
        <v>0.8</v>
      </c>
      <c r="AC496">
        <v>2.7</v>
      </c>
      <c r="AD496">
        <v>3.8</v>
      </c>
      <c r="AE496">
        <v>8.1</v>
      </c>
      <c r="AF496">
        <v>17.899999999999999</v>
      </c>
      <c r="AG496">
        <v>150.9</v>
      </c>
      <c r="AH496">
        <v>49.5</v>
      </c>
      <c r="AI496">
        <v>8.3000000000000007</v>
      </c>
      <c r="AJ496">
        <v>6.9</v>
      </c>
      <c r="AK496">
        <v>4.4000000000000004</v>
      </c>
      <c r="AL496">
        <v>0</v>
      </c>
      <c r="AM496">
        <v>577.70000000000005</v>
      </c>
      <c r="AN496">
        <v>0.1</v>
      </c>
      <c r="AO496">
        <v>24.2</v>
      </c>
      <c r="AP496">
        <v>2057</v>
      </c>
      <c r="AQ496">
        <v>113.6</v>
      </c>
      <c r="AR496">
        <v>9.4</v>
      </c>
      <c r="AS496">
        <v>9.6999999999999993</v>
      </c>
      <c r="AT496">
        <v>18870</v>
      </c>
      <c r="AU496">
        <v>-9980.6</v>
      </c>
    </row>
    <row r="497" spans="1:47" x14ac:dyDescent="0.35">
      <c r="A497" t="str">
        <f t="shared" si="14"/>
        <v>TTL_29: Motor vehicles, trailers and semi-trailers</v>
      </c>
      <c r="B497" t="s">
        <v>709</v>
      </c>
      <c r="C497">
        <v>5.6</v>
      </c>
      <c r="D497">
        <v>0.1</v>
      </c>
      <c r="E497">
        <v>0.3</v>
      </c>
      <c r="F497">
        <v>0.1</v>
      </c>
      <c r="G497">
        <v>6</v>
      </c>
      <c r="H497">
        <v>1.9</v>
      </c>
      <c r="I497">
        <v>2.2000000000000002</v>
      </c>
      <c r="J497">
        <v>2.9</v>
      </c>
      <c r="K497">
        <v>0</v>
      </c>
      <c r="L497">
        <v>7.7</v>
      </c>
      <c r="M497">
        <v>11.3</v>
      </c>
      <c r="N497">
        <v>3</v>
      </c>
      <c r="O497">
        <v>10.7</v>
      </c>
      <c r="P497">
        <v>21.7</v>
      </c>
      <c r="Q497">
        <v>5.8</v>
      </c>
      <c r="R497">
        <v>43.6</v>
      </c>
      <c r="S497">
        <v>28.3</v>
      </c>
      <c r="T497">
        <v>736.9</v>
      </c>
      <c r="U497">
        <v>3.2</v>
      </c>
      <c r="V497">
        <v>7.6</v>
      </c>
      <c r="W497">
        <v>18.3</v>
      </c>
      <c r="X497">
        <v>38.4</v>
      </c>
      <c r="Y497">
        <v>114.4</v>
      </c>
      <c r="Z497">
        <v>111.3</v>
      </c>
      <c r="AA497">
        <v>3.8</v>
      </c>
      <c r="AB497">
        <v>1</v>
      </c>
      <c r="AC497">
        <v>3.3</v>
      </c>
      <c r="AD497">
        <v>2.5</v>
      </c>
      <c r="AE497">
        <v>1.5</v>
      </c>
      <c r="AF497">
        <v>1.2</v>
      </c>
      <c r="AG497">
        <v>19.7</v>
      </c>
      <c r="AH497">
        <v>15.7</v>
      </c>
      <c r="AI497">
        <v>2.2999999999999998</v>
      </c>
      <c r="AJ497">
        <v>4.0999999999999996</v>
      </c>
      <c r="AK497">
        <v>3.1</v>
      </c>
      <c r="AL497">
        <v>0</v>
      </c>
      <c r="AM497">
        <v>741.9</v>
      </c>
      <c r="AN497">
        <v>0</v>
      </c>
      <c r="AO497">
        <v>40.6</v>
      </c>
      <c r="AP497">
        <v>500.2</v>
      </c>
      <c r="AQ497">
        <v>15.3</v>
      </c>
      <c r="AR497">
        <v>1.4</v>
      </c>
      <c r="AS497">
        <v>7.6</v>
      </c>
      <c r="AT497">
        <v>2362.6999999999998</v>
      </c>
      <c r="AU497">
        <v>-1685.5</v>
      </c>
    </row>
    <row r="498" spans="1:47" x14ac:dyDescent="0.35">
      <c r="A498" t="str">
        <f t="shared" si="14"/>
        <v>TTL_29: Motor vehicles, trailers and semi-trailers</v>
      </c>
      <c r="B498" t="s">
        <v>710</v>
      </c>
      <c r="C498">
        <v>137.4</v>
      </c>
      <c r="D498">
        <v>4.5999999999999996</v>
      </c>
      <c r="E498">
        <v>34</v>
      </c>
      <c r="F498">
        <v>1.4</v>
      </c>
      <c r="G498">
        <v>368.1</v>
      </c>
      <c r="H498">
        <v>55.5</v>
      </c>
      <c r="I498">
        <v>41.6</v>
      </c>
      <c r="J498">
        <v>62.6</v>
      </c>
      <c r="K498">
        <v>55</v>
      </c>
      <c r="L498">
        <v>198.5</v>
      </c>
      <c r="M498">
        <v>126.9</v>
      </c>
      <c r="N498">
        <v>106.8</v>
      </c>
      <c r="O498">
        <v>131.80000000000001</v>
      </c>
      <c r="P498">
        <v>232.9</v>
      </c>
      <c r="Q498">
        <v>56.1</v>
      </c>
      <c r="R498">
        <v>263.39999999999998</v>
      </c>
      <c r="S498">
        <v>542</v>
      </c>
      <c r="T498">
        <v>20900.5</v>
      </c>
      <c r="U498">
        <v>309.60000000000002</v>
      </c>
      <c r="V498">
        <v>287</v>
      </c>
      <c r="W498">
        <v>423.1</v>
      </c>
      <c r="X498">
        <v>841.2</v>
      </c>
      <c r="Y498">
        <v>3352.4</v>
      </c>
      <c r="Z498">
        <v>1569.3</v>
      </c>
      <c r="AA498">
        <v>165.8</v>
      </c>
      <c r="AB498">
        <v>58.3</v>
      </c>
      <c r="AC498">
        <v>51.3</v>
      </c>
      <c r="AD498">
        <v>74.099999999999994</v>
      </c>
      <c r="AE498">
        <v>65.099999999999994</v>
      </c>
      <c r="AF498">
        <v>73.7</v>
      </c>
      <c r="AG498">
        <v>615.1</v>
      </c>
      <c r="AH498">
        <v>269</v>
      </c>
      <c r="AI498">
        <v>40</v>
      </c>
      <c r="AJ498">
        <v>145.4</v>
      </c>
      <c r="AK498">
        <v>103.2</v>
      </c>
      <c r="AL498">
        <v>0</v>
      </c>
      <c r="AM498">
        <v>13354.2</v>
      </c>
      <c r="AN498">
        <v>1</v>
      </c>
      <c r="AO498">
        <v>675</v>
      </c>
      <c r="AP498">
        <v>12367.3</v>
      </c>
      <c r="AQ498">
        <v>1356.2</v>
      </c>
      <c r="AR498">
        <v>44.2</v>
      </c>
      <c r="AS498">
        <v>171.9</v>
      </c>
      <c r="AT498">
        <v>43305.5</v>
      </c>
      <c r="AU498">
        <v>-31678</v>
      </c>
    </row>
    <row r="499" spans="1:47" x14ac:dyDescent="0.35">
      <c r="A499" t="str">
        <f t="shared" si="14"/>
        <v>TTL_29: Motor vehicles, trailers and semi-trailers</v>
      </c>
      <c r="B499" t="s">
        <v>711</v>
      </c>
      <c r="C499">
        <v>81.8</v>
      </c>
      <c r="D499">
        <v>1.2</v>
      </c>
      <c r="E499">
        <v>24.3</v>
      </c>
      <c r="F499">
        <v>0.5</v>
      </c>
      <c r="G499">
        <v>206.7</v>
      </c>
      <c r="H499">
        <v>17.7</v>
      </c>
      <c r="I499">
        <v>39.6</v>
      </c>
      <c r="J499">
        <v>98.2</v>
      </c>
      <c r="K499">
        <v>64</v>
      </c>
      <c r="L499">
        <v>93.2</v>
      </c>
      <c r="M499">
        <v>40.1</v>
      </c>
      <c r="N499">
        <v>34.4</v>
      </c>
      <c r="O499">
        <v>114.3</v>
      </c>
      <c r="P499">
        <v>146.6</v>
      </c>
      <c r="Q499">
        <v>56.3</v>
      </c>
      <c r="R499">
        <v>126.5</v>
      </c>
      <c r="S499">
        <v>487.3</v>
      </c>
      <c r="T499">
        <v>7787.5</v>
      </c>
      <c r="U499">
        <v>75</v>
      </c>
      <c r="V499">
        <v>111</v>
      </c>
      <c r="W499">
        <v>138.80000000000001</v>
      </c>
      <c r="X499">
        <v>316.89999999999998</v>
      </c>
      <c r="Y499">
        <v>950.9</v>
      </c>
      <c r="Z499">
        <v>794.2</v>
      </c>
      <c r="AA499">
        <v>121.2</v>
      </c>
      <c r="AB499">
        <v>71.400000000000006</v>
      </c>
      <c r="AC499">
        <v>69.5</v>
      </c>
      <c r="AD499">
        <v>158.19999999999999</v>
      </c>
      <c r="AE499">
        <v>44.7</v>
      </c>
      <c r="AF499">
        <v>178.6</v>
      </c>
      <c r="AG499">
        <v>427.3</v>
      </c>
      <c r="AH499">
        <v>191.8</v>
      </c>
      <c r="AI499">
        <v>83.6</v>
      </c>
      <c r="AJ499">
        <v>132.1</v>
      </c>
      <c r="AK499">
        <v>87.1</v>
      </c>
      <c r="AL499">
        <v>0</v>
      </c>
      <c r="AM499">
        <v>6533</v>
      </c>
      <c r="AN499">
        <v>0</v>
      </c>
      <c r="AO499">
        <v>699.4</v>
      </c>
      <c r="AP499">
        <v>5736.8</v>
      </c>
      <c r="AQ499">
        <v>114.9</v>
      </c>
      <c r="AR499">
        <v>30.5</v>
      </c>
      <c r="AS499">
        <v>60.1</v>
      </c>
      <c r="AT499">
        <v>17403</v>
      </c>
      <c r="AU499">
        <v>-10995.7</v>
      </c>
    </row>
    <row r="500" spans="1:47" x14ac:dyDescent="0.35">
      <c r="A500" t="str">
        <f t="shared" si="14"/>
        <v>TTL_29: Motor vehicles, trailers and semi-trailers</v>
      </c>
      <c r="B500" t="s">
        <v>718</v>
      </c>
      <c r="C500">
        <v>34</v>
      </c>
      <c r="D500">
        <v>5.4</v>
      </c>
      <c r="E500">
        <v>15</v>
      </c>
      <c r="F500">
        <v>0.2</v>
      </c>
      <c r="G500">
        <v>27.9</v>
      </c>
      <c r="H500">
        <v>2.6</v>
      </c>
      <c r="I500">
        <v>25.6</v>
      </c>
      <c r="J500">
        <v>3.8</v>
      </c>
      <c r="K500">
        <v>50.8</v>
      </c>
      <c r="L500">
        <v>191.5</v>
      </c>
      <c r="M500">
        <v>7.8</v>
      </c>
      <c r="N500">
        <v>27</v>
      </c>
      <c r="O500">
        <v>11.4</v>
      </c>
      <c r="P500">
        <v>104.6</v>
      </c>
      <c r="Q500">
        <v>279.7</v>
      </c>
      <c r="R500">
        <v>358.9</v>
      </c>
      <c r="S500">
        <v>739</v>
      </c>
      <c r="T500">
        <v>548.9</v>
      </c>
      <c r="U500">
        <v>161.4</v>
      </c>
      <c r="V500">
        <v>150</v>
      </c>
      <c r="W500">
        <v>186</v>
      </c>
      <c r="X500">
        <v>274.39999999999998</v>
      </c>
      <c r="Y500">
        <v>2308.4</v>
      </c>
      <c r="Z500">
        <v>1346.4</v>
      </c>
      <c r="AA500">
        <v>3.7</v>
      </c>
      <c r="AB500">
        <v>19.8</v>
      </c>
      <c r="AC500">
        <v>7.4</v>
      </c>
      <c r="AD500">
        <v>66</v>
      </c>
      <c r="AE500">
        <v>52.6</v>
      </c>
      <c r="AF500">
        <v>47.4</v>
      </c>
      <c r="AG500">
        <v>501.9</v>
      </c>
      <c r="AH500">
        <v>426</v>
      </c>
      <c r="AI500">
        <v>11.4</v>
      </c>
      <c r="AJ500">
        <v>25.1</v>
      </c>
      <c r="AK500">
        <v>80.099999999999994</v>
      </c>
      <c r="AL500">
        <v>0</v>
      </c>
      <c r="AM500">
        <v>503.4</v>
      </c>
      <c r="AN500">
        <v>0</v>
      </c>
      <c r="AO500">
        <v>252.1</v>
      </c>
      <c r="AP500">
        <v>3259.9</v>
      </c>
      <c r="AQ500">
        <v>-68</v>
      </c>
      <c r="AR500">
        <v>71.099999999999994</v>
      </c>
      <c r="AS500">
        <v>10.5</v>
      </c>
      <c r="AT500">
        <v>1548.9</v>
      </c>
      <c r="AU500">
        <v>-11656.2</v>
      </c>
    </row>
    <row r="501" spans="1:47" x14ac:dyDescent="0.35">
      <c r="A501" t="str">
        <f t="shared" si="14"/>
        <v>TTL_29: Motor vehicles, trailers and semi-trailers</v>
      </c>
      <c r="B501" t="s">
        <v>712</v>
      </c>
      <c r="C501">
        <v>16.3</v>
      </c>
      <c r="D501">
        <v>0.3</v>
      </c>
      <c r="E501">
        <v>2.9</v>
      </c>
      <c r="F501">
        <v>0.1</v>
      </c>
      <c r="G501">
        <v>4.9000000000000004</v>
      </c>
      <c r="H501">
        <v>4.7</v>
      </c>
      <c r="I501">
        <v>3.6</v>
      </c>
      <c r="J501">
        <v>2.8</v>
      </c>
      <c r="K501">
        <v>1.8</v>
      </c>
      <c r="L501">
        <v>3.1</v>
      </c>
      <c r="M501">
        <v>2.6</v>
      </c>
      <c r="N501">
        <v>7</v>
      </c>
      <c r="O501">
        <v>7.5</v>
      </c>
      <c r="P501">
        <v>5.0999999999999996</v>
      </c>
      <c r="Q501">
        <v>3.3</v>
      </c>
      <c r="R501">
        <v>8.3000000000000007</v>
      </c>
      <c r="S501">
        <v>10.5</v>
      </c>
      <c r="T501">
        <v>293.7</v>
      </c>
      <c r="U501">
        <v>10</v>
      </c>
      <c r="V501">
        <v>12.4</v>
      </c>
      <c r="W501">
        <v>10.9</v>
      </c>
      <c r="X501">
        <v>50.1</v>
      </c>
      <c r="Y501">
        <v>133.19999999999999</v>
      </c>
      <c r="Z501">
        <v>148.5</v>
      </c>
      <c r="AA501">
        <v>1.6</v>
      </c>
      <c r="AB501">
        <v>0.4</v>
      </c>
      <c r="AC501">
        <v>4.9000000000000004</v>
      </c>
      <c r="AD501">
        <v>1.8</v>
      </c>
      <c r="AE501">
        <v>0.4</v>
      </c>
      <c r="AF501">
        <v>1.2</v>
      </c>
      <c r="AG501">
        <v>14.9</v>
      </c>
      <c r="AH501">
        <v>12.9</v>
      </c>
      <c r="AI501">
        <v>0.6</v>
      </c>
      <c r="AJ501">
        <v>1.3</v>
      </c>
      <c r="AK501">
        <v>1.8</v>
      </c>
      <c r="AL501">
        <v>0</v>
      </c>
      <c r="AM501">
        <v>808.7</v>
      </c>
      <c r="AN501">
        <v>0</v>
      </c>
      <c r="AO501">
        <v>5.8</v>
      </c>
      <c r="AP501">
        <v>423.3</v>
      </c>
      <c r="AQ501">
        <v>12.9</v>
      </c>
      <c r="AR501">
        <v>3.1</v>
      </c>
      <c r="AS501">
        <v>4.7</v>
      </c>
      <c r="AT501">
        <v>504.6</v>
      </c>
      <c r="AU501">
        <v>-1527</v>
      </c>
    </row>
    <row r="502" spans="1:47" x14ac:dyDescent="0.35">
      <c r="A502" t="str">
        <f t="shared" si="14"/>
        <v>TTL_29: Motor vehicles, trailers and semi-trailers</v>
      </c>
      <c r="B502" t="s">
        <v>714</v>
      </c>
      <c r="C502">
        <v>0.5</v>
      </c>
      <c r="D502">
        <v>0</v>
      </c>
      <c r="E502">
        <v>0.1</v>
      </c>
      <c r="F502">
        <v>0</v>
      </c>
      <c r="G502">
        <v>0.2</v>
      </c>
      <c r="H502">
        <v>0</v>
      </c>
      <c r="I502">
        <v>0.1</v>
      </c>
      <c r="J502">
        <v>0</v>
      </c>
      <c r="K502">
        <v>0</v>
      </c>
      <c r="L502">
        <v>0.1</v>
      </c>
      <c r="M502">
        <v>0.1</v>
      </c>
      <c r="N502">
        <v>0.2</v>
      </c>
      <c r="O502">
        <v>0</v>
      </c>
      <c r="P502">
        <v>0.3</v>
      </c>
      <c r="Q502">
        <v>0</v>
      </c>
      <c r="R502">
        <v>0</v>
      </c>
      <c r="S502">
        <v>0.2</v>
      </c>
      <c r="T502">
        <v>1.3</v>
      </c>
      <c r="U502">
        <v>0</v>
      </c>
      <c r="V502">
        <v>0.2</v>
      </c>
      <c r="W502">
        <v>0.1</v>
      </c>
      <c r="X502">
        <v>2.2999999999999998</v>
      </c>
      <c r="Y502">
        <v>8.1</v>
      </c>
      <c r="Z502">
        <v>3.2</v>
      </c>
      <c r="AA502">
        <v>0.2</v>
      </c>
      <c r="AB502">
        <v>0.1</v>
      </c>
      <c r="AC502">
        <v>0.2</v>
      </c>
      <c r="AD502">
        <v>0.1</v>
      </c>
      <c r="AE502">
        <v>0.5</v>
      </c>
      <c r="AF502">
        <v>0.1</v>
      </c>
      <c r="AG502">
        <v>0.4</v>
      </c>
      <c r="AH502">
        <v>0.3</v>
      </c>
      <c r="AI502">
        <v>0.1</v>
      </c>
      <c r="AJ502">
        <v>0.1</v>
      </c>
      <c r="AK502">
        <v>0.1</v>
      </c>
      <c r="AL502">
        <v>0</v>
      </c>
      <c r="AM502">
        <v>170.1</v>
      </c>
      <c r="AN502">
        <v>0</v>
      </c>
      <c r="AO502">
        <v>1.7</v>
      </c>
      <c r="AP502">
        <v>42.5</v>
      </c>
      <c r="AQ502">
        <v>18.8</v>
      </c>
      <c r="AR502">
        <v>2.7</v>
      </c>
      <c r="AS502">
        <v>0.3</v>
      </c>
      <c r="AT502">
        <v>2.8</v>
      </c>
      <c r="AU502">
        <v>-248.5</v>
      </c>
    </row>
    <row r="503" spans="1:47" x14ac:dyDescent="0.35">
      <c r="A503" t="str">
        <f t="shared" si="14"/>
        <v>TTL_29: Motor vehicles, trailers and semi-trailers</v>
      </c>
      <c r="B503" t="s">
        <v>713</v>
      </c>
      <c r="C503">
        <v>0.9</v>
      </c>
      <c r="D503">
        <v>4.5</v>
      </c>
      <c r="E503">
        <v>1.1000000000000001</v>
      </c>
      <c r="F503">
        <v>1.2</v>
      </c>
      <c r="G503">
        <v>3</v>
      </c>
      <c r="H503">
        <v>1.7</v>
      </c>
      <c r="I503">
        <v>0.7</v>
      </c>
      <c r="J503">
        <v>0.6</v>
      </c>
      <c r="K503">
        <v>0</v>
      </c>
      <c r="L503">
        <v>0.8</v>
      </c>
      <c r="M503">
        <v>1.2</v>
      </c>
      <c r="N503">
        <v>1</v>
      </c>
      <c r="O503">
        <v>0.4</v>
      </c>
      <c r="P503">
        <v>7.1</v>
      </c>
      <c r="Q503">
        <v>1.4</v>
      </c>
      <c r="R503">
        <v>10.7</v>
      </c>
      <c r="S503">
        <v>13.7</v>
      </c>
      <c r="T503">
        <v>39.4</v>
      </c>
      <c r="U503">
        <v>7.7</v>
      </c>
      <c r="V503">
        <v>4</v>
      </c>
      <c r="W503">
        <v>5.5</v>
      </c>
      <c r="X503">
        <v>21.6</v>
      </c>
      <c r="Y503">
        <v>82.8</v>
      </c>
      <c r="Z503">
        <v>55.3</v>
      </c>
      <c r="AA503">
        <v>2.4</v>
      </c>
      <c r="AB503">
        <v>0.2</v>
      </c>
      <c r="AC503">
        <v>2.2999999999999998</v>
      </c>
      <c r="AD503">
        <v>1.2</v>
      </c>
      <c r="AE503">
        <v>2</v>
      </c>
      <c r="AF503">
        <v>1.2</v>
      </c>
      <c r="AG503">
        <v>22.6</v>
      </c>
      <c r="AH503">
        <v>24.2</v>
      </c>
      <c r="AI503">
        <v>0.4</v>
      </c>
      <c r="AJ503">
        <v>0.6</v>
      </c>
      <c r="AK503">
        <v>0.9</v>
      </c>
      <c r="AL503">
        <v>0</v>
      </c>
      <c r="AM503">
        <v>319.60000000000002</v>
      </c>
      <c r="AN503">
        <v>0</v>
      </c>
      <c r="AO503">
        <v>7</v>
      </c>
      <c r="AP503">
        <v>186.6</v>
      </c>
      <c r="AQ503">
        <v>22.1</v>
      </c>
      <c r="AR503">
        <v>1.7</v>
      </c>
      <c r="AS503">
        <v>7.8</v>
      </c>
      <c r="AT503">
        <v>71.2</v>
      </c>
      <c r="AU503">
        <v>-764.3</v>
      </c>
    </row>
    <row r="504" spans="1:47" x14ac:dyDescent="0.35">
      <c r="A504" t="str">
        <f t="shared" si="14"/>
        <v>TTL_29: Motor vehicles, trailers and semi-trailers</v>
      </c>
      <c r="B504" t="s">
        <v>715</v>
      </c>
      <c r="C504">
        <v>0.5</v>
      </c>
      <c r="D504">
        <v>0.1</v>
      </c>
      <c r="E504">
        <v>0</v>
      </c>
      <c r="F504">
        <v>0.1</v>
      </c>
      <c r="G504">
        <v>0.3</v>
      </c>
      <c r="H504">
        <v>0</v>
      </c>
      <c r="I504">
        <v>0</v>
      </c>
      <c r="J504">
        <v>0</v>
      </c>
      <c r="K504">
        <v>0</v>
      </c>
      <c r="L504">
        <v>0.1</v>
      </c>
      <c r="M504">
        <v>0.2</v>
      </c>
      <c r="N504">
        <v>0.1</v>
      </c>
      <c r="O504">
        <v>0</v>
      </c>
      <c r="P504">
        <v>0.4</v>
      </c>
      <c r="Q504">
        <v>2.6</v>
      </c>
      <c r="R504">
        <v>0.1</v>
      </c>
      <c r="S504">
        <v>0.2</v>
      </c>
      <c r="T504">
        <v>4.2</v>
      </c>
      <c r="U504">
        <v>0.8</v>
      </c>
      <c r="V504">
        <v>1.8</v>
      </c>
      <c r="W504">
        <v>0.2</v>
      </c>
      <c r="X504">
        <v>1.8</v>
      </c>
      <c r="Y504">
        <v>4.7</v>
      </c>
      <c r="Z504">
        <v>3.2</v>
      </c>
      <c r="AA504">
        <v>0.5</v>
      </c>
      <c r="AB504">
        <v>0</v>
      </c>
      <c r="AC504">
        <v>0.2</v>
      </c>
      <c r="AD504">
        <v>0.1</v>
      </c>
      <c r="AE504">
        <v>0.5</v>
      </c>
      <c r="AF504">
        <v>0</v>
      </c>
      <c r="AG504">
        <v>1.5</v>
      </c>
      <c r="AH504">
        <v>1.5</v>
      </c>
      <c r="AI504">
        <v>0</v>
      </c>
      <c r="AJ504">
        <v>0.3</v>
      </c>
      <c r="AK504">
        <v>0.7</v>
      </c>
      <c r="AL504">
        <v>0</v>
      </c>
      <c r="AM504">
        <v>58.9</v>
      </c>
      <c r="AN504">
        <v>0</v>
      </c>
      <c r="AO504">
        <v>0.9</v>
      </c>
      <c r="AP504">
        <v>58.7</v>
      </c>
      <c r="AQ504">
        <v>2.5</v>
      </c>
      <c r="AR504">
        <v>0.9</v>
      </c>
      <c r="AS504">
        <v>1.2</v>
      </c>
      <c r="AT504">
        <v>11.2</v>
      </c>
      <c r="AU504">
        <v>-121.7</v>
      </c>
    </row>
    <row r="505" spans="1:47" x14ac:dyDescent="0.35">
      <c r="A505" t="str">
        <f t="shared" si="14"/>
        <v>TTL_29: Motor vehicles, trailers and semi-trailers</v>
      </c>
      <c r="B505" t="s">
        <v>716</v>
      </c>
      <c r="C505">
        <v>45.4</v>
      </c>
      <c r="D505">
        <v>6.6</v>
      </c>
      <c r="E505">
        <v>3.2</v>
      </c>
      <c r="F505">
        <v>3.2</v>
      </c>
      <c r="G505">
        <v>9.9</v>
      </c>
      <c r="H505">
        <v>5.6</v>
      </c>
      <c r="I505">
        <v>13.7</v>
      </c>
      <c r="J505">
        <v>3</v>
      </c>
      <c r="K505">
        <v>4.5</v>
      </c>
      <c r="L505">
        <v>5.2</v>
      </c>
      <c r="M505">
        <v>24.4</v>
      </c>
      <c r="N505">
        <v>13.7</v>
      </c>
      <c r="O505">
        <v>8.1</v>
      </c>
      <c r="P505">
        <v>27.3</v>
      </c>
      <c r="Q505">
        <v>19.100000000000001</v>
      </c>
      <c r="R505">
        <v>82.2</v>
      </c>
      <c r="S505">
        <v>91.4</v>
      </c>
      <c r="T505">
        <v>5392.5</v>
      </c>
      <c r="U505">
        <v>25</v>
      </c>
      <c r="V505">
        <v>55.5</v>
      </c>
      <c r="W505">
        <v>60.4</v>
      </c>
      <c r="X505">
        <v>110.8</v>
      </c>
      <c r="Y505">
        <v>701.9</v>
      </c>
      <c r="Z505">
        <v>700.8</v>
      </c>
      <c r="AA505">
        <v>3.3</v>
      </c>
      <c r="AB505">
        <v>0.4</v>
      </c>
      <c r="AC505">
        <v>14.5</v>
      </c>
      <c r="AD505">
        <v>12.4</v>
      </c>
      <c r="AE505">
        <v>5.5</v>
      </c>
      <c r="AF505">
        <v>8</v>
      </c>
      <c r="AG505">
        <v>115.9</v>
      </c>
      <c r="AH505">
        <v>26</v>
      </c>
      <c r="AI505">
        <v>5.7</v>
      </c>
      <c r="AJ505">
        <v>11.4</v>
      </c>
      <c r="AK505">
        <v>14.1</v>
      </c>
      <c r="AL505">
        <v>0</v>
      </c>
      <c r="AM505">
        <v>1475.7</v>
      </c>
      <c r="AN505">
        <v>0</v>
      </c>
      <c r="AO505">
        <v>10.5</v>
      </c>
      <c r="AP505">
        <v>5045.3</v>
      </c>
      <c r="AQ505">
        <v>196.4</v>
      </c>
      <c r="AR505">
        <v>5</v>
      </c>
      <c r="AS505">
        <v>5.0999999999999996</v>
      </c>
      <c r="AT505">
        <v>5642.6</v>
      </c>
      <c r="AU505">
        <v>-4577.6000000000004</v>
      </c>
    </row>
    <row r="506" spans="1:47" x14ac:dyDescent="0.35">
      <c r="A506" t="s">
        <v>106</v>
      </c>
      <c r="B506" t="s">
        <v>690</v>
      </c>
      <c r="C506">
        <v>5.0999999999999996</v>
      </c>
      <c r="D506">
        <v>0.5</v>
      </c>
      <c r="E506">
        <v>0.5</v>
      </c>
      <c r="F506">
        <v>0</v>
      </c>
      <c r="G506">
        <v>5.5</v>
      </c>
      <c r="H506">
        <v>0.9</v>
      </c>
      <c r="I506">
        <v>2.7</v>
      </c>
      <c r="J506">
        <v>2.7</v>
      </c>
      <c r="K506">
        <v>0.9</v>
      </c>
      <c r="L506">
        <v>4</v>
      </c>
      <c r="M506">
        <v>1.8</v>
      </c>
      <c r="N506">
        <v>2.5</v>
      </c>
      <c r="O506">
        <v>9.3000000000000007</v>
      </c>
      <c r="P506">
        <v>8.1999999999999993</v>
      </c>
      <c r="Q506">
        <v>7.8</v>
      </c>
      <c r="R506">
        <v>9.1</v>
      </c>
      <c r="S506">
        <v>57.6</v>
      </c>
      <c r="T506">
        <v>13.9</v>
      </c>
      <c r="U506">
        <v>496.2</v>
      </c>
      <c r="V506">
        <v>11.4</v>
      </c>
      <c r="W506">
        <v>13.2</v>
      </c>
      <c r="X506">
        <v>28.7</v>
      </c>
      <c r="Y506">
        <v>47.2</v>
      </c>
      <c r="Z506">
        <v>134.80000000000001</v>
      </c>
      <c r="AA506">
        <v>2.7</v>
      </c>
      <c r="AB506">
        <v>1.6</v>
      </c>
      <c r="AC506">
        <v>2.2000000000000002</v>
      </c>
      <c r="AD506">
        <v>5.2</v>
      </c>
      <c r="AE506">
        <v>4.0999999999999996</v>
      </c>
      <c r="AF506">
        <v>7.1</v>
      </c>
      <c r="AG506">
        <v>39.700000000000003</v>
      </c>
      <c r="AH506">
        <v>161.5</v>
      </c>
      <c r="AI506">
        <v>2</v>
      </c>
      <c r="AJ506">
        <v>4.5</v>
      </c>
      <c r="AK506">
        <v>3.2</v>
      </c>
      <c r="AL506">
        <v>0</v>
      </c>
      <c r="AM506">
        <v>425.1</v>
      </c>
      <c r="AN506">
        <v>0</v>
      </c>
      <c r="AO506">
        <v>377.2</v>
      </c>
      <c r="AP506">
        <v>576.5</v>
      </c>
      <c r="AQ506">
        <v>53.5</v>
      </c>
      <c r="AR506">
        <v>3</v>
      </c>
      <c r="AS506">
        <v>1.6</v>
      </c>
      <c r="AT506">
        <v>2183.4</v>
      </c>
      <c r="AU506">
        <v>-2088.6999999999998</v>
      </c>
    </row>
    <row r="507" spans="1:47" x14ac:dyDescent="0.35">
      <c r="A507" t="str">
        <f t="shared" ref="A507:A533" si="15">A506</f>
        <v>TTL_30: Other transport equipment</v>
      </c>
      <c r="B507" t="s">
        <v>691</v>
      </c>
      <c r="C507">
        <v>3.8</v>
      </c>
      <c r="D507">
        <v>0.2</v>
      </c>
      <c r="E507">
        <v>0.3</v>
      </c>
      <c r="F507">
        <v>0</v>
      </c>
      <c r="G507">
        <v>8</v>
      </c>
      <c r="H507">
        <v>1.8</v>
      </c>
      <c r="I507">
        <v>1.4</v>
      </c>
      <c r="J507">
        <v>2.6</v>
      </c>
      <c r="K507">
        <v>6.2</v>
      </c>
      <c r="L507">
        <v>12.8</v>
      </c>
      <c r="M507">
        <v>2.1</v>
      </c>
      <c r="N507">
        <v>3.9</v>
      </c>
      <c r="O507">
        <v>18.100000000000001</v>
      </c>
      <c r="P507">
        <v>15.7</v>
      </c>
      <c r="Q507">
        <v>5.2</v>
      </c>
      <c r="R507">
        <v>3.3</v>
      </c>
      <c r="S507">
        <v>22.4</v>
      </c>
      <c r="T507">
        <v>17.899999999999999</v>
      </c>
      <c r="U507">
        <v>238.5</v>
      </c>
      <c r="V507">
        <v>11</v>
      </c>
      <c r="W507">
        <v>11.3</v>
      </c>
      <c r="X507">
        <v>57.7</v>
      </c>
      <c r="Y507">
        <v>34.4</v>
      </c>
      <c r="Z507">
        <v>108.3</v>
      </c>
      <c r="AA507">
        <v>1.9</v>
      </c>
      <c r="AB507">
        <v>1.3</v>
      </c>
      <c r="AC507">
        <v>3.7</v>
      </c>
      <c r="AD507">
        <v>7.6</v>
      </c>
      <c r="AE507">
        <v>3.7</v>
      </c>
      <c r="AF507">
        <v>8.3000000000000007</v>
      </c>
      <c r="AG507">
        <v>50.5</v>
      </c>
      <c r="AH507">
        <v>94.7</v>
      </c>
      <c r="AI507">
        <v>2.8</v>
      </c>
      <c r="AJ507">
        <v>9.9</v>
      </c>
      <c r="AK507">
        <v>4.5</v>
      </c>
      <c r="AL507">
        <v>0</v>
      </c>
      <c r="AM507">
        <v>161.4</v>
      </c>
      <c r="AN507">
        <v>0.2</v>
      </c>
      <c r="AO507">
        <v>402.7</v>
      </c>
      <c r="AP507">
        <v>645.5</v>
      </c>
      <c r="AQ507">
        <v>52.9</v>
      </c>
      <c r="AR507">
        <v>2.6</v>
      </c>
      <c r="AS507">
        <v>0.5</v>
      </c>
      <c r="AT507">
        <v>1315</v>
      </c>
      <c r="AU507">
        <v>-810</v>
      </c>
    </row>
    <row r="508" spans="1:47" x14ac:dyDescent="0.35">
      <c r="A508" t="str">
        <f t="shared" si="15"/>
        <v>TTL_30: Other transport equipment</v>
      </c>
      <c r="B508" t="s">
        <v>692</v>
      </c>
      <c r="C508">
        <v>12.6</v>
      </c>
      <c r="D508">
        <v>3.4</v>
      </c>
      <c r="E508">
        <v>0.9</v>
      </c>
      <c r="F508">
        <v>0.2</v>
      </c>
      <c r="G508">
        <v>6.8</v>
      </c>
      <c r="H508">
        <v>1.2</v>
      </c>
      <c r="I508">
        <v>2</v>
      </c>
      <c r="J508">
        <v>4.4000000000000004</v>
      </c>
      <c r="K508">
        <v>5.6</v>
      </c>
      <c r="L508">
        <v>4.5</v>
      </c>
      <c r="M508">
        <v>5.9</v>
      </c>
      <c r="N508">
        <v>2.9</v>
      </c>
      <c r="O508">
        <v>16.100000000000001</v>
      </c>
      <c r="P508">
        <v>23.8</v>
      </c>
      <c r="Q508">
        <v>14.4</v>
      </c>
      <c r="R508">
        <v>17.3</v>
      </c>
      <c r="S508">
        <v>69</v>
      </c>
      <c r="T508">
        <v>49.4</v>
      </c>
      <c r="U508">
        <v>540.9</v>
      </c>
      <c r="V508">
        <v>19.100000000000001</v>
      </c>
      <c r="W508">
        <v>17.5</v>
      </c>
      <c r="X508">
        <v>17.5</v>
      </c>
      <c r="Y508">
        <v>36.4</v>
      </c>
      <c r="Z508">
        <v>67.7</v>
      </c>
      <c r="AA508">
        <v>2.2000000000000002</v>
      </c>
      <c r="AB508">
        <v>0.5</v>
      </c>
      <c r="AC508">
        <v>1.7</v>
      </c>
      <c r="AD508">
        <v>2.1</v>
      </c>
      <c r="AE508">
        <v>1.3</v>
      </c>
      <c r="AF508">
        <v>5.9</v>
      </c>
      <c r="AG508">
        <v>14.7</v>
      </c>
      <c r="AH508">
        <v>76.2</v>
      </c>
      <c r="AI508">
        <v>1.3</v>
      </c>
      <c r="AJ508">
        <v>2.4</v>
      </c>
      <c r="AK508">
        <v>4</v>
      </c>
      <c r="AL508">
        <v>0</v>
      </c>
      <c r="AM508">
        <v>386.6</v>
      </c>
      <c r="AN508">
        <v>0</v>
      </c>
      <c r="AO508">
        <v>155.5</v>
      </c>
      <c r="AP508">
        <v>592.29999999999995</v>
      </c>
      <c r="AQ508">
        <v>68</v>
      </c>
      <c r="AR508">
        <v>0.8</v>
      </c>
      <c r="AS508">
        <v>1</v>
      </c>
      <c r="AT508">
        <v>1443.5</v>
      </c>
      <c r="AU508">
        <v>-936.2</v>
      </c>
    </row>
    <row r="509" spans="1:47" x14ac:dyDescent="0.35">
      <c r="A509" t="str">
        <f t="shared" si="15"/>
        <v>TTL_30: Other transport equipment</v>
      </c>
      <c r="B509" t="s">
        <v>693</v>
      </c>
      <c r="C509">
        <v>23</v>
      </c>
      <c r="D509">
        <v>2.7</v>
      </c>
      <c r="E509">
        <v>0.1</v>
      </c>
      <c r="F509">
        <v>0.1</v>
      </c>
      <c r="G509">
        <v>6.1</v>
      </c>
      <c r="H509">
        <v>1.3</v>
      </c>
      <c r="I509">
        <v>0.6</v>
      </c>
      <c r="J509">
        <v>1.2</v>
      </c>
      <c r="K509">
        <v>1</v>
      </c>
      <c r="L509">
        <v>2.9</v>
      </c>
      <c r="M509">
        <v>1.1000000000000001</v>
      </c>
      <c r="N509">
        <v>1.5</v>
      </c>
      <c r="O509">
        <v>1.4</v>
      </c>
      <c r="P509">
        <v>7.7</v>
      </c>
      <c r="Q509">
        <v>2.8</v>
      </c>
      <c r="R509">
        <v>6.7</v>
      </c>
      <c r="S509">
        <v>65.3</v>
      </c>
      <c r="T509">
        <v>0.9</v>
      </c>
      <c r="U509">
        <v>107.9</v>
      </c>
      <c r="V509">
        <v>6.7</v>
      </c>
      <c r="W509">
        <v>5.7</v>
      </c>
      <c r="X509">
        <v>58.3</v>
      </c>
      <c r="Y509">
        <v>13.2</v>
      </c>
      <c r="Z509">
        <v>1136</v>
      </c>
      <c r="AA509">
        <v>1.3</v>
      </c>
      <c r="AB509">
        <v>0.8</v>
      </c>
      <c r="AC509">
        <v>2.6</v>
      </c>
      <c r="AD509">
        <v>2.4</v>
      </c>
      <c r="AE509">
        <v>1.9</v>
      </c>
      <c r="AF509">
        <v>15.1</v>
      </c>
      <c r="AG509">
        <v>102</v>
      </c>
      <c r="AH509">
        <v>302.60000000000002</v>
      </c>
      <c r="AI509">
        <v>2.5</v>
      </c>
      <c r="AJ509">
        <v>4.2</v>
      </c>
      <c r="AK509">
        <v>2.6</v>
      </c>
      <c r="AL509">
        <v>0</v>
      </c>
      <c r="AM509">
        <v>79.400000000000006</v>
      </c>
      <c r="AN509">
        <v>0</v>
      </c>
      <c r="AO509">
        <v>248.6</v>
      </c>
      <c r="AP509">
        <v>2326.4</v>
      </c>
      <c r="AQ509">
        <v>136.19999999999999</v>
      </c>
      <c r="AR509">
        <v>1.8</v>
      </c>
      <c r="AS509">
        <v>1</v>
      </c>
      <c r="AT509">
        <v>304.10000000000002</v>
      </c>
      <c r="AU509">
        <v>-4356.3999999999996</v>
      </c>
    </row>
    <row r="510" spans="1:47" x14ac:dyDescent="0.35">
      <c r="A510" t="str">
        <f t="shared" si="15"/>
        <v>TTL_30: Other transport equipment</v>
      </c>
      <c r="B510" t="s">
        <v>694</v>
      </c>
      <c r="C510">
        <v>1</v>
      </c>
      <c r="D510">
        <v>0.2</v>
      </c>
      <c r="E510">
        <v>0.1</v>
      </c>
      <c r="F510">
        <v>0</v>
      </c>
      <c r="G510">
        <v>0.3</v>
      </c>
      <c r="H510">
        <v>0.1</v>
      </c>
      <c r="I510">
        <v>0.5</v>
      </c>
      <c r="J510">
        <v>0.1</v>
      </c>
      <c r="K510">
        <v>0</v>
      </c>
      <c r="L510">
        <v>0.1</v>
      </c>
      <c r="M510">
        <v>0.1</v>
      </c>
      <c r="N510">
        <v>0.1</v>
      </c>
      <c r="O510">
        <v>0</v>
      </c>
      <c r="P510">
        <v>1.5</v>
      </c>
      <c r="Q510">
        <v>2.1</v>
      </c>
      <c r="R510">
        <v>0.6</v>
      </c>
      <c r="S510">
        <v>1.3</v>
      </c>
      <c r="T510">
        <v>0.5</v>
      </c>
      <c r="U510">
        <v>3</v>
      </c>
      <c r="V510">
        <v>0.7</v>
      </c>
      <c r="W510">
        <v>0.4</v>
      </c>
      <c r="X510">
        <v>1.9</v>
      </c>
      <c r="Y510">
        <v>3.1</v>
      </c>
      <c r="Z510">
        <v>21.3</v>
      </c>
      <c r="AA510">
        <v>0.1</v>
      </c>
      <c r="AB510">
        <v>0</v>
      </c>
      <c r="AC510">
        <v>0.1</v>
      </c>
      <c r="AD510">
        <v>0.2</v>
      </c>
      <c r="AE510">
        <v>0.1</v>
      </c>
      <c r="AF510">
        <v>0.4</v>
      </c>
      <c r="AG510">
        <v>2.6</v>
      </c>
      <c r="AH510">
        <v>13.4</v>
      </c>
      <c r="AI510">
        <v>0.1</v>
      </c>
      <c r="AJ510">
        <v>0.2</v>
      </c>
      <c r="AK510">
        <v>0.4</v>
      </c>
      <c r="AL510">
        <v>0</v>
      </c>
      <c r="AM510">
        <v>13.1</v>
      </c>
      <c r="AN510">
        <v>0</v>
      </c>
      <c r="AO510">
        <v>13</v>
      </c>
      <c r="AP510">
        <v>64.400000000000006</v>
      </c>
      <c r="AQ510">
        <v>1.7</v>
      </c>
      <c r="AR510">
        <v>0.3</v>
      </c>
      <c r="AS510">
        <v>0</v>
      </c>
      <c r="AT510">
        <v>34.9</v>
      </c>
      <c r="AU510">
        <v>-121.3</v>
      </c>
    </row>
    <row r="511" spans="1:47" x14ac:dyDescent="0.35">
      <c r="A511" t="str">
        <f t="shared" si="15"/>
        <v>TTL_30: Other transport equipment</v>
      </c>
      <c r="B511" t="s">
        <v>695</v>
      </c>
      <c r="C511">
        <v>5.2</v>
      </c>
      <c r="D511">
        <v>0.1</v>
      </c>
      <c r="E511">
        <v>1.4</v>
      </c>
      <c r="F511">
        <v>0.1</v>
      </c>
      <c r="G511">
        <v>4</v>
      </c>
      <c r="H511">
        <v>0.5</v>
      </c>
      <c r="I511">
        <v>2.2000000000000002</v>
      </c>
      <c r="J511">
        <v>6.8</v>
      </c>
      <c r="K511">
        <v>2.6</v>
      </c>
      <c r="L511">
        <v>3.4</v>
      </c>
      <c r="M511">
        <v>1.9</v>
      </c>
      <c r="N511">
        <v>1.6</v>
      </c>
      <c r="O511">
        <v>7.6</v>
      </c>
      <c r="P511">
        <v>11.6</v>
      </c>
      <c r="Q511">
        <v>11.5</v>
      </c>
      <c r="R511">
        <v>6.9</v>
      </c>
      <c r="S511">
        <v>55</v>
      </c>
      <c r="T511">
        <v>2.4</v>
      </c>
      <c r="U511">
        <v>227</v>
      </c>
      <c r="V511">
        <v>7.5</v>
      </c>
      <c r="W511">
        <v>6.5</v>
      </c>
      <c r="X511">
        <v>37.700000000000003</v>
      </c>
      <c r="Y511">
        <v>24.7</v>
      </c>
      <c r="Z511">
        <v>140.4</v>
      </c>
      <c r="AA511">
        <v>1.7</v>
      </c>
      <c r="AB511">
        <v>1.5</v>
      </c>
      <c r="AC511">
        <v>1.5</v>
      </c>
      <c r="AD511">
        <v>3.6</v>
      </c>
      <c r="AE511">
        <v>1.9</v>
      </c>
      <c r="AF511">
        <v>5.7</v>
      </c>
      <c r="AG511">
        <v>32.4</v>
      </c>
      <c r="AH511">
        <v>240.3</v>
      </c>
      <c r="AI511">
        <v>2.9</v>
      </c>
      <c r="AJ511">
        <v>4.0999999999999996</v>
      </c>
      <c r="AK511">
        <v>4.0999999999999996</v>
      </c>
      <c r="AL511">
        <v>0</v>
      </c>
      <c r="AM511">
        <v>335.7</v>
      </c>
      <c r="AN511">
        <v>0.1</v>
      </c>
      <c r="AO511">
        <v>185.2</v>
      </c>
      <c r="AP511">
        <v>520.29999999999995</v>
      </c>
      <c r="AQ511">
        <v>15.1</v>
      </c>
      <c r="AR511">
        <v>1</v>
      </c>
      <c r="AS511">
        <v>0.2</v>
      </c>
      <c r="AT511">
        <v>1022.7</v>
      </c>
      <c r="AU511">
        <v>-1148.5999999999999</v>
      </c>
    </row>
    <row r="512" spans="1:47" x14ac:dyDescent="0.35">
      <c r="A512" t="str">
        <f t="shared" si="15"/>
        <v>TTL_30: Other transport equipment</v>
      </c>
      <c r="B512" t="s">
        <v>696</v>
      </c>
      <c r="C512">
        <v>46.5</v>
      </c>
      <c r="D512">
        <v>0.1</v>
      </c>
      <c r="E512">
        <v>1.3</v>
      </c>
      <c r="F512">
        <v>0</v>
      </c>
      <c r="G512">
        <v>11</v>
      </c>
      <c r="H512">
        <v>2.2000000000000002</v>
      </c>
      <c r="I512">
        <v>1.8</v>
      </c>
      <c r="J512">
        <v>5</v>
      </c>
      <c r="K512">
        <v>6</v>
      </c>
      <c r="L512">
        <v>10</v>
      </c>
      <c r="M512">
        <v>4.5</v>
      </c>
      <c r="N512">
        <v>4.7</v>
      </c>
      <c r="O512">
        <v>10.7</v>
      </c>
      <c r="P512">
        <v>23.7</v>
      </c>
      <c r="Q512">
        <v>15.5</v>
      </c>
      <c r="R512">
        <v>22.4</v>
      </c>
      <c r="S512">
        <v>181.4</v>
      </c>
      <c r="T512">
        <v>42.2</v>
      </c>
      <c r="U512">
        <v>21950.400000000001</v>
      </c>
      <c r="V512">
        <v>55.4</v>
      </c>
      <c r="W512">
        <v>20.399999999999999</v>
      </c>
      <c r="X512">
        <v>196.3</v>
      </c>
      <c r="Y512">
        <v>300.39999999999998</v>
      </c>
      <c r="Z512">
        <v>1620.7</v>
      </c>
      <c r="AA512">
        <v>5.5</v>
      </c>
      <c r="AB512">
        <v>6.3</v>
      </c>
      <c r="AC512">
        <v>7.6</v>
      </c>
      <c r="AD512">
        <v>11.5</v>
      </c>
      <c r="AE512">
        <v>11.1</v>
      </c>
      <c r="AF512">
        <v>23.3</v>
      </c>
      <c r="AG512">
        <v>648.70000000000005</v>
      </c>
      <c r="AH512">
        <v>2159.9</v>
      </c>
      <c r="AI512">
        <v>8.5</v>
      </c>
      <c r="AJ512">
        <v>17.5</v>
      </c>
      <c r="AK512">
        <v>49.5</v>
      </c>
      <c r="AL512">
        <v>0</v>
      </c>
      <c r="AM512">
        <v>4417.3999999999996</v>
      </c>
      <c r="AN512">
        <v>0</v>
      </c>
      <c r="AO512">
        <v>5800.6</v>
      </c>
      <c r="AP512">
        <v>11502.5</v>
      </c>
      <c r="AQ512">
        <v>2734.6</v>
      </c>
      <c r="AR512">
        <v>9</v>
      </c>
      <c r="AS512">
        <v>0</v>
      </c>
      <c r="AT512">
        <v>62066.9</v>
      </c>
      <c r="AU512">
        <v>-39343.800000000003</v>
      </c>
    </row>
    <row r="513" spans="1:47" x14ac:dyDescent="0.35">
      <c r="A513" t="str">
        <f t="shared" si="15"/>
        <v>TTL_30: Other transport equipment</v>
      </c>
      <c r="B513" t="s">
        <v>697</v>
      </c>
      <c r="C513">
        <v>32.799999999999997</v>
      </c>
      <c r="D513">
        <v>8.1999999999999993</v>
      </c>
      <c r="E513">
        <v>5.6</v>
      </c>
      <c r="F513">
        <v>0.4</v>
      </c>
      <c r="G513">
        <v>48.6</v>
      </c>
      <c r="H513">
        <v>11</v>
      </c>
      <c r="I513">
        <v>16.5</v>
      </c>
      <c r="J513">
        <v>32.700000000000003</v>
      </c>
      <c r="K513">
        <v>25.6</v>
      </c>
      <c r="L513">
        <v>59.5</v>
      </c>
      <c r="M513">
        <v>40.5</v>
      </c>
      <c r="N513">
        <v>32.799999999999997</v>
      </c>
      <c r="O513">
        <v>119.5</v>
      </c>
      <c r="P513">
        <v>122.4</v>
      </c>
      <c r="Q513">
        <v>140.69999999999999</v>
      </c>
      <c r="R513">
        <v>153.9</v>
      </c>
      <c r="S513">
        <v>651.79999999999995</v>
      </c>
      <c r="T513">
        <v>365.7</v>
      </c>
      <c r="U513">
        <v>7493.3</v>
      </c>
      <c r="V513">
        <v>129.1</v>
      </c>
      <c r="W513">
        <v>144.80000000000001</v>
      </c>
      <c r="X513">
        <v>239.1</v>
      </c>
      <c r="Y513">
        <v>265.2</v>
      </c>
      <c r="Z513">
        <v>1334.6</v>
      </c>
      <c r="AA513">
        <v>19.399999999999999</v>
      </c>
      <c r="AB513">
        <v>18.2</v>
      </c>
      <c r="AC513">
        <v>52.1</v>
      </c>
      <c r="AD513">
        <v>69.400000000000006</v>
      </c>
      <c r="AE513">
        <v>57.8</v>
      </c>
      <c r="AF513">
        <v>141.6</v>
      </c>
      <c r="AG513">
        <v>373.8</v>
      </c>
      <c r="AH513">
        <v>1503.2</v>
      </c>
      <c r="AI513">
        <v>37</v>
      </c>
      <c r="AJ513">
        <v>78.8</v>
      </c>
      <c r="AK513">
        <v>37.799999999999997</v>
      </c>
      <c r="AL513">
        <v>0</v>
      </c>
      <c r="AM513">
        <v>5687.1</v>
      </c>
      <c r="AN513">
        <v>0.7</v>
      </c>
      <c r="AO513">
        <v>2560.5</v>
      </c>
      <c r="AP513">
        <v>12784.1</v>
      </c>
      <c r="AQ513">
        <v>-550.1</v>
      </c>
      <c r="AR513">
        <v>14.6</v>
      </c>
      <c r="AS513">
        <v>26.1</v>
      </c>
      <c r="AT513">
        <v>38363.300000000003</v>
      </c>
      <c r="AU513">
        <v>-22800</v>
      </c>
    </row>
    <row r="514" spans="1:47" x14ac:dyDescent="0.35">
      <c r="A514" t="str">
        <f t="shared" si="15"/>
        <v>TTL_30: Other transport equipment</v>
      </c>
      <c r="B514" t="s">
        <v>698</v>
      </c>
      <c r="C514">
        <v>31.9</v>
      </c>
      <c r="D514">
        <v>0.4</v>
      </c>
      <c r="E514">
        <v>1.1000000000000001</v>
      </c>
      <c r="F514">
        <v>0</v>
      </c>
      <c r="G514">
        <v>5</v>
      </c>
      <c r="H514">
        <v>0.8</v>
      </c>
      <c r="I514">
        <v>0.3</v>
      </c>
      <c r="J514">
        <v>1.6</v>
      </c>
      <c r="K514">
        <v>7.1</v>
      </c>
      <c r="L514">
        <v>1.3</v>
      </c>
      <c r="M514">
        <v>1.1000000000000001</v>
      </c>
      <c r="N514">
        <v>1.4</v>
      </c>
      <c r="O514">
        <v>2.4</v>
      </c>
      <c r="P514">
        <v>2.1</v>
      </c>
      <c r="Q514">
        <v>1.4</v>
      </c>
      <c r="R514">
        <v>2.5</v>
      </c>
      <c r="S514">
        <v>2.8</v>
      </c>
      <c r="T514">
        <v>0.1</v>
      </c>
      <c r="U514">
        <v>25.9</v>
      </c>
      <c r="V514">
        <v>2.4</v>
      </c>
      <c r="W514">
        <v>2.6</v>
      </c>
      <c r="X514">
        <v>16.8</v>
      </c>
      <c r="Y514">
        <v>29.3</v>
      </c>
      <c r="Z514">
        <v>1055</v>
      </c>
      <c r="AA514">
        <v>4.5</v>
      </c>
      <c r="AB514">
        <v>0.7</v>
      </c>
      <c r="AC514">
        <v>7.9</v>
      </c>
      <c r="AD514">
        <v>1</v>
      </c>
      <c r="AE514">
        <v>0.2</v>
      </c>
      <c r="AF514">
        <v>0.4</v>
      </c>
      <c r="AG514">
        <v>70.2</v>
      </c>
      <c r="AH514">
        <v>279.2</v>
      </c>
      <c r="AI514">
        <v>0.7</v>
      </c>
      <c r="AJ514">
        <v>3.2</v>
      </c>
      <c r="AK514">
        <v>2.5</v>
      </c>
      <c r="AL514">
        <v>0</v>
      </c>
      <c r="AM514">
        <v>338.1</v>
      </c>
      <c r="AN514">
        <v>0</v>
      </c>
      <c r="AO514">
        <v>127.7</v>
      </c>
      <c r="AP514">
        <v>3490.8</v>
      </c>
      <c r="AQ514">
        <v>-551.1</v>
      </c>
      <c r="AR514">
        <v>0.6</v>
      </c>
      <c r="AS514">
        <v>1.2</v>
      </c>
      <c r="AT514">
        <v>193</v>
      </c>
      <c r="AU514">
        <v>-4804.8</v>
      </c>
    </row>
    <row r="515" spans="1:47" x14ac:dyDescent="0.35">
      <c r="A515" t="str">
        <f t="shared" si="15"/>
        <v>TTL_30: Other transport equipment</v>
      </c>
      <c r="B515" t="s">
        <v>699</v>
      </c>
      <c r="C515">
        <v>3.9</v>
      </c>
      <c r="D515">
        <v>0.2</v>
      </c>
      <c r="E515">
        <v>0.2</v>
      </c>
      <c r="F515">
        <v>0.1</v>
      </c>
      <c r="G515">
        <v>3.5</v>
      </c>
      <c r="H515">
        <v>0.4</v>
      </c>
      <c r="I515">
        <v>0.5</v>
      </c>
      <c r="J515">
        <v>1.3</v>
      </c>
      <c r="K515">
        <v>1.1000000000000001</v>
      </c>
      <c r="L515">
        <v>2.9</v>
      </c>
      <c r="M515">
        <v>2.2999999999999998</v>
      </c>
      <c r="N515">
        <v>1.4</v>
      </c>
      <c r="O515">
        <v>2.9</v>
      </c>
      <c r="P515">
        <v>4.7</v>
      </c>
      <c r="Q515">
        <v>21.5</v>
      </c>
      <c r="R515">
        <v>5.8</v>
      </c>
      <c r="S515">
        <v>21.6</v>
      </c>
      <c r="T515">
        <v>28.6</v>
      </c>
      <c r="U515">
        <v>132</v>
      </c>
      <c r="V515">
        <v>3.7</v>
      </c>
      <c r="W515">
        <v>3.9</v>
      </c>
      <c r="X515">
        <v>9.1</v>
      </c>
      <c r="Y515">
        <v>19.5</v>
      </c>
      <c r="Z515">
        <v>80.8</v>
      </c>
      <c r="AA515">
        <v>1.2</v>
      </c>
      <c r="AB515">
        <v>0.8</v>
      </c>
      <c r="AC515">
        <v>1.5</v>
      </c>
      <c r="AD515">
        <v>1.3</v>
      </c>
      <c r="AE515">
        <v>0.8</v>
      </c>
      <c r="AF515">
        <v>3.7</v>
      </c>
      <c r="AG515">
        <v>12.7</v>
      </c>
      <c r="AH515">
        <v>77.900000000000006</v>
      </c>
      <c r="AI515">
        <v>0.9</v>
      </c>
      <c r="AJ515">
        <v>1.8</v>
      </c>
      <c r="AK515">
        <v>3.3</v>
      </c>
      <c r="AL515">
        <v>0</v>
      </c>
      <c r="AM515">
        <v>110.9</v>
      </c>
      <c r="AN515">
        <v>0</v>
      </c>
      <c r="AO515">
        <v>86.9</v>
      </c>
      <c r="AP515">
        <v>973.1</v>
      </c>
      <c r="AQ515">
        <v>-6.5</v>
      </c>
      <c r="AR515">
        <v>0.4</v>
      </c>
      <c r="AS515">
        <v>0.3</v>
      </c>
      <c r="AT515">
        <v>444.8</v>
      </c>
      <c r="AU515">
        <v>-1482.9</v>
      </c>
    </row>
    <row r="516" spans="1:47" x14ac:dyDescent="0.35">
      <c r="A516" t="str">
        <f t="shared" si="15"/>
        <v>TTL_30: Other transport equipment</v>
      </c>
      <c r="B516" t="s">
        <v>700</v>
      </c>
      <c r="C516">
        <v>6.5</v>
      </c>
      <c r="D516">
        <v>0.1</v>
      </c>
      <c r="E516">
        <v>0.8</v>
      </c>
      <c r="F516">
        <v>0</v>
      </c>
      <c r="G516">
        <v>13</v>
      </c>
      <c r="H516">
        <v>0.4</v>
      </c>
      <c r="I516">
        <v>0.7</v>
      </c>
      <c r="J516">
        <v>0.8</v>
      </c>
      <c r="K516">
        <v>0.7</v>
      </c>
      <c r="L516">
        <v>57.7</v>
      </c>
      <c r="M516">
        <v>1.6</v>
      </c>
      <c r="N516">
        <v>2.4</v>
      </c>
      <c r="O516">
        <v>1.1000000000000001</v>
      </c>
      <c r="P516">
        <v>2.6</v>
      </c>
      <c r="Q516">
        <v>23.3</v>
      </c>
      <c r="R516">
        <v>2.4</v>
      </c>
      <c r="S516">
        <v>7.7</v>
      </c>
      <c r="T516">
        <v>1.4</v>
      </c>
      <c r="U516">
        <v>3.8</v>
      </c>
      <c r="V516">
        <v>12</v>
      </c>
      <c r="W516">
        <v>4.3</v>
      </c>
      <c r="X516">
        <v>15.8</v>
      </c>
      <c r="Y516">
        <v>10.6</v>
      </c>
      <c r="Z516">
        <v>60.3</v>
      </c>
      <c r="AA516">
        <v>1</v>
      </c>
      <c r="AB516">
        <v>5.7</v>
      </c>
      <c r="AC516">
        <v>1.3</v>
      </c>
      <c r="AD516">
        <v>38.299999999999997</v>
      </c>
      <c r="AE516">
        <v>7</v>
      </c>
      <c r="AF516">
        <v>2.2000000000000002</v>
      </c>
      <c r="AG516">
        <v>28.9</v>
      </c>
      <c r="AH516">
        <v>23.4</v>
      </c>
      <c r="AI516">
        <v>1.2</v>
      </c>
      <c r="AJ516">
        <v>2.7</v>
      </c>
      <c r="AK516">
        <v>1.3</v>
      </c>
      <c r="AL516">
        <v>0</v>
      </c>
      <c r="AM516">
        <v>16.2</v>
      </c>
      <c r="AN516">
        <v>0</v>
      </c>
      <c r="AO516">
        <v>115.4</v>
      </c>
      <c r="AP516">
        <v>7088.5</v>
      </c>
      <c r="AQ516">
        <v>989.1</v>
      </c>
      <c r="AR516">
        <v>1.4</v>
      </c>
      <c r="AS516">
        <v>0</v>
      </c>
      <c r="AT516">
        <v>148.4</v>
      </c>
      <c r="AU516">
        <v>-8437.1</v>
      </c>
    </row>
    <row r="517" spans="1:47" x14ac:dyDescent="0.35">
      <c r="A517" t="str">
        <f t="shared" si="15"/>
        <v>TTL_30: Other transport equipment</v>
      </c>
      <c r="B517" t="s">
        <v>701</v>
      </c>
      <c r="C517">
        <v>71.5</v>
      </c>
      <c r="D517">
        <v>37.4</v>
      </c>
      <c r="E517">
        <v>1.2</v>
      </c>
      <c r="F517">
        <v>0.4</v>
      </c>
      <c r="G517">
        <v>100.3</v>
      </c>
      <c r="H517">
        <v>59.2</v>
      </c>
      <c r="I517">
        <v>13.6</v>
      </c>
      <c r="J517">
        <v>36.6</v>
      </c>
      <c r="K517">
        <v>17.5</v>
      </c>
      <c r="L517">
        <v>96.8</v>
      </c>
      <c r="M517">
        <v>45.2</v>
      </c>
      <c r="N517">
        <v>43.2</v>
      </c>
      <c r="O517">
        <v>78.8</v>
      </c>
      <c r="P517">
        <v>118.9</v>
      </c>
      <c r="Q517">
        <v>64.8</v>
      </c>
      <c r="R517">
        <v>100.7</v>
      </c>
      <c r="S517">
        <v>640.4</v>
      </c>
      <c r="T517">
        <v>100.5</v>
      </c>
      <c r="U517">
        <v>6339.5</v>
      </c>
      <c r="V517">
        <v>106.8</v>
      </c>
      <c r="W517">
        <v>168.3</v>
      </c>
      <c r="X517">
        <v>441.4</v>
      </c>
      <c r="Y517">
        <v>525.79999999999995</v>
      </c>
      <c r="Z517">
        <v>1875.3</v>
      </c>
      <c r="AA517">
        <v>64.599999999999994</v>
      </c>
      <c r="AB517">
        <v>44.8</v>
      </c>
      <c r="AC517">
        <v>45.8</v>
      </c>
      <c r="AD517">
        <v>95.9</v>
      </c>
      <c r="AE517">
        <v>47</v>
      </c>
      <c r="AF517">
        <v>39.5</v>
      </c>
      <c r="AG517">
        <v>553.79999999999995</v>
      </c>
      <c r="AH517">
        <v>1067.0999999999999</v>
      </c>
      <c r="AI517">
        <v>20.7</v>
      </c>
      <c r="AJ517">
        <v>98</v>
      </c>
      <c r="AK517">
        <v>94.7</v>
      </c>
      <c r="AL517">
        <v>0</v>
      </c>
      <c r="AM517">
        <v>2957.9</v>
      </c>
      <c r="AN517">
        <v>0.8</v>
      </c>
      <c r="AO517">
        <v>2723.5</v>
      </c>
      <c r="AP517">
        <v>6788.8</v>
      </c>
      <c r="AQ517">
        <v>475.1</v>
      </c>
      <c r="AR517">
        <v>3.4</v>
      </c>
      <c r="AS517">
        <v>24.1</v>
      </c>
      <c r="AT517">
        <v>10927.4</v>
      </c>
      <c r="AU517">
        <v>-9045.7999999999993</v>
      </c>
    </row>
    <row r="518" spans="1:47" x14ac:dyDescent="0.35">
      <c r="A518" t="str">
        <f t="shared" si="15"/>
        <v>TTL_30: Other transport equipment</v>
      </c>
      <c r="B518" t="s">
        <v>702</v>
      </c>
      <c r="C518">
        <v>1.9</v>
      </c>
      <c r="D518">
        <v>0.2</v>
      </c>
      <c r="E518">
        <v>0</v>
      </c>
      <c r="F518">
        <v>0</v>
      </c>
      <c r="G518">
        <v>0.2</v>
      </c>
      <c r="H518">
        <v>0.1</v>
      </c>
      <c r="I518">
        <v>0.3</v>
      </c>
      <c r="J518">
        <v>0.1</v>
      </c>
      <c r="K518">
        <v>0</v>
      </c>
      <c r="L518">
        <v>0.1</v>
      </c>
      <c r="M518">
        <v>0.1</v>
      </c>
      <c r="N518">
        <v>0.1</v>
      </c>
      <c r="O518">
        <v>0.1</v>
      </c>
      <c r="P518">
        <v>0.5</v>
      </c>
      <c r="Q518">
        <v>0.4</v>
      </c>
      <c r="R518">
        <v>0.3</v>
      </c>
      <c r="S518">
        <v>1.2</v>
      </c>
      <c r="T518">
        <v>0.2</v>
      </c>
      <c r="U518">
        <v>17.5</v>
      </c>
      <c r="V518">
        <v>0.4</v>
      </c>
      <c r="W518">
        <v>0.4</v>
      </c>
      <c r="X518">
        <v>3.2</v>
      </c>
      <c r="Y518">
        <v>4.9000000000000004</v>
      </c>
      <c r="Z518">
        <v>38.799999999999997</v>
      </c>
      <c r="AA518">
        <v>0.1</v>
      </c>
      <c r="AB518">
        <v>0</v>
      </c>
      <c r="AC518">
        <v>0.1</v>
      </c>
      <c r="AD518">
        <v>0.1</v>
      </c>
      <c r="AE518">
        <v>0.1</v>
      </c>
      <c r="AF518">
        <v>0.3</v>
      </c>
      <c r="AG518">
        <v>3.7</v>
      </c>
      <c r="AH518">
        <v>27.9</v>
      </c>
      <c r="AI518">
        <v>0.1</v>
      </c>
      <c r="AJ518">
        <v>0.1</v>
      </c>
      <c r="AK518">
        <v>0.3</v>
      </c>
      <c r="AL518">
        <v>0</v>
      </c>
      <c r="AM518">
        <v>23.9</v>
      </c>
      <c r="AN518">
        <v>0</v>
      </c>
      <c r="AO518">
        <v>9.8000000000000007</v>
      </c>
      <c r="AP518">
        <v>153.9</v>
      </c>
      <c r="AQ518">
        <v>2.4</v>
      </c>
      <c r="AR518">
        <v>0.2</v>
      </c>
      <c r="AS518">
        <v>0</v>
      </c>
      <c r="AT518">
        <v>44.8</v>
      </c>
      <c r="AU518">
        <v>-227.9</v>
      </c>
    </row>
    <row r="519" spans="1:47" x14ac:dyDescent="0.35">
      <c r="A519" t="str">
        <f t="shared" si="15"/>
        <v>TTL_30: Other transport equipment</v>
      </c>
      <c r="B519" t="s">
        <v>703</v>
      </c>
      <c r="C519">
        <v>3.1</v>
      </c>
      <c r="D519">
        <v>0.1</v>
      </c>
      <c r="E519">
        <v>0</v>
      </c>
      <c r="F519">
        <v>0</v>
      </c>
      <c r="G519">
        <v>0.9</v>
      </c>
      <c r="H519">
        <v>0.2</v>
      </c>
      <c r="I519">
        <v>0.3</v>
      </c>
      <c r="J519">
        <v>0.2</v>
      </c>
      <c r="K519">
        <v>1</v>
      </c>
      <c r="L519">
        <v>0.7</v>
      </c>
      <c r="M519">
        <v>0.4</v>
      </c>
      <c r="N519">
        <v>0.2</v>
      </c>
      <c r="O519">
        <v>0.1</v>
      </c>
      <c r="P519">
        <v>2.2000000000000002</v>
      </c>
      <c r="Q519">
        <v>0.3</v>
      </c>
      <c r="R519">
        <v>0.7</v>
      </c>
      <c r="S519">
        <v>1.4</v>
      </c>
      <c r="T519">
        <v>0.3</v>
      </c>
      <c r="U519">
        <v>12</v>
      </c>
      <c r="V519">
        <v>2.7</v>
      </c>
      <c r="W519">
        <v>1</v>
      </c>
      <c r="X519">
        <v>3.9</v>
      </c>
      <c r="Y519">
        <v>3.1</v>
      </c>
      <c r="Z519">
        <v>14.4</v>
      </c>
      <c r="AA519">
        <v>0.1</v>
      </c>
      <c r="AB519">
        <v>0.1</v>
      </c>
      <c r="AC519">
        <v>0.2</v>
      </c>
      <c r="AD519">
        <v>0.2</v>
      </c>
      <c r="AE519">
        <v>0.1</v>
      </c>
      <c r="AF519">
        <v>0.4</v>
      </c>
      <c r="AG519">
        <v>7.8</v>
      </c>
      <c r="AH519">
        <v>25.3</v>
      </c>
      <c r="AI519">
        <v>0.2</v>
      </c>
      <c r="AJ519">
        <v>0.5</v>
      </c>
      <c r="AK519">
        <v>0.4</v>
      </c>
      <c r="AL519">
        <v>0</v>
      </c>
      <c r="AM519">
        <v>38.6</v>
      </c>
      <c r="AN519">
        <v>0</v>
      </c>
      <c r="AO519">
        <v>30.8</v>
      </c>
      <c r="AP519">
        <v>188.1</v>
      </c>
      <c r="AQ519">
        <v>24</v>
      </c>
      <c r="AR519">
        <v>0.3</v>
      </c>
      <c r="AS519">
        <v>0.3</v>
      </c>
      <c r="AT519">
        <v>69.900000000000006</v>
      </c>
      <c r="AU519">
        <v>-268.2</v>
      </c>
    </row>
    <row r="520" spans="1:47" x14ac:dyDescent="0.35">
      <c r="A520" t="str">
        <f t="shared" si="15"/>
        <v>TTL_30: Other transport equipment</v>
      </c>
      <c r="B520" t="s">
        <v>704</v>
      </c>
      <c r="C520">
        <v>0.1</v>
      </c>
      <c r="D520">
        <v>0</v>
      </c>
      <c r="E520">
        <v>0</v>
      </c>
      <c r="F520">
        <v>0</v>
      </c>
      <c r="G520">
        <v>0.2</v>
      </c>
      <c r="H520">
        <v>0.1</v>
      </c>
      <c r="I520">
        <v>0</v>
      </c>
      <c r="J520">
        <v>0</v>
      </c>
      <c r="K520">
        <v>0.1</v>
      </c>
      <c r="L520">
        <v>0.1</v>
      </c>
      <c r="M520">
        <v>0.2</v>
      </c>
      <c r="N520">
        <v>0.2</v>
      </c>
      <c r="O520">
        <v>1.4</v>
      </c>
      <c r="P520">
        <v>0.3</v>
      </c>
      <c r="Q520">
        <v>0.3</v>
      </c>
      <c r="R520">
        <v>0.1</v>
      </c>
      <c r="S520">
        <v>5.2</v>
      </c>
      <c r="T520">
        <v>0.3</v>
      </c>
      <c r="U520">
        <v>4</v>
      </c>
      <c r="V520">
        <v>0.1</v>
      </c>
      <c r="W520">
        <v>0.3</v>
      </c>
      <c r="X520">
        <v>2.5</v>
      </c>
      <c r="Y520">
        <v>7.2</v>
      </c>
      <c r="Z520">
        <v>46.5</v>
      </c>
      <c r="AA520">
        <v>0.1</v>
      </c>
      <c r="AB520">
        <v>0.3</v>
      </c>
      <c r="AC520">
        <v>0.6</v>
      </c>
      <c r="AD520">
        <v>5.2</v>
      </c>
      <c r="AE520">
        <v>0.6</v>
      </c>
      <c r="AF520">
        <v>0.7</v>
      </c>
      <c r="AG520">
        <v>32.9</v>
      </c>
      <c r="AH520">
        <v>12</v>
      </c>
      <c r="AI520">
        <v>0.2</v>
      </c>
      <c r="AJ520">
        <v>0.2</v>
      </c>
      <c r="AK520">
        <v>0.3</v>
      </c>
      <c r="AL520">
        <v>0</v>
      </c>
      <c r="AM520">
        <v>25.4</v>
      </c>
      <c r="AN520">
        <v>0</v>
      </c>
      <c r="AO520">
        <v>36.5</v>
      </c>
      <c r="AP520">
        <v>413.2</v>
      </c>
      <c r="AQ520">
        <v>145.4</v>
      </c>
      <c r="AR520">
        <v>0.3</v>
      </c>
      <c r="AS520">
        <v>0</v>
      </c>
      <c r="AT520">
        <v>10.199999999999999</v>
      </c>
      <c r="AU520">
        <v>-710.5</v>
      </c>
    </row>
    <row r="521" spans="1:47" x14ac:dyDescent="0.35">
      <c r="A521" t="str">
        <f t="shared" si="15"/>
        <v>TTL_30: Other transport equipment</v>
      </c>
      <c r="B521" t="s">
        <v>705</v>
      </c>
      <c r="C521">
        <v>85</v>
      </c>
      <c r="D521">
        <v>8.1999999999999993</v>
      </c>
      <c r="E521">
        <v>0.8</v>
      </c>
      <c r="F521">
        <v>0</v>
      </c>
      <c r="G521">
        <v>47.4</v>
      </c>
      <c r="H521">
        <v>1.4</v>
      </c>
      <c r="I521">
        <v>4.7</v>
      </c>
      <c r="J521">
        <v>14.8</v>
      </c>
      <c r="K521">
        <v>13</v>
      </c>
      <c r="L521">
        <v>61.8</v>
      </c>
      <c r="M521">
        <v>9</v>
      </c>
      <c r="N521">
        <v>12.9</v>
      </c>
      <c r="O521">
        <v>21.6</v>
      </c>
      <c r="P521">
        <v>50.6</v>
      </c>
      <c r="Q521">
        <v>51.2</v>
      </c>
      <c r="R521">
        <v>10.1</v>
      </c>
      <c r="S521">
        <v>101.2</v>
      </c>
      <c r="T521">
        <v>18.600000000000001</v>
      </c>
      <c r="U521">
        <v>1028.3</v>
      </c>
      <c r="V521">
        <v>44</v>
      </c>
      <c r="W521">
        <v>57.3</v>
      </c>
      <c r="X521">
        <v>119.1</v>
      </c>
      <c r="Y521">
        <v>85.9</v>
      </c>
      <c r="Z521">
        <v>494</v>
      </c>
      <c r="AA521">
        <v>8.6999999999999993</v>
      </c>
      <c r="AB521">
        <v>2.2000000000000002</v>
      </c>
      <c r="AC521">
        <v>9.1</v>
      </c>
      <c r="AD521">
        <v>12.1</v>
      </c>
      <c r="AE521">
        <v>6.2</v>
      </c>
      <c r="AF521">
        <v>110.7</v>
      </c>
      <c r="AG521">
        <v>114.4</v>
      </c>
      <c r="AH521">
        <v>423.4</v>
      </c>
      <c r="AI521">
        <v>4.2</v>
      </c>
      <c r="AJ521">
        <v>7.7</v>
      </c>
      <c r="AK521">
        <v>7.4</v>
      </c>
      <c r="AL521">
        <v>0</v>
      </c>
      <c r="AM521">
        <v>2732.3</v>
      </c>
      <c r="AN521">
        <v>0</v>
      </c>
      <c r="AO521">
        <v>1221.5999999999999</v>
      </c>
      <c r="AP521">
        <v>2077.1</v>
      </c>
      <c r="AQ521">
        <v>266.2</v>
      </c>
      <c r="AR521">
        <v>3.4</v>
      </c>
      <c r="AS521">
        <v>1.9</v>
      </c>
      <c r="AT521">
        <v>4800.3</v>
      </c>
      <c r="AU521">
        <v>-5611.6</v>
      </c>
    </row>
    <row r="522" spans="1:47" x14ac:dyDescent="0.35">
      <c r="A522" t="str">
        <f t="shared" si="15"/>
        <v>TTL_30: Other transport equipment</v>
      </c>
      <c r="B522" t="s">
        <v>706</v>
      </c>
      <c r="C522">
        <v>38.9</v>
      </c>
      <c r="D522">
        <v>12.6</v>
      </c>
      <c r="E522">
        <v>6.2</v>
      </c>
      <c r="F522">
        <v>0.5</v>
      </c>
      <c r="G522">
        <v>26.2</v>
      </c>
      <c r="H522">
        <v>2.9</v>
      </c>
      <c r="I522">
        <v>8.9</v>
      </c>
      <c r="J522">
        <v>7.8</v>
      </c>
      <c r="K522">
        <v>16.3</v>
      </c>
      <c r="L522">
        <v>10.1</v>
      </c>
      <c r="M522">
        <v>13.4</v>
      </c>
      <c r="N522">
        <v>10.199999999999999</v>
      </c>
      <c r="O522">
        <v>13.9</v>
      </c>
      <c r="P522">
        <v>56.3</v>
      </c>
      <c r="Q522">
        <v>17.5</v>
      </c>
      <c r="R522">
        <v>65.3</v>
      </c>
      <c r="S522">
        <v>102.2</v>
      </c>
      <c r="T522">
        <v>53.8</v>
      </c>
      <c r="U522">
        <v>1571.2</v>
      </c>
      <c r="V522">
        <v>48.3</v>
      </c>
      <c r="W522">
        <v>28.4</v>
      </c>
      <c r="X522">
        <v>231.5</v>
      </c>
      <c r="Y522">
        <v>129.80000000000001</v>
      </c>
      <c r="Z522">
        <v>470.3</v>
      </c>
      <c r="AA522">
        <v>3</v>
      </c>
      <c r="AB522">
        <v>3.6</v>
      </c>
      <c r="AC522">
        <v>7.5</v>
      </c>
      <c r="AD522">
        <v>6.2</v>
      </c>
      <c r="AE522">
        <v>6.6</v>
      </c>
      <c r="AF522">
        <v>28.1</v>
      </c>
      <c r="AG522">
        <v>256.39999999999998</v>
      </c>
      <c r="AH522">
        <v>753.7</v>
      </c>
      <c r="AI522">
        <v>5.8</v>
      </c>
      <c r="AJ522">
        <v>14</v>
      </c>
      <c r="AK522">
        <v>11.4</v>
      </c>
      <c r="AL522">
        <v>0</v>
      </c>
      <c r="AM522">
        <v>412</v>
      </c>
      <c r="AN522">
        <v>0.1</v>
      </c>
      <c r="AO522">
        <v>869.2</v>
      </c>
      <c r="AP522">
        <v>4150.3</v>
      </c>
      <c r="AQ522">
        <v>194.7</v>
      </c>
      <c r="AR522">
        <v>2.6</v>
      </c>
      <c r="AS522">
        <v>2.4</v>
      </c>
      <c r="AT522">
        <v>3757.7</v>
      </c>
      <c r="AU522">
        <v>-7536.3</v>
      </c>
    </row>
    <row r="523" spans="1:47" x14ac:dyDescent="0.35">
      <c r="A523" t="str">
        <f t="shared" si="15"/>
        <v>TTL_30: Other transport equipment</v>
      </c>
      <c r="B523" t="s">
        <v>707</v>
      </c>
      <c r="C523">
        <v>4.0999999999999996</v>
      </c>
      <c r="D523">
        <v>0.3</v>
      </c>
      <c r="E523">
        <v>0.4</v>
      </c>
      <c r="F523">
        <v>0</v>
      </c>
      <c r="G523">
        <v>3.3</v>
      </c>
      <c r="H523">
        <v>3.8</v>
      </c>
      <c r="I523">
        <v>0.7</v>
      </c>
      <c r="J523">
        <v>1.1000000000000001</v>
      </c>
      <c r="K523">
        <v>0.9</v>
      </c>
      <c r="L523">
        <v>1.2</v>
      </c>
      <c r="M523">
        <v>1</v>
      </c>
      <c r="N523">
        <v>1.3</v>
      </c>
      <c r="O523">
        <v>1.8</v>
      </c>
      <c r="P523">
        <v>4.0999999999999996</v>
      </c>
      <c r="Q523">
        <v>2.2999999999999998</v>
      </c>
      <c r="R523">
        <v>2.7</v>
      </c>
      <c r="S523">
        <v>8.9</v>
      </c>
      <c r="T523">
        <v>5</v>
      </c>
      <c r="U523">
        <v>144.6</v>
      </c>
      <c r="V523">
        <v>4.4000000000000004</v>
      </c>
      <c r="W523">
        <v>2.1</v>
      </c>
      <c r="X523">
        <v>7.7</v>
      </c>
      <c r="Y523">
        <v>24.6</v>
      </c>
      <c r="Z523">
        <v>122.9</v>
      </c>
      <c r="AA523">
        <v>1.6</v>
      </c>
      <c r="AB523">
        <v>0.6</v>
      </c>
      <c r="AC523">
        <v>1.6</v>
      </c>
      <c r="AD523">
        <v>1</v>
      </c>
      <c r="AE523">
        <v>0.6</v>
      </c>
      <c r="AF523">
        <v>1.2</v>
      </c>
      <c r="AG523">
        <v>13.1</v>
      </c>
      <c r="AH523">
        <v>116.7</v>
      </c>
      <c r="AI523">
        <v>0.7</v>
      </c>
      <c r="AJ523">
        <v>3.6</v>
      </c>
      <c r="AK523">
        <v>2</v>
      </c>
      <c r="AL523">
        <v>0</v>
      </c>
      <c r="AM523">
        <v>272.39999999999998</v>
      </c>
      <c r="AN523">
        <v>0</v>
      </c>
      <c r="AO523">
        <v>105.3</v>
      </c>
      <c r="AP523">
        <v>225.8</v>
      </c>
      <c r="AQ523">
        <v>19.5</v>
      </c>
      <c r="AR523">
        <v>0.6</v>
      </c>
      <c r="AS523">
        <v>1.8</v>
      </c>
      <c r="AT523">
        <v>465.8</v>
      </c>
      <c r="AU523">
        <v>-937</v>
      </c>
    </row>
    <row r="524" spans="1:47" x14ac:dyDescent="0.35">
      <c r="A524" t="str">
        <f t="shared" si="15"/>
        <v>TTL_30: Other transport equipment</v>
      </c>
      <c r="B524" t="s">
        <v>708</v>
      </c>
      <c r="C524">
        <v>2.4</v>
      </c>
      <c r="D524">
        <v>0.2</v>
      </c>
      <c r="E524">
        <v>0.1</v>
      </c>
      <c r="F524">
        <v>0</v>
      </c>
      <c r="G524">
        <v>0.7</v>
      </c>
      <c r="H524">
        <v>0.2</v>
      </c>
      <c r="I524">
        <v>0.4</v>
      </c>
      <c r="J524">
        <v>0.7</v>
      </c>
      <c r="K524">
        <v>0.8</v>
      </c>
      <c r="L524">
        <v>0.7</v>
      </c>
      <c r="M524">
        <v>1.7</v>
      </c>
      <c r="N524">
        <v>0.7</v>
      </c>
      <c r="O524">
        <v>3.6</v>
      </c>
      <c r="P524">
        <v>7.5</v>
      </c>
      <c r="Q524">
        <v>10.1</v>
      </c>
      <c r="R524">
        <v>10</v>
      </c>
      <c r="S524">
        <v>24</v>
      </c>
      <c r="T524">
        <v>25.3</v>
      </c>
      <c r="U524">
        <v>124.1</v>
      </c>
      <c r="V524">
        <v>4.5</v>
      </c>
      <c r="W524">
        <v>5.6</v>
      </c>
      <c r="X524">
        <v>10.199999999999999</v>
      </c>
      <c r="Y524">
        <v>14.8</v>
      </c>
      <c r="Z524">
        <v>36.4</v>
      </c>
      <c r="AA524">
        <v>0.3</v>
      </c>
      <c r="AB524">
        <v>0.3</v>
      </c>
      <c r="AC524">
        <v>0.9</v>
      </c>
      <c r="AD524">
        <v>1.3</v>
      </c>
      <c r="AE524">
        <v>0.5</v>
      </c>
      <c r="AF524">
        <v>2.7</v>
      </c>
      <c r="AG524">
        <v>12.5</v>
      </c>
      <c r="AH524">
        <v>65.3</v>
      </c>
      <c r="AI524">
        <v>0.7</v>
      </c>
      <c r="AJ524">
        <v>0.8</v>
      </c>
      <c r="AK524">
        <v>1.9</v>
      </c>
      <c r="AL524">
        <v>0</v>
      </c>
      <c r="AM524">
        <v>42.5</v>
      </c>
      <c r="AN524">
        <v>0</v>
      </c>
      <c r="AO524">
        <v>86.4</v>
      </c>
      <c r="AP524">
        <v>363.2</v>
      </c>
      <c r="AQ524">
        <v>6.8</v>
      </c>
      <c r="AR524">
        <v>0.7</v>
      </c>
      <c r="AS524">
        <v>0.4</v>
      </c>
      <c r="AT524">
        <v>267.3</v>
      </c>
      <c r="AU524">
        <v>-683.4</v>
      </c>
    </row>
    <row r="525" spans="1:47" x14ac:dyDescent="0.35">
      <c r="A525" t="str">
        <f t="shared" si="15"/>
        <v>TTL_30: Other transport equipment</v>
      </c>
      <c r="B525" t="s">
        <v>709</v>
      </c>
      <c r="C525">
        <v>0.5</v>
      </c>
      <c r="D525">
        <v>0</v>
      </c>
      <c r="E525">
        <v>0.1</v>
      </c>
      <c r="F525">
        <v>0</v>
      </c>
      <c r="G525">
        <v>0.2</v>
      </c>
      <c r="H525">
        <v>0.1</v>
      </c>
      <c r="I525">
        <v>0.2</v>
      </c>
      <c r="J525">
        <v>0.2</v>
      </c>
      <c r="K525">
        <v>0</v>
      </c>
      <c r="L525">
        <v>0.5</v>
      </c>
      <c r="M525">
        <v>0.4</v>
      </c>
      <c r="N525">
        <v>0.2</v>
      </c>
      <c r="O525">
        <v>1</v>
      </c>
      <c r="P525">
        <v>1.9</v>
      </c>
      <c r="Q525">
        <v>0.4</v>
      </c>
      <c r="R525">
        <v>1.7</v>
      </c>
      <c r="S525">
        <v>1.9</v>
      </c>
      <c r="T525">
        <v>1.9</v>
      </c>
      <c r="U525">
        <v>4.5</v>
      </c>
      <c r="V525">
        <v>0.7</v>
      </c>
      <c r="W525">
        <v>0.7</v>
      </c>
      <c r="X525">
        <v>2.7</v>
      </c>
      <c r="Y525">
        <v>2</v>
      </c>
      <c r="Z525">
        <v>8.1999999999999993</v>
      </c>
      <c r="AA525">
        <v>0.2</v>
      </c>
      <c r="AB525">
        <v>0.1</v>
      </c>
      <c r="AC525">
        <v>0.3</v>
      </c>
      <c r="AD525">
        <v>0.2</v>
      </c>
      <c r="AE525">
        <v>0.1</v>
      </c>
      <c r="AF525">
        <v>0.2</v>
      </c>
      <c r="AG525">
        <v>3.3</v>
      </c>
      <c r="AH525">
        <v>8.6999999999999993</v>
      </c>
      <c r="AI525">
        <v>0.2</v>
      </c>
      <c r="AJ525">
        <v>0.5</v>
      </c>
      <c r="AK525">
        <v>0.3</v>
      </c>
      <c r="AL525">
        <v>0</v>
      </c>
      <c r="AM525">
        <v>10.7</v>
      </c>
      <c r="AN525">
        <v>0</v>
      </c>
      <c r="AO525">
        <v>9.6</v>
      </c>
      <c r="AP525">
        <v>5</v>
      </c>
      <c r="AQ525">
        <v>0.2</v>
      </c>
      <c r="AR525">
        <v>0.1</v>
      </c>
      <c r="AS525">
        <v>0.5</v>
      </c>
      <c r="AT525">
        <v>62.4</v>
      </c>
      <c r="AU525">
        <v>-40.5</v>
      </c>
    </row>
    <row r="526" spans="1:47" x14ac:dyDescent="0.35">
      <c r="A526" t="str">
        <f t="shared" si="15"/>
        <v>TTL_30: Other transport equipment</v>
      </c>
      <c r="B526" t="s">
        <v>710</v>
      </c>
      <c r="C526">
        <v>89.5</v>
      </c>
      <c r="D526">
        <v>4.7</v>
      </c>
      <c r="E526">
        <v>15.8</v>
      </c>
      <c r="F526">
        <v>0.5</v>
      </c>
      <c r="G526">
        <v>146.1</v>
      </c>
      <c r="H526">
        <v>20.3</v>
      </c>
      <c r="I526">
        <v>14.3</v>
      </c>
      <c r="J526">
        <v>37.700000000000003</v>
      </c>
      <c r="K526">
        <v>35.5</v>
      </c>
      <c r="L526">
        <v>75.5</v>
      </c>
      <c r="M526">
        <v>26.3</v>
      </c>
      <c r="N526">
        <v>43.4</v>
      </c>
      <c r="O526">
        <v>153.9</v>
      </c>
      <c r="P526">
        <v>82.9</v>
      </c>
      <c r="Q526">
        <v>25.4</v>
      </c>
      <c r="R526">
        <v>58.8</v>
      </c>
      <c r="S526">
        <v>175</v>
      </c>
      <c r="T526">
        <v>135.4</v>
      </c>
      <c r="U526">
        <v>4317.3</v>
      </c>
      <c r="V526">
        <v>151.69999999999999</v>
      </c>
      <c r="W526">
        <v>250.9</v>
      </c>
      <c r="X526">
        <v>369.8</v>
      </c>
      <c r="Y526">
        <v>331.8</v>
      </c>
      <c r="Z526">
        <v>883.5</v>
      </c>
      <c r="AA526">
        <v>47.6</v>
      </c>
      <c r="AB526">
        <v>22.9</v>
      </c>
      <c r="AC526">
        <v>56.1</v>
      </c>
      <c r="AD526">
        <v>50.4</v>
      </c>
      <c r="AE526">
        <v>37.299999999999997</v>
      </c>
      <c r="AF526">
        <v>49.8</v>
      </c>
      <c r="AG526">
        <v>314.60000000000002</v>
      </c>
      <c r="AH526">
        <v>625</v>
      </c>
      <c r="AI526">
        <v>20.2</v>
      </c>
      <c r="AJ526">
        <v>72.900000000000006</v>
      </c>
      <c r="AK526">
        <v>50.4</v>
      </c>
      <c r="AL526">
        <v>0</v>
      </c>
      <c r="AM526">
        <v>911.9</v>
      </c>
      <c r="AN526">
        <v>0.4</v>
      </c>
      <c r="AO526">
        <v>1391.4</v>
      </c>
      <c r="AP526">
        <v>6945.4</v>
      </c>
      <c r="AQ526">
        <v>533.79999999999995</v>
      </c>
      <c r="AR526">
        <v>4</v>
      </c>
      <c r="AS526">
        <v>7.8</v>
      </c>
      <c r="AT526">
        <v>7383.9</v>
      </c>
      <c r="AU526">
        <v>-6146.1</v>
      </c>
    </row>
    <row r="527" spans="1:47" x14ac:dyDescent="0.35">
      <c r="A527" t="str">
        <f t="shared" si="15"/>
        <v>TTL_30: Other transport equipment</v>
      </c>
      <c r="B527" t="s">
        <v>711</v>
      </c>
      <c r="C527">
        <v>13.1</v>
      </c>
      <c r="D527">
        <v>0.9</v>
      </c>
      <c r="E527">
        <v>6.7</v>
      </c>
      <c r="F527">
        <v>0.2</v>
      </c>
      <c r="G527">
        <v>14.1</v>
      </c>
      <c r="H527">
        <v>1.1000000000000001</v>
      </c>
      <c r="I527">
        <v>7</v>
      </c>
      <c r="J527">
        <v>18.7</v>
      </c>
      <c r="K527">
        <v>7.2</v>
      </c>
      <c r="L527">
        <v>15.1</v>
      </c>
      <c r="M527">
        <v>5</v>
      </c>
      <c r="N527">
        <v>7.6</v>
      </c>
      <c r="O527">
        <v>28.1</v>
      </c>
      <c r="P527">
        <v>23.2</v>
      </c>
      <c r="Q527">
        <v>12.8</v>
      </c>
      <c r="R527">
        <v>18</v>
      </c>
      <c r="S527">
        <v>113.1</v>
      </c>
      <c r="T527">
        <v>45.3</v>
      </c>
      <c r="U527">
        <v>973.1</v>
      </c>
      <c r="V527">
        <v>18.7</v>
      </c>
      <c r="W527">
        <v>28.1</v>
      </c>
      <c r="X527">
        <v>140.19999999999999</v>
      </c>
      <c r="Y527">
        <v>70.400000000000006</v>
      </c>
      <c r="Z527">
        <v>374.8</v>
      </c>
      <c r="AA527">
        <v>6.6</v>
      </c>
      <c r="AB527">
        <v>8.6</v>
      </c>
      <c r="AC527">
        <v>16.100000000000001</v>
      </c>
      <c r="AD527">
        <v>28.3</v>
      </c>
      <c r="AE527">
        <v>6.7</v>
      </c>
      <c r="AF527">
        <v>98</v>
      </c>
      <c r="AG527">
        <v>182.9</v>
      </c>
      <c r="AH527">
        <v>370.3</v>
      </c>
      <c r="AI527">
        <v>13.2</v>
      </c>
      <c r="AJ527">
        <v>24.9</v>
      </c>
      <c r="AK527">
        <v>14.9</v>
      </c>
      <c r="AL527">
        <v>0</v>
      </c>
      <c r="AM527">
        <v>313.3</v>
      </c>
      <c r="AN527">
        <v>0</v>
      </c>
      <c r="AO527">
        <v>1538.4</v>
      </c>
      <c r="AP527">
        <v>1346.6</v>
      </c>
      <c r="AQ527">
        <v>75.8</v>
      </c>
      <c r="AR527">
        <v>2.6</v>
      </c>
      <c r="AS527">
        <v>3</v>
      </c>
      <c r="AT527">
        <v>1620.2</v>
      </c>
      <c r="AU527">
        <v>-2000.7</v>
      </c>
    </row>
    <row r="528" spans="1:47" x14ac:dyDescent="0.35">
      <c r="A528" t="str">
        <f t="shared" si="15"/>
        <v>TTL_30: Other transport equipment</v>
      </c>
      <c r="B528" t="s">
        <v>718</v>
      </c>
      <c r="C528">
        <v>1.8</v>
      </c>
      <c r="D528">
        <v>1.5</v>
      </c>
      <c r="E528">
        <v>1.3</v>
      </c>
      <c r="F528">
        <v>0</v>
      </c>
      <c r="G528">
        <v>10.1</v>
      </c>
      <c r="H528">
        <v>0.7</v>
      </c>
      <c r="I528">
        <v>3</v>
      </c>
      <c r="J528">
        <v>3.3</v>
      </c>
      <c r="K528">
        <v>13.3</v>
      </c>
      <c r="L528">
        <v>59.5</v>
      </c>
      <c r="M528">
        <v>2.4</v>
      </c>
      <c r="N528">
        <v>3.3</v>
      </c>
      <c r="O528">
        <v>7.2</v>
      </c>
      <c r="P528">
        <v>18.5</v>
      </c>
      <c r="Q528">
        <v>46.2</v>
      </c>
      <c r="R528">
        <v>17</v>
      </c>
      <c r="S528">
        <v>63.6</v>
      </c>
      <c r="T528">
        <v>1.5</v>
      </c>
      <c r="U528">
        <v>518</v>
      </c>
      <c r="V528">
        <v>18.8</v>
      </c>
      <c r="W528">
        <v>39</v>
      </c>
      <c r="X528">
        <v>44.9</v>
      </c>
      <c r="Y528">
        <v>76.8</v>
      </c>
      <c r="Z528">
        <v>229.8</v>
      </c>
      <c r="AA528">
        <v>4.5</v>
      </c>
      <c r="AB528">
        <v>3.1</v>
      </c>
      <c r="AC528">
        <v>9.3000000000000007</v>
      </c>
      <c r="AD528">
        <v>7.2</v>
      </c>
      <c r="AE528">
        <v>18.100000000000001</v>
      </c>
      <c r="AF528">
        <v>25.9</v>
      </c>
      <c r="AG528">
        <v>60</v>
      </c>
      <c r="AH528">
        <v>260.3</v>
      </c>
      <c r="AI528">
        <v>1.6</v>
      </c>
      <c r="AJ528">
        <v>11.2</v>
      </c>
      <c r="AK528">
        <v>12.8</v>
      </c>
      <c r="AL528">
        <v>0</v>
      </c>
      <c r="AM528">
        <v>1821.9</v>
      </c>
      <c r="AN528">
        <v>0</v>
      </c>
      <c r="AO528">
        <v>85.5</v>
      </c>
      <c r="AP528">
        <v>2698.3</v>
      </c>
      <c r="AQ528">
        <v>-64.900000000000006</v>
      </c>
      <c r="AR528">
        <v>5.4</v>
      </c>
      <c r="AS528">
        <v>1.8</v>
      </c>
      <c r="AT528">
        <v>3766.7</v>
      </c>
      <c r="AU528">
        <v>-4681.2</v>
      </c>
    </row>
    <row r="529" spans="1:47" x14ac:dyDescent="0.35">
      <c r="A529" t="str">
        <f t="shared" si="15"/>
        <v>TTL_30: Other transport equipment</v>
      </c>
      <c r="B529" t="s">
        <v>712</v>
      </c>
      <c r="C529">
        <v>2.9</v>
      </c>
      <c r="D529">
        <v>0.3</v>
      </c>
      <c r="E529">
        <v>0.4</v>
      </c>
      <c r="F529">
        <v>0</v>
      </c>
      <c r="G529">
        <v>1.2</v>
      </c>
      <c r="H529">
        <v>0.5</v>
      </c>
      <c r="I529">
        <v>0.2</v>
      </c>
      <c r="J529">
        <v>0.2</v>
      </c>
      <c r="K529">
        <v>0.8</v>
      </c>
      <c r="L529">
        <v>0.5</v>
      </c>
      <c r="M529">
        <v>0.5</v>
      </c>
      <c r="N529">
        <v>0.3</v>
      </c>
      <c r="O529">
        <v>1.9</v>
      </c>
      <c r="P529">
        <v>1.4</v>
      </c>
      <c r="Q529">
        <v>0.6</v>
      </c>
      <c r="R529">
        <v>1.9</v>
      </c>
      <c r="S529">
        <v>6.2</v>
      </c>
      <c r="T529">
        <v>0.8</v>
      </c>
      <c r="U529">
        <v>95.9</v>
      </c>
      <c r="V529">
        <v>1.7</v>
      </c>
      <c r="W529">
        <v>1.4</v>
      </c>
      <c r="X529">
        <v>9.4</v>
      </c>
      <c r="Y529">
        <v>7.9</v>
      </c>
      <c r="Z529">
        <v>42</v>
      </c>
      <c r="AA529">
        <v>0.2</v>
      </c>
      <c r="AB529">
        <v>0.1</v>
      </c>
      <c r="AC529">
        <v>0.8</v>
      </c>
      <c r="AD529">
        <v>0.7</v>
      </c>
      <c r="AE529">
        <v>0.1</v>
      </c>
      <c r="AF529">
        <v>1.3</v>
      </c>
      <c r="AG529">
        <v>8</v>
      </c>
      <c r="AH529">
        <v>32.6</v>
      </c>
      <c r="AI529">
        <v>0.2</v>
      </c>
      <c r="AJ529">
        <v>0.6</v>
      </c>
      <c r="AK529">
        <v>2.8</v>
      </c>
      <c r="AL529">
        <v>0</v>
      </c>
      <c r="AM529">
        <v>38.200000000000003</v>
      </c>
      <c r="AN529">
        <v>0</v>
      </c>
      <c r="AO529">
        <v>29.1</v>
      </c>
      <c r="AP529">
        <v>86.6</v>
      </c>
      <c r="AQ529">
        <v>2.2999999999999998</v>
      </c>
      <c r="AR529">
        <v>0.2</v>
      </c>
      <c r="AS529">
        <v>0.2</v>
      </c>
      <c r="AT529">
        <v>197.7</v>
      </c>
      <c r="AU529">
        <v>-237.2</v>
      </c>
    </row>
    <row r="530" spans="1:47" x14ac:dyDescent="0.35">
      <c r="A530" t="str">
        <f t="shared" si="15"/>
        <v>TTL_30: Other transport equipment</v>
      </c>
      <c r="B530" t="s">
        <v>714</v>
      </c>
      <c r="C530">
        <v>1.6</v>
      </c>
      <c r="D530">
        <v>0</v>
      </c>
      <c r="E530">
        <v>0</v>
      </c>
      <c r="F530">
        <v>0</v>
      </c>
      <c r="G530">
        <v>0.1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0.1</v>
      </c>
      <c r="Q530">
        <v>0</v>
      </c>
      <c r="R530">
        <v>0.1</v>
      </c>
      <c r="S530">
        <v>0.2</v>
      </c>
      <c r="T530">
        <v>0</v>
      </c>
      <c r="U530">
        <v>0.1</v>
      </c>
      <c r="V530">
        <v>0.1</v>
      </c>
      <c r="W530">
        <v>0.1</v>
      </c>
      <c r="X530">
        <v>2.5</v>
      </c>
      <c r="Y530">
        <v>0.6</v>
      </c>
      <c r="Z530">
        <v>57.1</v>
      </c>
      <c r="AA530">
        <v>0.1</v>
      </c>
      <c r="AB530">
        <v>0.2</v>
      </c>
      <c r="AC530">
        <v>0.1</v>
      </c>
      <c r="AD530">
        <v>0.5</v>
      </c>
      <c r="AE530">
        <v>1.3</v>
      </c>
      <c r="AF530">
        <v>0</v>
      </c>
      <c r="AG530">
        <v>1.4</v>
      </c>
      <c r="AH530">
        <v>3.3</v>
      </c>
      <c r="AI530">
        <v>0.1</v>
      </c>
      <c r="AJ530">
        <v>0</v>
      </c>
      <c r="AK530">
        <v>0.1</v>
      </c>
      <c r="AL530">
        <v>0</v>
      </c>
      <c r="AM530">
        <v>4.2</v>
      </c>
      <c r="AN530">
        <v>0</v>
      </c>
      <c r="AO530">
        <v>2.1</v>
      </c>
      <c r="AP530">
        <v>15.7</v>
      </c>
      <c r="AQ530">
        <v>8.1999999999999993</v>
      </c>
      <c r="AR530">
        <v>0.4</v>
      </c>
      <c r="AS530">
        <v>0</v>
      </c>
      <c r="AT530">
        <v>1.6</v>
      </c>
      <c r="AU530">
        <v>-100</v>
      </c>
    </row>
    <row r="531" spans="1:47" x14ac:dyDescent="0.35">
      <c r="A531" t="str">
        <f t="shared" si="15"/>
        <v>TTL_30: Other transport equipment</v>
      </c>
      <c r="B531" t="s">
        <v>713</v>
      </c>
      <c r="C531">
        <v>8.9</v>
      </c>
      <c r="D531">
        <v>4</v>
      </c>
      <c r="E531">
        <v>0.3</v>
      </c>
      <c r="F531">
        <v>0.4</v>
      </c>
      <c r="G531">
        <v>3.5</v>
      </c>
      <c r="H531">
        <v>0.4</v>
      </c>
      <c r="I531">
        <v>1.2</v>
      </c>
      <c r="J531">
        <v>1</v>
      </c>
      <c r="K531">
        <v>0</v>
      </c>
      <c r="L531">
        <v>1</v>
      </c>
      <c r="M531">
        <v>0.6</v>
      </c>
      <c r="N531">
        <v>1.4</v>
      </c>
      <c r="O531">
        <v>0.8</v>
      </c>
      <c r="P531">
        <v>3</v>
      </c>
      <c r="Q531">
        <v>0.8</v>
      </c>
      <c r="R531">
        <v>2</v>
      </c>
      <c r="S531">
        <v>3.3</v>
      </c>
      <c r="T531">
        <v>0.2</v>
      </c>
      <c r="U531">
        <v>68</v>
      </c>
      <c r="V531">
        <v>6.2</v>
      </c>
      <c r="W531">
        <v>3.1</v>
      </c>
      <c r="X531">
        <v>9.3000000000000007</v>
      </c>
      <c r="Y531">
        <v>4.5999999999999996</v>
      </c>
      <c r="Z531">
        <v>34.700000000000003</v>
      </c>
      <c r="AA531">
        <v>1.1000000000000001</v>
      </c>
      <c r="AB531">
        <v>0.4</v>
      </c>
      <c r="AC531">
        <v>2</v>
      </c>
      <c r="AD531">
        <v>0.1</v>
      </c>
      <c r="AE531">
        <v>0.1</v>
      </c>
      <c r="AF531">
        <v>1.7</v>
      </c>
      <c r="AG531">
        <v>9.1</v>
      </c>
      <c r="AH531">
        <v>48.2</v>
      </c>
      <c r="AI531">
        <v>0.5</v>
      </c>
      <c r="AJ531">
        <v>1</v>
      </c>
      <c r="AK531">
        <v>1.1000000000000001</v>
      </c>
      <c r="AL531">
        <v>0</v>
      </c>
      <c r="AM531">
        <v>10.3</v>
      </c>
      <c r="AN531">
        <v>0</v>
      </c>
      <c r="AO531">
        <v>70.400000000000006</v>
      </c>
      <c r="AP531">
        <v>264.89999999999998</v>
      </c>
      <c r="AQ531">
        <v>7.9</v>
      </c>
      <c r="AR531">
        <v>0.1</v>
      </c>
      <c r="AS531">
        <v>1.1000000000000001</v>
      </c>
      <c r="AT531">
        <v>346.3</v>
      </c>
      <c r="AU531">
        <v>-300.7</v>
      </c>
    </row>
    <row r="532" spans="1:47" x14ac:dyDescent="0.35">
      <c r="A532" t="str">
        <f t="shared" si="15"/>
        <v>TTL_30: Other transport equipment</v>
      </c>
      <c r="B532" t="s">
        <v>715</v>
      </c>
      <c r="C532">
        <v>68.599999999999994</v>
      </c>
      <c r="D532">
        <v>2.5</v>
      </c>
      <c r="E532">
        <v>0.1</v>
      </c>
      <c r="F532">
        <v>0</v>
      </c>
      <c r="G532">
        <v>0.3</v>
      </c>
      <c r="H532">
        <v>0</v>
      </c>
      <c r="I532">
        <v>0.1</v>
      </c>
      <c r="J532">
        <v>0.3</v>
      </c>
      <c r="K532">
        <v>0.1</v>
      </c>
      <c r="L532">
        <v>0.2</v>
      </c>
      <c r="M532">
        <v>0.2</v>
      </c>
      <c r="N532">
        <v>0.2</v>
      </c>
      <c r="O532">
        <v>0</v>
      </c>
      <c r="P532">
        <v>1.8</v>
      </c>
      <c r="Q532">
        <v>6.6</v>
      </c>
      <c r="R532">
        <v>4.9000000000000004</v>
      </c>
      <c r="S532">
        <v>3.6</v>
      </c>
      <c r="T532">
        <v>0.1</v>
      </c>
      <c r="U532">
        <v>82.6</v>
      </c>
      <c r="V532">
        <v>2.9</v>
      </c>
      <c r="W532">
        <v>0.6</v>
      </c>
      <c r="X532">
        <v>41.9</v>
      </c>
      <c r="Y532">
        <v>15.5</v>
      </c>
      <c r="Z532">
        <v>237.6</v>
      </c>
      <c r="AA532">
        <v>0.5</v>
      </c>
      <c r="AB532">
        <v>0.2</v>
      </c>
      <c r="AC532">
        <v>0.5</v>
      </c>
      <c r="AD532">
        <v>0.7</v>
      </c>
      <c r="AE532">
        <v>1.8</v>
      </c>
      <c r="AF532">
        <v>0.2</v>
      </c>
      <c r="AG532">
        <v>83.1</v>
      </c>
      <c r="AH532">
        <v>145.30000000000001</v>
      </c>
      <c r="AI532">
        <v>0.3</v>
      </c>
      <c r="AJ532">
        <v>0.8</v>
      </c>
      <c r="AK532">
        <v>2.9</v>
      </c>
      <c r="AL532">
        <v>0</v>
      </c>
      <c r="AM532">
        <v>55.4</v>
      </c>
      <c r="AN532">
        <v>0</v>
      </c>
      <c r="AO532">
        <v>102.2</v>
      </c>
      <c r="AP532">
        <v>486.6</v>
      </c>
      <c r="AQ532">
        <v>49.7</v>
      </c>
      <c r="AR532">
        <v>0.1</v>
      </c>
      <c r="AS532">
        <v>0</v>
      </c>
      <c r="AT532">
        <v>50.8</v>
      </c>
      <c r="AU532">
        <v>-1305.7</v>
      </c>
    </row>
    <row r="533" spans="1:47" x14ac:dyDescent="0.35">
      <c r="A533" t="str">
        <f t="shared" si="15"/>
        <v>TTL_30: Other transport equipment</v>
      </c>
      <c r="B533" t="s">
        <v>716</v>
      </c>
      <c r="C533">
        <v>9.9</v>
      </c>
      <c r="D533">
        <v>2.5</v>
      </c>
      <c r="E533">
        <v>0.1</v>
      </c>
      <c r="F533">
        <v>0.1</v>
      </c>
      <c r="G533">
        <v>1.2</v>
      </c>
      <c r="H533">
        <v>0.7</v>
      </c>
      <c r="I533">
        <v>0.5</v>
      </c>
      <c r="J533">
        <v>0.3</v>
      </c>
      <c r="K533">
        <v>0.7</v>
      </c>
      <c r="L533">
        <v>0.4</v>
      </c>
      <c r="M533">
        <v>0.7</v>
      </c>
      <c r="N533">
        <v>0.5</v>
      </c>
      <c r="O533">
        <v>1.3</v>
      </c>
      <c r="P533">
        <v>2.1</v>
      </c>
      <c r="Q533">
        <v>2.5</v>
      </c>
      <c r="R533">
        <v>6.2</v>
      </c>
      <c r="S533">
        <v>15</v>
      </c>
      <c r="T533">
        <v>6.1</v>
      </c>
      <c r="U533">
        <v>417.9</v>
      </c>
      <c r="V533">
        <v>2.4</v>
      </c>
      <c r="W533">
        <v>2.4</v>
      </c>
      <c r="X533">
        <v>23.6</v>
      </c>
      <c r="Y533">
        <v>30.9</v>
      </c>
      <c r="Z533">
        <v>114.3</v>
      </c>
      <c r="AA533">
        <v>0.2</v>
      </c>
      <c r="AB533">
        <v>0.3</v>
      </c>
      <c r="AC533">
        <v>1.1000000000000001</v>
      </c>
      <c r="AD533">
        <v>1.2</v>
      </c>
      <c r="AE533">
        <v>0.3</v>
      </c>
      <c r="AF533">
        <v>1.2</v>
      </c>
      <c r="AG533">
        <v>38.200000000000003</v>
      </c>
      <c r="AH533">
        <v>84.9</v>
      </c>
      <c r="AI533">
        <v>0.5</v>
      </c>
      <c r="AJ533">
        <v>1.5</v>
      </c>
      <c r="AK533">
        <v>5</v>
      </c>
      <c r="AL533">
        <v>0</v>
      </c>
      <c r="AM533">
        <v>144.30000000000001</v>
      </c>
      <c r="AN533">
        <v>0</v>
      </c>
      <c r="AO533">
        <v>172</v>
      </c>
      <c r="AP533">
        <v>89.4</v>
      </c>
      <c r="AQ533">
        <v>10</v>
      </c>
      <c r="AR533">
        <v>0.4</v>
      </c>
      <c r="AS533">
        <v>0</v>
      </c>
      <c r="AT533">
        <v>1352.9</v>
      </c>
      <c r="AU533">
        <v>-374.1</v>
      </c>
    </row>
    <row r="534" spans="1:47" x14ac:dyDescent="0.35">
      <c r="A534" t="s">
        <v>107</v>
      </c>
      <c r="B534" t="s">
        <v>690</v>
      </c>
      <c r="C534">
        <v>133.30000000000001</v>
      </c>
      <c r="D534">
        <v>8.1</v>
      </c>
      <c r="E534">
        <v>14.5</v>
      </c>
      <c r="F534">
        <v>0.7</v>
      </c>
      <c r="G534">
        <v>151.80000000000001</v>
      </c>
      <c r="H534">
        <v>30.1</v>
      </c>
      <c r="I534">
        <v>109.1</v>
      </c>
      <c r="J534">
        <v>88.1</v>
      </c>
      <c r="K534">
        <v>21</v>
      </c>
      <c r="L534">
        <v>115.4</v>
      </c>
      <c r="M534">
        <v>47.6</v>
      </c>
      <c r="N534">
        <v>82.3</v>
      </c>
      <c r="O534">
        <v>428.9</v>
      </c>
      <c r="P534">
        <v>189.6</v>
      </c>
      <c r="Q534">
        <v>83</v>
      </c>
      <c r="R534">
        <v>129.69999999999999</v>
      </c>
      <c r="S534">
        <v>396.2</v>
      </c>
      <c r="T534">
        <v>179</v>
      </c>
      <c r="U534">
        <v>31.6</v>
      </c>
      <c r="V534">
        <v>652.5</v>
      </c>
      <c r="W534">
        <v>474.5</v>
      </c>
      <c r="X534">
        <v>522.79999999999995</v>
      </c>
      <c r="Y534">
        <v>275.5</v>
      </c>
      <c r="Z534">
        <v>352.1</v>
      </c>
      <c r="AA534">
        <v>79.5</v>
      </c>
      <c r="AB534">
        <v>32.200000000000003</v>
      </c>
      <c r="AC534">
        <v>65.5</v>
      </c>
      <c r="AD534">
        <v>65.3</v>
      </c>
      <c r="AE534">
        <v>73</v>
      </c>
      <c r="AF534">
        <v>249.6</v>
      </c>
      <c r="AG534">
        <v>267.2</v>
      </c>
      <c r="AH534">
        <v>153.69999999999999</v>
      </c>
      <c r="AI534">
        <v>72</v>
      </c>
      <c r="AJ534">
        <v>367.6</v>
      </c>
      <c r="AK534">
        <v>74.7</v>
      </c>
      <c r="AL534">
        <v>0</v>
      </c>
      <c r="AM534">
        <v>4315.2</v>
      </c>
      <c r="AN534">
        <v>0</v>
      </c>
      <c r="AO534">
        <v>259.89999999999998</v>
      </c>
      <c r="AP534">
        <v>3579.1</v>
      </c>
      <c r="AQ534">
        <v>148.5</v>
      </c>
      <c r="AR534">
        <v>100.4</v>
      </c>
      <c r="AS534">
        <v>208.9</v>
      </c>
      <c r="AT534">
        <v>5015.3</v>
      </c>
      <c r="AU534">
        <v>-4878.5</v>
      </c>
    </row>
    <row r="535" spans="1:47" x14ac:dyDescent="0.35">
      <c r="A535" t="str">
        <f t="shared" ref="A535:A561" si="16">A534</f>
        <v>TTL_31T33: Other manufacturing; repair and installation of machinery and equipment</v>
      </c>
      <c r="B535" t="s">
        <v>691</v>
      </c>
      <c r="C535">
        <v>102.9</v>
      </c>
      <c r="D535">
        <v>2.5</v>
      </c>
      <c r="E535">
        <v>5.4</v>
      </c>
      <c r="F535">
        <v>0.4</v>
      </c>
      <c r="G535">
        <v>200</v>
      </c>
      <c r="H535">
        <v>41.4</v>
      </c>
      <c r="I535">
        <v>47.2</v>
      </c>
      <c r="J535">
        <v>75.8</v>
      </c>
      <c r="K535">
        <v>149.1</v>
      </c>
      <c r="L535">
        <v>232.5</v>
      </c>
      <c r="M535">
        <v>38.4</v>
      </c>
      <c r="N535">
        <v>77.900000000000006</v>
      </c>
      <c r="O535">
        <v>438.6</v>
      </c>
      <c r="P535">
        <v>147</v>
      </c>
      <c r="Q535">
        <v>40.6</v>
      </c>
      <c r="R535">
        <v>42.1</v>
      </c>
      <c r="S535">
        <v>143.80000000000001</v>
      </c>
      <c r="T535">
        <v>129.6</v>
      </c>
      <c r="U535">
        <v>16</v>
      </c>
      <c r="V535">
        <v>391.2</v>
      </c>
      <c r="W535">
        <v>243.3</v>
      </c>
      <c r="X535">
        <v>711</v>
      </c>
      <c r="Y535">
        <v>372.7</v>
      </c>
      <c r="Z535">
        <v>482.2</v>
      </c>
      <c r="AA535">
        <v>51.7</v>
      </c>
      <c r="AB535">
        <v>28.8</v>
      </c>
      <c r="AC535">
        <v>93.2</v>
      </c>
      <c r="AD535">
        <v>72.599999999999994</v>
      </c>
      <c r="AE535">
        <v>79.5</v>
      </c>
      <c r="AF535">
        <v>310.8</v>
      </c>
      <c r="AG535">
        <v>470.9</v>
      </c>
      <c r="AH535">
        <v>149.6</v>
      </c>
      <c r="AI535">
        <v>80.5</v>
      </c>
      <c r="AJ535">
        <v>733.1</v>
      </c>
      <c r="AK535">
        <v>104.9</v>
      </c>
      <c r="AL535">
        <v>0</v>
      </c>
      <c r="AM535">
        <v>2920.4</v>
      </c>
      <c r="AN535">
        <v>0.1</v>
      </c>
      <c r="AO535">
        <v>102.2</v>
      </c>
      <c r="AP535">
        <v>1592.4</v>
      </c>
      <c r="AQ535">
        <v>65</v>
      </c>
      <c r="AR535">
        <v>148.9</v>
      </c>
      <c r="AS535">
        <v>74.599999999999994</v>
      </c>
      <c r="AT535">
        <v>2601</v>
      </c>
      <c r="AU535">
        <v>-4415.8</v>
      </c>
    </row>
    <row r="536" spans="1:47" x14ac:dyDescent="0.35">
      <c r="A536" t="str">
        <f t="shared" si="16"/>
        <v>TTL_31T33: Other manufacturing; repair and installation of machinery and equipment</v>
      </c>
      <c r="B536" t="s">
        <v>692</v>
      </c>
      <c r="C536">
        <v>180.6</v>
      </c>
      <c r="D536">
        <v>20.7</v>
      </c>
      <c r="E536">
        <v>12.1</v>
      </c>
      <c r="F536">
        <v>2.4</v>
      </c>
      <c r="G536">
        <v>104.7</v>
      </c>
      <c r="H536">
        <v>24.2</v>
      </c>
      <c r="I536">
        <v>32.200000000000003</v>
      </c>
      <c r="J536">
        <v>70.2</v>
      </c>
      <c r="K536">
        <v>89.2</v>
      </c>
      <c r="L536">
        <v>62.9</v>
      </c>
      <c r="M536">
        <v>74.8</v>
      </c>
      <c r="N536">
        <v>36.5</v>
      </c>
      <c r="O536">
        <v>218.6</v>
      </c>
      <c r="P536">
        <v>133</v>
      </c>
      <c r="Q536">
        <v>113.9</v>
      </c>
      <c r="R536">
        <v>158.4</v>
      </c>
      <c r="S536">
        <v>580.6</v>
      </c>
      <c r="T536">
        <v>326.5</v>
      </c>
      <c r="U536">
        <v>30.5</v>
      </c>
      <c r="V536">
        <v>635.70000000000005</v>
      </c>
      <c r="W536">
        <v>259.8</v>
      </c>
      <c r="X536">
        <v>127.6</v>
      </c>
      <c r="Y536">
        <v>272.5</v>
      </c>
      <c r="Z536">
        <v>251.8</v>
      </c>
      <c r="AA536">
        <v>42.8</v>
      </c>
      <c r="AB536">
        <v>3.2</v>
      </c>
      <c r="AC536">
        <v>18.899999999999999</v>
      </c>
      <c r="AD536">
        <v>12.7</v>
      </c>
      <c r="AE536">
        <v>10.8</v>
      </c>
      <c r="AF536">
        <v>75.3</v>
      </c>
      <c r="AG536">
        <v>117.8</v>
      </c>
      <c r="AH536">
        <v>67.8</v>
      </c>
      <c r="AI536">
        <v>52</v>
      </c>
      <c r="AJ536">
        <v>273.7</v>
      </c>
      <c r="AK536">
        <v>113.1</v>
      </c>
      <c r="AL536">
        <v>0</v>
      </c>
      <c r="AM536">
        <v>1395.6</v>
      </c>
      <c r="AN536">
        <v>0.1</v>
      </c>
      <c r="AO536">
        <v>231.7</v>
      </c>
      <c r="AP536">
        <v>1861.1</v>
      </c>
      <c r="AQ536">
        <v>105.4</v>
      </c>
      <c r="AR536">
        <v>31.9</v>
      </c>
      <c r="AS536">
        <v>92.8</v>
      </c>
      <c r="AT536">
        <v>2918.2</v>
      </c>
      <c r="AU536">
        <v>-2902.2</v>
      </c>
    </row>
    <row r="537" spans="1:47" x14ac:dyDescent="0.35">
      <c r="A537" t="str">
        <f t="shared" si="16"/>
        <v>TTL_31T33: Other manufacturing; repair and installation of machinery and equipment</v>
      </c>
      <c r="B537" t="s">
        <v>693</v>
      </c>
      <c r="C537">
        <v>178.7</v>
      </c>
      <c r="D537">
        <v>17.399999999999999</v>
      </c>
      <c r="E537">
        <v>2.2999999999999998</v>
      </c>
      <c r="F537">
        <v>2.6</v>
      </c>
      <c r="G537">
        <v>143</v>
      </c>
      <c r="H537">
        <v>18.3</v>
      </c>
      <c r="I537">
        <v>26.5</v>
      </c>
      <c r="J537">
        <v>26.9</v>
      </c>
      <c r="K537">
        <v>13</v>
      </c>
      <c r="L537">
        <v>71.8</v>
      </c>
      <c r="M537">
        <v>24.3</v>
      </c>
      <c r="N537">
        <v>37.9</v>
      </c>
      <c r="O537">
        <v>34.1</v>
      </c>
      <c r="P537">
        <v>89.1</v>
      </c>
      <c r="Q537">
        <v>55.1</v>
      </c>
      <c r="R537">
        <v>45.3</v>
      </c>
      <c r="S537">
        <v>345</v>
      </c>
      <c r="T537">
        <v>18.2</v>
      </c>
      <c r="U537">
        <v>10.6</v>
      </c>
      <c r="V537">
        <v>423.8</v>
      </c>
      <c r="W537">
        <v>148.4</v>
      </c>
      <c r="X537">
        <v>435.4</v>
      </c>
      <c r="Y537">
        <v>130.5</v>
      </c>
      <c r="Z537">
        <v>409</v>
      </c>
      <c r="AA537">
        <v>36</v>
      </c>
      <c r="AB537">
        <v>20.100000000000001</v>
      </c>
      <c r="AC537">
        <v>64.2</v>
      </c>
      <c r="AD537">
        <v>44</v>
      </c>
      <c r="AE537">
        <v>52.1</v>
      </c>
      <c r="AF537">
        <v>416.8</v>
      </c>
      <c r="AG537">
        <v>261.2</v>
      </c>
      <c r="AH537">
        <v>155.6</v>
      </c>
      <c r="AI537">
        <v>160.1</v>
      </c>
      <c r="AJ537">
        <v>410</v>
      </c>
      <c r="AK537">
        <v>88.8</v>
      </c>
      <c r="AL537">
        <v>0</v>
      </c>
      <c r="AM537">
        <v>2005.7</v>
      </c>
      <c r="AN537">
        <v>0</v>
      </c>
      <c r="AO537">
        <v>677.4</v>
      </c>
      <c r="AP537">
        <v>787.5</v>
      </c>
      <c r="AQ537">
        <v>-0.7</v>
      </c>
      <c r="AR537">
        <v>72.599999999999994</v>
      </c>
      <c r="AS537">
        <v>107.4</v>
      </c>
      <c r="AT537">
        <v>3576.5</v>
      </c>
      <c r="AU537">
        <v>-2576.1</v>
      </c>
    </row>
    <row r="538" spans="1:47" x14ac:dyDescent="0.35">
      <c r="A538" t="str">
        <f t="shared" si="16"/>
        <v>TTL_31T33: Other manufacturing; repair and installation of machinery and equipment</v>
      </c>
      <c r="B538" t="s">
        <v>694</v>
      </c>
      <c r="C538">
        <v>29.6</v>
      </c>
      <c r="D538">
        <v>4.3</v>
      </c>
      <c r="E538">
        <v>2</v>
      </c>
      <c r="F538">
        <v>0</v>
      </c>
      <c r="G538">
        <v>12</v>
      </c>
      <c r="H538">
        <v>4.8</v>
      </c>
      <c r="I538">
        <v>25.4</v>
      </c>
      <c r="J538">
        <v>6.4</v>
      </c>
      <c r="K538">
        <v>0.6</v>
      </c>
      <c r="L538">
        <v>3.3</v>
      </c>
      <c r="M538">
        <v>3.3</v>
      </c>
      <c r="N538">
        <v>4.9000000000000004</v>
      </c>
      <c r="O538">
        <v>2</v>
      </c>
      <c r="P538">
        <v>19.8</v>
      </c>
      <c r="Q538">
        <v>33.1</v>
      </c>
      <c r="R538">
        <v>7.2</v>
      </c>
      <c r="S538">
        <v>9.1</v>
      </c>
      <c r="T538">
        <v>6</v>
      </c>
      <c r="U538">
        <v>1.9</v>
      </c>
      <c r="V538">
        <v>63.8</v>
      </c>
      <c r="W538">
        <v>20.5</v>
      </c>
      <c r="X538">
        <v>36</v>
      </c>
      <c r="Y538">
        <v>19.399999999999999</v>
      </c>
      <c r="Z538">
        <v>67.8</v>
      </c>
      <c r="AA538">
        <v>3.7</v>
      </c>
      <c r="AB538">
        <v>0.8</v>
      </c>
      <c r="AC538">
        <v>7.5</v>
      </c>
      <c r="AD538">
        <v>0.6</v>
      </c>
      <c r="AE538">
        <v>2</v>
      </c>
      <c r="AF538">
        <v>24.7</v>
      </c>
      <c r="AG538">
        <v>16.7</v>
      </c>
      <c r="AH538">
        <v>14.2</v>
      </c>
      <c r="AI538">
        <v>9.1999999999999993</v>
      </c>
      <c r="AJ538">
        <v>29.4</v>
      </c>
      <c r="AK538">
        <v>8.1999999999999993</v>
      </c>
      <c r="AL538">
        <v>0</v>
      </c>
      <c r="AM538">
        <v>152</v>
      </c>
      <c r="AN538">
        <v>0</v>
      </c>
      <c r="AO538">
        <v>2.4</v>
      </c>
      <c r="AP538">
        <v>139.5</v>
      </c>
      <c r="AQ538">
        <v>2.6</v>
      </c>
      <c r="AR538">
        <v>10</v>
      </c>
      <c r="AS538">
        <v>27</v>
      </c>
      <c r="AT538">
        <v>540.9</v>
      </c>
      <c r="AU538">
        <v>-270.2</v>
      </c>
    </row>
    <row r="539" spans="1:47" x14ac:dyDescent="0.35">
      <c r="A539" t="str">
        <f t="shared" si="16"/>
        <v>TTL_31T33: Other manufacturing; repair and installation of machinery and equipment</v>
      </c>
      <c r="B539" t="s">
        <v>695</v>
      </c>
      <c r="C539">
        <v>87.2</v>
      </c>
      <c r="D539">
        <v>0.9</v>
      </c>
      <c r="E539">
        <v>28.1</v>
      </c>
      <c r="F539">
        <v>1.9</v>
      </c>
      <c r="G539">
        <v>86.6</v>
      </c>
      <c r="H539">
        <v>12.1</v>
      </c>
      <c r="I539">
        <v>49.4</v>
      </c>
      <c r="J539">
        <v>161.4</v>
      </c>
      <c r="K539">
        <v>42.4</v>
      </c>
      <c r="L539">
        <v>56.3</v>
      </c>
      <c r="M539">
        <v>21.8</v>
      </c>
      <c r="N539">
        <v>38.299999999999997</v>
      </c>
      <c r="O539">
        <v>219.7</v>
      </c>
      <c r="P539">
        <v>86.3</v>
      </c>
      <c r="Q539">
        <v>121.9</v>
      </c>
      <c r="R539">
        <v>63.1</v>
      </c>
      <c r="S539">
        <v>295.3</v>
      </c>
      <c r="T539">
        <v>14.3</v>
      </c>
      <c r="U539">
        <v>44.2</v>
      </c>
      <c r="V539">
        <v>254.1</v>
      </c>
      <c r="W539">
        <v>171.6</v>
      </c>
      <c r="X539">
        <v>258</v>
      </c>
      <c r="Y539">
        <v>79.3</v>
      </c>
      <c r="Z539">
        <v>282.39999999999998</v>
      </c>
      <c r="AA539">
        <v>32.200000000000003</v>
      </c>
      <c r="AB539">
        <v>21.4</v>
      </c>
      <c r="AC539">
        <v>37.299999999999997</v>
      </c>
      <c r="AD539">
        <v>14.5</v>
      </c>
      <c r="AE539">
        <v>11</v>
      </c>
      <c r="AF539">
        <v>20.7</v>
      </c>
      <c r="AG539">
        <v>83.7</v>
      </c>
      <c r="AH539">
        <v>165</v>
      </c>
      <c r="AI539">
        <v>49.5</v>
      </c>
      <c r="AJ539">
        <v>157.69999999999999</v>
      </c>
      <c r="AK539">
        <v>45.8</v>
      </c>
      <c r="AL539">
        <v>0</v>
      </c>
      <c r="AM539">
        <v>1556.8</v>
      </c>
      <c r="AN539">
        <v>0</v>
      </c>
      <c r="AO539">
        <v>36.700000000000003</v>
      </c>
      <c r="AP539">
        <v>884.3</v>
      </c>
      <c r="AQ539">
        <v>3.5</v>
      </c>
      <c r="AR539">
        <v>44.1</v>
      </c>
      <c r="AS539">
        <v>25.5</v>
      </c>
      <c r="AT539">
        <v>981.6</v>
      </c>
      <c r="AU539">
        <v>-1420.7</v>
      </c>
    </row>
    <row r="540" spans="1:47" x14ac:dyDescent="0.35">
      <c r="A540" t="str">
        <f t="shared" si="16"/>
        <v>TTL_31T33: Other manufacturing; repair and installation of machinery and equipment</v>
      </c>
      <c r="B540" t="s">
        <v>696</v>
      </c>
      <c r="C540">
        <v>1047</v>
      </c>
      <c r="D540">
        <v>1.5</v>
      </c>
      <c r="E540">
        <v>73.400000000000006</v>
      </c>
      <c r="F540">
        <v>0.3</v>
      </c>
      <c r="G540">
        <v>748.5</v>
      </c>
      <c r="H540">
        <v>115.3</v>
      </c>
      <c r="I540">
        <v>116.7</v>
      </c>
      <c r="J540">
        <v>324.10000000000002</v>
      </c>
      <c r="K540">
        <v>275.2</v>
      </c>
      <c r="L540">
        <v>587.5</v>
      </c>
      <c r="M540">
        <v>209.5</v>
      </c>
      <c r="N540">
        <v>360.9</v>
      </c>
      <c r="O540">
        <v>1174.0999999999999</v>
      </c>
      <c r="P540">
        <v>664.5</v>
      </c>
      <c r="Q540">
        <v>269.10000000000002</v>
      </c>
      <c r="R540">
        <v>336.1</v>
      </c>
      <c r="S540">
        <v>919.5</v>
      </c>
      <c r="T540">
        <v>784.9</v>
      </c>
      <c r="U540">
        <v>743.4</v>
      </c>
      <c r="V540">
        <v>4783.7</v>
      </c>
      <c r="W540">
        <v>2381.6999999999998</v>
      </c>
      <c r="X540">
        <v>2594.6</v>
      </c>
      <c r="Y540">
        <v>1639.7</v>
      </c>
      <c r="Z540">
        <v>2730.2</v>
      </c>
      <c r="AA540">
        <v>311</v>
      </c>
      <c r="AB540">
        <v>260.10000000000002</v>
      </c>
      <c r="AC540">
        <v>605</v>
      </c>
      <c r="AD540">
        <v>268</v>
      </c>
      <c r="AE540">
        <v>595</v>
      </c>
      <c r="AF540">
        <v>1281.2</v>
      </c>
      <c r="AG540">
        <v>2587.8000000000002</v>
      </c>
      <c r="AH540">
        <v>1014.7</v>
      </c>
      <c r="AI540">
        <v>349.2</v>
      </c>
      <c r="AJ540">
        <v>1561.8</v>
      </c>
      <c r="AK540">
        <v>422.8</v>
      </c>
      <c r="AL540">
        <v>0</v>
      </c>
      <c r="AM540">
        <v>17530.2</v>
      </c>
      <c r="AN540">
        <v>0</v>
      </c>
      <c r="AO540">
        <v>188.2</v>
      </c>
      <c r="AP540">
        <v>31210.6</v>
      </c>
      <c r="AQ540">
        <v>317.8</v>
      </c>
      <c r="AR540">
        <v>403.4</v>
      </c>
      <c r="AS540">
        <v>174.3</v>
      </c>
      <c r="AT540">
        <v>12371.1</v>
      </c>
      <c r="AU540">
        <v>-19417.8</v>
      </c>
    </row>
    <row r="541" spans="1:47" x14ac:dyDescent="0.35">
      <c r="A541" t="str">
        <f t="shared" si="16"/>
        <v>TTL_31T33: Other manufacturing; repair and installation of machinery and equipment</v>
      </c>
      <c r="B541" t="s">
        <v>697</v>
      </c>
      <c r="C541">
        <v>505.9</v>
      </c>
      <c r="D541">
        <v>44.9</v>
      </c>
      <c r="E541">
        <v>69.2</v>
      </c>
      <c r="F541">
        <v>6.2</v>
      </c>
      <c r="G541">
        <v>735.6</v>
      </c>
      <c r="H541">
        <v>213.5</v>
      </c>
      <c r="I541">
        <v>312.3</v>
      </c>
      <c r="J541">
        <v>543</v>
      </c>
      <c r="K541">
        <v>304</v>
      </c>
      <c r="L541">
        <v>956.4</v>
      </c>
      <c r="M541">
        <v>501.8</v>
      </c>
      <c r="N541">
        <v>505.1</v>
      </c>
      <c r="O541">
        <v>2087.5</v>
      </c>
      <c r="P541">
        <v>1107.5999999999999</v>
      </c>
      <c r="Q541">
        <v>720.7</v>
      </c>
      <c r="R541">
        <v>985.5</v>
      </c>
      <c r="S541">
        <v>3151.6</v>
      </c>
      <c r="T541">
        <v>2479.4</v>
      </c>
      <c r="U541">
        <v>447</v>
      </c>
      <c r="V541">
        <v>3811</v>
      </c>
      <c r="W541">
        <v>2200</v>
      </c>
      <c r="X541">
        <v>2202.4</v>
      </c>
      <c r="Y541">
        <v>1443.5</v>
      </c>
      <c r="Z541">
        <v>3038.5</v>
      </c>
      <c r="AA541">
        <v>245.2</v>
      </c>
      <c r="AB541">
        <v>215.4</v>
      </c>
      <c r="AC541">
        <v>571.4</v>
      </c>
      <c r="AD541">
        <v>397.7</v>
      </c>
      <c r="AE541">
        <v>658.3</v>
      </c>
      <c r="AF541">
        <v>2179.1</v>
      </c>
      <c r="AG541">
        <v>1557.6</v>
      </c>
      <c r="AH541">
        <v>1480</v>
      </c>
      <c r="AI541">
        <v>665.2</v>
      </c>
      <c r="AJ541">
        <v>3272.1</v>
      </c>
      <c r="AK541">
        <v>594</v>
      </c>
      <c r="AL541">
        <v>0</v>
      </c>
      <c r="AM541">
        <v>32683.8</v>
      </c>
      <c r="AN541">
        <v>0.8</v>
      </c>
      <c r="AO541">
        <v>2690.6</v>
      </c>
      <c r="AP541">
        <v>24020</v>
      </c>
      <c r="AQ541">
        <v>-487.9</v>
      </c>
      <c r="AR541">
        <v>1001.8</v>
      </c>
      <c r="AS541">
        <v>264.10000000000002</v>
      </c>
      <c r="AT541">
        <v>24149.599999999999</v>
      </c>
      <c r="AU541">
        <v>-22988.1</v>
      </c>
    </row>
    <row r="542" spans="1:47" x14ac:dyDescent="0.35">
      <c r="A542" t="str">
        <f t="shared" si="16"/>
        <v>TTL_31T33: Other manufacturing; repair and installation of machinery and equipment</v>
      </c>
      <c r="B542" t="s">
        <v>698</v>
      </c>
      <c r="C542">
        <v>104.3</v>
      </c>
      <c r="D542">
        <v>3.1</v>
      </c>
      <c r="E542">
        <v>9.1</v>
      </c>
      <c r="F542">
        <v>0.3</v>
      </c>
      <c r="G542">
        <v>74.3</v>
      </c>
      <c r="H542">
        <v>17</v>
      </c>
      <c r="I542">
        <v>8.1999999999999993</v>
      </c>
      <c r="J542">
        <v>22.7</v>
      </c>
      <c r="K542">
        <v>60.1</v>
      </c>
      <c r="L542">
        <v>20.100000000000001</v>
      </c>
      <c r="M542">
        <v>17.3</v>
      </c>
      <c r="N542">
        <v>19.5</v>
      </c>
      <c r="O542">
        <v>32.5</v>
      </c>
      <c r="P542">
        <v>26.5</v>
      </c>
      <c r="Q542">
        <v>4.8</v>
      </c>
      <c r="R542">
        <v>11.3</v>
      </c>
      <c r="S542">
        <v>11.5</v>
      </c>
      <c r="T542">
        <v>1.1000000000000001</v>
      </c>
      <c r="U542">
        <v>1.9</v>
      </c>
      <c r="V542">
        <v>58.2</v>
      </c>
      <c r="W542">
        <v>35.4</v>
      </c>
      <c r="X542">
        <v>91.7</v>
      </c>
      <c r="Y542">
        <v>165.6</v>
      </c>
      <c r="Z542">
        <v>306.10000000000002</v>
      </c>
      <c r="AA542">
        <v>72.5</v>
      </c>
      <c r="AB542">
        <v>6.2</v>
      </c>
      <c r="AC542">
        <v>66.3</v>
      </c>
      <c r="AD542">
        <v>7</v>
      </c>
      <c r="AE542">
        <v>4.9000000000000004</v>
      </c>
      <c r="AF542">
        <v>2.9</v>
      </c>
      <c r="AG542">
        <v>60.4</v>
      </c>
      <c r="AH542">
        <v>77.5</v>
      </c>
      <c r="AI542">
        <v>18.100000000000001</v>
      </c>
      <c r="AJ542">
        <v>99.6</v>
      </c>
      <c r="AK542">
        <v>40.9</v>
      </c>
      <c r="AL542">
        <v>0</v>
      </c>
      <c r="AM542">
        <v>756.4</v>
      </c>
      <c r="AN542">
        <v>0.2</v>
      </c>
      <c r="AO542">
        <v>15.4</v>
      </c>
      <c r="AP542">
        <v>335.9</v>
      </c>
      <c r="AQ542">
        <v>-118.2</v>
      </c>
      <c r="AR542">
        <v>26.8</v>
      </c>
      <c r="AS542">
        <v>152.30000000000001</v>
      </c>
      <c r="AT542">
        <v>400.1</v>
      </c>
      <c r="AU542">
        <v>-915.2</v>
      </c>
    </row>
    <row r="543" spans="1:47" x14ac:dyDescent="0.35">
      <c r="A543" t="str">
        <f t="shared" si="16"/>
        <v>TTL_31T33: Other manufacturing; repair and installation of machinery and equipment</v>
      </c>
      <c r="B543" t="s">
        <v>699</v>
      </c>
      <c r="C543">
        <v>15.5</v>
      </c>
      <c r="D543">
        <v>1.2</v>
      </c>
      <c r="E543">
        <v>1.7</v>
      </c>
      <c r="F543">
        <v>1.1000000000000001</v>
      </c>
      <c r="G543">
        <v>56.6</v>
      </c>
      <c r="H543">
        <v>12.6</v>
      </c>
      <c r="I543">
        <v>13.1</v>
      </c>
      <c r="J543">
        <v>23.1</v>
      </c>
      <c r="K543">
        <v>8.1</v>
      </c>
      <c r="L543">
        <v>45.3</v>
      </c>
      <c r="M543">
        <v>33.200000000000003</v>
      </c>
      <c r="N543">
        <v>22.4</v>
      </c>
      <c r="O543">
        <v>46.9</v>
      </c>
      <c r="P543">
        <v>42.1</v>
      </c>
      <c r="Q543">
        <v>108.7</v>
      </c>
      <c r="R543">
        <v>38.799999999999997</v>
      </c>
      <c r="S543">
        <v>78.400000000000006</v>
      </c>
      <c r="T543">
        <v>233.2</v>
      </c>
      <c r="U543">
        <v>6</v>
      </c>
      <c r="V543">
        <v>163.5</v>
      </c>
      <c r="W543">
        <v>59.8</v>
      </c>
      <c r="X543">
        <v>110.9</v>
      </c>
      <c r="Y543">
        <v>103.5</v>
      </c>
      <c r="Z543">
        <v>119.9</v>
      </c>
      <c r="AA543">
        <v>25.2</v>
      </c>
      <c r="AB543">
        <v>13.4</v>
      </c>
      <c r="AC543">
        <v>16.600000000000001</v>
      </c>
      <c r="AD543">
        <v>10.4</v>
      </c>
      <c r="AE543">
        <v>16.100000000000001</v>
      </c>
      <c r="AF543">
        <v>70.8</v>
      </c>
      <c r="AG543">
        <v>77.7</v>
      </c>
      <c r="AH543">
        <v>63</v>
      </c>
      <c r="AI543">
        <v>34.5</v>
      </c>
      <c r="AJ543">
        <v>133.6</v>
      </c>
      <c r="AK543">
        <v>43.2</v>
      </c>
      <c r="AL543">
        <v>0</v>
      </c>
      <c r="AM543">
        <v>736.6</v>
      </c>
      <c r="AN543">
        <v>0</v>
      </c>
      <c r="AO543">
        <v>27.9</v>
      </c>
      <c r="AP543">
        <v>520.5</v>
      </c>
      <c r="AQ543">
        <v>0.2</v>
      </c>
      <c r="AR543">
        <v>19.7</v>
      </c>
      <c r="AS543">
        <v>65.900000000000006</v>
      </c>
      <c r="AT543">
        <v>1624.9</v>
      </c>
      <c r="AU543">
        <v>-1570.8</v>
      </c>
    </row>
    <row r="544" spans="1:47" x14ac:dyDescent="0.35">
      <c r="A544" t="str">
        <f t="shared" si="16"/>
        <v>TTL_31T33: Other manufacturing; repair and installation of machinery and equipment</v>
      </c>
      <c r="B544" t="s">
        <v>700</v>
      </c>
      <c r="C544">
        <v>200</v>
      </c>
      <c r="D544">
        <v>2.2000000000000002</v>
      </c>
      <c r="E544">
        <v>23.1</v>
      </c>
      <c r="F544">
        <v>0.5</v>
      </c>
      <c r="G544">
        <v>401.7</v>
      </c>
      <c r="H544">
        <v>6.4</v>
      </c>
      <c r="I544">
        <v>38.299999999999997</v>
      </c>
      <c r="J544">
        <v>33.700000000000003</v>
      </c>
      <c r="K544">
        <v>17.600000000000001</v>
      </c>
      <c r="L544">
        <v>1028.8</v>
      </c>
      <c r="M544">
        <v>39.299999999999997</v>
      </c>
      <c r="N544">
        <v>81.3</v>
      </c>
      <c r="O544">
        <v>35.5</v>
      </c>
      <c r="P544">
        <v>73.5</v>
      </c>
      <c r="Q544">
        <v>532.29999999999995</v>
      </c>
      <c r="R544">
        <v>37.6</v>
      </c>
      <c r="S544">
        <v>156.4</v>
      </c>
      <c r="T544">
        <v>49.6</v>
      </c>
      <c r="U544">
        <v>5.3</v>
      </c>
      <c r="V544">
        <v>2741.8</v>
      </c>
      <c r="W544">
        <v>154.80000000000001</v>
      </c>
      <c r="X544">
        <v>652.70000000000005</v>
      </c>
      <c r="Y544">
        <v>148.19999999999999</v>
      </c>
      <c r="Z544">
        <v>358.9</v>
      </c>
      <c r="AA544">
        <v>44.2</v>
      </c>
      <c r="AB544">
        <v>106.1</v>
      </c>
      <c r="AC544">
        <v>41.8</v>
      </c>
      <c r="AD544">
        <v>479</v>
      </c>
      <c r="AE544">
        <v>191.1</v>
      </c>
      <c r="AF544">
        <v>82.2</v>
      </c>
      <c r="AG544">
        <v>547.70000000000005</v>
      </c>
      <c r="AH544">
        <v>180.5</v>
      </c>
      <c r="AI544">
        <v>102.1</v>
      </c>
      <c r="AJ544">
        <v>896.1</v>
      </c>
      <c r="AK544">
        <v>80.8</v>
      </c>
      <c r="AL544">
        <v>0</v>
      </c>
      <c r="AM544">
        <v>2189.4</v>
      </c>
      <c r="AN544">
        <v>0</v>
      </c>
      <c r="AO544">
        <v>620.29999999999995</v>
      </c>
      <c r="AP544">
        <v>2004.8</v>
      </c>
      <c r="AQ544">
        <v>829.4</v>
      </c>
      <c r="AR544">
        <v>56.4</v>
      </c>
      <c r="AS544">
        <v>93.1</v>
      </c>
      <c r="AT544">
        <v>13806.8</v>
      </c>
      <c r="AU544">
        <v>-4446.1000000000004</v>
      </c>
    </row>
    <row r="545" spans="1:47" x14ac:dyDescent="0.35">
      <c r="A545" t="str">
        <f t="shared" si="16"/>
        <v>TTL_31T33: Other manufacturing; repair and installation of machinery and equipment</v>
      </c>
      <c r="B545" t="s">
        <v>701</v>
      </c>
      <c r="C545">
        <v>325.39999999999998</v>
      </c>
      <c r="D545">
        <v>95.2</v>
      </c>
      <c r="E545">
        <v>5.5</v>
      </c>
      <c r="F545">
        <v>2.2999999999999998</v>
      </c>
      <c r="G545">
        <v>727</v>
      </c>
      <c r="H545">
        <v>783.8</v>
      </c>
      <c r="I545">
        <v>269</v>
      </c>
      <c r="J545">
        <v>295.60000000000002</v>
      </c>
      <c r="K545">
        <v>95</v>
      </c>
      <c r="L545">
        <v>413.7</v>
      </c>
      <c r="M545">
        <v>324.39999999999998</v>
      </c>
      <c r="N545">
        <v>355.1</v>
      </c>
      <c r="O545">
        <v>1062.2</v>
      </c>
      <c r="P545">
        <v>939.6</v>
      </c>
      <c r="Q545">
        <v>284.5</v>
      </c>
      <c r="R545">
        <v>531</v>
      </c>
      <c r="S545">
        <v>1969.7</v>
      </c>
      <c r="T545">
        <v>668.6</v>
      </c>
      <c r="U545">
        <v>461.7</v>
      </c>
      <c r="V545">
        <v>3795.4</v>
      </c>
      <c r="W545">
        <v>1249.4000000000001</v>
      </c>
      <c r="X545">
        <v>2506.5</v>
      </c>
      <c r="Y545">
        <v>1491.3</v>
      </c>
      <c r="Z545">
        <v>1559.9</v>
      </c>
      <c r="AA545">
        <v>369.6</v>
      </c>
      <c r="AB545">
        <v>137.19999999999999</v>
      </c>
      <c r="AC545">
        <v>249.4</v>
      </c>
      <c r="AD545">
        <v>220</v>
      </c>
      <c r="AE545">
        <v>237</v>
      </c>
      <c r="AF545">
        <v>279.3</v>
      </c>
      <c r="AG545">
        <v>1269.8</v>
      </c>
      <c r="AH545">
        <v>490.8</v>
      </c>
      <c r="AI545">
        <v>277.60000000000002</v>
      </c>
      <c r="AJ545">
        <v>2960.2</v>
      </c>
      <c r="AK545">
        <v>696.9</v>
      </c>
      <c r="AL545">
        <v>0</v>
      </c>
      <c r="AM545">
        <v>14236.8</v>
      </c>
      <c r="AN545">
        <v>0.2</v>
      </c>
      <c r="AO545">
        <v>323.89999999999998</v>
      </c>
      <c r="AP545">
        <v>13347.9</v>
      </c>
      <c r="AQ545">
        <v>712.6</v>
      </c>
      <c r="AR545">
        <v>187.1</v>
      </c>
      <c r="AS545">
        <v>285.89999999999998</v>
      </c>
      <c r="AT545">
        <v>18263.5</v>
      </c>
      <c r="AU545">
        <v>-9113.4</v>
      </c>
    </row>
    <row r="546" spans="1:47" x14ac:dyDescent="0.35">
      <c r="A546" t="str">
        <f t="shared" si="16"/>
        <v>TTL_31T33: Other manufacturing; repair and installation of machinery and equipment</v>
      </c>
      <c r="B546" t="s">
        <v>702</v>
      </c>
      <c r="C546">
        <v>37</v>
      </c>
      <c r="D546">
        <v>1.4</v>
      </c>
      <c r="E546">
        <v>2</v>
      </c>
      <c r="F546">
        <v>0.5</v>
      </c>
      <c r="G546">
        <v>11</v>
      </c>
      <c r="H546">
        <v>1.6</v>
      </c>
      <c r="I546">
        <v>13.9</v>
      </c>
      <c r="J546">
        <v>3.9</v>
      </c>
      <c r="K546">
        <v>0</v>
      </c>
      <c r="L546">
        <v>2.2000000000000002</v>
      </c>
      <c r="M546">
        <v>1.6</v>
      </c>
      <c r="N546">
        <v>5.4</v>
      </c>
      <c r="O546">
        <v>4.4000000000000004</v>
      </c>
      <c r="P546">
        <v>6.8</v>
      </c>
      <c r="Q546">
        <v>1.1000000000000001</v>
      </c>
      <c r="R546">
        <v>3</v>
      </c>
      <c r="S546">
        <v>4.2</v>
      </c>
      <c r="T546">
        <v>1.9</v>
      </c>
      <c r="U546">
        <v>2.2999999999999998</v>
      </c>
      <c r="V546">
        <v>29.4</v>
      </c>
      <c r="W546">
        <v>26</v>
      </c>
      <c r="X546">
        <v>42.5</v>
      </c>
      <c r="Y546">
        <v>19.8</v>
      </c>
      <c r="Z546">
        <v>61</v>
      </c>
      <c r="AA546">
        <v>2.7</v>
      </c>
      <c r="AB546">
        <v>0.5</v>
      </c>
      <c r="AC546">
        <v>7.7</v>
      </c>
      <c r="AD546">
        <v>1.2</v>
      </c>
      <c r="AE546">
        <v>2.1</v>
      </c>
      <c r="AF546">
        <v>21.6</v>
      </c>
      <c r="AG546">
        <v>12.9</v>
      </c>
      <c r="AH546">
        <v>13</v>
      </c>
      <c r="AI546">
        <v>5.9</v>
      </c>
      <c r="AJ546">
        <v>12</v>
      </c>
      <c r="AK546">
        <v>5.5</v>
      </c>
      <c r="AL546">
        <v>0</v>
      </c>
      <c r="AM546">
        <v>186.6</v>
      </c>
      <c r="AN546">
        <v>0</v>
      </c>
      <c r="AO546">
        <v>5.7</v>
      </c>
      <c r="AP546">
        <v>127.3</v>
      </c>
      <c r="AQ546">
        <v>1.4</v>
      </c>
      <c r="AR546">
        <v>7.3</v>
      </c>
      <c r="AS546">
        <v>10.7</v>
      </c>
      <c r="AT546">
        <v>258.8</v>
      </c>
      <c r="AU546">
        <v>-280.8</v>
      </c>
    </row>
    <row r="547" spans="1:47" x14ac:dyDescent="0.35">
      <c r="A547" t="str">
        <f t="shared" si="16"/>
        <v>TTL_31T33: Other manufacturing; repair and installation of machinery and equipment</v>
      </c>
      <c r="B547" t="s">
        <v>703</v>
      </c>
      <c r="C547">
        <v>60.8</v>
      </c>
      <c r="D547">
        <v>0.9</v>
      </c>
      <c r="E547">
        <v>1.7</v>
      </c>
      <c r="F547">
        <v>0.5</v>
      </c>
      <c r="G547">
        <v>33.200000000000003</v>
      </c>
      <c r="H547">
        <v>13.2</v>
      </c>
      <c r="I547">
        <v>24.3</v>
      </c>
      <c r="J547">
        <v>8.6999999999999993</v>
      </c>
      <c r="K547">
        <v>11.7</v>
      </c>
      <c r="L547">
        <v>17.7</v>
      </c>
      <c r="M547">
        <v>9.4</v>
      </c>
      <c r="N547">
        <v>7.1</v>
      </c>
      <c r="O547">
        <v>2.7</v>
      </c>
      <c r="P547">
        <v>19.7</v>
      </c>
      <c r="Q547">
        <v>7.9</v>
      </c>
      <c r="R547">
        <v>4.9000000000000004</v>
      </c>
      <c r="S547">
        <v>12.8</v>
      </c>
      <c r="T547">
        <v>4.2</v>
      </c>
      <c r="U547">
        <v>3.1</v>
      </c>
      <c r="V547">
        <v>227.7</v>
      </c>
      <c r="W547">
        <v>43.4</v>
      </c>
      <c r="X547">
        <v>63.5</v>
      </c>
      <c r="Y547">
        <v>46.5</v>
      </c>
      <c r="Z547">
        <v>94.3</v>
      </c>
      <c r="AA547">
        <v>4.9000000000000004</v>
      </c>
      <c r="AB547">
        <v>0.9</v>
      </c>
      <c r="AC547">
        <v>8.3000000000000007</v>
      </c>
      <c r="AD547">
        <v>3.6</v>
      </c>
      <c r="AE547">
        <v>4.9000000000000004</v>
      </c>
      <c r="AF547">
        <v>3.8</v>
      </c>
      <c r="AG547">
        <v>31</v>
      </c>
      <c r="AH547">
        <v>42.4</v>
      </c>
      <c r="AI547">
        <v>26.5</v>
      </c>
      <c r="AJ547">
        <v>80.400000000000006</v>
      </c>
      <c r="AK547">
        <v>17.3</v>
      </c>
      <c r="AL547">
        <v>0</v>
      </c>
      <c r="AM547">
        <v>561.79999999999995</v>
      </c>
      <c r="AN547">
        <v>0</v>
      </c>
      <c r="AO547">
        <v>8.9</v>
      </c>
      <c r="AP547">
        <v>145.80000000000001</v>
      </c>
      <c r="AQ547">
        <v>33.6</v>
      </c>
      <c r="AR547">
        <v>9.6</v>
      </c>
      <c r="AS547">
        <v>18.7</v>
      </c>
      <c r="AT547">
        <v>1423.4</v>
      </c>
      <c r="AU547">
        <v>-443.6</v>
      </c>
    </row>
    <row r="548" spans="1:47" x14ac:dyDescent="0.35">
      <c r="A548" t="str">
        <f t="shared" si="16"/>
        <v>TTL_31T33: Other manufacturing; repair and installation of machinery and equipment</v>
      </c>
      <c r="B548" t="s">
        <v>704</v>
      </c>
      <c r="C548">
        <v>0.1</v>
      </c>
      <c r="D548">
        <v>0.1</v>
      </c>
      <c r="E548">
        <v>0.1</v>
      </c>
      <c r="F548">
        <v>0</v>
      </c>
      <c r="G548">
        <v>1.8</v>
      </c>
      <c r="H548">
        <v>1</v>
      </c>
      <c r="I548">
        <v>0.3</v>
      </c>
      <c r="J548">
        <v>0.5</v>
      </c>
      <c r="K548">
        <v>1.6</v>
      </c>
      <c r="L548">
        <v>0.3</v>
      </c>
      <c r="M548">
        <v>2.4</v>
      </c>
      <c r="N548">
        <v>2.1</v>
      </c>
      <c r="O548">
        <v>26.4</v>
      </c>
      <c r="P548">
        <v>2.2999999999999998</v>
      </c>
      <c r="Q548">
        <v>1.4</v>
      </c>
      <c r="R548">
        <v>0.7</v>
      </c>
      <c r="S548">
        <v>9.1999999999999993</v>
      </c>
      <c r="T548">
        <v>1.8</v>
      </c>
      <c r="U548">
        <v>0.1</v>
      </c>
      <c r="V548">
        <v>1.9</v>
      </c>
      <c r="W548">
        <v>1.5</v>
      </c>
      <c r="X548">
        <v>3.4</v>
      </c>
      <c r="Y548">
        <v>7.5</v>
      </c>
      <c r="Z548">
        <v>13</v>
      </c>
      <c r="AA548">
        <v>0.9</v>
      </c>
      <c r="AB548">
        <v>0.7</v>
      </c>
      <c r="AC548">
        <v>1</v>
      </c>
      <c r="AD548">
        <v>14.6</v>
      </c>
      <c r="AE548">
        <v>1.7</v>
      </c>
      <c r="AF548">
        <v>0.1</v>
      </c>
      <c r="AG548">
        <v>29</v>
      </c>
      <c r="AH548">
        <v>0.5</v>
      </c>
      <c r="AI548">
        <v>0.2</v>
      </c>
      <c r="AJ548">
        <v>0.8</v>
      </c>
      <c r="AK548">
        <v>0.3</v>
      </c>
      <c r="AL548">
        <v>0</v>
      </c>
      <c r="AM548">
        <v>128</v>
      </c>
      <c r="AN548">
        <v>0</v>
      </c>
      <c r="AO548">
        <v>2.9</v>
      </c>
      <c r="AP548">
        <v>60.5</v>
      </c>
      <c r="AQ548">
        <v>2.1</v>
      </c>
      <c r="AR548">
        <v>13.8</v>
      </c>
      <c r="AS548">
        <v>11.7</v>
      </c>
      <c r="AT548">
        <v>171.9</v>
      </c>
      <c r="AU548">
        <v>-288.5</v>
      </c>
    </row>
    <row r="549" spans="1:47" x14ac:dyDescent="0.35">
      <c r="A549" t="str">
        <f t="shared" si="16"/>
        <v>TTL_31T33: Other manufacturing; repair and installation of machinery and equipment</v>
      </c>
      <c r="B549" t="s">
        <v>705</v>
      </c>
      <c r="C549">
        <v>837</v>
      </c>
      <c r="D549">
        <v>61.3</v>
      </c>
      <c r="E549">
        <v>6.7</v>
      </c>
      <c r="F549">
        <v>0</v>
      </c>
      <c r="G549">
        <v>504</v>
      </c>
      <c r="H549">
        <v>21.8</v>
      </c>
      <c r="I549">
        <v>51.5</v>
      </c>
      <c r="J549">
        <v>152.4</v>
      </c>
      <c r="K549">
        <v>119.1</v>
      </c>
      <c r="L549">
        <v>649.70000000000005</v>
      </c>
      <c r="M549">
        <v>102.5</v>
      </c>
      <c r="N549">
        <v>141.9</v>
      </c>
      <c r="O549">
        <v>212.4</v>
      </c>
      <c r="P549">
        <v>408.9</v>
      </c>
      <c r="Q549">
        <v>281.7</v>
      </c>
      <c r="R549">
        <v>70.3</v>
      </c>
      <c r="S549">
        <v>440.9</v>
      </c>
      <c r="T549">
        <v>124.5</v>
      </c>
      <c r="U549">
        <v>247.5</v>
      </c>
      <c r="V549">
        <v>729.1</v>
      </c>
      <c r="W549">
        <v>597.29999999999995</v>
      </c>
      <c r="X549">
        <v>1114.3</v>
      </c>
      <c r="Y549">
        <v>551.1</v>
      </c>
      <c r="Z549">
        <v>1416.3</v>
      </c>
      <c r="AA549">
        <v>110.9</v>
      </c>
      <c r="AB549">
        <v>28</v>
      </c>
      <c r="AC549">
        <v>78.099999999999994</v>
      </c>
      <c r="AD549">
        <v>118</v>
      </c>
      <c r="AE549">
        <v>127.6</v>
      </c>
      <c r="AF549">
        <v>1223.2</v>
      </c>
      <c r="AG549">
        <v>715.3</v>
      </c>
      <c r="AH549">
        <v>644.20000000000005</v>
      </c>
      <c r="AI549">
        <v>207.4</v>
      </c>
      <c r="AJ549">
        <v>691</v>
      </c>
      <c r="AK549">
        <v>163.69999999999999</v>
      </c>
      <c r="AL549">
        <v>0</v>
      </c>
      <c r="AM549">
        <v>1913.4</v>
      </c>
      <c r="AN549">
        <v>0</v>
      </c>
      <c r="AO549">
        <v>2107.9</v>
      </c>
      <c r="AP549">
        <v>2258.1</v>
      </c>
      <c r="AQ549">
        <v>364.1</v>
      </c>
      <c r="AR549">
        <v>162.1</v>
      </c>
      <c r="AS549">
        <v>170.5</v>
      </c>
      <c r="AT549">
        <v>4529.7</v>
      </c>
      <c r="AU549">
        <v>-3402.4</v>
      </c>
    </row>
    <row r="550" spans="1:47" x14ac:dyDescent="0.35">
      <c r="A550" t="str">
        <f t="shared" si="16"/>
        <v>TTL_31T33: Other manufacturing; repair and installation of machinery and equipment</v>
      </c>
      <c r="B550" t="s">
        <v>706</v>
      </c>
      <c r="C550">
        <v>495.4</v>
      </c>
      <c r="D550">
        <v>70.8</v>
      </c>
      <c r="E550">
        <v>71.099999999999994</v>
      </c>
      <c r="F550">
        <v>8.5</v>
      </c>
      <c r="G550">
        <v>378.3</v>
      </c>
      <c r="H550">
        <v>59.7</v>
      </c>
      <c r="I550">
        <v>159</v>
      </c>
      <c r="J550">
        <v>148.5</v>
      </c>
      <c r="K550">
        <v>146.4</v>
      </c>
      <c r="L550">
        <v>158.80000000000001</v>
      </c>
      <c r="M550">
        <v>173</v>
      </c>
      <c r="N550">
        <v>186.6</v>
      </c>
      <c r="O550">
        <v>270.8</v>
      </c>
      <c r="P550">
        <v>330.6</v>
      </c>
      <c r="Q550">
        <v>177.7</v>
      </c>
      <c r="R550">
        <v>256.89999999999998</v>
      </c>
      <c r="S550">
        <v>267.3</v>
      </c>
      <c r="T550">
        <v>397.8</v>
      </c>
      <c r="U550">
        <v>121.9</v>
      </c>
      <c r="V550">
        <v>1450.5</v>
      </c>
      <c r="W550">
        <v>572</v>
      </c>
      <c r="X550">
        <v>896.3</v>
      </c>
      <c r="Y550">
        <v>561.5</v>
      </c>
      <c r="Z550">
        <v>926.7</v>
      </c>
      <c r="AA550">
        <v>44.4</v>
      </c>
      <c r="AB550">
        <v>55.6</v>
      </c>
      <c r="AC550">
        <v>154.69999999999999</v>
      </c>
      <c r="AD550">
        <v>70.3</v>
      </c>
      <c r="AE550">
        <v>118.2</v>
      </c>
      <c r="AF550">
        <v>623.4</v>
      </c>
      <c r="AG550">
        <v>363.7</v>
      </c>
      <c r="AH550">
        <v>168.7</v>
      </c>
      <c r="AI550">
        <v>146.6</v>
      </c>
      <c r="AJ550">
        <v>741.4</v>
      </c>
      <c r="AK550">
        <v>117.3</v>
      </c>
      <c r="AL550">
        <v>0</v>
      </c>
      <c r="AM550">
        <v>4009.5</v>
      </c>
      <c r="AN550">
        <v>0.4</v>
      </c>
      <c r="AO550">
        <v>408.4</v>
      </c>
      <c r="AP550">
        <v>4122.5</v>
      </c>
      <c r="AQ550">
        <v>62.6</v>
      </c>
      <c r="AR550">
        <v>79.099999999999994</v>
      </c>
      <c r="AS550">
        <v>149</v>
      </c>
      <c r="AT550">
        <v>9421.5</v>
      </c>
      <c r="AU550">
        <v>-3614.9</v>
      </c>
    </row>
    <row r="551" spans="1:47" x14ac:dyDescent="0.35">
      <c r="A551" t="str">
        <f t="shared" si="16"/>
        <v>TTL_31T33: Other manufacturing; repair and installation of machinery and equipment</v>
      </c>
      <c r="B551" t="s">
        <v>707</v>
      </c>
      <c r="C551">
        <v>29</v>
      </c>
      <c r="D551">
        <v>5.5</v>
      </c>
      <c r="E551">
        <v>12.8</v>
      </c>
      <c r="F551">
        <v>0.6</v>
      </c>
      <c r="G551">
        <v>105.9</v>
      </c>
      <c r="H551">
        <v>74.900000000000006</v>
      </c>
      <c r="I551">
        <v>42</v>
      </c>
      <c r="J551">
        <v>39</v>
      </c>
      <c r="K551">
        <v>27.3</v>
      </c>
      <c r="L551">
        <v>39.1</v>
      </c>
      <c r="M551">
        <v>31.2</v>
      </c>
      <c r="N551">
        <v>46.3</v>
      </c>
      <c r="O551">
        <v>77.7</v>
      </c>
      <c r="P551">
        <v>44.5</v>
      </c>
      <c r="Q551">
        <v>18.3</v>
      </c>
      <c r="R551">
        <v>27</v>
      </c>
      <c r="S551">
        <v>23.7</v>
      </c>
      <c r="T551">
        <v>40.5</v>
      </c>
      <c r="U551">
        <v>10.6</v>
      </c>
      <c r="V551">
        <v>233.8</v>
      </c>
      <c r="W551">
        <v>85.1</v>
      </c>
      <c r="X551">
        <v>80.900000000000006</v>
      </c>
      <c r="Y551">
        <v>97.5</v>
      </c>
      <c r="Z551">
        <v>205.1</v>
      </c>
      <c r="AA551">
        <v>55.6</v>
      </c>
      <c r="AB551">
        <v>13.2</v>
      </c>
      <c r="AC551">
        <v>43.2</v>
      </c>
      <c r="AD551">
        <v>30.8</v>
      </c>
      <c r="AE551">
        <v>12.7</v>
      </c>
      <c r="AF551">
        <v>43.8</v>
      </c>
      <c r="AG551">
        <v>101.6</v>
      </c>
      <c r="AH551">
        <v>26</v>
      </c>
      <c r="AI551">
        <v>22.3</v>
      </c>
      <c r="AJ551">
        <v>187.7</v>
      </c>
      <c r="AK551">
        <v>37.5</v>
      </c>
      <c r="AL551">
        <v>0</v>
      </c>
      <c r="AM551">
        <v>1563.3</v>
      </c>
      <c r="AN551">
        <v>0.1</v>
      </c>
      <c r="AO551">
        <v>125.2</v>
      </c>
      <c r="AP551">
        <v>951.2</v>
      </c>
      <c r="AQ551">
        <v>28</v>
      </c>
      <c r="AR551">
        <v>30.2</v>
      </c>
      <c r="AS551">
        <v>164.9</v>
      </c>
      <c r="AT551">
        <v>1576.8</v>
      </c>
      <c r="AU551">
        <v>-1618.2</v>
      </c>
    </row>
    <row r="552" spans="1:47" x14ac:dyDescent="0.35">
      <c r="A552" t="str">
        <f t="shared" si="16"/>
        <v>TTL_31T33: Other manufacturing; repair and installation of machinery and equipment</v>
      </c>
      <c r="B552" t="s">
        <v>708</v>
      </c>
      <c r="C552">
        <v>63.3</v>
      </c>
      <c r="D552">
        <v>2</v>
      </c>
      <c r="E552">
        <v>3.3</v>
      </c>
      <c r="F552">
        <v>1.5</v>
      </c>
      <c r="G552">
        <v>25.6</v>
      </c>
      <c r="H552">
        <v>9.4</v>
      </c>
      <c r="I552">
        <v>23.5</v>
      </c>
      <c r="J552">
        <v>25.6</v>
      </c>
      <c r="K552">
        <v>15.1</v>
      </c>
      <c r="L552">
        <v>19.8</v>
      </c>
      <c r="M552">
        <v>43.8</v>
      </c>
      <c r="N552">
        <v>26.5</v>
      </c>
      <c r="O552">
        <v>124.6</v>
      </c>
      <c r="P552">
        <v>93.3</v>
      </c>
      <c r="Q552">
        <v>94.6</v>
      </c>
      <c r="R552">
        <v>59.6</v>
      </c>
      <c r="S552">
        <v>113.1</v>
      </c>
      <c r="T552">
        <v>232.9</v>
      </c>
      <c r="U552">
        <v>15.2</v>
      </c>
      <c r="V552">
        <v>221.8</v>
      </c>
      <c r="W552">
        <v>171.8</v>
      </c>
      <c r="X552">
        <v>191.9</v>
      </c>
      <c r="Y552">
        <v>110</v>
      </c>
      <c r="Z552">
        <v>132.5</v>
      </c>
      <c r="AA552">
        <v>11.8</v>
      </c>
      <c r="AB552">
        <v>10.6</v>
      </c>
      <c r="AC552">
        <v>23.3</v>
      </c>
      <c r="AD552">
        <v>24.5</v>
      </c>
      <c r="AE552">
        <v>17.8</v>
      </c>
      <c r="AF552">
        <v>103</v>
      </c>
      <c r="AG552">
        <v>167.1</v>
      </c>
      <c r="AH552">
        <v>61.2</v>
      </c>
      <c r="AI552">
        <v>38.1</v>
      </c>
      <c r="AJ552">
        <v>94.2</v>
      </c>
      <c r="AK552">
        <v>32.9</v>
      </c>
      <c r="AL552">
        <v>0</v>
      </c>
      <c r="AM552">
        <v>814.1</v>
      </c>
      <c r="AN552">
        <v>0.2</v>
      </c>
      <c r="AO552">
        <v>24.8</v>
      </c>
      <c r="AP552">
        <v>160.9</v>
      </c>
      <c r="AQ552">
        <v>3.1</v>
      </c>
      <c r="AR552">
        <v>35.700000000000003</v>
      </c>
      <c r="AS552">
        <v>31.9</v>
      </c>
      <c r="AT552">
        <v>1473.6</v>
      </c>
      <c r="AU552">
        <v>-1439.7</v>
      </c>
    </row>
    <row r="553" spans="1:47" x14ac:dyDescent="0.35">
      <c r="A553" t="str">
        <f t="shared" si="16"/>
        <v>TTL_31T33: Other manufacturing; repair and installation of machinery and equipment</v>
      </c>
      <c r="B553" t="s">
        <v>709</v>
      </c>
      <c r="C553">
        <v>26.9</v>
      </c>
      <c r="D553">
        <v>1.7</v>
      </c>
      <c r="E553">
        <v>7.5</v>
      </c>
      <c r="F553">
        <v>0.6</v>
      </c>
      <c r="G553">
        <v>11.9</v>
      </c>
      <c r="H553">
        <v>4.5</v>
      </c>
      <c r="I553">
        <v>16.8</v>
      </c>
      <c r="J553">
        <v>13.6</v>
      </c>
      <c r="K553">
        <v>0</v>
      </c>
      <c r="L553">
        <v>22.9</v>
      </c>
      <c r="M553">
        <v>13.1</v>
      </c>
      <c r="N553">
        <v>13</v>
      </c>
      <c r="O553">
        <v>47.5</v>
      </c>
      <c r="P553">
        <v>31.4</v>
      </c>
      <c r="Q553">
        <v>10.9</v>
      </c>
      <c r="R553">
        <v>29.3</v>
      </c>
      <c r="S553">
        <v>29.5</v>
      </c>
      <c r="T553">
        <v>30.4</v>
      </c>
      <c r="U553">
        <v>1</v>
      </c>
      <c r="V553">
        <v>60.6</v>
      </c>
      <c r="W553">
        <v>48.5</v>
      </c>
      <c r="X553">
        <v>60.7</v>
      </c>
      <c r="Y553">
        <v>40.700000000000003</v>
      </c>
      <c r="Z553">
        <v>84.9</v>
      </c>
      <c r="AA553">
        <v>7.2</v>
      </c>
      <c r="AB553">
        <v>3.1</v>
      </c>
      <c r="AC553">
        <v>15.6</v>
      </c>
      <c r="AD553">
        <v>6.2</v>
      </c>
      <c r="AE553">
        <v>9.6</v>
      </c>
      <c r="AF553">
        <v>22.8</v>
      </c>
      <c r="AG553">
        <v>27.2</v>
      </c>
      <c r="AH553">
        <v>21.9</v>
      </c>
      <c r="AI553">
        <v>11.6</v>
      </c>
      <c r="AJ553">
        <v>42.3</v>
      </c>
      <c r="AK553">
        <v>12.1</v>
      </c>
      <c r="AL553">
        <v>0</v>
      </c>
      <c r="AM553">
        <v>318.7</v>
      </c>
      <c r="AN553">
        <v>0.8</v>
      </c>
      <c r="AO553">
        <v>14.2</v>
      </c>
      <c r="AP553">
        <v>101.3</v>
      </c>
      <c r="AQ553">
        <v>3.5</v>
      </c>
      <c r="AR553">
        <v>7.5</v>
      </c>
      <c r="AS553">
        <v>29.4</v>
      </c>
      <c r="AT553">
        <v>645.5</v>
      </c>
      <c r="AU553">
        <v>-429</v>
      </c>
    </row>
    <row r="554" spans="1:47" x14ac:dyDescent="0.35">
      <c r="A554" t="str">
        <f t="shared" si="16"/>
        <v>TTL_31T33: Other manufacturing; repair and installation of machinery and equipment</v>
      </c>
      <c r="B554" t="s">
        <v>710</v>
      </c>
      <c r="C554">
        <v>364.4</v>
      </c>
      <c r="D554">
        <v>12.5</v>
      </c>
      <c r="E554">
        <v>64.2</v>
      </c>
      <c r="F554">
        <v>2.2999999999999998</v>
      </c>
      <c r="G554">
        <v>700</v>
      </c>
      <c r="H554">
        <v>153.4</v>
      </c>
      <c r="I554">
        <v>124.8</v>
      </c>
      <c r="J554">
        <v>212</v>
      </c>
      <c r="K554">
        <v>155.30000000000001</v>
      </c>
      <c r="L554">
        <v>389.6</v>
      </c>
      <c r="M554">
        <v>133.6</v>
      </c>
      <c r="N554">
        <v>220</v>
      </c>
      <c r="O554">
        <v>797</v>
      </c>
      <c r="P554">
        <v>365.1</v>
      </c>
      <c r="Q554">
        <v>108.1</v>
      </c>
      <c r="R554">
        <v>261.3</v>
      </c>
      <c r="S554">
        <v>484.9</v>
      </c>
      <c r="T554">
        <v>690.4</v>
      </c>
      <c r="U554">
        <v>199.5</v>
      </c>
      <c r="V554">
        <v>1253.7</v>
      </c>
      <c r="W554">
        <v>1235.9000000000001</v>
      </c>
      <c r="X554">
        <v>1581.8</v>
      </c>
      <c r="Y554">
        <v>867.5</v>
      </c>
      <c r="Z554">
        <v>1189.7</v>
      </c>
      <c r="AA554">
        <v>255.2</v>
      </c>
      <c r="AB554">
        <v>112.8</v>
      </c>
      <c r="AC554">
        <v>264.7</v>
      </c>
      <c r="AD554">
        <v>158.69999999999999</v>
      </c>
      <c r="AE554">
        <v>167.5</v>
      </c>
      <c r="AF554">
        <v>205.3</v>
      </c>
      <c r="AG554">
        <v>756.8</v>
      </c>
      <c r="AH554">
        <v>381.8</v>
      </c>
      <c r="AI554">
        <v>154.80000000000001</v>
      </c>
      <c r="AJ554">
        <v>1096.8</v>
      </c>
      <c r="AK554">
        <v>283.3</v>
      </c>
      <c r="AL554">
        <v>0</v>
      </c>
      <c r="AM554">
        <v>6446.5</v>
      </c>
      <c r="AN554">
        <v>0.8</v>
      </c>
      <c r="AO554">
        <v>207.3</v>
      </c>
      <c r="AP554">
        <v>7473.7</v>
      </c>
      <c r="AQ554">
        <v>273.7</v>
      </c>
      <c r="AR554">
        <v>166.2</v>
      </c>
      <c r="AS554">
        <v>486.1</v>
      </c>
      <c r="AT554">
        <v>4502.7</v>
      </c>
      <c r="AU554">
        <v>-6413.2</v>
      </c>
    </row>
    <row r="555" spans="1:47" x14ac:dyDescent="0.35">
      <c r="A555" t="str">
        <f t="shared" si="16"/>
        <v>TTL_31T33: Other manufacturing; repair and installation of machinery and equipment</v>
      </c>
      <c r="B555" t="s">
        <v>711</v>
      </c>
      <c r="C555">
        <v>70.2</v>
      </c>
      <c r="D555">
        <v>2.1</v>
      </c>
      <c r="E555">
        <v>27.4</v>
      </c>
      <c r="F555">
        <v>0.8</v>
      </c>
      <c r="G555">
        <v>76.5</v>
      </c>
      <c r="H555">
        <v>7.2</v>
      </c>
      <c r="I555">
        <v>55.8</v>
      </c>
      <c r="J555">
        <v>103.3</v>
      </c>
      <c r="K555">
        <v>30.1</v>
      </c>
      <c r="L555">
        <v>64.8</v>
      </c>
      <c r="M555">
        <v>27.3</v>
      </c>
      <c r="N555">
        <v>44.8</v>
      </c>
      <c r="O555">
        <v>193.8</v>
      </c>
      <c r="P555">
        <v>109.7</v>
      </c>
      <c r="Q555">
        <v>55.3</v>
      </c>
      <c r="R555">
        <v>71.7</v>
      </c>
      <c r="S555">
        <v>257.2</v>
      </c>
      <c r="T555">
        <v>189.1</v>
      </c>
      <c r="U555">
        <v>31.4</v>
      </c>
      <c r="V555">
        <v>239.4</v>
      </c>
      <c r="W555">
        <v>128</v>
      </c>
      <c r="X555">
        <v>300.7</v>
      </c>
      <c r="Y555">
        <v>133.30000000000001</v>
      </c>
      <c r="Z555">
        <v>368.3</v>
      </c>
      <c r="AA555">
        <v>40.1</v>
      </c>
      <c r="AB555">
        <v>36.9</v>
      </c>
      <c r="AC555">
        <v>76.3</v>
      </c>
      <c r="AD555">
        <v>74.599999999999994</v>
      </c>
      <c r="AE555">
        <v>30.7</v>
      </c>
      <c r="AF555">
        <v>579.70000000000005</v>
      </c>
      <c r="AG555">
        <v>244</v>
      </c>
      <c r="AH555">
        <v>133.69999999999999</v>
      </c>
      <c r="AI555">
        <v>124</v>
      </c>
      <c r="AJ555">
        <v>400.2</v>
      </c>
      <c r="AK555">
        <v>76.2</v>
      </c>
      <c r="AL555">
        <v>0</v>
      </c>
      <c r="AM555">
        <v>3136.1</v>
      </c>
      <c r="AN555">
        <v>0.2</v>
      </c>
      <c r="AO555">
        <v>131.5</v>
      </c>
      <c r="AP555">
        <v>1611.6</v>
      </c>
      <c r="AQ555">
        <v>42.3</v>
      </c>
      <c r="AR555">
        <v>153.4</v>
      </c>
      <c r="AS555">
        <v>136.69999999999999</v>
      </c>
      <c r="AT555">
        <v>2784.7</v>
      </c>
      <c r="AU555">
        <v>-3579.5</v>
      </c>
    </row>
    <row r="556" spans="1:47" x14ac:dyDescent="0.35">
      <c r="A556" t="str">
        <f t="shared" si="16"/>
        <v>TTL_31T33: Other manufacturing; repair and installation of machinery and equipment</v>
      </c>
      <c r="B556" t="s">
        <v>718</v>
      </c>
      <c r="C556">
        <v>29</v>
      </c>
      <c r="D556">
        <v>8.4</v>
      </c>
      <c r="E556">
        <v>16.8</v>
      </c>
      <c r="F556">
        <v>0.4</v>
      </c>
      <c r="G556">
        <v>240.3</v>
      </c>
      <c r="H556">
        <v>46.2</v>
      </c>
      <c r="I556">
        <v>112.2</v>
      </c>
      <c r="J556">
        <v>135.4</v>
      </c>
      <c r="K556">
        <v>136.69999999999999</v>
      </c>
      <c r="L556">
        <v>442.1</v>
      </c>
      <c r="M556">
        <v>64.099999999999994</v>
      </c>
      <c r="N556">
        <v>96.3</v>
      </c>
      <c r="O556">
        <v>157.1</v>
      </c>
      <c r="P556">
        <v>268.89999999999998</v>
      </c>
      <c r="Q556">
        <v>1000</v>
      </c>
      <c r="R556">
        <v>331</v>
      </c>
      <c r="S556">
        <v>817.2</v>
      </c>
      <c r="T556">
        <v>23.3</v>
      </c>
      <c r="U556">
        <v>79.5</v>
      </c>
      <c r="V556">
        <v>1602.3</v>
      </c>
      <c r="W556">
        <v>1070</v>
      </c>
      <c r="X556">
        <v>1759.4</v>
      </c>
      <c r="Y556">
        <v>1796.7</v>
      </c>
      <c r="Z556">
        <v>1124.5999999999999</v>
      </c>
      <c r="AA556">
        <v>231.5</v>
      </c>
      <c r="AB556">
        <v>107.7</v>
      </c>
      <c r="AC556">
        <v>166.4</v>
      </c>
      <c r="AD556">
        <v>252.7</v>
      </c>
      <c r="AE556">
        <v>1099.9000000000001</v>
      </c>
      <c r="AF556">
        <v>996.8</v>
      </c>
      <c r="AG556">
        <v>1932.6</v>
      </c>
      <c r="AH556">
        <v>1576.3</v>
      </c>
      <c r="AI556">
        <v>251</v>
      </c>
      <c r="AJ556">
        <v>1156.9000000000001</v>
      </c>
      <c r="AK556">
        <v>538.70000000000005</v>
      </c>
      <c r="AL556">
        <v>0</v>
      </c>
      <c r="AM556">
        <v>1058.3</v>
      </c>
      <c r="AN556">
        <v>1.7</v>
      </c>
      <c r="AO556">
        <v>50</v>
      </c>
      <c r="AP556">
        <v>267.39999999999998</v>
      </c>
      <c r="AQ556">
        <v>10.199999999999999</v>
      </c>
      <c r="AR556">
        <v>260</v>
      </c>
      <c r="AS556">
        <v>139.4</v>
      </c>
      <c r="AT556">
        <v>7328.8</v>
      </c>
      <c r="AU556">
        <v>-13318.9</v>
      </c>
    </row>
    <row r="557" spans="1:47" x14ac:dyDescent="0.35">
      <c r="A557" t="str">
        <f t="shared" si="16"/>
        <v>TTL_31T33: Other manufacturing; repair and installation of machinery and equipment</v>
      </c>
      <c r="B557" t="s">
        <v>712</v>
      </c>
      <c r="C557">
        <v>40.5</v>
      </c>
      <c r="D557">
        <v>1.6</v>
      </c>
      <c r="E557">
        <v>6.8</v>
      </c>
      <c r="F557">
        <v>0.3</v>
      </c>
      <c r="G557">
        <v>24.8</v>
      </c>
      <c r="H557">
        <v>24.2</v>
      </c>
      <c r="I557">
        <v>3.9</v>
      </c>
      <c r="J557">
        <v>1.2</v>
      </c>
      <c r="K557">
        <v>7</v>
      </c>
      <c r="L557">
        <v>7.7</v>
      </c>
      <c r="M557">
        <v>9</v>
      </c>
      <c r="N557">
        <v>1.3</v>
      </c>
      <c r="O557">
        <v>36.4</v>
      </c>
      <c r="P557">
        <v>16.2</v>
      </c>
      <c r="Q557">
        <v>4.5</v>
      </c>
      <c r="R557">
        <v>15.8</v>
      </c>
      <c r="S557">
        <v>21.1</v>
      </c>
      <c r="T557">
        <v>5.7</v>
      </c>
      <c r="U557">
        <v>2.7</v>
      </c>
      <c r="V557">
        <v>90.5</v>
      </c>
      <c r="W557">
        <v>29</v>
      </c>
      <c r="X557">
        <v>112.4</v>
      </c>
      <c r="Y557">
        <v>52.3</v>
      </c>
      <c r="Z557">
        <v>72.5</v>
      </c>
      <c r="AA557">
        <v>4.7</v>
      </c>
      <c r="AB557">
        <v>3.2</v>
      </c>
      <c r="AC557">
        <v>15.6</v>
      </c>
      <c r="AD557">
        <v>10.9</v>
      </c>
      <c r="AE557">
        <v>3</v>
      </c>
      <c r="AF557">
        <v>27</v>
      </c>
      <c r="AG557">
        <v>34.700000000000003</v>
      </c>
      <c r="AH557">
        <v>17.3</v>
      </c>
      <c r="AI557">
        <v>9.6</v>
      </c>
      <c r="AJ557">
        <v>41.8</v>
      </c>
      <c r="AK557">
        <v>17</v>
      </c>
      <c r="AL557">
        <v>0</v>
      </c>
      <c r="AM557">
        <v>407.6</v>
      </c>
      <c r="AN557">
        <v>0.2</v>
      </c>
      <c r="AO557">
        <v>2.8</v>
      </c>
      <c r="AP557">
        <v>113.1</v>
      </c>
      <c r="AQ557">
        <v>2.4</v>
      </c>
      <c r="AR557">
        <v>12.3</v>
      </c>
      <c r="AS557">
        <v>42.7</v>
      </c>
      <c r="AT557">
        <v>525.6</v>
      </c>
      <c r="AU557">
        <v>-403.5</v>
      </c>
    </row>
    <row r="558" spans="1:47" x14ac:dyDescent="0.35">
      <c r="A558" t="str">
        <f t="shared" si="16"/>
        <v>TTL_31T33: Other manufacturing; repair and installation of machinery and equipment</v>
      </c>
      <c r="B558" t="s">
        <v>714</v>
      </c>
      <c r="C558">
        <v>0.7</v>
      </c>
      <c r="D558">
        <v>0.1</v>
      </c>
      <c r="E558">
        <v>0.4</v>
      </c>
      <c r="F558">
        <v>0.1</v>
      </c>
      <c r="G558">
        <v>2.5</v>
      </c>
      <c r="H558">
        <v>0.2</v>
      </c>
      <c r="I558">
        <v>0.6</v>
      </c>
      <c r="J558">
        <v>0.5</v>
      </c>
      <c r="K558">
        <v>0</v>
      </c>
      <c r="L558">
        <v>0.4</v>
      </c>
      <c r="M558">
        <v>0.1</v>
      </c>
      <c r="N558">
        <v>1.6</v>
      </c>
      <c r="O558">
        <v>0.2</v>
      </c>
      <c r="P558">
        <v>1.3</v>
      </c>
      <c r="Q558">
        <v>0.1</v>
      </c>
      <c r="R558">
        <v>0.1</v>
      </c>
      <c r="S558">
        <v>0.2</v>
      </c>
      <c r="T558">
        <v>0</v>
      </c>
      <c r="U558">
        <v>0</v>
      </c>
      <c r="V558">
        <v>5.9</v>
      </c>
      <c r="W558">
        <v>4.8</v>
      </c>
      <c r="X558">
        <v>12.8</v>
      </c>
      <c r="Y558">
        <v>3.8</v>
      </c>
      <c r="Z558">
        <v>12.2</v>
      </c>
      <c r="AA558">
        <v>1.9</v>
      </c>
      <c r="AB558">
        <v>0.7</v>
      </c>
      <c r="AC558">
        <v>1.6</v>
      </c>
      <c r="AD558">
        <v>2.2000000000000002</v>
      </c>
      <c r="AE558">
        <v>7</v>
      </c>
      <c r="AF558">
        <v>0.4</v>
      </c>
      <c r="AG558">
        <v>1.6</v>
      </c>
      <c r="AH558">
        <v>1.1000000000000001</v>
      </c>
      <c r="AI558">
        <v>1.3</v>
      </c>
      <c r="AJ558">
        <v>2.2000000000000002</v>
      </c>
      <c r="AK558">
        <v>1.2</v>
      </c>
      <c r="AL558">
        <v>0</v>
      </c>
      <c r="AM558">
        <v>93.3</v>
      </c>
      <c r="AN558">
        <v>0</v>
      </c>
      <c r="AO558">
        <v>0.4</v>
      </c>
      <c r="AP558">
        <v>37.1</v>
      </c>
      <c r="AQ558">
        <v>10.1</v>
      </c>
      <c r="AR558">
        <v>12.3</v>
      </c>
      <c r="AS558">
        <v>8.1</v>
      </c>
      <c r="AT558">
        <v>104.5</v>
      </c>
      <c r="AU558">
        <v>-165.6</v>
      </c>
    </row>
    <row r="559" spans="1:47" x14ac:dyDescent="0.35">
      <c r="A559" t="str">
        <f t="shared" si="16"/>
        <v>TTL_31T33: Other manufacturing; repair and installation of machinery and equipment</v>
      </c>
      <c r="B559" t="s">
        <v>713</v>
      </c>
      <c r="C559">
        <v>48.6</v>
      </c>
      <c r="D559">
        <v>24.9</v>
      </c>
      <c r="E559">
        <v>2.6</v>
      </c>
      <c r="F559">
        <v>3</v>
      </c>
      <c r="G559">
        <v>30.6</v>
      </c>
      <c r="H559">
        <v>11.5</v>
      </c>
      <c r="I559">
        <v>12.9</v>
      </c>
      <c r="J559">
        <v>10.1</v>
      </c>
      <c r="K559">
        <v>0</v>
      </c>
      <c r="L559">
        <v>10</v>
      </c>
      <c r="M559">
        <v>5</v>
      </c>
      <c r="N559">
        <v>17.600000000000001</v>
      </c>
      <c r="O559">
        <v>6.7</v>
      </c>
      <c r="P559">
        <v>18.399999999999999</v>
      </c>
      <c r="Q559">
        <v>7.2</v>
      </c>
      <c r="R559">
        <v>14.4</v>
      </c>
      <c r="S559">
        <v>15.4</v>
      </c>
      <c r="T559">
        <v>1.7</v>
      </c>
      <c r="U559">
        <v>18.899999999999999</v>
      </c>
      <c r="V559">
        <v>70.7</v>
      </c>
      <c r="W559">
        <v>26.1</v>
      </c>
      <c r="X559">
        <v>96.2</v>
      </c>
      <c r="Y559">
        <v>39.4</v>
      </c>
      <c r="Z559">
        <v>75.900000000000006</v>
      </c>
      <c r="AA559">
        <v>13.4</v>
      </c>
      <c r="AB559">
        <v>2.9</v>
      </c>
      <c r="AC559">
        <v>17.5</v>
      </c>
      <c r="AD559">
        <v>1.5</v>
      </c>
      <c r="AE559">
        <v>0.4</v>
      </c>
      <c r="AF559">
        <v>14.6</v>
      </c>
      <c r="AG559">
        <v>21.4</v>
      </c>
      <c r="AH559">
        <v>54.5</v>
      </c>
      <c r="AI559">
        <v>14.5</v>
      </c>
      <c r="AJ559">
        <v>30.1</v>
      </c>
      <c r="AK559">
        <v>7.9</v>
      </c>
      <c r="AL559">
        <v>0</v>
      </c>
      <c r="AM559">
        <v>277.8</v>
      </c>
      <c r="AN559">
        <v>0</v>
      </c>
      <c r="AO559">
        <v>8.3000000000000007</v>
      </c>
      <c r="AP559">
        <v>80.400000000000006</v>
      </c>
      <c r="AQ559">
        <v>1.8</v>
      </c>
      <c r="AR559">
        <v>7</v>
      </c>
      <c r="AS559">
        <v>98.5</v>
      </c>
      <c r="AT559">
        <v>274</v>
      </c>
      <c r="AU559">
        <v>-281.39999999999998</v>
      </c>
    </row>
    <row r="560" spans="1:47" x14ac:dyDescent="0.35">
      <c r="A560" t="str">
        <f t="shared" si="16"/>
        <v>TTL_31T33: Other manufacturing; repair and installation of machinery and equipment</v>
      </c>
      <c r="B560" t="s">
        <v>715</v>
      </c>
      <c r="C560">
        <v>6</v>
      </c>
      <c r="D560">
        <v>0.9</v>
      </c>
      <c r="E560">
        <v>0.6</v>
      </c>
      <c r="F560">
        <v>0.3</v>
      </c>
      <c r="G560">
        <v>3.1</v>
      </c>
      <c r="H560">
        <v>0.6</v>
      </c>
      <c r="I560">
        <v>0.4</v>
      </c>
      <c r="J560">
        <v>0.1</v>
      </c>
      <c r="K560">
        <v>0.1</v>
      </c>
      <c r="L560">
        <v>2</v>
      </c>
      <c r="M560">
        <v>0.2</v>
      </c>
      <c r="N560">
        <v>2.2000000000000002</v>
      </c>
      <c r="O560">
        <v>0</v>
      </c>
      <c r="P560">
        <v>0.4</v>
      </c>
      <c r="Q560">
        <v>24.5</v>
      </c>
      <c r="R560">
        <v>0.3</v>
      </c>
      <c r="S560">
        <v>0.2</v>
      </c>
      <c r="T560">
        <v>0</v>
      </c>
      <c r="U560">
        <v>2.2999999999999998</v>
      </c>
      <c r="V560">
        <v>30.8</v>
      </c>
      <c r="W560">
        <v>18.399999999999999</v>
      </c>
      <c r="X560">
        <v>13.1</v>
      </c>
      <c r="Y560">
        <v>5.0999999999999996</v>
      </c>
      <c r="Z560">
        <v>27.4</v>
      </c>
      <c r="AA560">
        <v>3.8</v>
      </c>
      <c r="AB560">
        <v>0.9</v>
      </c>
      <c r="AC560">
        <v>8.9</v>
      </c>
      <c r="AD560">
        <v>2.7</v>
      </c>
      <c r="AE560">
        <v>0.4</v>
      </c>
      <c r="AF560">
        <v>0.1</v>
      </c>
      <c r="AG560">
        <v>6.3</v>
      </c>
      <c r="AH560">
        <v>6.3</v>
      </c>
      <c r="AI560">
        <v>0</v>
      </c>
      <c r="AJ560">
        <v>6.2</v>
      </c>
      <c r="AK560">
        <v>2.4</v>
      </c>
      <c r="AL560">
        <v>0</v>
      </c>
      <c r="AM560">
        <v>60.7</v>
      </c>
      <c r="AN560">
        <v>0</v>
      </c>
      <c r="AO560">
        <v>6</v>
      </c>
      <c r="AP560">
        <v>64</v>
      </c>
      <c r="AQ560">
        <v>3.5</v>
      </c>
      <c r="AR560">
        <v>3.2</v>
      </c>
      <c r="AS560">
        <v>24.1</v>
      </c>
      <c r="AT560">
        <v>256.60000000000002</v>
      </c>
      <c r="AU560">
        <v>-144.6</v>
      </c>
    </row>
    <row r="561" spans="1:47" x14ac:dyDescent="0.35">
      <c r="A561" t="str">
        <f t="shared" si="16"/>
        <v>TTL_31T33: Other manufacturing; repair and installation of machinery and equipment</v>
      </c>
      <c r="B561" t="s">
        <v>716</v>
      </c>
      <c r="C561">
        <v>167.1</v>
      </c>
      <c r="D561">
        <v>36.9</v>
      </c>
      <c r="E561">
        <v>4.5999999999999996</v>
      </c>
      <c r="F561">
        <v>7.1</v>
      </c>
      <c r="G561">
        <v>87.8</v>
      </c>
      <c r="H561">
        <v>27.3</v>
      </c>
      <c r="I561">
        <v>39.1</v>
      </c>
      <c r="J561">
        <v>25.7</v>
      </c>
      <c r="K561">
        <v>22.4</v>
      </c>
      <c r="L561">
        <v>23.4</v>
      </c>
      <c r="M561">
        <v>32.9</v>
      </c>
      <c r="N561">
        <v>40.299999999999997</v>
      </c>
      <c r="O561">
        <v>130.5</v>
      </c>
      <c r="P561">
        <v>52.3</v>
      </c>
      <c r="Q561">
        <v>41.6</v>
      </c>
      <c r="R561">
        <v>76.099999999999994</v>
      </c>
      <c r="S561">
        <v>80.400000000000006</v>
      </c>
      <c r="T561">
        <v>141.69999999999999</v>
      </c>
      <c r="U561">
        <v>36.4</v>
      </c>
      <c r="V561">
        <v>320.8</v>
      </c>
      <c r="W561">
        <v>241.8</v>
      </c>
      <c r="X561">
        <v>319.3</v>
      </c>
      <c r="Y561">
        <v>313.60000000000002</v>
      </c>
      <c r="Z561">
        <v>345.1</v>
      </c>
      <c r="AA561">
        <v>12.2</v>
      </c>
      <c r="AB561">
        <v>11.4</v>
      </c>
      <c r="AC561">
        <v>70.3</v>
      </c>
      <c r="AD561">
        <v>13.8</v>
      </c>
      <c r="AE561">
        <v>22.3</v>
      </c>
      <c r="AF561">
        <v>93.6</v>
      </c>
      <c r="AG561">
        <v>180.9</v>
      </c>
      <c r="AH561">
        <v>47.8</v>
      </c>
      <c r="AI561">
        <v>45</v>
      </c>
      <c r="AJ561">
        <v>302</v>
      </c>
      <c r="AK561">
        <v>86.1</v>
      </c>
      <c r="AL561">
        <v>0</v>
      </c>
      <c r="AM561">
        <v>774.5</v>
      </c>
      <c r="AN561">
        <v>0</v>
      </c>
      <c r="AO561">
        <v>5.3</v>
      </c>
      <c r="AP561">
        <v>871.1</v>
      </c>
      <c r="AQ561">
        <v>13.1</v>
      </c>
      <c r="AR561">
        <v>18.399999999999999</v>
      </c>
      <c r="AS561">
        <v>26.8</v>
      </c>
      <c r="AT561">
        <v>2158.1999999999998</v>
      </c>
      <c r="AU561">
        <v>-1506.2</v>
      </c>
    </row>
    <row r="562" spans="1:47" x14ac:dyDescent="0.35">
      <c r="A562" t="s">
        <v>108</v>
      </c>
      <c r="B562" t="s">
        <v>690</v>
      </c>
      <c r="C562">
        <v>327.5</v>
      </c>
      <c r="D562">
        <v>39.299999999999997</v>
      </c>
      <c r="E562">
        <v>119.7</v>
      </c>
      <c r="F562">
        <v>2.2000000000000002</v>
      </c>
      <c r="G562">
        <v>653.5</v>
      </c>
      <c r="H562">
        <v>117.6</v>
      </c>
      <c r="I562">
        <v>381</v>
      </c>
      <c r="J562">
        <v>746.5</v>
      </c>
      <c r="K562">
        <v>146.4</v>
      </c>
      <c r="L562">
        <v>1127.2</v>
      </c>
      <c r="M562">
        <v>284.3</v>
      </c>
      <c r="N562">
        <v>648.1</v>
      </c>
      <c r="O562">
        <v>2385.9</v>
      </c>
      <c r="P562">
        <v>527.5</v>
      </c>
      <c r="Q562">
        <v>138.4</v>
      </c>
      <c r="R562">
        <v>202.9</v>
      </c>
      <c r="S562">
        <v>615</v>
      </c>
      <c r="T562">
        <v>312</v>
      </c>
      <c r="U562">
        <v>46.4</v>
      </c>
      <c r="V562">
        <v>336.4</v>
      </c>
      <c r="W562">
        <v>11849.6</v>
      </c>
      <c r="X562">
        <v>633.79999999999995</v>
      </c>
      <c r="Y562">
        <v>1458.6</v>
      </c>
      <c r="Z562">
        <v>919.8</v>
      </c>
      <c r="AA562">
        <v>732.6</v>
      </c>
      <c r="AB562">
        <v>127.1</v>
      </c>
      <c r="AC562">
        <v>160.19999999999999</v>
      </c>
      <c r="AD562">
        <v>193</v>
      </c>
      <c r="AE562">
        <v>376.3</v>
      </c>
      <c r="AF562">
        <v>1730.3</v>
      </c>
      <c r="AG562">
        <v>976.2</v>
      </c>
      <c r="AH562">
        <v>938.6</v>
      </c>
      <c r="AI562">
        <v>653.4</v>
      </c>
      <c r="AJ562">
        <v>959.2</v>
      </c>
      <c r="AK562">
        <v>457.7</v>
      </c>
      <c r="AL562">
        <v>0</v>
      </c>
      <c r="AM562">
        <v>4875.2</v>
      </c>
      <c r="AN562">
        <v>0.5</v>
      </c>
      <c r="AO562">
        <v>3043.7</v>
      </c>
      <c r="AP562">
        <v>318.8</v>
      </c>
      <c r="AQ562">
        <v>14.5</v>
      </c>
      <c r="AR562">
        <v>25.8</v>
      </c>
      <c r="AS562">
        <v>14.6</v>
      </c>
      <c r="AT562">
        <v>1169.9000000000001</v>
      </c>
      <c r="AU562">
        <v>-1218.7</v>
      </c>
    </row>
    <row r="563" spans="1:47" x14ac:dyDescent="0.35">
      <c r="A563" t="str">
        <f t="shared" ref="A563:A589" si="17">A562</f>
        <v>TTL_35T39: Electricity, gas, water supply, sewerage, waste and remediation services</v>
      </c>
      <c r="B563" t="s">
        <v>691</v>
      </c>
      <c r="C563">
        <v>111.7</v>
      </c>
      <c r="D563">
        <v>4.5</v>
      </c>
      <c r="E563">
        <v>14.1</v>
      </c>
      <c r="F563">
        <v>0.5</v>
      </c>
      <c r="G563">
        <v>353.6</v>
      </c>
      <c r="H563">
        <v>77.900000000000006</v>
      </c>
      <c r="I563">
        <v>67.8</v>
      </c>
      <c r="J563">
        <v>255.4</v>
      </c>
      <c r="K563">
        <v>409.3</v>
      </c>
      <c r="L563">
        <v>783.2</v>
      </c>
      <c r="M563">
        <v>94.5</v>
      </c>
      <c r="N563">
        <v>228.5</v>
      </c>
      <c r="O563">
        <v>1399.1</v>
      </c>
      <c r="P563">
        <v>239.8</v>
      </c>
      <c r="Q563">
        <v>36.700000000000003</v>
      </c>
      <c r="R563">
        <v>33.700000000000003</v>
      </c>
      <c r="S563">
        <v>102.6</v>
      </c>
      <c r="T563">
        <v>84</v>
      </c>
      <c r="U563">
        <v>20</v>
      </c>
      <c r="V563">
        <v>83.2</v>
      </c>
      <c r="W563">
        <v>2977.4</v>
      </c>
      <c r="X563">
        <v>508</v>
      </c>
      <c r="Y563">
        <v>817.9</v>
      </c>
      <c r="Z563">
        <v>630.20000000000005</v>
      </c>
      <c r="AA563">
        <v>205</v>
      </c>
      <c r="AB563">
        <v>54.5</v>
      </c>
      <c r="AC563">
        <v>120</v>
      </c>
      <c r="AD563">
        <v>122.6</v>
      </c>
      <c r="AE563">
        <v>154.5</v>
      </c>
      <c r="AF563">
        <v>653.1</v>
      </c>
      <c r="AG563">
        <v>817.9</v>
      </c>
      <c r="AH563">
        <v>484.5</v>
      </c>
      <c r="AI563">
        <v>339.3</v>
      </c>
      <c r="AJ563">
        <v>870.3</v>
      </c>
      <c r="AK563">
        <v>330.7</v>
      </c>
      <c r="AL563">
        <v>0</v>
      </c>
      <c r="AM563">
        <v>6923.7</v>
      </c>
      <c r="AN563">
        <v>0.1</v>
      </c>
      <c r="AO563">
        <v>3842.9</v>
      </c>
      <c r="AP563">
        <v>318.10000000000002</v>
      </c>
      <c r="AQ563">
        <v>11.7</v>
      </c>
      <c r="AR563">
        <v>8.9</v>
      </c>
      <c r="AS563">
        <v>3.7</v>
      </c>
      <c r="AT563">
        <v>919.1</v>
      </c>
      <c r="AU563">
        <v>-921.5</v>
      </c>
    </row>
    <row r="564" spans="1:47" x14ac:dyDescent="0.35">
      <c r="A564" t="str">
        <f t="shared" si="17"/>
        <v>TTL_35T39: Electricity, gas, water supply, sewerage, waste and remediation services</v>
      </c>
      <c r="B564" t="s">
        <v>692</v>
      </c>
      <c r="C564">
        <v>201.7</v>
      </c>
      <c r="D564">
        <v>105.4</v>
      </c>
      <c r="E564">
        <v>59.4</v>
      </c>
      <c r="F564">
        <v>3.9</v>
      </c>
      <c r="G564">
        <v>285</v>
      </c>
      <c r="H564">
        <v>71.3</v>
      </c>
      <c r="I564">
        <v>70.099999999999994</v>
      </c>
      <c r="J564">
        <v>176.6</v>
      </c>
      <c r="K564">
        <v>145.4</v>
      </c>
      <c r="L564">
        <v>313</v>
      </c>
      <c r="M564">
        <v>147.69999999999999</v>
      </c>
      <c r="N564">
        <v>258.3</v>
      </c>
      <c r="O564">
        <v>638.20000000000005</v>
      </c>
      <c r="P564">
        <v>233.2</v>
      </c>
      <c r="Q564">
        <v>347.2</v>
      </c>
      <c r="R564">
        <v>127.4</v>
      </c>
      <c r="S564">
        <v>314.60000000000002</v>
      </c>
      <c r="T564">
        <v>278.39999999999998</v>
      </c>
      <c r="U564">
        <v>34.200000000000003</v>
      </c>
      <c r="V564">
        <v>97.2</v>
      </c>
      <c r="W564">
        <v>3697.9</v>
      </c>
      <c r="X564">
        <v>293.89999999999998</v>
      </c>
      <c r="Y564">
        <v>427.2</v>
      </c>
      <c r="Z564">
        <v>387.4</v>
      </c>
      <c r="AA564">
        <v>241.1</v>
      </c>
      <c r="AB564">
        <v>27</v>
      </c>
      <c r="AC564">
        <v>47.3</v>
      </c>
      <c r="AD564">
        <v>33.1</v>
      </c>
      <c r="AE564">
        <v>100.1</v>
      </c>
      <c r="AF564">
        <v>1060.2</v>
      </c>
      <c r="AG564">
        <v>358</v>
      </c>
      <c r="AH564">
        <v>416.1</v>
      </c>
      <c r="AI564">
        <v>313.8</v>
      </c>
      <c r="AJ564">
        <v>412.7</v>
      </c>
      <c r="AK564">
        <v>167.1</v>
      </c>
      <c r="AL564">
        <v>0</v>
      </c>
      <c r="AM564">
        <v>6035.8</v>
      </c>
      <c r="AN564">
        <v>0.2</v>
      </c>
      <c r="AO564">
        <v>778.1</v>
      </c>
      <c r="AP564">
        <v>177.5</v>
      </c>
      <c r="AQ564">
        <v>964.3</v>
      </c>
      <c r="AR564">
        <v>6.6</v>
      </c>
      <c r="AS564">
        <v>12.3</v>
      </c>
      <c r="AT564">
        <v>1859.5</v>
      </c>
      <c r="AU564">
        <v>-1667.6</v>
      </c>
    </row>
    <row r="565" spans="1:47" x14ac:dyDescent="0.35">
      <c r="A565" t="str">
        <f t="shared" si="17"/>
        <v>TTL_35T39: Electricity, gas, water supply, sewerage, waste and remediation services</v>
      </c>
      <c r="B565" t="s">
        <v>693</v>
      </c>
      <c r="C565">
        <v>191.9</v>
      </c>
      <c r="D565">
        <v>9.8000000000000007</v>
      </c>
      <c r="E565">
        <v>4.8</v>
      </c>
      <c r="F565">
        <v>4</v>
      </c>
      <c r="G565">
        <v>211.7</v>
      </c>
      <c r="H565">
        <v>25.4</v>
      </c>
      <c r="I565">
        <v>20.7</v>
      </c>
      <c r="J565">
        <v>76.8</v>
      </c>
      <c r="K565">
        <v>288.89999999999998</v>
      </c>
      <c r="L565">
        <v>203.9</v>
      </c>
      <c r="M565">
        <v>53.8</v>
      </c>
      <c r="N565">
        <v>89.2</v>
      </c>
      <c r="O565">
        <v>89.3</v>
      </c>
      <c r="P565">
        <v>106.8</v>
      </c>
      <c r="Q565">
        <v>27.1</v>
      </c>
      <c r="R565">
        <v>22.5</v>
      </c>
      <c r="S565">
        <v>167.9</v>
      </c>
      <c r="T565">
        <v>8.1</v>
      </c>
      <c r="U565">
        <v>3.3</v>
      </c>
      <c r="V565">
        <v>47.7</v>
      </c>
      <c r="W565">
        <v>1411.4</v>
      </c>
      <c r="X565">
        <v>210.7</v>
      </c>
      <c r="Y565">
        <v>262.60000000000002</v>
      </c>
      <c r="Z565">
        <v>323.10000000000002</v>
      </c>
      <c r="AA565">
        <v>101.7</v>
      </c>
      <c r="AB565">
        <v>23.3</v>
      </c>
      <c r="AC565">
        <v>48.5</v>
      </c>
      <c r="AD565">
        <v>48.7</v>
      </c>
      <c r="AE565">
        <v>84.8</v>
      </c>
      <c r="AF565">
        <v>681</v>
      </c>
      <c r="AG565">
        <v>301.10000000000002</v>
      </c>
      <c r="AH565">
        <v>331.9</v>
      </c>
      <c r="AI565">
        <v>356.7</v>
      </c>
      <c r="AJ565">
        <v>258.8</v>
      </c>
      <c r="AK565">
        <v>155.5</v>
      </c>
      <c r="AL565">
        <v>0</v>
      </c>
      <c r="AM565">
        <v>7190.8</v>
      </c>
      <c r="AN565">
        <v>0</v>
      </c>
      <c r="AO565">
        <v>40.1</v>
      </c>
      <c r="AP565">
        <v>29.3</v>
      </c>
      <c r="AQ565">
        <v>11</v>
      </c>
      <c r="AR565">
        <v>4.8</v>
      </c>
      <c r="AS565">
        <v>5.3</v>
      </c>
      <c r="AT565">
        <v>631</v>
      </c>
      <c r="AU565">
        <v>-1304.7</v>
      </c>
    </row>
    <row r="566" spans="1:47" x14ac:dyDescent="0.35">
      <c r="A566" t="str">
        <f t="shared" si="17"/>
        <v>TTL_35T39: Electricity, gas, water supply, sewerage, waste and remediation services</v>
      </c>
      <c r="B566" t="s">
        <v>694</v>
      </c>
      <c r="C566">
        <v>36.700000000000003</v>
      </c>
      <c r="D566">
        <v>10.1</v>
      </c>
      <c r="E566">
        <v>8.4</v>
      </c>
      <c r="F566">
        <v>0.1</v>
      </c>
      <c r="G566">
        <v>33.5</v>
      </c>
      <c r="H566">
        <v>12.9</v>
      </c>
      <c r="I566">
        <v>42.3</v>
      </c>
      <c r="J566">
        <v>20.2</v>
      </c>
      <c r="K566">
        <v>3</v>
      </c>
      <c r="L566">
        <v>26.8</v>
      </c>
      <c r="M566">
        <v>13</v>
      </c>
      <c r="N566">
        <v>24.2</v>
      </c>
      <c r="O566">
        <v>9.6999999999999993</v>
      </c>
      <c r="P566">
        <v>42</v>
      </c>
      <c r="Q566">
        <v>27.1</v>
      </c>
      <c r="R566">
        <v>9.3000000000000007</v>
      </c>
      <c r="S566">
        <v>7.4</v>
      </c>
      <c r="T566">
        <v>5.4</v>
      </c>
      <c r="U566">
        <v>1</v>
      </c>
      <c r="V566">
        <v>14.6</v>
      </c>
      <c r="W566">
        <v>316.10000000000002</v>
      </c>
      <c r="X566">
        <v>27.7</v>
      </c>
      <c r="Y566">
        <v>63.6</v>
      </c>
      <c r="Z566">
        <v>93.7</v>
      </c>
      <c r="AA566">
        <v>20.3</v>
      </c>
      <c r="AB566">
        <v>4.0999999999999996</v>
      </c>
      <c r="AC566">
        <v>10.3</v>
      </c>
      <c r="AD566">
        <v>6.9</v>
      </c>
      <c r="AE566">
        <v>6.9</v>
      </c>
      <c r="AF566">
        <v>57.3</v>
      </c>
      <c r="AG566">
        <v>36.5</v>
      </c>
      <c r="AH566">
        <v>51.6</v>
      </c>
      <c r="AI566">
        <v>40.200000000000003</v>
      </c>
      <c r="AJ566">
        <v>28.8</v>
      </c>
      <c r="AK566">
        <v>31.6</v>
      </c>
      <c r="AL566">
        <v>0</v>
      </c>
      <c r="AM566">
        <v>440.1</v>
      </c>
      <c r="AN566">
        <v>0</v>
      </c>
      <c r="AO566">
        <v>137.5</v>
      </c>
      <c r="AP566">
        <v>16.399999999999999</v>
      </c>
      <c r="AQ566">
        <v>1.7</v>
      </c>
      <c r="AR566">
        <v>0.9</v>
      </c>
      <c r="AS566">
        <v>2</v>
      </c>
      <c r="AT566">
        <v>152.6</v>
      </c>
      <c r="AU566">
        <v>-83.6</v>
      </c>
    </row>
    <row r="567" spans="1:47" x14ac:dyDescent="0.35">
      <c r="A567" t="str">
        <f t="shared" si="17"/>
        <v>TTL_35T39: Electricity, gas, water supply, sewerage, waste and remediation services</v>
      </c>
      <c r="B567" t="s">
        <v>695</v>
      </c>
      <c r="C567">
        <v>128.9</v>
      </c>
      <c r="D567">
        <v>2.4</v>
      </c>
      <c r="E567">
        <v>123.5</v>
      </c>
      <c r="F567">
        <v>3.1</v>
      </c>
      <c r="G567">
        <v>250.6</v>
      </c>
      <c r="H567">
        <v>39.1</v>
      </c>
      <c r="I567">
        <v>118.8</v>
      </c>
      <c r="J567">
        <v>1073</v>
      </c>
      <c r="K567">
        <v>185.9</v>
      </c>
      <c r="L567">
        <v>335.1</v>
      </c>
      <c r="M567">
        <v>99.7</v>
      </c>
      <c r="N567">
        <v>158</v>
      </c>
      <c r="O567">
        <v>784</v>
      </c>
      <c r="P567">
        <v>199.1</v>
      </c>
      <c r="Q567">
        <v>131.19999999999999</v>
      </c>
      <c r="R567">
        <v>73.099999999999994</v>
      </c>
      <c r="S567">
        <v>284.89999999999998</v>
      </c>
      <c r="T567">
        <v>17.3</v>
      </c>
      <c r="U567">
        <v>27.1</v>
      </c>
      <c r="V567">
        <v>77.400000000000006</v>
      </c>
      <c r="W567">
        <v>2188.5</v>
      </c>
      <c r="X567">
        <v>215.7</v>
      </c>
      <c r="Y567">
        <v>540.29999999999995</v>
      </c>
      <c r="Z567">
        <v>328.6</v>
      </c>
      <c r="AA567">
        <v>213.4</v>
      </c>
      <c r="AB567">
        <v>51.3</v>
      </c>
      <c r="AC567">
        <v>47.6</v>
      </c>
      <c r="AD567">
        <v>108.6</v>
      </c>
      <c r="AE567">
        <v>119.5</v>
      </c>
      <c r="AF567">
        <v>1150.2</v>
      </c>
      <c r="AG567">
        <v>283.39999999999998</v>
      </c>
      <c r="AH567">
        <v>809.4</v>
      </c>
      <c r="AI567">
        <v>441.7</v>
      </c>
      <c r="AJ567">
        <v>443.8</v>
      </c>
      <c r="AK567">
        <v>305.2</v>
      </c>
      <c r="AL567">
        <v>0</v>
      </c>
      <c r="AM567">
        <v>2298.8000000000002</v>
      </c>
      <c r="AN567">
        <v>0.1</v>
      </c>
      <c r="AO567">
        <v>44.7</v>
      </c>
      <c r="AP567">
        <v>134.4</v>
      </c>
      <c r="AQ567">
        <v>5.8</v>
      </c>
      <c r="AR567">
        <v>2.7</v>
      </c>
      <c r="AS567">
        <v>2.2999999999999998</v>
      </c>
      <c r="AT567">
        <v>330.2</v>
      </c>
      <c r="AU567">
        <v>-460.5</v>
      </c>
    </row>
    <row r="568" spans="1:47" x14ac:dyDescent="0.35">
      <c r="A568" t="str">
        <f t="shared" si="17"/>
        <v>TTL_35T39: Electricity, gas, water supply, sewerage, waste and remediation services</v>
      </c>
      <c r="B568" t="s">
        <v>696</v>
      </c>
      <c r="C568">
        <v>1769.3</v>
      </c>
      <c r="D568">
        <v>3.4</v>
      </c>
      <c r="E568">
        <v>277</v>
      </c>
      <c r="F568">
        <v>0.5</v>
      </c>
      <c r="G568">
        <v>2198.4</v>
      </c>
      <c r="H568">
        <v>439.2</v>
      </c>
      <c r="I568">
        <v>332</v>
      </c>
      <c r="J568">
        <v>1764.6</v>
      </c>
      <c r="K568">
        <v>1111.4000000000001</v>
      </c>
      <c r="L568">
        <v>3881.4</v>
      </c>
      <c r="M568">
        <v>1041.7</v>
      </c>
      <c r="N568">
        <v>1710</v>
      </c>
      <c r="O568">
        <v>4804.6000000000004</v>
      </c>
      <c r="P568">
        <v>1699.4</v>
      </c>
      <c r="Q568">
        <v>315.39999999999998</v>
      </c>
      <c r="R568">
        <v>390.8</v>
      </c>
      <c r="S568">
        <v>927.2</v>
      </c>
      <c r="T568">
        <v>1072.9000000000001</v>
      </c>
      <c r="U568">
        <v>831</v>
      </c>
      <c r="V568">
        <v>1230.2</v>
      </c>
      <c r="W568">
        <v>34106.5</v>
      </c>
      <c r="X568">
        <v>2852.6</v>
      </c>
      <c r="Y568">
        <v>8016</v>
      </c>
      <c r="Z568">
        <v>3555.4</v>
      </c>
      <c r="AA568">
        <v>2266</v>
      </c>
      <c r="AB568">
        <v>769.2</v>
      </c>
      <c r="AC568">
        <v>892.8</v>
      </c>
      <c r="AD568">
        <v>754.7</v>
      </c>
      <c r="AE568">
        <v>2394.5</v>
      </c>
      <c r="AF568">
        <v>4952.8999999999996</v>
      </c>
      <c r="AG568">
        <v>7616.2</v>
      </c>
      <c r="AH568">
        <v>5279.4</v>
      </c>
      <c r="AI568">
        <v>3323.6</v>
      </c>
      <c r="AJ568">
        <v>4038.6</v>
      </c>
      <c r="AK568">
        <v>2377.1</v>
      </c>
      <c r="AL568">
        <v>0</v>
      </c>
      <c r="AM568">
        <v>41453</v>
      </c>
      <c r="AN568">
        <v>0</v>
      </c>
      <c r="AO568">
        <v>48.8</v>
      </c>
      <c r="AP568">
        <v>182.5</v>
      </c>
      <c r="AQ568">
        <v>37.299999999999997</v>
      </c>
      <c r="AR568">
        <v>31.9</v>
      </c>
      <c r="AS568">
        <v>0</v>
      </c>
      <c r="AT568">
        <v>3058.3</v>
      </c>
      <c r="AU568">
        <v>-1874</v>
      </c>
    </row>
    <row r="569" spans="1:47" x14ac:dyDescent="0.35">
      <c r="A569" t="str">
        <f t="shared" si="17"/>
        <v>TTL_35T39: Electricity, gas, water supply, sewerage, waste and remediation services</v>
      </c>
      <c r="B569" t="s">
        <v>697</v>
      </c>
      <c r="C569">
        <v>812</v>
      </c>
      <c r="D569">
        <v>225.8</v>
      </c>
      <c r="E569">
        <v>409.7</v>
      </c>
      <c r="F569">
        <v>11.5</v>
      </c>
      <c r="G569">
        <v>1734.9</v>
      </c>
      <c r="H569">
        <v>559.5</v>
      </c>
      <c r="I569">
        <v>702.8</v>
      </c>
      <c r="J569">
        <v>2788.7</v>
      </c>
      <c r="K569">
        <v>1164.9000000000001</v>
      </c>
      <c r="L569">
        <v>5378.4</v>
      </c>
      <c r="M569">
        <v>1946.4</v>
      </c>
      <c r="N569">
        <v>2235.6</v>
      </c>
      <c r="O569">
        <v>9626.7000000000007</v>
      </c>
      <c r="P569">
        <v>2404</v>
      </c>
      <c r="Q569">
        <v>701</v>
      </c>
      <c r="R569">
        <v>1123.9000000000001</v>
      </c>
      <c r="S569">
        <v>3051.6</v>
      </c>
      <c r="T569">
        <v>2499.9</v>
      </c>
      <c r="U569">
        <v>444.5</v>
      </c>
      <c r="V569">
        <v>1049.0999999999999</v>
      </c>
      <c r="W569">
        <v>31323.9</v>
      </c>
      <c r="X569">
        <v>2895.6</v>
      </c>
      <c r="Y569">
        <v>5225.3</v>
      </c>
      <c r="Z569">
        <v>4990.6000000000004</v>
      </c>
      <c r="AA569">
        <v>1179.7</v>
      </c>
      <c r="AB569">
        <v>571.9</v>
      </c>
      <c r="AC569">
        <v>900.7</v>
      </c>
      <c r="AD569">
        <v>931.6</v>
      </c>
      <c r="AE569">
        <v>2256.9</v>
      </c>
      <c r="AF569">
        <v>7797.8</v>
      </c>
      <c r="AG569">
        <v>5000.8</v>
      </c>
      <c r="AH569">
        <v>5982.6</v>
      </c>
      <c r="AI569">
        <v>3180</v>
      </c>
      <c r="AJ569">
        <v>4221.2</v>
      </c>
      <c r="AK569">
        <v>2447.9</v>
      </c>
      <c r="AL569">
        <v>0</v>
      </c>
      <c r="AM569">
        <v>58564.4</v>
      </c>
      <c r="AN569">
        <v>7.9</v>
      </c>
      <c r="AO569">
        <v>22187.9</v>
      </c>
      <c r="AP569">
        <v>9049.4</v>
      </c>
      <c r="AQ569">
        <v>10.4</v>
      </c>
      <c r="AR569">
        <v>103.7</v>
      </c>
      <c r="AS569">
        <v>25.9</v>
      </c>
      <c r="AT569">
        <v>6301.6</v>
      </c>
      <c r="AU569">
        <v>-4525.3</v>
      </c>
    </row>
    <row r="570" spans="1:47" x14ac:dyDescent="0.35">
      <c r="A570" t="str">
        <f t="shared" si="17"/>
        <v>TTL_35T39: Electricity, gas, water supply, sewerage, waste and remediation services</v>
      </c>
      <c r="B570" t="s">
        <v>698</v>
      </c>
      <c r="C570">
        <v>194</v>
      </c>
      <c r="D570">
        <v>26.6</v>
      </c>
      <c r="E570">
        <v>74.599999999999994</v>
      </c>
      <c r="F570">
        <v>0.9</v>
      </c>
      <c r="G570">
        <v>253.3</v>
      </c>
      <c r="H570">
        <v>57.5</v>
      </c>
      <c r="I570">
        <v>12.5</v>
      </c>
      <c r="J570">
        <v>118.5</v>
      </c>
      <c r="K570">
        <v>270.7</v>
      </c>
      <c r="L570">
        <v>127.7</v>
      </c>
      <c r="M570">
        <v>72</v>
      </c>
      <c r="N570">
        <v>106.6</v>
      </c>
      <c r="O570">
        <v>282.39999999999998</v>
      </c>
      <c r="P570">
        <v>37.1</v>
      </c>
      <c r="Q570">
        <v>5.7</v>
      </c>
      <c r="R570">
        <v>12.4</v>
      </c>
      <c r="S570">
        <v>9.9</v>
      </c>
      <c r="T570">
        <v>1.6</v>
      </c>
      <c r="U570">
        <v>2.2000000000000002</v>
      </c>
      <c r="V570">
        <v>20.399999999999999</v>
      </c>
      <c r="W570">
        <v>1593.4</v>
      </c>
      <c r="X570">
        <v>53.2</v>
      </c>
      <c r="Y570">
        <v>1045.5</v>
      </c>
      <c r="Z570">
        <v>389.2</v>
      </c>
      <c r="AA570">
        <v>609.29999999999995</v>
      </c>
      <c r="AB570">
        <v>30.1</v>
      </c>
      <c r="AC570">
        <v>147</v>
      </c>
      <c r="AD570">
        <v>25.5</v>
      </c>
      <c r="AE570">
        <v>75.3</v>
      </c>
      <c r="AF570">
        <v>376.3</v>
      </c>
      <c r="AG570">
        <v>370.3</v>
      </c>
      <c r="AH570">
        <v>523.20000000000005</v>
      </c>
      <c r="AI570">
        <v>179.3</v>
      </c>
      <c r="AJ570">
        <v>274.39999999999998</v>
      </c>
      <c r="AK570">
        <v>381.8</v>
      </c>
      <c r="AL570">
        <v>0</v>
      </c>
      <c r="AM570">
        <v>3054.9</v>
      </c>
      <c r="AN570">
        <v>0.2</v>
      </c>
      <c r="AO570">
        <v>10</v>
      </c>
      <c r="AP570">
        <v>19.2</v>
      </c>
      <c r="AQ570">
        <v>0.1</v>
      </c>
      <c r="AR570">
        <v>2</v>
      </c>
      <c r="AS570">
        <v>13.8</v>
      </c>
      <c r="AT570">
        <v>19.2</v>
      </c>
      <c r="AU570">
        <v>-239</v>
      </c>
    </row>
    <row r="571" spans="1:47" x14ac:dyDescent="0.35">
      <c r="A571" t="str">
        <f t="shared" si="17"/>
        <v>TTL_35T39: Electricity, gas, water supply, sewerage, waste and remediation services</v>
      </c>
      <c r="B571" t="s">
        <v>699</v>
      </c>
      <c r="C571">
        <v>176.3</v>
      </c>
      <c r="D571">
        <v>4.2</v>
      </c>
      <c r="E571">
        <v>8.6</v>
      </c>
      <c r="F571">
        <v>1.9</v>
      </c>
      <c r="G571">
        <v>162.5</v>
      </c>
      <c r="H571">
        <v>20.2</v>
      </c>
      <c r="I571">
        <v>21.2</v>
      </c>
      <c r="J571">
        <v>98.4</v>
      </c>
      <c r="K571">
        <v>36.5</v>
      </c>
      <c r="L571">
        <v>216.4</v>
      </c>
      <c r="M571">
        <v>105.8</v>
      </c>
      <c r="N571">
        <v>98.4</v>
      </c>
      <c r="O571">
        <v>198.3</v>
      </c>
      <c r="P571">
        <v>74</v>
      </c>
      <c r="Q571">
        <v>71.099999999999994</v>
      </c>
      <c r="R571">
        <v>37.4</v>
      </c>
      <c r="S571">
        <v>66.8</v>
      </c>
      <c r="T571">
        <v>187.2</v>
      </c>
      <c r="U571">
        <v>3.8</v>
      </c>
      <c r="V571">
        <v>31.6</v>
      </c>
      <c r="W571">
        <v>786.3</v>
      </c>
      <c r="X571">
        <v>75.5</v>
      </c>
      <c r="Y571">
        <v>295.3</v>
      </c>
      <c r="Z571">
        <v>187.8</v>
      </c>
      <c r="AA571">
        <v>122.6</v>
      </c>
      <c r="AB571">
        <v>22.4</v>
      </c>
      <c r="AC571">
        <v>24.5</v>
      </c>
      <c r="AD571">
        <v>17.2</v>
      </c>
      <c r="AE571">
        <v>51.3</v>
      </c>
      <c r="AF571">
        <v>202.7</v>
      </c>
      <c r="AG571">
        <v>147.69999999999999</v>
      </c>
      <c r="AH571">
        <v>178.5</v>
      </c>
      <c r="AI571">
        <v>122.6</v>
      </c>
      <c r="AJ571">
        <v>132.30000000000001</v>
      </c>
      <c r="AK571">
        <v>123.4</v>
      </c>
      <c r="AL571">
        <v>0</v>
      </c>
      <c r="AM571">
        <v>2218.4</v>
      </c>
      <c r="AN571">
        <v>0.8</v>
      </c>
      <c r="AO571">
        <v>482.3</v>
      </c>
      <c r="AP571">
        <v>180.2</v>
      </c>
      <c r="AQ571">
        <v>7.7</v>
      </c>
      <c r="AR571">
        <v>3.8</v>
      </c>
      <c r="AS571">
        <v>7</v>
      </c>
      <c r="AT571">
        <v>694.4</v>
      </c>
      <c r="AU571">
        <v>-437.3</v>
      </c>
    </row>
    <row r="572" spans="1:47" x14ac:dyDescent="0.35">
      <c r="A572" t="str">
        <f t="shared" si="17"/>
        <v>TTL_35T39: Electricity, gas, water supply, sewerage, waste and remediation services</v>
      </c>
      <c r="B572" t="s">
        <v>700</v>
      </c>
      <c r="C572">
        <v>202.4</v>
      </c>
      <c r="D572">
        <v>1.2</v>
      </c>
      <c r="E572">
        <v>85.1</v>
      </c>
      <c r="F572">
        <v>0.4</v>
      </c>
      <c r="G572">
        <v>543</v>
      </c>
      <c r="H572">
        <v>22.4</v>
      </c>
      <c r="I572">
        <v>34.6</v>
      </c>
      <c r="J572">
        <v>43.1</v>
      </c>
      <c r="K572">
        <v>44</v>
      </c>
      <c r="L572">
        <v>1355.2</v>
      </c>
      <c r="M572">
        <v>76.099999999999994</v>
      </c>
      <c r="N572">
        <v>166.8</v>
      </c>
      <c r="O572">
        <v>90</v>
      </c>
      <c r="P572">
        <v>62.1</v>
      </c>
      <c r="Q572">
        <v>190.7</v>
      </c>
      <c r="R572">
        <v>23.5</v>
      </c>
      <c r="S572">
        <v>57.3</v>
      </c>
      <c r="T572">
        <v>18.8</v>
      </c>
      <c r="U572">
        <v>1.4</v>
      </c>
      <c r="V572">
        <v>175.6</v>
      </c>
      <c r="W572">
        <v>1256.2</v>
      </c>
      <c r="X572">
        <v>146.69999999999999</v>
      </c>
      <c r="Y572">
        <v>160.6</v>
      </c>
      <c r="Z572">
        <v>103.2</v>
      </c>
      <c r="AA572">
        <v>86.4</v>
      </c>
      <c r="AB572">
        <v>51</v>
      </c>
      <c r="AC572">
        <v>29.3</v>
      </c>
      <c r="AD572">
        <v>366.3</v>
      </c>
      <c r="AE572">
        <v>165.4</v>
      </c>
      <c r="AF572">
        <v>113.5</v>
      </c>
      <c r="AG572">
        <v>289.89999999999998</v>
      </c>
      <c r="AH572">
        <v>199.6</v>
      </c>
      <c r="AI572">
        <v>122</v>
      </c>
      <c r="AJ572">
        <v>254.1</v>
      </c>
      <c r="AK572">
        <v>82.6</v>
      </c>
      <c r="AL572">
        <v>0</v>
      </c>
      <c r="AM572">
        <v>2554.4</v>
      </c>
      <c r="AN572">
        <v>0</v>
      </c>
      <c r="AO572">
        <v>771.7</v>
      </c>
      <c r="AP572">
        <v>55.2</v>
      </c>
      <c r="AQ572">
        <v>6.9</v>
      </c>
      <c r="AR572">
        <v>5.8</v>
      </c>
      <c r="AS572">
        <v>0</v>
      </c>
      <c r="AT572">
        <v>59.5</v>
      </c>
      <c r="AU572">
        <v>-356.7</v>
      </c>
    </row>
    <row r="573" spans="1:47" x14ac:dyDescent="0.35">
      <c r="A573" t="str">
        <f t="shared" si="17"/>
        <v>TTL_35T39: Electricity, gas, water supply, sewerage, waste and remediation services</v>
      </c>
      <c r="B573" t="s">
        <v>701</v>
      </c>
      <c r="C573">
        <v>1226.2</v>
      </c>
      <c r="D573">
        <v>486.7</v>
      </c>
      <c r="E573">
        <v>47.7</v>
      </c>
      <c r="F573">
        <v>7.9</v>
      </c>
      <c r="G573">
        <v>3553.1</v>
      </c>
      <c r="H573">
        <v>2535.9</v>
      </c>
      <c r="I573">
        <v>611.79999999999995</v>
      </c>
      <c r="J573">
        <v>2531.5</v>
      </c>
      <c r="K573">
        <v>829.7</v>
      </c>
      <c r="L573">
        <v>3929.5</v>
      </c>
      <c r="M573">
        <v>1987.4</v>
      </c>
      <c r="N573">
        <v>2815.8</v>
      </c>
      <c r="O573">
        <v>7860.8</v>
      </c>
      <c r="P573">
        <v>2625.5</v>
      </c>
      <c r="Q573">
        <v>438.1</v>
      </c>
      <c r="R573">
        <v>914.8</v>
      </c>
      <c r="S573">
        <v>3081.8</v>
      </c>
      <c r="T573">
        <v>945.2</v>
      </c>
      <c r="U573">
        <v>483.9</v>
      </c>
      <c r="V573">
        <v>1359</v>
      </c>
      <c r="W573">
        <v>32363.200000000001</v>
      </c>
      <c r="X573">
        <v>2614.1</v>
      </c>
      <c r="Y573">
        <v>8044.3</v>
      </c>
      <c r="Z573">
        <v>4667.6000000000004</v>
      </c>
      <c r="AA573">
        <v>2753.1</v>
      </c>
      <c r="AB573">
        <v>479.3</v>
      </c>
      <c r="AC573">
        <v>802.1</v>
      </c>
      <c r="AD573">
        <v>782.3</v>
      </c>
      <c r="AE573">
        <v>1125.5999999999999</v>
      </c>
      <c r="AF573">
        <v>2108.3000000000002</v>
      </c>
      <c r="AG573">
        <v>4570.7</v>
      </c>
      <c r="AH573">
        <v>2485.4</v>
      </c>
      <c r="AI573">
        <v>1500.9</v>
      </c>
      <c r="AJ573">
        <v>4254.7</v>
      </c>
      <c r="AK573">
        <v>2948.3</v>
      </c>
      <c r="AL573">
        <v>0</v>
      </c>
      <c r="AM573">
        <v>28815.9</v>
      </c>
      <c r="AN573">
        <v>24.2</v>
      </c>
      <c r="AO573">
        <v>10903.6</v>
      </c>
      <c r="AP573">
        <v>1707.3</v>
      </c>
      <c r="AQ573">
        <v>82.2</v>
      </c>
      <c r="AR573">
        <v>20.7</v>
      </c>
      <c r="AS573">
        <v>39.299999999999997</v>
      </c>
      <c r="AT573">
        <v>2944.8</v>
      </c>
      <c r="AU573">
        <v>-1828.8</v>
      </c>
    </row>
    <row r="574" spans="1:47" x14ac:dyDescent="0.35">
      <c r="A574" t="str">
        <f t="shared" si="17"/>
        <v>TTL_35T39: Electricity, gas, water supply, sewerage, waste and remediation services</v>
      </c>
      <c r="B574" t="s">
        <v>702</v>
      </c>
      <c r="C574">
        <v>80.3</v>
      </c>
      <c r="D574">
        <v>4.7</v>
      </c>
      <c r="E574">
        <v>0.8</v>
      </c>
      <c r="F574">
        <v>1.6</v>
      </c>
      <c r="G574">
        <v>55.8</v>
      </c>
      <c r="H574">
        <v>5.2</v>
      </c>
      <c r="I574">
        <v>55.8</v>
      </c>
      <c r="J574">
        <v>20.7</v>
      </c>
      <c r="K574">
        <v>1.2</v>
      </c>
      <c r="L574">
        <v>27.6</v>
      </c>
      <c r="M574">
        <v>11.9</v>
      </c>
      <c r="N574">
        <v>51.5</v>
      </c>
      <c r="O574">
        <v>28.4</v>
      </c>
      <c r="P574">
        <v>25.5</v>
      </c>
      <c r="Q574">
        <v>12.6</v>
      </c>
      <c r="R574">
        <v>6.6</v>
      </c>
      <c r="S574">
        <v>7.1</v>
      </c>
      <c r="T574">
        <v>5.4</v>
      </c>
      <c r="U574">
        <v>1.8</v>
      </c>
      <c r="V574">
        <v>14.5</v>
      </c>
      <c r="W574">
        <v>682.8</v>
      </c>
      <c r="X574">
        <v>66.2</v>
      </c>
      <c r="Y574">
        <v>130.6</v>
      </c>
      <c r="Z574">
        <v>179.7</v>
      </c>
      <c r="AA574">
        <v>29.4</v>
      </c>
      <c r="AB574">
        <v>5.0999999999999996</v>
      </c>
      <c r="AC574">
        <v>20.9</v>
      </c>
      <c r="AD574">
        <v>10.199999999999999</v>
      </c>
      <c r="AE574">
        <v>22.7</v>
      </c>
      <c r="AF574">
        <v>89.6</v>
      </c>
      <c r="AG574">
        <v>56.7</v>
      </c>
      <c r="AH574">
        <v>82.3</v>
      </c>
      <c r="AI574">
        <v>64.8</v>
      </c>
      <c r="AJ574">
        <v>35.1</v>
      </c>
      <c r="AK574">
        <v>36.700000000000003</v>
      </c>
      <c r="AL574">
        <v>0</v>
      </c>
      <c r="AM574">
        <v>669.7</v>
      </c>
      <c r="AN574">
        <v>0.2</v>
      </c>
      <c r="AO574">
        <v>82.3</v>
      </c>
      <c r="AP574">
        <v>12.2</v>
      </c>
      <c r="AQ574">
        <v>0.2</v>
      </c>
      <c r="AR574">
        <v>0.7</v>
      </c>
      <c r="AS574">
        <v>1.3</v>
      </c>
      <c r="AT574">
        <v>27</v>
      </c>
      <c r="AU574">
        <v>-131.9</v>
      </c>
    </row>
    <row r="575" spans="1:47" x14ac:dyDescent="0.35">
      <c r="A575" t="str">
        <f t="shared" si="17"/>
        <v>TTL_35T39: Electricity, gas, water supply, sewerage, waste and remediation services</v>
      </c>
      <c r="B575" t="s">
        <v>703</v>
      </c>
      <c r="C575">
        <v>59.8</v>
      </c>
      <c r="D575">
        <v>1.1000000000000001</v>
      </c>
      <c r="E575">
        <v>3.9</v>
      </c>
      <c r="F575">
        <v>0.5</v>
      </c>
      <c r="G575">
        <v>50.9</v>
      </c>
      <c r="H575">
        <v>11.4</v>
      </c>
      <c r="I575">
        <v>16.8</v>
      </c>
      <c r="J575">
        <v>23.1</v>
      </c>
      <c r="K575">
        <v>26.7</v>
      </c>
      <c r="L575">
        <v>58.1</v>
      </c>
      <c r="M575">
        <v>15.3</v>
      </c>
      <c r="N575">
        <v>14.6</v>
      </c>
      <c r="O575">
        <v>6.2</v>
      </c>
      <c r="P575">
        <v>25.1</v>
      </c>
      <c r="Q575">
        <v>3.8</v>
      </c>
      <c r="R575">
        <v>5.2</v>
      </c>
      <c r="S575">
        <v>5.2</v>
      </c>
      <c r="T575">
        <v>2.8</v>
      </c>
      <c r="U575">
        <v>1.2</v>
      </c>
      <c r="V575">
        <v>26.7</v>
      </c>
      <c r="W575">
        <v>349.3</v>
      </c>
      <c r="X575">
        <v>28.1</v>
      </c>
      <c r="Y575">
        <v>70.8</v>
      </c>
      <c r="Z575">
        <v>89</v>
      </c>
      <c r="AA575">
        <v>12.1</v>
      </c>
      <c r="AB575">
        <v>4.3</v>
      </c>
      <c r="AC575">
        <v>7.2</v>
      </c>
      <c r="AD575">
        <v>8</v>
      </c>
      <c r="AE575">
        <v>7.6</v>
      </c>
      <c r="AF575">
        <v>123.9</v>
      </c>
      <c r="AG575">
        <v>42</v>
      </c>
      <c r="AH575">
        <v>80.099999999999994</v>
      </c>
      <c r="AI575">
        <v>35</v>
      </c>
      <c r="AJ575">
        <v>48.5</v>
      </c>
      <c r="AK575">
        <v>28.4</v>
      </c>
      <c r="AL575">
        <v>0</v>
      </c>
      <c r="AM575">
        <v>1347.5</v>
      </c>
      <c r="AN575">
        <v>0</v>
      </c>
      <c r="AO575">
        <v>106.7</v>
      </c>
      <c r="AP575">
        <v>16.899999999999999</v>
      </c>
      <c r="AQ575">
        <v>2.4</v>
      </c>
      <c r="AR575">
        <v>0.9</v>
      </c>
      <c r="AS575">
        <v>1.7</v>
      </c>
      <c r="AT575">
        <v>81</v>
      </c>
      <c r="AU575">
        <v>-93.2</v>
      </c>
    </row>
    <row r="576" spans="1:47" x14ac:dyDescent="0.35">
      <c r="A576" t="str">
        <f t="shared" si="17"/>
        <v>TTL_35T39: Electricity, gas, water supply, sewerage, waste and remediation services</v>
      </c>
      <c r="B576" t="s">
        <v>704</v>
      </c>
      <c r="C576">
        <v>5.3</v>
      </c>
      <c r="D576">
        <v>0.8</v>
      </c>
      <c r="E576">
        <v>2.2000000000000002</v>
      </c>
      <c r="F576">
        <v>0.3</v>
      </c>
      <c r="G576">
        <v>16.899999999999999</v>
      </c>
      <c r="H576">
        <v>14.5</v>
      </c>
      <c r="I576">
        <v>0.7</v>
      </c>
      <c r="J576">
        <v>6.4</v>
      </c>
      <c r="K576">
        <v>23</v>
      </c>
      <c r="L576">
        <v>20.5</v>
      </c>
      <c r="M576">
        <v>29</v>
      </c>
      <c r="N576">
        <v>32.6</v>
      </c>
      <c r="O576">
        <v>245.4</v>
      </c>
      <c r="P576">
        <v>16.3</v>
      </c>
      <c r="Q576">
        <v>5.5</v>
      </c>
      <c r="R576">
        <v>2.6</v>
      </c>
      <c r="S576">
        <v>30.5</v>
      </c>
      <c r="T576">
        <v>8.5</v>
      </c>
      <c r="U576">
        <v>0.4</v>
      </c>
      <c r="V576">
        <v>2.1</v>
      </c>
      <c r="W576">
        <v>262.10000000000002</v>
      </c>
      <c r="X576">
        <v>26.3</v>
      </c>
      <c r="Y576">
        <v>84.4</v>
      </c>
      <c r="Z576">
        <v>35.1</v>
      </c>
      <c r="AA576">
        <v>25</v>
      </c>
      <c r="AB576">
        <v>5.4</v>
      </c>
      <c r="AC576">
        <v>13.6</v>
      </c>
      <c r="AD576">
        <v>72.2</v>
      </c>
      <c r="AE576">
        <v>29.4</v>
      </c>
      <c r="AF576">
        <v>39.4</v>
      </c>
      <c r="AG576">
        <v>143</v>
      </c>
      <c r="AH576">
        <v>35.799999999999997</v>
      </c>
      <c r="AI576">
        <v>5.2</v>
      </c>
      <c r="AJ576">
        <v>9.1999999999999993</v>
      </c>
      <c r="AK576">
        <v>13.3</v>
      </c>
      <c r="AL576">
        <v>0</v>
      </c>
      <c r="AM576">
        <v>298.39999999999998</v>
      </c>
      <c r="AN576">
        <v>0</v>
      </c>
      <c r="AO576">
        <v>24.7</v>
      </c>
      <c r="AP576">
        <v>117.1</v>
      </c>
      <c r="AQ576">
        <v>440.3</v>
      </c>
      <c r="AR576">
        <v>0.9</v>
      </c>
      <c r="AS576">
        <v>1.4</v>
      </c>
      <c r="AT576">
        <v>120.3</v>
      </c>
      <c r="AU576">
        <v>-155.1</v>
      </c>
    </row>
    <row r="577" spans="1:47" x14ac:dyDescent="0.35">
      <c r="A577" t="str">
        <f t="shared" si="17"/>
        <v>TTL_35T39: Electricity, gas, water supply, sewerage, waste and remediation services</v>
      </c>
      <c r="B577" t="s">
        <v>705</v>
      </c>
      <c r="C577">
        <v>310.10000000000002</v>
      </c>
      <c r="D577">
        <v>192.8</v>
      </c>
      <c r="E577">
        <v>17.7</v>
      </c>
      <c r="F577">
        <v>0</v>
      </c>
      <c r="G577">
        <v>442.1</v>
      </c>
      <c r="H577">
        <v>39.799999999999997</v>
      </c>
      <c r="I577">
        <v>22.7</v>
      </c>
      <c r="J577">
        <v>165.4</v>
      </c>
      <c r="K577">
        <v>155.30000000000001</v>
      </c>
      <c r="L577">
        <v>596.20000000000005</v>
      </c>
      <c r="M577">
        <v>99.7</v>
      </c>
      <c r="N577">
        <v>109.4</v>
      </c>
      <c r="O577">
        <v>358.2</v>
      </c>
      <c r="P577">
        <v>159.1</v>
      </c>
      <c r="Q577">
        <v>96.5</v>
      </c>
      <c r="R577">
        <v>32.299999999999997</v>
      </c>
      <c r="S577">
        <v>77.5</v>
      </c>
      <c r="T577">
        <v>33.9</v>
      </c>
      <c r="U577">
        <v>84.4</v>
      </c>
      <c r="V577">
        <v>75.5</v>
      </c>
      <c r="W577">
        <v>1690</v>
      </c>
      <c r="X577">
        <v>833.2</v>
      </c>
      <c r="Y577">
        <v>468.2</v>
      </c>
      <c r="Z577">
        <v>330.2</v>
      </c>
      <c r="AA577">
        <v>211.5</v>
      </c>
      <c r="AB577">
        <v>21.6</v>
      </c>
      <c r="AC577">
        <v>60.3</v>
      </c>
      <c r="AD577">
        <v>127.9</v>
      </c>
      <c r="AE577">
        <v>87.4</v>
      </c>
      <c r="AF577">
        <v>1645.9</v>
      </c>
      <c r="AG577">
        <v>559.6</v>
      </c>
      <c r="AH577">
        <v>521.20000000000005</v>
      </c>
      <c r="AI577">
        <v>141.30000000000001</v>
      </c>
      <c r="AJ577">
        <v>190.4</v>
      </c>
      <c r="AK577">
        <v>214.4</v>
      </c>
      <c r="AL577">
        <v>0</v>
      </c>
      <c r="AM577">
        <v>6601.4</v>
      </c>
      <c r="AN577">
        <v>0</v>
      </c>
      <c r="AO577">
        <v>6541.4</v>
      </c>
      <c r="AP577">
        <v>2925.1</v>
      </c>
      <c r="AQ577">
        <v>1282.5</v>
      </c>
      <c r="AR577">
        <v>12.4</v>
      </c>
      <c r="AS577">
        <v>4.7</v>
      </c>
      <c r="AT577">
        <v>2285.4</v>
      </c>
      <c r="AU577">
        <v>-841.9</v>
      </c>
    </row>
    <row r="578" spans="1:47" x14ac:dyDescent="0.35">
      <c r="A578" t="str">
        <f t="shared" si="17"/>
        <v>TTL_35T39: Electricity, gas, water supply, sewerage, waste and remediation services</v>
      </c>
      <c r="B578" t="s">
        <v>706</v>
      </c>
      <c r="C578">
        <v>701.6</v>
      </c>
      <c r="D578">
        <v>306.39999999999998</v>
      </c>
      <c r="E578">
        <v>422</v>
      </c>
      <c r="F578">
        <v>13.1</v>
      </c>
      <c r="G578">
        <v>926</v>
      </c>
      <c r="H578">
        <v>151</v>
      </c>
      <c r="I578">
        <v>281.8</v>
      </c>
      <c r="J578">
        <v>646.1</v>
      </c>
      <c r="K578">
        <v>685.7</v>
      </c>
      <c r="L578">
        <v>868.5</v>
      </c>
      <c r="M578">
        <v>627.29999999999995</v>
      </c>
      <c r="N578">
        <v>791.5</v>
      </c>
      <c r="O578">
        <v>1595.3</v>
      </c>
      <c r="P578">
        <v>713.6</v>
      </c>
      <c r="Q578">
        <v>168.8</v>
      </c>
      <c r="R578">
        <v>269.7</v>
      </c>
      <c r="S578">
        <v>241.3</v>
      </c>
      <c r="T578">
        <v>364.6</v>
      </c>
      <c r="U578">
        <v>57.6</v>
      </c>
      <c r="V578">
        <v>405.9</v>
      </c>
      <c r="W578">
        <v>6941.1</v>
      </c>
      <c r="X578">
        <v>809.7</v>
      </c>
      <c r="Y578">
        <v>1885.9</v>
      </c>
      <c r="Z578">
        <v>1329.2</v>
      </c>
      <c r="AA578">
        <v>234.4</v>
      </c>
      <c r="AB578">
        <v>119.3</v>
      </c>
      <c r="AC578">
        <v>210.8</v>
      </c>
      <c r="AD578">
        <v>136.80000000000001</v>
      </c>
      <c r="AE578">
        <v>323.2</v>
      </c>
      <c r="AF578">
        <v>1514.5</v>
      </c>
      <c r="AG578">
        <v>797.5</v>
      </c>
      <c r="AH578">
        <v>496.3</v>
      </c>
      <c r="AI578">
        <v>770.6</v>
      </c>
      <c r="AJ578">
        <v>987.7</v>
      </c>
      <c r="AK578">
        <v>400.2</v>
      </c>
      <c r="AL578">
        <v>0</v>
      </c>
      <c r="AM578">
        <v>12034.2</v>
      </c>
      <c r="AN578">
        <v>0.7</v>
      </c>
      <c r="AO578">
        <v>3520.6</v>
      </c>
      <c r="AP578">
        <v>349.7</v>
      </c>
      <c r="AQ578">
        <v>13</v>
      </c>
      <c r="AR578">
        <v>12.3</v>
      </c>
      <c r="AS578">
        <v>16.2</v>
      </c>
      <c r="AT578">
        <v>808.2</v>
      </c>
      <c r="AU578">
        <v>-1874.9</v>
      </c>
    </row>
    <row r="579" spans="1:47" x14ac:dyDescent="0.35">
      <c r="A579" t="str">
        <f t="shared" si="17"/>
        <v>TTL_35T39: Electricity, gas, water supply, sewerage, waste and remediation services</v>
      </c>
      <c r="B579" t="s">
        <v>707</v>
      </c>
      <c r="C579">
        <v>221.1</v>
      </c>
      <c r="D579">
        <v>17.2</v>
      </c>
      <c r="E579">
        <v>101</v>
      </c>
      <c r="F579">
        <v>1.3</v>
      </c>
      <c r="G579">
        <v>384.3</v>
      </c>
      <c r="H579">
        <v>291</v>
      </c>
      <c r="I579">
        <v>124.2</v>
      </c>
      <c r="J579">
        <v>381.5</v>
      </c>
      <c r="K579">
        <v>204.8</v>
      </c>
      <c r="L579">
        <v>302.7</v>
      </c>
      <c r="M579">
        <v>175.1</v>
      </c>
      <c r="N579">
        <v>362</v>
      </c>
      <c r="O579">
        <v>320.89999999999998</v>
      </c>
      <c r="P579">
        <v>152.80000000000001</v>
      </c>
      <c r="Q579">
        <v>26.2</v>
      </c>
      <c r="R579">
        <v>58.2</v>
      </c>
      <c r="S579">
        <v>86.2</v>
      </c>
      <c r="T579">
        <v>96.8</v>
      </c>
      <c r="U579">
        <v>12.1</v>
      </c>
      <c r="V579">
        <v>91.8</v>
      </c>
      <c r="W579">
        <v>8531</v>
      </c>
      <c r="X579">
        <v>151.19999999999999</v>
      </c>
      <c r="Y579">
        <v>788.3</v>
      </c>
      <c r="Z579">
        <v>369.7</v>
      </c>
      <c r="AA579">
        <v>449</v>
      </c>
      <c r="AB579">
        <v>21.9</v>
      </c>
      <c r="AC579">
        <v>66.3</v>
      </c>
      <c r="AD579">
        <v>19.600000000000001</v>
      </c>
      <c r="AE579">
        <v>64.099999999999994</v>
      </c>
      <c r="AF579">
        <v>154.6</v>
      </c>
      <c r="AG579">
        <v>141.5</v>
      </c>
      <c r="AH579">
        <v>576</v>
      </c>
      <c r="AI579">
        <v>130.69999999999999</v>
      </c>
      <c r="AJ579">
        <v>416.7</v>
      </c>
      <c r="AK579">
        <v>237.8</v>
      </c>
      <c r="AL579">
        <v>0</v>
      </c>
      <c r="AM579">
        <v>3755.8</v>
      </c>
      <c r="AN579">
        <v>0.1</v>
      </c>
      <c r="AO579">
        <v>1087.0999999999999</v>
      </c>
      <c r="AP579">
        <v>209.2</v>
      </c>
      <c r="AQ579">
        <v>379.9</v>
      </c>
      <c r="AR579">
        <v>2</v>
      </c>
      <c r="AS579">
        <v>3.6</v>
      </c>
      <c r="AT579">
        <v>216.7</v>
      </c>
      <c r="AU579">
        <v>-654.1</v>
      </c>
    </row>
    <row r="580" spans="1:47" x14ac:dyDescent="0.35">
      <c r="A580" t="str">
        <f t="shared" si="17"/>
        <v>TTL_35T39: Electricity, gas, water supply, sewerage, waste and remediation services</v>
      </c>
      <c r="B580" t="s">
        <v>708</v>
      </c>
      <c r="C580">
        <v>141.5</v>
      </c>
      <c r="D580">
        <v>10.199999999999999</v>
      </c>
      <c r="E580">
        <v>26</v>
      </c>
      <c r="F580">
        <v>3.6</v>
      </c>
      <c r="G580">
        <v>90.9</v>
      </c>
      <c r="H580">
        <v>27</v>
      </c>
      <c r="I580">
        <v>38.6</v>
      </c>
      <c r="J580">
        <v>147.30000000000001</v>
      </c>
      <c r="K580">
        <v>89.6</v>
      </c>
      <c r="L580">
        <v>169.6</v>
      </c>
      <c r="M580">
        <v>222.2</v>
      </c>
      <c r="N580">
        <v>158.5</v>
      </c>
      <c r="O580">
        <v>503.3</v>
      </c>
      <c r="P580">
        <v>217.5</v>
      </c>
      <c r="Q580">
        <v>113.8</v>
      </c>
      <c r="R580">
        <v>80</v>
      </c>
      <c r="S580">
        <v>135.4</v>
      </c>
      <c r="T580">
        <v>288.5</v>
      </c>
      <c r="U580">
        <v>5.3</v>
      </c>
      <c r="V580">
        <v>65.3</v>
      </c>
      <c r="W580">
        <v>3400.7</v>
      </c>
      <c r="X580">
        <v>148.6</v>
      </c>
      <c r="Y580">
        <v>453.5</v>
      </c>
      <c r="Z580">
        <v>332</v>
      </c>
      <c r="AA580">
        <v>79.7</v>
      </c>
      <c r="AB580">
        <v>23.8</v>
      </c>
      <c r="AC580">
        <v>45.2</v>
      </c>
      <c r="AD580">
        <v>50.7</v>
      </c>
      <c r="AE580">
        <v>60.4</v>
      </c>
      <c r="AF580">
        <v>367.1</v>
      </c>
      <c r="AG580">
        <v>371.6</v>
      </c>
      <c r="AH580">
        <v>211.3</v>
      </c>
      <c r="AI580">
        <v>191</v>
      </c>
      <c r="AJ580">
        <v>118.2</v>
      </c>
      <c r="AK580">
        <v>119.8</v>
      </c>
      <c r="AL580">
        <v>0</v>
      </c>
      <c r="AM580">
        <v>3901.5</v>
      </c>
      <c r="AN580">
        <v>3.5</v>
      </c>
      <c r="AO580">
        <v>240.7</v>
      </c>
      <c r="AP580">
        <v>65.3</v>
      </c>
      <c r="AQ580">
        <v>1.1000000000000001</v>
      </c>
      <c r="AR580">
        <v>8.5</v>
      </c>
      <c r="AS580">
        <v>8.8000000000000007</v>
      </c>
      <c r="AT580">
        <v>103.1</v>
      </c>
      <c r="AU580">
        <v>-555.9</v>
      </c>
    </row>
    <row r="581" spans="1:47" x14ac:dyDescent="0.35">
      <c r="A581" t="str">
        <f t="shared" si="17"/>
        <v>TTL_35T39: Electricity, gas, water supply, sewerage, waste and remediation services</v>
      </c>
      <c r="B581" t="s">
        <v>709</v>
      </c>
      <c r="C581">
        <v>31.8</v>
      </c>
      <c r="D581">
        <v>2.1</v>
      </c>
      <c r="E581">
        <v>3.9</v>
      </c>
      <c r="F581">
        <v>1</v>
      </c>
      <c r="G581">
        <v>30.5</v>
      </c>
      <c r="H581">
        <v>9.4</v>
      </c>
      <c r="I581">
        <v>22.6</v>
      </c>
      <c r="J581">
        <v>56.7</v>
      </c>
      <c r="K581">
        <v>0.1</v>
      </c>
      <c r="L581">
        <v>96.7</v>
      </c>
      <c r="M581">
        <v>42.7</v>
      </c>
      <c r="N581">
        <v>41.7</v>
      </c>
      <c r="O581">
        <v>178</v>
      </c>
      <c r="P581">
        <v>52.1</v>
      </c>
      <c r="Q581">
        <v>7.8</v>
      </c>
      <c r="R581">
        <v>26.9</v>
      </c>
      <c r="S581">
        <v>23.9</v>
      </c>
      <c r="T581">
        <v>30.4</v>
      </c>
      <c r="U581">
        <v>1.2</v>
      </c>
      <c r="V581">
        <v>17.3</v>
      </c>
      <c r="W581">
        <v>551</v>
      </c>
      <c r="X581">
        <v>56.7</v>
      </c>
      <c r="Y581">
        <v>159.4</v>
      </c>
      <c r="Z581">
        <v>113.8</v>
      </c>
      <c r="AA581">
        <v>37.299999999999997</v>
      </c>
      <c r="AB581">
        <v>8.9</v>
      </c>
      <c r="AC581">
        <v>17.7</v>
      </c>
      <c r="AD581">
        <v>10</v>
      </c>
      <c r="AE581">
        <v>26.8</v>
      </c>
      <c r="AF581">
        <v>42.2</v>
      </c>
      <c r="AG581">
        <v>87.9</v>
      </c>
      <c r="AH581">
        <v>84.6</v>
      </c>
      <c r="AI581">
        <v>69.900000000000006</v>
      </c>
      <c r="AJ581">
        <v>78.400000000000006</v>
      </c>
      <c r="AK581">
        <v>52.4</v>
      </c>
      <c r="AL581">
        <v>0</v>
      </c>
      <c r="AM581">
        <v>858.5</v>
      </c>
      <c r="AN581">
        <v>0.4</v>
      </c>
      <c r="AO581">
        <v>16.100000000000001</v>
      </c>
      <c r="AP581">
        <v>66.400000000000006</v>
      </c>
      <c r="AQ581">
        <v>-7.2</v>
      </c>
      <c r="AR581">
        <v>6.6</v>
      </c>
      <c r="AS581">
        <v>6.8</v>
      </c>
      <c r="AT581">
        <v>450.3</v>
      </c>
      <c r="AU581">
        <v>-214.5</v>
      </c>
    </row>
    <row r="582" spans="1:47" x14ac:dyDescent="0.35">
      <c r="A582" t="str">
        <f t="shared" si="17"/>
        <v>TTL_35T39: Electricity, gas, water supply, sewerage, waste and remediation services</v>
      </c>
      <c r="B582" t="s">
        <v>710</v>
      </c>
      <c r="C582">
        <v>1185.5999999999999</v>
      </c>
      <c r="D582">
        <v>97.5</v>
      </c>
      <c r="E582">
        <v>721.4</v>
      </c>
      <c r="F582">
        <v>7.6</v>
      </c>
      <c r="G582">
        <v>3398.9</v>
      </c>
      <c r="H582">
        <v>646.4</v>
      </c>
      <c r="I582">
        <v>348.6</v>
      </c>
      <c r="J582">
        <v>1681</v>
      </c>
      <c r="K582">
        <v>1204.3</v>
      </c>
      <c r="L582">
        <v>4078.4</v>
      </c>
      <c r="M582">
        <v>915.7</v>
      </c>
      <c r="N582">
        <v>1833.7</v>
      </c>
      <c r="O582">
        <v>5574.7</v>
      </c>
      <c r="P582">
        <v>1239.8</v>
      </c>
      <c r="Q582">
        <v>193.8</v>
      </c>
      <c r="R582">
        <v>476.1</v>
      </c>
      <c r="S582">
        <v>804.9</v>
      </c>
      <c r="T582">
        <v>1262.7</v>
      </c>
      <c r="U582">
        <v>302.5</v>
      </c>
      <c r="V582">
        <v>608.70000000000005</v>
      </c>
      <c r="W582">
        <v>31569.599999999999</v>
      </c>
      <c r="X582">
        <v>1994.5</v>
      </c>
      <c r="Y582">
        <v>4446.6000000000004</v>
      </c>
      <c r="Z582">
        <v>3192.9</v>
      </c>
      <c r="AA582">
        <v>2490.8000000000002</v>
      </c>
      <c r="AB582">
        <v>412.8</v>
      </c>
      <c r="AC582">
        <v>693.5</v>
      </c>
      <c r="AD582">
        <v>524.6</v>
      </c>
      <c r="AE582">
        <v>746.2</v>
      </c>
      <c r="AF582">
        <v>1306.4000000000001</v>
      </c>
      <c r="AG582">
        <v>2346.4</v>
      </c>
      <c r="AH582">
        <v>2326.6999999999998</v>
      </c>
      <c r="AI582">
        <v>1350.7</v>
      </c>
      <c r="AJ582">
        <v>2717.1</v>
      </c>
      <c r="AK582">
        <v>1630.6</v>
      </c>
      <c r="AL582">
        <v>0</v>
      </c>
      <c r="AM582">
        <v>25633</v>
      </c>
      <c r="AN582">
        <v>0.4</v>
      </c>
      <c r="AO582">
        <v>5911.5</v>
      </c>
      <c r="AP582">
        <v>809.8</v>
      </c>
      <c r="AQ582">
        <v>2.4</v>
      </c>
      <c r="AR582">
        <v>17.899999999999999</v>
      </c>
      <c r="AS582">
        <v>16.899999999999999</v>
      </c>
      <c r="AT582">
        <v>1222.3</v>
      </c>
      <c r="AU582">
        <v>-911.4</v>
      </c>
    </row>
    <row r="583" spans="1:47" x14ac:dyDescent="0.35">
      <c r="A583" t="str">
        <f t="shared" si="17"/>
        <v>TTL_35T39: Electricity, gas, water supply, sewerage, waste and remediation services</v>
      </c>
      <c r="B583" t="s">
        <v>711</v>
      </c>
      <c r="C583">
        <v>94.4</v>
      </c>
      <c r="D583">
        <v>6.2</v>
      </c>
      <c r="E583">
        <v>173.1</v>
      </c>
      <c r="F583">
        <v>1.6</v>
      </c>
      <c r="G583">
        <v>205.8</v>
      </c>
      <c r="H583">
        <v>16.600000000000001</v>
      </c>
      <c r="I583">
        <v>123.7</v>
      </c>
      <c r="J583">
        <v>779.7</v>
      </c>
      <c r="K583">
        <v>213.9</v>
      </c>
      <c r="L583">
        <v>321.3</v>
      </c>
      <c r="M583">
        <v>108.6</v>
      </c>
      <c r="N583">
        <v>193.3</v>
      </c>
      <c r="O583">
        <v>1033.3</v>
      </c>
      <c r="P583">
        <v>261.39999999999998</v>
      </c>
      <c r="Q583">
        <v>63.6</v>
      </c>
      <c r="R583">
        <v>74</v>
      </c>
      <c r="S583">
        <v>254.9</v>
      </c>
      <c r="T583">
        <v>181.1</v>
      </c>
      <c r="U583">
        <v>21.6</v>
      </c>
      <c r="V583">
        <v>69.900000000000006</v>
      </c>
      <c r="W583">
        <v>2315.6</v>
      </c>
      <c r="X583">
        <v>355.1</v>
      </c>
      <c r="Y583">
        <v>491.5</v>
      </c>
      <c r="Z583">
        <v>658.3</v>
      </c>
      <c r="AA583">
        <v>218.6</v>
      </c>
      <c r="AB583">
        <v>81.2</v>
      </c>
      <c r="AC583">
        <v>124.2</v>
      </c>
      <c r="AD583">
        <v>206.3</v>
      </c>
      <c r="AE583">
        <v>102.1</v>
      </c>
      <c r="AF583">
        <v>2005.8</v>
      </c>
      <c r="AG583">
        <v>628.1</v>
      </c>
      <c r="AH583">
        <v>644</v>
      </c>
      <c r="AI583">
        <v>647.1</v>
      </c>
      <c r="AJ583">
        <v>646.6</v>
      </c>
      <c r="AK583">
        <v>295.3</v>
      </c>
      <c r="AL583">
        <v>0</v>
      </c>
      <c r="AM583">
        <v>9207.2000000000007</v>
      </c>
      <c r="AN583">
        <v>0</v>
      </c>
      <c r="AO583">
        <v>147.9</v>
      </c>
      <c r="AP583">
        <v>758.6</v>
      </c>
      <c r="AQ583">
        <v>1</v>
      </c>
      <c r="AR583">
        <v>9.9</v>
      </c>
      <c r="AS583">
        <v>5.7</v>
      </c>
      <c r="AT583">
        <v>1068.5</v>
      </c>
      <c r="AU583">
        <v>-1103.2</v>
      </c>
    </row>
    <row r="584" spans="1:47" x14ac:dyDescent="0.35">
      <c r="A584" t="str">
        <f t="shared" si="17"/>
        <v>TTL_35T39: Electricity, gas, water supply, sewerage, waste and remediation services</v>
      </c>
      <c r="B584" t="s">
        <v>718</v>
      </c>
      <c r="C584">
        <v>265.39999999999998</v>
      </c>
      <c r="D584">
        <v>27.3</v>
      </c>
      <c r="E584">
        <v>98.7</v>
      </c>
      <c r="F584">
        <v>0.7</v>
      </c>
      <c r="G584">
        <v>661.8</v>
      </c>
      <c r="H584">
        <v>63.7</v>
      </c>
      <c r="I584">
        <v>205.9</v>
      </c>
      <c r="J584">
        <v>410.8</v>
      </c>
      <c r="K584">
        <v>718.5</v>
      </c>
      <c r="L584">
        <v>1009.8</v>
      </c>
      <c r="M584">
        <v>234.3</v>
      </c>
      <c r="N584">
        <v>428.6</v>
      </c>
      <c r="O584">
        <v>703.7</v>
      </c>
      <c r="P584">
        <v>480.3</v>
      </c>
      <c r="Q584">
        <v>929.8</v>
      </c>
      <c r="R584">
        <v>420.6</v>
      </c>
      <c r="S584">
        <v>666.9</v>
      </c>
      <c r="T584">
        <v>17.899999999999999</v>
      </c>
      <c r="U584">
        <v>84.6</v>
      </c>
      <c r="V584">
        <v>199.5</v>
      </c>
      <c r="W584">
        <v>15899.7</v>
      </c>
      <c r="X584">
        <v>662.4</v>
      </c>
      <c r="Y584">
        <v>2924.3</v>
      </c>
      <c r="Z584">
        <v>1652.6</v>
      </c>
      <c r="AA584">
        <v>812.8</v>
      </c>
      <c r="AB584">
        <v>111.9</v>
      </c>
      <c r="AC584">
        <v>449</v>
      </c>
      <c r="AD584">
        <v>422.6</v>
      </c>
      <c r="AE584">
        <v>1529.5</v>
      </c>
      <c r="AF584">
        <v>1579.5</v>
      </c>
      <c r="AG584">
        <v>2237.1999999999998</v>
      </c>
      <c r="AH584">
        <v>2673.9</v>
      </c>
      <c r="AI584">
        <v>367.9</v>
      </c>
      <c r="AJ584">
        <v>641.5</v>
      </c>
      <c r="AK584">
        <v>659.5</v>
      </c>
      <c r="AL584">
        <v>0</v>
      </c>
      <c r="AM584">
        <v>4878.5</v>
      </c>
      <c r="AN584">
        <v>55</v>
      </c>
      <c r="AO584">
        <v>617.6</v>
      </c>
      <c r="AP584">
        <v>516.70000000000005</v>
      </c>
      <c r="AQ584">
        <v>4.4000000000000004</v>
      </c>
      <c r="AR584">
        <v>17.7</v>
      </c>
      <c r="AS584">
        <v>23.8</v>
      </c>
      <c r="AT584">
        <v>780</v>
      </c>
      <c r="AU584">
        <v>-927.3</v>
      </c>
    </row>
    <row r="585" spans="1:47" x14ac:dyDescent="0.35">
      <c r="A585" t="str">
        <f t="shared" si="17"/>
        <v>TTL_35T39: Electricity, gas, water supply, sewerage, waste and remediation services</v>
      </c>
      <c r="B585" t="s">
        <v>712</v>
      </c>
      <c r="C585">
        <v>123.4</v>
      </c>
      <c r="D585">
        <v>10.4</v>
      </c>
      <c r="E585">
        <v>72.7</v>
      </c>
      <c r="F585">
        <v>1</v>
      </c>
      <c r="G585">
        <v>114.9</v>
      </c>
      <c r="H585">
        <v>78.599999999999994</v>
      </c>
      <c r="I585">
        <v>15.3</v>
      </c>
      <c r="J585">
        <v>54.2</v>
      </c>
      <c r="K585">
        <v>44</v>
      </c>
      <c r="L585">
        <v>93</v>
      </c>
      <c r="M585">
        <v>58.6</v>
      </c>
      <c r="N585">
        <v>127.5</v>
      </c>
      <c r="O585">
        <v>324</v>
      </c>
      <c r="P585">
        <v>57.2</v>
      </c>
      <c r="Q585">
        <v>6.9</v>
      </c>
      <c r="R585">
        <v>31.4</v>
      </c>
      <c r="S585">
        <v>36.4</v>
      </c>
      <c r="T585">
        <v>12.2</v>
      </c>
      <c r="U585">
        <v>5.9</v>
      </c>
      <c r="V585">
        <v>31.4</v>
      </c>
      <c r="W585">
        <v>780.9</v>
      </c>
      <c r="X585">
        <v>119.2</v>
      </c>
      <c r="Y585">
        <v>261.8</v>
      </c>
      <c r="Z585">
        <v>179.6</v>
      </c>
      <c r="AA585">
        <v>36.6</v>
      </c>
      <c r="AB585">
        <v>12.8</v>
      </c>
      <c r="AC585">
        <v>33.9</v>
      </c>
      <c r="AD585">
        <v>27.2</v>
      </c>
      <c r="AE585">
        <v>19.3</v>
      </c>
      <c r="AF585">
        <v>144.69999999999999</v>
      </c>
      <c r="AG585">
        <v>104.2</v>
      </c>
      <c r="AH585">
        <v>86.6</v>
      </c>
      <c r="AI585">
        <v>77.099999999999994</v>
      </c>
      <c r="AJ585">
        <v>67.7</v>
      </c>
      <c r="AK585">
        <v>117.1</v>
      </c>
      <c r="AL585">
        <v>0</v>
      </c>
      <c r="AM585">
        <v>1286.9000000000001</v>
      </c>
      <c r="AN585">
        <v>0.3</v>
      </c>
      <c r="AO585">
        <v>100.3</v>
      </c>
      <c r="AP585">
        <v>30.9</v>
      </c>
      <c r="AQ585">
        <v>2.2999999999999998</v>
      </c>
      <c r="AR585">
        <v>0.8</v>
      </c>
      <c r="AS585">
        <v>1.6</v>
      </c>
      <c r="AT585">
        <v>651.9</v>
      </c>
      <c r="AU585">
        <v>-213.2</v>
      </c>
    </row>
    <row r="586" spans="1:47" x14ac:dyDescent="0.35">
      <c r="A586" t="str">
        <f t="shared" si="17"/>
        <v>TTL_35T39: Electricity, gas, water supply, sewerage, waste and remediation services</v>
      </c>
      <c r="B586" t="s">
        <v>714</v>
      </c>
      <c r="C586">
        <v>18.100000000000001</v>
      </c>
      <c r="D586">
        <v>1</v>
      </c>
      <c r="E586">
        <v>4.5</v>
      </c>
      <c r="F586">
        <v>0.4</v>
      </c>
      <c r="G586">
        <v>18.2</v>
      </c>
      <c r="H586">
        <v>1.2</v>
      </c>
      <c r="I586">
        <v>2</v>
      </c>
      <c r="J586">
        <v>6.6</v>
      </c>
      <c r="K586">
        <v>0</v>
      </c>
      <c r="L586">
        <v>8.1</v>
      </c>
      <c r="M586">
        <v>3.3</v>
      </c>
      <c r="N586">
        <v>13.4</v>
      </c>
      <c r="O586">
        <v>4.5999999999999996</v>
      </c>
      <c r="P586">
        <v>4.4000000000000004</v>
      </c>
      <c r="Q586">
        <v>1</v>
      </c>
      <c r="R586">
        <v>0.9</v>
      </c>
      <c r="S586">
        <v>1.4</v>
      </c>
      <c r="T586">
        <v>0.2</v>
      </c>
      <c r="U586">
        <v>0</v>
      </c>
      <c r="V586">
        <v>0.6</v>
      </c>
      <c r="W586">
        <v>228.7</v>
      </c>
      <c r="X586">
        <v>14.8</v>
      </c>
      <c r="Y586">
        <v>55.7</v>
      </c>
      <c r="Z586">
        <v>57.9</v>
      </c>
      <c r="AA586">
        <v>26.2</v>
      </c>
      <c r="AB586">
        <v>5.2</v>
      </c>
      <c r="AC586">
        <v>7.4</v>
      </c>
      <c r="AD586">
        <v>11</v>
      </c>
      <c r="AE586">
        <v>50.4</v>
      </c>
      <c r="AF586">
        <v>17.8</v>
      </c>
      <c r="AG586">
        <v>25.7</v>
      </c>
      <c r="AH586">
        <v>17.399999999999999</v>
      </c>
      <c r="AI586">
        <v>16</v>
      </c>
      <c r="AJ586">
        <v>18.2</v>
      </c>
      <c r="AK586">
        <v>16.600000000000001</v>
      </c>
      <c r="AL586">
        <v>0</v>
      </c>
      <c r="AM586">
        <v>313.5</v>
      </c>
      <c r="AN586">
        <v>0</v>
      </c>
      <c r="AO586">
        <v>0.2</v>
      </c>
      <c r="AP586">
        <v>0.8</v>
      </c>
      <c r="AQ586">
        <v>0.3</v>
      </c>
      <c r="AR586">
        <v>1.2</v>
      </c>
      <c r="AS586">
        <v>0.1</v>
      </c>
      <c r="AT586">
        <v>1.2</v>
      </c>
      <c r="AU586">
        <v>-10.7</v>
      </c>
    </row>
    <row r="587" spans="1:47" x14ac:dyDescent="0.35">
      <c r="A587" t="str">
        <f t="shared" si="17"/>
        <v>TTL_35T39: Electricity, gas, water supply, sewerage, waste and remediation services</v>
      </c>
      <c r="B587" t="s">
        <v>713</v>
      </c>
      <c r="C587">
        <v>109.5</v>
      </c>
      <c r="D587">
        <v>117.8</v>
      </c>
      <c r="E587">
        <v>19</v>
      </c>
      <c r="F587">
        <v>9.9</v>
      </c>
      <c r="G587">
        <v>157.19999999999999</v>
      </c>
      <c r="H587">
        <v>25.6</v>
      </c>
      <c r="I587">
        <v>51.5</v>
      </c>
      <c r="J587">
        <v>60.6</v>
      </c>
      <c r="K587">
        <v>0.2</v>
      </c>
      <c r="L587">
        <v>77.5</v>
      </c>
      <c r="M587">
        <v>36.6</v>
      </c>
      <c r="N587">
        <v>92.1</v>
      </c>
      <c r="O587">
        <v>41.5</v>
      </c>
      <c r="P587">
        <v>60</v>
      </c>
      <c r="Q587">
        <v>13</v>
      </c>
      <c r="R587">
        <v>26.6</v>
      </c>
      <c r="S587">
        <v>30.6</v>
      </c>
      <c r="T587">
        <v>2.7</v>
      </c>
      <c r="U587">
        <v>18</v>
      </c>
      <c r="V587">
        <v>46.4</v>
      </c>
      <c r="W587">
        <v>559.70000000000005</v>
      </c>
      <c r="X587">
        <v>126.1</v>
      </c>
      <c r="Y587">
        <v>296.39999999999998</v>
      </c>
      <c r="Z587">
        <v>191.7</v>
      </c>
      <c r="AA587">
        <v>137.5</v>
      </c>
      <c r="AB587">
        <v>19.100000000000001</v>
      </c>
      <c r="AC587">
        <v>50.2</v>
      </c>
      <c r="AD587">
        <v>17</v>
      </c>
      <c r="AE587">
        <v>40.5</v>
      </c>
      <c r="AF587">
        <v>90.5</v>
      </c>
      <c r="AG587">
        <v>182.8</v>
      </c>
      <c r="AH587">
        <v>345.9</v>
      </c>
      <c r="AI587">
        <v>137.80000000000001</v>
      </c>
      <c r="AJ587">
        <v>74.900000000000006</v>
      </c>
      <c r="AK587">
        <v>141.6</v>
      </c>
      <c r="AL587">
        <v>0</v>
      </c>
      <c r="AM587">
        <v>700.3</v>
      </c>
      <c r="AN587">
        <v>1</v>
      </c>
      <c r="AO587">
        <v>76.2</v>
      </c>
      <c r="AP587">
        <v>124.8</v>
      </c>
      <c r="AQ587">
        <v>3.9</v>
      </c>
      <c r="AR587">
        <v>0.7</v>
      </c>
      <c r="AS587">
        <v>178.4</v>
      </c>
      <c r="AT587">
        <v>466.4</v>
      </c>
      <c r="AU587">
        <v>-396.6</v>
      </c>
    </row>
    <row r="588" spans="1:47" x14ac:dyDescent="0.35">
      <c r="A588" t="str">
        <f t="shared" si="17"/>
        <v>TTL_35T39: Electricity, gas, water supply, sewerage, waste and remediation services</v>
      </c>
      <c r="B588" t="s">
        <v>715</v>
      </c>
      <c r="C588">
        <v>1.9</v>
      </c>
      <c r="D588">
        <v>0.1</v>
      </c>
      <c r="E588">
        <v>1.2</v>
      </c>
      <c r="F588">
        <v>0.4</v>
      </c>
      <c r="G588">
        <v>7.5</v>
      </c>
      <c r="H588">
        <v>0.9</v>
      </c>
      <c r="I588">
        <v>1</v>
      </c>
      <c r="J588">
        <v>4.5999999999999996</v>
      </c>
      <c r="K588">
        <v>0.2</v>
      </c>
      <c r="L588">
        <v>5.8</v>
      </c>
      <c r="M588">
        <v>3.1</v>
      </c>
      <c r="N588">
        <v>5.0999999999999996</v>
      </c>
      <c r="O588">
        <v>0</v>
      </c>
      <c r="P588">
        <v>2.1</v>
      </c>
      <c r="Q588">
        <v>14.8</v>
      </c>
      <c r="R588">
        <v>0.9</v>
      </c>
      <c r="S588">
        <v>0.3</v>
      </c>
      <c r="T588">
        <v>0.3</v>
      </c>
      <c r="U588">
        <v>0.4</v>
      </c>
      <c r="V588">
        <v>4.7</v>
      </c>
      <c r="W588">
        <v>176.7</v>
      </c>
      <c r="X588">
        <v>8.6999999999999993</v>
      </c>
      <c r="Y588">
        <v>16.600000000000001</v>
      </c>
      <c r="Z588">
        <v>13</v>
      </c>
      <c r="AA588">
        <v>21.9</v>
      </c>
      <c r="AB588">
        <v>1.4</v>
      </c>
      <c r="AC588">
        <v>6.6</v>
      </c>
      <c r="AD588">
        <v>3</v>
      </c>
      <c r="AE588">
        <v>29.1</v>
      </c>
      <c r="AF588">
        <v>2.8</v>
      </c>
      <c r="AG588">
        <v>12.1</v>
      </c>
      <c r="AH588">
        <v>8.6</v>
      </c>
      <c r="AI588">
        <v>13</v>
      </c>
      <c r="AJ588">
        <v>14.6</v>
      </c>
      <c r="AK588">
        <v>66.3</v>
      </c>
      <c r="AL588">
        <v>0</v>
      </c>
      <c r="AM588">
        <v>86.8</v>
      </c>
      <c r="AN588">
        <v>0</v>
      </c>
      <c r="AO588">
        <v>60.2</v>
      </c>
      <c r="AP588">
        <v>17.3</v>
      </c>
      <c r="AQ588">
        <v>0.3</v>
      </c>
      <c r="AR588">
        <v>0.3</v>
      </c>
      <c r="AS588">
        <v>0</v>
      </c>
      <c r="AT588">
        <v>0.4</v>
      </c>
      <c r="AU588">
        <v>-17.600000000000001</v>
      </c>
    </row>
    <row r="589" spans="1:47" x14ac:dyDescent="0.35">
      <c r="A589" t="str">
        <f t="shared" si="17"/>
        <v>TTL_35T39: Electricity, gas, water supply, sewerage, waste and remediation services</v>
      </c>
      <c r="B589" t="s">
        <v>716</v>
      </c>
      <c r="C589">
        <v>393.9</v>
      </c>
      <c r="D589">
        <v>138.80000000000001</v>
      </c>
      <c r="E589">
        <v>34.4</v>
      </c>
      <c r="F589">
        <v>18.600000000000001</v>
      </c>
      <c r="G589">
        <v>384.9</v>
      </c>
      <c r="H589">
        <v>95.5</v>
      </c>
      <c r="I589">
        <v>147.6</v>
      </c>
      <c r="J589">
        <v>147.80000000000001</v>
      </c>
      <c r="K589">
        <v>144</v>
      </c>
      <c r="L589">
        <v>210.7</v>
      </c>
      <c r="M589">
        <v>212.2</v>
      </c>
      <c r="N589">
        <v>284</v>
      </c>
      <c r="O589">
        <v>641.4</v>
      </c>
      <c r="P589">
        <v>164.2</v>
      </c>
      <c r="Q589">
        <v>61.5</v>
      </c>
      <c r="R589">
        <v>119</v>
      </c>
      <c r="S589">
        <v>112</v>
      </c>
      <c r="T589">
        <v>220.4</v>
      </c>
      <c r="U589">
        <v>36.6</v>
      </c>
      <c r="V589">
        <v>110.7</v>
      </c>
      <c r="W589">
        <v>5125.3</v>
      </c>
      <c r="X589">
        <v>317.89999999999998</v>
      </c>
      <c r="Y589">
        <v>1678.1</v>
      </c>
      <c r="Z589">
        <v>828.7</v>
      </c>
      <c r="AA589">
        <v>103.2</v>
      </c>
      <c r="AB589">
        <v>43.3</v>
      </c>
      <c r="AC589">
        <v>156.4</v>
      </c>
      <c r="AD589">
        <v>107.3</v>
      </c>
      <c r="AE589">
        <v>92.4</v>
      </c>
      <c r="AF589">
        <v>459.8</v>
      </c>
      <c r="AG589">
        <v>563.79999999999995</v>
      </c>
      <c r="AH589">
        <v>238.9</v>
      </c>
      <c r="AI589">
        <v>297.10000000000002</v>
      </c>
      <c r="AJ589">
        <v>470.8</v>
      </c>
      <c r="AK589">
        <v>392.4</v>
      </c>
      <c r="AL589">
        <v>0</v>
      </c>
      <c r="AM589">
        <v>2976.8</v>
      </c>
      <c r="AN589">
        <v>100.1</v>
      </c>
      <c r="AO589">
        <v>1446</v>
      </c>
      <c r="AP589">
        <v>19.399999999999999</v>
      </c>
      <c r="AQ589">
        <v>1.7</v>
      </c>
      <c r="AR589">
        <v>1.9</v>
      </c>
      <c r="AS589">
        <v>0</v>
      </c>
      <c r="AT589">
        <v>393.4</v>
      </c>
      <c r="AU589">
        <v>-327.10000000000002</v>
      </c>
    </row>
    <row r="590" spans="1:47" x14ac:dyDescent="0.35">
      <c r="A590" t="s">
        <v>109</v>
      </c>
      <c r="B590" t="s">
        <v>690</v>
      </c>
      <c r="C590">
        <v>180</v>
      </c>
      <c r="D590">
        <v>10.9</v>
      </c>
      <c r="E590">
        <v>51</v>
      </c>
      <c r="F590">
        <v>1.2</v>
      </c>
      <c r="G590">
        <v>91.8</v>
      </c>
      <c r="H590">
        <v>18.8</v>
      </c>
      <c r="I590">
        <v>103.1</v>
      </c>
      <c r="J590">
        <v>75.2</v>
      </c>
      <c r="K590">
        <v>29.8</v>
      </c>
      <c r="L590">
        <v>153.69999999999999</v>
      </c>
      <c r="M590">
        <v>43.6</v>
      </c>
      <c r="N590">
        <v>122.8</v>
      </c>
      <c r="O590">
        <v>158.80000000000001</v>
      </c>
      <c r="P590">
        <v>156.19999999999999</v>
      </c>
      <c r="Q590">
        <v>46.7</v>
      </c>
      <c r="R590">
        <v>72.3</v>
      </c>
      <c r="S590">
        <v>193.5</v>
      </c>
      <c r="T590">
        <v>84.2</v>
      </c>
      <c r="U590">
        <v>11.7</v>
      </c>
      <c r="V590">
        <v>257.10000000000002</v>
      </c>
      <c r="W590">
        <v>1327.4</v>
      </c>
      <c r="X590">
        <v>9205.2000000000007</v>
      </c>
      <c r="Y590">
        <v>802.4</v>
      </c>
      <c r="Z590">
        <v>722.8</v>
      </c>
      <c r="AA590">
        <v>196.7</v>
      </c>
      <c r="AB590">
        <v>54.1</v>
      </c>
      <c r="AC590">
        <v>150.30000000000001</v>
      </c>
      <c r="AD590">
        <v>96.3</v>
      </c>
      <c r="AE590">
        <v>304.39999999999998</v>
      </c>
      <c r="AF590">
        <v>4279.8999999999996</v>
      </c>
      <c r="AG590">
        <v>990.3</v>
      </c>
      <c r="AH590">
        <v>1064.9000000000001</v>
      </c>
      <c r="AI590">
        <v>298</v>
      </c>
      <c r="AJ590">
        <v>378.8</v>
      </c>
      <c r="AK590">
        <v>220.9</v>
      </c>
      <c r="AL590">
        <v>0</v>
      </c>
      <c r="AM590">
        <v>915.5</v>
      </c>
      <c r="AN590">
        <v>0</v>
      </c>
      <c r="AO590">
        <v>68.400000000000006</v>
      </c>
      <c r="AP590">
        <v>32048.400000000001</v>
      </c>
      <c r="AQ590">
        <v>14.3</v>
      </c>
      <c r="AR590">
        <v>17</v>
      </c>
      <c r="AS590">
        <v>16.399999999999999</v>
      </c>
      <c r="AT590">
        <v>594.9</v>
      </c>
      <c r="AU590">
        <v>-258.2</v>
      </c>
    </row>
    <row r="591" spans="1:47" x14ac:dyDescent="0.35">
      <c r="A591" t="str">
        <f t="shared" ref="A591:A617" si="18">A590</f>
        <v>TTL_41T43: Construction</v>
      </c>
      <c r="B591" t="s">
        <v>691</v>
      </c>
      <c r="C591">
        <v>55.1</v>
      </c>
      <c r="D591">
        <v>4.5999999999999996</v>
      </c>
      <c r="E591">
        <v>19.7</v>
      </c>
      <c r="F591">
        <v>0.8</v>
      </c>
      <c r="G591">
        <v>188.3</v>
      </c>
      <c r="H591">
        <v>29.4</v>
      </c>
      <c r="I591">
        <v>71.900000000000006</v>
      </c>
      <c r="J591">
        <v>89.2</v>
      </c>
      <c r="K591">
        <v>258.7</v>
      </c>
      <c r="L591">
        <v>372.1</v>
      </c>
      <c r="M591">
        <v>51.4</v>
      </c>
      <c r="N591">
        <v>147.80000000000001</v>
      </c>
      <c r="O591">
        <v>395.2</v>
      </c>
      <c r="P591">
        <v>255.5</v>
      </c>
      <c r="Q591">
        <v>50.6</v>
      </c>
      <c r="R591">
        <v>46.6</v>
      </c>
      <c r="S591">
        <v>156.6</v>
      </c>
      <c r="T591">
        <v>101.7</v>
      </c>
      <c r="U591">
        <v>17.7</v>
      </c>
      <c r="V591">
        <v>290.2</v>
      </c>
      <c r="W591">
        <v>970.7</v>
      </c>
      <c r="X591">
        <v>12299.5</v>
      </c>
      <c r="Y591">
        <v>1179.8</v>
      </c>
      <c r="Z591">
        <v>1502.8</v>
      </c>
      <c r="AA591">
        <v>136</v>
      </c>
      <c r="AB591">
        <v>71.5</v>
      </c>
      <c r="AC591">
        <v>318.8</v>
      </c>
      <c r="AD591">
        <v>162.1</v>
      </c>
      <c r="AE591">
        <v>65.599999999999994</v>
      </c>
      <c r="AF591">
        <v>3356.2</v>
      </c>
      <c r="AG591">
        <v>1876.3</v>
      </c>
      <c r="AH591">
        <v>1078.2</v>
      </c>
      <c r="AI591">
        <v>362.1</v>
      </c>
      <c r="AJ591">
        <v>806.4</v>
      </c>
      <c r="AK591">
        <v>380</v>
      </c>
      <c r="AL591">
        <v>0</v>
      </c>
      <c r="AM591">
        <v>939.5</v>
      </c>
      <c r="AN591">
        <v>0.1</v>
      </c>
      <c r="AO591">
        <v>117.5</v>
      </c>
      <c r="AP591">
        <v>45199.3</v>
      </c>
      <c r="AQ591">
        <v>33.9</v>
      </c>
      <c r="AR591">
        <v>23.4</v>
      </c>
      <c r="AS591">
        <v>17.3</v>
      </c>
      <c r="AT591">
        <v>2083.1999999999998</v>
      </c>
      <c r="AU591">
        <v>-263.3</v>
      </c>
    </row>
    <row r="592" spans="1:47" x14ac:dyDescent="0.35">
      <c r="A592" t="str">
        <f t="shared" si="18"/>
        <v>TTL_41T43: Construction</v>
      </c>
      <c r="B592" t="s">
        <v>692</v>
      </c>
      <c r="C592">
        <v>187.4</v>
      </c>
      <c r="D592">
        <v>19.899999999999999</v>
      </c>
      <c r="E592">
        <v>24</v>
      </c>
      <c r="F592">
        <v>2.2000000000000002</v>
      </c>
      <c r="G592">
        <v>37.6</v>
      </c>
      <c r="H592">
        <v>8.6</v>
      </c>
      <c r="I592">
        <v>25.6</v>
      </c>
      <c r="J592">
        <v>25.6</v>
      </c>
      <c r="K592">
        <v>22.9</v>
      </c>
      <c r="L592">
        <v>118</v>
      </c>
      <c r="M592">
        <v>25.7</v>
      </c>
      <c r="N592">
        <v>34.700000000000003</v>
      </c>
      <c r="O592">
        <v>49.7</v>
      </c>
      <c r="P592">
        <v>50.8</v>
      </c>
      <c r="Q592">
        <v>33.299999999999997</v>
      </c>
      <c r="R592">
        <v>51.4</v>
      </c>
      <c r="S592">
        <v>124</v>
      </c>
      <c r="T592">
        <v>60.4</v>
      </c>
      <c r="U592">
        <v>8.4</v>
      </c>
      <c r="V592">
        <v>408.9</v>
      </c>
      <c r="W592">
        <v>354.2</v>
      </c>
      <c r="X592">
        <v>7718.6</v>
      </c>
      <c r="Y592">
        <v>345.3</v>
      </c>
      <c r="Z592">
        <v>560.20000000000005</v>
      </c>
      <c r="AA592">
        <v>56.3</v>
      </c>
      <c r="AB592">
        <v>8.1</v>
      </c>
      <c r="AC592">
        <v>13.2</v>
      </c>
      <c r="AD592">
        <v>30.1</v>
      </c>
      <c r="AE592">
        <v>85.8</v>
      </c>
      <c r="AF592">
        <v>2024.3</v>
      </c>
      <c r="AG592">
        <v>786.5</v>
      </c>
      <c r="AH592">
        <v>624.29999999999995</v>
      </c>
      <c r="AI592">
        <v>101.6</v>
      </c>
      <c r="AJ592">
        <v>214.6</v>
      </c>
      <c r="AK592">
        <v>115.3</v>
      </c>
      <c r="AL592">
        <v>0</v>
      </c>
      <c r="AM592">
        <v>398</v>
      </c>
      <c r="AN592">
        <v>0</v>
      </c>
      <c r="AO592">
        <v>970.2</v>
      </c>
      <c r="AP592">
        <v>15550.8</v>
      </c>
      <c r="AQ592">
        <v>36.1</v>
      </c>
      <c r="AR592">
        <v>6.2</v>
      </c>
      <c r="AS592">
        <v>10.199999999999999</v>
      </c>
      <c r="AT592">
        <v>266.10000000000002</v>
      </c>
      <c r="AU592">
        <v>-201.5</v>
      </c>
    </row>
    <row r="593" spans="1:47" x14ac:dyDescent="0.35">
      <c r="A593" t="str">
        <f t="shared" si="18"/>
        <v>TTL_41T43: Construction</v>
      </c>
      <c r="B593" t="s">
        <v>693</v>
      </c>
      <c r="C593">
        <v>529.29999999999995</v>
      </c>
      <c r="D593">
        <v>52.8</v>
      </c>
      <c r="E593">
        <v>7.3</v>
      </c>
      <c r="F593">
        <v>7.5</v>
      </c>
      <c r="G593">
        <v>335.3</v>
      </c>
      <c r="H593">
        <v>21.6</v>
      </c>
      <c r="I593">
        <v>33.6</v>
      </c>
      <c r="J593">
        <v>76.599999999999994</v>
      </c>
      <c r="K593">
        <v>40.6</v>
      </c>
      <c r="L593">
        <v>138.19999999999999</v>
      </c>
      <c r="M593">
        <v>47.5</v>
      </c>
      <c r="N593">
        <v>93.3</v>
      </c>
      <c r="O593">
        <v>95.8</v>
      </c>
      <c r="P593">
        <v>183.9</v>
      </c>
      <c r="Q593">
        <v>93.9</v>
      </c>
      <c r="R593">
        <v>88.7</v>
      </c>
      <c r="S593">
        <v>758</v>
      </c>
      <c r="T593">
        <v>24.8</v>
      </c>
      <c r="U593">
        <v>16</v>
      </c>
      <c r="V593">
        <v>358.9</v>
      </c>
      <c r="W593">
        <v>427.3</v>
      </c>
      <c r="X593">
        <v>1204.7</v>
      </c>
      <c r="Y593">
        <v>214.8</v>
      </c>
      <c r="Z593">
        <v>1176.5999999999999</v>
      </c>
      <c r="AA593">
        <v>63.4</v>
      </c>
      <c r="AB593">
        <v>31.6</v>
      </c>
      <c r="AC593">
        <v>177.9</v>
      </c>
      <c r="AD593">
        <v>72.5</v>
      </c>
      <c r="AE593">
        <v>97.8</v>
      </c>
      <c r="AF593">
        <v>1598.1</v>
      </c>
      <c r="AG593">
        <v>463.3</v>
      </c>
      <c r="AH593">
        <v>311.3</v>
      </c>
      <c r="AI593">
        <v>123.8</v>
      </c>
      <c r="AJ593">
        <v>234.5</v>
      </c>
      <c r="AK593">
        <v>98.1</v>
      </c>
      <c r="AL593">
        <v>0</v>
      </c>
      <c r="AM593">
        <v>565.20000000000005</v>
      </c>
      <c r="AN593">
        <v>0</v>
      </c>
      <c r="AO593">
        <v>555.70000000000005</v>
      </c>
      <c r="AP593">
        <v>21713.599999999999</v>
      </c>
      <c r="AQ593">
        <v>4.7</v>
      </c>
      <c r="AR593">
        <v>8.5</v>
      </c>
      <c r="AS593">
        <v>1.4</v>
      </c>
      <c r="AT593">
        <v>616</v>
      </c>
      <c r="AU593">
        <v>-133.19999999999999</v>
      </c>
    </row>
    <row r="594" spans="1:47" x14ac:dyDescent="0.35">
      <c r="A594" t="str">
        <f t="shared" si="18"/>
        <v>TTL_41T43: Construction</v>
      </c>
      <c r="B594" t="s">
        <v>694</v>
      </c>
      <c r="C594">
        <v>16.899999999999999</v>
      </c>
      <c r="D594">
        <v>3.2</v>
      </c>
      <c r="E594">
        <v>1</v>
      </c>
      <c r="F594">
        <v>0</v>
      </c>
      <c r="G594">
        <v>4.9000000000000004</v>
      </c>
      <c r="H594">
        <v>1.6</v>
      </c>
      <c r="I594">
        <v>11.3</v>
      </c>
      <c r="J594">
        <v>1.8</v>
      </c>
      <c r="K594">
        <v>0.6</v>
      </c>
      <c r="L594">
        <v>1.3</v>
      </c>
      <c r="M594">
        <v>2.1</v>
      </c>
      <c r="N594">
        <v>6.2</v>
      </c>
      <c r="O594">
        <v>0.8</v>
      </c>
      <c r="P594">
        <v>11.4</v>
      </c>
      <c r="Q594">
        <v>10.4</v>
      </c>
      <c r="R594">
        <v>3</v>
      </c>
      <c r="S594">
        <v>2.5</v>
      </c>
      <c r="T594">
        <v>1</v>
      </c>
      <c r="U594">
        <v>0.3</v>
      </c>
      <c r="V594">
        <v>9.9</v>
      </c>
      <c r="W594">
        <v>33.6</v>
      </c>
      <c r="X594">
        <v>296.5</v>
      </c>
      <c r="Y594">
        <v>34.6</v>
      </c>
      <c r="Z594">
        <v>71.5</v>
      </c>
      <c r="AA594">
        <v>4.5999999999999996</v>
      </c>
      <c r="AB594">
        <v>0.4</v>
      </c>
      <c r="AC594">
        <v>9</v>
      </c>
      <c r="AD594">
        <v>4.2</v>
      </c>
      <c r="AE594">
        <v>3.7</v>
      </c>
      <c r="AF594">
        <v>123.8</v>
      </c>
      <c r="AG594">
        <v>31.8</v>
      </c>
      <c r="AH594">
        <v>43.6</v>
      </c>
      <c r="AI594">
        <v>15.6</v>
      </c>
      <c r="AJ594">
        <v>10.8</v>
      </c>
      <c r="AK594">
        <v>14</v>
      </c>
      <c r="AL594">
        <v>0</v>
      </c>
      <c r="AM594">
        <v>22</v>
      </c>
      <c r="AN594">
        <v>0</v>
      </c>
      <c r="AO594">
        <v>6</v>
      </c>
      <c r="AP594">
        <v>2489.5</v>
      </c>
      <c r="AQ594">
        <v>0.2</v>
      </c>
      <c r="AR594">
        <v>1.2</v>
      </c>
      <c r="AS594">
        <v>3.8</v>
      </c>
      <c r="AT594">
        <v>43.8</v>
      </c>
      <c r="AU594">
        <v>-24.8</v>
      </c>
    </row>
    <row r="595" spans="1:47" x14ac:dyDescent="0.35">
      <c r="A595" t="str">
        <f t="shared" si="18"/>
        <v>TTL_41T43: Construction</v>
      </c>
      <c r="B595" t="s">
        <v>695</v>
      </c>
      <c r="C595">
        <v>44.8</v>
      </c>
      <c r="D595">
        <v>0.4</v>
      </c>
      <c r="E595">
        <v>1.8</v>
      </c>
      <c r="F595">
        <v>1.3</v>
      </c>
      <c r="G595">
        <v>16.899999999999999</v>
      </c>
      <c r="H595">
        <v>0.5</v>
      </c>
      <c r="I595">
        <v>19.600000000000001</v>
      </c>
      <c r="J595">
        <v>66</v>
      </c>
      <c r="K595">
        <v>28.4</v>
      </c>
      <c r="L595">
        <v>34</v>
      </c>
      <c r="M595">
        <v>11.2</v>
      </c>
      <c r="N595">
        <v>21.1</v>
      </c>
      <c r="O595">
        <v>56.5</v>
      </c>
      <c r="P595">
        <v>37.700000000000003</v>
      </c>
      <c r="Q595">
        <v>31.9</v>
      </c>
      <c r="R595">
        <v>17.5</v>
      </c>
      <c r="S595">
        <v>63.6</v>
      </c>
      <c r="T595">
        <v>3.5</v>
      </c>
      <c r="U595">
        <v>5.2</v>
      </c>
      <c r="V595">
        <v>52.2</v>
      </c>
      <c r="W595">
        <v>225</v>
      </c>
      <c r="X595">
        <v>2715.8</v>
      </c>
      <c r="Y595">
        <v>208.1</v>
      </c>
      <c r="Z595">
        <v>222.5</v>
      </c>
      <c r="AA595">
        <v>42.3</v>
      </c>
      <c r="AB595">
        <v>14.6</v>
      </c>
      <c r="AC595">
        <v>41.4</v>
      </c>
      <c r="AD595">
        <v>34.799999999999997</v>
      </c>
      <c r="AE595">
        <v>73</v>
      </c>
      <c r="AF595">
        <v>2602.4</v>
      </c>
      <c r="AG595">
        <v>256</v>
      </c>
      <c r="AH595">
        <v>630.4</v>
      </c>
      <c r="AI595">
        <v>164.3</v>
      </c>
      <c r="AJ595">
        <v>127.5</v>
      </c>
      <c r="AK595">
        <v>54.7</v>
      </c>
      <c r="AL595">
        <v>0</v>
      </c>
      <c r="AM595">
        <v>51</v>
      </c>
      <c r="AN595">
        <v>0</v>
      </c>
      <c r="AO595">
        <v>986.6</v>
      </c>
      <c r="AP595">
        <v>24237.599999999999</v>
      </c>
      <c r="AQ595">
        <v>0.5</v>
      </c>
      <c r="AR595">
        <v>5.2</v>
      </c>
      <c r="AS595">
        <v>0.2</v>
      </c>
      <c r="AT595">
        <v>11.6</v>
      </c>
      <c r="AU595">
        <v>-169.2</v>
      </c>
    </row>
    <row r="596" spans="1:47" x14ac:dyDescent="0.35">
      <c r="A596" t="str">
        <f t="shared" si="18"/>
        <v>TTL_41T43: Construction</v>
      </c>
      <c r="B596" t="s">
        <v>696</v>
      </c>
      <c r="C596">
        <v>411</v>
      </c>
      <c r="D596">
        <v>0.6</v>
      </c>
      <c r="E596">
        <v>60.4</v>
      </c>
      <c r="F596">
        <v>0.1</v>
      </c>
      <c r="G596">
        <v>105.5</v>
      </c>
      <c r="H596">
        <v>28.5</v>
      </c>
      <c r="I596">
        <v>37.1</v>
      </c>
      <c r="J596">
        <v>81.7</v>
      </c>
      <c r="K596">
        <v>113</v>
      </c>
      <c r="L596">
        <v>249</v>
      </c>
      <c r="M596">
        <v>74.8</v>
      </c>
      <c r="N596">
        <v>142.4</v>
      </c>
      <c r="O596">
        <v>129</v>
      </c>
      <c r="P596">
        <v>229.6</v>
      </c>
      <c r="Q596">
        <v>51.6</v>
      </c>
      <c r="R596">
        <v>66.900000000000006</v>
      </c>
      <c r="S596">
        <v>143.69999999999999</v>
      </c>
      <c r="T596">
        <v>142.80000000000001</v>
      </c>
      <c r="U596">
        <v>109.8</v>
      </c>
      <c r="V596">
        <v>690.2</v>
      </c>
      <c r="W596">
        <v>2167.4</v>
      </c>
      <c r="X596">
        <v>22197.4</v>
      </c>
      <c r="Y596">
        <v>2328.1999999999998</v>
      </c>
      <c r="Z596">
        <v>1594.6</v>
      </c>
      <c r="AA596">
        <v>306.8</v>
      </c>
      <c r="AB596">
        <v>153.1</v>
      </c>
      <c r="AC596">
        <v>476.3</v>
      </c>
      <c r="AD596">
        <v>175.7</v>
      </c>
      <c r="AE596">
        <v>1039.9000000000001</v>
      </c>
      <c r="AF596">
        <v>7625.8</v>
      </c>
      <c r="AG596">
        <v>3818.3</v>
      </c>
      <c r="AH596">
        <v>2819.5</v>
      </c>
      <c r="AI596">
        <v>787.2</v>
      </c>
      <c r="AJ596">
        <v>767.2</v>
      </c>
      <c r="AK596">
        <v>602.1</v>
      </c>
      <c r="AL596">
        <v>0</v>
      </c>
      <c r="AM596">
        <v>13518.9</v>
      </c>
      <c r="AN596">
        <v>0</v>
      </c>
      <c r="AO596">
        <v>39</v>
      </c>
      <c r="AP596">
        <v>230535.1</v>
      </c>
      <c r="AQ596">
        <v>21</v>
      </c>
      <c r="AR596">
        <v>69.5</v>
      </c>
      <c r="AS596">
        <v>0</v>
      </c>
      <c r="AT596">
        <v>0</v>
      </c>
      <c r="AU596">
        <v>-1150.8</v>
      </c>
    </row>
    <row r="597" spans="1:47" x14ac:dyDescent="0.35">
      <c r="A597" t="str">
        <f t="shared" si="18"/>
        <v>TTL_41T43: Construction</v>
      </c>
      <c r="B597" t="s">
        <v>697</v>
      </c>
      <c r="C597">
        <v>413.5</v>
      </c>
      <c r="D597">
        <v>55.8</v>
      </c>
      <c r="E597">
        <v>254.3</v>
      </c>
      <c r="F597">
        <v>6.6</v>
      </c>
      <c r="G597">
        <v>205.3</v>
      </c>
      <c r="H597">
        <v>76.599999999999994</v>
      </c>
      <c r="I597">
        <v>188.2</v>
      </c>
      <c r="J597">
        <v>278.8</v>
      </c>
      <c r="K597">
        <v>254</v>
      </c>
      <c r="L597">
        <v>768.7</v>
      </c>
      <c r="M597">
        <v>313.2</v>
      </c>
      <c r="N597">
        <v>482.2</v>
      </c>
      <c r="O597">
        <v>687.5</v>
      </c>
      <c r="P597">
        <v>733.8</v>
      </c>
      <c r="Q597">
        <v>246.6</v>
      </c>
      <c r="R597">
        <v>434.6</v>
      </c>
      <c r="S597">
        <v>1077.9000000000001</v>
      </c>
      <c r="T597">
        <v>756.5</v>
      </c>
      <c r="U597">
        <v>125.8</v>
      </c>
      <c r="V597">
        <v>817.7</v>
      </c>
      <c r="W597">
        <v>4090.9</v>
      </c>
      <c r="X597">
        <v>26758.9</v>
      </c>
      <c r="Y597">
        <v>2839.4</v>
      </c>
      <c r="Z597">
        <v>4529.7</v>
      </c>
      <c r="AA597">
        <v>316.2</v>
      </c>
      <c r="AB597">
        <v>215.4</v>
      </c>
      <c r="AC597">
        <v>920.8</v>
      </c>
      <c r="AD597">
        <v>387.3</v>
      </c>
      <c r="AE597">
        <v>1767.6</v>
      </c>
      <c r="AF597">
        <v>14743.5</v>
      </c>
      <c r="AG597">
        <v>4218.1000000000004</v>
      </c>
      <c r="AH597">
        <v>6382.4</v>
      </c>
      <c r="AI597">
        <v>1570.1</v>
      </c>
      <c r="AJ597">
        <v>1655.1</v>
      </c>
      <c r="AK597">
        <v>1083.3</v>
      </c>
      <c r="AL597">
        <v>0</v>
      </c>
      <c r="AM597">
        <v>5156.7</v>
      </c>
      <c r="AN597">
        <v>0.1</v>
      </c>
      <c r="AO597">
        <v>135.80000000000001</v>
      </c>
      <c r="AP597">
        <v>223524.2</v>
      </c>
      <c r="AQ597">
        <v>-21.6</v>
      </c>
      <c r="AR597">
        <v>146.69999999999999</v>
      </c>
      <c r="AS597">
        <v>47.5</v>
      </c>
      <c r="AT597">
        <v>1369.5</v>
      </c>
      <c r="AU597">
        <v>-1508.3</v>
      </c>
    </row>
    <row r="598" spans="1:47" x14ac:dyDescent="0.35">
      <c r="A598" t="str">
        <f t="shared" si="18"/>
        <v>TTL_41T43: Construction</v>
      </c>
      <c r="B598" t="s">
        <v>698</v>
      </c>
      <c r="C598">
        <v>10.6</v>
      </c>
      <c r="D598">
        <v>0.4</v>
      </c>
      <c r="E598">
        <v>3.9</v>
      </c>
      <c r="F598">
        <v>0</v>
      </c>
      <c r="G598">
        <v>9</v>
      </c>
      <c r="H598">
        <v>1.3</v>
      </c>
      <c r="I598">
        <v>0.7</v>
      </c>
      <c r="J598">
        <v>1.8</v>
      </c>
      <c r="K598">
        <v>11.2</v>
      </c>
      <c r="L598">
        <v>2.2999999999999998</v>
      </c>
      <c r="M598">
        <v>2.4</v>
      </c>
      <c r="N598">
        <v>3.1</v>
      </c>
      <c r="O598">
        <v>2.4</v>
      </c>
      <c r="P598">
        <v>2.7</v>
      </c>
      <c r="Q598">
        <v>0.4</v>
      </c>
      <c r="R598">
        <v>1.2</v>
      </c>
      <c r="S598">
        <v>1</v>
      </c>
      <c r="T598">
        <v>0.1</v>
      </c>
      <c r="U598">
        <v>0.2</v>
      </c>
      <c r="V598">
        <v>1.7</v>
      </c>
      <c r="W598">
        <v>17.7</v>
      </c>
      <c r="X598">
        <v>102.2</v>
      </c>
      <c r="Y598">
        <v>46.4</v>
      </c>
      <c r="Z598">
        <v>20.5</v>
      </c>
      <c r="AA598">
        <v>15.6</v>
      </c>
      <c r="AB598">
        <v>1</v>
      </c>
      <c r="AC598">
        <v>12.3</v>
      </c>
      <c r="AD598">
        <v>1.3</v>
      </c>
      <c r="AE598">
        <v>5.4</v>
      </c>
      <c r="AF598">
        <v>84</v>
      </c>
      <c r="AG598">
        <v>33.700000000000003</v>
      </c>
      <c r="AH598">
        <v>40.5</v>
      </c>
      <c r="AI598">
        <v>6.5</v>
      </c>
      <c r="AJ598">
        <v>8.5</v>
      </c>
      <c r="AK598">
        <v>17.100000000000001</v>
      </c>
      <c r="AL598">
        <v>0</v>
      </c>
      <c r="AM598">
        <v>177.4</v>
      </c>
      <c r="AN598">
        <v>0.2</v>
      </c>
      <c r="AO598">
        <v>7.9</v>
      </c>
      <c r="AP598">
        <v>9419.6</v>
      </c>
      <c r="AQ598">
        <v>-1.5</v>
      </c>
      <c r="AR598">
        <v>3.7</v>
      </c>
      <c r="AS598">
        <v>0.7</v>
      </c>
      <c r="AT598">
        <v>10.3</v>
      </c>
      <c r="AU598">
        <v>-64.099999999999994</v>
      </c>
    </row>
    <row r="599" spans="1:47" x14ac:dyDescent="0.35">
      <c r="A599" t="str">
        <f t="shared" si="18"/>
        <v>TTL_41T43: Construction</v>
      </c>
      <c r="B599" t="s">
        <v>699</v>
      </c>
      <c r="C599">
        <v>44</v>
      </c>
      <c r="D599">
        <v>0.2</v>
      </c>
      <c r="E599">
        <v>1.7</v>
      </c>
      <c r="F599">
        <v>0.7</v>
      </c>
      <c r="G599">
        <v>18.7</v>
      </c>
      <c r="H599">
        <v>2.5</v>
      </c>
      <c r="I599">
        <v>4.5999999999999996</v>
      </c>
      <c r="J599">
        <v>8</v>
      </c>
      <c r="K599">
        <v>8.5</v>
      </c>
      <c r="L599">
        <v>24</v>
      </c>
      <c r="M599">
        <v>13.2</v>
      </c>
      <c r="N599">
        <v>17.3</v>
      </c>
      <c r="O599">
        <v>13.3</v>
      </c>
      <c r="P599">
        <v>20</v>
      </c>
      <c r="Q599">
        <v>23.7</v>
      </c>
      <c r="R599">
        <v>12.5</v>
      </c>
      <c r="S599">
        <v>21.8</v>
      </c>
      <c r="T599">
        <v>53.2</v>
      </c>
      <c r="U599">
        <v>1.1000000000000001</v>
      </c>
      <c r="V599">
        <v>15.3</v>
      </c>
      <c r="W599">
        <v>72.8</v>
      </c>
      <c r="X599">
        <v>502.2</v>
      </c>
      <c r="Y599">
        <v>108.9</v>
      </c>
      <c r="Z599">
        <v>92.4</v>
      </c>
      <c r="AA599">
        <v>21.3</v>
      </c>
      <c r="AB599">
        <v>7</v>
      </c>
      <c r="AC599">
        <v>14.5</v>
      </c>
      <c r="AD599">
        <v>6.2</v>
      </c>
      <c r="AE599">
        <v>25.6</v>
      </c>
      <c r="AF599">
        <v>412.5</v>
      </c>
      <c r="AG599">
        <v>81.099999999999994</v>
      </c>
      <c r="AH599">
        <v>110.5</v>
      </c>
      <c r="AI599">
        <v>31.8</v>
      </c>
      <c r="AJ599">
        <v>30.9</v>
      </c>
      <c r="AK599">
        <v>35.700000000000003</v>
      </c>
      <c r="AL599">
        <v>0</v>
      </c>
      <c r="AM599">
        <v>88.3</v>
      </c>
      <c r="AN599">
        <v>0.3</v>
      </c>
      <c r="AO599">
        <v>196.5</v>
      </c>
      <c r="AP599">
        <v>9231</v>
      </c>
      <c r="AQ599">
        <v>0.2</v>
      </c>
      <c r="AR599">
        <v>3.1</v>
      </c>
      <c r="AS599">
        <v>8.4</v>
      </c>
      <c r="AT599">
        <v>145.1</v>
      </c>
      <c r="AU599">
        <v>-159.80000000000001</v>
      </c>
    </row>
    <row r="600" spans="1:47" x14ac:dyDescent="0.35">
      <c r="A600" t="str">
        <f t="shared" si="18"/>
        <v>TTL_41T43: Construction</v>
      </c>
      <c r="B600" t="s">
        <v>700</v>
      </c>
      <c r="C600">
        <v>8.1999999999999993</v>
      </c>
      <c r="D600">
        <v>0.1</v>
      </c>
      <c r="E600">
        <v>0.9</v>
      </c>
      <c r="F600">
        <v>0</v>
      </c>
      <c r="G600">
        <v>15.7</v>
      </c>
      <c r="H600">
        <v>0.3</v>
      </c>
      <c r="I600">
        <v>0.9</v>
      </c>
      <c r="J600">
        <v>0.9</v>
      </c>
      <c r="K600">
        <v>0.7</v>
      </c>
      <c r="L600">
        <v>59.5</v>
      </c>
      <c r="M600">
        <v>1.4</v>
      </c>
      <c r="N600">
        <v>2.9</v>
      </c>
      <c r="O600">
        <v>1</v>
      </c>
      <c r="P600">
        <v>2.1</v>
      </c>
      <c r="Q600">
        <v>15.6</v>
      </c>
      <c r="R600">
        <v>1.6</v>
      </c>
      <c r="S600">
        <v>3.9</v>
      </c>
      <c r="T600">
        <v>0.8</v>
      </c>
      <c r="U600">
        <v>0.1</v>
      </c>
      <c r="V600">
        <v>10.8</v>
      </c>
      <c r="W600">
        <v>7</v>
      </c>
      <c r="X600">
        <v>56.3</v>
      </c>
      <c r="Y600">
        <v>20.8</v>
      </c>
      <c r="Z600">
        <v>19.7</v>
      </c>
      <c r="AA600">
        <v>2</v>
      </c>
      <c r="AB600">
        <v>11.6</v>
      </c>
      <c r="AC600">
        <v>1.8</v>
      </c>
      <c r="AD600">
        <v>60.6</v>
      </c>
      <c r="AE600">
        <v>8.9</v>
      </c>
      <c r="AF600">
        <v>6.1</v>
      </c>
      <c r="AG600">
        <v>35</v>
      </c>
      <c r="AH600">
        <v>7.7</v>
      </c>
      <c r="AI600">
        <v>2</v>
      </c>
      <c r="AJ600">
        <v>2.8</v>
      </c>
      <c r="AK600">
        <v>2</v>
      </c>
      <c r="AL600">
        <v>0</v>
      </c>
      <c r="AM600">
        <v>400.5</v>
      </c>
      <c r="AN600">
        <v>0</v>
      </c>
      <c r="AO600">
        <v>7.8</v>
      </c>
      <c r="AP600">
        <v>18002.900000000001</v>
      </c>
      <c r="AQ600">
        <v>1.3</v>
      </c>
      <c r="AR600">
        <v>9.6</v>
      </c>
      <c r="AS600">
        <v>0.2</v>
      </c>
      <c r="AT600">
        <v>47.6</v>
      </c>
      <c r="AU600">
        <v>-278.89999999999998</v>
      </c>
    </row>
    <row r="601" spans="1:47" x14ac:dyDescent="0.35">
      <c r="A601" t="str">
        <f t="shared" si="18"/>
        <v>TTL_41T43: Construction</v>
      </c>
      <c r="B601" t="s">
        <v>701</v>
      </c>
      <c r="C601">
        <v>376</v>
      </c>
      <c r="D601">
        <v>217</v>
      </c>
      <c r="E601">
        <v>15.2</v>
      </c>
      <c r="F601">
        <v>4.2</v>
      </c>
      <c r="G601">
        <v>499</v>
      </c>
      <c r="H601">
        <v>470.5</v>
      </c>
      <c r="I601">
        <v>121.1</v>
      </c>
      <c r="J601">
        <v>236.8</v>
      </c>
      <c r="K601">
        <v>166.2</v>
      </c>
      <c r="L601">
        <v>526.79999999999995</v>
      </c>
      <c r="M601">
        <v>289.60000000000002</v>
      </c>
      <c r="N601">
        <v>403.2</v>
      </c>
      <c r="O601">
        <v>523.1</v>
      </c>
      <c r="P601">
        <v>737.7</v>
      </c>
      <c r="Q601">
        <v>147.80000000000001</v>
      </c>
      <c r="R601">
        <v>276.2</v>
      </c>
      <c r="S601">
        <v>912.8</v>
      </c>
      <c r="T601">
        <v>264.8</v>
      </c>
      <c r="U601">
        <v>192.6</v>
      </c>
      <c r="V601">
        <v>645.5</v>
      </c>
      <c r="W601">
        <v>3636.6</v>
      </c>
      <c r="X601">
        <v>24828.799999999999</v>
      </c>
      <c r="Y601">
        <v>3718.9</v>
      </c>
      <c r="Z601">
        <v>3155.5</v>
      </c>
      <c r="AA601">
        <v>555.79999999999995</v>
      </c>
      <c r="AB601">
        <v>187.1</v>
      </c>
      <c r="AC601">
        <v>617.20000000000005</v>
      </c>
      <c r="AD601">
        <v>431</v>
      </c>
      <c r="AE601">
        <v>621.79999999999995</v>
      </c>
      <c r="AF601">
        <v>7728</v>
      </c>
      <c r="AG601">
        <v>4291.8</v>
      </c>
      <c r="AH601">
        <v>2088.1</v>
      </c>
      <c r="AI601">
        <v>522.6</v>
      </c>
      <c r="AJ601">
        <v>1385.4</v>
      </c>
      <c r="AK601">
        <v>1148.3</v>
      </c>
      <c r="AL601">
        <v>0</v>
      </c>
      <c r="AM601">
        <v>7977.6</v>
      </c>
      <c r="AN601">
        <v>0.6</v>
      </c>
      <c r="AO601">
        <v>9029.4</v>
      </c>
      <c r="AP601">
        <v>137783.1</v>
      </c>
      <c r="AQ601">
        <v>19.2</v>
      </c>
      <c r="AR601">
        <v>23.9</v>
      </c>
      <c r="AS601">
        <v>29.2</v>
      </c>
      <c r="AT601">
        <v>1100.3</v>
      </c>
      <c r="AU601">
        <v>-524.20000000000005</v>
      </c>
    </row>
    <row r="602" spans="1:47" x14ac:dyDescent="0.35">
      <c r="A602" t="str">
        <f t="shared" si="18"/>
        <v>TTL_41T43: Construction</v>
      </c>
      <c r="B602" t="s">
        <v>702</v>
      </c>
      <c r="C602">
        <v>67.2</v>
      </c>
      <c r="D602">
        <v>2</v>
      </c>
      <c r="E602">
        <v>0.7</v>
      </c>
      <c r="F602">
        <v>1.2</v>
      </c>
      <c r="G602">
        <v>8.6</v>
      </c>
      <c r="H602">
        <v>0.7</v>
      </c>
      <c r="I602">
        <v>19.399999999999999</v>
      </c>
      <c r="J602">
        <v>0.5</v>
      </c>
      <c r="K602">
        <v>0</v>
      </c>
      <c r="L602">
        <v>0.8</v>
      </c>
      <c r="M602">
        <v>3.1</v>
      </c>
      <c r="N602">
        <v>14.5</v>
      </c>
      <c r="O602">
        <v>2.5</v>
      </c>
      <c r="P602">
        <v>11</v>
      </c>
      <c r="Q602">
        <v>1</v>
      </c>
      <c r="R602">
        <v>0.7</v>
      </c>
      <c r="S602">
        <v>3.4</v>
      </c>
      <c r="T602">
        <v>0.4</v>
      </c>
      <c r="U602">
        <v>0.7</v>
      </c>
      <c r="V602">
        <v>13.8</v>
      </c>
      <c r="W602">
        <v>112.2</v>
      </c>
      <c r="X602">
        <v>1410.6</v>
      </c>
      <c r="Y602">
        <v>109.1</v>
      </c>
      <c r="Z602">
        <v>229.1</v>
      </c>
      <c r="AA602">
        <v>10.4</v>
      </c>
      <c r="AB602">
        <v>0.2</v>
      </c>
      <c r="AC602">
        <v>30.5</v>
      </c>
      <c r="AD602">
        <v>0.5</v>
      </c>
      <c r="AE602">
        <v>29.3</v>
      </c>
      <c r="AF602">
        <v>399.1</v>
      </c>
      <c r="AG602">
        <v>69.099999999999994</v>
      </c>
      <c r="AH602">
        <v>133.80000000000001</v>
      </c>
      <c r="AI602">
        <v>41.8</v>
      </c>
      <c r="AJ602">
        <v>19.8</v>
      </c>
      <c r="AK602">
        <v>29.6</v>
      </c>
      <c r="AL602">
        <v>0</v>
      </c>
      <c r="AM602">
        <v>38.6</v>
      </c>
      <c r="AN602">
        <v>0</v>
      </c>
      <c r="AO602">
        <v>89.3</v>
      </c>
      <c r="AP602">
        <v>3036.7</v>
      </c>
      <c r="AQ602">
        <v>0.2</v>
      </c>
      <c r="AR602">
        <v>1</v>
      </c>
      <c r="AS602">
        <v>1.2</v>
      </c>
      <c r="AT602">
        <v>33.5</v>
      </c>
      <c r="AU602">
        <v>-24.3</v>
      </c>
    </row>
    <row r="603" spans="1:47" x14ac:dyDescent="0.35">
      <c r="A603" t="str">
        <f t="shared" si="18"/>
        <v>TTL_41T43: Construction</v>
      </c>
      <c r="B603" t="s">
        <v>703</v>
      </c>
      <c r="C603">
        <v>17.3</v>
      </c>
      <c r="D603">
        <v>0.1</v>
      </c>
      <c r="E603">
        <v>0.5</v>
      </c>
      <c r="F603">
        <v>0.1</v>
      </c>
      <c r="G603">
        <v>10.6</v>
      </c>
      <c r="H603">
        <v>1.3</v>
      </c>
      <c r="I603">
        <v>5.2</v>
      </c>
      <c r="J603">
        <v>1</v>
      </c>
      <c r="K603">
        <v>8.3000000000000007</v>
      </c>
      <c r="L603">
        <v>7</v>
      </c>
      <c r="M603">
        <v>2</v>
      </c>
      <c r="N603">
        <v>2.8</v>
      </c>
      <c r="O603">
        <v>0.3</v>
      </c>
      <c r="P603">
        <v>2.9</v>
      </c>
      <c r="Q603">
        <v>0.8</v>
      </c>
      <c r="R603">
        <v>1</v>
      </c>
      <c r="S603">
        <v>1.3</v>
      </c>
      <c r="T603">
        <v>0.5</v>
      </c>
      <c r="U603">
        <v>0.3</v>
      </c>
      <c r="V603">
        <v>8.1999999999999993</v>
      </c>
      <c r="W603">
        <v>16</v>
      </c>
      <c r="X603">
        <v>104.6</v>
      </c>
      <c r="Y603">
        <v>21.5</v>
      </c>
      <c r="Z603">
        <v>34.5</v>
      </c>
      <c r="AA603">
        <v>2.2000000000000002</v>
      </c>
      <c r="AB603">
        <v>0.7</v>
      </c>
      <c r="AC603">
        <v>3.5</v>
      </c>
      <c r="AD603">
        <v>1</v>
      </c>
      <c r="AE603">
        <v>2.8</v>
      </c>
      <c r="AF603">
        <v>4</v>
      </c>
      <c r="AG603">
        <v>18.100000000000001</v>
      </c>
      <c r="AH603">
        <v>25.3</v>
      </c>
      <c r="AI603">
        <v>8.6</v>
      </c>
      <c r="AJ603">
        <v>7.6</v>
      </c>
      <c r="AK603">
        <v>5.4</v>
      </c>
      <c r="AL603">
        <v>0</v>
      </c>
      <c r="AM603">
        <v>241.8</v>
      </c>
      <c r="AN603">
        <v>0</v>
      </c>
      <c r="AO603">
        <v>10.8</v>
      </c>
      <c r="AP603">
        <v>4181.7</v>
      </c>
      <c r="AQ603">
        <v>1.6</v>
      </c>
      <c r="AR603">
        <v>1.2</v>
      </c>
      <c r="AS603">
        <v>6.1</v>
      </c>
      <c r="AT603">
        <v>70.099999999999994</v>
      </c>
      <c r="AU603">
        <v>-51</v>
      </c>
    </row>
    <row r="604" spans="1:47" x14ac:dyDescent="0.35">
      <c r="A604" t="str">
        <f t="shared" si="18"/>
        <v>TTL_41T43: Construction</v>
      </c>
      <c r="B604" t="s">
        <v>704</v>
      </c>
      <c r="C604">
        <v>15.7</v>
      </c>
      <c r="D604">
        <v>0.7</v>
      </c>
      <c r="E604">
        <v>2.5</v>
      </c>
      <c r="F604">
        <v>0.4</v>
      </c>
      <c r="G604">
        <v>6.3</v>
      </c>
      <c r="H604">
        <v>6.6</v>
      </c>
      <c r="I604">
        <v>1.3</v>
      </c>
      <c r="J604">
        <v>2.2999999999999998</v>
      </c>
      <c r="K604">
        <v>13.1</v>
      </c>
      <c r="L604">
        <v>1.7</v>
      </c>
      <c r="M604">
        <v>14.6</v>
      </c>
      <c r="N604">
        <v>15.5</v>
      </c>
      <c r="O604">
        <v>52.5</v>
      </c>
      <c r="P604">
        <v>16.600000000000001</v>
      </c>
      <c r="Q604">
        <v>5.5</v>
      </c>
      <c r="R604">
        <v>2.6</v>
      </c>
      <c r="S604">
        <v>28.5</v>
      </c>
      <c r="T604">
        <v>7.3</v>
      </c>
      <c r="U604">
        <v>0.3</v>
      </c>
      <c r="V604">
        <v>5.9</v>
      </c>
      <c r="W604">
        <v>255.6</v>
      </c>
      <c r="X604">
        <v>199.7</v>
      </c>
      <c r="Y604">
        <v>126.4</v>
      </c>
      <c r="Z604">
        <v>261.5</v>
      </c>
      <c r="AA604">
        <v>30.3</v>
      </c>
      <c r="AB604">
        <v>6.9</v>
      </c>
      <c r="AC604">
        <v>20.8</v>
      </c>
      <c r="AD604">
        <v>160.69999999999999</v>
      </c>
      <c r="AE604">
        <v>35.5</v>
      </c>
      <c r="AF604">
        <v>154.19999999999999</v>
      </c>
      <c r="AG604">
        <v>320.3</v>
      </c>
      <c r="AH604">
        <v>115.4</v>
      </c>
      <c r="AI604">
        <v>24.6</v>
      </c>
      <c r="AJ604">
        <v>17.600000000000001</v>
      </c>
      <c r="AK604">
        <v>38.5</v>
      </c>
      <c r="AL604">
        <v>0</v>
      </c>
      <c r="AM604">
        <v>242.4</v>
      </c>
      <c r="AN604">
        <v>0</v>
      </c>
      <c r="AO604">
        <v>56.6</v>
      </c>
      <c r="AP604">
        <v>5010.2</v>
      </c>
      <c r="AQ604">
        <v>0.9</v>
      </c>
      <c r="AR604">
        <v>2.1</v>
      </c>
      <c r="AS604">
        <v>28.4</v>
      </c>
      <c r="AT604">
        <v>103</v>
      </c>
      <c r="AU604">
        <v>-59.8</v>
      </c>
    </row>
    <row r="605" spans="1:47" x14ac:dyDescent="0.35">
      <c r="A605" t="str">
        <f t="shared" si="18"/>
        <v>TTL_41T43: Construction</v>
      </c>
      <c r="B605" t="s">
        <v>705</v>
      </c>
      <c r="C605">
        <v>172.3</v>
      </c>
      <c r="D605">
        <v>37.1</v>
      </c>
      <c r="E605">
        <v>7.8</v>
      </c>
      <c r="F605">
        <v>0</v>
      </c>
      <c r="G605">
        <v>127.5</v>
      </c>
      <c r="H605">
        <v>5.7</v>
      </c>
      <c r="I605">
        <v>18.600000000000001</v>
      </c>
      <c r="J605">
        <v>38</v>
      </c>
      <c r="K605">
        <v>51.3</v>
      </c>
      <c r="L605">
        <v>184.4</v>
      </c>
      <c r="M605">
        <v>27.4</v>
      </c>
      <c r="N605">
        <v>64.5</v>
      </c>
      <c r="O605">
        <v>66.5</v>
      </c>
      <c r="P605">
        <v>239.1</v>
      </c>
      <c r="Q605">
        <v>186.5</v>
      </c>
      <c r="R605">
        <v>25</v>
      </c>
      <c r="S605">
        <v>197.4</v>
      </c>
      <c r="T605">
        <v>50.2</v>
      </c>
      <c r="U605">
        <v>69.7</v>
      </c>
      <c r="V605">
        <v>189.2</v>
      </c>
      <c r="W605">
        <v>353.2</v>
      </c>
      <c r="X605">
        <v>6315.1</v>
      </c>
      <c r="Y605">
        <v>503.5</v>
      </c>
      <c r="Z605">
        <v>719.4</v>
      </c>
      <c r="AA605">
        <v>84.4</v>
      </c>
      <c r="AB605">
        <v>22.3</v>
      </c>
      <c r="AC605">
        <v>87.8</v>
      </c>
      <c r="AD605">
        <v>77.099999999999994</v>
      </c>
      <c r="AE605">
        <v>50.5</v>
      </c>
      <c r="AF605">
        <v>3737.5</v>
      </c>
      <c r="AG605">
        <v>745.8</v>
      </c>
      <c r="AH605">
        <v>935.3</v>
      </c>
      <c r="AI605">
        <v>240</v>
      </c>
      <c r="AJ605">
        <v>222.7</v>
      </c>
      <c r="AK605">
        <v>155.30000000000001</v>
      </c>
      <c r="AL605">
        <v>0</v>
      </c>
      <c r="AM605">
        <v>649.6</v>
      </c>
      <c r="AN605">
        <v>0</v>
      </c>
      <c r="AO605">
        <v>6603.2</v>
      </c>
      <c r="AP605">
        <v>69888.600000000006</v>
      </c>
      <c r="AQ605">
        <v>31.9</v>
      </c>
      <c r="AR605">
        <v>22.8</v>
      </c>
      <c r="AS605">
        <v>9.6</v>
      </c>
      <c r="AT605">
        <v>669.1</v>
      </c>
      <c r="AU605">
        <v>-592.1</v>
      </c>
    </row>
    <row r="606" spans="1:47" x14ac:dyDescent="0.35">
      <c r="A606" t="str">
        <f t="shared" si="18"/>
        <v>TTL_41T43: Construction</v>
      </c>
      <c r="B606" t="s">
        <v>706</v>
      </c>
      <c r="C606">
        <v>565.70000000000005</v>
      </c>
      <c r="D606">
        <v>111.5</v>
      </c>
      <c r="E606">
        <v>339.4</v>
      </c>
      <c r="F606">
        <v>12</v>
      </c>
      <c r="G606">
        <v>231.6</v>
      </c>
      <c r="H606">
        <v>36</v>
      </c>
      <c r="I606">
        <v>127.2</v>
      </c>
      <c r="J606">
        <v>113.2</v>
      </c>
      <c r="K606">
        <v>191.1</v>
      </c>
      <c r="L606">
        <v>192.7</v>
      </c>
      <c r="M606">
        <v>173.5</v>
      </c>
      <c r="N606">
        <v>248.4</v>
      </c>
      <c r="O606">
        <v>125.3</v>
      </c>
      <c r="P606">
        <v>343.9</v>
      </c>
      <c r="Q606">
        <v>100.6</v>
      </c>
      <c r="R606">
        <v>156.1</v>
      </c>
      <c r="S606">
        <v>138.19999999999999</v>
      </c>
      <c r="T606">
        <v>188.5</v>
      </c>
      <c r="U606">
        <v>27</v>
      </c>
      <c r="V606">
        <v>509.4</v>
      </c>
      <c r="W606">
        <v>1415.5</v>
      </c>
      <c r="X606">
        <v>15119.3</v>
      </c>
      <c r="Y606">
        <v>1795</v>
      </c>
      <c r="Z606">
        <v>1836.1</v>
      </c>
      <c r="AA606">
        <v>109.4</v>
      </c>
      <c r="AB606">
        <v>81.599999999999994</v>
      </c>
      <c r="AC606">
        <v>350.7</v>
      </c>
      <c r="AD606">
        <v>112.7</v>
      </c>
      <c r="AE606">
        <v>475.4</v>
      </c>
      <c r="AF606">
        <v>5748.7</v>
      </c>
      <c r="AG606">
        <v>1303.0999999999999</v>
      </c>
      <c r="AH606">
        <v>917.3</v>
      </c>
      <c r="AI606">
        <v>601.5</v>
      </c>
      <c r="AJ606">
        <v>647.29999999999995</v>
      </c>
      <c r="AK606">
        <v>315.7</v>
      </c>
      <c r="AL606">
        <v>0</v>
      </c>
      <c r="AM606">
        <v>6612.8</v>
      </c>
      <c r="AN606">
        <v>0.4</v>
      </c>
      <c r="AO606">
        <v>4091.2</v>
      </c>
      <c r="AP606">
        <v>43830.3</v>
      </c>
      <c r="AQ606">
        <v>6.9</v>
      </c>
      <c r="AR606">
        <v>13.6</v>
      </c>
      <c r="AS606">
        <v>29.2</v>
      </c>
      <c r="AT606">
        <v>821</v>
      </c>
      <c r="AU606">
        <v>-264.8</v>
      </c>
    </row>
    <row r="607" spans="1:47" x14ac:dyDescent="0.35">
      <c r="A607" t="str">
        <f t="shared" si="18"/>
        <v>TTL_41T43: Construction</v>
      </c>
      <c r="B607" t="s">
        <v>707</v>
      </c>
      <c r="C607">
        <v>114.6</v>
      </c>
      <c r="D607">
        <v>4.4000000000000004</v>
      </c>
      <c r="E607">
        <v>43.9</v>
      </c>
      <c r="F607">
        <v>0.6</v>
      </c>
      <c r="G607">
        <v>37</v>
      </c>
      <c r="H607">
        <v>34.1</v>
      </c>
      <c r="I607">
        <v>19.899999999999999</v>
      </c>
      <c r="J607">
        <v>25.9</v>
      </c>
      <c r="K607">
        <v>27.9</v>
      </c>
      <c r="L607">
        <v>29.7</v>
      </c>
      <c r="M607">
        <v>9.9</v>
      </c>
      <c r="N607">
        <v>40.5</v>
      </c>
      <c r="O607">
        <v>14.7</v>
      </c>
      <c r="P607">
        <v>24.8</v>
      </c>
      <c r="Q607">
        <v>5.0999999999999996</v>
      </c>
      <c r="R607">
        <v>15.6</v>
      </c>
      <c r="S607">
        <v>13.4</v>
      </c>
      <c r="T607">
        <v>23.7</v>
      </c>
      <c r="U607">
        <v>2.7</v>
      </c>
      <c r="V607">
        <v>30.4</v>
      </c>
      <c r="W607">
        <v>87.4</v>
      </c>
      <c r="X607">
        <v>3547.3</v>
      </c>
      <c r="Y607">
        <v>203.9</v>
      </c>
      <c r="Z607">
        <v>519.1</v>
      </c>
      <c r="AA607">
        <v>98.6</v>
      </c>
      <c r="AB607">
        <v>8.3000000000000007</v>
      </c>
      <c r="AC607">
        <v>42.3</v>
      </c>
      <c r="AD607">
        <v>27.8</v>
      </c>
      <c r="AE607">
        <v>63.3</v>
      </c>
      <c r="AF607">
        <v>416.6</v>
      </c>
      <c r="AG607">
        <v>99.3</v>
      </c>
      <c r="AH607">
        <v>388.8</v>
      </c>
      <c r="AI607">
        <v>62</v>
      </c>
      <c r="AJ607">
        <v>101.8</v>
      </c>
      <c r="AK607">
        <v>56.7</v>
      </c>
      <c r="AL607">
        <v>0</v>
      </c>
      <c r="AM607">
        <v>168.3</v>
      </c>
      <c r="AN607">
        <v>0.2</v>
      </c>
      <c r="AO607">
        <v>674</v>
      </c>
      <c r="AP607">
        <v>11612.4</v>
      </c>
      <c r="AQ607">
        <v>1.9</v>
      </c>
      <c r="AR607">
        <v>6.7</v>
      </c>
      <c r="AS607">
        <v>9.3000000000000007</v>
      </c>
      <c r="AT607">
        <v>98.5</v>
      </c>
      <c r="AU607">
        <v>-101.2</v>
      </c>
    </row>
    <row r="608" spans="1:47" x14ac:dyDescent="0.35">
      <c r="A608" t="str">
        <f t="shared" si="18"/>
        <v>TTL_41T43: Construction</v>
      </c>
      <c r="B608" t="s">
        <v>708</v>
      </c>
      <c r="C608">
        <v>91.3</v>
      </c>
      <c r="D608">
        <v>2</v>
      </c>
      <c r="E608">
        <v>7.9</v>
      </c>
      <c r="F608">
        <v>2.6</v>
      </c>
      <c r="G608">
        <v>16.5</v>
      </c>
      <c r="H608">
        <v>5.7</v>
      </c>
      <c r="I608">
        <v>15.2</v>
      </c>
      <c r="J608">
        <v>22.4</v>
      </c>
      <c r="K608">
        <v>27.3</v>
      </c>
      <c r="L608">
        <v>28.2</v>
      </c>
      <c r="M608">
        <v>47</v>
      </c>
      <c r="N608">
        <v>47.9</v>
      </c>
      <c r="O608">
        <v>53.4</v>
      </c>
      <c r="P608">
        <v>95.7</v>
      </c>
      <c r="Q608">
        <v>54.3</v>
      </c>
      <c r="R608">
        <v>37.299999999999997</v>
      </c>
      <c r="S608">
        <v>58.5</v>
      </c>
      <c r="T608">
        <v>112</v>
      </c>
      <c r="U608">
        <v>2</v>
      </c>
      <c r="V608">
        <v>80.900000000000006</v>
      </c>
      <c r="W608">
        <v>517.4</v>
      </c>
      <c r="X608">
        <v>2970</v>
      </c>
      <c r="Y608">
        <v>348.6</v>
      </c>
      <c r="Z608">
        <v>379.4</v>
      </c>
      <c r="AA608">
        <v>29.4</v>
      </c>
      <c r="AB608">
        <v>8.8000000000000007</v>
      </c>
      <c r="AC608">
        <v>60.4</v>
      </c>
      <c r="AD608">
        <v>40.1</v>
      </c>
      <c r="AE608">
        <v>63.9</v>
      </c>
      <c r="AF608">
        <v>1081.8</v>
      </c>
      <c r="AG608">
        <v>564.20000000000005</v>
      </c>
      <c r="AH608">
        <v>342.9</v>
      </c>
      <c r="AI608">
        <v>115.7</v>
      </c>
      <c r="AJ608">
        <v>63.8</v>
      </c>
      <c r="AK608">
        <v>76.400000000000006</v>
      </c>
      <c r="AL608">
        <v>0</v>
      </c>
      <c r="AM608">
        <v>605.1</v>
      </c>
      <c r="AN608">
        <v>0.8</v>
      </c>
      <c r="AO608">
        <v>713.2</v>
      </c>
      <c r="AP608">
        <v>7927.9</v>
      </c>
      <c r="AQ608">
        <v>0.6</v>
      </c>
      <c r="AR608">
        <v>6.5</v>
      </c>
      <c r="AS608">
        <v>13</v>
      </c>
      <c r="AT608">
        <v>225.7</v>
      </c>
      <c r="AU608">
        <v>-102</v>
      </c>
    </row>
    <row r="609" spans="1:47" x14ac:dyDescent="0.35">
      <c r="A609" t="str">
        <f t="shared" si="18"/>
        <v>TTL_41T43: Construction</v>
      </c>
      <c r="B609" t="s">
        <v>709</v>
      </c>
      <c r="C609">
        <v>26.3</v>
      </c>
      <c r="D609">
        <v>0.8</v>
      </c>
      <c r="E609">
        <v>2.9</v>
      </c>
      <c r="F609">
        <v>0.8</v>
      </c>
      <c r="G609">
        <v>7.9</v>
      </c>
      <c r="H609">
        <v>2.1</v>
      </c>
      <c r="I609">
        <v>9.3000000000000007</v>
      </c>
      <c r="J609">
        <v>9.6</v>
      </c>
      <c r="K609">
        <v>0</v>
      </c>
      <c r="L609">
        <v>26.6</v>
      </c>
      <c r="M609">
        <v>11</v>
      </c>
      <c r="N609">
        <v>21.7</v>
      </c>
      <c r="O609">
        <v>24.8</v>
      </c>
      <c r="P609">
        <v>23.5</v>
      </c>
      <c r="Q609">
        <v>4.0999999999999996</v>
      </c>
      <c r="R609">
        <v>14.2</v>
      </c>
      <c r="S609">
        <v>11.4</v>
      </c>
      <c r="T609">
        <v>4.5</v>
      </c>
      <c r="U609">
        <v>0.5</v>
      </c>
      <c r="V609">
        <v>19.100000000000001</v>
      </c>
      <c r="W609">
        <v>124.4</v>
      </c>
      <c r="X609">
        <v>830.9</v>
      </c>
      <c r="Y609">
        <v>122.5</v>
      </c>
      <c r="Z609">
        <v>133</v>
      </c>
      <c r="AA609">
        <v>14.9</v>
      </c>
      <c r="AB609">
        <v>6.9</v>
      </c>
      <c r="AC609">
        <v>28.2</v>
      </c>
      <c r="AD609">
        <v>7.9</v>
      </c>
      <c r="AE609">
        <v>33</v>
      </c>
      <c r="AF609">
        <v>189.9</v>
      </c>
      <c r="AG609">
        <v>149.80000000000001</v>
      </c>
      <c r="AH609">
        <v>125.8</v>
      </c>
      <c r="AI609">
        <v>47.4</v>
      </c>
      <c r="AJ609">
        <v>42.8</v>
      </c>
      <c r="AK609">
        <v>39.299999999999997</v>
      </c>
      <c r="AL609">
        <v>0</v>
      </c>
      <c r="AM609">
        <v>63.9</v>
      </c>
      <c r="AN609">
        <v>0.3</v>
      </c>
      <c r="AO609">
        <v>7</v>
      </c>
      <c r="AP609">
        <v>3890.4</v>
      </c>
      <c r="AQ609">
        <v>0.5</v>
      </c>
      <c r="AR609">
        <v>2.5</v>
      </c>
      <c r="AS609">
        <v>6.2</v>
      </c>
      <c r="AT609">
        <v>94.2</v>
      </c>
      <c r="AU609">
        <v>-36.9</v>
      </c>
    </row>
    <row r="610" spans="1:47" x14ac:dyDescent="0.35">
      <c r="A610" t="str">
        <f t="shared" si="18"/>
        <v>TTL_41T43: Construction</v>
      </c>
      <c r="B610" t="s">
        <v>710</v>
      </c>
      <c r="C610">
        <v>351.3</v>
      </c>
      <c r="D610">
        <v>16</v>
      </c>
      <c r="E610">
        <v>272.60000000000002</v>
      </c>
      <c r="F610">
        <v>2.8</v>
      </c>
      <c r="G610">
        <v>348.1</v>
      </c>
      <c r="H610">
        <v>79</v>
      </c>
      <c r="I610">
        <v>73.099999999999994</v>
      </c>
      <c r="J610">
        <v>143.69999999999999</v>
      </c>
      <c r="K610">
        <v>169.7</v>
      </c>
      <c r="L610">
        <v>401.5</v>
      </c>
      <c r="M610">
        <v>107.2</v>
      </c>
      <c r="N610">
        <v>236.7</v>
      </c>
      <c r="O610">
        <v>278.89999999999998</v>
      </c>
      <c r="P610">
        <v>262.7</v>
      </c>
      <c r="Q610">
        <v>47.7</v>
      </c>
      <c r="R610">
        <v>114</v>
      </c>
      <c r="S610">
        <v>183.1</v>
      </c>
      <c r="T610">
        <v>253.9</v>
      </c>
      <c r="U610">
        <v>61.2</v>
      </c>
      <c r="V610">
        <v>352.5</v>
      </c>
      <c r="W610">
        <v>2821.9</v>
      </c>
      <c r="X610">
        <v>20252.099999999999</v>
      </c>
      <c r="Y610">
        <v>2264.9</v>
      </c>
      <c r="Z610">
        <v>2069.9</v>
      </c>
      <c r="AA610">
        <v>568.79999999999995</v>
      </c>
      <c r="AB610">
        <v>148.19999999999999</v>
      </c>
      <c r="AC610">
        <v>557.79999999999995</v>
      </c>
      <c r="AD610">
        <v>239.5</v>
      </c>
      <c r="AE610">
        <v>531.5</v>
      </c>
      <c r="AF610">
        <v>5410.5</v>
      </c>
      <c r="AG610">
        <v>2467.8000000000002</v>
      </c>
      <c r="AH610">
        <v>1844</v>
      </c>
      <c r="AI610">
        <v>452.8</v>
      </c>
      <c r="AJ610">
        <v>807</v>
      </c>
      <c r="AK610">
        <v>585</v>
      </c>
      <c r="AL610">
        <v>0</v>
      </c>
      <c r="AM610">
        <v>5378.1</v>
      </c>
      <c r="AN610">
        <v>1</v>
      </c>
      <c r="AO610">
        <v>403.8</v>
      </c>
      <c r="AP610">
        <v>106837.8</v>
      </c>
      <c r="AQ610">
        <v>14.4</v>
      </c>
      <c r="AR610">
        <v>17.100000000000001</v>
      </c>
      <c r="AS610">
        <v>200.5</v>
      </c>
      <c r="AT610">
        <v>646.20000000000005</v>
      </c>
      <c r="AU610">
        <v>-265.8</v>
      </c>
    </row>
    <row r="611" spans="1:47" x14ac:dyDescent="0.35">
      <c r="A611" t="str">
        <f t="shared" si="18"/>
        <v>TTL_41T43: Construction</v>
      </c>
      <c r="B611" t="s">
        <v>711</v>
      </c>
      <c r="C611">
        <v>61.4</v>
      </c>
      <c r="D611">
        <v>2.2999999999999998</v>
      </c>
      <c r="E611">
        <v>129.30000000000001</v>
      </c>
      <c r="F611">
        <v>0.9</v>
      </c>
      <c r="G611">
        <v>29.2</v>
      </c>
      <c r="H611">
        <v>2.8</v>
      </c>
      <c r="I611">
        <v>33.5</v>
      </c>
      <c r="J611">
        <v>66.7</v>
      </c>
      <c r="K611">
        <v>33.1</v>
      </c>
      <c r="L611">
        <v>58.7</v>
      </c>
      <c r="M611">
        <v>19.100000000000001</v>
      </c>
      <c r="N611">
        <v>48.4</v>
      </c>
      <c r="O611">
        <v>163.1</v>
      </c>
      <c r="P611">
        <v>76.5</v>
      </c>
      <c r="Q611">
        <v>26.2</v>
      </c>
      <c r="R611">
        <v>31.2</v>
      </c>
      <c r="S611">
        <v>95.3</v>
      </c>
      <c r="T611">
        <v>66.2</v>
      </c>
      <c r="U611">
        <v>8.8000000000000007</v>
      </c>
      <c r="V611">
        <v>55.6</v>
      </c>
      <c r="W611">
        <v>310</v>
      </c>
      <c r="X611">
        <v>3315.2</v>
      </c>
      <c r="Y611">
        <v>277.3</v>
      </c>
      <c r="Z611">
        <v>606.20000000000005</v>
      </c>
      <c r="AA611">
        <v>59.1</v>
      </c>
      <c r="AB611">
        <v>33.700000000000003</v>
      </c>
      <c r="AC611">
        <v>130.1</v>
      </c>
      <c r="AD611">
        <v>94.1</v>
      </c>
      <c r="AE611">
        <v>74.400000000000006</v>
      </c>
      <c r="AF611">
        <v>4488.2</v>
      </c>
      <c r="AG611">
        <v>639.4</v>
      </c>
      <c r="AH611">
        <v>556.4</v>
      </c>
      <c r="AI611">
        <v>297.2</v>
      </c>
      <c r="AJ611">
        <v>227.4</v>
      </c>
      <c r="AK611">
        <v>135.4</v>
      </c>
      <c r="AL611">
        <v>0</v>
      </c>
      <c r="AM611">
        <v>187</v>
      </c>
      <c r="AN611">
        <v>0</v>
      </c>
      <c r="AO611">
        <v>364.2</v>
      </c>
      <c r="AP611">
        <v>41491.199999999997</v>
      </c>
      <c r="AQ611">
        <v>4.7</v>
      </c>
      <c r="AR611">
        <v>15.9</v>
      </c>
      <c r="AS611">
        <v>6.5</v>
      </c>
      <c r="AT611">
        <v>597.5</v>
      </c>
      <c r="AU611">
        <v>-267.10000000000002</v>
      </c>
    </row>
    <row r="612" spans="1:47" x14ac:dyDescent="0.35">
      <c r="A612" t="str">
        <f t="shared" si="18"/>
        <v>TTL_41T43: Construction</v>
      </c>
      <c r="B612" t="s">
        <v>718</v>
      </c>
      <c r="C612">
        <v>119</v>
      </c>
      <c r="D612">
        <v>7.6</v>
      </c>
      <c r="E612">
        <v>35.6</v>
      </c>
      <c r="F612">
        <v>0.4</v>
      </c>
      <c r="G612">
        <v>66.5</v>
      </c>
      <c r="H612">
        <v>8.1</v>
      </c>
      <c r="I612">
        <v>48</v>
      </c>
      <c r="J612">
        <v>43.7</v>
      </c>
      <c r="K612">
        <v>127.3</v>
      </c>
      <c r="L612">
        <v>177.7</v>
      </c>
      <c r="M612">
        <v>31.8</v>
      </c>
      <c r="N612">
        <v>64.3</v>
      </c>
      <c r="O612">
        <v>41.4</v>
      </c>
      <c r="P612">
        <v>128.6</v>
      </c>
      <c r="Q612">
        <v>274.39999999999998</v>
      </c>
      <c r="R612">
        <v>129.5</v>
      </c>
      <c r="S612">
        <v>184.4</v>
      </c>
      <c r="T612">
        <v>4</v>
      </c>
      <c r="U612">
        <v>18.100000000000001</v>
      </c>
      <c r="V612">
        <v>146.6</v>
      </c>
      <c r="W612">
        <v>1591</v>
      </c>
      <c r="X612">
        <v>9787.2000000000007</v>
      </c>
      <c r="Y612">
        <v>1756.2</v>
      </c>
      <c r="Z612">
        <v>1269.5999999999999</v>
      </c>
      <c r="AA612">
        <v>226.3</v>
      </c>
      <c r="AB612">
        <v>44.7</v>
      </c>
      <c r="AC612">
        <v>406.7</v>
      </c>
      <c r="AD612">
        <v>202.7</v>
      </c>
      <c r="AE612">
        <v>1294.7</v>
      </c>
      <c r="AF612">
        <v>5603.5</v>
      </c>
      <c r="AG612">
        <v>1760.4</v>
      </c>
      <c r="AH612">
        <v>3023.6</v>
      </c>
      <c r="AI612">
        <v>164.9</v>
      </c>
      <c r="AJ612">
        <v>261.39999999999998</v>
      </c>
      <c r="AK612">
        <v>309.60000000000002</v>
      </c>
      <c r="AL612">
        <v>0</v>
      </c>
      <c r="AM612">
        <v>1403.1</v>
      </c>
      <c r="AN612">
        <v>0.7</v>
      </c>
      <c r="AO612">
        <v>26.3</v>
      </c>
      <c r="AP612">
        <v>49736.1</v>
      </c>
      <c r="AQ612">
        <v>-1.2</v>
      </c>
      <c r="AR612">
        <v>24.2</v>
      </c>
      <c r="AS612">
        <v>17.399999999999999</v>
      </c>
      <c r="AT612">
        <v>168.9</v>
      </c>
      <c r="AU612">
        <v>-375.1</v>
      </c>
    </row>
    <row r="613" spans="1:47" x14ac:dyDescent="0.35">
      <c r="A613" t="str">
        <f t="shared" si="18"/>
        <v>TTL_41T43: Construction</v>
      </c>
      <c r="B613" t="s">
        <v>712</v>
      </c>
      <c r="C613">
        <v>65.900000000000006</v>
      </c>
      <c r="D613">
        <v>2.5</v>
      </c>
      <c r="E613">
        <v>45.4</v>
      </c>
      <c r="F613">
        <v>0.6</v>
      </c>
      <c r="G613">
        <v>29.1</v>
      </c>
      <c r="H613">
        <v>17</v>
      </c>
      <c r="I613">
        <v>5.6</v>
      </c>
      <c r="J613">
        <v>9.1999999999999993</v>
      </c>
      <c r="K613">
        <v>17</v>
      </c>
      <c r="L613">
        <v>18.8</v>
      </c>
      <c r="M613">
        <v>12.7</v>
      </c>
      <c r="N613">
        <v>38.5</v>
      </c>
      <c r="O613">
        <v>43.7</v>
      </c>
      <c r="P613">
        <v>23.5</v>
      </c>
      <c r="Q613">
        <v>3.5</v>
      </c>
      <c r="R613">
        <v>14.2</v>
      </c>
      <c r="S613">
        <v>15.3</v>
      </c>
      <c r="T613">
        <v>7</v>
      </c>
      <c r="U613">
        <v>2.2000000000000002</v>
      </c>
      <c r="V613">
        <v>25.4</v>
      </c>
      <c r="W613">
        <v>118.7</v>
      </c>
      <c r="X613">
        <v>2146.3000000000002</v>
      </c>
      <c r="Y613">
        <v>203.4</v>
      </c>
      <c r="Z613">
        <v>183.8</v>
      </c>
      <c r="AA613">
        <v>13.7</v>
      </c>
      <c r="AB613">
        <v>7.2</v>
      </c>
      <c r="AC613">
        <v>41.6</v>
      </c>
      <c r="AD613">
        <v>21.8</v>
      </c>
      <c r="AE613">
        <v>24.9</v>
      </c>
      <c r="AF613">
        <v>525.5</v>
      </c>
      <c r="AG613">
        <v>169.2</v>
      </c>
      <c r="AH613">
        <v>115</v>
      </c>
      <c r="AI613">
        <v>40.299999999999997</v>
      </c>
      <c r="AJ613">
        <v>33.1</v>
      </c>
      <c r="AK613">
        <v>83.3</v>
      </c>
      <c r="AL613">
        <v>0</v>
      </c>
      <c r="AM613">
        <v>155.5</v>
      </c>
      <c r="AN613">
        <v>3.2</v>
      </c>
      <c r="AO613">
        <v>9.6</v>
      </c>
      <c r="AP613">
        <v>5748.2</v>
      </c>
      <c r="AQ613">
        <v>0.7</v>
      </c>
      <c r="AR613">
        <v>1.9</v>
      </c>
      <c r="AS613">
        <v>17.3</v>
      </c>
      <c r="AT613">
        <v>178.2</v>
      </c>
      <c r="AU613">
        <v>-52.8</v>
      </c>
    </row>
    <row r="614" spans="1:47" x14ac:dyDescent="0.35">
      <c r="A614" t="str">
        <f t="shared" si="18"/>
        <v>TTL_41T43: Construction</v>
      </c>
      <c r="B614" t="s">
        <v>714</v>
      </c>
      <c r="C614">
        <v>2.8</v>
      </c>
      <c r="D614">
        <v>0.1</v>
      </c>
      <c r="E614">
        <v>0.7</v>
      </c>
      <c r="F614">
        <v>0.1</v>
      </c>
      <c r="G614">
        <v>0.6</v>
      </c>
      <c r="H614">
        <v>0</v>
      </c>
      <c r="I614">
        <v>0</v>
      </c>
      <c r="J614">
        <v>0</v>
      </c>
      <c r="K614">
        <v>0</v>
      </c>
      <c r="L614">
        <v>0.1</v>
      </c>
      <c r="M614">
        <v>0</v>
      </c>
      <c r="N614">
        <v>0.9</v>
      </c>
      <c r="O614">
        <v>0</v>
      </c>
      <c r="P614">
        <v>0.1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0.1</v>
      </c>
      <c r="W614">
        <v>4.8</v>
      </c>
      <c r="X614">
        <v>112.5</v>
      </c>
      <c r="Y614">
        <v>8.1999999999999993</v>
      </c>
      <c r="Z614">
        <v>12.7</v>
      </c>
      <c r="AA614">
        <v>1.7</v>
      </c>
      <c r="AB614">
        <v>0.4</v>
      </c>
      <c r="AC614">
        <v>2.4</v>
      </c>
      <c r="AD614">
        <v>0.4</v>
      </c>
      <c r="AE614">
        <v>18.899999999999999</v>
      </c>
      <c r="AF614">
        <v>19.899999999999999</v>
      </c>
      <c r="AG614">
        <v>4.4000000000000004</v>
      </c>
      <c r="AH614">
        <v>3.5</v>
      </c>
      <c r="AI614">
        <v>3.4</v>
      </c>
      <c r="AJ614">
        <v>1.8</v>
      </c>
      <c r="AK614">
        <v>2.4</v>
      </c>
      <c r="AL614">
        <v>0</v>
      </c>
      <c r="AM614">
        <v>173.6</v>
      </c>
      <c r="AN614">
        <v>0</v>
      </c>
      <c r="AO614">
        <v>7.5</v>
      </c>
      <c r="AP614">
        <v>1635.9</v>
      </c>
      <c r="AQ614">
        <v>0.1</v>
      </c>
      <c r="AR614">
        <v>1.7</v>
      </c>
      <c r="AS614">
        <v>1.1000000000000001</v>
      </c>
      <c r="AT614">
        <v>2.7</v>
      </c>
      <c r="AU614">
        <v>-11.9</v>
      </c>
    </row>
    <row r="615" spans="1:47" x14ac:dyDescent="0.35">
      <c r="A615" t="str">
        <f t="shared" si="18"/>
        <v>TTL_41T43: Construction</v>
      </c>
      <c r="B615" t="s">
        <v>713</v>
      </c>
      <c r="C615">
        <v>7</v>
      </c>
      <c r="D615">
        <v>10.3</v>
      </c>
      <c r="E615">
        <v>1.7</v>
      </c>
      <c r="F615">
        <v>1.4</v>
      </c>
      <c r="G615">
        <v>21.5</v>
      </c>
      <c r="H615">
        <v>3.5</v>
      </c>
      <c r="I615">
        <v>3.7</v>
      </c>
      <c r="J615">
        <v>3.1</v>
      </c>
      <c r="K615">
        <v>0.1</v>
      </c>
      <c r="L615">
        <v>6</v>
      </c>
      <c r="M615">
        <v>2.4</v>
      </c>
      <c r="N615">
        <v>5.5</v>
      </c>
      <c r="O615">
        <v>1.2</v>
      </c>
      <c r="P615">
        <v>6.5</v>
      </c>
      <c r="Q615">
        <v>1.2</v>
      </c>
      <c r="R615">
        <v>3.4</v>
      </c>
      <c r="S615">
        <v>3.7</v>
      </c>
      <c r="T615">
        <v>0.2</v>
      </c>
      <c r="U615">
        <v>2.7</v>
      </c>
      <c r="V615">
        <v>7.4</v>
      </c>
      <c r="W615">
        <v>26</v>
      </c>
      <c r="X615">
        <v>228.8</v>
      </c>
      <c r="Y615">
        <v>74.5</v>
      </c>
      <c r="Z615">
        <v>23.6</v>
      </c>
      <c r="AA615">
        <v>17.100000000000001</v>
      </c>
      <c r="AB615">
        <v>2.8</v>
      </c>
      <c r="AC615">
        <v>11.5</v>
      </c>
      <c r="AD615">
        <v>2.1</v>
      </c>
      <c r="AE615">
        <v>1.2</v>
      </c>
      <c r="AF615">
        <v>31.8</v>
      </c>
      <c r="AG615">
        <v>34.9</v>
      </c>
      <c r="AH615">
        <v>69.7</v>
      </c>
      <c r="AI615">
        <v>14.7</v>
      </c>
      <c r="AJ615">
        <v>9.4</v>
      </c>
      <c r="AK615">
        <v>18.7</v>
      </c>
      <c r="AL615">
        <v>0</v>
      </c>
      <c r="AM615">
        <v>342.4</v>
      </c>
      <c r="AN615">
        <v>0.3</v>
      </c>
      <c r="AO615">
        <v>168.1</v>
      </c>
      <c r="AP615">
        <v>4860.8</v>
      </c>
      <c r="AQ615">
        <v>1.1000000000000001</v>
      </c>
      <c r="AR615">
        <v>0.7</v>
      </c>
      <c r="AS615">
        <v>62.4</v>
      </c>
      <c r="AT615">
        <v>46</v>
      </c>
      <c r="AU615">
        <v>-32.299999999999997</v>
      </c>
    </row>
    <row r="616" spans="1:47" x14ac:dyDescent="0.35">
      <c r="A616" t="str">
        <f t="shared" si="18"/>
        <v>TTL_41T43: Construction</v>
      </c>
      <c r="B616" t="s">
        <v>715</v>
      </c>
      <c r="C616">
        <v>2</v>
      </c>
      <c r="D616">
        <v>0.4</v>
      </c>
      <c r="E616">
        <v>0.4</v>
      </c>
      <c r="F616">
        <v>0.3</v>
      </c>
      <c r="G616">
        <v>2.2000000000000002</v>
      </c>
      <c r="H616">
        <v>0.3</v>
      </c>
      <c r="I616">
        <v>0.1</v>
      </c>
      <c r="J616">
        <v>1.5</v>
      </c>
      <c r="K616">
        <v>0</v>
      </c>
      <c r="L616">
        <v>1.2</v>
      </c>
      <c r="M616">
        <v>0.4</v>
      </c>
      <c r="N616">
        <v>4.2</v>
      </c>
      <c r="O616">
        <v>0</v>
      </c>
      <c r="P616">
        <v>0.5</v>
      </c>
      <c r="Q616">
        <v>3</v>
      </c>
      <c r="R616">
        <v>0.1</v>
      </c>
      <c r="S616">
        <v>0.1</v>
      </c>
      <c r="T616">
        <v>0</v>
      </c>
      <c r="U616">
        <v>0.6</v>
      </c>
      <c r="V616">
        <v>7.7</v>
      </c>
      <c r="W616">
        <v>3.5</v>
      </c>
      <c r="X616">
        <v>147.1</v>
      </c>
      <c r="Y616">
        <v>15.5</v>
      </c>
      <c r="Z616">
        <v>15.3</v>
      </c>
      <c r="AA616">
        <v>6.9</v>
      </c>
      <c r="AB616">
        <v>0.2</v>
      </c>
      <c r="AC616">
        <v>1</v>
      </c>
      <c r="AD616">
        <v>1</v>
      </c>
      <c r="AE616">
        <v>6.6</v>
      </c>
      <c r="AF616">
        <v>12.1</v>
      </c>
      <c r="AG616">
        <v>14.7</v>
      </c>
      <c r="AH616">
        <v>8.3000000000000007</v>
      </c>
      <c r="AI616">
        <v>6.5</v>
      </c>
      <c r="AJ616">
        <v>6.3</v>
      </c>
      <c r="AK616">
        <v>79.900000000000006</v>
      </c>
      <c r="AL616">
        <v>0</v>
      </c>
      <c r="AM616">
        <v>15</v>
      </c>
      <c r="AN616">
        <v>0</v>
      </c>
      <c r="AO616">
        <v>23</v>
      </c>
      <c r="AP616">
        <v>783.2</v>
      </c>
      <c r="AQ616">
        <v>0.6</v>
      </c>
      <c r="AR616">
        <v>0.4</v>
      </c>
      <c r="AS616">
        <v>2.2999999999999998</v>
      </c>
      <c r="AT616">
        <v>36.5</v>
      </c>
      <c r="AU616">
        <v>-16.3</v>
      </c>
    </row>
    <row r="617" spans="1:47" x14ac:dyDescent="0.35">
      <c r="A617" t="str">
        <f t="shared" si="18"/>
        <v>TTL_41T43: Construction</v>
      </c>
      <c r="B617" t="s">
        <v>716</v>
      </c>
      <c r="C617">
        <v>97</v>
      </c>
      <c r="D617">
        <v>27.7</v>
      </c>
      <c r="E617">
        <v>8.6</v>
      </c>
      <c r="F617">
        <v>6.5</v>
      </c>
      <c r="G617">
        <v>20.8</v>
      </c>
      <c r="H617">
        <v>8.4</v>
      </c>
      <c r="I617">
        <v>20.100000000000001</v>
      </c>
      <c r="J617">
        <v>10.8</v>
      </c>
      <c r="K617">
        <v>18.7</v>
      </c>
      <c r="L617">
        <v>17.100000000000001</v>
      </c>
      <c r="M617">
        <v>19.600000000000001</v>
      </c>
      <c r="N617">
        <v>29.6</v>
      </c>
      <c r="O617">
        <v>24</v>
      </c>
      <c r="P617">
        <v>30.9</v>
      </c>
      <c r="Q617">
        <v>12.4</v>
      </c>
      <c r="R617">
        <v>25.2</v>
      </c>
      <c r="S617">
        <v>21.6</v>
      </c>
      <c r="T617">
        <v>36.1</v>
      </c>
      <c r="U617">
        <v>6.1</v>
      </c>
      <c r="V617">
        <v>52.3</v>
      </c>
      <c r="W617">
        <v>387.5</v>
      </c>
      <c r="X617">
        <v>3655.1</v>
      </c>
      <c r="Y617">
        <v>631.20000000000005</v>
      </c>
      <c r="Z617">
        <v>441.3</v>
      </c>
      <c r="AA617">
        <v>12.7</v>
      </c>
      <c r="AB617">
        <v>11.7</v>
      </c>
      <c r="AC617">
        <v>101.5</v>
      </c>
      <c r="AD617">
        <v>34.6</v>
      </c>
      <c r="AE617">
        <v>54.2</v>
      </c>
      <c r="AF617">
        <v>1496.7</v>
      </c>
      <c r="AG617">
        <v>433.4</v>
      </c>
      <c r="AH617">
        <v>183.7</v>
      </c>
      <c r="AI617">
        <v>87.9</v>
      </c>
      <c r="AJ617">
        <v>120.2</v>
      </c>
      <c r="AK617">
        <v>136.19999999999999</v>
      </c>
      <c r="AL617">
        <v>0</v>
      </c>
      <c r="AM617">
        <v>195.5</v>
      </c>
      <c r="AN617">
        <v>0</v>
      </c>
      <c r="AO617">
        <v>809.9</v>
      </c>
      <c r="AP617">
        <v>21383.1</v>
      </c>
      <c r="AQ617">
        <v>0.4</v>
      </c>
      <c r="AR617">
        <v>2.4</v>
      </c>
      <c r="AS617">
        <v>0</v>
      </c>
      <c r="AT617">
        <v>0</v>
      </c>
      <c r="AU617">
        <v>-162.30000000000001</v>
      </c>
    </row>
    <row r="618" spans="1:47" x14ac:dyDescent="0.35">
      <c r="A618" t="s">
        <v>110</v>
      </c>
      <c r="B618" t="s">
        <v>690</v>
      </c>
      <c r="C618">
        <v>928.7</v>
      </c>
      <c r="D618">
        <v>22.1</v>
      </c>
      <c r="E618">
        <v>75.5</v>
      </c>
      <c r="F618">
        <v>2.7</v>
      </c>
      <c r="G618">
        <v>3059</v>
      </c>
      <c r="H618">
        <v>599.5</v>
      </c>
      <c r="I618">
        <v>711.2</v>
      </c>
      <c r="J618">
        <v>774.7</v>
      </c>
      <c r="K618">
        <v>470.5</v>
      </c>
      <c r="L618">
        <v>2176.6999999999998</v>
      </c>
      <c r="M618">
        <v>641.6</v>
      </c>
      <c r="N618">
        <v>466.5</v>
      </c>
      <c r="O618">
        <v>1082.5</v>
      </c>
      <c r="P618">
        <v>895.3</v>
      </c>
      <c r="Q618">
        <v>557.6</v>
      </c>
      <c r="R618">
        <v>725</v>
      </c>
      <c r="S618">
        <v>1697.2</v>
      </c>
      <c r="T618">
        <v>1485.6</v>
      </c>
      <c r="U618">
        <v>186.4</v>
      </c>
      <c r="V618">
        <v>1289.3</v>
      </c>
      <c r="W618">
        <v>2194.8000000000002</v>
      </c>
      <c r="X618">
        <v>2868.6</v>
      </c>
      <c r="Y618">
        <v>7689.5</v>
      </c>
      <c r="Z618">
        <v>1787</v>
      </c>
      <c r="AA618">
        <v>1510.1</v>
      </c>
      <c r="AB618">
        <v>615.1</v>
      </c>
      <c r="AC618">
        <v>402.4</v>
      </c>
      <c r="AD618">
        <v>891</v>
      </c>
      <c r="AE618">
        <v>454.4</v>
      </c>
      <c r="AF618">
        <v>589.1</v>
      </c>
      <c r="AG618">
        <v>2718.5</v>
      </c>
      <c r="AH618">
        <v>688.2</v>
      </c>
      <c r="AI618">
        <v>289.2</v>
      </c>
      <c r="AJ618">
        <v>1083.5999999999999</v>
      </c>
      <c r="AK618">
        <v>483.5</v>
      </c>
      <c r="AL618">
        <v>0</v>
      </c>
      <c r="AM618">
        <v>21825.8</v>
      </c>
      <c r="AN618">
        <v>2.6</v>
      </c>
      <c r="AO618">
        <v>2274.8000000000002</v>
      </c>
      <c r="AP618">
        <v>5431.8</v>
      </c>
      <c r="AQ618">
        <v>694</v>
      </c>
      <c r="AR618">
        <v>312.10000000000002</v>
      </c>
      <c r="AS618">
        <v>610.20000000000005</v>
      </c>
      <c r="AT618">
        <v>15778.4</v>
      </c>
      <c r="AU618">
        <v>-15369.3</v>
      </c>
    </row>
    <row r="619" spans="1:47" x14ac:dyDescent="0.35">
      <c r="A619" t="str">
        <f t="shared" ref="A619:A645" si="19">A618</f>
        <v>TTL_45T47: Wholesale and retail trade; repair of motor vehicles</v>
      </c>
      <c r="B619" t="s">
        <v>691</v>
      </c>
      <c r="C619">
        <v>1524.1</v>
      </c>
      <c r="D619">
        <v>7.9</v>
      </c>
      <c r="E619">
        <v>41.5</v>
      </c>
      <c r="F619">
        <v>1.8</v>
      </c>
      <c r="G619">
        <v>8174.3</v>
      </c>
      <c r="H619">
        <v>948.3</v>
      </c>
      <c r="I619">
        <v>392.2</v>
      </c>
      <c r="J619">
        <v>974.8</v>
      </c>
      <c r="K619">
        <v>2269.3000000000002</v>
      </c>
      <c r="L619">
        <v>5696.6</v>
      </c>
      <c r="M619">
        <v>789.4</v>
      </c>
      <c r="N619">
        <v>689.8</v>
      </c>
      <c r="O619">
        <v>1650.4</v>
      </c>
      <c r="P619">
        <v>929.4</v>
      </c>
      <c r="Q619">
        <v>361.2</v>
      </c>
      <c r="R619">
        <v>362.8</v>
      </c>
      <c r="S619">
        <v>822</v>
      </c>
      <c r="T619">
        <v>2000.1</v>
      </c>
      <c r="U619">
        <v>181.5</v>
      </c>
      <c r="V619">
        <v>851</v>
      </c>
      <c r="W619">
        <v>1107.7</v>
      </c>
      <c r="X619">
        <v>5618.4</v>
      </c>
      <c r="Y619">
        <v>11508.5</v>
      </c>
      <c r="Z619">
        <v>3412.3</v>
      </c>
      <c r="AA619">
        <v>2099.6</v>
      </c>
      <c r="AB619">
        <v>601.1</v>
      </c>
      <c r="AC619">
        <v>576</v>
      </c>
      <c r="AD619">
        <v>339</v>
      </c>
      <c r="AE619">
        <v>291</v>
      </c>
      <c r="AF619">
        <v>429</v>
      </c>
      <c r="AG619">
        <v>4226.6000000000004</v>
      </c>
      <c r="AH619">
        <v>813.9</v>
      </c>
      <c r="AI619">
        <v>364.6</v>
      </c>
      <c r="AJ619">
        <v>2124.1</v>
      </c>
      <c r="AK619">
        <v>686</v>
      </c>
      <c r="AL619">
        <v>0</v>
      </c>
      <c r="AM619">
        <v>23774.6</v>
      </c>
      <c r="AN619">
        <v>4.2</v>
      </c>
      <c r="AO619">
        <v>1434.6</v>
      </c>
      <c r="AP619">
        <v>7728.5</v>
      </c>
      <c r="AQ619">
        <v>902.2</v>
      </c>
      <c r="AR619">
        <v>531.29999999999995</v>
      </c>
      <c r="AS619">
        <v>238.1</v>
      </c>
      <c r="AT619">
        <v>26769.200000000001</v>
      </c>
      <c r="AU619">
        <v>-23759.9</v>
      </c>
    </row>
    <row r="620" spans="1:47" x14ac:dyDescent="0.35">
      <c r="A620" t="str">
        <f t="shared" si="19"/>
        <v>TTL_45T47: Wholesale and retail trade; repair of motor vehicles</v>
      </c>
      <c r="B620" t="s">
        <v>692</v>
      </c>
      <c r="C620">
        <v>777.8</v>
      </c>
      <c r="D620">
        <v>62.7</v>
      </c>
      <c r="E620">
        <v>46.1</v>
      </c>
      <c r="F620">
        <v>5.7</v>
      </c>
      <c r="G620">
        <v>1408.8</v>
      </c>
      <c r="H620">
        <v>484.1</v>
      </c>
      <c r="I620">
        <v>185.3</v>
      </c>
      <c r="J620">
        <v>389.8</v>
      </c>
      <c r="K620">
        <v>519.20000000000005</v>
      </c>
      <c r="L620">
        <v>808.3</v>
      </c>
      <c r="M620">
        <v>1111.8</v>
      </c>
      <c r="N620">
        <v>379.9</v>
      </c>
      <c r="O620">
        <v>466.9</v>
      </c>
      <c r="P620">
        <v>896</v>
      </c>
      <c r="Q620">
        <v>1240.9000000000001</v>
      </c>
      <c r="R620">
        <v>754.4</v>
      </c>
      <c r="S620">
        <v>916</v>
      </c>
      <c r="T620">
        <v>4315.3</v>
      </c>
      <c r="U620">
        <v>176.3</v>
      </c>
      <c r="V620">
        <v>624.4</v>
      </c>
      <c r="W620">
        <v>1184.4000000000001</v>
      </c>
      <c r="X620">
        <v>1076.9000000000001</v>
      </c>
      <c r="Y620">
        <v>5276.4</v>
      </c>
      <c r="Z620">
        <v>1285</v>
      </c>
      <c r="AA620">
        <v>443.8</v>
      </c>
      <c r="AB620">
        <v>213</v>
      </c>
      <c r="AC620">
        <v>139.4</v>
      </c>
      <c r="AD620">
        <v>145.80000000000001</v>
      </c>
      <c r="AE620">
        <v>202</v>
      </c>
      <c r="AF620">
        <v>608</v>
      </c>
      <c r="AG620">
        <v>1853.5</v>
      </c>
      <c r="AH620">
        <v>282.3</v>
      </c>
      <c r="AI620">
        <v>146</v>
      </c>
      <c r="AJ620">
        <v>529.29999999999995</v>
      </c>
      <c r="AK620">
        <v>363.2</v>
      </c>
      <c r="AL620">
        <v>0</v>
      </c>
      <c r="AM620">
        <v>8437.5</v>
      </c>
      <c r="AN620">
        <v>1</v>
      </c>
      <c r="AO620">
        <v>972.2</v>
      </c>
      <c r="AP620">
        <v>2750.1</v>
      </c>
      <c r="AQ620">
        <v>291.5</v>
      </c>
      <c r="AR620">
        <v>114.4</v>
      </c>
      <c r="AS620">
        <v>157.30000000000001</v>
      </c>
      <c r="AT620">
        <v>8014.5</v>
      </c>
      <c r="AU620">
        <v>-12213.4</v>
      </c>
    </row>
    <row r="621" spans="1:47" x14ac:dyDescent="0.35">
      <c r="A621" t="str">
        <f t="shared" si="19"/>
        <v>TTL_45T47: Wholesale and retail trade; repair of motor vehicles</v>
      </c>
      <c r="B621" t="s">
        <v>693</v>
      </c>
      <c r="C621">
        <v>1209.5999999999999</v>
      </c>
      <c r="D621">
        <v>22.1</v>
      </c>
      <c r="E621">
        <v>12.7</v>
      </c>
      <c r="F621">
        <v>8.8000000000000007</v>
      </c>
      <c r="G621">
        <v>2704.1</v>
      </c>
      <c r="H621">
        <v>187.6</v>
      </c>
      <c r="I621">
        <v>185.5</v>
      </c>
      <c r="J621">
        <v>213.9</v>
      </c>
      <c r="K621">
        <v>144.19999999999999</v>
      </c>
      <c r="L621">
        <v>1041.2</v>
      </c>
      <c r="M621">
        <v>272.7</v>
      </c>
      <c r="N621">
        <v>186.9</v>
      </c>
      <c r="O621">
        <v>64.099999999999994</v>
      </c>
      <c r="P621">
        <v>413.7</v>
      </c>
      <c r="Q621">
        <v>265.10000000000002</v>
      </c>
      <c r="R621">
        <v>239.9</v>
      </c>
      <c r="S621">
        <v>1347.2</v>
      </c>
      <c r="T621">
        <v>140</v>
      </c>
      <c r="U621">
        <v>39.799999999999997</v>
      </c>
      <c r="V621">
        <v>1112.4000000000001</v>
      </c>
      <c r="W621">
        <v>382.8</v>
      </c>
      <c r="X621">
        <v>2203</v>
      </c>
      <c r="Y621">
        <v>15116.8</v>
      </c>
      <c r="Z621">
        <v>1444</v>
      </c>
      <c r="AA621">
        <v>1012.1</v>
      </c>
      <c r="AB621">
        <v>1865.3</v>
      </c>
      <c r="AC621">
        <v>110.1</v>
      </c>
      <c r="AD621">
        <v>156.1</v>
      </c>
      <c r="AE621">
        <v>165.5</v>
      </c>
      <c r="AF621">
        <v>263.39999999999998</v>
      </c>
      <c r="AG621">
        <v>1004.1</v>
      </c>
      <c r="AH621">
        <v>470.6</v>
      </c>
      <c r="AI621">
        <v>374</v>
      </c>
      <c r="AJ621">
        <v>633</v>
      </c>
      <c r="AK621">
        <v>325.7</v>
      </c>
      <c r="AL621">
        <v>0</v>
      </c>
      <c r="AM621">
        <v>11714.2</v>
      </c>
      <c r="AN621">
        <v>0.2</v>
      </c>
      <c r="AO621">
        <v>1602.2</v>
      </c>
      <c r="AP621">
        <v>4194.7</v>
      </c>
      <c r="AQ621">
        <v>302.3</v>
      </c>
      <c r="AR621">
        <v>224.6</v>
      </c>
      <c r="AS621">
        <v>157.69999999999999</v>
      </c>
      <c r="AT621">
        <v>18560.900000000001</v>
      </c>
      <c r="AU621">
        <v>-9887.2999999999993</v>
      </c>
    </row>
    <row r="622" spans="1:47" x14ac:dyDescent="0.35">
      <c r="A622" t="str">
        <f t="shared" si="19"/>
        <v>TTL_45T47: Wholesale and retail trade; repair of motor vehicles</v>
      </c>
      <c r="B622" t="s">
        <v>694</v>
      </c>
      <c r="C622">
        <v>134.6</v>
      </c>
      <c r="D622">
        <v>10.6</v>
      </c>
      <c r="E622">
        <v>5.9</v>
      </c>
      <c r="F622">
        <v>0.2</v>
      </c>
      <c r="G622">
        <v>207.4</v>
      </c>
      <c r="H622">
        <v>67.099999999999994</v>
      </c>
      <c r="I622">
        <v>145.9</v>
      </c>
      <c r="J622">
        <v>42</v>
      </c>
      <c r="K622">
        <v>15.2</v>
      </c>
      <c r="L622">
        <v>58.3</v>
      </c>
      <c r="M622">
        <v>38.1</v>
      </c>
      <c r="N622">
        <v>29.4</v>
      </c>
      <c r="O622">
        <v>5.3</v>
      </c>
      <c r="P622">
        <v>83.3</v>
      </c>
      <c r="Q622">
        <v>161.9</v>
      </c>
      <c r="R622">
        <v>39.9</v>
      </c>
      <c r="S622">
        <v>27.3</v>
      </c>
      <c r="T622">
        <v>52.2</v>
      </c>
      <c r="U622">
        <v>4.9000000000000004</v>
      </c>
      <c r="V622">
        <v>141.6</v>
      </c>
      <c r="W622">
        <v>75.400000000000006</v>
      </c>
      <c r="X622">
        <v>180.5</v>
      </c>
      <c r="Y622">
        <v>841.1</v>
      </c>
      <c r="Z622">
        <v>454</v>
      </c>
      <c r="AA622">
        <v>93.5</v>
      </c>
      <c r="AB622">
        <v>12.9</v>
      </c>
      <c r="AC622">
        <v>12.8</v>
      </c>
      <c r="AD622">
        <v>16.5</v>
      </c>
      <c r="AE622">
        <v>8.1999999999999993</v>
      </c>
      <c r="AF622">
        <v>22.9</v>
      </c>
      <c r="AG622">
        <v>90.9</v>
      </c>
      <c r="AH622">
        <v>46.7</v>
      </c>
      <c r="AI622">
        <v>22.1</v>
      </c>
      <c r="AJ622">
        <v>46.1</v>
      </c>
      <c r="AK622">
        <v>44.9</v>
      </c>
      <c r="AL622">
        <v>0</v>
      </c>
      <c r="AM622">
        <v>1169</v>
      </c>
      <c r="AN622">
        <v>0.8</v>
      </c>
      <c r="AO622">
        <v>84.5</v>
      </c>
      <c r="AP622">
        <v>317.89999999999998</v>
      </c>
      <c r="AQ622">
        <v>8.1999999999999993</v>
      </c>
      <c r="AR622">
        <v>38</v>
      </c>
      <c r="AS622">
        <v>40.700000000000003</v>
      </c>
      <c r="AT622">
        <v>1004.8</v>
      </c>
      <c r="AU622">
        <v>-1392.9</v>
      </c>
    </row>
    <row r="623" spans="1:47" x14ac:dyDescent="0.35">
      <c r="A623" t="str">
        <f t="shared" si="19"/>
        <v>TTL_45T47: Wholesale and retail trade; repair of motor vehicles</v>
      </c>
      <c r="B623" t="s">
        <v>695</v>
      </c>
      <c r="C623">
        <v>767.6</v>
      </c>
      <c r="D623">
        <v>2</v>
      </c>
      <c r="E623">
        <v>69.400000000000006</v>
      </c>
      <c r="F623">
        <v>6.4</v>
      </c>
      <c r="G623">
        <v>1722.6</v>
      </c>
      <c r="H623">
        <v>171.3</v>
      </c>
      <c r="I623">
        <v>461.6</v>
      </c>
      <c r="J623">
        <v>1041.5</v>
      </c>
      <c r="K623">
        <v>682.1</v>
      </c>
      <c r="L623">
        <v>734.1</v>
      </c>
      <c r="M623">
        <v>262.89999999999998</v>
      </c>
      <c r="N623">
        <v>162.4</v>
      </c>
      <c r="O623">
        <v>413.9</v>
      </c>
      <c r="P623">
        <v>320</v>
      </c>
      <c r="Q623">
        <v>676.3</v>
      </c>
      <c r="R623">
        <v>300</v>
      </c>
      <c r="S623">
        <v>879.5</v>
      </c>
      <c r="T623">
        <v>166</v>
      </c>
      <c r="U623">
        <v>126.4</v>
      </c>
      <c r="V623">
        <v>269.89999999999998</v>
      </c>
      <c r="W623">
        <v>518.5</v>
      </c>
      <c r="X623">
        <v>1721.7</v>
      </c>
      <c r="Y623">
        <v>4043.5</v>
      </c>
      <c r="Z623">
        <v>1183.7</v>
      </c>
      <c r="AA623">
        <v>791</v>
      </c>
      <c r="AB623">
        <v>433.4</v>
      </c>
      <c r="AC623">
        <v>217.8</v>
      </c>
      <c r="AD623">
        <v>657.1</v>
      </c>
      <c r="AE623">
        <v>253</v>
      </c>
      <c r="AF623">
        <v>426.1</v>
      </c>
      <c r="AG623">
        <v>1180.3</v>
      </c>
      <c r="AH623">
        <v>811.3</v>
      </c>
      <c r="AI623">
        <v>314.8</v>
      </c>
      <c r="AJ623">
        <v>667.7</v>
      </c>
      <c r="AK623">
        <v>569</v>
      </c>
      <c r="AL623">
        <v>0</v>
      </c>
      <c r="AM623">
        <v>12168.3</v>
      </c>
      <c r="AN623">
        <v>1.1000000000000001</v>
      </c>
      <c r="AO623">
        <v>802.3</v>
      </c>
      <c r="AP623">
        <v>1622.9</v>
      </c>
      <c r="AQ623">
        <v>119.4</v>
      </c>
      <c r="AR623">
        <v>137.30000000000001</v>
      </c>
      <c r="AS623">
        <v>86.6</v>
      </c>
      <c r="AT623">
        <v>5192.6000000000004</v>
      </c>
      <c r="AU623">
        <v>-7627.6</v>
      </c>
    </row>
    <row r="624" spans="1:47" x14ac:dyDescent="0.35">
      <c r="A624" t="str">
        <f t="shared" si="19"/>
        <v>TTL_45T47: Wholesale and retail trade; repair of motor vehicles</v>
      </c>
      <c r="B624" t="s">
        <v>696</v>
      </c>
      <c r="C624">
        <v>12029.8</v>
      </c>
      <c r="D624">
        <v>1.1000000000000001</v>
      </c>
      <c r="E624">
        <v>313.3</v>
      </c>
      <c r="F624">
        <v>0.8</v>
      </c>
      <c r="G624">
        <v>29862.5</v>
      </c>
      <c r="H624">
        <v>3078.2</v>
      </c>
      <c r="I624">
        <v>1191.9000000000001</v>
      </c>
      <c r="J624">
        <v>2575.1999999999998</v>
      </c>
      <c r="K624">
        <v>3138.8</v>
      </c>
      <c r="L624">
        <v>11759.8</v>
      </c>
      <c r="M624">
        <v>3439.2</v>
      </c>
      <c r="N624">
        <v>2101.5</v>
      </c>
      <c r="O624">
        <v>2431.3000000000002</v>
      </c>
      <c r="P624">
        <v>3651.8</v>
      </c>
      <c r="Q624">
        <v>2420.3000000000002</v>
      </c>
      <c r="R624">
        <v>2003.7</v>
      </c>
      <c r="S624">
        <v>3703.6</v>
      </c>
      <c r="T624">
        <v>7112.8</v>
      </c>
      <c r="U624">
        <v>6117.7</v>
      </c>
      <c r="V624">
        <v>5865.8</v>
      </c>
      <c r="W624">
        <v>6689.3</v>
      </c>
      <c r="X624">
        <v>21209.8</v>
      </c>
      <c r="Y624">
        <v>51108.800000000003</v>
      </c>
      <c r="Z624">
        <v>9854</v>
      </c>
      <c r="AA624">
        <v>10536.2</v>
      </c>
      <c r="AB624">
        <v>3938.6</v>
      </c>
      <c r="AC624">
        <v>2566.6999999999998</v>
      </c>
      <c r="AD624">
        <v>3377.4</v>
      </c>
      <c r="AE624">
        <v>3605.6</v>
      </c>
      <c r="AF624">
        <v>1813.8</v>
      </c>
      <c r="AG624">
        <v>18795.099999999999</v>
      </c>
      <c r="AH624">
        <v>4150.1000000000004</v>
      </c>
      <c r="AI624">
        <v>1929.4</v>
      </c>
      <c r="AJ624">
        <v>6142.4</v>
      </c>
      <c r="AK624">
        <v>4167</v>
      </c>
      <c r="AL624">
        <v>0</v>
      </c>
      <c r="AM624">
        <v>139582.79999999999</v>
      </c>
      <c r="AN624">
        <v>66.3</v>
      </c>
      <c r="AO624">
        <v>18091.900000000001</v>
      </c>
      <c r="AP624">
        <v>21275</v>
      </c>
      <c r="AQ624">
        <v>6970.3</v>
      </c>
      <c r="AR624">
        <v>1554.7</v>
      </c>
      <c r="AS624">
        <v>1553.5</v>
      </c>
      <c r="AT624">
        <v>85741</v>
      </c>
      <c r="AU624">
        <v>-66370.899999999994</v>
      </c>
    </row>
    <row r="625" spans="1:47" x14ac:dyDescent="0.35">
      <c r="A625" t="str">
        <f t="shared" si="19"/>
        <v>TTL_45T47: Wholesale and retail trade; repair of motor vehicles</v>
      </c>
      <c r="B625" t="s">
        <v>697</v>
      </c>
      <c r="C625">
        <v>6806.8</v>
      </c>
      <c r="D625">
        <v>182.8</v>
      </c>
      <c r="E625">
        <v>352.3</v>
      </c>
      <c r="F625">
        <v>25.7</v>
      </c>
      <c r="G625">
        <v>30651.200000000001</v>
      </c>
      <c r="H625">
        <v>3733</v>
      </c>
      <c r="I625">
        <v>2281.3000000000002</v>
      </c>
      <c r="J625">
        <v>4709.1000000000004</v>
      </c>
      <c r="K625">
        <v>8610.9</v>
      </c>
      <c r="L625">
        <v>17993.2</v>
      </c>
      <c r="M625">
        <v>7119.6</v>
      </c>
      <c r="N625">
        <v>3218.7</v>
      </c>
      <c r="O625">
        <v>6362.1</v>
      </c>
      <c r="P625">
        <v>6503.3</v>
      </c>
      <c r="Q625">
        <v>6514.4</v>
      </c>
      <c r="R625">
        <v>6894.2</v>
      </c>
      <c r="S625">
        <v>15096.9</v>
      </c>
      <c r="T625">
        <v>25569.4</v>
      </c>
      <c r="U625">
        <v>3099.9</v>
      </c>
      <c r="V625">
        <v>7389.4</v>
      </c>
      <c r="W625">
        <v>10991.3</v>
      </c>
      <c r="X625">
        <v>14445.8</v>
      </c>
      <c r="Y625">
        <v>39135.4</v>
      </c>
      <c r="Z625">
        <v>16714.3</v>
      </c>
      <c r="AA625">
        <v>8330</v>
      </c>
      <c r="AB625">
        <v>2205.3000000000002</v>
      </c>
      <c r="AC625">
        <v>3672.2</v>
      </c>
      <c r="AD625">
        <v>2097.3000000000002</v>
      </c>
      <c r="AE625">
        <v>3607.7</v>
      </c>
      <c r="AF625">
        <v>3246.4</v>
      </c>
      <c r="AG625">
        <v>10957</v>
      </c>
      <c r="AH625">
        <v>6548.2</v>
      </c>
      <c r="AI625">
        <v>2636.1</v>
      </c>
      <c r="AJ625">
        <v>6953.3</v>
      </c>
      <c r="AK625">
        <v>3424.3</v>
      </c>
      <c r="AL625">
        <v>0</v>
      </c>
      <c r="AM625">
        <v>166012</v>
      </c>
      <c r="AN625">
        <v>10.4</v>
      </c>
      <c r="AO625">
        <v>9638.1</v>
      </c>
      <c r="AP625">
        <v>29197</v>
      </c>
      <c r="AQ625">
        <v>-1199</v>
      </c>
      <c r="AR625">
        <v>3306.4</v>
      </c>
      <c r="AS625">
        <v>1180</v>
      </c>
      <c r="AT625">
        <v>107633.4</v>
      </c>
      <c r="AU625">
        <v>-103665.8</v>
      </c>
    </row>
    <row r="626" spans="1:47" x14ac:dyDescent="0.35">
      <c r="A626" t="str">
        <f t="shared" si="19"/>
        <v>TTL_45T47: Wholesale and retail trade; repair of motor vehicles</v>
      </c>
      <c r="B626" t="s">
        <v>698</v>
      </c>
      <c r="C626">
        <v>1049.7</v>
      </c>
      <c r="D626">
        <v>15.5</v>
      </c>
      <c r="E626">
        <v>52.5</v>
      </c>
      <c r="F626">
        <v>1.7</v>
      </c>
      <c r="G626">
        <v>2295</v>
      </c>
      <c r="H626">
        <v>178.1</v>
      </c>
      <c r="I626">
        <v>71.099999999999994</v>
      </c>
      <c r="J626">
        <v>269.2</v>
      </c>
      <c r="K626">
        <v>1570.8</v>
      </c>
      <c r="L626">
        <v>401.6</v>
      </c>
      <c r="M626">
        <v>320.7</v>
      </c>
      <c r="N626">
        <v>158</v>
      </c>
      <c r="O626">
        <v>274.7</v>
      </c>
      <c r="P626">
        <v>257.60000000000002</v>
      </c>
      <c r="Q626">
        <v>88.2</v>
      </c>
      <c r="R626">
        <v>163.4</v>
      </c>
      <c r="S626">
        <v>90.9</v>
      </c>
      <c r="T626">
        <v>16.899999999999999</v>
      </c>
      <c r="U626">
        <v>24.4</v>
      </c>
      <c r="V626">
        <v>241.8</v>
      </c>
      <c r="W626">
        <v>341.2</v>
      </c>
      <c r="X626">
        <v>895.9</v>
      </c>
      <c r="Y626">
        <v>1433.9</v>
      </c>
      <c r="Z626">
        <v>1217.4000000000001</v>
      </c>
      <c r="AA626">
        <v>1975.7</v>
      </c>
      <c r="AB626">
        <v>135.6</v>
      </c>
      <c r="AC626">
        <v>304.5</v>
      </c>
      <c r="AD626">
        <v>62.5</v>
      </c>
      <c r="AE626">
        <v>76.400000000000006</v>
      </c>
      <c r="AF626">
        <v>121.5</v>
      </c>
      <c r="AG626">
        <v>573.9</v>
      </c>
      <c r="AH626">
        <v>457.1</v>
      </c>
      <c r="AI626">
        <v>99.7</v>
      </c>
      <c r="AJ626">
        <v>464.7</v>
      </c>
      <c r="AK626">
        <v>343.3</v>
      </c>
      <c r="AL626">
        <v>0</v>
      </c>
      <c r="AM626">
        <v>15821.2</v>
      </c>
      <c r="AN626">
        <v>90.6</v>
      </c>
      <c r="AO626">
        <v>1317.2</v>
      </c>
      <c r="AP626">
        <v>2741.7</v>
      </c>
      <c r="AQ626">
        <v>-704.1</v>
      </c>
      <c r="AR626">
        <v>95.2</v>
      </c>
      <c r="AS626">
        <v>519.1</v>
      </c>
      <c r="AT626">
        <v>4345.3</v>
      </c>
      <c r="AU626">
        <v>-5326.7</v>
      </c>
    </row>
    <row r="627" spans="1:47" x14ac:dyDescent="0.35">
      <c r="A627" t="str">
        <f t="shared" si="19"/>
        <v>TTL_45T47: Wholesale and retail trade; repair of motor vehicles</v>
      </c>
      <c r="B627" t="s">
        <v>699</v>
      </c>
      <c r="C627">
        <v>763.1</v>
      </c>
      <c r="D627">
        <v>5.3</v>
      </c>
      <c r="E627">
        <v>9.1999999999999993</v>
      </c>
      <c r="F627">
        <v>6.4</v>
      </c>
      <c r="G627">
        <v>1240.7</v>
      </c>
      <c r="H627">
        <v>198.3</v>
      </c>
      <c r="I627">
        <v>80.8</v>
      </c>
      <c r="J627">
        <v>212.7</v>
      </c>
      <c r="K627">
        <v>583.70000000000005</v>
      </c>
      <c r="L627">
        <v>814.7</v>
      </c>
      <c r="M627">
        <v>463.2</v>
      </c>
      <c r="N627">
        <v>181.5</v>
      </c>
      <c r="O627">
        <v>198.4</v>
      </c>
      <c r="P627">
        <v>280.60000000000002</v>
      </c>
      <c r="Q627">
        <v>1010.8</v>
      </c>
      <c r="R627">
        <v>331.6</v>
      </c>
      <c r="S627">
        <v>529.70000000000005</v>
      </c>
      <c r="T627">
        <v>2155</v>
      </c>
      <c r="U627">
        <v>43.8</v>
      </c>
      <c r="V627">
        <v>271.89999999999998</v>
      </c>
      <c r="W627">
        <v>412.2</v>
      </c>
      <c r="X627">
        <v>735</v>
      </c>
      <c r="Y627">
        <v>2595</v>
      </c>
      <c r="Z627">
        <v>612.29999999999995</v>
      </c>
      <c r="AA627">
        <v>414.7</v>
      </c>
      <c r="AB627">
        <v>122.9</v>
      </c>
      <c r="AC627">
        <v>132.69999999999999</v>
      </c>
      <c r="AD627">
        <v>149.6</v>
      </c>
      <c r="AE627">
        <v>107.9</v>
      </c>
      <c r="AF627">
        <v>190</v>
      </c>
      <c r="AG627">
        <v>488.5</v>
      </c>
      <c r="AH627">
        <v>233</v>
      </c>
      <c r="AI627">
        <v>101.4</v>
      </c>
      <c r="AJ627">
        <v>296.7</v>
      </c>
      <c r="AK627">
        <v>213.8</v>
      </c>
      <c r="AL627">
        <v>0</v>
      </c>
      <c r="AM627">
        <v>6064.5</v>
      </c>
      <c r="AN627">
        <v>8.1999999999999993</v>
      </c>
      <c r="AO627">
        <v>628.70000000000005</v>
      </c>
      <c r="AP627">
        <v>1688.3</v>
      </c>
      <c r="AQ627">
        <v>-4.8</v>
      </c>
      <c r="AR627">
        <v>66</v>
      </c>
      <c r="AS627">
        <v>178.8</v>
      </c>
      <c r="AT627">
        <v>6064.5</v>
      </c>
      <c r="AU627">
        <v>-8977.5</v>
      </c>
    </row>
    <row r="628" spans="1:47" x14ac:dyDescent="0.35">
      <c r="A628" t="str">
        <f t="shared" si="19"/>
        <v>TTL_45T47: Wholesale and retail trade; repair of motor vehicles</v>
      </c>
      <c r="B628" t="s">
        <v>700</v>
      </c>
      <c r="C628">
        <v>534.70000000000005</v>
      </c>
      <c r="D628">
        <v>1.2</v>
      </c>
      <c r="E628">
        <v>26.7</v>
      </c>
      <c r="F628">
        <v>0.5</v>
      </c>
      <c r="G628">
        <v>3138.4</v>
      </c>
      <c r="H628">
        <v>31.7</v>
      </c>
      <c r="I628">
        <v>33.799999999999997</v>
      </c>
      <c r="J628">
        <v>67.5</v>
      </c>
      <c r="K628">
        <v>62.4</v>
      </c>
      <c r="L628">
        <v>2603.1</v>
      </c>
      <c r="M628">
        <v>92</v>
      </c>
      <c r="N628">
        <v>87.1</v>
      </c>
      <c r="O628">
        <v>40.9</v>
      </c>
      <c r="P628">
        <v>76.8</v>
      </c>
      <c r="Q628">
        <v>817.9</v>
      </c>
      <c r="R628">
        <v>61.7</v>
      </c>
      <c r="S628">
        <v>111.7</v>
      </c>
      <c r="T628">
        <v>45.2</v>
      </c>
      <c r="U628">
        <v>7.3</v>
      </c>
      <c r="V628">
        <v>798.1</v>
      </c>
      <c r="W628">
        <v>182.3</v>
      </c>
      <c r="X628">
        <v>624.70000000000005</v>
      </c>
      <c r="Y628">
        <v>10646.7</v>
      </c>
      <c r="Z628">
        <v>2101.5</v>
      </c>
      <c r="AA628">
        <v>435.9</v>
      </c>
      <c r="AB628">
        <v>6102.4</v>
      </c>
      <c r="AC628">
        <v>32.799999999999997</v>
      </c>
      <c r="AD628">
        <v>22380</v>
      </c>
      <c r="AE628">
        <v>722.9</v>
      </c>
      <c r="AF628">
        <v>106.2</v>
      </c>
      <c r="AG628">
        <v>939.4</v>
      </c>
      <c r="AH628">
        <v>191.9</v>
      </c>
      <c r="AI628">
        <v>66.099999999999994</v>
      </c>
      <c r="AJ628">
        <v>385.2</v>
      </c>
      <c r="AK628">
        <v>125.1</v>
      </c>
      <c r="AL628">
        <v>0</v>
      </c>
      <c r="AM628">
        <v>6296.9</v>
      </c>
      <c r="AN628">
        <v>0.3</v>
      </c>
      <c r="AO628">
        <v>329.4</v>
      </c>
      <c r="AP628">
        <v>3057.6</v>
      </c>
      <c r="AQ628">
        <v>495</v>
      </c>
      <c r="AR628">
        <v>255.4</v>
      </c>
      <c r="AS628">
        <v>80</v>
      </c>
      <c r="AT628">
        <v>19585.400000000001</v>
      </c>
      <c r="AU628">
        <v>-45090.2</v>
      </c>
    </row>
    <row r="629" spans="1:47" x14ac:dyDescent="0.35">
      <c r="A629" t="str">
        <f t="shared" si="19"/>
        <v>TTL_45T47: Wholesale and retail trade; repair of motor vehicles</v>
      </c>
      <c r="B629" t="s">
        <v>701</v>
      </c>
      <c r="C629">
        <v>5043.3999999999996</v>
      </c>
      <c r="D629">
        <v>416</v>
      </c>
      <c r="E629">
        <v>31.7</v>
      </c>
      <c r="F629">
        <v>11.7</v>
      </c>
      <c r="G629">
        <v>25789.8</v>
      </c>
      <c r="H629">
        <v>11348.5</v>
      </c>
      <c r="I629">
        <v>1409.5</v>
      </c>
      <c r="J629">
        <v>3345.7</v>
      </c>
      <c r="K629">
        <v>5024.3</v>
      </c>
      <c r="L629">
        <v>9410</v>
      </c>
      <c r="M629">
        <v>4226.3</v>
      </c>
      <c r="N629">
        <v>2230.9</v>
      </c>
      <c r="O629">
        <v>3680.2</v>
      </c>
      <c r="P629">
        <v>4928.3</v>
      </c>
      <c r="Q629">
        <v>2110</v>
      </c>
      <c r="R629">
        <v>3393.4</v>
      </c>
      <c r="S629">
        <v>8741.2999999999993</v>
      </c>
      <c r="T629">
        <v>6584.3</v>
      </c>
      <c r="U629">
        <v>2328.4</v>
      </c>
      <c r="V629">
        <v>5415.6</v>
      </c>
      <c r="W629">
        <v>8030.7</v>
      </c>
      <c r="X629">
        <v>10936.4</v>
      </c>
      <c r="Y629">
        <v>28570.1</v>
      </c>
      <c r="Z629">
        <v>9660.4</v>
      </c>
      <c r="AA629">
        <v>9274.9</v>
      </c>
      <c r="AB629">
        <v>1883.2</v>
      </c>
      <c r="AC629">
        <v>1663</v>
      </c>
      <c r="AD629">
        <v>2432.8000000000002</v>
      </c>
      <c r="AE629">
        <v>1506.9</v>
      </c>
      <c r="AF629">
        <v>628</v>
      </c>
      <c r="AG629">
        <v>9131</v>
      </c>
      <c r="AH629">
        <v>1823.5</v>
      </c>
      <c r="AI629">
        <v>674.9</v>
      </c>
      <c r="AJ629">
        <v>5323.2</v>
      </c>
      <c r="AK629">
        <v>3696.9</v>
      </c>
      <c r="AL629">
        <v>0</v>
      </c>
      <c r="AM629">
        <v>120531.3</v>
      </c>
      <c r="AN629">
        <v>36.700000000000003</v>
      </c>
      <c r="AO629">
        <v>7983.9</v>
      </c>
      <c r="AP629">
        <v>16965.099999999999</v>
      </c>
      <c r="AQ629">
        <v>1671.9</v>
      </c>
      <c r="AR629">
        <v>707.7</v>
      </c>
      <c r="AS629">
        <v>2077.6</v>
      </c>
      <c r="AT629">
        <v>64369.5</v>
      </c>
      <c r="AU629">
        <v>-51785.9</v>
      </c>
    </row>
    <row r="630" spans="1:47" x14ac:dyDescent="0.35">
      <c r="A630" t="str">
        <f t="shared" si="19"/>
        <v>TTL_45T47: Wholesale and retail trade; repair of motor vehicles</v>
      </c>
      <c r="B630" t="s">
        <v>702</v>
      </c>
      <c r="C630">
        <v>348.4</v>
      </c>
      <c r="D630">
        <v>6.2</v>
      </c>
      <c r="E630">
        <v>7.8</v>
      </c>
      <c r="F630">
        <v>3.2</v>
      </c>
      <c r="G630">
        <v>295.3</v>
      </c>
      <c r="H630">
        <v>53.6</v>
      </c>
      <c r="I630">
        <v>294.8</v>
      </c>
      <c r="J630">
        <v>46</v>
      </c>
      <c r="K630">
        <v>0.6</v>
      </c>
      <c r="L630">
        <v>59.7</v>
      </c>
      <c r="M630">
        <v>30.9</v>
      </c>
      <c r="N630">
        <v>64.3</v>
      </c>
      <c r="O630">
        <v>20.3</v>
      </c>
      <c r="P630">
        <v>64</v>
      </c>
      <c r="Q630">
        <v>39.200000000000003</v>
      </c>
      <c r="R630">
        <v>25</v>
      </c>
      <c r="S630">
        <v>23.7</v>
      </c>
      <c r="T630">
        <v>16.600000000000001</v>
      </c>
      <c r="U630">
        <v>14.2</v>
      </c>
      <c r="V630">
        <v>65.2</v>
      </c>
      <c r="W630">
        <v>168.4</v>
      </c>
      <c r="X630">
        <v>490.7</v>
      </c>
      <c r="Y630">
        <v>536</v>
      </c>
      <c r="Z630">
        <v>397.6</v>
      </c>
      <c r="AA630">
        <v>98.1</v>
      </c>
      <c r="AB630">
        <v>21</v>
      </c>
      <c r="AC630">
        <v>41.6</v>
      </c>
      <c r="AD630">
        <v>34</v>
      </c>
      <c r="AE630">
        <v>31.3</v>
      </c>
      <c r="AF630">
        <v>44.7</v>
      </c>
      <c r="AG630">
        <v>163.69999999999999</v>
      </c>
      <c r="AH630">
        <v>71.099999999999994</v>
      </c>
      <c r="AI630">
        <v>28.2</v>
      </c>
      <c r="AJ630">
        <v>66.7</v>
      </c>
      <c r="AK630">
        <v>60.6</v>
      </c>
      <c r="AL630">
        <v>0</v>
      </c>
      <c r="AM630">
        <v>2118.5</v>
      </c>
      <c r="AN630">
        <v>0.8</v>
      </c>
      <c r="AO630">
        <v>88.6</v>
      </c>
      <c r="AP630">
        <v>437</v>
      </c>
      <c r="AQ630">
        <v>8.5</v>
      </c>
      <c r="AR630">
        <v>25.4</v>
      </c>
      <c r="AS630">
        <v>35</v>
      </c>
      <c r="AT630">
        <v>1216</v>
      </c>
      <c r="AU630">
        <v>-1320.9</v>
      </c>
    </row>
    <row r="631" spans="1:47" x14ac:dyDescent="0.35">
      <c r="A631" t="str">
        <f t="shared" si="19"/>
        <v>TTL_45T47: Wholesale and retail trade; repair of motor vehicles</v>
      </c>
      <c r="B631" t="s">
        <v>703</v>
      </c>
      <c r="C631">
        <v>419.4</v>
      </c>
      <c r="D631">
        <v>2.7</v>
      </c>
      <c r="E631">
        <v>7.3</v>
      </c>
      <c r="F631">
        <v>2.2000000000000002</v>
      </c>
      <c r="G631">
        <v>616.4</v>
      </c>
      <c r="H631">
        <v>90.7</v>
      </c>
      <c r="I631">
        <v>118.8</v>
      </c>
      <c r="J631">
        <v>51.9</v>
      </c>
      <c r="K631">
        <v>610</v>
      </c>
      <c r="L631">
        <v>284.5</v>
      </c>
      <c r="M631">
        <v>110.2</v>
      </c>
      <c r="N631">
        <v>50.3</v>
      </c>
      <c r="O631">
        <v>6.2</v>
      </c>
      <c r="P631">
        <v>78.8</v>
      </c>
      <c r="Q631">
        <v>30.1</v>
      </c>
      <c r="R631">
        <v>34.4</v>
      </c>
      <c r="S631">
        <v>33.700000000000003</v>
      </c>
      <c r="T631">
        <v>29.9</v>
      </c>
      <c r="U631">
        <v>12.2</v>
      </c>
      <c r="V631">
        <v>233.9</v>
      </c>
      <c r="W631">
        <v>186.1</v>
      </c>
      <c r="X631">
        <v>292.10000000000002</v>
      </c>
      <c r="Y631">
        <v>970.4</v>
      </c>
      <c r="Z631">
        <v>487.9</v>
      </c>
      <c r="AA631">
        <v>71</v>
      </c>
      <c r="AB631">
        <v>31.1</v>
      </c>
      <c r="AC631">
        <v>11.1</v>
      </c>
      <c r="AD631">
        <v>15.9</v>
      </c>
      <c r="AE631">
        <v>17.899999999999999</v>
      </c>
      <c r="AF631">
        <v>47.3</v>
      </c>
      <c r="AG631">
        <v>112.3</v>
      </c>
      <c r="AH631">
        <v>97</v>
      </c>
      <c r="AI631">
        <v>37.200000000000003</v>
      </c>
      <c r="AJ631">
        <v>67.2</v>
      </c>
      <c r="AK631">
        <v>58.1</v>
      </c>
      <c r="AL631">
        <v>0</v>
      </c>
      <c r="AM631">
        <v>3772.1</v>
      </c>
      <c r="AN631">
        <v>0.1</v>
      </c>
      <c r="AO631">
        <v>111.8</v>
      </c>
      <c r="AP631">
        <v>631.1</v>
      </c>
      <c r="AQ631">
        <v>96</v>
      </c>
      <c r="AR631">
        <v>36.4</v>
      </c>
      <c r="AS631">
        <v>30.6</v>
      </c>
      <c r="AT631">
        <v>2330</v>
      </c>
      <c r="AU631">
        <v>-2761.3</v>
      </c>
    </row>
    <row r="632" spans="1:47" x14ac:dyDescent="0.35">
      <c r="A632" t="str">
        <f t="shared" si="19"/>
        <v>TTL_45T47: Wholesale and retail trade; repair of motor vehicles</v>
      </c>
      <c r="B632" t="s">
        <v>704</v>
      </c>
      <c r="C632">
        <v>59.6</v>
      </c>
      <c r="D632">
        <v>0.7</v>
      </c>
      <c r="E632">
        <v>2.6</v>
      </c>
      <c r="F632">
        <v>0.5</v>
      </c>
      <c r="G632">
        <v>145.9</v>
      </c>
      <c r="H632">
        <v>115.3</v>
      </c>
      <c r="I632">
        <v>15</v>
      </c>
      <c r="J632">
        <v>21.2</v>
      </c>
      <c r="K632">
        <v>32.4</v>
      </c>
      <c r="L632">
        <v>39.6</v>
      </c>
      <c r="M632">
        <v>97.6</v>
      </c>
      <c r="N632">
        <v>63.7</v>
      </c>
      <c r="O632">
        <v>150.80000000000001</v>
      </c>
      <c r="P632">
        <v>30.6</v>
      </c>
      <c r="Q632">
        <v>33</v>
      </c>
      <c r="R632">
        <v>12.6</v>
      </c>
      <c r="S632">
        <v>103.4</v>
      </c>
      <c r="T632">
        <v>58.9</v>
      </c>
      <c r="U632">
        <v>2.7</v>
      </c>
      <c r="V632">
        <v>12.8</v>
      </c>
      <c r="W632">
        <v>89.6</v>
      </c>
      <c r="X632">
        <v>414.5</v>
      </c>
      <c r="Y632">
        <v>2052.9</v>
      </c>
      <c r="Z632">
        <v>268.2</v>
      </c>
      <c r="AA632">
        <v>126.2</v>
      </c>
      <c r="AB632">
        <v>66</v>
      </c>
      <c r="AC632">
        <v>247</v>
      </c>
      <c r="AD632">
        <v>892.2</v>
      </c>
      <c r="AE632">
        <v>196.4</v>
      </c>
      <c r="AF632">
        <v>27</v>
      </c>
      <c r="AG632">
        <v>1713.7</v>
      </c>
      <c r="AH632">
        <v>63.7</v>
      </c>
      <c r="AI632">
        <v>19</v>
      </c>
      <c r="AJ632">
        <v>37.200000000000003</v>
      </c>
      <c r="AK632">
        <v>40.1</v>
      </c>
      <c r="AL632">
        <v>0</v>
      </c>
      <c r="AM632">
        <v>1992.8</v>
      </c>
      <c r="AN632">
        <v>0.2</v>
      </c>
      <c r="AO632">
        <v>153.6</v>
      </c>
      <c r="AP632">
        <v>585.20000000000005</v>
      </c>
      <c r="AQ632">
        <v>128.9</v>
      </c>
      <c r="AR632">
        <v>47.4</v>
      </c>
      <c r="AS632">
        <v>187</v>
      </c>
      <c r="AT632">
        <v>9138.9</v>
      </c>
      <c r="AU632">
        <v>-2148.6999999999998</v>
      </c>
    </row>
    <row r="633" spans="1:47" x14ac:dyDescent="0.35">
      <c r="A633" t="str">
        <f t="shared" si="19"/>
        <v>TTL_45T47: Wholesale and retail trade; repair of motor vehicles</v>
      </c>
      <c r="B633" t="s">
        <v>705</v>
      </c>
      <c r="C633">
        <v>3871.4</v>
      </c>
      <c r="D633">
        <v>62.5</v>
      </c>
      <c r="E633">
        <v>40.200000000000003</v>
      </c>
      <c r="F633">
        <v>0</v>
      </c>
      <c r="G633">
        <v>14395.8</v>
      </c>
      <c r="H633">
        <v>697.1</v>
      </c>
      <c r="I633">
        <v>322</v>
      </c>
      <c r="J633">
        <v>1259.9000000000001</v>
      </c>
      <c r="K633">
        <v>1729.6</v>
      </c>
      <c r="L633">
        <v>5365.4</v>
      </c>
      <c r="M633">
        <v>945.4</v>
      </c>
      <c r="N633">
        <v>561</v>
      </c>
      <c r="O633">
        <v>542.9</v>
      </c>
      <c r="P633">
        <v>1459.8</v>
      </c>
      <c r="Q633">
        <v>3519.6</v>
      </c>
      <c r="R633">
        <v>536.5</v>
      </c>
      <c r="S633">
        <v>2788.6</v>
      </c>
      <c r="T633">
        <v>1266</v>
      </c>
      <c r="U633">
        <v>901.4</v>
      </c>
      <c r="V633">
        <v>1862.8</v>
      </c>
      <c r="W633">
        <v>1611.5</v>
      </c>
      <c r="X633">
        <v>9755.2999999999993</v>
      </c>
      <c r="Y633">
        <v>24645.9</v>
      </c>
      <c r="Z633">
        <v>4053.4</v>
      </c>
      <c r="AA633">
        <v>2431.6</v>
      </c>
      <c r="AB633">
        <v>1375.7</v>
      </c>
      <c r="AC633">
        <v>1330</v>
      </c>
      <c r="AD633">
        <v>2640.8</v>
      </c>
      <c r="AE633">
        <v>1120.8</v>
      </c>
      <c r="AF633">
        <v>1980.5</v>
      </c>
      <c r="AG633">
        <v>8161</v>
      </c>
      <c r="AH633">
        <v>1374.1</v>
      </c>
      <c r="AI633">
        <v>673.7</v>
      </c>
      <c r="AJ633">
        <v>2125</v>
      </c>
      <c r="AK633">
        <v>1869.8</v>
      </c>
      <c r="AL633">
        <v>0</v>
      </c>
      <c r="AM633">
        <v>33666.6</v>
      </c>
      <c r="AN633">
        <v>4.4000000000000004</v>
      </c>
      <c r="AO633">
        <v>3534.3</v>
      </c>
      <c r="AP633">
        <v>9808.2999999999993</v>
      </c>
      <c r="AQ633">
        <v>1749.4</v>
      </c>
      <c r="AR633">
        <v>521.5</v>
      </c>
      <c r="AS633">
        <v>454.7</v>
      </c>
      <c r="AT633">
        <v>44623.6</v>
      </c>
      <c r="AU633">
        <v>-37657.800000000003</v>
      </c>
    </row>
    <row r="634" spans="1:47" x14ac:dyDescent="0.35">
      <c r="A634" t="str">
        <f t="shared" si="19"/>
        <v>TTL_45T47: Wholesale and retail trade; repair of motor vehicles</v>
      </c>
      <c r="B634" t="s">
        <v>706</v>
      </c>
      <c r="C634">
        <v>3439.1</v>
      </c>
      <c r="D634">
        <v>236.3</v>
      </c>
      <c r="E634">
        <v>277.39999999999998</v>
      </c>
      <c r="F634">
        <v>24.5</v>
      </c>
      <c r="G634">
        <v>8845.9</v>
      </c>
      <c r="H634">
        <v>1149.2</v>
      </c>
      <c r="I634">
        <v>932.4</v>
      </c>
      <c r="J634">
        <v>1299.2</v>
      </c>
      <c r="K634">
        <v>2106.6999999999998</v>
      </c>
      <c r="L634">
        <v>2453.1999999999998</v>
      </c>
      <c r="M634">
        <v>2348.1999999999998</v>
      </c>
      <c r="N634">
        <v>1001.3</v>
      </c>
      <c r="O634">
        <v>777.1</v>
      </c>
      <c r="P634">
        <v>1757.1</v>
      </c>
      <c r="Q634">
        <v>1136.2</v>
      </c>
      <c r="R634">
        <v>1492.2</v>
      </c>
      <c r="S634">
        <v>1001.2</v>
      </c>
      <c r="T634">
        <v>4052.6</v>
      </c>
      <c r="U634">
        <v>519.79999999999995</v>
      </c>
      <c r="V634">
        <v>2207.8000000000002</v>
      </c>
      <c r="W634">
        <v>1895.7</v>
      </c>
      <c r="X634">
        <v>5447.8</v>
      </c>
      <c r="Y634">
        <v>10169.6</v>
      </c>
      <c r="Z634">
        <v>4406.3999999999996</v>
      </c>
      <c r="AA634">
        <v>1187.8</v>
      </c>
      <c r="AB634">
        <v>604.6</v>
      </c>
      <c r="AC634">
        <v>651</v>
      </c>
      <c r="AD634">
        <v>689.7</v>
      </c>
      <c r="AE634">
        <v>863</v>
      </c>
      <c r="AF634">
        <v>959.6</v>
      </c>
      <c r="AG634">
        <v>3121.9</v>
      </c>
      <c r="AH634">
        <v>717.6</v>
      </c>
      <c r="AI634">
        <v>576.5</v>
      </c>
      <c r="AJ634">
        <v>1620</v>
      </c>
      <c r="AK634">
        <v>849.7</v>
      </c>
      <c r="AL634">
        <v>0</v>
      </c>
      <c r="AM634">
        <v>34414.300000000003</v>
      </c>
      <c r="AN634">
        <v>7.2</v>
      </c>
      <c r="AO634">
        <v>2225.1</v>
      </c>
      <c r="AP634">
        <v>7577.6</v>
      </c>
      <c r="AQ634">
        <v>298.60000000000002</v>
      </c>
      <c r="AR634">
        <v>256</v>
      </c>
      <c r="AS634">
        <v>583.4</v>
      </c>
      <c r="AT634">
        <v>26724.7</v>
      </c>
      <c r="AU634">
        <v>-19489.900000000001</v>
      </c>
    </row>
    <row r="635" spans="1:47" x14ac:dyDescent="0.35">
      <c r="A635" t="str">
        <f t="shared" si="19"/>
        <v>TTL_45T47: Wholesale and retail trade; repair of motor vehicles</v>
      </c>
      <c r="B635" t="s">
        <v>707</v>
      </c>
      <c r="C635">
        <v>823.4</v>
      </c>
      <c r="D635">
        <v>14.7</v>
      </c>
      <c r="E635">
        <v>62.5</v>
      </c>
      <c r="F635">
        <v>2.2999999999999998</v>
      </c>
      <c r="G635">
        <v>2861.2</v>
      </c>
      <c r="H635">
        <v>1431</v>
      </c>
      <c r="I635">
        <v>233.7</v>
      </c>
      <c r="J635">
        <v>471.4</v>
      </c>
      <c r="K635">
        <v>557.79999999999995</v>
      </c>
      <c r="L635">
        <v>766.2</v>
      </c>
      <c r="M635">
        <v>447.3</v>
      </c>
      <c r="N635">
        <v>297.39999999999998</v>
      </c>
      <c r="O635">
        <v>207.2</v>
      </c>
      <c r="P635">
        <v>440.7</v>
      </c>
      <c r="Q635">
        <v>206.5</v>
      </c>
      <c r="R635">
        <v>288.7</v>
      </c>
      <c r="S635">
        <v>224.5</v>
      </c>
      <c r="T635">
        <v>848.7</v>
      </c>
      <c r="U635">
        <v>63</v>
      </c>
      <c r="V635">
        <v>368.3</v>
      </c>
      <c r="W635">
        <v>642.70000000000005</v>
      </c>
      <c r="X635">
        <v>825.2</v>
      </c>
      <c r="Y635">
        <v>4112.1000000000004</v>
      </c>
      <c r="Z635">
        <v>1041.4000000000001</v>
      </c>
      <c r="AA635">
        <v>1250.5999999999999</v>
      </c>
      <c r="AB635">
        <v>133.80000000000001</v>
      </c>
      <c r="AC635">
        <v>288.3</v>
      </c>
      <c r="AD635">
        <v>148.19999999999999</v>
      </c>
      <c r="AE635">
        <v>321.10000000000002</v>
      </c>
      <c r="AF635">
        <v>142.69999999999999</v>
      </c>
      <c r="AG635">
        <v>856.6</v>
      </c>
      <c r="AH635">
        <v>341</v>
      </c>
      <c r="AI635">
        <v>147.69999999999999</v>
      </c>
      <c r="AJ635">
        <v>911.1</v>
      </c>
      <c r="AK635">
        <v>307.2</v>
      </c>
      <c r="AL635">
        <v>0</v>
      </c>
      <c r="AM635">
        <v>16038.6</v>
      </c>
      <c r="AN635">
        <v>7.1</v>
      </c>
      <c r="AO635">
        <v>844.1</v>
      </c>
      <c r="AP635">
        <v>2256.8000000000002</v>
      </c>
      <c r="AQ635">
        <v>116.9</v>
      </c>
      <c r="AR635">
        <v>115.1</v>
      </c>
      <c r="AS635">
        <v>418.7</v>
      </c>
      <c r="AT635">
        <v>7803.5</v>
      </c>
      <c r="AU635">
        <v>-8710.7000000000007</v>
      </c>
    </row>
    <row r="636" spans="1:47" x14ac:dyDescent="0.35">
      <c r="A636" t="str">
        <f t="shared" si="19"/>
        <v>TTL_45T47: Wholesale and retail trade; repair of motor vehicles</v>
      </c>
      <c r="B636" t="s">
        <v>708</v>
      </c>
      <c r="C636">
        <v>344.2</v>
      </c>
      <c r="D636">
        <v>4.5999999999999996</v>
      </c>
      <c r="E636">
        <v>9.6</v>
      </c>
      <c r="F636">
        <v>4.8</v>
      </c>
      <c r="G636">
        <v>458.5</v>
      </c>
      <c r="H636">
        <v>263.8</v>
      </c>
      <c r="I636">
        <v>110</v>
      </c>
      <c r="J636">
        <v>151.69999999999999</v>
      </c>
      <c r="K636">
        <v>441.7</v>
      </c>
      <c r="L636">
        <v>234.9</v>
      </c>
      <c r="M636">
        <v>435.7</v>
      </c>
      <c r="N636">
        <v>128.1</v>
      </c>
      <c r="O636">
        <v>287.10000000000002</v>
      </c>
      <c r="P636">
        <v>471.6</v>
      </c>
      <c r="Q636">
        <v>744.3</v>
      </c>
      <c r="R636">
        <v>365.5</v>
      </c>
      <c r="S636">
        <v>388.4</v>
      </c>
      <c r="T636">
        <v>1842.8</v>
      </c>
      <c r="U636">
        <v>38.799999999999997</v>
      </c>
      <c r="V636">
        <v>312.7</v>
      </c>
      <c r="W636">
        <v>707.9</v>
      </c>
      <c r="X636">
        <v>880.6</v>
      </c>
      <c r="Y636">
        <v>1354.1</v>
      </c>
      <c r="Z636">
        <v>412</v>
      </c>
      <c r="AA636">
        <v>185.3</v>
      </c>
      <c r="AB636">
        <v>51.5</v>
      </c>
      <c r="AC636">
        <v>65.3</v>
      </c>
      <c r="AD636">
        <v>115.9</v>
      </c>
      <c r="AE636">
        <v>73.2</v>
      </c>
      <c r="AF636">
        <v>140.4</v>
      </c>
      <c r="AG636">
        <v>832.3</v>
      </c>
      <c r="AH636">
        <v>188.8</v>
      </c>
      <c r="AI636">
        <v>82.2</v>
      </c>
      <c r="AJ636">
        <v>190.7</v>
      </c>
      <c r="AK636">
        <v>128.80000000000001</v>
      </c>
      <c r="AL636">
        <v>0</v>
      </c>
      <c r="AM636">
        <v>4905.8999999999996</v>
      </c>
      <c r="AN636">
        <v>3</v>
      </c>
      <c r="AO636">
        <v>465.8</v>
      </c>
      <c r="AP636">
        <v>1525.6</v>
      </c>
      <c r="AQ636">
        <v>24.1</v>
      </c>
      <c r="AR636">
        <v>117.5</v>
      </c>
      <c r="AS636">
        <v>113.7</v>
      </c>
      <c r="AT636">
        <v>5244.3</v>
      </c>
      <c r="AU636">
        <v>-6282.1</v>
      </c>
    </row>
    <row r="637" spans="1:47" x14ac:dyDescent="0.35">
      <c r="A637" t="str">
        <f t="shared" si="19"/>
        <v>TTL_45T47: Wholesale and retail trade; repair of motor vehicles</v>
      </c>
      <c r="B637" t="s">
        <v>709</v>
      </c>
      <c r="C637">
        <v>191.7</v>
      </c>
      <c r="D637">
        <v>2.4</v>
      </c>
      <c r="E637">
        <v>9.3000000000000007</v>
      </c>
      <c r="F637">
        <v>1.9</v>
      </c>
      <c r="G637">
        <v>338.3</v>
      </c>
      <c r="H637">
        <v>110.7</v>
      </c>
      <c r="I637">
        <v>62.2</v>
      </c>
      <c r="J637">
        <v>103</v>
      </c>
      <c r="K637">
        <v>0.8</v>
      </c>
      <c r="L637">
        <v>345.1</v>
      </c>
      <c r="M637">
        <v>145.19999999999999</v>
      </c>
      <c r="N637">
        <v>73.900000000000006</v>
      </c>
      <c r="O637">
        <v>164.7</v>
      </c>
      <c r="P637">
        <v>172</v>
      </c>
      <c r="Q637">
        <v>54.6</v>
      </c>
      <c r="R637">
        <v>175.3</v>
      </c>
      <c r="S637">
        <v>99.5</v>
      </c>
      <c r="T637">
        <v>287.10000000000002</v>
      </c>
      <c r="U637">
        <v>6.6</v>
      </c>
      <c r="V637">
        <v>88.1</v>
      </c>
      <c r="W637">
        <v>161.5</v>
      </c>
      <c r="X637">
        <v>364.8</v>
      </c>
      <c r="Y637">
        <v>597.29999999999995</v>
      </c>
      <c r="Z637">
        <v>424.2</v>
      </c>
      <c r="AA637">
        <v>198.4</v>
      </c>
      <c r="AB637">
        <v>37</v>
      </c>
      <c r="AC637">
        <v>51.9</v>
      </c>
      <c r="AD637">
        <v>43.8</v>
      </c>
      <c r="AE637">
        <v>42.6</v>
      </c>
      <c r="AF637">
        <v>27.3</v>
      </c>
      <c r="AG637">
        <v>223.9</v>
      </c>
      <c r="AH637">
        <v>87.5</v>
      </c>
      <c r="AI637">
        <v>56.3</v>
      </c>
      <c r="AJ637">
        <v>118.9</v>
      </c>
      <c r="AK637">
        <v>94</v>
      </c>
      <c r="AL637">
        <v>0</v>
      </c>
      <c r="AM637">
        <v>2725.2</v>
      </c>
      <c r="AN637">
        <v>2</v>
      </c>
      <c r="AO637">
        <v>199.3</v>
      </c>
      <c r="AP637">
        <v>459.4</v>
      </c>
      <c r="AQ637">
        <v>25</v>
      </c>
      <c r="AR637">
        <v>20</v>
      </c>
      <c r="AS637">
        <v>138.6</v>
      </c>
      <c r="AT637">
        <v>1941</v>
      </c>
      <c r="AU637">
        <v>-2200.6999999999998</v>
      </c>
    </row>
    <row r="638" spans="1:47" x14ac:dyDescent="0.35">
      <c r="A638" t="str">
        <f t="shared" si="19"/>
        <v>TTL_45T47: Wholesale and retail trade; repair of motor vehicles</v>
      </c>
      <c r="B638" t="s">
        <v>710</v>
      </c>
      <c r="C638">
        <v>4609.5</v>
      </c>
      <c r="D638">
        <v>39.1</v>
      </c>
      <c r="E638">
        <v>302.60000000000002</v>
      </c>
      <c r="F638">
        <v>7.7</v>
      </c>
      <c r="G638">
        <v>24822.5</v>
      </c>
      <c r="H638">
        <v>4125</v>
      </c>
      <c r="I638">
        <v>733.8</v>
      </c>
      <c r="J638">
        <v>1796</v>
      </c>
      <c r="K638">
        <v>1973.1</v>
      </c>
      <c r="L638">
        <v>7629.5</v>
      </c>
      <c r="M638">
        <v>2136.1999999999998</v>
      </c>
      <c r="N638">
        <v>1339.3</v>
      </c>
      <c r="O638">
        <v>3047.7</v>
      </c>
      <c r="P638">
        <v>1928.5</v>
      </c>
      <c r="Q638">
        <v>732.4</v>
      </c>
      <c r="R638">
        <v>1627.7</v>
      </c>
      <c r="S638">
        <v>2034.5</v>
      </c>
      <c r="T638">
        <v>6873.3</v>
      </c>
      <c r="U638">
        <v>1268.9000000000001</v>
      </c>
      <c r="V638">
        <v>2241.9</v>
      </c>
      <c r="W638">
        <v>4522.7</v>
      </c>
      <c r="X638">
        <v>7916.9</v>
      </c>
      <c r="Y638">
        <v>19099.3</v>
      </c>
      <c r="Z638">
        <v>4660.6000000000004</v>
      </c>
      <c r="AA638">
        <v>8717.2000000000007</v>
      </c>
      <c r="AB638">
        <v>1455.5</v>
      </c>
      <c r="AC638">
        <v>537.6</v>
      </c>
      <c r="AD638">
        <v>683.8</v>
      </c>
      <c r="AE638">
        <v>676.9</v>
      </c>
      <c r="AF638">
        <v>398.4</v>
      </c>
      <c r="AG638">
        <v>3103.5</v>
      </c>
      <c r="AH638">
        <v>1602.6</v>
      </c>
      <c r="AI638">
        <v>622</v>
      </c>
      <c r="AJ638">
        <v>3565.5</v>
      </c>
      <c r="AK638">
        <v>1562.6</v>
      </c>
      <c r="AL638">
        <v>0</v>
      </c>
      <c r="AM638">
        <v>71285.399999999994</v>
      </c>
      <c r="AN638">
        <v>8.1</v>
      </c>
      <c r="AO638">
        <v>6493.6</v>
      </c>
      <c r="AP638">
        <v>14428.5</v>
      </c>
      <c r="AQ638">
        <v>1597.5</v>
      </c>
      <c r="AR638">
        <v>656.8</v>
      </c>
      <c r="AS638">
        <v>1743.9</v>
      </c>
      <c r="AT638">
        <v>38408.6</v>
      </c>
      <c r="AU638">
        <v>-35135</v>
      </c>
    </row>
    <row r="639" spans="1:47" x14ac:dyDescent="0.35">
      <c r="A639" t="str">
        <f t="shared" si="19"/>
        <v>TTL_45T47: Wholesale and retail trade; repair of motor vehicles</v>
      </c>
      <c r="B639" t="s">
        <v>711</v>
      </c>
      <c r="C639">
        <v>990.3</v>
      </c>
      <c r="D639">
        <v>8.6999999999999993</v>
      </c>
      <c r="E639">
        <v>200.2</v>
      </c>
      <c r="F639">
        <v>4.5</v>
      </c>
      <c r="G639">
        <v>3020</v>
      </c>
      <c r="H639">
        <v>260.89999999999998</v>
      </c>
      <c r="I639">
        <v>485</v>
      </c>
      <c r="J639">
        <v>1186.5999999999999</v>
      </c>
      <c r="K639">
        <v>1136.9000000000001</v>
      </c>
      <c r="L639">
        <v>1323.5</v>
      </c>
      <c r="M639">
        <v>541.4</v>
      </c>
      <c r="N639">
        <v>397.8</v>
      </c>
      <c r="O639">
        <v>1117.9000000000001</v>
      </c>
      <c r="P639">
        <v>880.5</v>
      </c>
      <c r="Q639">
        <v>352</v>
      </c>
      <c r="R639">
        <v>639.5</v>
      </c>
      <c r="S639">
        <v>1562.7</v>
      </c>
      <c r="T639">
        <v>2849.6</v>
      </c>
      <c r="U639">
        <v>307.8</v>
      </c>
      <c r="V639">
        <v>812.4</v>
      </c>
      <c r="W639">
        <v>842.6</v>
      </c>
      <c r="X639">
        <v>2662.2</v>
      </c>
      <c r="Y639">
        <v>4655</v>
      </c>
      <c r="Z639">
        <v>3029.1</v>
      </c>
      <c r="AA639">
        <v>1685.3</v>
      </c>
      <c r="AB639">
        <v>897.7</v>
      </c>
      <c r="AC639">
        <v>558.79999999999995</v>
      </c>
      <c r="AD639">
        <v>1284</v>
      </c>
      <c r="AE639">
        <v>302.10000000000002</v>
      </c>
      <c r="AF639">
        <v>1036.7</v>
      </c>
      <c r="AG639">
        <v>2654.6</v>
      </c>
      <c r="AH639">
        <v>909.1</v>
      </c>
      <c r="AI639">
        <v>759.9</v>
      </c>
      <c r="AJ639">
        <v>1267.8</v>
      </c>
      <c r="AK639">
        <v>871.4</v>
      </c>
      <c r="AL639">
        <v>0</v>
      </c>
      <c r="AM639">
        <v>21891</v>
      </c>
      <c r="AN639">
        <v>4.9000000000000004</v>
      </c>
      <c r="AO639">
        <v>1911.8</v>
      </c>
      <c r="AP639">
        <v>6544.4</v>
      </c>
      <c r="AQ639">
        <v>508.7</v>
      </c>
      <c r="AR639">
        <v>511.3</v>
      </c>
      <c r="AS639">
        <v>369</v>
      </c>
      <c r="AT639">
        <v>16285.4</v>
      </c>
      <c r="AU639">
        <v>-14660.8</v>
      </c>
    </row>
    <row r="640" spans="1:47" x14ac:dyDescent="0.35">
      <c r="A640" t="str">
        <f t="shared" si="19"/>
        <v>TTL_45T47: Wholesale and retail trade; repair of motor vehicles</v>
      </c>
      <c r="B640" t="s">
        <v>718</v>
      </c>
      <c r="C640">
        <v>1496.4</v>
      </c>
      <c r="D640">
        <v>20.5</v>
      </c>
      <c r="E640">
        <v>89.9</v>
      </c>
      <c r="F640">
        <v>1.2</v>
      </c>
      <c r="G640">
        <v>6165.9</v>
      </c>
      <c r="H640">
        <v>693.2</v>
      </c>
      <c r="I640">
        <v>825.2</v>
      </c>
      <c r="J640">
        <v>684.4</v>
      </c>
      <c r="K640">
        <v>1162.5999999999999</v>
      </c>
      <c r="L640">
        <v>14603.2</v>
      </c>
      <c r="M640">
        <v>854.6</v>
      </c>
      <c r="N640">
        <v>495.3</v>
      </c>
      <c r="O640">
        <v>404.8</v>
      </c>
      <c r="P640">
        <v>1357.6</v>
      </c>
      <c r="Q640">
        <v>7327.5</v>
      </c>
      <c r="R640">
        <v>2820.2</v>
      </c>
      <c r="S640">
        <v>3185</v>
      </c>
      <c r="T640">
        <v>272.60000000000002</v>
      </c>
      <c r="U640">
        <v>517.79999999999995</v>
      </c>
      <c r="V640">
        <v>2240.4</v>
      </c>
      <c r="W640">
        <v>2911.2</v>
      </c>
      <c r="X640">
        <v>6160.8</v>
      </c>
      <c r="Y640">
        <v>24528.3</v>
      </c>
      <c r="Z640">
        <v>5950.4</v>
      </c>
      <c r="AA640">
        <v>2363.6999999999998</v>
      </c>
      <c r="AB640">
        <v>930.1</v>
      </c>
      <c r="AC640">
        <v>938.4</v>
      </c>
      <c r="AD640">
        <v>2214</v>
      </c>
      <c r="AE640">
        <v>2870.3</v>
      </c>
      <c r="AF640">
        <v>1096</v>
      </c>
      <c r="AG640">
        <v>7641.2</v>
      </c>
      <c r="AH640">
        <v>4454.3</v>
      </c>
      <c r="AI640">
        <v>456.2</v>
      </c>
      <c r="AJ640">
        <v>4920.3</v>
      </c>
      <c r="AK640">
        <v>1530.6</v>
      </c>
      <c r="AL640">
        <v>0</v>
      </c>
      <c r="AM640">
        <v>29601.5</v>
      </c>
      <c r="AN640">
        <v>38.299999999999997</v>
      </c>
      <c r="AO640">
        <v>343.2</v>
      </c>
      <c r="AP640">
        <v>15516.1</v>
      </c>
      <c r="AQ640">
        <v>-261.2</v>
      </c>
      <c r="AR640">
        <v>749.1</v>
      </c>
      <c r="AS640">
        <v>1056.2</v>
      </c>
      <c r="AT640">
        <v>49551.5</v>
      </c>
      <c r="AU640">
        <v>-30105.5</v>
      </c>
    </row>
    <row r="641" spans="1:47" x14ac:dyDescent="0.35">
      <c r="A641" t="str">
        <f t="shared" si="19"/>
        <v>TTL_45T47: Wholesale and retail trade; repair of motor vehicles</v>
      </c>
      <c r="B641" t="s">
        <v>712</v>
      </c>
      <c r="C641">
        <v>432.6</v>
      </c>
      <c r="D641">
        <v>8.1</v>
      </c>
      <c r="E641">
        <v>43.7</v>
      </c>
      <c r="F641">
        <v>2.2999999999999998</v>
      </c>
      <c r="G641">
        <v>681.4</v>
      </c>
      <c r="H641">
        <v>193.3</v>
      </c>
      <c r="I641">
        <v>37.9</v>
      </c>
      <c r="J641">
        <v>84</v>
      </c>
      <c r="K641">
        <v>532.9</v>
      </c>
      <c r="L641">
        <v>234.7</v>
      </c>
      <c r="M641">
        <v>172.4</v>
      </c>
      <c r="N641">
        <v>106.6</v>
      </c>
      <c r="O641">
        <v>391.6</v>
      </c>
      <c r="P641">
        <v>136.80000000000001</v>
      </c>
      <c r="Q641">
        <v>42.1</v>
      </c>
      <c r="R641">
        <v>134.9</v>
      </c>
      <c r="S641">
        <v>120.1</v>
      </c>
      <c r="T641">
        <v>117.4</v>
      </c>
      <c r="U641">
        <v>29.4</v>
      </c>
      <c r="V641">
        <v>106.6</v>
      </c>
      <c r="W641">
        <v>294.3</v>
      </c>
      <c r="X641">
        <v>666.2</v>
      </c>
      <c r="Y641">
        <v>436.8</v>
      </c>
      <c r="Z641">
        <v>712.7</v>
      </c>
      <c r="AA641">
        <v>266</v>
      </c>
      <c r="AB641">
        <v>22.8</v>
      </c>
      <c r="AC641">
        <v>45.9</v>
      </c>
      <c r="AD641">
        <v>54.9</v>
      </c>
      <c r="AE641">
        <v>24.6</v>
      </c>
      <c r="AF641">
        <v>58.9</v>
      </c>
      <c r="AG641">
        <v>213.9</v>
      </c>
      <c r="AH641">
        <v>80</v>
      </c>
      <c r="AI641">
        <v>30.9</v>
      </c>
      <c r="AJ641">
        <v>87.5</v>
      </c>
      <c r="AK641">
        <v>119.6</v>
      </c>
      <c r="AL641">
        <v>0</v>
      </c>
      <c r="AM641">
        <v>4291</v>
      </c>
      <c r="AN641">
        <v>4.7</v>
      </c>
      <c r="AO641">
        <v>180.8</v>
      </c>
      <c r="AP641">
        <v>769.8</v>
      </c>
      <c r="AQ641">
        <v>18.100000000000001</v>
      </c>
      <c r="AR641">
        <v>36.1</v>
      </c>
      <c r="AS641">
        <v>114.5</v>
      </c>
      <c r="AT641">
        <v>2620.6</v>
      </c>
      <c r="AU641">
        <v>-3356.2</v>
      </c>
    </row>
    <row r="642" spans="1:47" x14ac:dyDescent="0.35">
      <c r="A642" t="str">
        <f t="shared" si="19"/>
        <v>TTL_45T47: Wholesale and retail trade; repair of motor vehicles</v>
      </c>
      <c r="B642" t="s">
        <v>714</v>
      </c>
      <c r="C642">
        <v>80.5</v>
      </c>
      <c r="D642">
        <v>0.9</v>
      </c>
      <c r="E642">
        <v>3.6</v>
      </c>
      <c r="F642">
        <v>0.7</v>
      </c>
      <c r="G642">
        <v>136.30000000000001</v>
      </c>
      <c r="H642">
        <v>5</v>
      </c>
      <c r="I642">
        <v>7.5</v>
      </c>
      <c r="J642">
        <v>10.9</v>
      </c>
      <c r="K642">
        <v>0.2</v>
      </c>
      <c r="L642">
        <v>28.3</v>
      </c>
      <c r="M642">
        <v>9</v>
      </c>
      <c r="N642">
        <v>13.4</v>
      </c>
      <c r="O642">
        <v>1.2</v>
      </c>
      <c r="P642">
        <v>9.1999999999999993</v>
      </c>
      <c r="Q642">
        <v>2.9</v>
      </c>
      <c r="R642">
        <v>2.8</v>
      </c>
      <c r="S642">
        <v>3.5</v>
      </c>
      <c r="T642">
        <v>1</v>
      </c>
      <c r="U642">
        <v>0.1</v>
      </c>
      <c r="V642">
        <v>14.4</v>
      </c>
      <c r="W642">
        <v>26.8</v>
      </c>
      <c r="X642">
        <v>103.8</v>
      </c>
      <c r="Y642">
        <v>99.1</v>
      </c>
      <c r="Z642">
        <v>168.8</v>
      </c>
      <c r="AA642">
        <v>230</v>
      </c>
      <c r="AB642">
        <v>59.7</v>
      </c>
      <c r="AC642">
        <v>6.3</v>
      </c>
      <c r="AD642">
        <v>29.9</v>
      </c>
      <c r="AE642">
        <v>72.099999999999994</v>
      </c>
      <c r="AF642">
        <v>5.7</v>
      </c>
      <c r="AG642">
        <v>31.4</v>
      </c>
      <c r="AH642">
        <v>13.2</v>
      </c>
      <c r="AI642">
        <v>15.8</v>
      </c>
      <c r="AJ642">
        <v>51.1</v>
      </c>
      <c r="AK642">
        <v>21.7</v>
      </c>
      <c r="AL642">
        <v>0</v>
      </c>
      <c r="AM642">
        <v>1746.1</v>
      </c>
      <c r="AN642">
        <v>0.5</v>
      </c>
      <c r="AO642">
        <v>4.8</v>
      </c>
      <c r="AP642">
        <v>118.3</v>
      </c>
      <c r="AQ642">
        <v>51.9</v>
      </c>
      <c r="AR642">
        <v>48.8</v>
      </c>
      <c r="AS642">
        <v>38</v>
      </c>
      <c r="AT642">
        <v>623.20000000000005</v>
      </c>
      <c r="AU642">
        <v>-810.9</v>
      </c>
    </row>
    <row r="643" spans="1:47" x14ac:dyDescent="0.35">
      <c r="A643" t="str">
        <f t="shared" si="19"/>
        <v>TTL_45T47: Wholesale and retail trade; repair of motor vehicles</v>
      </c>
      <c r="B643" t="s">
        <v>713</v>
      </c>
      <c r="C643">
        <v>216.7</v>
      </c>
      <c r="D643">
        <v>138.5</v>
      </c>
      <c r="E643">
        <v>16.100000000000001</v>
      </c>
      <c r="F643">
        <v>21.7</v>
      </c>
      <c r="G643">
        <v>620</v>
      </c>
      <c r="H643">
        <v>196.1</v>
      </c>
      <c r="I643">
        <v>69.3</v>
      </c>
      <c r="J643">
        <v>89.1</v>
      </c>
      <c r="K643">
        <v>2.2000000000000002</v>
      </c>
      <c r="L643">
        <v>162.9</v>
      </c>
      <c r="M643">
        <v>72.900000000000006</v>
      </c>
      <c r="N643">
        <v>88.9</v>
      </c>
      <c r="O643">
        <v>21.5</v>
      </c>
      <c r="P643">
        <v>130.5</v>
      </c>
      <c r="Q643">
        <v>43.8</v>
      </c>
      <c r="R643">
        <v>84</v>
      </c>
      <c r="S643">
        <v>79.5</v>
      </c>
      <c r="T643">
        <v>18</v>
      </c>
      <c r="U643">
        <v>70.8</v>
      </c>
      <c r="V643">
        <v>115.5</v>
      </c>
      <c r="W643">
        <v>224.4</v>
      </c>
      <c r="X643">
        <v>582.9</v>
      </c>
      <c r="Y643">
        <v>1327.9</v>
      </c>
      <c r="Z643">
        <v>407.1</v>
      </c>
      <c r="AA643">
        <v>247.3</v>
      </c>
      <c r="AB643">
        <v>67.599999999999994</v>
      </c>
      <c r="AC643">
        <v>115.1</v>
      </c>
      <c r="AD643">
        <v>20.2</v>
      </c>
      <c r="AE643">
        <v>33.9</v>
      </c>
      <c r="AF643">
        <v>35.6</v>
      </c>
      <c r="AG643">
        <v>224.6</v>
      </c>
      <c r="AH643">
        <v>268.2</v>
      </c>
      <c r="AI643">
        <v>44.1</v>
      </c>
      <c r="AJ643">
        <v>181.1</v>
      </c>
      <c r="AK643">
        <v>127.9</v>
      </c>
      <c r="AL643">
        <v>0</v>
      </c>
      <c r="AM643">
        <v>2636.3</v>
      </c>
      <c r="AN643">
        <v>1</v>
      </c>
      <c r="AO643">
        <v>111.6</v>
      </c>
      <c r="AP643">
        <v>722</v>
      </c>
      <c r="AQ643">
        <v>41.2</v>
      </c>
      <c r="AR643">
        <v>23.9</v>
      </c>
      <c r="AS643">
        <v>165.1</v>
      </c>
      <c r="AT643">
        <v>1170.0999999999999</v>
      </c>
      <c r="AU643">
        <v>-1998.4</v>
      </c>
    </row>
    <row r="644" spans="1:47" x14ac:dyDescent="0.35">
      <c r="A644" t="str">
        <f t="shared" si="19"/>
        <v>TTL_45T47: Wholesale and retail trade; repair of motor vehicles</v>
      </c>
      <c r="B644" t="s">
        <v>715</v>
      </c>
      <c r="C644">
        <v>31.4</v>
      </c>
      <c r="D644">
        <v>1.2</v>
      </c>
      <c r="E644">
        <v>1.1000000000000001</v>
      </c>
      <c r="F644">
        <v>1.2</v>
      </c>
      <c r="G644">
        <v>81.5</v>
      </c>
      <c r="H644">
        <v>5.9</v>
      </c>
      <c r="I644">
        <v>2.2000000000000002</v>
      </c>
      <c r="J644">
        <v>24.7</v>
      </c>
      <c r="K644">
        <v>0.4</v>
      </c>
      <c r="L644">
        <v>20.5</v>
      </c>
      <c r="M644">
        <v>18.600000000000001</v>
      </c>
      <c r="N644">
        <v>11.7</v>
      </c>
      <c r="O644">
        <v>0</v>
      </c>
      <c r="P644">
        <v>13.6</v>
      </c>
      <c r="Q644">
        <v>107.9</v>
      </c>
      <c r="R644">
        <v>5.7</v>
      </c>
      <c r="S644">
        <v>3</v>
      </c>
      <c r="T644">
        <v>2.2999999999999998</v>
      </c>
      <c r="U644">
        <v>12.6</v>
      </c>
      <c r="V644">
        <v>35.5</v>
      </c>
      <c r="W644">
        <v>24.8</v>
      </c>
      <c r="X644">
        <v>81.2</v>
      </c>
      <c r="Y644">
        <v>24.6</v>
      </c>
      <c r="Z644">
        <v>49.3</v>
      </c>
      <c r="AA644">
        <v>198.4</v>
      </c>
      <c r="AB644">
        <v>5.2</v>
      </c>
      <c r="AC644">
        <v>10.9</v>
      </c>
      <c r="AD644">
        <v>8.6</v>
      </c>
      <c r="AE644">
        <v>93.2</v>
      </c>
      <c r="AF644">
        <v>3.3</v>
      </c>
      <c r="AG644">
        <v>60</v>
      </c>
      <c r="AH644">
        <v>24.4</v>
      </c>
      <c r="AI644">
        <v>6.2</v>
      </c>
      <c r="AJ644">
        <v>20.399999999999999</v>
      </c>
      <c r="AK644">
        <v>111.3</v>
      </c>
      <c r="AL644">
        <v>0</v>
      </c>
      <c r="AM644">
        <v>703</v>
      </c>
      <c r="AN644">
        <v>0.1</v>
      </c>
      <c r="AO644">
        <v>36.200000000000003</v>
      </c>
      <c r="AP644">
        <v>199.8</v>
      </c>
      <c r="AQ644">
        <v>16.899999999999999</v>
      </c>
      <c r="AR644">
        <v>13</v>
      </c>
      <c r="AS644">
        <v>38.200000000000003</v>
      </c>
      <c r="AT644">
        <v>383.2</v>
      </c>
      <c r="AU644">
        <v>-724.4</v>
      </c>
    </row>
    <row r="645" spans="1:47" x14ac:dyDescent="0.35">
      <c r="A645" t="str">
        <f t="shared" si="19"/>
        <v>TTL_45T47: Wholesale and retail trade; repair of motor vehicles</v>
      </c>
      <c r="B645" t="s">
        <v>716</v>
      </c>
      <c r="C645">
        <v>1323.4</v>
      </c>
      <c r="D645">
        <v>103.9</v>
      </c>
      <c r="E645">
        <v>22.3</v>
      </c>
      <c r="F645">
        <v>45.7</v>
      </c>
      <c r="G645">
        <v>2823.5</v>
      </c>
      <c r="H645">
        <v>799</v>
      </c>
      <c r="I645">
        <v>299.39999999999998</v>
      </c>
      <c r="J645">
        <v>159</v>
      </c>
      <c r="K645">
        <v>996.5</v>
      </c>
      <c r="L645">
        <v>436.5</v>
      </c>
      <c r="M645">
        <v>544.70000000000005</v>
      </c>
      <c r="N645">
        <v>284</v>
      </c>
      <c r="O645">
        <v>400.9</v>
      </c>
      <c r="P645">
        <v>307.60000000000002</v>
      </c>
      <c r="Q645">
        <v>206.6</v>
      </c>
      <c r="R645">
        <v>428.7</v>
      </c>
      <c r="S645">
        <v>278.10000000000002</v>
      </c>
      <c r="T645">
        <v>1499.1</v>
      </c>
      <c r="U645">
        <v>186.5</v>
      </c>
      <c r="V645">
        <v>425.5</v>
      </c>
      <c r="W645">
        <v>1213.8</v>
      </c>
      <c r="X645">
        <v>2101.3000000000002</v>
      </c>
      <c r="Y645">
        <v>1968.9</v>
      </c>
      <c r="Z645">
        <v>1421.8</v>
      </c>
      <c r="AA645">
        <v>930.4</v>
      </c>
      <c r="AB645">
        <v>78.8</v>
      </c>
      <c r="AC645">
        <v>152.80000000000001</v>
      </c>
      <c r="AD645">
        <v>82.9</v>
      </c>
      <c r="AE645">
        <v>45.2</v>
      </c>
      <c r="AF645">
        <v>171.3</v>
      </c>
      <c r="AG645">
        <v>825.6</v>
      </c>
      <c r="AH645">
        <v>154.6</v>
      </c>
      <c r="AI645">
        <v>110.9</v>
      </c>
      <c r="AJ645">
        <v>707.2</v>
      </c>
      <c r="AK645">
        <v>464.4</v>
      </c>
      <c r="AL645">
        <v>0</v>
      </c>
      <c r="AM645">
        <v>15104.9</v>
      </c>
      <c r="AN645">
        <v>14.8</v>
      </c>
      <c r="AO645">
        <v>576.70000000000005</v>
      </c>
      <c r="AP645">
        <v>2986.8</v>
      </c>
      <c r="AQ645">
        <v>95.4</v>
      </c>
      <c r="AR645">
        <v>68.099999999999994</v>
      </c>
      <c r="AS645">
        <v>61.1</v>
      </c>
      <c r="AT645">
        <v>5624.7</v>
      </c>
      <c r="AU645">
        <v>-6868.2</v>
      </c>
    </row>
    <row r="646" spans="1:47" x14ac:dyDescent="0.35">
      <c r="A646" t="s">
        <v>111</v>
      </c>
      <c r="B646" t="s">
        <v>690</v>
      </c>
      <c r="C646">
        <v>158.19999999999999</v>
      </c>
      <c r="D646">
        <v>6.4</v>
      </c>
      <c r="E646">
        <v>92.7</v>
      </c>
      <c r="F646">
        <v>2</v>
      </c>
      <c r="G646">
        <v>627.20000000000005</v>
      </c>
      <c r="H646">
        <v>91.3</v>
      </c>
      <c r="I646">
        <v>289.60000000000002</v>
      </c>
      <c r="J646">
        <v>299.39999999999998</v>
      </c>
      <c r="K646">
        <v>166.5</v>
      </c>
      <c r="L646">
        <v>539.70000000000005</v>
      </c>
      <c r="M646">
        <v>145.9</v>
      </c>
      <c r="N646">
        <v>321.89999999999998</v>
      </c>
      <c r="O646">
        <v>507.3</v>
      </c>
      <c r="P646">
        <v>292.5</v>
      </c>
      <c r="Q646">
        <v>128.1</v>
      </c>
      <c r="R646">
        <v>175.6</v>
      </c>
      <c r="S646">
        <v>462.9</v>
      </c>
      <c r="T646">
        <v>326.5</v>
      </c>
      <c r="U646">
        <v>46.1</v>
      </c>
      <c r="V646">
        <v>301.39999999999998</v>
      </c>
      <c r="W646">
        <v>841</v>
      </c>
      <c r="X646">
        <v>892.5</v>
      </c>
      <c r="Y646">
        <v>2443.4</v>
      </c>
      <c r="Z646">
        <v>4305</v>
      </c>
      <c r="AA646">
        <v>236</v>
      </c>
      <c r="AB646">
        <v>179.9</v>
      </c>
      <c r="AC646">
        <v>136.6</v>
      </c>
      <c r="AD646">
        <v>177.6</v>
      </c>
      <c r="AE646">
        <v>505.4</v>
      </c>
      <c r="AF646">
        <v>240.7</v>
      </c>
      <c r="AG646">
        <v>1175.2</v>
      </c>
      <c r="AH646">
        <v>431.3</v>
      </c>
      <c r="AI646">
        <v>178.8</v>
      </c>
      <c r="AJ646">
        <v>273.39999999999998</v>
      </c>
      <c r="AK646">
        <v>199.1</v>
      </c>
      <c r="AL646">
        <v>0</v>
      </c>
      <c r="AM646">
        <v>9081.4</v>
      </c>
      <c r="AN646">
        <v>1.1000000000000001</v>
      </c>
      <c r="AO646">
        <v>5449.8</v>
      </c>
      <c r="AP646">
        <v>934.3</v>
      </c>
      <c r="AQ646">
        <v>-7.1</v>
      </c>
      <c r="AR646">
        <v>827.7</v>
      </c>
      <c r="AS646">
        <v>1491.5</v>
      </c>
      <c r="AT646">
        <v>16903.099999999999</v>
      </c>
      <c r="AU646">
        <v>-14711.1</v>
      </c>
    </row>
    <row r="647" spans="1:47" x14ac:dyDescent="0.35">
      <c r="A647" t="str">
        <f t="shared" ref="A647:A673" si="20">A646</f>
        <v>TTL_49T53: Transportation and storage</v>
      </c>
      <c r="B647" t="s">
        <v>691</v>
      </c>
      <c r="C647">
        <v>212.3</v>
      </c>
      <c r="D647">
        <v>8.8000000000000007</v>
      </c>
      <c r="E647">
        <v>43.5</v>
      </c>
      <c r="F647">
        <v>1.4</v>
      </c>
      <c r="G647">
        <v>1208.0999999999999</v>
      </c>
      <c r="H647">
        <v>165.8</v>
      </c>
      <c r="I647">
        <v>166.1</v>
      </c>
      <c r="J647">
        <v>317</v>
      </c>
      <c r="K647">
        <v>1097.8</v>
      </c>
      <c r="L647">
        <v>1298.5</v>
      </c>
      <c r="M647">
        <v>158.9</v>
      </c>
      <c r="N647">
        <v>389.7</v>
      </c>
      <c r="O647">
        <v>812.1</v>
      </c>
      <c r="P647">
        <v>345.2</v>
      </c>
      <c r="Q647">
        <v>98</v>
      </c>
      <c r="R647">
        <v>83.7</v>
      </c>
      <c r="S647">
        <v>230.3</v>
      </c>
      <c r="T647">
        <v>363.8</v>
      </c>
      <c r="U647">
        <v>67.5</v>
      </c>
      <c r="V647">
        <v>221.7</v>
      </c>
      <c r="W647">
        <v>566.5</v>
      </c>
      <c r="X647">
        <v>1651.4</v>
      </c>
      <c r="Y647">
        <v>5079.7</v>
      </c>
      <c r="Z647">
        <v>11136.6</v>
      </c>
      <c r="AA647">
        <v>269.8</v>
      </c>
      <c r="AB647">
        <v>243.4</v>
      </c>
      <c r="AC647">
        <v>313.8</v>
      </c>
      <c r="AD647">
        <v>353.9</v>
      </c>
      <c r="AE647">
        <v>809.2</v>
      </c>
      <c r="AF647">
        <v>209.1</v>
      </c>
      <c r="AG647">
        <v>3080.6</v>
      </c>
      <c r="AH647">
        <v>635.4</v>
      </c>
      <c r="AI647">
        <v>231.3</v>
      </c>
      <c r="AJ647">
        <v>646.4</v>
      </c>
      <c r="AK647">
        <v>448.5</v>
      </c>
      <c r="AL647">
        <v>0</v>
      </c>
      <c r="AM647">
        <v>7232.6</v>
      </c>
      <c r="AN647">
        <v>1.6</v>
      </c>
      <c r="AO647">
        <v>10982.2</v>
      </c>
      <c r="AP647">
        <v>1551</v>
      </c>
      <c r="AQ647">
        <v>-20.5</v>
      </c>
      <c r="AR647">
        <v>1428.3</v>
      </c>
      <c r="AS647">
        <v>732.7</v>
      </c>
      <c r="AT647">
        <v>30184.799999999999</v>
      </c>
      <c r="AU647">
        <v>-23895.4</v>
      </c>
    </row>
    <row r="648" spans="1:47" x14ac:dyDescent="0.35">
      <c r="A648" t="str">
        <f t="shared" si="20"/>
        <v>TTL_49T53: Transportation and storage</v>
      </c>
      <c r="B648" t="s">
        <v>692</v>
      </c>
      <c r="C648">
        <v>246.6</v>
      </c>
      <c r="D648">
        <v>60.2</v>
      </c>
      <c r="E648">
        <v>43.8</v>
      </c>
      <c r="F648">
        <v>6.3</v>
      </c>
      <c r="G648">
        <v>290.39999999999998</v>
      </c>
      <c r="H648">
        <v>60.3</v>
      </c>
      <c r="I648">
        <v>56.5</v>
      </c>
      <c r="J648">
        <v>93.1</v>
      </c>
      <c r="K648">
        <v>117.6</v>
      </c>
      <c r="L648">
        <v>137.30000000000001</v>
      </c>
      <c r="M648">
        <v>136.9</v>
      </c>
      <c r="N648">
        <v>273.3</v>
      </c>
      <c r="O648">
        <v>247.5</v>
      </c>
      <c r="P648">
        <v>214.8</v>
      </c>
      <c r="Q648">
        <v>209.5</v>
      </c>
      <c r="R648">
        <v>158.19999999999999</v>
      </c>
      <c r="S648">
        <v>173.3</v>
      </c>
      <c r="T648">
        <v>496.6</v>
      </c>
      <c r="U648">
        <v>39.200000000000003</v>
      </c>
      <c r="V648">
        <v>84.5</v>
      </c>
      <c r="W648">
        <v>379.2</v>
      </c>
      <c r="X648">
        <v>259.3</v>
      </c>
      <c r="Y648">
        <v>1054.5</v>
      </c>
      <c r="Z648">
        <v>5918.6</v>
      </c>
      <c r="AA648">
        <v>70.8</v>
      </c>
      <c r="AB648">
        <v>78.3</v>
      </c>
      <c r="AC648">
        <v>111.9</v>
      </c>
      <c r="AD648">
        <v>42.7</v>
      </c>
      <c r="AE648">
        <v>314</v>
      </c>
      <c r="AF648">
        <v>109.1</v>
      </c>
      <c r="AG648">
        <v>553.70000000000005</v>
      </c>
      <c r="AH648">
        <v>278.60000000000002</v>
      </c>
      <c r="AI648">
        <v>43.4</v>
      </c>
      <c r="AJ648">
        <v>78.099999999999994</v>
      </c>
      <c r="AK648">
        <v>87.4</v>
      </c>
      <c r="AL648">
        <v>0</v>
      </c>
      <c r="AM648">
        <v>5262</v>
      </c>
      <c r="AN648">
        <v>0.6</v>
      </c>
      <c r="AO648">
        <v>2767.9</v>
      </c>
      <c r="AP648">
        <v>359.8</v>
      </c>
      <c r="AQ648">
        <v>-47.8</v>
      </c>
      <c r="AR648">
        <v>240.3</v>
      </c>
      <c r="AS648">
        <v>577.5</v>
      </c>
      <c r="AT648">
        <v>8112.2</v>
      </c>
      <c r="AU648">
        <v>-4312.5</v>
      </c>
    </row>
    <row r="649" spans="1:47" x14ac:dyDescent="0.35">
      <c r="A649" t="str">
        <f t="shared" si="20"/>
        <v>TTL_49T53: Transportation and storage</v>
      </c>
      <c r="B649" t="s">
        <v>693</v>
      </c>
      <c r="C649">
        <v>284.89999999999998</v>
      </c>
      <c r="D649">
        <v>111.9</v>
      </c>
      <c r="E649">
        <v>37.200000000000003</v>
      </c>
      <c r="F649">
        <v>11.7</v>
      </c>
      <c r="G649">
        <v>981.7</v>
      </c>
      <c r="H649">
        <v>72.3</v>
      </c>
      <c r="I649">
        <v>118.9</v>
      </c>
      <c r="J649">
        <v>167.5</v>
      </c>
      <c r="K649">
        <v>239.5</v>
      </c>
      <c r="L649">
        <v>512.5</v>
      </c>
      <c r="M649">
        <v>147.80000000000001</v>
      </c>
      <c r="N649">
        <v>271.39999999999998</v>
      </c>
      <c r="O649">
        <v>95.6</v>
      </c>
      <c r="P649">
        <v>304.8</v>
      </c>
      <c r="Q649">
        <v>138.19999999999999</v>
      </c>
      <c r="R649">
        <v>115.8</v>
      </c>
      <c r="S649">
        <v>722.9</v>
      </c>
      <c r="T649">
        <v>35.200000000000003</v>
      </c>
      <c r="U649">
        <v>22.2</v>
      </c>
      <c r="V649">
        <v>283</v>
      </c>
      <c r="W649">
        <v>418</v>
      </c>
      <c r="X649">
        <v>977.9</v>
      </c>
      <c r="Y649">
        <v>2437.1999999999998</v>
      </c>
      <c r="Z649">
        <v>24365.3</v>
      </c>
      <c r="AA649">
        <v>141.1</v>
      </c>
      <c r="AB649">
        <v>145.69999999999999</v>
      </c>
      <c r="AC649">
        <v>265.39999999999998</v>
      </c>
      <c r="AD649">
        <v>229.5</v>
      </c>
      <c r="AE649">
        <v>524.29999999999995</v>
      </c>
      <c r="AF649">
        <v>204.9</v>
      </c>
      <c r="AG649">
        <v>2044</v>
      </c>
      <c r="AH649">
        <v>747.8</v>
      </c>
      <c r="AI649">
        <v>490.2</v>
      </c>
      <c r="AJ649">
        <v>272.8</v>
      </c>
      <c r="AK649">
        <v>335</v>
      </c>
      <c r="AL649">
        <v>0</v>
      </c>
      <c r="AM649">
        <v>4079.3</v>
      </c>
      <c r="AN649">
        <v>0.1</v>
      </c>
      <c r="AO649">
        <v>7994.7</v>
      </c>
      <c r="AP649">
        <v>364.8</v>
      </c>
      <c r="AQ649">
        <v>406.1</v>
      </c>
      <c r="AR649">
        <v>616.9</v>
      </c>
      <c r="AS649">
        <v>687.5</v>
      </c>
      <c r="AT649">
        <v>37160.9</v>
      </c>
      <c r="AU649">
        <v>-34863.699999999997</v>
      </c>
    </row>
    <row r="650" spans="1:47" x14ac:dyDescent="0.35">
      <c r="A650" t="str">
        <f t="shared" si="20"/>
        <v>TTL_49T53: Transportation and storage</v>
      </c>
      <c r="B650" t="s">
        <v>694</v>
      </c>
      <c r="C650">
        <v>51.5</v>
      </c>
      <c r="D650">
        <v>14.1</v>
      </c>
      <c r="E650">
        <v>17.7</v>
      </c>
      <c r="F650">
        <v>0.2</v>
      </c>
      <c r="G650">
        <v>62.1</v>
      </c>
      <c r="H650">
        <v>18.7</v>
      </c>
      <c r="I650">
        <v>83.3</v>
      </c>
      <c r="J650">
        <v>21.9</v>
      </c>
      <c r="K650">
        <v>5.4</v>
      </c>
      <c r="L650">
        <v>24.2</v>
      </c>
      <c r="M650">
        <v>13.9</v>
      </c>
      <c r="N650">
        <v>28.3</v>
      </c>
      <c r="O650">
        <v>3.3</v>
      </c>
      <c r="P650">
        <v>43.2</v>
      </c>
      <c r="Q650">
        <v>55.1</v>
      </c>
      <c r="R650">
        <v>14.9</v>
      </c>
      <c r="S650">
        <v>10.8</v>
      </c>
      <c r="T650">
        <v>13.7</v>
      </c>
      <c r="U650">
        <v>1.9</v>
      </c>
      <c r="V650">
        <v>30.4</v>
      </c>
      <c r="W650">
        <v>39.5</v>
      </c>
      <c r="X650">
        <v>79.3</v>
      </c>
      <c r="Y650">
        <v>155.5</v>
      </c>
      <c r="Z650">
        <v>1237.2</v>
      </c>
      <c r="AA650">
        <v>16</v>
      </c>
      <c r="AB650">
        <v>10.199999999999999</v>
      </c>
      <c r="AC650">
        <v>13.2</v>
      </c>
      <c r="AD650">
        <v>11.7</v>
      </c>
      <c r="AE650">
        <v>11.6</v>
      </c>
      <c r="AF650">
        <v>11.6</v>
      </c>
      <c r="AG650">
        <v>98.2</v>
      </c>
      <c r="AH650">
        <v>43.1</v>
      </c>
      <c r="AI650">
        <v>20.7</v>
      </c>
      <c r="AJ650">
        <v>12.9</v>
      </c>
      <c r="AK650">
        <v>24.9</v>
      </c>
      <c r="AL650">
        <v>0</v>
      </c>
      <c r="AM650">
        <v>794.7</v>
      </c>
      <c r="AN650">
        <v>0.6</v>
      </c>
      <c r="AO650">
        <v>361.2</v>
      </c>
      <c r="AP650">
        <v>51.1</v>
      </c>
      <c r="AQ650">
        <v>0.9</v>
      </c>
      <c r="AR650">
        <v>88.6</v>
      </c>
      <c r="AS650">
        <v>126.9</v>
      </c>
      <c r="AT650">
        <v>2215.3000000000002</v>
      </c>
      <c r="AU650">
        <v>-1060.8</v>
      </c>
    </row>
    <row r="651" spans="1:47" x14ac:dyDescent="0.35">
      <c r="A651" t="str">
        <f t="shared" si="20"/>
        <v>TTL_49T53: Transportation and storage</v>
      </c>
      <c r="B651" t="s">
        <v>695</v>
      </c>
      <c r="C651">
        <v>178</v>
      </c>
      <c r="D651">
        <v>3.1</v>
      </c>
      <c r="E651">
        <v>147.5</v>
      </c>
      <c r="F651">
        <v>6</v>
      </c>
      <c r="G651">
        <v>421.3</v>
      </c>
      <c r="H651">
        <v>44.9</v>
      </c>
      <c r="I651">
        <v>206.2</v>
      </c>
      <c r="J651">
        <v>773.6</v>
      </c>
      <c r="K651">
        <v>314</v>
      </c>
      <c r="L651">
        <v>332.6</v>
      </c>
      <c r="M651">
        <v>91.6</v>
      </c>
      <c r="N651">
        <v>166.9</v>
      </c>
      <c r="O651">
        <v>342.6</v>
      </c>
      <c r="P651">
        <v>183.9</v>
      </c>
      <c r="Q651">
        <v>251.7</v>
      </c>
      <c r="R651">
        <v>114.3</v>
      </c>
      <c r="S651">
        <v>405.3</v>
      </c>
      <c r="T651">
        <v>36.9</v>
      </c>
      <c r="U651">
        <v>47</v>
      </c>
      <c r="V651">
        <v>115.4</v>
      </c>
      <c r="W651">
        <v>242.6</v>
      </c>
      <c r="X651">
        <v>556.79999999999995</v>
      </c>
      <c r="Y651">
        <v>1820.4</v>
      </c>
      <c r="Z651">
        <v>5148.1000000000004</v>
      </c>
      <c r="AA651">
        <v>118.3</v>
      </c>
      <c r="AB651">
        <v>164.3</v>
      </c>
      <c r="AC651">
        <v>81.2</v>
      </c>
      <c r="AD651">
        <v>185.9</v>
      </c>
      <c r="AE651">
        <v>290.60000000000002</v>
      </c>
      <c r="AF651">
        <v>154.19999999999999</v>
      </c>
      <c r="AG651">
        <v>684.7</v>
      </c>
      <c r="AH651">
        <v>732.1</v>
      </c>
      <c r="AI651">
        <v>262.8</v>
      </c>
      <c r="AJ651">
        <v>216.7</v>
      </c>
      <c r="AK651">
        <v>287.5</v>
      </c>
      <c r="AL651">
        <v>0</v>
      </c>
      <c r="AM651">
        <v>5144.1000000000004</v>
      </c>
      <c r="AN651">
        <v>0.4</v>
      </c>
      <c r="AO651">
        <v>4482.8</v>
      </c>
      <c r="AP651">
        <v>180.1</v>
      </c>
      <c r="AQ651">
        <v>9</v>
      </c>
      <c r="AR651">
        <v>352.7</v>
      </c>
      <c r="AS651">
        <v>314.2</v>
      </c>
      <c r="AT651">
        <v>3901.7</v>
      </c>
      <c r="AU651">
        <v>-4300.6000000000004</v>
      </c>
    </row>
    <row r="652" spans="1:47" x14ac:dyDescent="0.35">
      <c r="A652" t="str">
        <f t="shared" si="20"/>
        <v>TTL_49T53: Transportation and storage</v>
      </c>
      <c r="B652" t="s">
        <v>696</v>
      </c>
      <c r="C652">
        <v>2204.1999999999998</v>
      </c>
      <c r="D652">
        <v>0.6</v>
      </c>
      <c r="E652">
        <v>315.2</v>
      </c>
      <c r="F652">
        <v>0.6</v>
      </c>
      <c r="G652">
        <v>5715.6</v>
      </c>
      <c r="H652">
        <v>595.4</v>
      </c>
      <c r="I652">
        <v>368.3</v>
      </c>
      <c r="J652">
        <v>869.1</v>
      </c>
      <c r="K652">
        <v>1170.4000000000001</v>
      </c>
      <c r="L652">
        <v>2653.2</v>
      </c>
      <c r="M652">
        <v>775.6</v>
      </c>
      <c r="N652">
        <v>1082.9000000000001</v>
      </c>
      <c r="O652">
        <v>1531.2</v>
      </c>
      <c r="P652">
        <v>1147</v>
      </c>
      <c r="Q652">
        <v>494.7</v>
      </c>
      <c r="R652">
        <v>490.9</v>
      </c>
      <c r="S652">
        <v>976.4</v>
      </c>
      <c r="T652">
        <v>1689</v>
      </c>
      <c r="U652">
        <v>1726.3</v>
      </c>
      <c r="V652">
        <v>1392.4</v>
      </c>
      <c r="W652">
        <v>2440.6</v>
      </c>
      <c r="X652">
        <v>5715.2</v>
      </c>
      <c r="Y652">
        <v>17494.900000000001</v>
      </c>
      <c r="Z652">
        <v>33344</v>
      </c>
      <c r="AA652">
        <v>1807.5</v>
      </c>
      <c r="AB652">
        <v>1254.3</v>
      </c>
      <c r="AC652">
        <v>888.2</v>
      </c>
      <c r="AD652">
        <v>791</v>
      </c>
      <c r="AE652">
        <v>3497.4</v>
      </c>
      <c r="AF652">
        <v>597.29999999999995</v>
      </c>
      <c r="AG652">
        <v>7823.6</v>
      </c>
      <c r="AH652">
        <v>3206</v>
      </c>
      <c r="AI652">
        <v>1028</v>
      </c>
      <c r="AJ652">
        <v>1468.2</v>
      </c>
      <c r="AK652">
        <v>1321.9</v>
      </c>
      <c r="AL652">
        <v>0</v>
      </c>
      <c r="AM652">
        <v>58097.2</v>
      </c>
      <c r="AN652">
        <v>16.899999999999999</v>
      </c>
      <c r="AO652">
        <v>50825.3</v>
      </c>
      <c r="AP652">
        <v>3000.3</v>
      </c>
      <c r="AQ652">
        <v>472.2</v>
      </c>
      <c r="AR652">
        <v>3889.4</v>
      </c>
      <c r="AS652">
        <v>1971.5</v>
      </c>
      <c r="AT652">
        <v>49737.7</v>
      </c>
      <c r="AU652">
        <v>-54783.6</v>
      </c>
    </row>
    <row r="653" spans="1:47" x14ac:dyDescent="0.35">
      <c r="A653" t="str">
        <f t="shared" si="20"/>
        <v>TTL_49T53: Transportation and storage</v>
      </c>
      <c r="B653" t="s">
        <v>697</v>
      </c>
      <c r="C653">
        <v>1443.7</v>
      </c>
      <c r="D653">
        <v>224.2</v>
      </c>
      <c r="E653">
        <v>356</v>
      </c>
      <c r="F653">
        <v>28.8</v>
      </c>
      <c r="G653">
        <v>5699</v>
      </c>
      <c r="H653">
        <v>939.3</v>
      </c>
      <c r="I653">
        <v>1209.7</v>
      </c>
      <c r="J653">
        <v>2346.1</v>
      </c>
      <c r="K653">
        <v>2875.1</v>
      </c>
      <c r="L653">
        <v>5998.2</v>
      </c>
      <c r="M653">
        <v>2201</v>
      </c>
      <c r="N653">
        <v>2361.6999999999998</v>
      </c>
      <c r="O653">
        <v>3650.1</v>
      </c>
      <c r="P653">
        <v>2698.5</v>
      </c>
      <c r="Q653">
        <v>1651.1</v>
      </c>
      <c r="R653">
        <v>1993.3</v>
      </c>
      <c r="S653">
        <v>4952.1000000000004</v>
      </c>
      <c r="T653">
        <v>6711.1</v>
      </c>
      <c r="U653">
        <v>840.6</v>
      </c>
      <c r="V653">
        <v>2246.6</v>
      </c>
      <c r="W653">
        <v>4675.2</v>
      </c>
      <c r="X653">
        <v>4787.7</v>
      </c>
      <c r="Y653">
        <v>19649.2</v>
      </c>
      <c r="Z653">
        <v>74278.899999999994</v>
      </c>
      <c r="AA653">
        <v>1507.8</v>
      </c>
      <c r="AB653">
        <v>2251.9</v>
      </c>
      <c r="AC653">
        <v>2030.9</v>
      </c>
      <c r="AD653">
        <v>1718.5</v>
      </c>
      <c r="AE653">
        <v>7010.4</v>
      </c>
      <c r="AF653">
        <v>1721.5</v>
      </c>
      <c r="AG653">
        <v>10556.7</v>
      </c>
      <c r="AH653">
        <v>5826.3</v>
      </c>
      <c r="AI653">
        <v>1684.4</v>
      </c>
      <c r="AJ653">
        <v>2479.8000000000002</v>
      </c>
      <c r="AK653">
        <v>2088</v>
      </c>
      <c r="AL653">
        <v>0</v>
      </c>
      <c r="AM653">
        <v>80156.899999999994</v>
      </c>
      <c r="AN653">
        <v>3.7</v>
      </c>
      <c r="AO653">
        <v>56917.8</v>
      </c>
      <c r="AP653">
        <v>5911.7</v>
      </c>
      <c r="AQ653">
        <v>-1615.8</v>
      </c>
      <c r="AR653">
        <v>8484.7999999999993</v>
      </c>
      <c r="AS653">
        <v>1603.7</v>
      </c>
      <c r="AT653">
        <v>69295.199999999997</v>
      </c>
      <c r="AU653">
        <v>-59084.1</v>
      </c>
    </row>
    <row r="654" spans="1:47" x14ac:dyDescent="0.35">
      <c r="A654" t="str">
        <f t="shared" si="20"/>
        <v>TTL_49T53: Transportation and storage</v>
      </c>
      <c r="B654" t="s">
        <v>698</v>
      </c>
      <c r="C654">
        <v>170.6</v>
      </c>
      <c r="D654">
        <v>7.9</v>
      </c>
      <c r="E654">
        <v>24.1</v>
      </c>
      <c r="F654">
        <v>0.8</v>
      </c>
      <c r="G654">
        <v>311.39999999999998</v>
      </c>
      <c r="H654">
        <v>41.5</v>
      </c>
      <c r="I654">
        <v>13.3</v>
      </c>
      <c r="J654">
        <v>57</v>
      </c>
      <c r="K654">
        <v>306.10000000000002</v>
      </c>
      <c r="L654">
        <v>74.7</v>
      </c>
      <c r="M654">
        <v>51.1</v>
      </c>
      <c r="N654">
        <v>50.5</v>
      </c>
      <c r="O654">
        <v>55.7</v>
      </c>
      <c r="P654">
        <v>42</v>
      </c>
      <c r="Q654">
        <v>10.1</v>
      </c>
      <c r="R654">
        <v>21.1</v>
      </c>
      <c r="S654">
        <v>13.4</v>
      </c>
      <c r="T654">
        <v>2.4</v>
      </c>
      <c r="U654">
        <v>4.8</v>
      </c>
      <c r="V654">
        <v>29.1</v>
      </c>
      <c r="W654">
        <v>84.1</v>
      </c>
      <c r="X654">
        <v>143</v>
      </c>
      <c r="Y654">
        <v>2222.1999999999998</v>
      </c>
      <c r="Z654">
        <v>4124.3999999999996</v>
      </c>
      <c r="AA654">
        <v>216.6</v>
      </c>
      <c r="AB654">
        <v>66.3</v>
      </c>
      <c r="AC654">
        <v>151.69999999999999</v>
      </c>
      <c r="AD654">
        <v>23.3</v>
      </c>
      <c r="AE654">
        <v>108.5</v>
      </c>
      <c r="AF654">
        <v>18.600000000000001</v>
      </c>
      <c r="AG654">
        <v>599</v>
      </c>
      <c r="AH654">
        <v>228</v>
      </c>
      <c r="AI654">
        <v>24</v>
      </c>
      <c r="AJ654">
        <v>71.599999999999994</v>
      </c>
      <c r="AK654">
        <v>164.3</v>
      </c>
      <c r="AL654">
        <v>0</v>
      </c>
      <c r="AM654">
        <v>6154.9</v>
      </c>
      <c r="AN654">
        <v>55.3</v>
      </c>
      <c r="AO654">
        <v>1396.4</v>
      </c>
      <c r="AP654">
        <v>389.7</v>
      </c>
      <c r="AQ654">
        <v>-54.6</v>
      </c>
      <c r="AR654">
        <v>229.5</v>
      </c>
      <c r="AS654">
        <v>1935.8</v>
      </c>
      <c r="AT654">
        <v>11922.9</v>
      </c>
      <c r="AU654">
        <v>-4310</v>
      </c>
    </row>
    <row r="655" spans="1:47" x14ac:dyDescent="0.35">
      <c r="A655" t="str">
        <f t="shared" si="20"/>
        <v>TTL_49T53: Transportation and storage</v>
      </c>
      <c r="B655" t="s">
        <v>699</v>
      </c>
      <c r="C655">
        <v>138</v>
      </c>
      <c r="D655">
        <v>4.8</v>
      </c>
      <c r="E655">
        <v>13.5</v>
      </c>
      <c r="F655">
        <v>3.8</v>
      </c>
      <c r="G655">
        <v>242.4</v>
      </c>
      <c r="H655">
        <v>28.5</v>
      </c>
      <c r="I655">
        <v>32.5</v>
      </c>
      <c r="J655">
        <v>78</v>
      </c>
      <c r="K655">
        <v>100.4</v>
      </c>
      <c r="L655">
        <v>196.9</v>
      </c>
      <c r="M655">
        <v>106.6</v>
      </c>
      <c r="N655">
        <v>100.6</v>
      </c>
      <c r="O655">
        <v>79.5</v>
      </c>
      <c r="P655">
        <v>78.8</v>
      </c>
      <c r="Q655">
        <v>184.6</v>
      </c>
      <c r="R655">
        <v>63.9</v>
      </c>
      <c r="S655">
        <v>105.3</v>
      </c>
      <c r="T655">
        <v>414.1</v>
      </c>
      <c r="U655">
        <v>7.8</v>
      </c>
      <c r="V655">
        <v>56.6</v>
      </c>
      <c r="W655">
        <v>138.9</v>
      </c>
      <c r="X655">
        <v>177.4</v>
      </c>
      <c r="Y655">
        <v>954.1</v>
      </c>
      <c r="Z655">
        <v>1829.6</v>
      </c>
      <c r="AA655">
        <v>56.7</v>
      </c>
      <c r="AB655">
        <v>55</v>
      </c>
      <c r="AC655">
        <v>42.4</v>
      </c>
      <c r="AD655">
        <v>31.8</v>
      </c>
      <c r="AE655">
        <v>155.1</v>
      </c>
      <c r="AF655">
        <v>71.8</v>
      </c>
      <c r="AG655">
        <v>323.10000000000002</v>
      </c>
      <c r="AH655">
        <v>161</v>
      </c>
      <c r="AI655">
        <v>66</v>
      </c>
      <c r="AJ655">
        <v>72.400000000000006</v>
      </c>
      <c r="AK655">
        <v>100.3</v>
      </c>
      <c r="AL655">
        <v>0</v>
      </c>
      <c r="AM655">
        <v>3157.6</v>
      </c>
      <c r="AN655">
        <v>0.7</v>
      </c>
      <c r="AO655">
        <v>1171.5999999999999</v>
      </c>
      <c r="AP655">
        <v>261.89999999999998</v>
      </c>
      <c r="AQ655">
        <v>-17.899999999999999</v>
      </c>
      <c r="AR655">
        <v>157.69999999999999</v>
      </c>
      <c r="AS655">
        <v>337.1</v>
      </c>
      <c r="AT655">
        <v>6767.6</v>
      </c>
      <c r="AU655">
        <v>-3966.5</v>
      </c>
    </row>
    <row r="656" spans="1:47" x14ac:dyDescent="0.35">
      <c r="A656" t="str">
        <f t="shared" si="20"/>
        <v>TTL_49T53: Transportation and storage</v>
      </c>
      <c r="B656" t="s">
        <v>700</v>
      </c>
      <c r="C656">
        <v>114.5</v>
      </c>
      <c r="D656">
        <v>1.7</v>
      </c>
      <c r="E656">
        <v>43.6</v>
      </c>
      <c r="F656">
        <v>0.4</v>
      </c>
      <c r="G656">
        <v>659</v>
      </c>
      <c r="H656">
        <v>12.1</v>
      </c>
      <c r="I656">
        <v>25.2</v>
      </c>
      <c r="J656">
        <v>25</v>
      </c>
      <c r="K656">
        <v>35.5</v>
      </c>
      <c r="L656">
        <v>1096.5</v>
      </c>
      <c r="M656">
        <v>47.9</v>
      </c>
      <c r="N656">
        <v>97.1</v>
      </c>
      <c r="O656">
        <v>22.6</v>
      </c>
      <c r="P656">
        <v>40.5</v>
      </c>
      <c r="Q656">
        <v>314.5</v>
      </c>
      <c r="R656">
        <v>29.1</v>
      </c>
      <c r="S656">
        <v>68.2</v>
      </c>
      <c r="T656">
        <v>21.6</v>
      </c>
      <c r="U656">
        <v>2</v>
      </c>
      <c r="V656">
        <v>348.2</v>
      </c>
      <c r="W656">
        <v>97.3</v>
      </c>
      <c r="X656">
        <v>288</v>
      </c>
      <c r="Y656">
        <v>369.9</v>
      </c>
      <c r="Z656">
        <v>1628.1</v>
      </c>
      <c r="AA656">
        <v>58.7</v>
      </c>
      <c r="AB656">
        <v>195.2</v>
      </c>
      <c r="AC656">
        <v>41.3</v>
      </c>
      <c r="AD656">
        <v>931.5</v>
      </c>
      <c r="AE656">
        <v>530.20000000000005</v>
      </c>
      <c r="AF656">
        <v>26.1</v>
      </c>
      <c r="AG656">
        <v>1212.9000000000001</v>
      </c>
      <c r="AH656">
        <v>258.3</v>
      </c>
      <c r="AI656">
        <v>71.2</v>
      </c>
      <c r="AJ656">
        <v>147.1</v>
      </c>
      <c r="AK656">
        <v>82</v>
      </c>
      <c r="AL656">
        <v>0</v>
      </c>
      <c r="AM656">
        <v>3581.2</v>
      </c>
      <c r="AN656">
        <v>0.1</v>
      </c>
      <c r="AO656">
        <v>340.2</v>
      </c>
      <c r="AP656">
        <v>538.5</v>
      </c>
      <c r="AQ656">
        <v>144.6</v>
      </c>
      <c r="AR656">
        <v>579.5</v>
      </c>
      <c r="AS656">
        <v>492.2</v>
      </c>
      <c r="AT656">
        <v>8997.2999999999993</v>
      </c>
      <c r="AU656">
        <v>-5195.1000000000004</v>
      </c>
    </row>
    <row r="657" spans="1:47" x14ac:dyDescent="0.35">
      <c r="A657" t="str">
        <f t="shared" si="20"/>
        <v>TTL_49T53: Transportation and storage</v>
      </c>
      <c r="B657" t="s">
        <v>701</v>
      </c>
      <c r="C657">
        <v>1385.3</v>
      </c>
      <c r="D657">
        <v>362.4</v>
      </c>
      <c r="E657">
        <v>46.3</v>
      </c>
      <c r="F657">
        <v>10.7</v>
      </c>
      <c r="G657">
        <v>6984.6</v>
      </c>
      <c r="H657">
        <v>2984.3</v>
      </c>
      <c r="I657">
        <v>647.79999999999995</v>
      </c>
      <c r="J657">
        <v>1374.6</v>
      </c>
      <c r="K657">
        <v>1290.8</v>
      </c>
      <c r="L657">
        <v>2816.2</v>
      </c>
      <c r="M657">
        <v>1413</v>
      </c>
      <c r="N657">
        <v>1674.2</v>
      </c>
      <c r="O657">
        <v>2103.9</v>
      </c>
      <c r="P657">
        <v>2054</v>
      </c>
      <c r="Q657">
        <v>613.70000000000005</v>
      </c>
      <c r="R657">
        <v>1078.0999999999999</v>
      </c>
      <c r="S657">
        <v>3149.1</v>
      </c>
      <c r="T657">
        <v>1903.1</v>
      </c>
      <c r="U657">
        <v>824.8</v>
      </c>
      <c r="V657">
        <v>1897.3</v>
      </c>
      <c r="W657">
        <v>3374.8</v>
      </c>
      <c r="X657">
        <v>4304.1000000000004</v>
      </c>
      <c r="Y657">
        <v>15615.7</v>
      </c>
      <c r="Z657">
        <v>30885</v>
      </c>
      <c r="AA657">
        <v>2309.6</v>
      </c>
      <c r="AB657">
        <v>781.4</v>
      </c>
      <c r="AC657">
        <v>785.4</v>
      </c>
      <c r="AD657">
        <v>862.6</v>
      </c>
      <c r="AE657">
        <v>1209.5</v>
      </c>
      <c r="AF657">
        <v>318.10000000000002</v>
      </c>
      <c r="AG657">
        <v>6123.5</v>
      </c>
      <c r="AH657">
        <v>1392.6</v>
      </c>
      <c r="AI657">
        <v>493.3</v>
      </c>
      <c r="AJ657">
        <v>1811.7</v>
      </c>
      <c r="AK657">
        <v>1582.9</v>
      </c>
      <c r="AL657">
        <v>0</v>
      </c>
      <c r="AM657">
        <v>62351.4</v>
      </c>
      <c r="AN657">
        <v>2.5</v>
      </c>
      <c r="AO657">
        <v>24159.4</v>
      </c>
      <c r="AP657">
        <v>3735.5</v>
      </c>
      <c r="AQ657">
        <v>-313</v>
      </c>
      <c r="AR657">
        <v>1753.8</v>
      </c>
      <c r="AS657">
        <v>2354.4</v>
      </c>
      <c r="AT657">
        <v>27713.5</v>
      </c>
      <c r="AU657">
        <v>-21692.799999999999</v>
      </c>
    </row>
    <row r="658" spans="1:47" x14ac:dyDescent="0.35">
      <c r="A658" t="str">
        <f t="shared" si="20"/>
        <v>TTL_49T53: Transportation and storage</v>
      </c>
      <c r="B658" t="s">
        <v>702</v>
      </c>
      <c r="C658">
        <v>85.8</v>
      </c>
      <c r="D658">
        <v>8.9</v>
      </c>
      <c r="E658">
        <v>15.5</v>
      </c>
      <c r="F658">
        <v>3.7</v>
      </c>
      <c r="G658">
        <v>80.7</v>
      </c>
      <c r="H658">
        <v>8.3000000000000007</v>
      </c>
      <c r="I658">
        <v>97.2</v>
      </c>
      <c r="J658">
        <v>17.7</v>
      </c>
      <c r="K658">
        <v>0.9</v>
      </c>
      <c r="L658">
        <v>19.600000000000001</v>
      </c>
      <c r="M658">
        <v>9.9</v>
      </c>
      <c r="N658">
        <v>49</v>
      </c>
      <c r="O658">
        <v>12.2</v>
      </c>
      <c r="P658">
        <v>21.9</v>
      </c>
      <c r="Q658">
        <v>13.2</v>
      </c>
      <c r="R658">
        <v>8</v>
      </c>
      <c r="S658">
        <v>8.1</v>
      </c>
      <c r="T658">
        <v>8</v>
      </c>
      <c r="U658">
        <v>4</v>
      </c>
      <c r="V658">
        <v>20.3</v>
      </c>
      <c r="W658">
        <v>57</v>
      </c>
      <c r="X658">
        <v>143.19999999999999</v>
      </c>
      <c r="Y658">
        <v>511</v>
      </c>
      <c r="Z658">
        <v>2367.3000000000002</v>
      </c>
      <c r="AA658">
        <v>13.5</v>
      </c>
      <c r="AB658">
        <v>10.5</v>
      </c>
      <c r="AC658">
        <v>24.8</v>
      </c>
      <c r="AD658">
        <v>17.3</v>
      </c>
      <c r="AE658">
        <v>19</v>
      </c>
      <c r="AF658">
        <v>12.4</v>
      </c>
      <c r="AG658">
        <v>163.1</v>
      </c>
      <c r="AH658">
        <v>55.7</v>
      </c>
      <c r="AI658">
        <v>21.7</v>
      </c>
      <c r="AJ658">
        <v>8.6999999999999993</v>
      </c>
      <c r="AK658">
        <v>21.9</v>
      </c>
      <c r="AL658">
        <v>0</v>
      </c>
      <c r="AM658">
        <v>1084.3</v>
      </c>
      <c r="AN658">
        <v>0.7</v>
      </c>
      <c r="AO658">
        <v>277.60000000000002</v>
      </c>
      <c r="AP658">
        <v>52.2</v>
      </c>
      <c r="AQ658">
        <v>-4.9000000000000004</v>
      </c>
      <c r="AR658">
        <v>58.1</v>
      </c>
      <c r="AS658">
        <v>94.9</v>
      </c>
      <c r="AT658">
        <v>2341.5</v>
      </c>
      <c r="AU658">
        <v>-878.7</v>
      </c>
    </row>
    <row r="659" spans="1:47" x14ac:dyDescent="0.35">
      <c r="A659" t="str">
        <f t="shared" si="20"/>
        <v>TTL_49T53: Transportation and storage</v>
      </c>
      <c r="B659" t="s">
        <v>703</v>
      </c>
      <c r="C659">
        <v>85.1</v>
      </c>
      <c r="D659">
        <v>1.4</v>
      </c>
      <c r="E659">
        <v>9</v>
      </c>
      <c r="F659">
        <v>1</v>
      </c>
      <c r="G659">
        <v>145.5</v>
      </c>
      <c r="H659">
        <v>18.3</v>
      </c>
      <c r="I659">
        <v>42.1</v>
      </c>
      <c r="J659">
        <v>15.6</v>
      </c>
      <c r="K659">
        <v>126.9</v>
      </c>
      <c r="L659">
        <v>94.2</v>
      </c>
      <c r="M659">
        <v>21.8</v>
      </c>
      <c r="N659">
        <v>31.2</v>
      </c>
      <c r="O659">
        <v>4.4000000000000004</v>
      </c>
      <c r="P659">
        <v>20.9</v>
      </c>
      <c r="Q659">
        <v>6.3</v>
      </c>
      <c r="R659">
        <v>8.4</v>
      </c>
      <c r="S659">
        <v>8.8000000000000007</v>
      </c>
      <c r="T659">
        <v>7.5</v>
      </c>
      <c r="U659">
        <v>4.2</v>
      </c>
      <c r="V659">
        <v>48.4</v>
      </c>
      <c r="W659">
        <v>48</v>
      </c>
      <c r="X659">
        <v>80.400000000000006</v>
      </c>
      <c r="Y659">
        <v>319.10000000000002</v>
      </c>
      <c r="Z659">
        <v>1047.0999999999999</v>
      </c>
      <c r="AA659">
        <v>12.2</v>
      </c>
      <c r="AB659">
        <v>7.7</v>
      </c>
      <c r="AC659">
        <v>14.7</v>
      </c>
      <c r="AD659">
        <v>7.6</v>
      </c>
      <c r="AE659">
        <v>29.3</v>
      </c>
      <c r="AF659">
        <v>12.9</v>
      </c>
      <c r="AG659">
        <v>142.6</v>
      </c>
      <c r="AH659">
        <v>70</v>
      </c>
      <c r="AI659">
        <v>24</v>
      </c>
      <c r="AJ659">
        <v>12.7</v>
      </c>
      <c r="AK659">
        <v>23.5</v>
      </c>
      <c r="AL659">
        <v>0</v>
      </c>
      <c r="AM659">
        <v>1922.7</v>
      </c>
      <c r="AN659">
        <v>0.1</v>
      </c>
      <c r="AO659">
        <v>818.3</v>
      </c>
      <c r="AP659">
        <v>93.2</v>
      </c>
      <c r="AQ659">
        <v>5.7</v>
      </c>
      <c r="AR659">
        <v>74.900000000000006</v>
      </c>
      <c r="AS659">
        <v>90.2</v>
      </c>
      <c r="AT659">
        <v>4831.8999999999996</v>
      </c>
      <c r="AU659">
        <v>-2272.3000000000002</v>
      </c>
    </row>
    <row r="660" spans="1:47" x14ac:dyDescent="0.35">
      <c r="A660" t="str">
        <f t="shared" si="20"/>
        <v>TTL_49T53: Transportation and storage</v>
      </c>
      <c r="B660" t="s">
        <v>704</v>
      </c>
      <c r="C660">
        <v>6.6</v>
      </c>
      <c r="D660">
        <v>1.3</v>
      </c>
      <c r="E660">
        <v>4.0999999999999996</v>
      </c>
      <c r="F660">
        <v>0.4</v>
      </c>
      <c r="G660">
        <v>33.4</v>
      </c>
      <c r="H660">
        <v>16</v>
      </c>
      <c r="I660">
        <v>1.4</v>
      </c>
      <c r="J660">
        <v>7</v>
      </c>
      <c r="K660">
        <v>43.8</v>
      </c>
      <c r="L660">
        <v>4.5</v>
      </c>
      <c r="M660">
        <v>31.7</v>
      </c>
      <c r="N660">
        <v>36.799999999999997</v>
      </c>
      <c r="O660">
        <v>136.1</v>
      </c>
      <c r="P660">
        <v>21.9</v>
      </c>
      <c r="Q660">
        <v>11.3</v>
      </c>
      <c r="R660">
        <v>4.7</v>
      </c>
      <c r="S660">
        <v>52.4</v>
      </c>
      <c r="T660">
        <v>16.100000000000001</v>
      </c>
      <c r="U660">
        <v>0.8</v>
      </c>
      <c r="V660">
        <v>3.8</v>
      </c>
      <c r="W660">
        <v>19.5</v>
      </c>
      <c r="X660">
        <v>27.3</v>
      </c>
      <c r="Y660">
        <v>483</v>
      </c>
      <c r="Z660">
        <v>573.9</v>
      </c>
      <c r="AA660">
        <v>14.3</v>
      </c>
      <c r="AB660">
        <v>11.6</v>
      </c>
      <c r="AC660">
        <v>17.399999999999999</v>
      </c>
      <c r="AD660">
        <v>238.6</v>
      </c>
      <c r="AE660">
        <v>108.8</v>
      </c>
      <c r="AF660">
        <v>5.2</v>
      </c>
      <c r="AG660">
        <v>671.3</v>
      </c>
      <c r="AH660">
        <v>15.1</v>
      </c>
      <c r="AI660">
        <v>2</v>
      </c>
      <c r="AJ660">
        <v>3.2</v>
      </c>
      <c r="AK660">
        <v>8.5</v>
      </c>
      <c r="AL660">
        <v>0</v>
      </c>
      <c r="AM660">
        <v>603.29999999999995</v>
      </c>
      <c r="AN660">
        <v>0</v>
      </c>
      <c r="AO660">
        <v>527.29999999999995</v>
      </c>
      <c r="AP660">
        <v>146.5</v>
      </c>
      <c r="AQ660">
        <v>37.700000000000003</v>
      </c>
      <c r="AR660">
        <v>135.5</v>
      </c>
      <c r="AS660">
        <v>190.4</v>
      </c>
      <c r="AT660">
        <v>3579.2</v>
      </c>
      <c r="AU660">
        <v>-2182.1999999999998</v>
      </c>
    </row>
    <row r="661" spans="1:47" x14ac:dyDescent="0.35">
      <c r="A661" t="str">
        <f t="shared" si="20"/>
        <v>TTL_49T53: Transportation and storage</v>
      </c>
      <c r="B661" t="s">
        <v>705</v>
      </c>
      <c r="C661">
        <v>573.9</v>
      </c>
      <c r="D661">
        <v>37.1</v>
      </c>
      <c r="E661">
        <v>22.2</v>
      </c>
      <c r="F661">
        <v>0</v>
      </c>
      <c r="G661">
        <v>1643.1</v>
      </c>
      <c r="H661">
        <v>90.9</v>
      </c>
      <c r="I661">
        <v>49.7</v>
      </c>
      <c r="J661">
        <v>169.4</v>
      </c>
      <c r="K661">
        <v>448</v>
      </c>
      <c r="L661">
        <v>798.3</v>
      </c>
      <c r="M661">
        <v>120.9</v>
      </c>
      <c r="N661">
        <v>149.4</v>
      </c>
      <c r="O661">
        <v>253.3</v>
      </c>
      <c r="P661">
        <v>296.60000000000002</v>
      </c>
      <c r="Q661">
        <v>621.79999999999995</v>
      </c>
      <c r="R661">
        <v>80.8</v>
      </c>
      <c r="S661">
        <v>399.2</v>
      </c>
      <c r="T661">
        <v>200.2</v>
      </c>
      <c r="U661">
        <v>171</v>
      </c>
      <c r="V661">
        <v>334.9</v>
      </c>
      <c r="W661">
        <v>419.8</v>
      </c>
      <c r="X661">
        <v>1657.7</v>
      </c>
      <c r="Y661">
        <v>2070.8000000000002</v>
      </c>
      <c r="Z661">
        <v>8845.7999999999993</v>
      </c>
      <c r="AA661">
        <v>322.10000000000002</v>
      </c>
      <c r="AB661">
        <v>196.7</v>
      </c>
      <c r="AC661">
        <v>213</v>
      </c>
      <c r="AD661">
        <v>313.60000000000002</v>
      </c>
      <c r="AE661">
        <v>508.5</v>
      </c>
      <c r="AF661">
        <v>556.1</v>
      </c>
      <c r="AG661">
        <v>1877</v>
      </c>
      <c r="AH661">
        <v>640.79999999999995</v>
      </c>
      <c r="AI661">
        <v>282.5</v>
      </c>
      <c r="AJ661">
        <v>535.6</v>
      </c>
      <c r="AK661">
        <v>252</v>
      </c>
      <c r="AL661">
        <v>0</v>
      </c>
      <c r="AM661">
        <v>12606.3</v>
      </c>
      <c r="AN661">
        <v>0.5</v>
      </c>
      <c r="AO661">
        <v>18747.2</v>
      </c>
      <c r="AP661">
        <v>1826.3</v>
      </c>
      <c r="AQ661">
        <v>151.69999999999999</v>
      </c>
      <c r="AR661">
        <v>1454.9</v>
      </c>
      <c r="AS661">
        <v>1529.8</v>
      </c>
      <c r="AT661">
        <v>36631.800000000003</v>
      </c>
      <c r="AU661">
        <v>-14448.4</v>
      </c>
    </row>
    <row r="662" spans="1:47" x14ac:dyDescent="0.35">
      <c r="A662" t="str">
        <f t="shared" si="20"/>
        <v>TTL_49T53: Transportation and storage</v>
      </c>
      <c r="B662" t="s">
        <v>706</v>
      </c>
      <c r="C662">
        <v>626.6</v>
      </c>
      <c r="D662">
        <v>237.7</v>
      </c>
      <c r="E662">
        <v>287.89999999999998</v>
      </c>
      <c r="F662">
        <v>20.3</v>
      </c>
      <c r="G662">
        <v>1522.5</v>
      </c>
      <c r="H662">
        <v>191.3</v>
      </c>
      <c r="I662">
        <v>402.1</v>
      </c>
      <c r="J662">
        <v>464.3</v>
      </c>
      <c r="K662">
        <v>743.1</v>
      </c>
      <c r="L662">
        <v>632.6</v>
      </c>
      <c r="M662">
        <v>557.4</v>
      </c>
      <c r="N662">
        <v>643.29999999999995</v>
      </c>
      <c r="O662">
        <v>373.8</v>
      </c>
      <c r="P662">
        <v>530.1</v>
      </c>
      <c r="Q662">
        <v>261.89999999999998</v>
      </c>
      <c r="R662">
        <v>347.2</v>
      </c>
      <c r="S662">
        <v>270.7</v>
      </c>
      <c r="T662">
        <v>715.6</v>
      </c>
      <c r="U662">
        <v>99.8</v>
      </c>
      <c r="V662">
        <v>561.9</v>
      </c>
      <c r="W662">
        <v>745.5</v>
      </c>
      <c r="X662">
        <v>1420.8</v>
      </c>
      <c r="Y662">
        <v>5347.1</v>
      </c>
      <c r="Z662">
        <v>10243.299999999999</v>
      </c>
      <c r="AA662">
        <v>124.5</v>
      </c>
      <c r="AB662">
        <v>196.9</v>
      </c>
      <c r="AC662">
        <v>231.7</v>
      </c>
      <c r="AD662">
        <v>161.4</v>
      </c>
      <c r="AE662">
        <v>626.9</v>
      </c>
      <c r="AF662">
        <v>220</v>
      </c>
      <c r="AG662">
        <v>1307.7</v>
      </c>
      <c r="AH662">
        <v>338.6</v>
      </c>
      <c r="AI662">
        <v>320.10000000000002</v>
      </c>
      <c r="AJ662">
        <v>389.6</v>
      </c>
      <c r="AK662">
        <v>251.9</v>
      </c>
      <c r="AL662">
        <v>0</v>
      </c>
      <c r="AM662">
        <v>17500.2</v>
      </c>
      <c r="AN662">
        <v>2.6</v>
      </c>
      <c r="AO662">
        <v>6759.9</v>
      </c>
      <c r="AP662">
        <v>830.4</v>
      </c>
      <c r="AQ662">
        <v>-122.5</v>
      </c>
      <c r="AR662">
        <v>632.79999999999995</v>
      </c>
      <c r="AS662">
        <v>697.3</v>
      </c>
      <c r="AT662">
        <v>18008</v>
      </c>
      <c r="AU662">
        <v>-10252.700000000001</v>
      </c>
    </row>
    <row r="663" spans="1:47" x14ac:dyDescent="0.35">
      <c r="A663" t="str">
        <f t="shared" si="20"/>
        <v>TTL_49T53: Transportation and storage</v>
      </c>
      <c r="B663" t="s">
        <v>707</v>
      </c>
      <c r="C663">
        <v>226.3</v>
      </c>
      <c r="D663">
        <v>14.4</v>
      </c>
      <c r="E663">
        <v>59.2</v>
      </c>
      <c r="F663">
        <v>1.9</v>
      </c>
      <c r="G663">
        <v>391.2</v>
      </c>
      <c r="H663">
        <v>238.4</v>
      </c>
      <c r="I663">
        <v>79.599999999999994</v>
      </c>
      <c r="J663">
        <v>115.4</v>
      </c>
      <c r="K663">
        <v>135.30000000000001</v>
      </c>
      <c r="L663">
        <v>204.1</v>
      </c>
      <c r="M663">
        <v>159.9</v>
      </c>
      <c r="N663">
        <v>176.1</v>
      </c>
      <c r="O663">
        <v>86</v>
      </c>
      <c r="P663">
        <v>156.80000000000001</v>
      </c>
      <c r="Q663">
        <v>51.2</v>
      </c>
      <c r="R663">
        <v>101.5</v>
      </c>
      <c r="S663">
        <v>77.7</v>
      </c>
      <c r="T663">
        <v>147</v>
      </c>
      <c r="U663">
        <v>13.6</v>
      </c>
      <c r="V663">
        <v>120.4</v>
      </c>
      <c r="W663">
        <v>219.9</v>
      </c>
      <c r="X663">
        <v>190.3</v>
      </c>
      <c r="Y663">
        <v>1288.5</v>
      </c>
      <c r="Z663">
        <v>4292.1000000000004</v>
      </c>
      <c r="AA663">
        <v>113.3</v>
      </c>
      <c r="AB663">
        <v>42.9</v>
      </c>
      <c r="AC663">
        <v>35.700000000000003</v>
      </c>
      <c r="AD663">
        <v>56</v>
      </c>
      <c r="AE663">
        <v>135.30000000000001</v>
      </c>
      <c r="AF663">
        <v>27.8</v>
      </c>
      <c r="AG663">
        <v>358.4</v>
      </c>
      <c r="AH663">
        <v>274.10000000000002</v>
      </c>
      <c r="AI663">
        <v>58.9</v>
      </c>
      <c r="AJ663">
        <v>124.9</v>
      </c>
      <c r="AK663">
        <v>123</v>
      </c>
      <c r="AL663">
        <v>0</v>
      </c>
      <c r="AM663">
        <v>4455.5</v>
      </c>
      <c r="AN663">
        <v>1.2</v>
      </c>
      <c r="AO663">
        <v>2309.3000000000002</v>
      </c>
      <c r="AP663">
        <v>271.3</v>
      </c>
      <c r="AQ663">
        <v>-1.9</v>
      </c>
      <c r="AR663">
        <v>303.2</v>
      </c>
      <c r="AS663">
        <v>1354.8</v>
      </c>
      <c r="AT663">
        <v>5512</v>
      </c>
      <c r="AU663">
        <v>-2648.2</v>
      </c>
    </row>
    <row r="664" spans="1:47" x14ac:dyDescent="0.35">
      <c r="A664" t="str">
        <f t="shared" si="20"/>
        <v>TTL_49T53: Transportation and storage</v>
      </c>
      <c r="B664" t="s">
        <v>708</v>
      </c>
      <c r="C664">
        <v>108.5</v>
      </c>
      <c r="D664">
        <v>5.0999999999999996</v>
      </c>
      <c r="E664">
        <v>22.7</v>
      </c>
      <c r="F664">
        <v>5.6</v>
      </c>
      <c r="G664">
        <v>122.4</v>
      </c>
      <c r="H664">
        <v>46.1</v>
      </c>
      <c r="I664">
        <v>50.7</v>
      </c>
      <c r="J664">
        <v>94.6</v>
      </c>
      <c r="K664">
        <v>115.6</v>
      </c>
      <c r="L664">
        <v>100.5</v>
      </c>
      <c r="M664">
        <v>159.80000000000001</v>
      </c>
      <c r="N664">
        <v>115.9</v>
      </c>
      <c r="O664">
        <v>201.9</v>
      </c>
      <c r="P664">
        <v>189.3</v>
      </c>
      <c r="Q664">
        <v>193.4</v>
      </c>
      <c r="R664">
        <v>104.3</v>
      </c>
      <c r="S664">
        <v>150.19999999999999</v>
      </c>
      <c r="T664">
        <v>528.1</v>
      </c>
      <c r="U664">
        <v>9.4</v>
      </c>
      <c r="V664">
        <v>93.9</v>
      </c>
      <c r="W664">
        <v>340.8</v>
      </c>
      <c r="X664">
        <v>317.3</v>
      </c>
      <c r="Y664">
        <v>1169.5999999999999</v>
      </c>
      <c r="Z664">
        <v>2409.3000000000002</v>
      </c>
      <c r="AA664">
        <v>31.1</v>
      </c>
      <c r="AB664">
        <v>44</v>
      </c>
      <c r="AC664">
        <v>48.3</v>
      </c>
      <c r="AD664">
        <v>70.8</v>
      </c>
      <c r="AE664">
        <v>78.599999999999994</v>
      </c>
      <c r="AF664">
        <v>56.3</v>
      </c>
      <c r="AG664">
        <v>558.9</v>
      </c>
      <c r="AH664">
        <v>136.80000000000001</v>
      </c>
      <c r="AI664">
        <v>66.400000000000006</v>
      </c>
      <c r="AJ664">
        <v>51.4</v>
      </c>
      <c r="AK664">
        <v>62.8</v>
      </c>
      <c r="AL664">
        <v>0</v>
      </c>
      <c r="AM664">
        <v>2707.6</v>
      </c>
      <c r="AN664">
        <v>2.9</v>
      </c>
      <c r="AO664">
        <v>970.6</v>
      </c>
      <c r="AP664">
        <v>215.5</v>
      </c>
      <c r="AQ664">
        <v>-84</v>
      </c>
      <c r="AR664">
        <v>234.1</v>
      </c>
      <c r="AS664">
        <v>218.1</v>
      </c>
      <c r="AT664">
        <v>3321.3</v>
      </c>
      <c r="AU664">
        <v>-2022.1</v>
      </c>
    </row>
    <row r="665" spans="1:47" x14ac:dyDescent="0.35">
      <c r="A665" t="str">
        <f t="shared" si="20"/>
        <v>TTL_49T53: Transportation and storage</v>
      </c>
      <c r="B665" t="s">
        <v>709</v>
      </c>
      <c r="C665">
        <v>34.799999999999997</v>
      </c>
      <c r="D665">
        <v>2.2000000000000002</v>
      </c>
      <c r="E665">
        <v>11.8</v>
      </c>
      <c r="F665">
        <v>1.6</v>
      </c>
      <c r="G665">
        <v>48.2</v>
      </c>
      <c r="H665">
        <v>15.8</v>
      </c>
      <c r="I665">
        <v>29.9</v>
      </c>
      <c r="J665">
        <v>42.2</v>
      </c>
      <c r="K665">
        <v>0.2</v>
      </c>
      <c r="L665">
        <v>83.3</v>
      </c>
      <c r="M665">
        <v>36</v>
      </c>
      <c r="N665">
        <v>39</v>
      </c>
      <c r="O665">
        <v>58.1</v>
      </c>
      <c r="P665">
        <v>45.8</v>
      </c>
      <c r="Q665">
        <v>11.1</v>
      </c>
      <c r="R665">
        <v>39</v>
      </c>
      <c r="S665">
        <v>29.3</v>
      </c>
      <c r="T665">
        <v>55.6</v>
      </c>
      <c r="U665">
        <v>1.6</v>
      </c>
      <c r="V665">
        <v>23.7</v>
      </c>
      <c r="W665">
        <v>64.400000000000006</v>
      </c>
      <c r="X665">
        <v>96.4</v>
      </c>
      <c r="Y665">
        <v>392.6</v>
      </c>
      <c r="Z665">
        <v>1044</v>
      </c>
      <c r="AA665">
        <v>22.6</v>
      </c>
      <c r="AB665">
        <v>17.100000000000001</v>
      </c>
      <c r="AC665">
        <v>26.2</v>
      </c>
      <c r="AD665">
        <v>14.6</v>
      </c>
      <c r="AE665">
        <v>61.7</v>
      </c>
      <c r="AF665">
        <v>8.6999999999999993</v>
      </c>
      <c r="AG665">
        <v>148</v>
      </c>
      <c r="AH665">
        <v>52.5</v>
      </c>
      <c r="AI665">
        <v>29.8</v>
      </c>
      <c r="AJ665">
        <v>31.9</v>
      </c>
      <c r="AK665">
        <v>35.1</v>
      </c>
      <c r="AL665">
        <v>0</v>
      </c>
      <c r="AM665">
        <v>1327.6</v>
      </c>
      <c r="AN665">
        <v>0.4</v>
      </c>
      <c r="AO665">
        <v>537.70000000000005</v>
      </c>
      <c r="AP665">
        <v>54.3</v>
      </c>
      <c r="AQ665">
        <v>-25.8</v>
      </c>
      <c r="AR665">
        <v>56.8</v>
      </c>
      <c r="AS665">
        <v>241.3</v>
      </c>
      <c r="AT665">
        <v>2094.1999999999998</v>
      </c>
      <c r="AU665">
        <v>-1115.5999999999999</v>
      </c>
    </row>
    <row r="666" spans="1:47" x14ac:dyDescent="0.35">
      <c r="A666" t="str">
        <f t="shared" si="20"/>
        <v>TTL_49T53: Transportation and storage</v>
      </c>
      <c r="B666" t="s">
        <v>710</v>
      </c>
      <c r="C666">
        <v>673.3</v>
      </c>
      <c r="D666">
        <v>46</v>
      </c>
      <c r="E666">
        <v>384.4</v>
      </c>
      <c r="F666">
        <v>9.6999999999999993</v>
      </c>
      <c r="G666">
        <v>3582.3</v>
      </c>
      <c r="H666">
        <v>576.4</v>
      </c>
      <c r="I666">
        <v>319.60000000000002</v>
      </c>
      <c r="J666">
        <v>800</v>
      </c>
      <c r="K666">
        <v>1005.8</v>
      </c>
      <c r="L666">
        <v>2011</v>
      </c>
      <c r="M666">
        <v>513.29999999999995</v>
      </c>
      <c r="N666">
        <v>983.9</v>
      </c>
      <c r="O666">
        <v>1406</v>
      </c>
      <c r="P666">
        <v>724.8</v>
      </c>
      <c r="Q666">
        <v>188.5</v>
      </c>
      <c r="R666">
        <v>420</v>
      </c>
      <c r="S666">
        <v>623.29999999999995</v>
      </c>
      <c r="T666">
        <v>1518.3</v>
      </c>
      <c r="U666">
        <v>300.89999999999998</v>
      </c>
      <c r="V666">
        <v>595.20000000000005</v>
      </c>
      <c r="W666">
        <v>1983.5</v>
      </c>
      <c r="X666">
        <v>2643.6</v>
      </c>
      <c r="Y666">
        <v>10095.6</v>
      </c>
      <c r="Z666">
        <v>22675.7</v>
      </c>
      <c r="AA666">
        <v>862.5</v>
      </c>
      <c r="AB666">
        <v>543</v>
      </c>
      <c r="AC666">
        <v>667.5</v>
      </c>
      <c r="AD666">
        <v>542.29999999999995</v>
      </c>
      <c r="AE666">
        <v>957.4</v>
      </c>
      <c r="AF666">
        <v>181.2</v>
      </c>
      <c r="AG666">
        <v>3913.8</v>
      </c>
      <c r="AH666">
        <v>1101.0999999999999</v>
      </c>
      <c r="AI666">
        <v>364.5</v>
      </c>
      <c r="AJ666">
        <v>771.6</v>
      </c>
      <c r="AK666">
        <v>674.7</v>
      </c>
      <c r="AL666">
        <v>0</v>
      </c>
      <c r="AM666">
        <v>21459.3</v>
      </c>
      <c r="AN666">
        <v>2.2000000000000002</v>
      </c>
      <c r="AO666">
        <v>18810.099999999999</v>
      </c>
      <c r="AP666">
        <v>1659.4</v>
      </c>
      <c r="AQ666">
        <v>-309.5</v>
      </c>
      <c r="AR666">
        <v>1541.4</v>
      </c>
      <c r="AS666">
        <v>5822.2</v>
      </c>
      <c r="AT666">
        <v>22284.799999999999</v>
      </c>
      <c r="AU666">
        <v>-12138.9</v>
      </c>
    </row>
    <row r="667" spans="1:47" x14ac:dyDescent="0.35">
      <c r="A667" t="str">
        <f t="shared" si="20"/>
        <v>TTL_49T53: Transportation and storage</v>
      </c>
      <c r="B667" t="s">
        <v>711</v>
      </c>
      <c r="C667">
        <v>162.80000000000001</v>
      </c>
      <c r="D667">
        <v>13.5</v>
      </c>
      <c r="E667">
        <v>245.7</v>
      </c>
      <c r="F667">
        <v>4.7</v>
      </c>
      <c r="G667">
        <v>542.4</v>
      </c>
      <c r="H667">
        <v>34</v>
      </c>
      <c r="I667">
        <v>324.7</v>
      </c>
      <c r="J667">
        <v>885.7</v>
      </c>
      <c r="K667">
        <v>399.2</v>
      </c>
      <c r="L667">
        <v>492.1</v>
      </c>
      <c r="M667">
        <v>167.5</v>
      </c>
      <c r="N667">
        <v>351.7</v>
      </c>
      <c r="O667">
        <v>559.5</v>
      </c>
      <c r="P667">
        <v>364.2</v>
      </c>
      <c r="Q667">
        <v>155.4</v>
      </c>
      <c r="R667">
        <v>182</v>
      </c>
      <c r="S667">
        <v>550.1</v>
      </c>
      <c r="T667">
        <v>600.70000000000005</v>
      </c>
      <c r="U667">
        <v>72.400000000000006</v>
      </c>
      <c r="V667">
        <v>198.9</v>
      </c>
      <c r="W667">
        <v>497.9</v>
      </c>
      <c r="X667">
        <v>849.7</v>
      </c>
      <c r="Y667">
        <v>3002.7</v>
      </c>
      <c r="Z667">
        <v>12615.3</v>
      </c>
      <c r="AA667">
        <v>205.7</v>
      </c>
      <c r="AB667">
        <v>422.8</v>
      </c>
      <c r="AC667">
        <v>380.6</v>
      </c>
      <c r="AD667">
        <v>500.9</v>
      </c>
      <c r="AE667">
        <v>386.1</v>
      </c>
      <c r="AF667">
        <v>529.9</v>
      </c>
      <c r="AG667">
        <v>2112.4</v>
      </c>
      <c r="AH667">
        <v>778.8</v>
      </c>
      <c r="AI667">
        <v>593.20000000000005</v>
      </c>
      <c r="AJ667">
        <v>461.9</v>
      </c>
      <c r="AK667">
        <v>358.6</v>
      </c>
      <c r="AL667">
        <v>0</v>
      </c>
      <c r="AM667">
        <v>8567.1</v>
      </c>
      <c r="AN667">
        <v>0.4</v>
      </c>
      <c r="AO667">
        <v>21832.9</v>
      </c>
      <c r="AP667">
        <v>878.1</v>
      </c>
      <c r="AQ667">
        <v>-37.1</v>
      </c>
      <c r="AR667">
        <v>1312.8</v>
      </c>
      <c r="AS667">
        <v>1231.2</v>
      </c>
      <c r="AT667">
        <v>12002.8</v>
      </c>
      <c r="AU667">
        <v>-12371.5</v>
      </c>
    </row>
    <row r="668" spans="1:47" x14ac:dyDescent="0.35">
      <c r="A668" t="str">
        <f t="shared" si="20"/>
        <v>TTL_49T53: Transportation and storage</v>
      </c>
      <c r="B668" t="s">
        <v>718</v>
      </c>
      <c r="C668">
        <v>256.39999999999998</v>
      </c>
      <c r="D668">
        <v>20.6</v>
      </c>
      <c r="E668">
        <v>102</v>
      </c>
      <c r="F668">
        <v>0.8</v>
      </c>
      <c r="G668">
        <v>1076.0999999999999</v>
      </c>
      <c r="H668">
        <v>113.1</v>
      </c>
      <c r="I668">
        <v>248.1</v>
      </c>
      <c r="J668">
        <v>239.4</v>
      </c>
      <c r="K668">
        <v>949</v>
      </c>
      <c r="L668">
        <v>1494</v>
      </c>
      <c r="M668">
        <v>184</v>
      </c>
      <c r="N668">
        <v>270.10000000000002</v>
      </c>
      <c r="O668">
        <v>198.2</v>
      </c>
      <c r="P668">
        <v>410.8</v>
      </c>
      <c r="Q668">
        <v>1519.1</v>
      </c>
      <c r="R668">
        <v>610.9</v>
      </c>
      <c r="S668">
        <v>812.9</v>
      </c>
      <c r="T668">
        <v>47.3</v>
      </c>
      <c r="U668">
        <v>151.69999999999999</v>
      </c>
      <c r="V668">
        <v>448.7</v>
      </c>
      <c r="W668">
        <v>1007</v>
      </c>
      <c r="X668">
        <v>1449.7</v>
      </c>
      <c r="Y668">
        <v>10736.1</v>
      </c>
      <c r="Z668">
        <v>20893.099999999999</v>
      </c>
      <c r="AA668">
        <v>396.9</v>
      </c>
      <c r="AB668">
        <v>287.39999999999998</v>
      </c>
      <c r="AC668">
        <v>494.2</v>
      </c>
      <c r="AD668">
        <v>570.9</v>
      </c>
      <c r="AE668">
        <v>2394.1999999999998</v>
      </c>
      <c r="AF668">
        <v>313.39999999999998</v>
      </c>
      <c r="AG668">
        <v>4069.1</v>
      </c>
      <c r="AH668">
        <v>1924.7</v>
      </c>
      <c r="AI668">
        <v>145.1</v>
      </c>
      <c r="AJ668">
        <v>570.1</v>
      </c>
      <c r="AK668">
        <v>425.5</v>
      </c>
      <c r="AL668">
        <v>0</v>
      </c>
      <c r="AM668">
        <v>14471.6</v>
      </c>
      <c r="AN668">
        <v>3.5</v>
      </c>
      <c r="AO668">
        <v>487.3</v>
      </c>
      <c r="AP668">
        <v>2140.1999999999998</v>
      </c>
      <c r="AQ668">
        <v>-327.5</v>
      </c>
      <c r="AR668">
        <v>2093.9</v>
      </c>
      <c r="AS668">
        <v>2406.8000000000002</v>
      </c>
      <c r="AT668">
        <v>17809.900000000001</v>
      </c>
      <c r="AU668">
        <v>-15616.7</v>
      </c>
    </row>
    <row r="669" spans="1:47" x14ac:dyDescent="0.35">
      <c r="A669" t="str">
        <f t="shared" si="20"/>
        <v>TTL_49T53: Transportation and storage</v>
      </c>
      <c r="B669" t="s">
        <v>712</v>
      </c>
      <c r="C669">
        <v>104.2</v>
      </c>
      <c r="D669">
        <v>7.7</v>
      </c>
      <c r="E669">
        <v>57.1</v>
      </c>
      <c r="F669">
        <v>1.5</v>
      </c>
      <c r="G669">
        <v>182.3</v>
      </c>
      <c r="H669">
        <v>72.2</v>
      </c>
      <c r="I669">
        <v>21.8</v>
      </c>
      <c r="J669">
        <v>44.7</v>
      </c>
      <c r="K669">
        <v>115.5</v>
      </c>
      <c r="L669">
        <v>84</v>
      </c>
      <c r="M669">
        <v>54.2</v>
      </c>
      <c r="N669">
        <v>103.1</v>
      </c>
      <c r="O669">
        <v>161.30000000000001</v>
      </c>
      <c r="P669">
        <v>62.3</v>
      </c>
      <c r="Q669">
        <v>10.1</v>
      </c>
      <c r="R669">
        <v>46.9</v>
      </c>
      <c r="S669">
        <v>47.4</v>
      </c>
      <c r="T669">
        <v>28.9</v>
      </c>
      <c r="U669">
        <v>9.9</v>
      </c>
      <c r="V669">
        <v>47.6</v>
      </c>
      <c r="W669">
        <v>116.5</v>
      </c>
      <c r="X669">
        <v>276.10000000000002</v>
      </c>
      <c r="Y669">
        <v>1041</v>
      </c>
      <c r="Z669">
        <v>1572.2</v>
      </c>
      <c r="AA669">
        <v>23.3</v>
      </c>
      <c r="AB669">
        <v>22.1</v>
      </c>
      <c r="AC669">
        <v>37.6</v>
      </c>
      <c r="AD669">
        <v>37.9</v>
      </c>
      <c r="AE669">
        <v>28.1</v>
      </c>
      <c r="AF669">
        <v>30</v>
      </c>
      <c r="AG669">
        <v>276.5</v>
      </c>
      <c r="AH669">
        <v>64.599999999999994</v>
      </c>
      <c r="AI669">
        <v>30.2</v>
      </c>
      <c r="AJ669">
        <v>29.3</v>
      </c>
      <c r="AK669">
        <v>64.400000000000006</v>
      </c>
      <c r="AL669">
        <v>0</v>
      </c>
      <c r="AM669">
        <v>2010</v>
      </c>
      <c r="AN669">
        <v>0.3</v>
      </c>
      <c r="AO669">
        <v>234.5</v>
      </c>
      <c r="AP669">
        <v>113.4</v>
      </c>
      <c r="AQ669">
        <v>-13.2</v>
      </c>
      <c r="AR669">
        <v>100.6</v>
      </c>
      <c r="AS669">
        <v>290.3</v>
      </c>
      <c r="AT669">
        <v>2388.9</v>
      </c>
      <c r="AU669">
        <v>-1845.3</v>
      </c>
    </row>
    <row r="670" spans="1:47" x14ac:dyDescent="0.35">
      <c r="A670" t="str">
        <f t="shared" si="20"/>
        <v>TTL_49T53: Transportation and storage</v>
      </c>
      <c r="B670" t="s">
        <v>714</v>
      </c>
      <c r="C670">
        <v>36.4</v>
      </c>
      <c r="D670">
        <v>1.9</v>
      </c>
      <c r="E670">
        <v>6.9</v>
      </c>
      <c r="F670">
        <v>0.9</v>
      </c>
      <c r="G670">
        <v>60.7</v>
      </c>
      <c r="H670">
        <v>2</v>
      </c>
      <c r="I670">
        <v>5.6</v>
      </c>
      <c r="J670">
        <v>6.3</v>
      </c>
      <c r="K670">
        <v>0.2</v>
      </c>
      <c r="L670">
        <v>12.2</v>
      </c>
      <c r="M670">
        <v>4.7</v>
      </c>
      <c r="N670">
        <v>14.9</v>
      </c>
      <c r="O670">
        <v>2.1</v>
      </c>
      <c r="P670">
        <v>8.8000000000000007</v>
      </c>
      <c r="Q670">
        <v>1.6</v>
      </c>
      <c r="R670">
        <v>1.7</v>
      </c>
      <c r="S670">
        <v>2.7</v>
      </c>
      <c r="T670">
        <v>0.5</v>
      </c>
      <c r="U670">
        <v>0.1</v>
      </c>
      <c r="V670">
        <v>6.9</v>
      </c>
      <c r="W670">
        <v>21.2</v>
      </c>
      <c r="X670">
        <v>79.5</v>
      </c>
      <c r="Y670">
        <v>141.9</v>
      </c>
      <c r="Z670">
        <v>1712.1</v>
      </c>
      <c r="AA670">
        <v>38.6</v>
      </c>
      <c r="AB670">
        <v>38.299999999999997</v>
      </c>
      <c r="AC670">
        <v>10.6</v>
      </c>
      <c r="AD670">
        <v>54.4</v>
      </c>
      <c r="AE670">
        <v>202.4</v>
      </c>
      <c r="AF670">
        <v>3.5</v>
      </c>
      <c r="AG670">
        <v>52.7</v>
      </c>
      <c r="AH670">
        <v>14.6</v>
      </c>
      <c r="AI670">
        <v>15.4</v>
      </c>
      <c r="AJ670">
        <v>13.7</v>
      </c>
      <c r="AK670">
        <v>11.8</v>
      </c>
      <c r="AL670">
        <v>0</v>
      </c>
      <c r="AM670">
        <v>1206.0999999999999</v>
      </c>
      <c r="AN670">
        <v>0.2</v>
      </c>
      <c r="AO670">
        <v>69.3</v>
      </c>
      <c r="AP670">
        <v>39.799999999999997</v>
      </c>
      <c r="AQ670">
        <v>27.2</v>
      </c>
      <c r="AR670">
        <v>111.7</v>
      </c>
      <c r="AS670">
        <v>160.19999999999999</v>
      </c>
      <c r="AT670">
        <v>2593.8000000000002</v>
      </c>
      <c r="AU670">
        <v>-2349.5</v>
      </c>
    </row>
    <row r="671" spans="1:47" x14ac:dyDescent="0.35">
      <c r="A671" t="str">
        <f t="shared" si="20"/>
        <v>TTL_49T53: Transportation and storage</v>
      </c>
      <c r="B671" t="s">
        <v>713</v>
      </c>
      <c r="C671">
        <v>44.9</v>
      </c>
      <c r="D671">
        <v>57.2</v>
      </c>
      <c r="E671">
        <v>12</v>
      </c>
      <c r="F671">
        <v>5.4</v>
      </c>
      <c r="G671">
        <v>91.8</v>
      </c>
      <c r="H671">
        <v>19.399999999999999</v>
      </c>
      <c r="I671">
        <v>26.4</v>
      </c>
      <c r="J671">
        <v>19.600000000000001</v>
      </c>
      <c r="K671">
        <v>0.2</v>
      </c>
      <c r="L671">
        <v>26.8</v>
      </c>
      <c r="M671">
        <v>12.9</v>
      </c>
      <c r="N671">
        <v>35.200000000000003</v>
      </c>
      <c r="O671">
        <v>6.9</v>
      </c>
      <c r="P671">
        <v>24.3</v>
      </c>
      <c r="Q671">
        <v>4</v>
      </c>
      <c r="R671">
        <v>14.9</v>
      </c>
      <c r="S671">
        <v>14.2</v>
      </c>
      <c r="T671">
        <v>1.4</v>
      </c>
      <c r="U671">
        <v>11.2</v>
      </c>
      <c r="V671">
        <v>13.6</v>
      </c>
      <c r="W671">
        <v>39.700000000000003</v>
      </c>
      <c r="X671">
        <v>99.3</v>
      </c>
      <c r="Y671">
        <v>255</v>
      </c>
      <c r="Z671">
        <v>529.6</v>
      </c>
      <c r="AA671">
        <v>27.8</v>
      </c>
      <c r="AB671">
        <v>11.4</v>
      </c>
      <c r="AC671">
        <v>24.9</v>
      </c>
      <c r="AD671">
        <v>10.4</v>
      </c>
      <c r="AE671">
        <v>40.799999999999997</v>
      </c>
      <c r="AF671">
        <v>9.4</v>
      </c>
      <c r="AG671">
        <v>173.2</v>
      </c>
      <c r="AH671">
        <v>97.4</v>
      </c>
      <c r="AI671">
        <v>24.4</v>
      </c>
      <c r="AJ671">
        <v>15.6</v>
      </c>
      <c r="AK671">
        <v>37.4</v>
      </c>
      <c r="AL671">
        <v>0</v>
      </c>
      <c r="AM671">
        <v>862.9</v>
      </c>
      <c r="AN671">
        <v>0.1</v>
      </c>
      <c r="AO671">
        <v>540.70000000000005</v>
      </c>
      <c r="AP671">
        <v>56.7</v>
      </c>
      <c r="AQ671">
        <v>-0.2</v>
      </c>
      <c r="AR671">
        <v>57.4</v>
      </c>
      <c r="AS671">
        <v>677.1</v>
      </c>
      <c r="AT671">
        <v>1160.9000000000001</v>
      </c>
      <c r="AU671">
        <v>-1007.8</v>
      </c>
    </row>
    <row r="672" spans="1:47" x14ac:dyDescent="0.35">
      <c r="A672" t="str">
        <f t="shared" si="20"/>
        <v>TTL_49T53: Transportation and storage</v>
      </c>
      <c r="B672" t="s">
        <v>715</v>
      </c>
      <c r="C672">
        <v>8.3000000000000007</v>
      </c>
      <c r="D672">
        <v>0.6</v>
      </c>
      <c r="E672">
        <v>1.5</v>
      </c>
      <c r="F672">
        <v>0.8</v>
      </c>
      <c r="G672">
        <v>15.6</v>
      </c>
      <c r="H672">
        <v>1.5</v>
      </c>
      <c r="I672">
        <v>1.2</v>
      </c>
      <c r="J672">
        <v>6.7</v>
      </c>
      <c r="K672">
        <v>0.3</v>
      </c>
      <c r="L672">
        <v>6.6</v>
      </c>
      <c r="M672">
        <v>3.9</v>
      </c>
      <c r="N672">
        <v>4.5999999999999996</v>
      </c>
      <c r="O672">
        <v>0</v>
      </c>
      <c r="P672">
        <v>3.5</v>
      </c>
      <c r="Q672">
        <v>45.1</v>
      </c>
      <c r="R672">
        <v>1.7</v>
      </c>
      <c r="S672">
        <v>0.8</v>
      </c>
      <c r="T672">
        <v>0.6</v>
      </c>
      <c r="U672">
        <v>3.1</v>
      </c>
      <c r="V672">
        <v>13</v>
      </c>
      <c r="W672">
        <v>6.7</v>
      </c>
      <c r="X672">
        <v>28.6</v>
      </c>
      <c r="Y672">
        <v>72.2</v>
      </c>
      <c r="Z672">
        <v>306.8</v>
      </c>
      <c r="AA672">
        <v>18.3</v>
      </c>
      <c r="AB672">
        <v>5.2</v>
      </c>
      <c r="AC672">
        <v>15.1</v>
      </c>
      <c r="AD672">
        <v>6.7</v>
      </c>
      <c r="AE672">
        <v>44.8</v>
      </c>
      <c r="AF672">
        <v>0.9</v>
      </c>
      <c r="AG672">
        <v>78.400000000000006</v>
      </c>
      <c r="AH672">
        <v>10.7</v>
      </c>
      <c r="AI672">
        <v>4.9000000000000004</v>
      </c>
      <c r="AJ672">
        <v>4.8</v>
      </c>
      <c r="AK672">
        <v>78.8</v>
      </c>
      <c r="AL672">
        <v>0</v>
      </c>
      <c r="AM672">
        <v>147.80000000000001</v>
      </c>
      <c r="AN672">
        <v>0.4</v>
      </c>
      <c r="AO672">
        <v>77.3</v>
      </c>
      <c r="AP672">
        <v>67.599999999999994</v>
      </c>
      <c r="AQ672">
        <v>-13.3</v>
      </c>
      <c r="AR672">
        <v>30.9</v>
      </c>
      <c r="AS672">
        <v>131.6</v>
      </c>
      <c r="AT672">
        <v>632.70000000000005</v>
      </c>
      <c r="AU672">
        <v>-246.5</v>
      </c>
    </row>
    <row r="673" spans="1:47" x14ac:dyDescent="0.35">
      <c r="A673" t="str">
        <f t="shared" si="20"/>
        <v>TTL_49T53: Transportation and storage</v>
      </c>
      <c r="B673" t="s">
        <v>716</v>
      </c>
      <c r="C673">
        <v>357.8</v>
      </c>
      <c r="D673">
        <v>73.099999999999994</v>
      </c>
      <c r="E673">
        <v>25.6</v>
      </c>
      <c r="F673">
        <v>16.3</v>
      </c>
      <c r="G673">
        <v>609</v>
      </c>
      <c r="H673">
        <v>149.6</v>
      </c>
      <c r="I673">
        <v>128.30000000000001</v>
      </c>
      <c r="J673">
        <v>59.1</v>
      </c>
      <c r="K673">
        <v>287.10000000000002</v>
      </c>
      <c r="L673">
        <v>122.9</v>
      </c>
      <c r="M673">
        <v>141.9</v>
      </c>
      <c r="N673">
        <v>169.9</v>
      </c>
      <c r="O673">
        <v>196.6</v>
      </c>
      <c r="P673">
        <v>111.8</v>
      </c>
      <c r="Q673">
        <v>57.7</v>
      </c>
      <c r="R673">
        <v>119.6</v>
      </c>
      <c r="S673">
        <v>94.6</v>
      </c>
      <c r="T673">
        <v>409.2</v>
      </c>
      <c r="U673">
        <v>45.9</v>
      </c>
      <c r="V673">
        <v>125.6</v>
      </c>
      <c r="W673">
        <v>447.4</v>
      </c>
      <c r="X673">
        <v>784.2</v>
      </c>
      <c r="Y673">
        <v>2590.1999999999998</v>
      </c>
      <c r="Z673">
        <v>2980.6</v>
      </c>
      <c r="AA673">
        <v>104</v>
      </c>
      <c r="AB673">
        <v>33.5</v>
      </c>
      <c r="AC673">
        <v>84.5</v>
      </c>
      <c r="AD673">
        <v>63.8</v>
      </c>
      <c r="AE673">
        <v>59.6</v>
      </c>
      <c r="AF673">
        <v>48.6</v>
      </c>
      <c r="AG673">
        <v>427.3</v>
      </c>
      <c r="AH673">
        <v>89.4</v>
      </c>
      <c r="AI673">
        <v>64.2</v>
      </c>
      <c r="AJ673">
        <v>149</v>
      </c>
      <c r="AK673">
        <v>153.30000000000001</v>
      </c>
      <c r="AL673">
        <v>0</v>
      </c>
      <c r="AM673">
        <v>6615.2</v>
      </c>
      <c r="AN673">
        <v>4.4000000000000004</v>
      </c>
      <c r="AO673">
        <v>1443.8</v>
      </c>
      <c r="AP673">
        <v>559</v>
      </c>
      <c r="AQ673">
        <v>-111.9</v>
      </c>
      <c r="AR673">
        <v>156.69999999999999</v>
      </c>
      <c r="AS673">
        <v>212.7</v>
      </c>
      <c r="AT673">
        <v>8574.9</v>
      </c>
      <c r="AU673">
        <v>-1804.7</v>
      </c>
    </row>
    <row r="674" spans="1:47" x14ac:dyDescent="0.35">
      <c r="A674" t="s">
        <v>112</v>
      </c>
      <c r="B674" t="s">
        <v>690</v>
      </c>
      <c r="C674">
        <v>64.599999999999994</v>
      </c>
      <c r="D674">
        <v>2</v>
      </c>
      <c r="E674">
        <v>5.3</v>
      </c>
      <c r="F674">
        <v>0.6</v>
      </c>
      <c r="G674">
        <v>114.8</v>
      </c>
      <c r="H674">
        <v>12.4</v>
      </c>
      <c r="I674">
        <v>40.1</v>
      </c>
      <c r="J674">
        <v>38.6</v>
      </c>
      <c r="K674">
        <v>5.2</v>
      </c>
      <c r="L674">
        <v>66.5</v>
      </c>
      <c r="M674">
        <v>23.7</v>
      </c>
      <c r="N674">
        <v>31.6</v>
      </c>
      <c r="O674">
        <v>53.5</v>
      </c>
      <c r="P674">
        <v>66</v>
      </c>
      <c r="Q674">
        <v>19.899999999999999</v>
      </c>
      <c r="R674">
        <v>27.6</v>
      </c>
      <c r="S674">
        <v>96.1</v>
      </c>
      <c r="T674">
        <v>45.4</v>
      </c>
      <c r="U674">
        <v>16.100000000000001</v>
      </c>
      <c r="V674">
        <v>73.099999999999994</v>
      </c>
      <c r="W674">
        <v>253</v>
      </c>
      <c r="X674">
        <v>238.1</v>
      </c>
      <c r="Y674">
        <v>541.70000000000005</v>
      </c>
      <c r="Z674">
        <v>497.9</v>
      </c>
      <c r="AA674">
        <v>239.4</v>
      </c>
      <c r="AB674">
        <v>69.2</v>
      </c>
      <c r="AC674">
        <v>29.2</v>
      </c>
      <c r="AD674">
        <v>174.9</v>
      </c>
      <c r="AE674">
        <v>281.60000000000002</v>
      </c>
      <c r="AF674">
        <v>367.9</v>
      </c>
      <c r="AG674">
        <v>1312.4</v>
      </c>
      <c r="AH674">
        <v>310.89999999999998</v>
      </c>
      <c r="AI674">
        <v>202.4</v>
      </c>
      <c r="AJ674">
        <v>693</v>
      </c>
      <c r="AK674">
        <v>229</v>
      </c>
      <c r="AL674">
        <v>0</v>
      </c>
      <c r="AM674">
        <v>13064.6</v>
      </c>
      <c r="AN674">
        <v>22.1</v>
      </c>
      <c r="AO674">
        <v>2487.4</v>
      </c>
      <c r="AP674">
        <v>63.7</v>
      </c>
      <c r="AQ674">
        <v>1.9</v>
      </c>
      <c r="AR674">
        <v>2929.9</v>
      </c>
      <c r="AS674">
        <v>6015.8</v>
      </c>
      <c r="AT674">
        <v>239.4</v>
      </c>
      <c r="AU674">
        <v>-2983.8</v>
      </c>
    </row>
    <row r="675" spans="1:47" x14ac:dyDescent="0.35">
      <c r="A675" t="str">
        <f t="shared" ref="A675:A701" si="21">A674</f>
        <v>TTL_55T56: Accomodation and food services</v>
      </c>
      <c r="B675" t="s">
        <v>691</v>
      </c>
      <c r="C675">
        <v>25.8</v>
      </c>
      <c r="D675">
        <v>0.4</v>
      </c>
      <c r="E675">
        <v>1.3</v>
      </c>
      <c r="F675">
        <v>0.2</v>
      </c>
      <c r="G675">
        <v>74</v>
      </c>
      <c r="H675">
        <v>9.6</v>
      </c>
      <c r="I675">
        <v>12.8</v>
      </c>
      <c r="J675">
        <v>23</v>
      </c>
      <c r="K675">
        <v>22</v>
      </c>
      <c r="L675">
        <v>100.2</v>
      </c>
      <c r="M675">
        <v>12.2</v>
      </c>
      <c r="N675">
        <v>20.100000000000001</v>
      </c>
      <c r="O675">
        <v>42.7</v>
      </c>
      <c r="P675">
        <v>41.4</v>
      </c>
      <c r="Q675">
        <v>7.3</v>
      </c>
      <c r="R675">
        <v>6.3</v>
      </c>
      <c r="S675">
        <v>23.8</v>
      </c>
      <c r="T675">
        <v>19.100000000000001</v>
      </c>
      <c r="U675">
        <v>10.1</v>
      </c>
      <c r="V675">
        <v>29.1</v>
      </c>
      <c r="W675">
        <v>109.6</v>
      </c>
      <c r="X675">
        <v>233.8</v>
      </c>
      <c r="Y675">
        <v>534</v>
      </c>
      <c r="Z675">
        <v>462</v>
      </c>
      <c r="AA675">
        <v>106.1</v>
      </c>
      <c r="AB675">
        <v>51.8</v>
      </c>
      <c r="AC675">
        <v>32.5</v>
      </c>
      <c r="AD675">
        <v>168</v>
      </c>
      <c r="AE675">
        <v>244.3</v>
      </c>
      <c r="AF675">
        <v>203.7</v>
      </c>
      <c r="AG675">
        <v>1723.8</v>
      </c>
      <c r="AH675">
        <v>233.9</v>
      </c>
      <c r="AI675">
        <v>184.8</v>
      </c>
      <c r="AJ675">
        <v>1050</v>
      </c>
      <c r="AK675">
        <v>280.2</v>
      </c>
      <c r="AL675">
        <v>0</v>
      </c>
      <c r="AM675">
        <v>6410.4</v>
      </c>
      <c r="AN675">
        <v>7.4</v>
      </c>
      <c r="AO675">
        <v>2580.9</v>
      </c>
      <c r="AP675">
        <v>31.9</v>
      </c>
      <c r="AQ675">
        <v>1.1000000000000001</v>
      </c>
      <c r="AR675">
        <v>5045.3</v>
      </c>
      <c r="AS675">
        <v>3335.2</v>
      </c>
      <c r="AT675">
        <v>115.3</v>
      </c>
      <c r="AU675">
        <v>-5109.5</v>
      </c>
    </row>
    <row r="676" spans="1:47" x14ac:dyDescent="0.35">
      <c r="A676" t="str">
        <f t="shared" si="21"/>
        <v>TTL_55T56: Accomodation and food services</v>
      </c>
      <c r="B676" t="s">
        <v>692</v>
      </c>
      <c r="C676">
        <v>23.1</v>
      </c>
      <c r="D676">
        <v>2.1</v>
      </c>
      <c r="E676">
        <v>0.4</v>
      </c>
      <c r="F676">
        <v>0</v>
      </c>
      <c r="G676">
        <v>26.8</v>
      </c>
      <c r="H676">
        <v>7.7</v>
      </c>
      <c r="I676">
        <v>5.4</v>
      </c>
      <c r="J676">
        <v>5.8</v>
      </c>
      <c r="K676">
        <v>0.7</v>
      </c>
      <c r="L676">
        <v>11.4</v>
      </c>
      <c r="M676">
        <v>17.899999999999999</v>
      </c>
      <c r="N676">
        <v>8</v>
      </c>
      <c r="O676">
        <v>9</v>
      </c>
      <c r="P676">
        <v>19.2</v>
      </c>
      <c r="Q676">
        <v>18.100000000000001</v>
      </c>
      <c r="R676">
        <v>14.9</v>
      </c>
      <c r="S676">
        <v>22.5</v>
      </c>
      <c r="T676">
        <v>47.2</v>
      </c>
      <c r="U676">
        <v>5.9</v>
      </c>
      <c r="V676">
        <v>17.399999999999999</v>
      </c>
      <c r="W676">
        <v>42.3</v>
      </c>
      <c r="X676">
        <v>49.5</v>
      </c>
      <c r="Y676">
        <v>130.4</v>
      </c>
      <c r="Z676">
        <v>93.6</v>
      </c>
      <c r="AA676">
        <v>39.700000000000003</v>
      </c>
      <c r="AB676">
        <v>11.8</v>
      </c>
      <c r="AC676">
        <v>6.2</v>
      </c>
      <c r="AD676">
        <v>29.6</v>
      </c>
      <c r="AE676">
        <v>38</v>
      </c>
      <c r="AF676">
        <v>87.8</v>
      </c>
      <c r="AG676">
        <v>217.4</v>
      </c>
      <c r="AH676">
        <v>56.9</v>
      </c>
      <c r="AI676">
        <v>31.8</v>
      </c>
      <c r="AJ676">
        <v>103.8</v>
      </c>
      <c r="AK676">
        <v>41.3</v>
      </c>
      <c r="AL676">
        <v>0</v>
      </c>
      <c r="AM676">
        <v>3442.4</v>
      </c>
      <c r="AN676">
        <v>0.3</v>
      </c>
      <c r="AO676">
        <v>344.6</v>
      </c>
      <c r="AP676">
        <v>26.6</v>
      </c>
      <c r="AQ676">
        <v>1.7</v>
      </c>
      <c r="AR676">
        <v>880.3</v>
      </c>
      <c r="AS676">
        <v>1944.4</v>
      </c>
      <c r="AT676">
        <v>72.900000000000006</v>
      </c>
      <c r="AU676">
        <v>-925.3</v>
      </c>
    </row>
    <row r="677" spans="1:47" x14ac:dyDescent="0.35">
      <c r="A677" t="str">
        <f t="shared" si="21"/>
        <v>TTL_55T56: Accomodation and food services</v>
      </c>
      <c r="B677" t="s">
        <v>693</v>
      </c>
      <c r="C677">
        <v>28.3</v>
      </c>
      <c r="D677">
        <v>1.7</v>
      </c>
      <c r="E677">
        <v>0.5</v>
      </c>
      <c r="F677">
        <v>1.2</v>
      </c>
      <c r="G677">
        <v>35.4</v>
      </c>
      <c r="H677">
        <v>3.4</v>
      </c>
      <c r="I677">
        <v>4</v>
      </c>
      <c r="J677">
        <v>8.6999999999999993</v>
      </c>
      <c r="K677">
        <v>1.6</v>
      </c>
      <c r="L677">
        <v>24.6</v>
      </c>
      <c r="M677">
        <v>6.7</v>
      </c>
      <c r="N677">
        <v>7.4</v>
      </c>
      <c r="O677">
        <v>2.4</v>
      </c>
      <c r="P677">
        <v>19</v>
      </c>
      <c r="Q677">
        <v>5.6</v>
      </c>
      <c r="R677">
        <v>5.0999999999999996</v>
      </c>
      <c r="S677">
        <v>41.7</v>
      </c>
      <c r="T677">
        <v>2.2000000000000002</v>
      </c>
      <c r="U677">
        <v>2</v>
      </c>
      <c r="V677">
        <v>16.3</v>
      </c>
      <c r="W677">
        <v>47.7</v>
      </c>
      <c r="X677">
        <v>103.6</v>
      </c>
      <c r="Y677">
        <v>136.9</v>
      </c>
      <c r="Z677">
        <v>194.4</v>
      </c>
      <c r="AA677">
        <v>53.4</v>
      </c>
      <c r="AB677">
        <v>20.2</v>
      </c>
      <c r="AC677">
        <v>15.9</v>
      </c>
      <c r="AD677">
        <v>68.400000000000006</v>
      </c>
      <c r="AE677">
        <v>116.4</v>
      </c>
      <c r="AF677">
        <v>213.7</v>
      </c>
      <c r="AG677">
        <v>699.9</v>
      </c>
      <c r="AH677">
        <v>160.69999999999999</v>
      </c>
      <c r="AI677">
        <v>199.5</v>
      </c>
      <c r="AJ677">
        <v>334.3</v>
      </c>
      <c r="AK677">
        <v>130.30000000000001</v>
      </c>
      <c r="AL677">
        <v>0</v>
      </c>
      <c r="AM677">
        <v>3201.4</v>
      </c>
      <c r="AN677">
        <v>0.8</v>
      </c>
      <c r="AO677">
        <v>1104.5999999999999</v>
      </c>
      <c r="AP677">
        <v>4.5999999999999996</v>
      </c>
      <c r="AQ677">
        <v>0.1</v>
      </c>
      <c r="AR677">
        <v>2113.1</v>
      </c>
      <c r="AS677">
        <v>2538.6999999999998</v>
      </c>
      <c r="AT677">
        <v>34.1</v>
      </c>
      <c r="AU677">
        <v>-2153</v>
      </c>
    </row>
    <row r="678" spans="1:47" x14ac:dyDescent="0.35">
      <c r="A678" t="str">
        <f t="shared" si="21"/>
        <v>TTL_55T56: Accomodation and food services</v>
      </c>
      <c r="B678" t="s">
        <v>694</v>
      </c>
      <c r="C678">
        <v>2.1</v>
      </c>
      <c r="D678">
        <v>0.2</v>
      </c>
      <c r="E678">
        <v>0.1</v>
      </c>
      <c r="F678">
        <v>0</v>
      </c>
      <c r="G678">
        <v>1.8</v>
      </c>
      <c r="H678">
        <v>0.4</v>
      </c>
      <c r="I678">
        <v>1.9</v>
      </c>
      <c r="J678">
        <v>0.5</v>
      </c>
      <c r="K678">
        <v>0</v>
      </c>
      <c r="L678">
        <v>0.5</v>
      </c>
      <c r="M678">
        <v>0.3</v>
      </c>
      <c r="N678">
        <v>0.4</v>
      </c>
      <c r="O678">
        <v>0.1</v>
      </c>
      <c r="P678">
        <v>1.3</v>
      </c>
      <c r="Q678">
        <v>1.4</v>
      </c>
      <c r="R678">
        <v>0.4</v>
      </c>
      <c r="S678">
        <v>0.3</v>
      </c>
      <c r="T678">
        <v>0.3</v>
      </c>
      <c r="U678">
        <v>0.1</v>
      </c>
      <c r="V678">
        <v>1.1000000000000001</v>
      </c>
      <c r="W678">
        <v>2.1</v>
      </c>
      <c r="X678">
        <v>3.3</v>
      </c>
      <c r="Y678">
        <v>8.1999999999999993</v>
      </c>
      <c r="Z678">
        <v>11.1</v>
      </c>
      <c r="AA678">
        <v>2.4</v>
      </c>
      <c r="AB678">
        <v>0.7</v>
      </c>
      <c r="AC678">
        <v>0.8</v>
      </c>
      <c r="AD678">
        <v>2.1</v>
      </c>
      <c r="AE678">
        <v>2.1</v>
      </c>
      <c r="AF678">
        <v>4.3</v>
      </c>
      <c r="AG678">
        <v>17.399999999999999</v>
      </c>
      <c r="AH678">
        <v>4.7</v>
      </c>
      <c r="AI678">
        <v>3.4</v>
      </c>
      <c r="AJ678">
        <v>7.6</v>
      </c>
      <c r="AK678">
        <v>5.8</v>
      </c>
      <c r="AL678">
        <v>0</v>
      </c>
      <c r="AM678">
        <v>302.60000000000002</v>
      </c>
      <c r="AN678">
        <v>3.4</v>
      </c>
      <c r="AO678">
        <v>17.899999999999999</v>
      </c>
      <c r="AP678">
        <v>2.7</v>
      </c>
      <c r="AQ678">
        <v>0</v>
      </c>
      <c r="AR678">
        <v>296</v>
      </c>
      <c r="AS678">
        <v>497.8</v>
      </c>
      <c r="AT678">
        <v>6</v>
      </c>
      <c r="AU678">
        <v>-301.7</v>
      </c>
    </row>
    <row r="679" spans="1:47" x14ac:dyDescent="0.35">
      <c r="A679" t="str">
        <f t="shared" si="21"/>
        <v>TTL_55T56: Accomodation and food services</v>
      </c>
      <c r="B679" t="s">
        <v>695</v>
      </c>
      <c r="C679">
        <v>27.2</v>
      </c>
      <c r="D679">
        <v>0.1</v>
      </c>
      <c r="E679">
        <v>5.0999999999999996</v>
      </c>
      <c r="F679">
        <v>0.9</v>
      </c>
      <c r="G679">
        <v>25.5</v>
      </c>
      <c r="H679">
        <v>4.0999999999999996</v>
      </c>
      <c r="I679">
        <v>13.3</v>
      </c>
      <c r="J679">
        <v>36.9</v>
      </c>
      <c r="K679">
        <v>5.2</v>
      </c>
      <c r="L679">
        <v>19.7</v>
      </c>
      <c r="M679">
        <v>8.6</v>
      </c>
      <c r="N679">
        <v>9</v>
      </c>
      <c r="O679">
        <v>17.2</v>
      </c>
      <c r="P679">
        <v>23.4</v>
      </c>
      <c r="Q679">
        <v>18.2</v>
      </c>
      <c r="R679">
        <v>9.9</v>
      </c>
      <c r="S679">
        <v>46.8</v>
      </c>
      <c r="T679">
        <v>2.7</v>
      </c>
      <c r="U679">
        <v>9.4</v>
      </c>
      <c r="V679">
        <v>18.2</v>
      </c>
      <c r="W679">
        <v>54.8</v>
      </c>
      <c r="X679">
        <v>98.9</v>
      </c>
      <c r="Y679">
        <v>190.1</v>
      </c>
      <c r="Z679">
        <v>218.8</v>
      </c>
      <c r="AA679">
        <v>70.5</v>
      </c>
      <c r="AB679">
        <v>29.6</v>
      </c>
      <c r="AC679">
        <v>10.199999999999999</v>
      </c>
      <c r="AD679">
        <v>106</v>
      </c>
      <c r="AE679">
        <v>104.9</v>
      </c>
      <c r="AF679">
        <v>204.6</v>
      </c>
      <c r="AG679">
        <v>423.5</v>
      </c>
      <c r="AH679">
        <v>273.39999999999998</v>
      </c>
      <c r="AI679">
        <v>169.5</v>
      </c>
      <c r="AJ679">
        <v>342.9</v>
      </c>
      <c r="AK679">
        <v>194.2</v>
      </c>
      <c r="AL679">
        <v>0</v>
      </c>
      <c r="AM679">
        <v>3563.2</v>
      </c>
      <c r="AN679">
        <v>6.7</v>
      </c>
      <c r="AO679">
        <v>1030.7</v>
      </c>
      <c r="AP679">
        <v>8.1999999999999993</v>
      </c>
      <c r="AQ679">
        <v>0.1</v>
      </c>
      <c r="AR679">
        <v>1227.3</v>
      </c>
      <c r="AS679">
        <v>827.4</v>
      </c>
      <c r="AT679">
        <v>18.399999999999999</v>
      </c>
      <c r="AU679">
        <v>-1254.9000000000001</v>
      </c>
    </row>
    <row r="680" spans="1:47" x14ac:dyDescent="0.35">
      <c r="A680" t="str">
        <f t="shared" si="21"/>
        <v>TTL_55T56: Accomodation and food services</v>
      </c>
      <c r="B680" t="s">
        <v>696</v>
      </c>
      <c r="C680">
        <v>188.6</v>
      </c>
      <c r="D680">
        <v>0.2</v>
      </c>
      <c r="E680">
        <v>16.100000000000001</v>
      </c>
      <c r="F680">
        <v>0.1</v>
      </c>
      <c r="G680">
        <v>242.6</v>
      </c>
      <c r="H680">
        <v>39.200000000000003</v>
      </c>
      <c r="I680">
        <v>34.799999999999997</v>
      </c>
      <c r="J680">
        <v>89.3</v>
      </c>
      <c r="K680">
        <v>30.4</v>
      </c>
      <c r="L680">
        <v>224.9</v>
      </c>
      <c r="M680">
        <v>81.7</v>
      </c>
      <c r="N680">
        <v>84</v>
      </c>
      <c r="O680">
        <v>92.1</v>
      </c>
      <c r="P680">
        <v>197.6</v>
      </c>
      <c r="Q680">
        <v>39.299999999999997</v>
      </c>
      <c r="R680">
        <v>52.2</v>
      </c>
      <c r="S680">
        <v>146.4</v>
      </c>
      <c r="T680">
        <v>154.1</v>
      </c>
      <c r="U680">
        <v>321.89999999999998</v>
      </c>
      <c r="V680">
        <v>296.7</v>
      </c>
      <c r="W680">
        <v>731.7</v>
      </c>
      <c r="X680">
        <v>1068.4000000000001</v>
      </c>
      <c r="Y680">
        <v>3265.4</v>
      </c>
      <c r="Z680">
        <v>1968.8</v>
      </c>
      <c r="AA680">
        <v>700.6</v>
      </c>
      <c r="AB680">
        <v>427.6</v>
      </c>
      <c r="AC680">
        <v>150.9</v>
      </c>
      <c r="AD680">
        <v>760.4</v>
      </c>
      <c r="AE680">
        <v>1872.2</v>
      </c>
      <c r="AF680">
        <v>1262.9000000000001</v>
      </c>
      <c r="AG680">
        <v>7869.4</v>
      </c>
      <c r="AH680">
        <v>1677.6</v>
      </c>
      <c r="AI680">
        <v>1120.0999999999999</v>
      </c>
      <c r="AJ680">
        <v>2986.6</v>
      </c>
      <c r="AK680">
        <v>1155.2</v>
      </c>
      <c r="AL680">
        <v>0</v>
      </c>
      <c r="AM680">
        <v>49509.9</v>
      </c>
      <c r="AN680">
        <v>130.4</v>
      </c>
      <c r="AO680">
        <v>17754.2</v>
      </c>
      <c r="AP680">
        <v>11.2</v>
      </c>
      <c r="AQ680">
        <v>2.2000000000000002</v>
      </c>
      <c r="AR680">
        <v>13216.1</v>
      </c>
      <c r="AS680">
        <v>18539</v>
      </c>
      <c r="AT680">
        <v>0</v>
      </c>
      <c r="AU680">
        <v>-13457.2</v>
      </c>
    </row>
    <row r="681" spans="1:47" x14ac:dyDescent="0.35">
      <c r="A681" t="str">
        <f t="shared" si="21"/>
        <v>TTL_55T56: Accomodation and food services</v>
      </c>
      <c r="B681" t="s">
        <v>697</v>
      </c>
      <c r="C681">
        <v>138.19999999999999</v>
      </c>
      <c r="D681">
        <v>8.1</v>
      </c>
      <c r="E681">
        <v>10.6</v>
      </c>
      <c r="F681">
        <v>2.8</v>
      </c>
      <c r="G681">
        <v>333.2</v>
      </c>
      <c r="H681">
        <v>49.4</v>
      </c>
      <c r="I681">
        <v>68.900000000000006</v>
      </c>
      <c r="J681">
        <v>125</v>
      </c>
      <c r="K681">
        <v>30</v>
      </c>
      <c r="L681">
        <v>280.2</v>
      </c>
      <c r="M681">
        <v>139.4</v>
      </c>
      <c r="N681">
        <v>101.6</v>
      </c>
      <c r="O681">
        <v>152.4</v>
      </c>
      <c r="P681">
        <v>242.1</v>
      </c>
      <c r="Q681">
        <v>71.599999999999994</v>
      </c>
      <c r="R681">
        <v>114.1</v>
      </c>
      <c r="S681">
        <v>390.8</v>
      </c>
      <c r="T681">
        <v>309.60000000000002</v>
      </c>
      <c r="U681">
        <v>140.19999999999999</v>
      </c>
      <c r="V681">
        <v>195.5</v>
      </c>
      <c r="W681">
        <v>664.1</v>
      </c>
      <c r="X681">
        <v>558.20000000000005</v>
      </c>
      <c r="Y681">
        <v>1658.7</v>
      </c>
      <c r="Z681">
        <v>2169.1999999999998</v>
      </c>
      <c r="AA681">
        <v>397.9</v>
      </c>
      <c r="AB681">
        <v>254.1</v>
      </c>
      <c r="AC681">
        <v>134.4</v>
      </c>
      <c r="AD681">
        <v>654</v>
      </c>
      <c r="AE681">
        <v>1381.9</v>
      </c>
      <c r="AF681">
        <v>1572.4</v>
      </c>
      <c r="AG681">
        <v>5706.4</v>
      </c>
      <c r="AH681">
        <v>1615.6</v>
      </c>
      <c r="AI681">
        <v>945.6</v>
      </c>
      <c r="AJ681">
        <v>3077.7</v>
      </c>
      <c r="AK681">
        <v>974.5</v>
      </c>
      <c r="AL681">
        <v>0</v>
      </c>
      <c r="AM681">
        <v>50635.6</v>
      </c>
      <c r="AN681">
        <v>13</v>
      </c>
      <c r="AO681">
        <v>7786.3</v>
      </c>
      <c r="AP681">
        <v>105.7</v>
      </c>
      <c r="AQ681">
        <v>-0.5</v>
      </c>
      <c r="AR681">
        <v>29332.3</v>
      </c>
      <c r="AS681">
        <v>13344.4</v>
      </c>
      <c r="AT681">
        <v>312.89999999999998</v>
      </c>
      <c r="AU681">
        <v>-29644.6</v>
      </c>
    </row>
    <row r="682" spans="1:47" x14ac:dyDescent="0.35">
      <c r="A682" t="str">
        <f t="shared" si="21"/>
        <v>TTL_55T56: Accomodation and food services</v>
      </c>
      <c r="B682" t="s">
        <v>698</v>
      </c>
      <c r="C682">
        <v>9.1999999999999993</v>
      </c>
      <c r="D682">
        <v>0.3</v>
      </c>
      <c r="E682">
        <v>0.7</v>
      </c>
      <c r="F682">
        <v>0.1</v>
      </c>
      <c r="G682">
        <v>13.7</v>
      </c>
      <c r="H682">
        <v>2.8</v>
      </c>
      <c r="I682">
        <v>0.6</v>
      </c>
      <c r="J682">
        <v>2.8</v>
      </c>
      <c r="K682">
        <v>4.2</v>
      </c>
      <c r="L682">
        <v>4.9000000000000004</v>
      </c>
      <c r="M682">
        <v>2.7</v>
      </c>
      <c r="N682">
        <v>2.1</v>
      </c>
      <c r="O682">
        <v>1.3</v>
      </c>
      <c r="P682">
        <v>2.2999999999999998</v>
      </c>
      <c r="Q682">
        <v>0.4</v>
      </c>
      <c r="R682">
        <v>0.8</v>
      </c>
      <c r="S682">
        <v>0.7</v>
      </c>
      <c r="T682">
        <v>0.1</v>
      </c>
      <c r="U682">
        <v>0.3</v>
      </c>
      <c r="V682">
        <v>1.9</v>
      </c>
      <c r="W682">
        <v>11.6</v>
      </c>
      <c r="X682">
        <v>12.5</v>
      </c>
      <c r="Y682">
        <v>171.4</v>
      </c>
      <c r="Z682">
        <v>99</v>
      </c>
      <c r="AA682">
        <v>77.900000000000006</v>
      </c>
      <c r="AB682">
        <v>6.8</v>
      </c>
      <c r="AC682">
        <v>12.2</v>
      </c>
      <c r="AD682">
        <v>8</v>
      </c>
      <c r="AE682">
        <v>23.7</v>
      </c>
      <c r="AF682">
        <v>24.4</v>
      </c>
      <c r="AG682">
        <v>207</v>
      </c>
      <c r="AH682">
        <v>55.1</v>
      </c>
      <c r="AI682">
        <v>21.2</v>
      </c>
      <c r="AJ682">
        <v>77.900000000000006</v>
      </c>
      <c r="AK682">
        <v>93.8</v>
      </c>
      <c r="AL682">
        <v>0</v>
      </c>
      <c r="AM682">
        <v>14481</v>
      </c>
      <c r="AN682">
        <v>250.5</v>
      </c>
      <c r="AO682">
        <v>238.9</v>
      </c>
      <c r="AP682">
        <v>35.9</v>
      </c>
      <c r="AQ682">
        <v>-0.8</v>
      </c>
      <c r="AR682">
        <v>760.5</v>
      </c>
      <c r="AS682">
        <v>6046.5</v>
      </c>
      <c r="AT682">
        <v>13.6</v>
      </c>
      <c r="AU682">
        <v>-777.8</v>
      </c>
    </row>
    <row r="683" spans="1:47" x14ac:dyDescent="0.35">
      <c r="A683" t="str">
        <f t="shared" si="21"/>
        <v>TTL_55T56: Accomodation and food services</v>
      </c>
      <c r="B683" t="s">
        <v>699</v>
      </c>
      <c r="C683">
        <v>12.7</v>
      </c>
      <c r="D683">
        <v>0.1</v>
      </c>
      <c r="E683">
        <v>0.3</v>
      </c>
      <c r="F683">
        <v>0.3</v>
      </c>
      <c r="G683">
        <v>13.5</v>
      </c>
      <c r="H683">
        <v>2</v>
      </c>
      <c r="I683">
        <v>1.6</v>
      </c>
      <c r="J683">
        <v>3.7</v>
      </c>
      <c r="K683">
        <v>1</v>
      </c>
      <c r="L683">
        <v>10.7</v>
      </c>
      <c r="M683">
        <v>6</v>
      </c>
      <c r="N683">
        <v>3.3</v>
      </c>
      <c r="O683">
        <v>2.8</v>
      </c>
      <c r="P683">
        <v>6</v>
      </c>
      <c r="Q683">
        <v>6.3</v>
      </c>
      <c r="R683">
        <v>2.9</v>
      </c>
      <c r="S683">
        <v>6.4</v>
      </c>
      <c r="T683">
        <v>17.7</v>
      </c>
      <c r="U683">
        <v>0.9</v>
      </c>
      <c r="V683">
        <v>4.4000000000000004</v>
      </c>
      <c r="W683">
        <v>12.7</v>
      </c>
      <c r="X683">
        <v>15.9</v>
      </c>
      <c r="Y683">
        <v>72.5</v>
      </c>
      <c r="Z683">
        <v>64.3</v>
      </c>
      <c r="AA683">
        <v>24.8</v>
      </c>
      <c r="AB683">
        <v>8.1999999999999993</v>
      </c>
      <c r="AC683">
        <v>2.9</v>
      </c>
      <c r="AD683">
        <v>9.6999999999999993</v>
      </c>
      <c r="AE683">
        <v>26.2</v>
      </c>
      <c r="AF683">
        <v>35.1</v>
      </c>
      <c r="AG683">
        <v>122.9</v>
      </c>
      <c r="AH683">
        <v>38.4</v>
      </c>
      <c r="AI683">
        <v>25.3</v>
      </c>
      <c r="AJ683">
        <v>65.8</v>
      </c>
      <c r="AK683">
        <v>38</v>
      </c>
      <c r="AL683">
        <v>0</v>
      </c>
      <c r="AM683">
        <v>1980.5</v>
      </c>
      <c r="AN683">
        <v>4</v>
      </c>
      <c r="AO683">
        <v>157</v>
      </c>
      <c r="AP683">
        <v>10.4</v>
      </c>
      <c r="AQ683">
        <v>0</v>
      </c>
      <c r="AR683">
        <v>564.9</v>
      </c>
      <c r="AS683">
        <v>1971.6</v>
      </c>
      <c r="AT683">
        <v>16.5</v>
      </c>
      <c r="AU683">
        <v>-605</v>
      </c>
    </row>
    <row r="684" spans="1:47" x14ac:dyDescent="0.35">
      <c r="A684" t="str">
        <f t="shared" si="21"/>
        <v>TTL_55T56: Accomodation and food services</v>
      </c>
      <c r="B684" t="s">
        <v>700</v>
      </c>
      <c r="C684">
        <v>28.7</v>
      </c>
      <c r="D684">
        <v>0.2</v>
      </c>
      <c r="E684">
        <v>2.9</v>
      </c>
      <c r="F684">
        <v>0.2</v>
      </c>
      <c r="G684">
        <v>78.3</v>
      </c>
      <c r="H684">
        <v>2.2999999999999998</v>
      </c>
      <c r="I684">
        <v>5.3</v>
      </c>
      <c r="J684">
        <v>5.4</v>
      </c>
      <c r="K684">
        <v>1.5</v>
      </c>
      <c r="L684">
        <v>332.3</v>
      </c>
      <c r="M684">
        <v>8.1999999999999993</v>
      </c>
      <c r="N684">
        <v>11.4</v>
      </c>
      <c r="O684">
        <v>2.2000000000000002</v>
      </c>
      <c r="P684">
        <v>11.1</v>
      </c>
      <c r="Q684">
        <v>32</v>
      </c>
      <c r="R684">
        <v>4.8</v>
      </c>
      <c r="S684">
        <v>14.1</v>
      </c>
      <c r="T684">
        <v>3.8</v>
      </c>
      <c r="U684">
        <v>0.7</v>
      </c>
      <c r="V684">
        <v>49.5</v>
      </c>
      <c r="W684">
        <v>43</v>
      </c>
      <c r="X684">
        <v>88.3</v>
      </c>
      <c r="Y684">
        <v>74.7</v>
      </c>
      <c r="Z684">
        <v>297.5</v>
      </c>
      <c r="AA684">
        <v>39.1</v>
      </c>
      <c r="AB684">
        <v>35.4</v>
      </c>
      <c r="AC684">
        <v>7.3</v>
      </c>
      <c r="AD684">
        <v>443.7</v>
      </c>
      <c r="AE684">
        <v>194.8</v>
      </c>
      <c r="AF684">
        <v>45.9</v>
      </c>
      <c r="AG684">
        <v>472.3</v>
      </c>
      <c r="AH684">
        <v>109.5</v>
      </c>
      <c r="AI684">
        <v>58.4</v>
      </c>
      <c r="AJ684">
        <v>357.5</v>
      </c>
      <c r="AK684">
        <v>63.5</v>
      </c>
      <c r="AL684">
        <v>0</v>
      </c>
      <c r="AM684">
        <v>3018.9</v>
      </c>
      <c r="AN684">
        <v>1.9</v>
      </c>
      <c r="AO684">
        <v>882.1</v>
      </c>
      <c r="AP684">
        <v>12.8</v>
      </c>
      <c r="AQ684">
        <v>0.4</v>
      </c>
      <c r="AR684">
        <v>1827.6</v>
      </c>
      <c r="AS684">
        <v>1523</v>
      </c>
      <c r="AT684">
        <v>16.7</v>
      </c>
      <c r="AU684">
        <v>-1909.3</v>
      </c>
    </row>
    <row r="685" spans="1:47" x14ac:dyDescent="0.35">
      <c r="A685" t="str">
        <f t="shared" si="21"/>
        <v>TTL_55T56: Accomodation and food services</v>
      </c>
      <c r="B685" t="s">
        <v>701</v>
      </c>
      <c r="C685">
        <v>163.5</v>
      </c>
      <c r="D685">
        <v>22.1</v>
      </c>
      <c r="E685">
        <v>2.6</v>
      </c>
      <c r="F685">
        <v>2.4</v>
      </c>
      <c r="G685">
        <v>609.4</v>
      </c>
      <c r="H685">
        <v>386.7</v>
      </c>
      <c r="I685">
        <v>71.2</v>
      </c>
      <c r="J685">
        <v>145</v>
      </c>
      <c r="K685">
        <v>27</v>
      </c>
      <c r="L685">
        <v>272.10000000000002</v>
      </c>
      <c r="M685">
        <v>176.5</v>
      </c>
      <c r="N685">
        <v>152.4</v>
      </c>
      <c r="O685">
        <v>184.9</v>
      </c>
      <c r="P685">
        <v>341.3</v>
      </c>
      <c r="Q685">
        <v>55</v>
      </c>
      <c r="R685">
        <v>120.8</v>
      </c>
      <c r="S685">
        <v>482.9</v>
      </c>
      <c r="T685">
        <v>140</v>
      </c>
      <c r="U685">
        <v>154.80000000000001</v>
      </c>
      <c r="V685">
        <v>295.10000000000002</v>
      </c>
      <c r="W685">
        <v>903.3</v>
      </c>
      <c r="X685">
        <v>911.9</v>
      </c>
      <c r="Y685">
        <v>2998.3</v>
      </c>
      <c r="Z685">
        <v>2386.4</v>
      </c>
      <c r="AA685">
        <v>993.5</v>
      </c>
      <c r="AB685">
        <v>246.3</v>
      </c>
      <c r="AC685">
        <v>132.5</v>
      </c>
      <c r="AD685">
        <v>647.9</v>
      </c>
      <c r="AE685">
        <v>777.3</v>
      </c>
      <c r="AF685">
        <v>617.70000000000005</v>
      </c>
      <c r="AG685">
        <v>4917.5</v>
      </c>
      <c r="AH685">
        <v>904.8</v>
      </c>
      <c r="AI685">
        <v>538.9</v>
      </c>
      <c r="AJ685">
        <v>3934.2</v>
      </c>
      <c r="AK685">
        <v>1388.6</v>
      </c>
      <c r="AL685">
        <v>0</v>
      </c>
      <c r="AM685">
        <v>67240.3</v>
      </c>
      <c r="AN685">
        <v>14.7</v>
      </c>
      <c r="AO685">
        <v>9057.5</v>
      </c>
      <c r="AP685">
        <v>155.6</v>
      </c>
      <c r="AQ685">
        <v>12.2</v>
      </c>
      <c r="AR685">
        <v>5846</v>
      </c>
      <c r="AS685">
        <v>14493</v>
      </c>
      <c r="AT685">
        <v>578.1</v>
      </c>
      <c r="AU685">
        <v>-5973.7</v>
      </c>
    </row>
    <row r="686" spans="1:47" x14ac:dyDescent="0.35">
      <c r="A686" t="str">
        <f t="shared" si="21"/>
        <v>TTL_55T56: Accomodation and food services</v>
      </c>
      <c r="B686" t="s">
        <v>702</v>
      </c>
      <c r="C686">
        <v>10.3</v>
      </c>
      <c r="D686">
        <v>0.2</v>
      </c>
      <c r="E686">
        <v>0.5</v>
      </c>
      <c r="F686">
        <v>0.3</v>
      </c>
      <c r="G686">
        <v>4</v>
      </c>
      <c r="H686">
        <v>0.4</v>
      </c>
      <c r="I686">
        <v>3.8</v>
      </c>
      <c r="J686">
        <v>1.3</v>
      </c>
      <c r="K686">
        <v>0</v>
      </c>
      <c r="L686">
        <v>1.2</v>
      </c>
      <c r="M686">
        <v>0.6</v>
      </c>
      <c r="N686">
        <v>1.4</v>
      </c>
      <c r="O686">
        <v>0.3</v>
      </c>
      <c r="P686">
        <v>1.8</v>
      </c>
      <c r="Q686">
        <v>0.9</v>
      </c>
      <c r="R686">
        <v>0.5</v>
      </c>
      <c r="S686">
        <v>0.7</v>
      </c>
      <c r="T686">
        <v>0.5</v>
      </c>
      <c r="U686">
        <v>0.3</v>
      </c>
      <c r="V686">
        <v>1.9</v>
      </c>
      <c r="W686">
        <v>8.6</v>
      </c>
      <c r="X686">
        <v>14.6</v>
      </c>
      <c r="Y686">
        <v>32.200000000000003</v>
      </c>
      <c r="Z686">
        <v>50.3</v>
      </c>
      <c r="AA686">
        <v>5.7</v>
      </c>
      <c r="AB686">
        <v>1.8</v>
      </c>
      <c r="AC686">
        <v>2.2000000000000002</v>
      </c>
      <c r="AD686">
        <v>6.7</v>
      </c>
      <c r="AE686">
        <v>13.1</v>
      </c>
      <c r="AF686">
        <v>13</v>
      </c>
      <c r="AG686">
        <v>54.4</v>
      </c>
      <c r="AH686">
        <v>16.2</v>
      </c>
      <c r="AI686">
        <v>11.9</v>
      </c>
      <c r="AJ686">
        <v>17</v>
      </c>
      <c r="AK686">
        <v>12.7</v>
      </c>
      <c r="AL686">
        <v>0</v>
      </c>
      <c r="AM686">
        <v>365.8</v>
      </c>
      <c r="AN686">
        <v>0.5</v>
      </c>
      <c r="AO686">
        <v>25.8</v>
      </c>
      <c r="AP686">
        <v>2.2999999999999998</v>
      </c>
      <c r="AQ686">
        <v>0</v>
      </c>
      <c r="AR686">
        <v>203.7</v>
      </c>
      <c r="AS686">
        <v>321.2</v>
      </c>
      <c r="AT686">
        <v>6.8</v>
      </c>
      <c r="AU686">
        <v>-209.8</v>
      </c>
    </row>
    <row r="687" spans="1:47" x14ac:dyDescent="0.35">
      <c r="A687" t="str">
        <f t="shared" si="21"/>
        <v>TTL_55T56: Accomodation and food services</v>
      </c>
      <c r="B687" t="s">
        <v>703</v>
      </c>
      <c r="C687">
        <v>8.6999999999999993</v>
      </c>
      <c r="D687">
        <v>0.1</v>
      </c>
      <c r="E687">
        <v>0.2</v>
      </c>
      <c r="F687">
        <v>0.1</v>
      </c>
      <c r="G687">
        <v>7.6</v>
      </c>
      <c r="H687">
        <v>1.1000000000000001</v>
      </c>
      <c r="I687">
        <v>2.4</v>
      </c>
      <c r="J687">
        <v>1.1000000000000001</v>
      </c>
      <c r="K687">
        <v>1.5</v>
      </c>
      <c r="L687">
        <v>3.5</v>
      </c>
      <c r="M687">
        <v>1.4</v>
      </c>
      <c r="N687">
        <v>0.7</v>
      </c>
      <c r="O687">
        <v>0.1</v>
      </c>
      <c r="P687">
        <v>1.7</v>
      </c>
      <c r="Q687">
        <v>0.4</v>
      </c>
      <c r="R687">
        <v>0.6</v>
      </c>
      <c r="S687">
        <v>0.8</v>
      </c>
      <c r="T687">
        <v>0.4</v>
      </c>
      <c r="U687">
        <v>0.3</v>
      </c>
      <c r="V687">
        <v>5.0999999999999996</v>
      </c>
      <c r="W687">
        <v>5</v>
      </c>
      <c r="X687">
        <v>7.4</v>
      </c>
      <c r="Y687">
        <v>19.899999999999999</v>
      </c>
      <c r="Z687">
        <v>28</v>
      </c>
      <c r="AA687">
        <v>2.9</v>
      </c>
      <c r="AB687">
        <v>2.2999999999999998</v>
      </c>
      <c r="AC687">
        <v>1.1000000000000001</v>
      </c>
      <c r="AD687">
        <v>4.7</v>
      </c>
      <c r="AE687">
        <v>5.6</v>
      </c>
      <c r="AF687">
        <v>14.2</v>
      </c>
      <c r="AG687">
        <v>51.9</v>
      </c>
      <c r="AH687">
        <v>12.9</v>
      </c>
      <c r="AI687">
        <v>9.5</v>
      </c>
      <c r="AJ687">
        <v>19.7</v>
      </c>
      <c r="AK687">
        <v>10.9</v>
      </c>
      <c r="AL687">
        <v>0</v>
      </c>
      <c r="AM687">
        <v>296.8</v>
      </c>
      <c r="AN687">
        <v>0.5</v>
      </c>
      <c r="AO687">
        <v>101.4</v>
      </c>
      <c r="AP687">
        <v>7.2</v>
      </c>
      <c r="AQ687">
        <v>0.5</v>
      </c>
      <c r="AR687">
        <v>267.3</v>
      </c>
      <c r="AS687">
        <v>287.3</v>
      </c>
      <c r="AT687">
        <v>29</v>
      </c>
      <c r="AU687">
        <v>-275.60000000000002</v>
      </c>
    </row>
    <row r="688" spans="1:47" x14ac:dyDescent="0.35">
      <c r="A688" t="str">
        <f t="shared" si="21"/>
        <v>TTL_55T56: Accomodation and food services</v>
      </c>
      <c r="B688" t="s">
        <v>704</v>
      </c>
      <c r="C688">
        <v>0.2</v>
      </c>
      <c r="D688">
        <v>0</v>
      </c>
      <c r="E688">
        <v>0.1</v>
      </c>
      <c r="F688">
        <v>0</v>
      </c>
      <c r="G688">
        <v>0.7</v>
      </c>
      <c r="H688">
        <v>0.7</v>
      </c>
      <c r="I688">
        <v>0.1</v>
      </c>
      <c r="J688">
        <v>0.2</v>
      </c>
      <c r="K688">
        <v>0.5</v>
      </c>
      <c r="L688">
        <v>0.3</v>
      </c>
      <c r="M688">
        <v>0.9</v>
      </c>
      <c r="N688">
        <v>0.6</v>
      </c>
      <c r="O688">
        <v>1.5</v>
      </c>
      <c r="P688">
        <v>0.7</v>
      </c>
      <c r="Q688">
        <v>0.4</v>
      </c>
      <c r="R688">
        <v>0.1</v>
      </c>
      <c r="S688">
        <v>1.6</v>
      </c>
      <c r="T688">
        <v>0.5</v>
      </c>
      <c r="U688">
        <v>0</v>
      </c>
      <c r="V688">
        <v>0.2</v>
      </c>
      <c r="W688">
        <v>1.7</v>
      </c>
      <c r="X688">
        <v>8</v>
      </c>
      <c r="Y688">
        <v>16.7</v>
      </c>
      <c r="Z688">
        <v>11.9</v>
      </c>
      <c r="AA688">
        <v>3.8</v>
      </c>
      <c r="AB688">
        <v>0.9</v>
      </c>
      <c r="AC688">
        <v>1.8</v>
      </c>
      <c r="AD688">
        <v>26.8</v>
      </c>
      <c r="AE688">
        <v>11.5</v>
      </c>
      <c r="AF688">
        <v>15.7</v>
      </c>
      <c r="AG688">
        <v>81.2</v>
      </c>
      <c r="AH688">
        <v>2.7</v>
      </c>
      <c r="AI688">
        <v>1.4</v>
      </c>
      <c r="AJ688">
        <v>3.6</v>
      </c>
      <c r="AK688">
        <v>3.2</v>
      </c>
      <c r="AL688">
        <v>0</v>
      </c>
      <c r="AM688">
        <v>283.7</v>
      </c>
      <c r="AN688">
        <v>0.1</v>
      </c>
      <c r="AO688">
        <v>50.1</v>
      </c>
      <c r="AP688">
        <v>3.3</v>
      </c>
      <c r="AQ688">
        <v>0.1</v>
      </c>
      <c r="AR688">
        <v>495.1</v>
      </c>
      <c r="AS688">
        <v>1258.8</v>
      </c>
      <c r="AT688">
        <v>10.9</v>
      </c>
      <c r="AU688">
        <v>-515</v>
      </c>
    </row>
    <row r="689" spans="1:47" x14ac:dyDescent="0.35">
      <c r="A689" t="str">
        <f t="shared" si="21"/>
        <v>TTL_55T56: Accomodation and food services</v>
      </c>
      <c r="B689" t="s">
        <v>705</v>
      </c>
      <c r="C689">
        <v>7.1</v>
      </c>
      <c r="D689">
        <v>3.1</v>
      </c>
      <c r="E689">
        <v>0.7</v>
      </c>
      <c r="F689">
        <v>0</v>
      </c>
      <c r="G689">
        <v>36.9</v>
      </c>
      <c r="H689">
        <v>2.7</v>
      </c>
      <c r="I689">
        <v>2.2000000000000002</v>
      </c>
      <c r="J689">
        <v>7</v>
      </c>
      <c r="K689">
        <v>3.1</v>
      </c>
      <c r="L689">
        <v>19.899999999999999</v>
      </c>
      <c r="M689">
        <v>3.4</v>
      </c>
      <c r="N689">
        <v>5.8</v>
      </c>
      <c r="O689">
        <v>7.7</v>
      </c>
      <c r="P689">
        <v>15.6</v>
      </c>
      <c r="Q689">
        <v>48.9</v>
      </c>
      <c r="R689">
        <v>14.5</v>
      </c>
      <c r="S689">
        <v>12.9</v>
      </c>
      <c r="T689">
        <v>2.9</v>
      </c>
      <c r="U689">
        <v>23.3</v>
      </c>
      <c r="V689">
        <v>14.9</v>
      </c>
      <c r="W689">
        <v>15.4</v>
      </c>
      <c r="X689">
        <v>149.69999999999999</v>
      </c>
      <c r="Y689">
        <v>151.6</v>
      </c>
      <c r="Z689">
        <v>331.3</v>
      </c>
      <c r="AA689">
        <v>17.5</v>
      </c>
      <c r="AB689">
        <v>16.7</v>
      </c>
      <c r="AC689">
        <v>9.6</v>
      </c>
      <c r="AD689">
        <v>105.2</v>
      </c>
      <c r="AE689">
        <v>39.6</v>
      </c>
      <c r="AF689">
        <v>344.5</v>
      </c>
      <c r="AG689">
        <v>705.9</v>
      </c>
      <c r="AH689">
        <v>90.4</v>
      </c>
      <c r="AI689">
        <v>30.5</v>
      </c>
      <c r="AJ689">
        <v>458.8</v>
      </c>
      <c r="AK689">
        <v>88.6</v>
      </c>
      <c r="AL689">
        <v>0</v>
      </c>
      <c r="AM689">
        <v>17825.599999999999</v>
      </c>
      <c r="AN689">
        <v>1.1000000000000001</v>
      </c>
      <c r="AO689">
        <v>716.9</v>
      </c>
      <c r="AP689">
        <v>23.8</v>
      </c>
      <c r="AQ689">
        <v>1.5</v>
      </c>
      <c r="AR689">
        <v>5130.8</v>
      </c>
      <c r="AS689">
        <v>4297.3999999999996</v>
      </c>
      <c r="AT689">
        <v>236.8</v>
      </c>
      <c r="AU689">
        <v>-5265.5</v>
      </c>
    </row>
    <row r="690" spans="1:47" x14ac:dyDescent="0.35">
      <c r="A690" t="str">
        <f t="shared" si="21"/>
        <v>TTL_55T56: Accomodation and food services</v>
      </c>
      <c r="B690" t="s">
        <v>706</v>
      </c>
      <c r="C690">
        <v>59</v>
      </c>
      <c r="D690">
        <v>6.7</v>
      </c>
      <c r="E690">
        <v>5.5</v>
      </c>
      <c r="F690">
        <v>2.1</v>
      </c>
      <c r="G690">
        <v>80.3</v>
      </c>
      <c r="H690">
        <v>9.3000000000000007</v>
      </c>
      <c r="I690">
        <v>18.100000000000001</v>
      </c>
      <c r="J690">
        <v>19.8</v>
      </c>
      <c r="K690">
        <v>10</v>
      </c>
      <c r="L690">
        <v>28.3</v>
      </c>
      <c r="M690">
        <v>29.9</v>
      </c>
      <c r="N690">
        <v>21.5</v>
      </c>
      <c r="O690">
        <v>10.7</v>
      </c>
      <c r="P690">
        <v>39.9</v>
      </c>
      <c r="Q690">
        <v>12</v>
      </c>
      <c r="R690">
        <v>18.399999999999999</v>
      </c>
      <c r="S690">
        <v>19.2</v>
      </c>
      <c r="T690">
        <v>30.8</v>
      </c>
      <c r="U690">
        <v>11</v>
      </c>
      <c r="V690">
        <v>46.7</v>
      </c>
      <c r="W690">
        <v>93.4</v>
      </c>
      <c r="X690">
        <v>136.1</v>
      </c>
      <c r="Y690">
        <v>425.7</v>
      </c>
      <c r="Z690">
        <v>319.7</v>
      </c>
      <c r="AA690">
        <v>45.9</v>
      </c>
      <c r="AB690">
        <v>35.4</v>
      </c>
      <c r="AC690">
        <v>20.7</v>
      </c>
      <c r="AD690">
        <v>69.8</v>
      </c>
      <c r="AE690">
        <v>151.69999999999999</v>
      </c>
      <c r="AF690">
        <v>233.4</v>
      </c>
      <c r="AG690">
        <v>707.3</v>
      </c>
      <c r="AH690">
        <v>95</v>
      </c>
      <c r="AI690">
        <v>145.30000000000001</v>
      </c>
      <c r="AJ690">
        <v>493.7</v>
      </c>
      <c r="AK690">
        <v>108.9</v>
      </c>
      <c r="AL690">
        <v>0</v>
      </c>
      <c r="AM690">
        <v>3638.2</v>
      </c>
      <c r="AN690">
        <v>2.6</v>
      </c>
      <c r="AO690">
        <v>966.6</v>
      </c>
      <c r="AP690">
        <v>17.899999999999999</v>
      </c>
      <c r="AQ690">
        <v>-0.1</v>
      </c>
      <c r="AR690">
        <v>2252.9</v>
      </c>
      <c r="AS690">
        <v>2836.9</v>
      </c>
      <c r="AT690">
        <v>79.2</v>
      </c>
      <c r="AU690">
        <v>-2311.9</v>
      </c>
    </row>
    <row r="691" spans="1:47" x14ac:dyDescent="0.35">
      <c r="A691" t="str">
        <f t="shared" si="21"/>
        <v>TTL_55T56: Accomodation and food services</v>
      </c>
      <c r="B691" t="s">
        <v>707</v>
      </c>
      <c r="C691">
        <v>36.6</v>
      </c>
      <c r="D691">
        <v>1.8</v>
      </c>
      <c r="E691">
        <v>4</v>
      </c>
      <c r="F691">
        <v>0.5</v>
      </c>
      <c r="G691">
        <v>75.8</v>
      </c>
      <c r="H691">
        <v>45.2</v>
      </c>
      <c r="I691">
        <v>14.9</v>
      </c>
      <c r="J691">
        <v>23.5</v>
      </c>
      <c r="K691">
        <v>8.1</v>
      </c>
      <c r="L691">
        <v>28.2</v>
      </c>
      <c r="M691">
        <v>21</v>
      </c>
      <c r="N691">
        <v>21.4</v>
      </c>
      <c r="O691">
        <v>11.3</v>
      </c>
      <c r="P691">
        <v>30.2</v>
      </c>
      <c r="Q691">
        <v>8.1999999999999993</v>
      </c>
      <c r="R691">
        <v>13.6</v>
      </c>
      <c r="S691">
        <v>15.6</v>
      </c>
      <c r="T691">
        <v>32.6</v>
      </c>
      <c r="U691">
        <v>5.8</v>
      </c>
      <c r="V691">
        <v>25.9</v>
      </c>
      <c r="W691">
        <v>91.6</v>
      </c>
      <c r="X691">
        <v>90.7</v>
      </c>
      <c r="Y691">
        <v>342.9</v>
      </c>
      <c r="Z691">
        <v>334.9</v>
      </c>
      <c r="AA691">
        <v>177.6</v>
      </c>
      <c r="AB691">
        <v>28.9</v>
      </c>
      <c r="AC691">
        <v>24</v>
      </c>
      <c r="AD691">
        <v>59.8</v>
      </c>
      <c r="AE691">
        <v>141.19999999999999</v>
      </c>
      <c r="AF691">
        <v>93.8</v>
      </c>
      <c r="AG691">
        <v>465.4</v>
      </c>
      <c r="AH691">
        <v>201.4</v>
      </c>
      <c r="AI691">
        <v>121.7</v>
      </c>
      <c r="AJ691">
        <v>438.5</v>
      </c>
      <c r="AK691">
        <v>115.5</v>
      </c>
      <c r="AL691">
        <v>0</v>
      </c>
      <c r="AM691">
        <v>8421.2999999999993</v>
      </c>
      <c r="AN691">
        <v>16.3</v>
      </c>
      <c r="AO691">
        <v>716.9</v>
      </c>
      <c r="AP691">
        <v>14</v>
      </c>
      <c r="AQ691">
        <v>0.6</v>
      </c>
      <c r="AR691">
        <v>1033.2</v>
      </c>
      <c r="AS691">
        <v>4441.5</v>
      </c>
      <c r="AT691">
        <v>55</v>
      </c>
      <c r="AU691">
        <v>-1073.9000000000001</v>
      </c>
    </row>
    <row r="692" spans="1:47" x14ac:dyDescent="0.35">
      <c r="A692" t="str">
        <f t="shared" si="21"/>
        <v>TTL_55T56: Accomodation and food services</v>
      </c>
      <c r="B692" t="s">
        <v>708</v>
      </c>
      <c r="C692">
        <v>16.5</v>
      </c>
      <c r="D692">
        <v>0.2</v>
      </c>
      <c r="E692">
        <v>0.4</v>
      </c>
      <c r="F692">
        <v>0.3</v>
      </c>
      <c r="G692">
        <v>10.199999999999999</v>
      </c>
      <c r="H692">
        <v>2.7</v>
      </c>
      <c r="I692">
        <v>9.4</v>
      </c>
      <c r="J692">
        <v>6.1</v>
      </c>
      <c r="K692">
        <v>1.8</v>
      </c>
      <c r="L692">
        <v>4.0999999999999996</v>
      </c>
      <c r="M692">
        <v>8</v>
      </c>
      <c r="N692">
        <v>3.3</v>
      </c>
      <c r="O692">
        <v>6</v>
      </c>
      <c r="P692">
        <v>11.3</v>
      </c>
      <c r="Q692">
        <v>9</v>
      </c>
      <c r="R692">
        <v>5.0999999999999996</v>
      </c>
      <c r="S692">
        <v>8.4</v>
      </c>
      <c r="T692">
        <v>18.7</v>
      </c>
      <c r="U692">
        <v>0.9</v>
      </c>
      <c r="V692">
        <v>6.9</v>
      </c>
      <c r="W692">
        <v>25</v>
      </c>
      <c r="X692">
        <v>25.3</v>
      </c>
      <c r="Y692">
        <v>63.1</v>
      </c>
      <c r="Z692">
        <v>40.1</v>
      </c>
      <c r="AA692">
        <v>10.5</v>
      </c>
      <c r="AB692">
        <v>4.3</v>
      </c>
      <c r="AC692">
        <v>3</v>
      </c>
      <c r="AD692">
        <v>16.7</v>
      </c>
      <c r="AE692">
        <v>20</v>
      </c>
      <c r="AF692">
        <v>28.6</v>
      </c>
      <c r="AG692">
        <v>149.5</v>
      </c>
      <c r="AH692">
        <v>24</v>
      </c>
      <c r="AI692">
        <v>18.100000000000001</v>
      </c>
      <c r="AJ692">
        <v>30.5</v>
      </c>
      <c r="AK692">
        <v>18.5</v>
      </c>
      <c r="AL692">
        <v>0</v>
      </c>
      <c r="AM692">
        <v>586.4</v>
      </c>
      <c r="AN692">
        <v>0.7</v>
      </c>
      <c r="AO692">
        <v>127.1</v>
      </c>
      <c r="AP692">
        <v>13.1</v>
      </c>
      <c r="AQ692">
        <v>0</v>
      </c>
      <c r="AR692">
        <v>940.6</v>
      </c>
      <c r="AS692">
        <v>853.8</v>
      </c>
      <c r="AT692">
        <v>81.900000000000006</v>
      </c>
      <c r="AU692">
        <v>-960.5</v>
      </c>
    </row>
    <row r="693" spans="1:47" x14ac:dyDescent="0.35">
      <c r="A693" t="str">
        <f t="shared" si="21"/>
        <v>TTL_55T56: Accomodation and food services</v>
      </c>
      <c r="B693" t="s">
        <v>709</v>
      </c>
      <c r="C693">
        <v>5</v>
      </c>
      <c r="D693">
        <v>0.1</v>
      </c>
      <c r="E693">
        <v>0.5</v>
      </c>
      <c r="F693">
        <v>0.1</v>
      </c>
      <c r="G693">
        <v>6.3</v>
      </c>
      <c r="H693">
        <v>1.6</v>
      </c>
      <c r="I693">
        <v>1.6</v>
      </c>
      <c r="J693">
        <v>2.2999999999999998</v>
      </c>
      <c r="K693">
        <v>0</v>
      </c>
      <c r="L693">
        <v>7.7</v>
      </c>
      <c r="M693">
        <v>2.9</v>
      </c>
      <c r="N693">
        <v>1.7</v>
      </c>
      <c r="O693">
        <v>3</v>
      </c>
      <c r="P693">
        <v>4.2</v>
      </c>
      <c r="Q693">
        <v>1</v>
      </c>
      <c r="R693">
        <v>3.1</v>
      </c>
      <c r="S693">
        <v>2.4</v>
      </c>
      <c r="T693">
        <v>3.2</v>
      </c>
      <c r="U693">
        <v>0.2</v>
      </c>
      <c r="V693">
        <v>2.4</v>
      </c>
      <c r="W693">
        <v>7.2</v>
      </c>
      <c r="X693">
        <v>12.4</v>
      </c>
      <c r="Y693">
        <v>31.7</v>
      </c>
      <c r="Z693">
        <v>25.2</v>
      </c>
      <c r="AA693">
        <v>7.8</v>
      </c>
      <c r="AB693">
        <v>2.8</v>
      </c>
      <c r="AC693">
        <v>2.5</v>
      </c>
      <c r="AD693">
        <v>4.8</v>
      </c>
      <c r="AE693">
        <v>8.6</v>
      </c>
      <c r="AF693">
        <v>5.0999999999999996</v>
      </c>
      <c r="AG693">
        <v>60.1</v>
      </c>
      <c r="AH693">
        <v>12</v>
      </c>
      <c r="AI693">
        <v>10.199999999999999</v>
      </c>
      <c r="AJ693">
        <v>24</v>
      </c>
      <c r="AK693">
        <v>16.100000000000001</v>
      </c>
      <c r="AL693">
        <v>0</v>
      </c>
      <c r="AM693">
        <v>618.6</v>
      </c>
      <c r="AN693">
        <v>3.8</v>
      </c>
      <c r="AO693">
        <v>74.400000000000006</v>
      </c>
      <c r="AP693">
        <v>17.600000000000001</v>
      </c>
      <c r="AQ693">
        <v>0.1</v>
      </c>
      <c r="AR693">
        <v>226.1</v>
      </c>
      <c r="AS693">
        <v>816</v>
      </c>
      <c r="AT693">
        <v>29.4</v>
      </c>
      <c r="AU693">
        <v>-238.1</v>
      </c>
    </row>
    <row r="694" spans="1:47" x14ac:dyDescent="0.35">
      <c r="A694" t="str">
        <f t="shared" si="21"/>
        <v>TTL_55T56: Accomodation and food services</v>
      </c>
      <c r="B694" t="s">
        <v>710</v>
      </c>
      <c r="C694">
        <v>180.2</v>
      </c>
      <c r="D694">
        <v>5.3</v>
      </c>
      <c r="E694">
        <v>28</v>
      </c>
      <c r="F694">
        <v>2.9</v>
      </c>
      <c r="G694">
        <v>674</v>
      </c>
      <c r="H694">
        <v>108.5</v>
      </c>
      <c r="I694">
        <v>54.5</v>
      </c>
      <c r="J694">
        <v>139.69999999999999</v>
      </c>
      <c r="K694">
        <v>50.8</v>
      </c>
      <c r="L694">
        <v>329.5</v>
      </c>
      <c r="M694">
        <v>103.1</v>
      </c>
      <c r="N694">
        <v>125</v>
      </c>
      <c r="O694">
        <v>167.8</v>
      </c>
      <c r="P694">
        <v>219.4</v>
      </c>
      <c r="Q694">
        <v>32.700000000000003</v>
      </c>
      <c r="R694">
        <v>85.4</v>
      </c>
      <c r="S694">
        <v>176.1</v>
      </c>
      <c r="T694">
        <v>250.2</v>
      </c>
      <c r="U694">
        <v>154.1</v>
      </c>
      <c r="V694">
        <v>191.1</v>
      </c>
      <c r="W694">
        <v>1020.8</v>
      </c>
      <c r="X694">
        <v>1123</v>
      </c>
      <c r="Y694">
        <v>2628.6</v>
      </c>
      <c r="Z694">
        <v>2482.1</v>
      </c>
      <c r="AA694">
        <v>1146.8</v>
      </c>
      <c r="AB694">
        <v>343.6</v>
      </c>
      <c r="AC694">
        <v>265.5</v>
      </c>
      <c r="AD694">
        <v>733.7</v>
      </c>
      <c r="AE694">
        <v>848.2</v>
      </c>
      <c r="AF694">
        <v>519.4</v>
      </c>
      <c r="AG694">
        <v>5774.9</v>
      </c>
      <c r="AH694">
        <v>1163</v>
      </c>
      <c r="AI694">
        <v>624.79999999999995</v>
      </c>
      <c r="AJ694">
        <v>3232.7</v>
      </c>
      <c r="AK694">
        <v>1224.0999999999999</v>
      </c>
      <c r="AL694">
        <v>0</v>
      </c>
      <c r="AM694">
        <v>71829.2</v>
      </c>
      <c r="AN694">
        <v>87.9</v>
      </c>
      <c r="AO694">
        <v>8788.5</v>
      </c>
      <c r="AP694">
        <v>305.5</v>
      </c>
      <c r="AQ694">
        <v>4.2</v>
      </c>
      <c r="AR694">
        <v>5177.7</v>
      </c>
      <c r="AS694">
        <v>17731.2</v>
      </c>
      <c r="AT694">
        <v>382.8</v>
      </c>
      <c r="AU694">
        <v>-5266.3</v>
      </c>
    </row>
    <row r="695" spans="1:47" x14ac:dyDescent="0.35">
      <c r="A695" t="str">
        <f t="shared" si="21"/>
        <v>TTL_55T56: Accomodation and food services</v>
      </c>
      <c r="B695" t="s">
        <v>711</v>
      </c>
      <c r="C695">
        <v>21.2</v>
      </c>
      <c r="D695">
        <v>0.4</v>
      </c>
      <c r="E695">
        <v>5</v>
      </c>
      <c r="F695">
        <v>0.5</v>
      </c>
      <c r="G695">
        <v>32</v>
      </c>
      <c r="H695">
        <v>2.2000000000000002</v>
      </c>
      <c r="I695">
        <v>17.2</v>
      </c>
      <c r="J695">
        <v>35.1</v>
      </c>
      <c r="K695">
        <v>6.3</v>
      </c>
      <c r="L695">
        <v>35.6</v>
      </c>
      <c r="M695">
        <v>11.2</v>
      </c>
      <c r="N695">
        <v>13.8</v>
      </c>
      <c r="O695">
        <v>22</v>
      </c>
      <c r="P695">
        <v>34.5</v>
      </c>
      <c r="Q695">
        <v>10.1</v>
      </c>
      <c r="R695">
        <v>12.3</v>
      </c>
      <c r="S695">
        <v>49.5</v>
      </c>
      <c r="T695">
        <v>37.4</v>
      </c>
      <c r="U695">
        <v>10.8</v>
      </c>
      <c r="V695">
        <v>19.2</v>
      </c>
      <c r="W695">
        <v>62.3</v>
      </c>
      <c r="X695">
        <v>107.8</v>
      </c>
      <c r="Y695">
        <v>232.2</v>
      </c>
      <c r="Z695">
        <v>349</v>
      </c>
      <c r="AA695">
        <v>89.2</v>
      </c>
      <c r="AB695">
        <v>48.5</v>
      </c>
      <c r="AC695">
        <v>28.4</v>
      </c>
      <c r="AD695">
        <v>176.7</v>
      </c>
      <c r="AE695">
        <v>88.4</v>
      </c>
      <c r="AF695">
        <v>438.8</v>
      </c>
      <c r="AG695">
        <v>937.2</v>
      </c>
      <c r="AH695">
        <v>210.8</v>
      </c>
      <c r="AI695">
        <v>262.5</v>
      </c>
      <c r="AJ695">
        <v>596.6</v>
      </c>
      <c r="AK695">
        <v>164</v>
      </c>
      <c r="AL695">
        <v>0</v>
      </c>
      <c r="AM695">
        <v>5425.1</v>
      </c>
      <c r="AN695">
        <v>2</v>
      </c>
      <c r="AO695">
        <v>3368.5</v>
      </c>
      <c r="AP695">
        <v>100.8</v>
      </c>
      <c r="AQ695">
        <v>1.2</v>
      </c>
      <c r="AR695">
        <v>4364.5</v>
      </c>
      <c r="AS695">
        <v>4312.6000000000004</v>
      </c>
      <c r="AT695">
        <v>129.19999999999999</v>
      </c>
      <c r="AU695">
        <v>-4411.1000000000004</v>
      </c>
    </row>
    <row r="696" spans="1:47" x14ac:dyDescent="0.35">
      <c r="A696" t="str">
        <f t="shared" si="21"/>
        <v>TTL_55T56: Accomodation and food services</v>
      </c>
      <c r="B696" t="s">
        <v>718</v>
      </c>
      <c r="C696">
        <v>14.8</v>
      </c>
      <c r="D696">
        <v>0.4</v>
      </c>
      <c r="E696">
        <v>1.6</v>
      </c>
      <c r="F696">
        <v>0.1</v>
      </c>
      <c r="G696">
        <v>40.700000000000003</v>
      </c>
      <c r="H696">
        <v>3</v>
      </c>
      <c r="I696">
        <v>8.1999999999999993</v>
      </c>
      <c r="J696">
        <v>9.8000000000000007</v>
      </c>
      <c r="K696">
        <v>7.8</v>
      </c>
      <c r="L696">
        <v>55.7</v>
      </c>
      <c r="M696">
        <v>6.5</v>
      </c>
      <c r="N696">
        <v>6.8</v>
      </c>
      <c r="O696">
        <v>4.7</v>
      </c>
      <c r="P696">
        <v>20.6</v>
      </c>
      <c r="Q696">
        <v>41.7</v>
      </c>
      <c r="R696">
        <v>19</v>
      </c>
      <c r="S696">
        <v>34.700000000000003</v>
      </c>
      <c r="T696">
        <v>0.9</v>
      </c>
      <c r="U696">
        <v>10.4</v>
      </c>
      <c r="V696">
        <v>16.5</v>
      </c>
      <c r="W696">
        <v>105.7</v>
      </c>
      <c r="X696">
        <v>92</v>
      </c>
      <c r="Y696">
        <v>528.20000000000005</v>
      </c>
      <c r="Z696">
        <v>319.5</v>
      </c>
      <c r="AA696">
        <v>96.3</v>
      </c>
      <c r="AB696">
        <v>22.7</v>
      </c>
      <c r="AC696">
        <v>29</v>
      </c>
      <c r="AD696">
        <v>140.6</v>
      </c>
      <c r="AE696">
        <v>424.1</v>
      </c>
      <c r="AF696">
        <v>104.2</v>
      </c>
      <c r="AG696">
        <v>1012.5</v>
      </c>
      <c r="AH696">
        <v>320.3</v>
      </c>
      <c r="AI696">
        <v>41</v>
      </c>
      <c r="AJ696">
        <v>151.69999999999999</v>
      </c>
      <c r="AK696">
        <v>115.7</v>
      </c>
      <c r="AL696">
        <v>0</v>
      </c>
      <c r="AM696">
        <v>12467.3</v>
      </c>
      <c r="AN696">
        <v>9.3000000000000007</v>
      </c>
      <c r="AO696">
        <v>8.8000000000000007</v>
      </c>
      <c r="AP696">
        <v>23.3</v>
      </c>
      <c r="AQ696">
        <v>-0.1</v>
      </c>
      <c r="AR696">
        <v>7284.8</v>
      </c>
      <c r="AS696">
        <v>7085.4</v>
      </c>
      <c r="AT696">
        <v>52.2</v>
      </c>
      <c r="AU696">
        <v>-7394.5</v>
      </c>
    </row>
    <row r="697" spans="1:47" x14ac:dyDescent="0.35">
      <c r="A697" t="str">
        <f t="shared" si="21"/>
        <v>TTL_55T56: Accomodation and food services</v>
      </c>
      <c r="B697" t="s">
        <v>712</v>
      </c>
      <c r="C697">
        <v>7.6</v>
      </c>
      <c r="D697">
        <v>0.3</v>
      </c>
      <c r="E697">
        <v>1.3</v>
      </c>
      <c r="F697">
        <v>0.1</v>
      </c>
      <c r="G697">
        <v>9.8000000000000007</v>
      </c>
      <c r="H697">
        <v>5.5</v>
      </c>
      <c r="I697">
        <v>1.2</v>
      </c>
      <c r="J697">
        <v>2.6</v>
      </c>
      <c r="K697">
        <v>1.4</v>
      </c>
      <c r="L697">
        <v>4.7</v>
      </c>
      <c r="M697">
        <v>3.5</v>
      </c>
      <c r="N697">
        <v>4.2</v>
      </c>
      <c r="O697">
        <v>4.5</v>
      </c>
      <c r="P697">
        <v>4.5999999999999996</v>
      </c>
      <c r="Q697">
        <v>0.7</v>
      </c>
      <c r="R697">
        <v>2.8</v>
      </c>
      <c r="S697">
        <v>3.5</v>
      </c>
      <c r="T697">
        <v>1.3</v>
      </c>
      <c r="U697">
        <v>1.1000000000000001</v>
      </c>
      <c r="V697">
        <v>4.4000000000000004</v>
      </c>
      <c r="W697">
        <v>10.199999999999999</v>
      </c>
      <c r="X697">
        <v>34.4</v>
      </c>
      <c r="Y697">
        <v>67.7</v>
      </c>
      <c r="Z697">
        <v>50.7</v>
      </c>
      <c r="AA697">
        <v>6.6</v>
      </c>
      <c r="AB697">
        <v>4.5</v>
      </c>
      <c r="AC697">
        <v>4</v>
      </c>
      <c r="AD697">
        <v>21.5</v>
      </c>
      <c r="AE697">
        <v>10.9</v>
      </c>
      <c r="AF697">
        <v>24</v>
      </c>
      <c r="AG697">
        <v>128.80000000000001</v>
      </c>
      <c r="AH697">
        <v>17.600000000000001</v>
      </c>
      <c r="AI697">
        <v>14.2</v>
      </c>
      <c r="AJ697">
        <v>27.6</v>
      </c>
      <c r="AK697">
        <v>34.5</v>
      </c>
      <c r="AL697">
        <v>0</v>
      </c>
      <c r="AM697">
        <v>687.6</v>
      </c>
      <c r="AN697">
        <v>0.4</v>
      </c>
      <c r="AO697">
        <v>69.599999999999994</v>
      </c>
      <c r="AP697">
        <v>17.600000000000001</v>
      </c>
      <c r="AQ697">
        <v>0</v>
      </c>
      <c r="AR697">
        <v>330.3</v>
      </c>
      <c r="AS697">
        <v>736.6</v>
      </c>
      <c r="AT697">
        <v>18.5</v>
      </c>
      <c r="AU697">
        <v>-338.9</v>
      </c>
    </row>
    <row r="698" spans="1:47" x14ac:dyDescent="0.35">
      <c r="A698" t="str">
        <f t="shared" si="21"/>
        <v>TTL_55T56: Accomodation and food services</v>
      </c>
      <c r="B698" t="s">
        <v>714</v>
      </c>
      <c r="C698">
        <v>2</v>
      </c>
      <c r="D698">
        <v>0.1</v>
      </c>
      <c r="E698">
        <v>0.3</v>
      </c>
      <c r="F698">
        <v>0.1</v>
      </c>
      <c r="G698">
        <v>2.4</v>
      </c>
      <c r="H698">
        <v>0.2</v>
      </c>
      <c r="I698">
        <v>0.4</v>
      </c>
      <c r="J698">
        <v>0.8</v>
      </c>
      <c r="K698">
        <v>0</v>
      </c>
      <c r="L698">
        <v>2.1</v>
      </c>
      <c r="M698">
        <v>0.5</v>
      </c>
      <c r="N698">
        <v>1</v>
      </c>
      <c r="O698">
        <v>0.1</v>
      </c>
      <c r="P698">
        <v>1</v>
      </c>
      <c r="Q698">
        <v>0.2</v>
      </c>
      <c r="R698">
        <v>0.2</v>
      </c>
      <c r="S698">
        <v>0.4</v>
      </c>
      <c r="T698">
        <v>0</v>
      </c>
      <c r="U698">
        <v>0</v>
      </c>
      <c r="V698">
        <v>1.2</v>
      </c>
      <c r="W698">
        <v>4.7</v>
      </c>
      <c r="X698">
        <v>10.1</v>
      </c>
      <c r="Y698">
        <v>17</v>
      </c>
      <c r="Z698">
        <v>35</v>
      </c>
      <c r="AA698">
        <v>8</v>
      </c>
      <c r="AB698">
        <v>6.1</v>
      </c>
      <c r="AC698">
        <v>1.3</v>
      </c>
      <c r="AD698">
        <v>22.1</v>
      </c>
      <c r="AE698">
        <v>81.7</v>
      </c>
      <c r="AF698">
        <v>5.6</v>
      </c>
      <c r="AG698">
        <v>45.2</v>
      </c>
      <c r="AH698">
        <v>3.8</v>
      </c>
      <c r="AI698">
        <v>8.8000000000000007</v>
      </c>
      <c r="AJ698">
        <v>11</v>
      </c>
      <c r="AK698">
        <v>11.2</v>
      </c>
      <c r="AL698">
        <v>0</v>
      </c>
      <c r="AM698">
        <v>889</v>
      </c>
      <c r="AN698">
        <v>3.3</v>
      </c>
      <c r="AO698">
        <v>17.2</v>
      </c>
      <c r="AP698">
        <v>4.0999999999999996</v>
      </c>
      <c r="AQ698">
        <v>0.2</v>
      </c>
      <c r="AR698">
        <v>366.8</v>
      </c>
      <c r="AS698">
        <v>928.3</v>
      </c>
      <c r="AT698">
        <v>8.6</v>
      </c>
      <c r="AU698">
        <v>-369.7</v>
      </c>
    </row>
    <row r="699" spans="1:47" x14ac:dyDescent="0.35">
      <c r="A699" t="str">
        <f t="shared" si="21"/>
        <v>TTL_55T56: Accomodation and food services</v>
      </c>
      <c r="B699" t="s">
        <v>713</v>
      </c>
      <c r="C699">
        <v>3.2</v>
      </c>
      <c r="D699">
        <v>1.1000000000000001</v>
      </c>
      <c r="E699">
        <v>0.1</v>
      </c>
      <c r="F699">
        <v>0.2</v>
      </c>
      <c r="G699">
        <v>6.8</v>
      </c>
      <c r="H699">
        <v>1.6</v>
      </c>
      <c r="I699">
        <v>1.2</v>
      </c>
      <c r="J699">
        <v>1</v>
      </c>
      <c r="K699">
        <v>0</v>
      </c>
      <c r="L699">
        <v>1.3</v>
      </c>
      <c r="M699">
        <v>0.6</v>
      </c>
      <c r="N699">
        <v>0.8</v>
      </c>
      <c r="O699">
        <v>0.2</v>
      </c>
      <c r="P699">
        <v>1</v>
      </c>
      <c r="Q699">
        <v>0.4</v>
      </c>
      <c r="R699">
        <v>0.6</v>
      </c>
      <c r="S699">
        <v>0.6</v>
      </c>
      <c r="T699">
        <v>0.1</v>
      </c>
      <c r="U699">
        <v>0.6</v>
      </c>
      <c r="V699">
        <v>1</v>
      </c>
      <c r="W699">
        <v>1.9</v>
      </c>
      <c r="X699">
        <v>5.0999999999999996</v>
      </c>
      <c r="Y699">
        <v>10.6</v>
      </c>
      <c r="Z699">
        <v>5.7</v>
      </c>
      <c r="AA699">
        <v>4.5999999999999996</v>
      </c>
      <c r="AB699">
        <v>1.2</v>
      </c>
      <c r="AC699">
        <v>1.1000000000000001</v>
      </c>
      <c r="AD699">
        <v>1.1000000000000001</v>
      </c>
      <c r="AE699">
        <v>2.5</v>
      </c>
      <c r="AF699">
        <v>8.6999999999999993</v>
      </c>
      <c r="AG699">
        <v>17.2</v>
      </c>
      <c r="AH699">
        <v>7</v>
      </c>
      <c r="AI699">
        <v>2.6</v>
      </c>
      <c r="AJ699">
        <v>3.8</v>
      </c>
      <c r="AK699">
        <v>4.7</v>
      </c>
      <c r="AL699">
        <v>0</v>
      </c>
      <c r="AM699">
        <v>1194.7</v>
      </c>
      <c r="AN699">
        <v>0.4</v>
      </c>
      <c r="AO699">
        <v>53.5</v>
      </c>
      <c r="AP699">
        <v>4.9000000000000004</v>
      </c>
      <c r="AQ699">
        <v>0.2</v>
      </c>
      <c r="AR699">
        <v>199.9</v>
      </c>
      <c r="AS699">
        <v>2776.9</v>
      </c>
      <c r="AT699">
        <v>12.1</v>
      </c>
      <c r="AU699">
        <v>-212.1</v>
      </c>
    </row>
    <row r="700" spans="1:47" x14ac:dyDescent="0.35">
      <c r="A700" t="str">
        <f t="shared" si="21"/>
        <v>TTL_55T56: Accomodation and food services</v>
      </c>
      <c r="B700" t="s">
        <v>715</v>
      </c>
      <c r="C700">
        <v>0.5</v>
      </c>
      <c r="D700">
        <v>0.1</v>
      </c>
      <c r="E700">
        <v>0.1</v>
      </c>
      <c r="F700">
        <v>0.1</v>
      </c>
      <c r="G700">
        <v>1.2</v>
      </c>
      <c r="H700">
        <v>0.2</v>
      </c>
      <c r="I700">
        <v>0.1</v>
      </c>
      <c r="J700">
        <v>1.1000000000000001</v>
      </c>
      <c r="K700">
        <v>0</v>
      </c>
      <c r="L700">
        <v>1</v>
      </c>
      <c r="M700">
        <v>0.4</v>
      </c>
      <c r="N700">
        <v>0.4</v>
      </c>
      <c r="O700">
        <v>0</v>
      </c>
      <c r="P700">
        <v>0.4</v>
      </c>
      <c r="Q700">
        <v>3.1</v>
      </c>
      <c r="R700">
        <v>0.2</v>
      </c>
      <c r="S700">
        <v>0.1</v>
      </c>
      <c r="T700">
        <v>0.1</v>
      </c>
      <c r="U700">
        <v>0.1</v>
      </c>
      <c r="V700">
        <v>1.5</v>
      </c>
      <c r="W700">
        <v>3.8</v>
      </c>
      <c r="X700">
        <v>3</v>
      </c>
      <c r="Y700">
        <v>7.2</v>
      </c>
      <c r="Z700">
        <v>12.7</v>
      </c>
      <c r="AA700">
        <v>5.9</v>
      </c>
      <c r="AB700">
        <v>1.2</v>
      </c>
      <c r="AC700">
        <v>2.5</v>
      </c>
      <c r="AD700">
        <v>5.2</v>
      </c>
      <c r="AE700">
        <v>40.200000000000003</v>
      </c>
      <c r="AF700">
        <v>1</v>
      </c>
      <c r="AG700">
        <v>31.2</v>
      </c>
      <c r="AH700">
        <v>1.7</v>
      </c>
      <c r="AI700">
        <v>3.6</v>
      </c>
      <c r="AJ700">
        <v>7.4</v>
      </c>
      <c r="AK700">
        <v>38.799999999999997</v>
      </c>
      <c r="AL700">
        <v>0</v>
      </c>
      <c r="AM700">
        <v>343.7</v>
      </c>
      <c r="AN700">
        <v>0.9</v>
      </c>
      <c r="AO700">
        <v>20.3</v>
      </c>
      <c r="AP700">
        <v>1</v>
      </c>
      <c r="AQ700">
        <v>0</v>
      </c>
      <c r="AR700">
        <v>104.2</v>
      </c>
      <c r="AS700">
        <v>624.6</v>
      </c>
      <c r="AT700">
        <v>6.5</v>
      </c>
      <c r="AU700">
        <v>-107.4</v>
      </c>
    </row>
    <row r="701" spans="1:47" x14ac:dyDescent="0.35">
      <c r="A701" t="str">
        <f t="shared" si="21"/>
        <v>TTL_55T56: Accomodation and food services</v>
      </c>
      <c r="B701" t="s">
        <v>716</v>
      </c>
      <c r="C701">
        <v>34.4</v>
      </c>
      <c r="D701">
        <v>4.7</v>
      </c>
      <c r="E701">
        <v>1.1000000000000001</v>
      </c>
      <c r="F701">
        <v>3.3</v>
      </c>
      <c r="G701">
        <v>28.1</v>
      </c>
      <c r="H701">
        <v>7.3</v>
      </c>
      <c r="I701">
        <v>10.3</v>
      </c>
      <c r="J701">
        <v>7</v>
      </c>
      <c r="K701">
        <v>2.6</v>
      </c>
      <c r="L701">
        <v>8.8000000000000007</v>
      </c>
      <c r="M701">
        <v>11.7</v>
      </c>
      <c r="N701">
        <v>9.1</v>
      </c>
      <c r="O701">
        <v>10.199999999999999</v>
      </c>
      <c r="P701">
        <v>14.3</v>
      </c>
      <c r="Q701">
        <v>5.2</v>
      </c>
      <c r="R701">
        <v>10.6</v>
      </c>
      <c r="S701">
        <v>12</v>
      </c>
      <c r="T701">
        <v>20.8</v>
      </c>
      <c r="U701">
        <v>8.5</v>
      </c>
      <c r="V701">
        <v>16.3</v>
      </c>
      <c r="W701">
        <v>74.099999999999994</v>
      </c>
      <c r="X701">
        <v>92.7</v>
      </c>
      <c r="Y701">
        <v>454.3</v>
      </c>
      <c r="Z701">
        <v>222</v>
      </c>
      <c r="AA701">
        <v>19.5</v>
      </c>
      <c r="AB701">
        <v>17.5</v>
      </c>
      <c r="AC701">
        <v>16.899999999999999</v>
      </c>
      <c r="AD701">
        <v>79.8</v>
      </c>
      <c r="AE701">
        <v>54.2</v>
      </c>
      <c r="AF701">
        <v>61.2</v>
      </c>
      <c r="AG701">
        <v>649.70000000000005</v>
      </c>
      <c r="AH701">
        <v>57.5</v>
      </c>
      <c r="AI701">
        <v>65.8</v>
      </c>
      <c r="AJ701">
        <v>257.39999999999998</v>
      </c>
      <c r="AK701">
        <v>140.30000000000001</v>
      </c>
      <c r="AL701">
        <v>0</v>
      </c>
      <c r="AM701">
        <v>2396.3000000000002</v>
      </c>
      <c r="AN701">
        <v>44.4</v>
      </c>
      <c r="AO701">
        <v>562.70000000000005</v>
      </c>
      <c r="AP701">
        <v>2.2000000000000002</v>
      </c>
      <c r="AQ701">
        <v>0</v>
      </c>
      <c r="AR701">
        <v>539.5</v>
      </c>
      <c r="AS701">
        <v>656.3</v>
      </c>
      <c r="AT701">
        <v>0</v>
      </c>
      <c r="AU701">
        <v>-567.5</v>
      </c>
    </row>
    <row r="702" spans="1:47" x14ac:dyDescent="0.35">
      <c r="A702" t="s">
        <v>113</v>
      </c>
      <c r="B702" t="s">
        <v>690</v>
      </c>
      <c r="C702">
        <v>5.6</v>
      </c>
      <c r="D702">
        <v>0.5</v>
      </c>
      <c r="E702">
        <v>0.9</v>
      </c>
      <c r="F702">
        <v>0</v>
      </c>
      <c r="G702">
        <v>70.400000000000006</v>
      </c>
      <c r="H702">
        <v>2.8</v>
      </c>
      <c r="I702">
        <v>10.6</v>
      </c>
      <c r="J702">
        <v>64.8</v>
      </c>
      <c r="K702">
        <v>4.5</v>
      </c>
      <c r="L702">
        <v>33.299999999999997</v>
      </c>
      <c r="M702">
        <v>8.1</v>
      </c>
      <c r="N702">
        <v>10.7</v>
      </c>
      <c r="O702">
        <v>7.4</v>
      </c>
      <c r="P702">
        <v>18.2</v>
      </c>
      <c r="Q702">
        <v>16</v>
      </c>
      <c r="R702">
        <v>12</v>
      </c>
      <c r="S702">
        <v>33.5</v>
      </c>
      <c r="T702">
        <v>17.5</v>
      </c>
      <c r="U702">
        <v>3.4</v>
      </c>
      <c r="V702">
        <v>25.7</v>
      </c>
      <c r="W702">
        <v>67.400000000000006</v>
      </c>
      <c r="X702">
        <v>53.1</v>
      </c>
      <c r="Y702">
        <v>277.89999999999998</v>
      </c>
      <c r="Z702">
        <v>77.2</v>
      </c>
      <c r="AA702">
        <v>41.3</v>
      </c>
      <c r="AB702">
        <v>554.70000000000005</v>
      </c>
      <c r="AC702">
        <v>78.099999999999994</v>
      </c>
      <c r="AD702">
        <v>159.4</v>
      </c>
      <c r="AE702">
        <v>131.6</v>
      </c>
      <c r="AF702">
        <v>48.2</v>
      </c>
      <c r="AG702">
        <v>677</v>
      </c>
      <c r="AH702">
        <v>102.9</v>
      </c>
      <c r="AI702">
        <v>115.5</v>
      </c>
      <c r="AJ702">
        <v>60.4</v>
      </c>
      <c r="AK702">
        <v>129.19999999999999</v>
      </c>
      <c r="AL702">
        <v>0</v>
      </c>
      <c r="AM702">
        <v>1729.3</v>
      </c>
      <c r="AN702">
        <v>0</v>
      </c>
      <c r="AO702">
        <v>1002.3</v>
      </c>
      <c r="AP702">
        <v>592</v>
      </c>
      <c r="AQ702">
        <v>10.8</v>
      </c>
      <c r="AR702">
        <v>50</v>
      </c>
      <c r="AS702">
        <v>69.900000000000006</v>
      </c>
      <c r="AT702">
        <v>728.1</v>
      </c>
      <c r="AU702">
        <v>-638.5</v>
      </c>
    </row>
    <row r="703" spans="1:47" x14ac:dyDescent="0.35">
      <c r="A703" t="str">
        <f t="shared" ref="A703:A729" si="22">A702</f>
        <v>TTL_58T60: Publishing, audiovisual and broadcasting activities</v>
      </c>
      <c r="B703" t="s">
        <v>691</v>
      </c>
      <c r="C703">
        <v>4.8</v>
      </c>
      <c r="D703">
        <v>0.1</v>
      </c>
      <c r="E703">
        <v>0.5</v>
      </c>
      <c r="F703">
        <v>0</v>
      </c>
      <c r="G703">
        <v>72.8</v>
      </c>
      <c r="H703">
        <v>4.5999999999999996</v>
      </c>
      <c r="I703">
        <v>4</v>
      </c>
      <c r="J703">
        <v>90</v>
      </c>
      <c r="K703">
        <v>23.8</v>
      </c>
      <c r="L703">
        <v>83.6</v>
      </c>
      <c r="M703">
        <v>6.8</v>
      </c>
      <c r="N703">
        <v>10.4</v>
      </c>
      <c r="O703">
        <v>9.9</v>
      </c>
      <c r="P703">
        <v>12.9</v>
      </c>
      <c r="Q703">
        <v>8.6</v>
      </c>
      <c r="R703">
        <v>4.3</v>
      </c>
      <c r="S703">
        <v>11.4</v>
      </c>
      <c r="T703">
        <v>11.1</v>
      </c>
      <c r="U703">
        <v>3.4</v>
      </c>
      <c r="V703">
        <v>13.7</v>
      </c>
      <c r="W703">
        <v>34.799999999999997</v>
      </c>
      <c r="X703">
        <v>70.3</v>
      </c>
      <c r="Y703">
        <v>371</v>
      </c>
      <c r="Z703">
        <v>107.7</v>
      </c>
      <c r="AA703">
        <v>26.6</v>
      </c>
      <c r="AB703">
        <v>689.7</v>
      </c>
      <c r="AC703">
        <v>145.80000000000001</v>
      </c>
      <c r="AD703">
        <v>184.9</v>
      </c>
      <c r="AE703">
        <v>124</v>
      </c>
      <c r="AF703">
        <v>34</v>
      </c>
      <c r="AG703">
        <v>1024.5999999999999</v>
      </c>
      <c r="AH703">
        <v>90.1</v>
      </c>
      <c r="AI703">
        <v>109.8</v>
      </c>
      <c r="AJ703">
        <v>78.7</v>
      </c>
      <c r="AK703">
        <v>218.3</v>
      </c>
      <c r="AL703">
        <v>0</v>
      </c>
      <c r="AM703">
        <v>1884.1</v>
      </c>
      <c r="AN703">
        <v>0.5</v>
      </c>
      <c r="AO703">
        <v>1778.9</v>
      </c>
      <c r="AP703">
        <v>1038</v>
      </c>
      <c r="AQ703">
        <v>5.2</v>
      </c>
      <c r="AR703">
        <v>74.599999999999994</v>
      </c>
      <c r="AS703">
        <v>33.700000000000003</v>
      </c>
      <c r="AT703">
        <v>710.2</v>
      </c>
      <c r="AU703">
        <v>-1282.9000000000001</v>
      </c>
    </row>
    <row r="704" spans="1:47" x14ac:dyDescent="0.35">
      <c r="A704" t="str">
        <f t="shared" si="22"/>
        <v>TTL_58T60: Publishing, audiovisual and broadcasting activities</v>
      </c>
      <c r="B704" t="s">
        <v>692</v>
      </c>
      <c r="C704">
        <v>14.4</v>
      </c>
      <c r="D704">
        <v>0.4</v>
      </c>
      <c r="E704">
        <v>0.2</v>
      </c>
      <c r="F704">
        <v>0</v>
      </c>
      <c r="G704">
        <v>41.9</v>
      </c>
      <c r="H704">
        <v>1.3</v>
      </c>
      <c r="I704">
        <v>0.9</v>
      </c>
      <c r="J704">
        <v>22.6</v>
      </c>
      <c r="K704">
        <v>0.3</v>
      </c>
      <c r="L704">
        <v>15.2</v>
      </c>
      <c r="M704">
        <v>3.1</v>
      </c>
      <c r="N704">
        <v>3.1</v>
      </c>
      <c r="O704">
        <v>2.8</v>
      </c>
      <c r="P704">
        <v>2.4</v>
      </c>
      <c r="Q704">
        <v>30.7</v>
      </c>
      <c r="R704">
        <v>5.4</v>
      </c>
      <c r="S704">
        <v>9.8000000000000007</v>
      </c>
      <c r="T704">
        <v>9.6</v>
      </c>
      <c r="U704">
        <v>3.7</v>
      </c>
      <c r="V704">
        <v>5.9</v>
      </c>
      <c r="W704">
        <v>6.3</v>
      </c>
      <c r="X704">
        <v>6.4</v>
      </c>
      <c r="Y704">
        <v>74.8</v>
      </c>
      <c r="Z704">
        <v>40.9</v>
      </c>
      <c r="AA704">
        <v>16.5</v>
      </c>
      <c r="AB704">
        <v>587.1</v>
      </c>
      <c r="AC704">
        <v>5.3</v>
      </c>
      <c r="AD704">
        <v>30.4</v>
      </c>
      <c r="AE704">
        <v>16.3</v>
      </c>
      <c r="AF704">
        <v>5.6</v>
      </c>
      <c r="AG704">
        <v>101.1</v>
      </c>
      <c r="AH704">
        <v>6.1</v>
      </c>
      <c r="AI704">
        <v>65.900000000000006</v>
      </c>
      <c r="AJ704">
        <v>7.6</v>
      </c>
      <c r="AK704">
        <v>21.3</v>
      </c>
      <c r="AL704">
        <v>0</v>
      </c>
      <c r="AM704">
        <v>469.6</v>
      </c>
      <c r="AN704">
        <v>1.7</v>
      </c>
      <c r="AO704">
        <v>560.5</v>
      </c>
      <c r="AP704">
        <v>500.3</v>
      </c>
      <c r="AQ704">
        <v>17.3</v>
      </c>
      <c r="AR704">
        <v>14.6</v>
      </c>
      <c r="AS704">
        <v>19.100000000000001</v>
      </c>
      <c r="AT704">
        <v>1403.1</v>
      </c>
      <c r="AU704">
        <v>-404.2</v>
      </c>
    </row>
    <row r="705" spans="1:47" x14ac:dyDescent="0.35">
      <c r="A705" t="str">
        <f t="shared" si="22"/>
        <v>TTL_58T60: Publishing, audiovisual and broadcasting activities</v>
      </c>
      <c r="B705" t="s">
        <v>693</v>
      </c>
      <c r="C705">
        <v>8</v>
      </c>
      <c r="D705">
        <v>0.9</v>
      </c>
      <c r="E705">
        <v>0.2</v>
      </c>
      <c r="F705">
        <v>0.1</v>
      </c>
      <c r="G705">
        <v>47.9</v>
      </c>
      <c r="H705">
        <v>2.2000000000000002</v>
      </c>
      <c r="I705">
        <v>1.5</v>
      </c>
      <c r="J705">
        <v>48.3</v>
      </c>
      <c r="K705">
        <v>2</v>
      </c>
      <c r="L705">
        <v>28.4</v>
      </c>
      <c r="M705">
        <v>5.2</v>
      </c>
      <c r="N705">
        <v>4.5</v>
      </c>
      <c r="O705">
        <v>0.8</v>
      </c>
      <c r="P705">
        <v>8.5</v>
      </c>
      <c r="Q705">
        <v>9.1999999999999993</v>
      </c>
      <c r="R705">
        <v>4.4000000000000004</v>
      </c>
      <c r="S705">
        <v>29.3</v>
      </c>
      <c r="T705">
        <v>1.2</v>
      </c>
      <c r="U705">
        <v>0.7</v>
      </c>
      <c r="V705">
        <v>12.7</v>
      </c>
      <c r="W705">
        <v>22.7</v>
      </c>
      <c r="X705">
        <v>39.5</v>
      </c>
      <c r="Y705">
        <v>128</v>
      </c>
      <c r="Z705">
        <v>52.1</v>
      </c>
      <c r="AA705">
        <v>17.2</v>
      </c>
      <c r="AB705">
        <v>430.6</v>
      </c>
      <c r="AC705">
        <v>104.6</v>
      </c>
      <c r="AD705">
        <v>125.8</v>
      </c>
      <c r="AE705">
        <v>87.7</v>
      </c>
      <c r="AF705">
        <v>47.2</v>
      </c>
      <c r="AG705">
        <v>524.29999999999995</v>
      </c>
      <c r="AH705">
        <v>93.3</v>
      </c>
      <c r="AI705">
        <v>168.8</v>
      </c>
      <c r="AJ705">
        <v>39.799999999999997</v>
      </c>
      <c r="AK705">
        <v>162.1</v>
      </c>
      <c r="AL705">
        <v>0</v>
      </c>
      <c r="AM705">
        <v>1574</v>
      </c>
      <c r="AN705">
        <v>0</v>
      </c>
      <c r="AO705">
        <v>1254.0999999999999</v>
      </c>
      <c r="AP705">
        <v>2574.3000000000002</v>
      </c>
      <c r="AQ705">
        <v>0.9</v>
      </c>
      <c r="AR705">
        <v>32.799999999999997</v>
      </c>
      <c r="AS705">
        <v>28.5</v>
      </c>
      <c r="AT705">
        <v>457.5</v>
      </c>
      <c r="AU705">
        <v>-377.4</v>
      </c>
    </row>
    <row r="706" spans="1:47" x14ac:dyDescent="0.35">
      <c r="A706" t="str">
        <f t="shared" si="22"/>
        <v>TTL_58T60: Publishing, audiovisual and broadcasting activities</v>
      </c>
      <c r="B706" t="s">
        <v>694</v>
      </c>
      <c r="C706">
        <v>0.9</v>
      </c>
      <c r="D706">
        <v>0.1</v>
      </c>
      <c r="E706">
        <v>0.1</v>
      </c>
      <c r="F706">
        <v>0</v>
      </c>
      <c r="G706">
        <v>2.5</v>
      </c>
      <c r="H706">
        <v>0.3</v>
      </c>
      <c r="I706">
        <v>0.9</v>
      </c>
      <c r="J706">
        <v>3.1</v>
      </c>
      <c r="K706">
        <v>0</v>
      </c>
      <c r="L706">
        <v>0.3</v>
      </c>
      <c r="M706">
        <v>0.2</v>
      </c>
      <c r="N706">
        <v>0.1</v>
      </c>
      <c r="O706">
        <v>0</v>
      </c>
      <c r="P706">
        <v>1</v>
      </c>
      <c r="Q706">
        <v>3</v>
      </c>
      <c r="R706">
        <v>0.2</v>
      </c>
      <c r="S706">
        <v>0.2</v>
      </c>
      <c r="T706">
        <v>0.1</v>
      </c>
      <c r="U706">
        <v>0.1</v>
      </c>
      <c r="V706">
        <v>0.4</v>
      </c>
      <c r="W706">
        <v>1.2</v>
      </c>
      <c r="X706">
        <v>1.5</v>
      </c>
      <c r="Y706">
        <v>9.1</v>
      </c>
      <c r="Z706">
        <v>4.8</v>
      </c>
      <c r="AA706">
        <v>1.1000000000000001</v>
      </c>
      <c r="AB706">
        <v>29.9</v>
      </c>
      <c r="AC706">
        <v>7.4</v>
      </c>
      <c r="AD706">
        <v>6.8</v>
      </c>
      <c r="AE706">
        <v>2.4</v>
      </c>
      <c r="AF706">
        <v>1</v>
      </c>
      <c r="AG706">
        <v>37.200000000000003</v>
      </c>
      <c r="AH706">
        <v>4.5999999999999996</v>
      </c>
      <c r="AI706">
        <v>5.8</v>
      </c>
      <c r="AJ706">
        <v>1.2</v>
      </c>
      <c r="AK706">
        <v>12.1</v>
      </c>
      <c r="AL706">
        <v>0</v>
      </c>
      <c r="AM706">
        <v>80.3</v>
      </c>
      <c r="AN706">
        <v>0.1</v>
      </c>
      <c r="AO706">
        <v>41.7</v>
      </c>
      <c r="AP706">
        <v>15.5</v>
      </c>
      <c r="AQ706">
        <v>-0.3</v>
      </c>
      <c r="AR706">
        <v>4.4000000000000004</v>
      </c>
      <c r="AS706">
        <v>10.6</v>
      </c>
      <c r="AT706">
        <v>87.1</v>
      </c>
      <c r="AU706">
        <v>-26.9</v>
      </c>
    </row>
    <row r="707" spans="1:47" x14ac:dyDescent="0.35">
      <c r="A707" t="str">
        <f t="shared" si="22"/>
        <v>TTL_58T60: Publishing, audiovisual and broadcasting activities</v>
      </c>
      <c r="B707" t="s">
        <v>695</v>
      </c>
      <c r="C707">
        <v>11</v>
      </c>
      <c r="D707">
        <v>0.2</v>
      </c>
      <c r="E707">
        <v>6.9</v>
      </c>
      <c r="F707">
        <v>0.5</v>
      </c>
      <c r="G707">
        <v>111.1</v>
      </c>
      <c r="H707">
        <v>6.2</v>
      </c>
      <c r="I707">
        <v>12.7</v>
      </c>
      <c r="J707">
        <v>143.5</v>
      </c>
      <c r="K707">
        <v>17.3</v>
      </c>
      <c r="L707">
        <v>59</v>
      </c>
      <c r="M707">
        <v>12.4</v>
      </c>
      <c r="N707">
        <v>12.7</v>
      </c>
      <c r="O707">
        <v>15</v>
      </c>
      <c r="P707">
        <v>22.7</v>
      </c>
      <c r="Q707">
        <v>60.5</v>
      </c>
      <c r="R707">
        <v>18.899999999999999</v>
      </c>
      <c r="S707">
        <v>59.3</v>
      </c>
      <c r="T707">
        <v>4.5999999999999996</v>
      </c>
      <c r="U707">
        <v>7.8</v>
      </c>
      <c r="V707">
        <v>24.5</v>
      </c>
      <c r="W707">
        <v>38.700000000000003</v>
      </c>
      <c r="X707">
        <v>72.400000000000006</v>
      </c>
      <c r="Y707">
        <v>425.4</v>
      </c>
      <c r="Z707">
        <v>100</v>
      </c>
      <c r="AA707">
        <v>61.6</v>
      </c>
      <c r="AB707">
        <v>486</v>
      </c>
      <c r="AC707">
        <v>56.4</v>
      </c>
      <c r="AD707">
        <v>201.4</v>
      </c>
      <c r="AE707">
        <v>147.9</v>
      </c>
      <c r="AF707">
        <v>105.7</v>
      </c>
      <c r="AG707">
        <v>418.7</v>
      </c>
      <c r="AH707">
        <v>196.6</v>
      </c>
      <c r="AI707">
        <v>152.30000000000001</v>
      </c>
      <c r="AJ707">
        <v>64.8</v>
      </c>
      <c r="AK707">
        <v>248.4</v>
      </c>
      <c r="AL707">
        <v>0</v>
      </c>
      <c r="AM707">
        <v>1185</v>
      </c>
      <c r="AN707">
        <v>0.1</v>
      </c>
      <c r="AO707">
        <v>37.9</v>
      </c>
      <c r="AP707">
        <v>666.1</v>
      </c>
      <c r="AQ707">
        <v>1.5</v>
      </c>
      <c r="AR707">
        <v>20</v>
      </c>
      <c r="AS707">
        <v>9.4</v>
      </c>
      <c r="AT707">
        <v>506.2</v>
      </c>
      <c r="AU707">
        <v>-338.1</v>
      </c>
    </row>
    <row r="708" spans="1:47" x14ac:dyDescent="0.35">
      <c r="A708" t="str">
        <f t="shared" si="22"/>
        <v>TTL_58T60: Publishing, audiovisual and broadcasting activities</v>
      </c>
      <c r="B708" t="s">
        <v>696</v>
      </c>
      <c r="C708">
        <v>26.5</v>
      </c>
      <c r="D708">
        <v>0</v>
      </c>
      <c r="E708">
        <v>2</v>
      </c>
      <c r="F708">
        <v>0</v>
      </c>
      <c r="G708">
        <v>251.7</v>
      </c>
      <c r="H708">
        <v>10.199999999999999</v>
      </c>
      <c r="I708">
        <v>10.4</v>
      </c>
      <c r="J708">
        <v>191.9</v>
      </c>
      <c r="K708">
        <v>41.8</v>
      </c>
      <c r="L708">
        <v>145.9</v>
      </c>
      <c r="M708">
        <v>31.2</v>
      </c>
      <c r="N708">
        <v>32.200000000000003</v>
      </c>
      <c r="O708">
        <v>9.5</v>
      </c>
      <c r="P708">
        <v>58.8</v>
      </c>
      <c r="Q708">
        <v>42.3</v>
      </c>
      <c r="R708">
        <v>26.4</v>
      </c>
      <c r="S708">
        <v>57.3</v>
      </c>
      <c r="T708">
        <v>67.3</v>
      </c>
      <c r="U708">
        <v>75.900000000000006</v>
      </c>
      <c r="V708">
        <v>101</v>
      </c>
      <c r="W708">
        <v>233.1</v>
      </c>
      <c r="X708">
        <v>248.9</v>
      </c>
      <c r="Y708">
        <v>2073.8000000000002</v>
      </c>
      <c r="Z708">
        <v>358.6</v>
      </c>
      <c r="AA708">
        <v>150.1</v>
      </c>
      <c r="AB708">
        <v>5627.3</v>
      </c>
      <c r="AC708">
        <v>728.2</v>
      </c>
      <c r="AD708">
        <v>861.1</v>
      </c>
      <c r="AE708">
        <v>1048.5</v>
      </c>
      <c r="AF708">
        <v>172</v>
      </c>
      <c r="AG708">
        <v>4533.3999999999996</v>
      </c>
      <c r="AH708">
        <v>658.5</v>
      </c>
      <c r="AI708">
        <v>797.3</v>
      </c>
      <c r="AJ708">
        <v>289.10000000000002</v>
      </c>
      <c r="AK708">
        <v>1138.8</v>
      </c>
      <c r="AL708">
        <v>0</v>
      </c>
      <c r="AM708">
        <v>16351.1</v>
      </c>
      <c r="AN708">
        <v>0.3</v>
      </c>
      <c r="AO708">
        <v>11020.1</v>
      </c>
      <c r="AP708">
        <v>14376.9</v>
      </c>
      <c r="AQ708">
        <v>21.4</v>
      </c>
      <c r="AR708">
        <v>193.4</v>
      </c>
      <c r="AS708">
        <v>628.70000000000005</v>
      </c>
      <c r="AT708">
        <v>1817.5</v>
      </c>
      <c r="AU708">
        <v>-6007.4</v>
      </c>
    </row>
    <row r="709" spans="1:47" x14ac:dyDescent="0.35">
      <c r="A709" t="str">
        <f t="shared" si="22"/>
        <v>TTL_58T60: Publishing, audiovisual and broadcasting activities</v>
      </c>
      <c r="B709" t="s">
        <v>697</v>
      </c>
      <c r="C709">
        <v>56.6</v>
      </c>
      <c r="D709">
        <v>3.5</v>
      </c>
      <c r="E709">
        <v>7.3</v>
      </c>
      <c r="F709">
        <v>0.2</v>
      </c>
      <c r="G709">
        <v>517.79999999999995</v>
      </c>
      <c r="H709">
        <v>35.5</v>
      </c>
      <c r="I709">
        <v>47.7</v>
      </c>
      <c r="J709">
        <v>806.9</v>
      </c>
      <c r="K709">
        <v>123.3</v>
      </c>
      <c r="L709">
        <v>531.6</v>
      </c>
      <c r="M709">
        <v>167</v>
      </c>
      <c r="N709">
        <v>121.8</v>
      </c>
      <c r="O709">
        <v>56.5</v>
      </c>
      <c r="P709">
        <v>229.3</v>
      </c>
      <c r="Q709">
        <v>234.1</v>
      </c>
      <c r="R709">
        <v>178.7</v>
      </c>
      <c r="S709">
        <v>487.9</v>
      </c>
      <c r="T709">
        <v>412.1</v>
      </c>
      <c r="U709">
        <v>98</v>
      </c>
      <c r="V709">
        <v>240.1</v>
      </c>
      <c r="W709">
        <v>582.20000000000005</v>
      </c>
      <c r="X709">
        <v>400.3</v>
      </c>
      <c r="Y709">
        <v>3073.6</v>
      </c>
      <c r="Z709">
        <v>1064.0999999999999</v>
      </c>
      <c r="AA709">
        <v>214</v>
      </c>
      <c r="AB709">
        <v>9592.6</v>
      </c>
      <c r="AC709">
        <v>604.5</v>
      </c>
      <c r="AD709">
        <v>2422.9</v>
      </c>
      <c r="AE709">
        <v>2327.1999999999998</v>
      </c>
      <c r="AF709">
        <v>665</v>
      </c>
      <c r="AG709">
        <v>7347.3</v>
      </c>
      <c r="AH709">
        <v>1974.7</v>
      </c>
      <c r="AI709">
        <v>2075.1</v>
      </c>
      <c r="AJ709">
        <v>802.3</v>
      </c>
      <c r="AK709">
        <v>2304.1</v>
      </c>
      <c r="AL709">
        <v>0</v>
      </c>
      <c r="AM709">
        <v>25027.7</v>
      </c>
      <c r="AN709">
        <v>0.1</v>
      </c>
      <c r="AO709">
        <v>81.099999999999994</v>
      </c>
      <c r="AP709">
        <v>10787.4</v>
      </c>
      <c r="AQ709">
        <v>30.4</v>
      </c>
      <c r="AR709">
        <v>447.4</v>
      </c>
      <c r="AS709">
        <v>431.6</v>
      </c>
      <c r="AT709">
        <v>5000.5</v>
      </c>
      <c r="AU709">
        <v>-10572.5</v>
      </c>
    </row>
    <row r="710" spans="1:47" x14ac:dyDescent="0.35">
      <c r="A710" t="str">
        <f t="shared" si="22"/>
        <v>TTL_58T60: Publishing, audiovisual and broadcasting activities</v>
      </c>
      <c r="B710" t="s">
        <v>698</v>
      </c>
      <c r="C710">
        <v>0.7</v>
      </c>
      <c r="D710">
        <v>0.1</v>
      </c>
      <c r="E710">
        <v>0.4</v>
      </c>
      <c r="F710">
        <v>0</v>
      </c>
      <c r="G710">
        <v>24.3</v>
      </c>
      <c r="H710">
        <v>1.7</v>
      </c>
      <c r="I710">
        <v>0.3</v>
      </c>
      <c r="J710">
        <v>11</v>
      </c>
      <c r="K710">
        <v>8.6999999999999993</v>
      </c>
      <c r="L710">
        <v>5.6</v>
      </c>
      <c r="M710">
        <v>2.2000000000000002</v>
      </c>
      <c r="N710">
        <v>1.5</v>
      </c>
      <c r="O710">
        <v>0.4</v>
      </c>
      <c r="P710">
        <v>1.5</v>
      </c>
      <c r="Q710">
        <v>0.1</v>
      </c>
      <c r="R710">
        <v>0.8</v>
      </c>
      <c r="S710">
        <v>0.6</v>
      </c>
      <c r="T710">
        <v>0.1</v>
      </c>
      <c r="U710">
        <v>0.1</v>
      </c>
      <c r="V710">
        <v>1.7</v>
      </c>
      <c r="W710">
        <v>6.5</v>
      </c>
      <c r="X710">
        <v>5.9</v>
      </c>
      <c r="Y710">
        <v>190.9</v>
      </c>
      <c r="Z710">
        <v>28</v>
      </c>
      <c r="AA710">
        <v>32.799999999999997</v>
      </c>
      <c r="AB710">
        <v>121.7</v>
      </c>
      <c r="AC710">
        <v>61.4</v>
      </c>
      <c r="AD710">
        <v>21.4</v>
      </c>
      <c r="AE710">
        <v>25.9</v>
      </c>
      <c r="AF710">
        <v>1.6</v>
      </c>
      <c r="AG710">
        <v>230.6</v>
      </c>
      <c r="AH710">
        <v>48.1</v>
      </c>
      <c r="AI710">
        <v>31.2</v>
      </c>
      <c r="AJ710">
        <v>12.8</v>
      </c>
      <c r="AK710">
        <v>100.8</v>
      </c>
      <c r="AL710">
        <v>0</v>
      </c>
      <c r="AM710">
        <v>453.1</v>
      </c>
      <c r="AN710">
        <v>0</v>
      </c>
      <c r="AO710">
        <v>154.69999999999999</v>
      </c>
      <c r="AP710">
        <v>321.39999999999998</v>
      </c>
      <c r="AQ710">
        <v>0.7</v>
      </c>
      <c r="AR710">
        <v>11.8</v>
      </c>
      <c r="AS710">
        <v>59.1</v>
      </c>
      <c r="AT710">
        <v>94.7</v>
      </c>
      <c r="AU710">
        <v>-60.2</v>
      </c>
    </row>
    <row r="711" spans="1:47" x14ac:dyDescent="0.35">
      <c r="A711" t="str">
        <f t="shared" si="22"/>
        <v>TTL_58T60: Publishing, audiovisual and broadcasting activities</v>
      </c>
      <c r="B711" t="s">
        <v>699</v>
      </c>
      <c r="C711">
        <v>10</v>
      </c>
      <c r="D711">
        <v>0.1</v>
      </c>
      <c r="E711">
        <v>0.1</v>
      </c>
      <c r="F711">
        <v>0.2</v>
      </c>
      <c r="G711">
        <v>29</v>
      </c>
      <c r="H711">
        <v>1.3</v>
      </c>
      <c r="I711">
        <v>1.4</v>
      </c>
      <c r="J711">
        <v>16.8</v>
      </c>
      <c r="K711">
        <v>2.1</v>
      </c>
      <c r="L711">
        <v>23.8</v>
      </c>
      <c r="M711">
        <v>7.1</v>
      </c>
      <c r="N711">
        <v>4.0999999999999996</v>
      </c>
      <c r="O711">
        <v>1.6</v>
      </c>
      <c r="P711">
        <v>5.6</v>
      </c>
      <c r="Q711">
        <v>22</v>
      </c>
      <c r="R711">
        <v>4.2</v>
      </c>
      <c r="S711">
        <v>7.6</v>
      </c>
      <c r="T711">
        <v>20.9</v>
      </c>
      <c r="U711">
        <v>0.9</v>
      </c>
      <c r="V711">
        <v>4.7</v>
      </c>
      <c r="W711">
        <v>13</v>
      </c>
      <c r="X711">
        <v>17</v>
      </c>
      <c r="Y711">
        <v>110.1</v>
      </c>
      <c r="Z711">
        <v>44.2</v>
      </c>
      <c r="AA711">
        <v>15.6</v>
      </c>
      <c r="AB711">
        <v>312.10000000000002</v>
      </c>
      <c r="AC711">
        <v>33.4</v>
      </c>
      <c r="AD711">
        <v>28.8</v>
      </c>
      <c r="AE711">
        <v>27.2</v>
      </c>
      <c r="AF711">
        <v>15.2</v>
      </c>
      <c r="AG711">
        <v>159.6</v>
      </c>
      <c r="AH711">
        <v>35.200000000000003</v>
      </c>
      <c r="AI711">
        <v>35</v>
      </c>
      <c r="AJ711">
        <v>15.4</v>
      </c>
      <c r="AK711">
        <v>90.3</v>
      </c>
      <c r="AL711">
        <v>0</v>
      </c>
      <c r="AM711">
        <v>334.1</v>
      </c>
      <c r="AN711">
        <v>0.7</v>
      </c>
      <c r="AO711">
        <v>310.60000000000002</v>
      </c>
      <c r="AP711">
        <v>332</v>
      </c>
      <c r="AQ711">
        <v>3.2</v>
      </c>
      <c r="AR711">
        <v>8.9</v>
      </c>
      <c r="AS711">
        <v>32.299999999999997</v>
      </c>
      <c r="AT711">
        <v>416.6</v>
      </c>
      <c r="AU711">
        <v>-139.5</v>
      </c>
    </row>
    <row r="712" spans="1:47" x14ac:dyDescent="0.35">
      <c r="A712" t="str">
        <f t="shared" si="22"/>
        <v>TTL_58T60: Publishing, audiovisual and broadcasting activities</v>
      </c>
      <c r="B712" t="s">
        <v>700</v>
      </c>
      <c r="C712">
        <v>4.0999999999999996</v>
      </c>
      <c r="D712">
        <v>1.2</v>
      </c>
      <c r="E712">
        <v>21.9</v>
      </c>
      <c r="F712">
        <v>0.1</v>
      </c>
      <c r="G712">
        <v>2568.6999999999998</v>
      </c>
      <c r="H712">
        <v>8.4</v>
      </c>
      <c r="I712">
        <v>43.9</v>
      </c>
      <c r="J712">
        <v>499.9</v>
      </c>
      <c r="K712">
        <v>73.2</v>
      </c>
      <c r="L712">
        <v>5919.1</v>
      </c>
      <c r="M712">
        <v>97.8</v>
      </c>
      <c r="N712">
        <v>139.5</v>
      </c>
      <c r="O712">
        <v>3.8</v>
      </c>
      <c r="P712">
        <v>108</v>
      </c>
      <c r="Q712">
        <v>1164</v>
      </c>
      <c r="R712">
        <v>75</v>
      </c>
      <c r="S712">
        <v>182.4</v>
      </c>
      <c r="T712">
        <v>1.5</v>
      </c>
      <c r="U712">
        <v>2.1</v>
      </c>
      <c r="V712">
        <v>616.9</v>
      </c>
      <c r="W712">
        <v>404.6</v>
      </c>
      <c r="X712">
        <v>543.70000000000005</v>
      </c>
      <c r="Y712">
        <v>664.2</v>
      </c>
      <c r="Z712">
        <v>34.6</v>
      </c>
      <c r="AA712">
        <v>214.3</v>
      </c>
      <c r="AB712">
        <v>9673.2000000000007</v>
      </c>
      <c r="AC712">
        <v>10.3</v>
      </c>
      <c r="AD712">
        <v>399.6</v>
      </c>
      <c r="AE712">
        <v>65</v>
      </c>
      <c r="AF712">
        <v>148.6</v>
      </c>
      <c r="AG712">
        <v>1116.5</v>
      </c>
      <c r="AH712">
        <v>14.8</v>
      </c>
      <c r="AI712">
        <v>6.3</v>
      </c>
      <c r="AJ712">
        <v>43.1</v>
      </c>
      <c r="AK712">
        <v>443.6</v>
      </c>
      <c r="AL712">
        <v>0</v>
      </c>
      <c r="AM712">
        <v>3374.2</v>
      </c>
      <c r="AN712">
        <v>0</v>
      </c>
      <c r="AO712">
        <v>18</v>
      </c>
      <c r="AP712">
        <v>310.3</v>
      </c>
      <c r="AQ712">
        <v>35.5</v>
      </c>
      <c r="AR712">
        <v>26.7</v>
      </c>
      <c r="AS712">
        <v>25.5</v>
      </c>
      <c r="AT712">
        <v>4195</v>
      </c>
      <c r="AU712">
        <v>-1134.0999999999999</v>
      </c>
    </row>
    <row r="713" spans="1:47" x14ac:dyDescent="0.35">
      <c r="A713" t="str">
        <f t="shared" si="22"/>
        <v>TTL_58T60: Publishing, audiovisual and broadcasting activities</v>
      </c>
      <c r="B713" t="s">
        <v>701</v>
      </c>
      <c r="C713">
        <v>15</v>
      </c>
      <c r="D713">
        <v>8.1999999999999993</v>
      </c>
      <c r="E713">
        <v>0.6</v>
      </c>
      <c r="F713">
        <v>0.1</v>
      </c>
      <c r="G713">
        <v>287.60000000000002</v>
      </c>
      <c r="H713">
        <v>92.2</v>
      </c>
      <c r="I713">
        <v>16.8</v>
      </c>
      <c r="J713">
        <v>252.5</v>
      </c>
      <c r="K713">
        <v>20.100000000000001</v>
      </c>
      <c r="L713">
        <v>153.69999999999999</v>
      </c>
      <c r="M713">
        <v>59.3</v>
      </c>
      <c r="N713">
        <v>48.1</v>
      </c>
      <c r="O713">
        <v>29.2</v>
      </c>
      <c r="P713">
        <v>80.900000000000006</v>
      </c>
      <c r="Q713">
        <v>44.2</v>
      </c>
      <c r="R713">
        <v>50</v>
      </c>
      <c r="S713">
        <v>149.9</v>
      </c>
      <c r="T713">
        <v>47.9</v>
      </c>
      <c r="U713">
        <v>39.6</v>
      </c>
      <c r="V713">
        <v>103.1</v>
      </c>
      <c r="W713">
        <v>234.4</v>
      </c>
      <c r="X713">
        <v>223</v>
      </c>
      <c r="Y713">
        <v>1475.7</v>
      </c>
      <c r="Z713">
        <v>397.6</v>
      </c>
      <c r="AA713">
        <v>173.2</v>
      </c>
      <c r="AB713">
        <v>3663.6</v>
      </c>
      <c r="AC713">
        <v>644.9</v>
      </c>
      <c r="AD713">
        <v>533.70000000000005</v>
      </c>
      <c r="AE713">
        <v>301.39999999999998</v>
      </c>
      <c r="AF713">
        <v>80.7</v>
      </c>
      <c r="AG713">
        <v>3295.9</v>
      </c>
      <c r="AH713">
        <v>251.4</v>
      </c>
      <c r="AI713">
        <v>233.6</v>
      </c>
      <c r="AJ713">
        <v>241.6</v>
      </c>
      <c r="AK713">
        <v>1442.5</v>
      </c>
      <c r="AL713">
        <v>0</v>
      </c>
      <c r="AM713">
        <v>9747.5</v>
      </c>
      <c r="AN713">
        <v>28.9</v>
      </c>
      <c r="AO713">
        <v>52.7</v>
      </c>
      <c r="AP713">
        <v>2696.5</v>
      </c>
      <c r="AQ713">
        <v>8.9</v>
      </c>
      <c r="AR713">
        <v>92.2</v>
      </c>
      <c r="AS713">
        <v>477.4</v>
      </c>
      <c r="AT713">
        <v>994.1</v>
      </c>
      <c r="AU713">
        <v>-1669.3</v>
      </c>
    </row>
    <row r="714" spans="1:47" x14ac:dyDescent="0.35">
      <c r="A714" t="str">
        <f t="shared" si="22"/>
        <v>TTL_58T60: Publishing, audiovisual and broadcasting activities</v>
      </c>
      <c r="B714" t="s">
        <v>702</v>
      </c>
      <c r="C714">
        <v>0.5</v>
      </c>
      <c r="D714">
        <v>0</v>
      </c>
      <c r="E714">
        <v>0.1</v>
      </c>
      <c r="F714">
        <v>0</v>
      </c>
      <c r="G714">
        <v>1.7</v>
      </c>
      <c r="H714">
        <v>0.1</v>
      </c>
      <c r="I714">
        <v>0.4</v>
      </c>
      <c r="J714">
        <v>0.7</v>
      </c>
      <c r="K714">
        <v>0</v>
      </c>
      <c r="L714">
        <v>0.2</v>
      </c>
      <c r="M714">
        <v>0.1</v>
      </c>
      <c r="N714">
        <v>0.1</v>
      </c>
      <c r="O714">
        <v>0</v>
      </c>
      <c r="P714">
        <v>0.1</v>
      </c>
      <c r="Q714">
        <v>0.1</v>
      </c>
      <c r="R714">
        <v>0</v>
      </c>
      <c r="S714">
        <v>0</v>
      </c>
      <c r="T714">
        <v>0</v>
      </c>
      <c r="U714">
        <v>0.1</v>
      </c>
      <c r="V714">
        <v>0.2</v>
      </c>
      <c r="W714">
        <v>0.5</v>
      </c>
      <c r="X714">
        <v>0.9</v>
      </c>
      <c r="Y714">
        <v>6.7</v>
      </c>
      <c r="Z714">
        <v>2.1</v>
      </c>
      <c r="AA714">
        <v>0.8</v>
      </c>
      <c r="AB714">
        <v>24.4</v>
      </c>
      <c r="AC714">
        <v>9.1</v>
      </c>
      <c r="AD714">
        <v>1.9</v>
      </c>
      <c r="AE714">
        <v>1.5</v>
      </c>
      <c r="AF714">
        <v>1.2</v>
      </c>
      <c r="AG714">
        <v>39.9</v>
      </c>
      <c r="AH714">
        <v>1.5</v>
      </c>
      <c r="AI714">
        <v>1.6</v>
      </c>
      <c r="AJ714">
        <v>0.2</v>
      </c>
      <c r="AK714">
        <v>6.2</v>
      </c>
      <c r="AL714">
        <v>0</v>
      </c>
      <c r="AM714">
        <v>69.400000000000006</v>
      </c>
      <c r="AN714">
        <v>0</v>
      </c>
      <c r="AO714">
        <v>18.5</v>
      </c>
      <c r="AP714">
        <v>39.5</v>
      </c>
      <c r="AQ714">
        <v>-0.1</v>
      </c>
      <c r="AR714">
        <v>3.2</v>
      </c>
      <c r="AS714">
        <v>2.8</v>
      </c>
      <c r="AT714">
        <v>67.7</v>
      </c>
      <c r="AU714">
        <v>-15</v>
      </c>
    </row>
    <row r="715" spans="1:47" x14ac:dyDescent="0.35">
      <c r="A715" t="str">
        <f t="shared" si="22"/>
        <v>TTL_58T60: Publishing, audiovisual and broadcasting activities</v>
      </c>
      <c r="B715" t="s">
        <v>703</v>
      </c>
      <c r="C715">
        <v>3.3</v>
      </c>
      <c r="D715">
        <v>0</v>
      </c>
      <c r="E715">
        <v>0.1</v>
      </c>
      <c r="F715">
        <v>0</v>
      </c>
      <c r="G715">
        <v>7.9</v>
      </c>
      <c r="H715">
        <v>0.7</v>
      </c>
      <c r="I715">
        <v>0.5</v>
      </c>
      <c r="J715">
        <v>2.7</v>
      </c>
      <c r="K715">
        <v>1.4</v>
      </c>
      <c r="L715">
        <v>2.4</v>
      </c>
      <c r="M715">
        <v>0.5</v>
      </c>
      <c r="N715">
        <v>0.3</v>
      </c>
      <c r="O715">
        <v>0</v>
      </c>
      <c r="P715">
        <v>0.7</v>
      </c>
      <c r="Q715">
        <v>0.3</v>
      </c>
      <c r="R715">
        <v>0.2</v>
      </c>
      <c r="S715">
        <v>0.2</v>
      </c>
      <c r="T715">
        <v>0.1</v>
      </c>
      <c r="U715">
        <v>0.1</v>
      </c>
      <c r="V715">
        <v>1.9</v>
      </c>
      <c r="W715">
        <v>0.9</v>
      </c>
      <c r="X715">
        <v>2.9</v>
      </c>
      <c r="Y715">
        <v>18.3</v>
      </c>
      <c r="Z715">
        <v>6.9</v>
      </c>
      <c r="AA715">
        <v>1</v>
      </c>
      <c r="AB715">
        <v>20.6</v>
      </c>
      <c r="AC715">
        <v>3.4</v>
      </c>
      <c r="AD715">
        <v>6.9</v>
      </c>
      <c r="AE715">
        <v>4</v>
      </c>
      <c r="AF715">
        <v>1.7</v>
      </c>
      <c r="AG715">
        <v>13.5</v>
      </c>
      <c r="AH715">
        <v>8.3000000000000007</v>
      </c>
      <c r="AI715">
        <v>8.3000000000000007</v>
      </c>
      <c r="AJ715">
        <v>0.8</v>
      </c>
      <c r="AK715">
        <v>6.1</v>
      </c>
      <c r="AL715">
        <v>0</v>
      </c>
      <c r="AM715">
        <v>135</v>
      </c>
      <c r="AN715">
        <v>0</v>
      </c>
      <c r="AO715">
        <v>49.3</v>
      </c>
      <c r="AP715">
        <v>19.2</v>
      </c>
      <c r="AQ715">
        <v>0.2</v>
      </c>
      <c r="AR715">
        <v>4.0999999999999996</v>
      </c>
      <c r="AS715">
        <v>2.8</v>
      </c>
      <c r="AT715">
        <v>85</v>
      </c>
      <c r="AU715">
        <v>-17.5</v>
      </c>
    </row>
    <row r="716" spans="1:47" x14ac:dyDescent="0.35">
      <c r="A716" t="str">
        <f t="shared" si="22"/>
        <v>TTL_58T60: Publishing, audiovisual and broadcasting activities</v>
      </c>
      <c r="B716" t="s">
        <v>704</v>
      </c>
      <c r="C716">
        <v>0.1</v>
      </c>
      <c r="D716">
        <v>0</v>
      </c>
      <c r="E716">
        <v>0.1</v>
      </c>
      <c r="F716">
        <v>0</v>
      </c>
      <c r="G716">
        <v>4.2</v>
      </c>
      <c r="H716">
        <v>1.1000000000000001</v>
      </c>
      <c r="I716">
        <v>0.2</v>
      </c>
      <c r="J716">
        <v>1.6</v>
      </c>
      <c r="K716">
        <v>1.8</v>
      </c>
      <c r="L716">
        <v>1</v>
      </c>
      <c r="M716">
        <v>2.5</v>
      </c>
      <c r="N716">
        <v>1.6</v>
      </c>
      <c r="O716">
        <v>3</v>
      </c>
      <c r="P716">
        <v>1.9</v>
      </c>
      <c r="Q716">
        <v>1.7</v>
      </c>
      <c r="R716">
        <v>0.5</v>
      </c>
      <c r="S716">
        <v>4.8</v>
      </c>
      <c r="T716">
        <v>1.5</v>
      </c>
      <c r="U716">
        <v>0.1</v>
      </c>
      <c r="V716">
        <v>0.5</v>
      </c>
      <c r="W716">
        <v>3.1</v>
      </c>
      <c r="X716">
        <v>22.6</v>
      </c>
      <c r="Y716">
        <v>73.599999999999994</v>
      </c>
      <c r="Z716">
        <v>13.1</v>
      </c>
      <c r="AA716">
        <v>5.8</v>
      </c>
      <c r="AB716">
        <v>58.9</v>
      </c>
      <c r="AC716">
        <v>111.7</v>
      </c>
      <c r="AD716">
        <v>203.6</v>
      </c>
      <c r="AE716">
        <v>29.3</v>
      </c>
      <c r="AF716">
        <v>22.9</v>
      </c>
      <c r="AG716">
        <v>130</v>
      </c>
      <c r="AH716">
        <v>3.8</v>
      </c>
      <c r="AI716">
        <v>1.8</v>
      </c>
      <c r="AJ716">
        <v>1.4</v>
      </c>
      <c r="AK716">
        <v>32.200000000000003</v>
      </c>
      <c r="AL716">
        <v>0</v>
      </c>
      <c r="AM716">
        <v>60.7</v>
      </c>
      <c r="AN716">
        <v>0.8</v>
      </c>
      <c r="AO716">
        <v>146.19999999999999</v>
      </c>
      <c r="AP716">
        <v>78.2</v>
      </c>
      <c r="AQ716">
        <v>3.1</v>
      </c>
      <c r="AR716">
        <v>7.1</v>
      </c>
      <c r="AS716">
        <v>5.0999999999999996</v>
      </c>
      <c r="AT716">
        <v>692.6</v>
      </c>
      <c r="AU716">
        <v>-819.8</v>
      </c>
    </row>
    <row r="717" spans="1:47" x14ac:dyDescent="0.35">
      <c r="A717" t="str">
        <f t="shared" si="22"/>
        <v>TTL_58T60: Publishing, audiovisual and broadcasting activities</v>
      </c>
      <c r="B717" t="s">
        <v>705</v>
      </c>
      <c r="C717">
        <v>15.1</v>
      </c>
      <c r="D717">
        <v>7</v>
      </c>
      <c r="E717">
        <v>1.1000000000000001</v>
      </c>
      <c r="F717">
        <v>0</v>
      </c>
      <c r="G717">
        <v>191.5</v>
      </c>
      <c r="H717">
        <v>4.7</v>
      </c>
      <c r="I717">
        <v>8.6999999999999993</v>
      </c>
      <c r="J717">
        <v>59.3</v>
      </c>
      <c r="K717">
        <v>9.3000000000000007</v>
      </c>
      <c r="L717">
        <v>112.9</v>
      </c>
      <c r="M717">
        <v>22.9</v>
      </c>
      <c r="N717">
        <v>20.399999999999999</v>
      </c>
      <c r="O717">
        <v>7.9</v>
      </c>
      <c r="P717">
        <v>76.3</v>
      </c>
      <c r="Q717">
        <v>226.8</v>
      </c>
      <c r="R717">
        <v>20.399999999999999</v>
      </c>
      <c r="S717">
        <v>72.099999999999994</v>
      </c>
      <c r="T717">
        <v>28.2</v>
      </c>
      <c r="U717">
        <v>33.5</v>
      </c>
      <c r="V717">
        <v>43.9</v>
      </c>
      <c r="W717">
        <v>132.80000000000001</v>
      </c>
      <c r="X717">
        <v>117.4</v>
      </c>
      <c r="Y717">
        <v>1155.5</v>
      </c>
      <c r="Z717">
        <v>252.1</v>
      </c>
      <c r="AA717">
        <v>116.6</v>
      </c>
      <c r="AB717">
        <v>1891</v>
      </c>
      <c r="AC717">
        <v>485.4</v>
      </c>
      <c r="AD717">
        <v>537.70000000000005</v>
      </c>
      <c r="AE717">
        <v>303.3</v>
      </c>
      <c r="AF717">
        <v>313.5</v>
      </c>
      <c r="AG717">
        <v>2422.3000000000002</v>
      </c>
      <c r="AH717">
        <v>572.29999999999995</v>
      </c>
      <c r="AI717">
        <v>336.2</v>
      </c>
      <c r="AJ717">
        <v>184.2</v>
      </c>
      <c r="AK717">
        <v>739.8</v>
      </c>
      <c r="AL717">
        <v>0</v>
      </c>
      <c r="AM717">
        <v>1643.8</v>
      </c>
      <c r="AN717">
        <v>22.4</v>
      </c>
      <c r="AO717">
        <v>288.60000000000002</v>
      </c>
      <c r="AP717">
        <v>1335.8</v>
      </c>
      <c r="AQ717">
        <v>12.2</v>
      </c>
      <c r="AR717">
        <v>76.7</v>
      </c>
      <c r="AS717">
        <v>36.700000000000003</v>
      </c>
      <c r="AT717">
        <v>1464</v>
      </c>
      <c r="AU717">
        <v>-2536.5</v>
      </c>
    </row>
    <row r="718" spans="1:47" x14ac:dyDescent="0.35">
      <c r="A718" t="str">
        <f t="shared" si="22"/>
        <v>TTL_58T60: Publishing, audiovisual and broadcasting activities</v>
      </c>
      <c r="B718" t="s">
        <v>706</v>
      </c>
      <c r="C718">
        <v>19.7</v>
      </c>
      <c r="D718">
        <v>3.7</v>
      </c>
      <c r="E718">
        <v>3.3</v>
      </c>
      <c r="F718">
        <v>0.4</v>
      </c>
      <c r="G718">
        <v>127.1</v>
      </c>
      <c r="H718">
        <v>5.6</v>
      </c>
      <c r="I718">
        <v>10.1</v>
      </c>
      <c r="J718">
        <v>67.3</v>
      </c>
      <c r="K718">
        <v>19</v>
      </c>
      <c r="L718">
        <v>41</v>
      </c>
      <c r="M718">
        <v>24.3</v>
      </c>
      <c r="N718">
        <v>16.3</v>
      </c>
      <c r="O718">
        <v>3.9</v>
      </c>
      <c r="P718">
        <v>23.3</v>
      </c>
      <c r="Q718">
        <v>12.4</v>
      </c>
      <c r="R718">
        <v>19.399999999999999</v>
      </c>
      <c r="S718">
        <v>14.6</v>
      </c>
      <c r="T718">
        <v>25.4</v>
      </c>
      <c r="U718">
        <v>6</v>
      </c>
      <c r="V718">
        <v>31</v>
      </c>
      <c r="W718">
        <v>48.2</v>
      </c>
      <c r="X718">
        <v>62.3</v>
      </c>
      <c r="Y718">
        <v>471.6</v>
      </c>
      <c r="Z718">
        <v>116.2</v>
      </c>
      <c r="AA718">
        <v>18.399999999999999</v>
      </c>
      <c r="AB718">
        <v>637.1</v>
      </c>
      <c r="AC718">
        <v>147.6</v>
      </c>
      <c r="AD718">
        <v>138.30000000000001</v>
      </c>
      <c r="AE718">
        <v>132.1</v>
      </c>
      <c r="AF718">
        <v>59.6</v>
      </c>
      <c r="AG718">
        <v>848.7</v>
      </c>
      <c r="AH718">
        <v>58.5</v>
      </c>
      <c r="AI718">
        <v>132</v>
      </c>
      <c r="AJ718">
        <v>63.2</v>
      </c>
      <c r="AK718">
        <v>133</v>
      </c>
      <c r="AL718">
        <v>0</v>
      </c>
      <c r="AM718">
        <v>2512.9</v>
      </c>
      <c r="AN718">
        <v>0.1</v>
      </c>
      <c r="AO718">
        <v>820.7</v>
      </c>
      <c r="AP718">
        <v>87.3</v>
      </c>
      <c r="AQ718">
        <v>14.9</v>
      </c>
      <c r="AR718">
        <v>34.6</v>
      </c>
      <c r="AS718">
        <v>40.299999999999997</v>
      </c>
      <c r="AT718">
        <v>1861</v>
      </c>
      <c r="AU718">
        <v>-661.7</v>
      </c>
    </row>
    <row r="719" spans="1:47" x14ac:dyDescent="0.35">
      <c r="A719" t="str">
        <f t="shared" si="22"/>
        <v>TTL_58T60: Publishing, audiovisual and broadcasting activities</v>
      </c>
      <c r="B719" t="s">
        <v>707</v>
      </c>
      <c r="C719">
        <v>5.4</v>
      </c>
      <c r="D719">
        <v>0.4</v>
      </c>
      <c r="E719">
        <v>0.9</v>
      </c>
      <c r="F719">
        <v>0</v>
      </c>
      <c r="G719">
        <v>53.5</v>
      </c>
      <c r="H719">
        <v>10.1</v>
      </c>
      <c r="I719">
        <v>1.9</v>
      </c>
      <c r="J719">
        <v>7.7</v>
      </c>
      <c r="K719">
        <v>2</v>
      </c>
      <c r="L719">
        <v>7</v>
      </c>
      <c r="M719">
        <v>4.3</v>
      </c>
      <c r="N719">
        <v>5.6</v>
      </c>
      <c r="O719">
        <v>1.5</v>
      </c>
      <c r="P719">
        <v>2.8</v>
      </c>
      <c r="Q719">
        <v>1.6</v>
      </c>
      <c r="R719">
        <v>2.4</v>
      </c>
      <c r="S719">
        <v>2.4</v>
      </c>
      <c r="T719">
        <v>4.2</v>
      </c>
      <c r="U719">
        <v>1.2</v>
      </c>
      <c r="V719">
        <v>5.0999999999999996</v>
      </c>
      <c r="W719">
        <v>5.7</v>
      </c>
      <c r="X719">
        <v>10.5</v>
      </c>
      <c r="Y719">
        <v>64.7</v>
      </c>
      <c r="Z719">
        <v>25.6</v>
      </c>
      <c r="AA719">
        <v>33.299999999999997</v>
      </c>
      <c r="AB719">
        <v>337.2</v>
      </c>
      <c r="AC719">
        <v>115.4</v>
      </c>
      <c r="AD719">
        <v>9.1999999999999993</v>
      </c>
      <c r="AE719">
        <v>9.4</v>
      </c>
      <c r="AF719">
        <v>2.9</v>
      </c>
      <c r="AG719">
        <v>516</v>
      </c>
      <c r="AH719">
        <v>13.8</v>
      </c>
      <c r="AI719">
        <v>26.4</v>
      </c>
      <c r="AJ719">
        <v>17.5</v>
      </c>
      <c r="AK719">
        <v>17.600000000000001</v>
      </c>
      <c r="AL719">
        <v>0</v>
      </c>
      <c r="AM719">
        <v>478.1</v>
      </c>
      <c r="AN719">
        <v>20</v>
      </c>
      <c r="AO719">
        <v>395.7</v>
      </c>
      <c r="AP719">
        <v>461.9</v>
      </c>
      <c r="AQ719">
        <v>1</v>
      </c>
      <c r="AR719">
        <v>15.2</v>
      </c>
      <c r="AS719">
        <v>33</v>
      </c>
      <c r="AT719">
        <v>91</v>
      </c>
      <c r="AU719">
        <v>-210.3</v>
      </c>
    </row>
    <row r="720" spans="1:47" x14ac:dyDescent="0.35">
      <c r="A720" t="str">
        <f t="shared" si="22"/>
        <v>TTL_58T60: Publishing, audiovisual and broadcasting activities</v>
      </c>
      <c r="B720" t="s">
        <v>708</v>
      </c>
      <c r="C720">
        <v>1.7</v>
      </c>
      <c r="D720">
        <v>0.1</v>
      </c>
      <c r="E720">
        <v>0.1</v>
      </c>
      <c r="F720">
        <v>0</v>
      </c>
      <c r="G720">
        <v>5.7</v>
      </c>
      <c r="H720">
        <v>0.7</v>
      </c>
      <c r="I720">
        <v>0.4</v>
      </c>
      <c r="J720">
        <v>3.8</v>
      </c>
      <c r="K720">
        <v>1.2</v>
      </c>
      <c r="L720">
        <v>1.8</v>
      </c>
      <c r="M720">
        <v>2.2000000000000002</v>
      </c>
      <c r="N720">
        <v>1.3</v>
      </c>
      <c r="O720">
        <v>1.7</v>
      </c>
      <c r="P720">
        <v>3.8</v>
      </c>
      <c r="Q720">
        <v>6.4</v>
      </c>
      <c r="R720">
        <v>2.4</v>
      </c>
      <c r="S720">
        <v>3.4</v>
      </c>
      <c r="T720">
        <v>7.8</v>
      </c>
      <c r="U720">
        <v>0.3</v>
      </c>
      <c r="V720">
        <v>2</v>
      </c>
      <c r="W720">
        <v>6.4</v>
      </c>
      <c r="X720">
        <v>6</v>
      </c>
      <c r="Y720">
        <v>42.4</v>
      </c>
      <c r="Z720">
        <v>8.6</v>
      </c>
      <c r="AA720">
        <v>2.7</v>
      </c>
      <c r="AB720">
        <v>61.9</v>
      </c>
      <c r="AC720">
        <v>14.9</v>
      </c>
      <c r="AD720">
        <v>18.399999999999999</v>
      </c>
      <c r="AE720">
        <v>10.5</v>
      </c>
      <c r="AF720">
        <v>5</v>
      </c>
      <c r="AG720">
        <v>151.30000000000001</v>
      </c>
      <c r="AH720">
        <v>11.1</v>
      </c>
      <c r="AI720">
        <v>10.5</v>
      </c>
      <c r="AJ720">
        <v>2.9</v>
      </c>
      <c r="AK720">
        <v>17</v>
      </c>
      <c r="AL720">
        <v>0</v>
      </c>
      <c r="AM720">
        <v>376.4</v>
      </c>
      <c r="AN720">
        <v>0.3</v>
      </c>
      <c r="AO720">
        <v>108</v>
      </c>
      <c r="AP720">
        <v>42.4</v>
      </c>
      <c r="AQ720">
        <v>0.3</v>
      </c>
      <c r="AR720">
        <v>16.2</v>
      </c>
      <c r="AS720">
        <v>9.1999999999999993</v>
      </c>
      <c r="AT720">
        <v>150.1</v>
      </c>
      <c r="AU720">
        <v>-79.099999999999994</v>
      </c>
    </row>
    <row r="721" spans="1:47" x14ac:dyDescent="0.35">
      <c r="A721" t="str">
        <f t="shared" si="22"/>
        <v>TTL_58T60: Publishing, audiovisual and broadcasting activities</v>
      </c>
      <c r="B721" t="s">
        <v>709</v>
      </c>
      <c r="C721">
        <v>0.9</v>
      </c>
      <c r="D721">
        <v>0.1</v>
      </c>
      <c r="E721">
        <v>0.3</v>
      </c>
      <c r="F721">
        <v>0</v>
      </c>
      <c r="G721">
        <v>3.9</v>
      </c>
      <c r="H721">
        <v>0.6</v>
      </c>
      <c r="I721">
        <v>0.9</v>
      </c>
      <c r="J721">
        <v>6.9</v>
      </c>
      <c r="K721">
        <v>0</v>
      </c>
      <c r="L721">
        <v>8.6999999999999993</v>
      </c>
      <c r="M721">
        <v>1.9</v>
      </c>
      <c r="N721">
        <v>1.1000000000000001</v>
      </c>
      <c r="O721">
        <v>3.3</v>
      </c>
      <c r="P721">
        <v>2.2999999999999998</v>
      </c>
      <c r="Q721">
        <v>0.9</v>
      </c>
      <c r="R721">
        <v>2.2999999999999998</v>
      </c>
      <c r="S721">
        <v>1.4</v>
      </c>
      <c r="T721">
        <v>2</v>
      </c>
      <c r="U721">
        <v>0.2</v>
      </c>
      <c r="V721">
        <v>1.2</v>
      </c>
      <c r="W721">
        <v>7.2</v>
      </c>
      <c r="X721">
        <v>4.2</v>
      </c>
      <c r="Y721">
        <v>39</v>
      </c>
      <c r="Z721">
        <v>11.6</v>
      </c>
      <c r="AA721">
        <v>3.5</v>
      </c>
      <c r="AB721">
        <v>82.5</v>
      </c>
      <c r="AC721">
        <v>19</v>
      </c>
      <c r="AD721">
        <v>9.6</v>
      </c>
      <c r="AE721">
        <v>8.8000000000000007</v>
      </c>
      <c r="AF721">
        <v>2.1</v>
      </c>
      <c r="AG721">
        <v>77.8</v>
      </c>
      <c r="AH721">
        <v>6.2</v>
      </c>
      <c r="AI721">
        <v>10.3</v>
      </c>
      <c r="AJ721">
        <v>3.7</v>
      </c>
      <c r="AK721">
        <v>26.4</v>
      </c>
      <c r="AL721">
        <v>0</v>
      </c>
      <c r="AM721">
        <v>67.7</v>
      </c>
      <c r="AN721">
        <v>0.2</v>
      </c>
      <c r="AO721">
        <v>123.1</v>
      </c>
      <c r="AP721">
        <v>6.2</v>
      </c>
      <c r="AQ721">
        <v>0.6</v>
      </c>
      <c r="AR721">
        <v>5.0999999999999996</v>
      </c>
      <c r="AS721">
        <v>11.1</v>
      </c>
      <c r="AT721">
        <v>149.1</v>
      </c>
      <c r="AU721">
        <v>-33.6</v>
      </c>
    </row>
    <row r="722" spans="1:47" x14ac:dyDescent="0.35">
      <c r="A722" t="str">
        <f t="shared" si="22"/>
        <v>TTL_58T60: Publishing, audiovisual and broadcasting activities</v>
      </c>
      <c r="B722" t="s">
        <v>710</v>
      </c>
      <c r="C722">
        <v>23.4</v>
      </c>
      <c r="D722">
        <v>1.5</v>
      </c>
      <c r="E722">
        <v>8.6</v>
      </c>
      <c r="F722">
        <v>0.3</v>
      </c>
      <c r="G722">
        <v>634.79999999999995</v>
      </c>
      <c r="H722">
        <v>30.5</v>
      </c>
      <c r="I722">
        <v>14.9</v>
      </c>
      <c r="J722">
        <v>251.3</v>
      </c>
      <c r="K722">
        <v>45.8</v>
      </c>
      <c r="L722">
        <v>286.7</v>
      </c>
      <c r="M722">
        <v>38</v>
      </c>
      <c r="N722">
        <v>44</v>
      </c>
      <c r="O722">
        <v>29.6</v>
      </c>
      <c r="P722">
        <v>61.9</v>
      </c>
      <c r="Q722">
        <v>32.299999999999997</v>
      </c>
      <c r="R722">
        <v>40.9</v>
      </c>
      <c r="S722">
        <v>64.3</v>
      </c>
      <c r="T722">
        <v>106.4</v>
      </c>
      <c r="U722">
        <v>44.7</v>
      </c>
      <c r="V722">
        <v>64</v>
      </c>
      <c r="W722">
        <v>200.5</v>
      </c>
      <c r="X722">
        <v>187.2</v>
      </c>
      <c r="Y722">
        <v>1575.1</v>
      </c>
      <c r="Z722">
        <v>295.8</v>
      </c>
      <c r="AA722">
        <v>247.3</v>
      </c>
      <c r="AB722">
        <v>2541</v>
      </c>
      <c r="AC722">
        <v>553.79999999999995</v>
      </c>
      <c r="AD722">
        <v>516.79999999999995</v>
      </c>
      <c r="AE722">
        <v>360.5</v>
      </c>
      <c r="AF722">
        <v>65.5</v>
      </c>
      <c r="AG722">
        <v>2263.3000000000002</v>
      </c>
      <c r="AH722">
        <v>287.10000000000002</v>
      </c>
      <c r="AI722">
        <v>228.7</v>
      </c>
      <c r="AJ722">
        <v>181.9</v>
      </c>
      <c r="AK722">
        <v>682.3</v>
      </c>
      <c r="AL722">
        <v>0</v>
      </c>
      <c r="AM722">
        <v>3638.9</v>
      </c>
      <c r="AN722">
        <v>0.2</v>
      </c>
      <c r="AO722">
        <v>2856.8</v>
      </c>
      <c r="AP722">
        <v>3530.4</v>
      </c>
      <c r="AQ722">
        <v>3.2</v>
      </c>
      <c r="AR722">
        <v>80.3</v>
      </c>
      <c r="AS722">
        <v>171</v>
      </c>
      <c r="AT722">
        <v>1236.5</v>
      </c>
      <c r="AU722">
        <v>-1166.0999999999999</v>
      </c>
    </row>
    <row r="723" spans="1:47" x14ac:dyDescent="0.35">
      <c r="A723" t="str">
        <f t="shared" si="22"/>
        <v>TTL_58T60: Publishing, audiovisual and broadcasting activities</v>
      </c>
      <c r="B723" t="s">
        <v>711</v>
      </c>
      <c r="C723">
        <v>27.9</v>
      </c>
      <c r="D723">
        <v>0.7</v>
      </c>
      <c r="E723">
        <v>14.3</v>
      </c>
      <c r="F723">
        <v>0.2</v>
      </c>
      <c r="G723">
        <v>211.2</v>
      </c>
      <c r="H723">
        <v>3.7</v>
      </c>
      <c r="I723">
        <v>33</v>
      </c>
      <c r="J723">
        <v>384</v>
      </c>
      <c r="K723">
        <v>48</v>
      </c>
      <c r="L723">
        <v>161.30000000000001</v>
      </c>
      <c r="M723">
        <v>30.3</v>
      </c>
      <c r="N723">
        <v>38</v>
      </c>
      <c r="O723">
        <v>25.4</v>
      </c>
      <c r="P723">
        <v>77.099999999999994</v>
      </c>
      <c r="Q723">
        <v>73.7</v>
      </c>
      <c r="R723">
        <v>42.8</v>
      </c>
      <c r="S723">
        <v>140.6</v>
      </c>
      <c r="T723">
        <v>111.7</v>
      </c>
      <c r="U723">
        <v>16.7</v>
      </c>
      <c r="V723">
        <v>53.1</v>
      </c>
      <c r="W723">
        <v>143.30000000000001</v>
      </c>
      <c r="X723">
        <v>169.1</v>
      </c>
      <c r="Y723">
        <v>1044</v>
      </c>
      <c r="Z723">
        <v>512.70000000000005</v>
      </c>
      <c r="AA723">
        <v>138.5</v>
      </c>
      <c r="AB723">
        <v>3173.7</v>
      </c>
      <c r="AC723">
        <v>663.2</v>
      </c>
      <c r="AD723">
        <v>1571</v>
      </c>
      <c r="AE723">
        <v>346.3</v>
      </c>
      <c r="AF723">
        <v>350.6</v>
      </c>
      <c r="AG723">
        <v>3043.6</v>
      </c>
      <c r="AH723">
        <v>629.5</v>
      </c>
      <c r="AI723">
        <v>1418.8</v>
      </c>
      <c r="AJ723">
        <v>357.1</v>
      </c>
      <c r="AK723">
        <v>902.5</v>
      </c>
      <c r="AL723">
        <v>0</v>
      </c>
      <c r="AM723">
        <v>3208.7</v>
      </c>
      <c r="AN723">
        <v>0.3</v>
      </c>
      <c r="AO723">
        <v>202.7</v>
      </c>
      <c r="AP723">
        <v>694</v>
      </c>
      <c r="AQ723">
        <v>5.2</v>
      </c>
      <c r="AR723">
        <v>64.7</v>
      </c>
      <c r="AS723">
        <v>61.3</v>
      </c>
      <c r="AT723">
        <v>1389.6</v>
      </c>
      <c r="AU723">
        <v>-657.5</v>
      </c>
    </row>
    <row r="724" spans="1:47" x14ac:dyDescent="0.35">
      <c r="A724" t="str">
        <f t="shared" si="22"/>
        <v>TTL_58T60: Publishing, audiovisual and broadcasting activities</v>
      </c>
      <c r="B724" t="s">
        <v>718</v>
      </c>
      <c r="C724">
        <v>7.8</v>
      </c>
      <c r="D724">
        <v>0.5</v>
      </c>
      <c r="E724">
        <v>0.7</v>
      </c>
      <c r="F724">
        <v>0</v>
      </c>
      <c r="G724">
        <v>81.400000000000006</v>
      </c>
      <c r="H724">
        <v>1.7</v>
      </c>
      <c r="I724">
        <v>7.1</v>
      </c>
      <c r="J724">
        <v>81.599999999999994</v>
      </c>
      <c r="K724">
        <v>31.1</v>
      </c>
      <c r="L724">
        <v>104.1</v>
      </c>
      <c r="M724">
        <v>7.9</v>
      </c>
      <c r="N724">
        <v>8.6999999999999993</v>
      </c>
      <c r="O724">
        <v>1.7</v>
      </c>
      <c r="P724">
        <v>21.2</v>
      </c>
      <c r="Q724">
        <v>140.19999999999999</v>
      </c>
      <c r="R724">
        <v>30.6</v>
      </c>
      <c r="S724">
        <v>46.9</v>
      </c>
      <c r="T724">
        <v>1.1000000000000001</v>
      </c>
      <c r="U724">
        <v>7.3</v>
      </c>
      <c r="V724">
        <v>19.7</v>
      </c>
      <c r="W724">
        <v>105.1</v>
      </c>
      <c r="X724">
        <v>70.099999999999994</v>
      </c>
      <c r="Y724">
        <v>936.6</v>
      </c>
      <c r="Z724">
        <v>199.7</v>
      </c>
      <c r="AA724">
        <v>58.9</v>
      </c>
      <c r="AB724">
        <v>809.7</v>
      </c>
      <c r="AC724">
        <v>331.6</v>
      </c>
      <c r="AD724">
        <v>606</v>
      </c>
      <c r="AE724">
        <v>795.2</v>
      </c>
      <c r="AF724">
        <v>48.4</v>
      </c>
      <c r="AG724">
        <v>1739.7</v>
      </c>
      <c r="AH724">
        <v>445.1</v>
      </c>
      <c r="AI724">
        <v>103.9</v>
      </c>
      <c r="AJ724">
        <v>66.2</v>
      </c>
      <c r="AK724">
        <v>295.2</v>
      </c>
      <c r="AL724">
        <v>0</v>
      </c>
      <c r="AM724">
        <v>1500.2</v>
      </c>
      <c r="AN724">
        <v>44.2</v>
      </c>
      <c r="AO724">
        <v>110.7</v>
      </c>
      <c r="AP724">
        <v>1565.1</v>
      </c>
      <c r="AQ724">
        <v>6.7</v>
      </c>
      <c r="AR724">
        <v>113.6</v>
      </c>
      <c r="AS724">
        <v>62.1</v>
      </c>
      <c r="AT724">
        <v>473.5</v>
      </c>
      <c r="AU724">
        <v>-2665.6</v>
      </c>
    </row>
    <row r="725" spans="1:47" x14ac:dyDescent="0.35">
      <c r="A725" t="str">
        <f t="shared" si="22"/>
        <v>TTL_58T60: Publishing, audiovisual and broadcasting activities</v>
      </c>
      <c r="B725" t="s">
        <v>712</v>
      </c>
      <c r="C725">
        <v>1.5</v>
      </c>
      <c r="D725">
        <v>0.1</v>
      </c>
      <c r="E725">
        <v>0.3</v>
      </c>
      <c r="F725">
        <v>0</v>
      </c>
      <c r="G725">
        <v>8.1</v>
      </c>
      <c r="H725">
        <v>3.4</v>
      </c>
      <c r="I725">
        <v>0.1</v>
      </c>
      <c r="J725">
        <v>6.3</v>
      </c>
      <c r="K725">
        <v>0.3</v>
      </c>
      <c r="L725">
        <v>0.8</v>
      </c>
      <c r="M725">
        <v>1</v>
      </c>
      <c r="N725">
        <v>0.9</v>
      </c>
      <c r="O725">
        <v>1.1000000000000001</v>
      </c>
      <c r="P725">
        <v>1.1000000000000001</v>
      </c>
      <c r="Q725">
        <v>0.1</v>
      </c>
      <c r="R725">
        <v>0.9</v>
      </c>
      <c r="S725">
        <v>0.4</v>
      </c>
      <c r="T725">
        <v>0.2</v>
      </c>
      <c r="U725">
        <v>0.4</v>
      </c>
      <c r="V725">
        <v>1.3</v>
      </c>
      <c r="W725">
        <v>2.9</v>
      </c>
      <c r="X725">
        <v>5.7</v>
      </c>
      <c r="Y725">
        <v>43.7</v>
      </c>
      <c r="Z725">
        <v>11.9</v>
      </c>
      <c r="AA725">
        <v>1.8</v>
      </c>
      <c r="AB725">
        <v>91.2</v>
      </c>
      <c r="AC725">
        <v>23.6</v>
      </c>
      <c r="AD725">
        <v>23.2</v>
      </c>
      <c r="AE725">
        <v>6.4</v>
      </c>
      <c r="AF725">
        <v>1.1000000000000001</v>
      </c>
      <c r="AG725">
        <v>116.3</v>
      </c>
      <c r="AH725">
        <v>7.4</v>
      </c>
      <c r="AI725">
        <v>8.6</v>
      </c>
      <c r="AJ725">
        <v>2.9</v>
      </c>
      <c r="AK725">
        <v>52.5</v>
      </c>
      <c r="AL725">
        <v>0</v>
      </c>
      <c r="AM725">
        <v>209.1</v>
      </c>
      <c r="AN725">
        <v>0.2</v>
      </c>
      <c r="AO725">
        <v>86.2</v>
      </c>
      <c r="AP725">
        <v>16.100000000000001</v>
      </c>
      <c r="AQ725">
        <v>0.3</v>
      </c>
      <c r="AR725">
        <v>4.5</v>
      </c>
      <c r="AS725">
        <v>11.1</v>
      </c>
      <c r="AT725">
        <v>59.9</v>
      </c>
      <c r="AU725">
        <v>-23.5</v>
      </c>
    </row>
    <row r="726" spans="1:47" x14ac:dyDescent="0.35">
      <c r="A726" t="str">
        <f t="shared" si="22"/>
        <v>TTL_58T60: Publishing, audiovisual and broadcasting activities</v>
      </c>
      <c r="B726" t="s">
        <v>714</v>
      </c>
      <c r="C726">
        <v>0</v>
      </c>
      <c r="D726">
        <v>0</v>
      </c>
      <c r="E726">
        <v>0.1</v>
      </c>
      <c r="F726">
        <v>0</v>
      </c>
      <c r="G726">
        <v>7.3</v>
      </c>
      <c r="H726">
        <v>0.1</v>
      </c>
      <c r="I726">
        <v>0</v>
      </c>
      <c r="J726">
        <v>4.9000000000000004</v>
      </c>
      <c r="K726">
        <v>0</v>
      </c>
      <c r="L726">
        <v>0.1</v>
      </c>
      <c r="M726">
        <v>0</v>
      </c>
      <c r="N726">
        <v>0.1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0.1</v>
      </c>
      <c r="W726">
        <v>0.2</v>
      </c>
      <c r="X726">
        <v>6.9</v>
      </c>
      <c r="Y726">
        <v>36.6</v>
      </c>
      <c r="Z726">
        <v>10</v>
      </c>
      <c r="AA726">
        <v>5.5</v>
      </c>
      <c r="AB726">
        <v>187</v>
      </c>
      <c r="AC726">
        <v>10.7</v>
      </c>
      <c r="AD726">
        <v>82.4</v>
      </c>
      <c r="AE726">
        <v>144.19999999999999</v>
      </c>
      <c r="AF726">
        <v>2.2999999999999998</v>
      </c>
      <c r="AG726">
        <v>36.299999999999997</v>
      </c>
      <c r="AH726">
        <v>5.0999999999999996</v>
      </c>
      <c r="AI726">
        <v>23</v>
      </c>
      <c r="AJ726">
        <v>4</v>
      </c>
      <c r="AK726">
        <v>19.8</v>
      </c>
      <c r="AL726">
        <v>0</v>
      </c>
      <c r="AM726">
        <v>128.30000000000001</v>
      </c>
      <c r="AN726">
        <v>0.1</v>
      </c>
      <c r="AO726">
        <v>9</v>
      </c>
      <c r="AP726">
        <v>8.8000000000000007</v>
      </c>
      <c r="AQ726">
        <v>0.1</v>
      </c>
      <c r="AR726">
        <v>5.0999999999999996</v>
      </c>
      <c r="AS726">
        <v>10.7</v>
      </c>
      <c r="AT726">
        <v>7</v>
      </c>
      <c r="AU726">
        <v>-16.3</v>
      </c>
    </row>
    <row r="727" spans="1:47" x14ac:dyDescent="0.35">
      <c r="A727" t="str">
        <f t="shared" si="22"/>
        <v>TTL_58T60: Publishing, audiovisual and broadcasting activities</v>
      </c>
      <c r="B727" t="s">
        <v>713</v>
      </c>
      <c r="C727">
        <v>0.3</v>
      </c>
      <c r="D727">
        <v>1.1000000000000001</v>
      </c>
      <c r="E727">
        <v>0.1</v>
      </c>
      <c r="F727">
        <v>0.1</v>
      </c>
      <c r="G727">
        <v>11.5</v>
      </c>
      <c r="H727">
        <v>0.8</v>
      </c>
      <c r="I727">
        <v>0.7</v>
      </c>
      <c r="J727">
        <v>9</v>
      </c>
      <c r="K727">
        <v>0</v>
      </c>
      <c r="L727">
        <v>2.7</v>
      </c>
      <c r="M727">
        <v>0.2</v>
      </c>
      <c r="N727">
        <v>1.4</v>
      </c>
      <c r="O727">
        <v>0.1</v>
      </c>
      <c r="P727">
        <v>1.1000000000000001</v>
      </c>
      <c r="Q727">
        <v>0.8</v>
      </c>
      <c r="R727">
        <v>0.8</v>
      </c>
      <c r="S727">
        <v>0.8</v>
      </c>
      <c r="T727">
        <v>0</v>
      </c>
      <c r="U727">
        <v>1.1000000000000001</v>
      </c>
      <c r="V727">
        <v>1.3</v>
      </c>
      <c r="W727">
        <v>2.4</v>
      </c>
      <c r="X727">
        <v>1.1000000000000001</v>
      </c>
      <c r="Y727">
        <v>46</v>
      </c>
      <c r="Z727">
        <v>3.3</v>
      </c>
      <c r="AA727">
        <v>8.1</v>
      </c>
      <c r="AB727">
        <v>156.1</v>
      </c>
      <c r="AC727">
        <v>39.9</v>
      </c>
      <c r="AD727">
        <v>10.199999999999999</v>
      </c>
      <c r="AE727">
        <v>1.2</v>
      </c>
      <c r="AF727">
        <v>0.5</v>
      </c>
      <c r="AG727">
        <v>25.8</v>
      </c>
      <c r="AH727">
        <v>36.5</v>
      </c>
      <c r="AI727">
        <v>8.1999999999999993</v>
      </c>
      <c r="AJ727">
        <v>0.3</v>
      </c>
      <c r="AK727">
        <v>30.3</v>
      </c>
      <c r="AL727">
        <v>0</v>
      </c>
      <c r="AM727">
        <v>186.1</v>
      </c>
      <c r="AN727">
        <v>9.4</v>
      </c>
      <c r="AO727">
        <v>33.1</v>
      </c>
      <c r="AP727">
        <v>5.4</v>
      </c>
      <c r="AQ727">
        <v>0.7</v>
      </c>
      <c r="AR727">
        <v>3.2</v>
      </c>
      <c r="AS727">
        <v>77.599999999999994</v>
      </c>
      <c r="AT727">
        <v>111</v>
      </c>
      <c r="AU727">
        <v>-28.8</v>
      </c>
    </row>
    <row r="728" spans="1:47" x14ac:dyDescent="0.35">
      <c r="A728" t="str">
        <f t="shared" si="22"/>
        <v>TTL_58T60: Publishing, audiovisual and broadcasting activities</v>
      </c>
      <c r="B728" t="s">
        <v>715</v>
      </c>
      <c r="C728">
        <v>0</v>
      </c>
      <c r="D728">
        <v>0</v>
      </c>
      <c r="E728">
        <v>0</v>
      </c>
      <c r="F728">
        <v>0</v>
      </c>
      <c r="G728">
        <v>0.8</v>
      </c>
      <c r="H728">
        <v>0.1</v>
      </c>
      <c r="I728">
        <v>0</v>
      </c>
      <c r="J728">
        <v>2.1</v>
      </c>
      <c r="K728">
        <v>0</v>
      </c>
      <c r="L728">
        <v>0.3</v>
      </c>
      <c r="M728">
        <v>0</v>
      </c>
      <c r="N728">
        <v>0</v>
      </c>
      <c r="O728">
        <v>0</v>
      </c>
      <c r="P728">
        <v>0</v>
      </c>
      <c r="Q728">
        <v>0.3</v>
      </c>
      <c r="R728">
        <v>0</v>
      </c>
      <c r="S728">
        <v>0</v>
      </c>
      <c r="T728">
        <v>0</v>
      </c>
      <c r="U728">
        <v>0</v>
      </c>
      <c r="V728">
        <v>0.1</v>
      </c>
      <c r="W728">
        <v>0.3</v>
      </c>
      <c r="X728">
        <v>0.2</v>
      </c>
      <c r="Y728">
        <v>3.5</v>
      </c>
      <c r="Z728">
        <v>0.3</v>
      </c>
      <c r="AA728">
        <v>1.6</v>
      </c>
      <c r="AB728">
        <v>10</v>
      </c>
      <c r="AC728">
        <v>8.1</v>
      </c>
      <c r="AD728">
        <v>6.2</v>
      </c>
      <c r="AE728">
        <v>14.1</v>
      </c>
      <c r="AF728">
        <v>0.1</v>
      </c>
      <c r="AG728">
        <v>47</v>
      </c>
      <c r="AH728">
        <v>2.9</v>
      </c>
      <c r="AI728">
        <v>1.9</v>
      </c>
      <c r="AJ728">
        <v>2.4</v>
      </c>
      <c r="AK728">
        <v>26.5</v>
      </c>
      <c r="AL728">
        <v>0</v>
      </c>
      <c r="AM728">
        <v>41.1</v>
      </c>
      <c r="AN728">
        <v>0</v>
      </c>
      <c r="AO728">
        <v>0.1</v>
      </c>
      <c r="AP728">
        <v>4.5</v>
      </c>
      <c r="AQ728">
        <v>0.2</v>
      </c>
      <c r="AR728">
        <v>1.6</v>
      </c>
      <c r="AS728">
        <v>4.9000000000000004</v>
      </c>
      <c r="AT728">
        <v>13.2</v>
      </c>
      <c r="AU728">
        <v>-15.5</v>
      </c>
    </row>
    <row r="729" spans="1:47" x14ac:dyDescent="0.35">
      <c r="A729" t="str">
        <f t="shared" si="22"/>
        <v>TTL_58T60: Publishing, audiovisual and broadcasting activities</v>
      </c>
      <c r="B729" t="s">
        <v>716</v>
      </c>
      <c r="C729">
        <v>5.2</v>
      </c>
      <c r="D729">
        <v>0.8</v>
      </c>
      <c r="E729">
        <v>0.1</v>
      </c>
      <c r="F729">
        <v>0.1</v>
      </c>
      <c r="G729">
        <v>23.8</v>
      </c>
      <c r="H729">
        <v>1.9</v>
      </c>
      <c r="I729">
        <v>2.9</v>
      </c>
      <c r="J729">
        <v>13.3</v>
      </c>
      <c r="K729">
        <v>0.9</v>
      </c>
      <c r="L729">
        <v>5.4</v>
      </c>
      <c r="M729">
        <v>3.8</v>
      </c>
      <c r="N729">
        <v>2.9</v>
      </c>
      <c r="O729">
        <v>1.2</v>
      </c>
      <c r="P729">
        <v>3.5</v>
      </c>
      <c r="Q729">
        <v>4.5</v>
      </c>
      <c r="R729">
        <v>4.5999999999999996</v>
      </c>
      <c r="S729">
        <v>3.9</v>
      </c>
      <c r="T729">
        <v>7.5</v>
      </c>
      <c r="U729">
        <v>2</v>
      </c>
      <c r="V729">
        <v>5.7</v>
      </c>
      <c r="W729">
        <v>19.899999999999999</v>
      </c>
      <c r="X729">
        <v>20.9</v>
      </c>
      <c r="Y729">
        <v>261</v>
      </c>
      <c r="Z729">
        <v>43.4</v>
      </c>
      <c r="AA729">
        <v>4.3</v>
      </c>
      <c r="AB729">
        <v>288.8</v>
      </c>
      <c r="AC729">
        <v>115.6</v>
      </c>
      <c r="AD729">
        <v>77.599999999999994</v>
      </c>
      <c r="AE729">
        <v>22.1</v>
      </c>
      <c r="AF729">
        <v>8.8000000000000007</v>
      </c>
      <c r="AG729">
        <v>505.1</v>
      </c>
      <c r="AH729">
        <v>19.600000000000001</v>
      </c>
      <c r="AI729">
        <v>37.5</v>
      </c>
      <c r="AJ729">
        <v>18.600000000000001</v>
      </c>
      <c r="AK729">
        <v>155.4</v>
      </c>
      <c r="AL729">
        <v>0</v>
      </c>
      <c r="AM729">
        <v>573.5</v>
      </c>
      <c r="AN729">
        <v>0</v>
      </c>
      <c r="AO729">
        <v>18.3</v>
      </c>
      <c r="AP729">
        <v>116.9</v>
      </c>
      <c r="AQ729">
        <v>0.6</v>
      </c>
      <c r="AR729">
        <v>8.5</v>
      </c>
      <c r="AS729">
        <v>7.7</v>
      </c>
      <c r="AT729">
        <v>75.599999999999994</v>
      </c>
      <c r="AU729">
        <v>-62.5</v>
      </c>
    </row>
    <row r="730" spans="1:47" x14ac:dyDescent="0.35">
      <c r="A730" t="s">
        <v>114</v>
      </c>
      <c r="B730" t="s">
        <v>690</v>
      </c>
      <c r="C730">
        <v>21.8</v>
      </c>
      <c r="D730">
        <v>1</v>
      </c>
      <c r="E730">
        <v>4.5</v>
      </c>
      <c r="F730">
        <v>0.2</v>
      </c>
      <c r="G730">
        <v>38.5</v>
      </c>
      <c r="H730">
        <v>7.6</v>
      </c>
      <c r="I730">
        <v>17.7</v>
      </c>
      <c r="J730">
        <v>21.8</v>
      </c>
      <c r="K730">
        <v>5.5</v>
      </c>
      <c r="L730">
        <v>32.299999999999997</v>
      </c>
      <c r="M730">
        <v>12.2</v>
      </c>
      <c r="N730">
        <v>17.5</v>
      </c>
      <c r="O730">
        <v>26.6</v>
      </c>
      <c r="P730">
        <v>35.700000000000003</v>
      </c>
      <c r="Q730">
        <v>23.8</v>
      </c>
      <c r="R730">
        <v>19</v>
      </c>
      <c r="S730">
        <v>63.6</v>
      </c>
      <c r="T730">
        <v>27.5</v>
      </c>
      <c r="U730">
        <v>6.2</v>
      </c>
      <c r="V730">
        <v>40.799999999999997</v>
      </c>
      <c r="W730">
        <v>124.3</v>
      </c>
      <c r="X730">
        <v>96.1</v>
      </c>
      <c r="Y730">
        <v>313.2</v>
      </c>
      <c r="Z730">
        <v>201.5</v>
      </c>
      <c r="AA730">
        <v>60.2</v>
      </c>
      <c r="AB730">
        <v>118.4</v>
      </c>
      <c r="AC730">
        <v>879.3</v>
      </c>
      <c r="AD730">
        <v>198.9</v>
      </c>
      <c r="AE730">
        <v>313.5</v>
      </c>
      <c r="AF730">
        <v>113.5</v>
      </c>
      <c r="AG730">
        <v>424.7</v>
      </c>
      <c r="AH730">
        <v>192.5</v>
      </c>
      <c r="AI730">
        <v>55.9</v>
      </c>
      <c r="AJ730">
        <v>114</v>
      </c>
      <c r="AK730">
        <v>83.5</v>
      </c>
      <c r="AL730">
        <v>0</v>
      </c>
      <c r="AM730">
        <v>2435.4</v>
      </c>
      <c r="AN730">
        <v>0</v>
      </c>
      <c r="AO730">
        <v>28</v>
      </c>
      <c r="AP730">
        <v>85.4</v>
      </c>
      <c r="AQ730">
        <v>0.7</v>
      </c>
      <c r="AR730">
        <v>150.5</v>
      </c>
      <c r="AS730">
        <v>300.10000000000002</v>
      </c>
      <c r="AT730">
        <v>1079.3</v>
      </c>
      <c r="AU730">
        <v>-1131</v>
      </c>
    </row>
    <row r="731" spans="1:47" x14ac:dyDescent="0.35">
      <c r="A731" t="str">
        <f t="shared" ref="A731:A757" si="23">A730</f>
        <v>TTL_61: Telecommunications</v>
      </c>
      <c r="B731" t="s">
        <v>691</v>
      </c>
      <c r="C731">
        <v>22.2</v>
      </c>
      <c r="D731">
        <v>0.4</v>
      </c>
      <c r="E731">
        <v>2.2999999999999998</v>
      </c>
      <c r="F731">
        <v>0.1</v>
      </c>
      <c r="G731">
        <v>60.4</v>
      </c>
      <c r="H731">
        <v>13.1</v>
      </c>
      <c r="I731">
        <v>10.9</v>
      </c>
      <c r="J731">
        <v>24.2</v>
      </c>
      <c r="K731">
        <v>52</v>
      </c>
      <c r="L731">
        <v>96.8</v>
      </c>
      <c r="M731">
        <v>13</v>
      </c>
      <c r="N731">
        <v>22.7</v>
      </c>
      <c r="O731">
        <v>33.799999999999997</v>
      </c>
      <c r="P731">
        <v>46.8</v>
      </c>
      <c r="Q731">
        <v>20.100000000000001</v>
      </c>
      <c r="R731">
        <v>9</v>
      </c>
      <c r="S731">
        <v>33.6</v>
      </c>
      <c r="T731">
        <v>23.1</v>
      </c>
      <c r="U731">
        <v>7.2</v>
      </c>
      <c r="V731">
        <v>31.8</v>
      </c>
      <c r="W731">
        <v>113.6</v>
      </c>
      <c r="X731">
        <v>189.5</v>
      </c>
      <c r="Y731">
        <v>630.70000000000005</v>
      </c>
      <c r="Z731">
        <v>448.7</v>
      </c>
      <c r="AA731">
        <v>55.1</v>
      </c>
      <c r="AB731">
        <v>184.7</v>
      </c>
      <c r="AC731">
        <v>2348.1</v>
      </c>
      <c r="AD731">
        <v>398.8</v>
      </c>
      <c r="AE731">
        <v>552.6</v>
      </c>
      <c r="AF731">
        <v>114.2</v>
      </c>
      <c r="AG731">
        <v>1169.5</v>
      </c>
      <c r="AH731">
        <v>290.89999999999998</v>
      </c>
      <c r="AI731">
        <v>98.9</v>
      </c>
      <c r="AJ731">
        <v>326.3</v>
      </c>
      <c r="AK731">
        <v>204.2</v>
      </c>
      <c r="AL731">
        <v>0</v>
      </c>
      <c r="AM731">
        <v>4884.1000000000004</v>
      </c>
      <c r="AN731">
        <v>0</v>
      </c>
      <c r="AO731">
        <v>37</v>
      </c>
      <c r="AP731">
        <v>101.4</v>
      </c>
      <c r="AQ731">
        <v>-18.399999999999999</v>
      </c>
      <c r="AR731">
        <v>240.5</v>
      </c>
      <c r="AS731">
        <v>144.9</v>
      </c>
      <c r="AT731">
        <v>4158.7</v>
      </c>
      <c r="AU731">
        <v>-4272.5</v>
      </c>
    </row>
    <row r="732" spans="1:47" x14ac:dyDescent="0.35">
      <c r="A732" t="str">
        <f t="shared" si="23"/>
        <v>TTL_61: Telecommunications</v>
      </c>
      <c r="B732" t="s">
        <v>692</v>
      </c>
      <c r="C732">
        <v>22.4</v>
      </c>
      <c r="D732">
        <v>2.1</v>
      </c>
      <c r="E732">
        <v>3.9</v>
      </c>
      <c r="F732">
        <v>0</v>
      </c>
      <c r="G732">
        <v>33</v>
      </c>
      <c r="H732">
        <v>8.1999999999999993</v>
      </c>
      <c r="I732">
        <v>4.8</v>
      </c>
      <c r="J732">
        <v>7.4</v>
      </c>
      <c r="K732">
        <v>1</v>
      </c>
      <c r="L732">
        <v>5.3</v>
      </c>
      <c r="M732">
        <v>33.799999999999997</v>
      </c>
      <c r="N732">
        <v>8</v>
      </c>
      <c r="O732">
        <v>14.3</v>
      </c>
      <c r="P732">
        <v>30.4</v>
      </c>
      <c r="Q732">
        <v>54.6</v>
      </c>
      <c r="R732">
        <v>15.1</v>
      </c>
      <c r="S732">
        <v>39.200000000000003</v>
      </c>
      <c r="T732">
        <v>29.3</v>
      </c>
      <c r="U732">
        <v>8.9</v>
      </c>
      <c r="V732">
        <v>28.9</v>
      </c>
      <c r="W732">
        <v>70.400000000000006</v>
      </c>
      <c r="X732">
        <v>20.5</v>
      </c>
      <c r="Y732">
        <v>197.9</v>
      </c>
      <c r="Z732">
        <v>137.5</v>
      </c>
      <c r="AA732">
        <v>41.4</v>
      </c>
      <c r="AB732">
        <v>97.5</v>
      </c>
      <c r="AC732">
        <v>1173</v>
      </c>
      <c r="AD732">
        <v>108.6</v>
      </c>
      <c r="AE732">
        <v>97.5</v>
      </c>
      <c r="AF732">
        <v>89.8</v>
      </c>
      <c r="AG732">
        <v>205.7</v>
      </c>
      <c r="AH732">
        <v>344.4</v>
      </c>
      <c r="AI732">
        <v>53.2</v>
      </c>
      <c r="AJ732">
        <v>44.3</v>
      </c>
      <c r="AK732">
        <v>52.6</v>
      </c>
      <c r="AL732">
        <v>0</v>
      </c>
      <c r="AM732">
        <v>1731.7</v>
      </c>
      <c r="AN732">
        <v>0</v>
      </c>
      <c r="AO732">
        <v>106.2</v>
      </c>
      <c r="AP732">
        <v>78.400000000000006</v>
      </c>
      <c r="AQ732">
        <v>1.4</v>
      </c>
      <c r="AR732">
        <v>47.7</v>
      </c>
      <c r="AS732">
        <v>88.3</v>
      </c>
      <c r="AT732">
        <v>652.5</v>
      </c>
      <c r="AU732">
        <v>-924.5</v>
      </c>
    </row>
    <row r="733" spans="1:47" x14ac:dyDescent="0.35">
      <c r="A733" t="str">
        <f t="shared" si="23"/>
        <v>TTL_61: Telecommunications</v>
      </c>
      <c r="B733" t="s">
        <v>693</v>
      </c>
      <c r="C733">
        <v>29.4</v>
      </c>
      <c r="D733">
        <v>1.9</v>
      </c>
      <c r="E733">
        <v>0.8</v>
      </c>
      <c r="F733">
        <v>0.6</v>
      </c>
      <c r="G733">
        <v>34.6</v>
      </c>
      <c r="H733">
        <v>5</v>
      </c>
      <c r="I733">
        <v>3.3</v>
      </c>
      <c r="J733">
        <v>9.5</v>
      </c>
      <c r="K733">
        <v>3.9</v>
      </c>
      <c r="L733">
        <v>24.4</v>
      </c>
      <c r="M733">
        <v>7.4</v>
      </c>
      <c r="N733">
        <v>8.1999999999999993</v>
      </c>
      <c r="O733">
        <v>1.9</v>
      </c>
      <c r="P733">
        <v>20.6</v>
      </c>
      <c r="Q733">
        <v>15.1</v>
      </c>
      <c r="R733">
        <v>7.4</v>
      </c>
      <c r="S733">
        <v>58.8</v>
      </c>
      <c r="T733">
        <v>2.7</v>
      </c>
      <c r="U733">
        <v>1.3</v>
      </c>
      <c r="V733">
        <v>18.100000000000001</v>
      </c>
      <c r="W733">
        <v>45.6</v>
      </c>
      <c r="X733">
        <v>80.2</v>
      </c>
      <c r="Y733">
        <v>167</v>
      </c>
      <c r="Z733">
        <v>160.5</v>
      </c>
      <c r="AA733">
        <v>26.9</v>
      </c>
      <c r="AB733">
        <v>72.099999999999994</v>
      </c>
      <c r="AC733">
        <v>1053.3</v>
      </c>
      <c r="AD733">
        <v>180.3</v>
      </c>
      <c r="AE733">
        <v>237.9</v>
      </c>
      <c r="AF733">
        <v>113.2</v>
      </c>
      <c r="AG733">
        <v>372.2</v>
      </c>
      <c r="AH733">
        <v>195.7</v>
      </c>
      <c r="AI733">
        <v>106.6</v>
      </c>
      <c r="AJ733">
        <v>94.2</v>
      </c>
      <c r="AK733">
        <v>96</v>
      </c>
      <c r="AL733">
        <v>0</v>
      </c>
      <c r="AM733">
        <v>2658</v>
      </c>
      <c r="AN733">
        <v>0</v>
      </c>
      <c r="AO733">
        <v>44.4</v>
      </c>
      <c r="AP733">
        <v>187.3</v>
      </c>
      <c r="AQ733">
        <v>-2.9</v>
      </c>
      <c r="AR733">
        <v>110.3</v>
      </c>
      <c r="AS733">
        <v>131.6</v>
      </c>
      <c r="AT733">
        <v>514.79999999999995</v>
      </c>
      <c r="AU733">
        <v>-840.2</v>
      </c>
    </row>
    <row r="734" spans="1:47" x14ac:dyDescent="0.35">
      <c r="A734" t="str">
        <f t="shared" si="23"/>
        <v>TTL_61: Telecommunications</v>
      </c>
      <c r="B734" t="s">
        <v>694</v>
      </c>
      <c r="C734">
        <v>6.8</v>
      </c>
      <c r="D734">
        <v>0.7</v>
      </c>
      <c r="E734">
        <v>1</v>
      </c>
      <c r="F734">
        <v>0</v>
      </c>
      <c r="G734">
        <v>5.0999999999999996</v>
      </c>
      <c r="H734">
        <v>2.2000000000000002</v>
      </c>
      <c r="I734">
        <v>5.9</v>
      </c>
      <c r="J734">
        <v>2.5</v>
      </c>
      <c r="K734">
        <v>0</v>
      </c>
      <c r="L734">
        <v>1.7</v>
      </c>
      <c r="M734">
        <v>1.6</v>
      </c>
      <c r="N734">
        <v>1.9</v>
      </c>
      <c r="O734">
        <v>0.2</v>
      </c>
      <c r="P734">
        <v>7.2</v>
      </c>
      <c r="Q734">
        <v>13.5</v>
      </c>
      <c r="R734">
        <v>2.2000000000000002</v>
      </c>
      <c r="S734">
        <v>2.2999999999999998</v>
      </c>
      <c r="T734">
        <v>1.4</v>
      </c>
      <c r="U734">
        <v>0.3</v>
      </c>
      <c r="V734">
        <v>3</v>
      </c>
      <c r="W734">
        <v>9.4</v>
      </c>
      <c r="X734">
        <v>11.3</v>
      </c>
      <c r="Y734">
        <v>32.4</v>
      </c>
      <c r="Z734">
        <v>48.8</v>
      </c>
      <c r="AA734">
        <v>4.5999999999999996</v>
      </c>
      <c r="AB734">
        <v>13.7</v>
      </c>
      <c r="AC734">
        <v>191.7</v>
      </c>
      <c r="AD734">
        <v>27.2</v>
      </c>
      <c r="AE734">
        <v>22.2</v>
      </c>
      <c r="AF734">
        <v>11</v>
      </c>
      <c r="AG734">
        <v>54.7</v>
      </c>
      <c r="AH734">
        <v>29.5</v>
      </c>
      <c r="AI734">
        <v>10.3</v>
      </c>
      <c r="AJ734">
        <v>11</v>
      </c>
      <c r="AK734">
        <v>15.3</v>
      </c>
      <c r="AL734">
        <v>0</v>
      </c>
      <c r="AM734">
        <v>232.8</v>
      </c>
      <c r="AN734">
        <v>0.2</v>
      </c>
      <c r="AO734">
        <v>8.8000000000000007</v>
      </c>
      <c r="AP734">
        <v>6.3</v>
      </c>
      <c r="AQ734">
        <v>0</v>
      </c>
      <c r="AR734">
        <v>15.4</v>
      </c>
      <c r="AS734">
        <v>25.3</v>
      </c>
      <c r="AT734">
        <v>228.4</v>
      </c>
      <c r="AU734">
        <v>-274.39999999999998</v>
      </c>
    </row>
    <row r="735" spans="1:47" x14ac:dyDescent="0.35">
      <c r="A735" t="str">
        <f t="shared" si="23"/>
        <v>TTL_61: Telecommunications</v>
      </c>
      <c r="B735" t="s">
        <v>695</v>
      </c>
      <c r="C735">
        <v>21.8</v>
      </c>
      <c r="D735">
        <v>0.1</v>
      </c>
      <c r="E735">
        <v>9.3000000000000007</v>
      </c>
      <c r="F735">
        <v>0.5</v>
      </c>
      <c r="G735">
        <v>26.9</v>
      </c>
      <c r="H735">
        <v>7.2</v>
      </c>
      <c r="I735">
        <v>12</v>
      </c>
      <c r="J735">
        <v>39.200000000000003</v>
      </c>
      <c r="K735">
        <v>12.7</v>
      </c>
      <c r="L735">
        <v>20.3</v>
      </c>
      <c r="M735">
        <v>8.9</v>
      </c>
      <c r="N735">
        <v>9.6999999999999993</v>
      </c>
      <c r="O735">
        <v>13.4</v>
      </c>
      <c r="P735">
        <v>23.9</v>
      </c>
      <c r="Q735">
        <v>43</v>
      </c>
      <c r="R735">
        <v>13.1</v>
      </c>
      <c r="S735">
        <v>58.9</v>
      </c>
      <c r="T735">
        <v>3.1</v>
      </c>
      <c r="U735">
        <v>5.7</v>
      </c>
      <c r="V735">
        <v>18.899999999999999</v>
      </c>
      <c r="W735">
        <v>15.3</v>
      </c>
      <c r="X735">
        <v>75.7</v>
      </c>
      <c r="Y735">
        <v>221.2</v>
      </c>
      <c r="Z735">
        <v>176.1</v>
      </c>
      <c r="AA735">
        <v>37</v>
      </c>
      <c r="AB735">
        <v>89.2</v>
      </c>
      <c r="AC735">
        <v>714.5</v>
      </c>
      <c r="AD735">
        <v>221.3</v>
      </c>
      <c r="AE735">
        <v>204.8</v>
      </c>
      <c r="AF735">
        <v>120.1</v>
      </c>
      <c r="AG735">
        <v>252</v>
      </c>
      <c r="AH735">
        <v>312.10000000000002</v>
      </c>
      <c r="AI735">
        <v>82.7</v>
      </c>
      <c r="AJ735">
        <v>105.9</v>
      </c>
      <c r="AK735">
        <v>121.9</v>
      </c>
      <c r="AL735">
        <v>0</v>
      </c>
      <c r="AM735">
        <v>2001.1</v>
      </c>
      <c r="AN735">
        <v>0</v>
      </c>
      <c r="AO735">
        <v>36.5</v>
      </c>
      <c r="AP735">
        <v>23.5</v>
      </c>
      <c r="AQ735">
        <v>-0.1</v>
      </c>
      <c r="AR735">
        <v>63.2</v>
      </c>
      <c r="AS735">
        <v>46.9</v>
      </c>
      <c r="AT735">
        <v>188.7</v>
      </c>
      <c r="AU735">
        <v>-806.8</v>
      </c>
    </row>
    <row r="736" spans="1:47" x14ac:dyDescent="0.35">
      <c r="A736" t="str">
        <f t="shared" si="23"/>
        <v>TTL_61: Telecommunications</v>
      </c>
      <c r="B736" t="s">
        <v>696</v>
      </c>
      <c r="C736">
        <v>193.3</v>
      </c>
      <c r="D736">
        <v>0.1</v>
      </c>
      <c r="E736">
        <v>24.3</v>
      </c>
      <c r="F736">
        <v>0.1</v>
      </c>
      <c r="G736">
        <v>205</v>
      </c>
      <c r="H736">
        <v>57.2</v>
      </c>
      <c r="I736">
        <v>27.6</v>
      </c>
      <c r="J736">
        <v>82.9</v>
      </c>
      <c r="K736">
        <v>71.8</v>
      </c>
      <c r="L736">
        <v>201.6</v>
      </c>
      <c r="M736">
        <v>78</v>
      </c>
      <c r="N736">
        <v>83.7</v>
      </c>
      <c r="O736">
        <v>61.3</v>
      </c>
      <c r="P736">
        <v>191.7</v>
      </c>
      <c r="Q736">
        <v>95.4</v>
      </c>
      <c r="R736">
        <v>65.099999999999994</v>
      </c>
      <c r="S736">
        <v>174.9</v>
      </c>
      <c r="T736">
        <v>168.9</v>
      </c>
      <c r="U736">
        <v>201.1</v>
      </c>
      <c r="V736">
        <v>277.89999999999998</v>
      </c>
      <c r="W736">
        <v>665.9</v>
      </c>
      <c r="X736">
        <v>768.2</v>
      </c>
      <c r="Y736">
        <v>3464.8</v>
      </c>
      <c r="Z736">
        <v>1418.2</v>
      </c>
      <c r="AA736">
        <v>340.3</v>
      </c>
      <c r="AB736">
        <v>1341.7</v>
      </c>
      <c r="AC736">
        <v>11155.4</v>
      </c>
      <c r="AD736">
        <v>1564.5</v>
      </c>
      <c r="AE736">
        <v>3627.2</v>
      </c>
      <c r="AF736">
        <v>560.4</v>
      </c>
      <c r="AG736">
        <v>5939.6</v>
      </c>
      <c r="AH736">
        <v>1854</v>
      </c>
      <c r="AI736">
        <v>523.4</v>
      </c>
      <c r="AJ736">
        <v>856.3</v>
      </c>
      <c r="AK736">
        <v>856.2</v>
      </c>
      <c r="AL736">
        <v>0</v>
      </c>
      <c r="AM736">
        <v>25353.4</v>
      </c>
      <c r="AN736">
        <v>0</v>
      </c>
      <c r="AO736">
        <v>29.9</v>
      </c>
      <c r="AP736">
        <v>72.599999999999994</v>
      </c>
      <c r="AQ736">
        <v>6.2</v>
      </c>
      <c r="AR736">
        <v>661.6</v>
      </c>
      <c r="AS736">
        <v>443.8</v>
      </c>
      <c r="AT736">
        <v>3722.4</v>
      </c>
      <c r="AU736">
        <v>-5908.4</v>
      </c>
    </row>
    <row r="737" spans="1:47" x14ac:dyDescent="0.35">
      <c r="A737" t="str">
        <f t="shared" si="23"/>
        <v>TTL_61: Telecommunications</v>
      </c>
      <c r="B737" t="s">
        <v>697</v>
      </c>
      <c r="C737">
        <v>102.7</v>
      </c>
      <c r="D737">
        <v>4.7</v>
      </c>
      <c r="E737">
        <v>26.1</v>
      </c>
      <c r="F737">
        <v>1.8</v>
      </c>
      <c r="G737">
        <v>186.1</v>
      </c>
      <c r="H737">
        <v>82.6</v>
      </c>
      <c r="I737">
        <v>70.7</v>
      </c>
      <c r="J737">
        <v>152</v>
      </c>
      <c r="K737">
        <v>87.5</v>
      </c>
      <c r="L737">
        <v>331.9</v>
      </c>
      <c r="M737">
        <v>178.4</v>
      </c>
      <c r="N737">
        <v>135.9</v>
      </c>
      <c r="O737">
        <v>141.19999999999999</v>
      </c>
      <c r="P737">
        <v>318.7</v>
      </c>
      <c r="Q737">
        <v>226.1</v>
      </c>
      <c r="R737">
        <v>190.3</v>
      </c>
      <c r="S737">
        <v>638.70000000000005</v>
      </c>
      <c r="T737">
        <v>441.4</v>
      </c>
      <c r="U737">
        <v>117.2</v>
      </c>
      <c r="V737">
        <v>248.7</v>
      </c>
      <c r="W737">
        <v>755.4</v>
      </c>
      <c r="X737">
        <v>533.20000000000005</v>
      </c>
      <c r="Y737">
        <v>2212.1</v>
      </c>
      <c r="Z737">
        <v>2368.1</v>
      </c>
      <c r="AA737">
        <v>202.6</v>
      </c>
      <c r="AB737">
        <v>1094.9000000000001</v>
      </c>
      <c r="AC737">
        <v>12090.8</v>
      </c>
      <c r="AD737">
        <v>1901.2</v>
      </c>
      <c r="AE737">
        <v>3418</v>
      </c>
      <c r="AF737">
        <v>943.8</v>
      </c>
      <c r="AG737">
        <v>3887.8</v>
      </c>
      <c r="AH737">
        <v>2383.5</v>
      </c>
      <c r="AI737">
        <v>592.79999999999995</v>
      </c>
      <c r="AJ737">
        <v>1041</v>
      </c>
      <c r="AK737">
        <v>868.1</v>
      </c>
      <c r="AL737">
        <v>0</v>
      </c>
      <c r="AM737">
        <v>37426.199999999997</v>
      </c>
      <c r="AN737">
        <v>0.1</v>
      </c>
      <c r="AO737">
        <v>62.4</v>
      </c>
      <c r="AP737">
        <v>264.39999999999998</v>
      </c>
      <c r="AQ737">
        <v>-4.0999999999999996</v>
      </c>
      <c r="AR737">
        <v>1516.2</v>
      </c>
      <c r="AS737">
        <v>342.3</v>
      </c>
      <c r="AT737">
        <v>3486.3</v>
      </c>
      <c r="AU737">
        <v>-7309.8</v>
      </c>
    </row>
    <row r="738" spans="1:47" x14ac:dyDescent="0.35">
      <c r="A738" t="str">
        <f t="shared" si="23"/>
        <v>TTL_61: Telecommunications</v>
      </c>
      <c r="B738" t="s">
        <v>698</v>
      </c>
      <c r="C738">
        <v>29.9</v>
      </c>
      <c r="D738">
        <v>0.3</v>
      </c>
      <c r="E738">
        <v>3.2</v>
      </c>
      <c r="F738">
        <v>0.1</v>
      </c>
      <c r="G738">
        <v>33.9</v>
      </c>
      <c r="H738">
        <v>11.2</v>
      </c>
      <c r="I738">
        <v>1.3</v>
      </c>
      <c r="J738">
        <v>7</v>
      </c>
      <c r="K738">
        <v>20.7</v>
      </c>
      <c r="L738">
        <v>10.3</v>
      </c>
      <c r="M738">
        <v>7</v>
      </c>
      <c r="N738">
        <v>5.2</v>
      </c>
      <c r="O738">
        <v>2.6</v>
      </c>
      <c r="P738">
        <v>5.7</v>
      </c>
      <c r="Q738">
        <v>2.1</v>
      </c>
      <c r="R738">
        <v>2.7</v>
      </c>
      <c r="S738">
        <v>2</v>
      </c>
      <c r="T738">
        <v>0.3</v>
      </c>
      <c r="U738">
        <v>0.5</v>
      </c>
      <c r="V738">
        <v>4.8</v>
      </c>
      <c r="W738">
        <v>28.6</v>
      </c>
      <c r="X738">
        <v>24.2</v>
      </c>
      <c r="Y738">
        <v>390.9</v>
      </c>
      <c r="Z738">
        <v>126.7</v>
      </c>
      <c r="AA738">
        <v>89.4</v>
      </c>
      <c r="AB738">
        <v>19.5</v>
      </c>
      <c r="AC738">
        <v>1441.7</v>
      </c>
      <c r="AD738">
        <v>41.5</v>
      </c>
      <c r="AE738">
        <v>106.7</v>
      </c>
      <c r="AF738">
        <v>38</v>
      </c>
      <c r="AG738">
        <v>248.3</v>
      </c>
      <c r="AH738">
        <v>148.9</v>
      </c>
      <c r="AI738">
        <v>24.5</v>
      </c>
      <c r="AJ738">
        <v>48.9</v>
      </c>
      <c r="AK738">
        <v>130.9</v>
      </c>
      <c r="AL738">
        <v>0</v>
      </c>
      <c r="AM738">
        <v>4225.7</v>
      </c>
      <c r="AN738">
        <v>1</v>
      </c>
      <c r="AO738">
        <v>18.600000000000001</v>
      </c>
      <c r="AP738">
        <v>257.8</v>
      </c>
      <c r="AQ738">
        <v>-2.4</v>
      </c>
      <c r="AR738">
        <v>40.799999999999997</v>
      </c>
      <c r="AS738">
        <v>329.6</v>
      </c>
      <c r="AT738">
        <v>307.7</v>
      </c>
      <c r="AU738">
        <v>-510.4</v>
      </c>
    </row>
    <row r="739" spans="1:47" x14ac:dyDescent="0.35">
      <c r="A739" t="str">
        <f t="shared" si="23"/>
        <v>TTL_61: Telecommunications</v>
      </c>
      <c r="B739" t="s">
        <v>699</v>
      </c>
      <c r="C739">
        <v>12.8</v>
      </c>
      <c r="D739">
        <v>0.1</v>
      </c>
      <c r="E739">
        <v>0.4</v>
      </c>
      <c r="F739">
        <v>0.2</v>
      </c>
      <c r="G739">
        <v>11.4</v>
      </c>
      <c r="H739">
        <v>1.8</v>
      </c>
      <c r="I739">
        <v>1.3</v>
      </c>
      <c r="J739">
        <v>3.4</v>
      </c>
      <c r="K739">
        <v>1.7</v>
      </c>
      <c r="L739">
        <v>9.5</v>
      </c>
      <c r="M739">
        <v>5.8</v>
      </c>
      <c r="N739">
        <v>3.3</v>
      </c>
      <c r="O739">
        <v>2.9</v>
      </c>
      <c r="P739">
        <v>5.9</v>
      </c>
      <c r="Q739">
        <v>18.7</v>
      </c>
      <c r="R739">
        <v>3.9</v>
      </c>
      <c r="S739">
        <v>8.1</v>
      </c>
      <c r="T739">
        <v>19.8</v>
      </c>
      <c r="U739">
        <v>0.7</v>
      </c>
      <c r="V739">
        <v>4.2</v>
      </c>
      <c r="W739">
        <v>12.6</v>
      </c>
      <c r="X739">
        <v>13.2</v>
      </c>
      <c r="Y739">
        <v>72.099999999999994</v>
      </c>
      <c r="Z739">
        <v>44.3</v>
      </c>
      <c r="AA739">
        <v>11.8</v>
      </c>
      <c r="AB739">
        <v>24.1</v>
      </c>
      <c r="AC739">
        <v>147.4</v>
      </c>
      <c r="AD739">
        <v>19.399999999999999</v>
      </c>
      <c r="AE739">
        <v>79.599999999999994</v>
      </c>
      <c r="AF739">
        <v>25.2</v>
      </c>
      <c r="AG739">
        <v>66.5</v>
      </c>
      <c r="AH739">
        <v>41.1</v>
      </c>
      <c r="AI739">
        <v>11.8</v>
      </c>
      <c r="AJ739">
        <v>17.5</v>
      </c>
      <c r="AK739">
        <v>24.9</v>
      </c>
      <c r="AL739">
        <v>0</v>
      </c>
      <c r="AM739">
        <v>2053.4</v>
      </c>
      <c r="AN739">
        <v>0</v>
      </c>
      <c r="AO739">
        <v>18.5</v>
      </c>
      <c r="AP739">
        <v>37</v>
      </c>
      <c r="AQ739">
        <v>-0.4</v>
      </c>
      <c r="AR739">
        <v>29.4</v>
      </c>
      <c r="AS739">
        <v>104.9</v>
      </c>
      <c r="AT739">
        <v>198.6</v>
      </c>
      <c r="AU739">
        <v>-377.1</v>
      </c>
    </row>
    <row r="740" spans="1:47" x14ac:dyDescent="0.35">
      <c r="A740" t="str">
        <f t="shared" si="23"/>
        <v>TTL_61: Telecommunications</v>
      </c>
      <c r="B740" t="s">
        <v>700</v>
      </c>
      <c r="C740">
        <v>24.3</v>
      </c>
      <c r="D740">
        <v>0.1</v>
      </c>
      <c r="E740">
        <v>4.4000000000000004</v>
      </c>
      <c r="F740">
        <v>0.1</v>
      </c>
      <c r="G740">
        <v>55.6</v>
      </c>
      <c r="H740">
        <v>2.2999999999999998</v>
      </c>
      <c r="I740">
        <v>3.2</v>
      </c>
      <c r="J740">
        <v>3.9</v>
      </c>
      <c r="K740">
        <v>2.8</v>
      </c>
      <c r="L740">
        <v>193.9</v>
      </c>
      <c r="M740">
        <v>6.5</v>
      </c>
      <c r="N740">
        <v>8.8000000000000007</v>
      </c>
      <c r="O740">
        <v>1.2</v>
      </c>
      <c r="P740">
        <v>8.4</v>
      </c>
      <c r="Q740">
        <v>60.8</v>
      </c>
      <c r="R740">
        <v>4.9000000000000004</v>
      </c>
      <c r="S740">
        <v>13.4</v>
      </c>
      <c r="T740">
        <v>3.2</v>
      </c>
      <c r="U740">
        <v>0.3</v>
      </c>
      <c r="V740">
        <v>38.9</v>
      </c>
      <c r="W740">
        <v>27.9</v>
      </c>
      <c r="X740">
        <v>49.4</v>
      </c>
      <c r="Y740">
        <v>57.9</v>
      </c>
      <c r="Z740">
        <v>63.8</v>
      </c>
      <c r="AA740">
        <v>13.4</v>
      </c>
      <c r="AB740">
        <v>3.1</v>
      </c>
      <c r="AC740">
        <v>376.6</v>
      </c>
      <c r="AD740">
        <v>723.1</v>
      </c>
      <c r="AE740">
        <v>282.60000000000002</v>
      </c>
      <c r="AF740">
        <v>15.6</v>
      </c>
      <c r="AG740">
        <v>264.8</v>
      </c>
      <c r="AH740">
        <v>91.3</v>
      </c>
      <c r="AI740">
        <v>20.9</v>
      </c>
      <c r="AJ740">
        <v>3.8</v>
      </c>
      <c r="AK740">
        <v>28.6</v>
      </c>
      <c r="AL740">
        <v>0</v>
      </c>
      <c r="AM740">
        <v>1961.4</v>
      </c>
      <c r="AN740">
        <v>0</v>
      </c>
      <c r="AO740">
        <v>88.7</v>
      </c>
      <c r="AP740">
        <v>102.6</v>
      </c>
      <c r="AQ740">
        <v>1.2</v>
      </c>
      <c r="AR740">
        <v>99.2</v>
      </c>
      <c r="AS740">
        <v>51.6</v>
      </c>
      <c r="AT740">
        <v>648.4</v>
      </c>
      <c r="AU740">
        <v>-2140.4</v>
      </c>
    </row>
    <row r="741" spans="1:47" x14ac:dyDescent="0.35">
      <c r="A741" t="str">
        <f t="shared" si="23"/>
        <v>TTL_61: Telecommunications</v>
      </c>
      <c r="B741" t="s">
        <v>701</v>
      </c>
      <c r="C741">
        <v>35.1</v>
      </c>
      <c r="D741">
        <v>22</v>
      </c>
      <c r="E741">
        <v>3.5</v>
      </c>
      <c r="F741">
        <v>1</v>
      </c>
      <c r="G741">
        <v>351.3</v>
      </c>
      <c r="H741">
        <v>359.8</v>
      </c>
      <c r="I741">
        <v>48.4</v>
      </c>
      <c r="J741">
        <v>117.6</v>
      </c>
      <c r="K741">
        <v>48.6</v>
      </c>
      <c r="L741">
        <v>214.9</v>
      </c>
      <c r="M741">
        <v>150.80000000000001</v>
      </c>
      <c r="N741">
        <v>137.69999999999999</v>
      </c>
      <c r="O741">
        <v>126.8</v>
      </c>
      <c r="P741">
        <v>300.8</v>
      </c>
      <c r="Q741">
        <v>142.6</v>
      </c>
      <c r="R741">
        <v>146.6</v>
      </c>
      <c r="S741">
        <v>536.1</v>
      </c>
      <c r="T741">
        <v>140.80000000000001</v>
      </c>
      <c r="U741">
        <v>81.900000000000006</v>
      </c>
      <c r="V741">
        <v>258.2</v>
      </c>
      <c r="W741">
        <v>710.8</v>
      </c>
      <c r="X741">
        <v>594.5</v>
      </c>
      <c r="Y741">
        <v>2712.4</v>
      </c>
      <c r="Z741">
        <v>1640.8</v>
      </c>
      <c r="AA741">
        <v>390.6</v>
      </c>
      <c r="AB741">
        <v>665.8</v>
      </c>
      <c r="AC741">
        <v>7687</v>
      </c>
      <c r="AD741">
        <v>1252.2</v>
      </c>
      <c r="AE741">
        <v>1304</v>
      </c>
      <c r="AF741">
        <v>230.8</v>
      </c>
      <c r="AG741">
        <v>2810.3</v>
      </c>
      <c r="AH741">
        <v>877.1</v>
      </c>
      <c r="AI741">
        <v>225.3</v>
      </c>
      <c r="AJ741">
        <v>888.4</v>
      </c>
      <c r="AK741">
        <v>884.8</v>
      </c>
      <c r="AL741">
        <v>0</v>
      </c>
      <c r="AM741">
        <v>17652.400000000001</v>
      </c>
      <c r="AN741">
        <v>0.2</v>
      </c>
      <c r="AO741">
        <v>308.60000000000002</v>
      </c>
      <c r="AP741">
        <v>449.9</v>
      </c>
      <c r="AQ741">
        <v>9.6999999999999993</v>
      </c>
      <c r="AR741">
        <v>313.3</v>
      </c>
      <c r="AS741">
        <v>367.7</v>
      </c>
      <c r="AT741">
        <v>5268.3</v>
      </c>
      <c r="AU741">
        <v>-6986.4</v>
      </c>
    </row>
    <row r="742" spans="1:47" x14ac:dyDescent="0.35">
      <c r="A742" t="str">
        <f t="shared" si="23"/>
        <v>TTL_61: Telecommunications</v>
      </c>
      <c r="B742" t="s">
        <v>702</v>
      </c>
      <c r="C742">
        <v>7.2</v>
      </c>
      <c r="D742">
        <v>0.2</v>
      </c>
      <c r="E742">
        <v>0.8</v>
      </c>
      <c r="F742">
        <v>0.1</v>
      </c>
      <c r="G742">
        <v>3.8</v>
      </c>
      <c r="H742">
        <v>0.6</v>
      </c>
      <c r="I742">
        <v>3.5</v>
      </c>
      <c r="J742">
        <v>1.1000000000000001</v>
      </c>
      <c r="K742">
        <v>0</v>
      </c>
      <c r="L742">
        <v>0.7</v>
      </c>
      <c r="M742">
        <v>0.7</v>
      </c>
      <c r="N742">
        <v>1.6</v>
      </c>
      <c r="O742">
        <v>0.3</v>
      </c>
      <c r="P742">
        <v>2</v>
      </c>
      <c r="Q742">
        <v>0.2</v>
      </c>
      <c r="R742">
        <v>0.7</v>
      </c>
      <c r="S742">
        <v>1</v>
      </c>
      <c r="T742">
        <v>0.6</v>
      </c>
      <c r="U742">
        <v>0.2</v>
      </c>
      <c r="V742">
        <v>2.1</v>
      </c>
      <c r="W742">
        <v>7.9</v>
      </c>
      <c r="X742">
        <v>12.3</v>
      </c>
      <c r="Y742">
        <v>37</v>
      </c>
      <c r="Z742">
        <v>38.1</v>
      </c>
      <c r="AA742">
        <v>2.9</v>
      </c>
      <c r="AB742">
        <v>5.3</v>
      </c>
      <c r="AC742">
        <v>159.1</v>
      </c>
      <c r="AD742">
        <v>16.5</v>
      </c>
      <c r="AE742">
        <v>25.9</v>
      </c>
      <c r="AF742">
        <v>6.5</v>
      </c>
      <c r="AG742">
        <v>33.6</v>
      </c>
      <c r="AH742">
        <v>20.2</v>
      </c>
      <c r="AI742">
        <v>6.4</v>
      </c>
      <c r="AJ742">
        <v>5</v>
      </c>
      <c r="AK742">
        <v>9.3000000000000007</v>
      </c>
      <c r="AL742">
        <v>0</v>
      </c>
      <c r="AM742">
        <v>423.5</v>
      </c>
      <c r="AN742">
        <v>0</v>
      </c>
      <c r="AO742">
        <v>0.2</v>
      </c>
      <c r="AP742">
        <v>2.4</v>
      </c>
      <c r="AQ742">
        <v>-0.3</v>
      </c>
      <c r="AR742">
        <v>10.4</v>
      </c>
      <c r="AS742">
        <v>16.8</v>
      </c>
      <c r="AT742">
        <v>111.9</v>
      </c>
      <c r="AU742">
        <v>-111.7</v>
      </c>
    </row>
    <row r="743" spans="1:47" x14ac:dyDescent="0.35">
      <c r="A743" t="str">
        <f t="shared" si="23"/>
        <v>TTL_61: Telecommunications</v>
      </c>
      <c r="B743" t="s">
        <v>703</v>
      </c>
      <c r="C743">
        <v>9.3000000000000007</v>
      </c>
      <c r="D743">
        <v>0.1</v>
      </c>
      <c r="E743">
        <v>0.5</v>
      </c>
      <c r="F743">
        <v>0.1</v>
      </c>
      <c r="G743">
        <v>9.3000000000000007</v>
      </c>
      <c r="H743">
        <v>1.9</v>
      </c>
      <c r="I743">
        <v>1.9</v>
      </c>
      <c r="J743">
        <v>0.5</v>
      </c>
      <c r="K743">
        <v>2.8</v>
      </c>
      <c r="L743">
        <v>3.7</v>
      </c>
      <c r="M743">
        <v>1.9</v>
      </c>
      <c r="N743">
        <v>1</v>
      </c>
      <c r="O743">
        <v>0.3</v>
      </c>
      <c r="P743">
        <v>2.5</v>
      </c>
      <c r="Q743">
        <v>1.2</v>
      </c>
      <c r="R743">
        <v>0.2</v>
      </c>
      <c r="S743">
        <v>1.2</v>
      </c>
      <c r="T743">
        <v>0.6</v>
      </c>
      <c r="U743">
        <v>0.4</v>
      </c>
      <c r="V743">
        <v>6.3</v>
      </c>
      <c r="W743">
        <v>6.3</v>
      </c>
      <c r="X743">
        <v>6.9</v>
      </c>
      <c r="Y743">
        <v>30.8</v>
      </c>
      <c r="Z743">
        <v>28.5</v>
      </c>
      <c r="AA743">
        <v>2.4</v>
      </c>
      <c r="AB743">
        <v>12</v>
      </c>
      <c r="AC743">
        <v>96.7</v>
      </c>
      <c r="AD743">
        <v>15.7</v>
      </c>
      <c r="AE743">
        <v>17.399999999999999</v>
      </c>
      <c r="AF743">
        <v>0.7</v>
      </c>
      <c r="AG743">
        <v>41</v>
      </c>
      <c r="AH743">
        <v>25.5</v>
      </c>
      <c r="AI743">
        <v>8.8000000000000007</v>
      </c>
      <c r="AJ743">
        <v>9.5</v>
      </c>
      <c r="AK743">
        <v>12.6</v>
      </c>
      <c r="AL743">
        <v>0</v>
      </c>
      <c r="AM743">
        <v>540.5</v>
      </c>
      <c r="AN743">
        <v>0</v>
      </c>
      <c r="AO743">
        <v>6.9</v>
      </c>
      <c r="AP743">
        <v>16.8</v>
      </c>
      <c r="AQ743">
        <v>0.5</v>
      </c>
      <c r="AR743">
        <v>13.8</v>
      </c>
      <c r="AS743">
        <v>15.3</v>
      </c>
      <c r="AT743">
        <v>110.9</v>
      </c>
      <c r="AU743">
        <v>-249.4</v>
      </c>
    </row>
    <row r="744" spans="1:47" x14ac:dyDescent="0.35">
      <c r="A744" t="str">
        <f t="shared" si="23"/>
        <v>TTL_61: Telecommunications</v>
      </c>
      <c r="B744" t="s">
        <v>704</v>
      </c>
      <c r="C744">
        <v>0.5</v>
      </c>
      <c r="D744">
        <v>0.1</v>
      </c>
      <c r="E744">
        <v>0.5</v>
      </c>
      <c r="F744">
        <v>0.1</v>
      </c>
      <c r="G744">
        <v>5.0999999999999996</v>
      </c>
      <c r="H744">
        <v>5.3</v>
      </c>
      <c r="I744">
        <v>0.4</v>
      </c>
      <c r="J744">
        <v>1.2</v>
      </c>
      <c r="K744">
        <v>4.5999999999999996</v>
      </c>
      <c r="L744">
        <v>0.7</v>
      </c>
      <c r="M744">
        <v>7.4</v>
      </c>
      <c r="N744">
        <v>5</v>
      </c>
      <c r="O744">
        <v>16.3</v>
      </c>
      <c r="P744">
        <v>7.4</v>
      </c>
      <c r="Q744">
        <v>4.8</v>
      </c>
      <c r="R744">
        <v>1.3</v>
      </c>
      <c r="S744">
        <v>18.5</v>
      </c>
      <c r="T744">
        <v>4.0999999999999996</v>
      </c>
      <c r="U744">
        <v>0.2</v>
      </c>
      <c r="V744">
        <v>1.4</v>
      </c>
      <c r="W744">
        <v>5.0999999999999996</v>
      </c>
      <c r="X744">
        <v>18.5</v>
      </c>
      <c r="Y744">
        <v>68.2</v>
      </c>
      <c r="Z744">
        <v>51.4</v>
      </c>
      <c r="AA744">
        <v>11.3</v>
      </c>
      <c r="AB744">
        <v>37.9</v>
      </c>
      <c r="AC744">
        <v>1306.8</v>
      </c>
      <c r="AD744">
        <v>466.5</v>
      </c>
      <c r="AE744">
        <v>50</v>
      </c>
      <c r="AF744">
        <v>5.5</v>
      </c>
      <c r="AG744">
        <v>298.60000000000002</v>
      </c>
      <c r="AH744">
        <v>10.1</v>
      </c>
      <c r="AI744">
        <v>1.3</v>
      </c>
      <c r="AJ744">
        <v>3.2</v>
      </c>
      <c r="AK744">
        <v>5.3</v>
      </c>
      <c r="AL744">
        <v>0</v>
      </c>
      <c r="AM744">
        <v>199.2</v>
      </c>
      <c r="AN744">
        <v>0</v>
      </c>
      <c r="AO744">
        <v>8.5</v>
      </c>
      <c r="AP744">
        <v>19.600000000000001</v>
      </c>
      <c r="AQ744">
        <v>8</v>
      </c>
      <c r="AR744">
        <v>23.3</v>
      </c>
      <c r="AS744">
        <v>13.8</v>
      </c>
      <c r="AT744">
        <v>3356.8</v>
      </c>
      <c r="AU744">
        <v>-1793.5</v>
      </c>
    </row>
    <row r="745" spans="1:47" x14ac:dyDescent="0.35">
      <c r="A745" t="str">
        <f t="shared" si="23"/>
        <v>TTL_61: Telecommunications</v>
      </c>
      <c r="B745" t="s">
        <v>705</v>
      </c>
      <c r="C745">
        <v>89.1</v>
      </c>
      <c r="D745">
        <v>6.3</v>
      </c>
      <c r="E745">
        <v>3.5</v>
      </c>
      <c r="F745">
        <v>0</v>
      </c>
      <c r="G745">
        <v>55.6</v>
      </c>
      <c r="H745">
        <v>9.6999999999999993</v>
      </c>
      <c r="I745">
        <v>11.1</v>
      </c>
      <c r="J745">
        <v>46</v>
      </c>
      <c r="K745">
        <v>6.1</v>
      </c>
      <c r="L745">
        <v>53.9</v>
      </c>
      <c r="M745">
        <v>19.899999999999999</v>
      </c>
      <c r="N745">
        <v>20.8</v>
      </c>
      <c r="O745">
        <v>18.100000000000001</v>
      </c>
      <c r="P745">
        <v>78.2</v>
      </c>
      <c r="Q745">
        <v>95.3</v>
      </c>
      <c r="R745">
        <v>7.9</v>
      </c>
      <c r="S745">
        <v>69.3</v>
      </c>
      <c r="T745">
        <v>14.2</v>
      </c>
      <c r="U745">
        <v>42.2</v>
      </c>
      <c r="V745">
        <v>61</v>
      </c>
      <c r="W745">
        <v>104.8</v>
      </c>
      <c r="X745">
        <v>355.6</v>
      </c>
      <c r="Y745">
        <v>889.3</v>
      </c>
      <c r="Z745">
        <v>406.5</v>
      </c>
      <c r="AA745">
        <v>108.4</v>
      </c>
      <c r="AB745">
        <v>194.7</v>
      </c>
      <c r="AC745">
        <v>2283.6</v>
      </c>
      <c r="AD745">
        <v>737.4</v>
      </c>
      <c r="AE745">
        <v>727</v>
      </c>
      <c r="AF745">
        <v>542.29999999999995</v>
      </c>
      <c r="AG745">
        <v>1396.5</v>
      </c>
      <c r="AH745">
        <v>394.7</v>
      </c>
      <c r="AI745">
        <v>186.4</v>
      </c>
      <c r="AJ745">
        <v>372.3</v>
      </c>
      <c r="AK745">
        <v>439.4</v>
      </c>
      <c r="AL745">
        <v>0</v>
      </c>
      <c r="AM745">
        <v>7915.5</v>
      </c>
      <c r="AN745">
        <v>0.5</v>
      </c>
      <c r="AO745">
        <v>59.2</v>
      </c>
      <c r="AP745">
        <v>257.89999999999998</v>
      </c>
      <c r="AQ745">
        <v>4.3</v>
      </c>
      <c r="AR745">
        <v>259.2</v>
      </c>
      <c r="AS745">
        <v>250.4</v>
      </c>
      <c r="AT745">
        <v>2142.9</v>
      </c>
      <c r="AU745">
        <v>-2824.8</v>
      </c>
    </row>
    <row r="746" spans="1:47" x14ac:dyDescent="0.35">
      <c r="A746" t="str">
        <f t="shared" si="23"/>
        <v>TTL_61: Telecommunications</v>
      </c>
      <c r="B746" t="s">
        <v>706</v>
      </c>
      <c r="C746">
        <v>50.6</v>
      </c>
      <c r="D746">
        <v>3.7</v>
      </c>
      <c r="E746">
        <v>11.8</v>
      </c>
      <c r="F746">
        <v>1.1000000000000001</v>
      </c>
      <c r="G746">
        <v>57.4</v>
      </c>
      <c r="H746">
        <v>10.8</v>
      </c>
      <c r="I746">
        <v>15.7</v>
      </c>
      <c r="J746">
        <v>20.5</v>
      </c>
      <c r="K746">
        <v>22.9</v>
      </c>
      <c r="L746">
        <v>29</v>
      </c>
      <c r="M746">
        <v>32.1</v>
      </c>
      <c r="N746">
        <v>24.5</v>
      </c>
      <c r="O746">
        <v>9</v>
      </c>
      <c r="P746">
        <v>44.5</v>
      </c>
      <c r="Q746">
        <v>32.5</v>
      </c>
      <c r="R746">
        <v>26.7</v>
      </c>
      <c r="S746">
        <v>26.8</v>
      </c>
      <c r="T746">
        <v>35.299999999999997</v>
      </c>
      <c r="U746">
        <v>7.7</v>
      </c>
      <c r="V746">
        <v>51.6</v>
      </c>
      <c r="W746">
        <v>92</v>
      </c>
      <c r="X746">
        <v>112.7</v>
      </c>
      <c r="Y746">
        <v>487.9</v>
      </c>
      <c r="Z746">
        <v>312.3</v>
      </c>
      <c r="AA746">
        <v>22.2</v>
      </c>
      <c r="AB746">
        <v>131.9</v>
      </c>
      <c r="AC746">
        <v>1519.5</v>
      </c>
      <c r="AD746">
        <v>176.8</v>
      </c>
      <c r="AE746">
        <v>323</v>
      </c>
      <c r="AF746">
        <v>122.1</v>
      </c>
      <c r="AG746">
        <v>426.8</v>
      </c>
      <c r="AH746">
        <v>122.6</v>
      </c>
      <c r="AI746">
        <v>79.8</v>
      </c>
      <c r="AJ746">
        <v>139.69999999999999</v>
      </c>
      <c r="AK746">
        <v>88.5</v>
      </c>
      <c r="AL746">
        <v>0</v>
      </c>
      <c r="AM746">
        <v>6890.8</v>
      </c>
      <c r="AN746">
        <v>0</v>
      </c>
      <c r="AO746">
        <v>164.6</v>
      </c>
      <c r="AP746">
        <v>24.9</v>
      </c>
      <c r="AQ746">
        <v>-0.7</v>
      </c>
      <c r="AR746">
        <v>115.9</v>
      </c>
      <c r="AS746">
        <v>171.5</v>
      </c>
      <c r="AT746">
        <v>462.6</v>
      </c>
      <c r="AU746">
        <v>-871.5</v>
      </c>
    </row>
    <row r="747" spans="1:47" x14ac:dyDescent="0.35">
      <c r="A747" t="str">
        <f t="shared" si="23"/>
        <v>TTL_61: Telecommunications</v>
      </c>
      <c r="B747" t="s">
        <v>707</v>
      </c>
      <c r="C747">
        <v>71.900000000000006</v>
      </c>
      <c r="D747">
        <v>1.2</v>
      </c>
      <c r="E747">
        <v>6.6</v>
      </c>
      <c r="F747">
        <v>0.2</v>
      </c>
      <c r="G747">
        <v>52</v>
      </c>
      <c r="H747">
        <v>51.3</v>
      </c>
      <c r="I747">
        <v>11.5</v>
      </c>
      <c r="J747">
        <v>18.600000000000001</v>
      </c>
      <c r="K747">
        <v>12.1</v>
      </c>
      <c r="L747">
        <v>22.8</v>
      </c>
      <c r="M747">
        <v>11.8</v>
      </c>
      <c r="N747">
        <v>21.1</v>
      </c>
      <c r="O747">
        <v>9.9</v>
      </c>
      <c r="P747">
        <v>33.9</v>
      </c>
      <c r="Q747">
        <v>6.6</v>
      </c>
      <c r="R747">
        <v>11.6</v>
      </c>
      <c r="S747">
        <v>14.3</v>
      </c>
      <c r="T747">
        <v>14.9</v>
      </c>
      <c r="U747">
        <v>3.4</v>
      </c>
      <c r="V747">
        <v>41.3</v>
      </c>
      <c r="W747">
        <v>64.599999999999994</v>
      </c>
      <c r="X747">
        <v>72.599999999999994</v>
      </c>
      <c r="Y747">
        <v>414.5</v>
      </c>
      <c r="Z747">
        <v>133.6</v>
      </c>
      <c r="AA747">
        <v>81.2</v>
      </c>
      <c r="AB747">
        <v>37.9</v>
      </c>
      <c r="AC747">
        <v>1032.5999999999999</v>
      </c>
      <c r="AD747">
        <v>70.400000000000006</v>
      </c>
      <c r="AE747">
        <v>217.5</v>
      </c>
      <c r="AF747">
        <v>27.1</v>
      </c>
      <c r="AG747">
        <v>366.6</v>
      </c>
      <c r="AH747">
        <v>228</v>
      </c>
      <c r="AI747">
        <v>52.5</v>
      </c>
      <c r="AJ747">
        <v>245.4</v>
      </c>
      <c r="AK747">
        <v>110.2</v>
      </c>
      <c r="AL747">
        <v>0</v>
      </c>
      <c r="AM747">
        <v>2412.1</v>
      </c>
      <c r="AN747">
        <v>0.2</v>
      </c>
      <c r="AO747">
        <v>21.4</v>
      </c>
      <c r="AP747">
        <v>82.1</v>
      </c>
      <c r="AQ747">
        <v>1.6</v>
      </c>
      <c r="AR747">
        <v>51</v>
      </c>
      <c r="AS747">
        <v>184.5</v>
      </c>
      <c r="AT747">
        <v>540.9</v>
      </c>
      <c r="AU747">
        <v>-882.2</v>
      </c>
    </row>
    <row r="748" spans="1:47" x14ac:dyDescent="0.35">
      <c r="A748" t="str">
        <f t="shared" si="23"/>
        <v>TTL_61: Telecommunications</v>
      </c>
      <c r="B748" t="s">
        <v>708</v>
      </c>
      <c r="C748">
        <v>6.4</v>
      </c>
      <c r="D748">
        <v>0.1</v>
      </c>
      <c r="E748">
        <v>0.6</v>
      </c>
      <c r="F748">
        <v>0.2</v>
      </c>
      <c r="G748">
        <v>4.2</v>
      </c>
      <c r="H748">
        <v>1.3</v>
      </c>
      <c r="I748">
        <v>1.4</v>
      </c>
      <c r="J748">
        <v>3.2</v>
      </c>
      <c r="K748">
        <v>0.4</v>
      </c>
      <c r="L748">
        <v>3.4</v>
      </c>
      <c r="M748">
        <v>7</v>
      </c>
      <c r="N748">
        <v>3.1</v>
      </c>
      <c r="O748">
        <v>4.3</v>
      </c>
      <c r="P748">
        <v>11.1</v>
      </c>
      <c r="Q748">
        <v>15.4</v>
      </c>
      <c r="R748">
        <v>5.5</v>
      </c>
      <c r="S748">
        <v>10.4</v>
      </c>
      <c r="T748">
        <v>18.399999999999999</v>
      </c>
      <c r="U748">
        <v>0.5</v>
      </c>
      <c r="V748">
        <v>5.7</v>
      </c>
      <c r="W748">
        <v>24.1</v>
      </c>
      <c r="X748">
        <v>17.5</v>
      </c>
      <c r="Y748">
        <v>72.900000000000006</v>
      </c>
      <c r="Z748">
        <v>55.9</v>
      </c>
      <c r="AA748">
        <v>4.5999999999999996</v>
      </c>
      <c r="AB748">
        <v>15.9</v>
      </c>
      <c r="AC748">
        <v>198.7</v>
      </c>
      <c r="AD748">
        <v>49.2</v>
      </c>
      <c r="AE748">
        <v>42.5</v>
      </c>
      <c r="AF748">
        <v>17.100000000000001</v>
      </c>
      <c r="AG748">
        <v>139.69999999999999</v>
      </c>
      <c r="AH748">
        <v>34.200000000000003</v>
      </c>
      <c r="AI748">
        <v>11.4</v>
      </c>
      <c r="AJ748">
        <v>10.3</v>
      </c>
      <c r="AK748">
        <v>15.8</v>
      </c>
      <c r="AL748">
        <v>0</v>
      </c>
      <c r="AM748">
        <v>1176.2</v>
      </c>
      <c r="AN748">
        <v>0</v>
      </c>
      <c r="AO748">
        <v>5.7</v>
      </c>
      <c r="AP748">
        <v>11.7</v>
      </c>
      <c r="AQ748">
        <v>-0.2</v>
      </c>
      <c r="AR748">
        <v>47</v>
      </c>
      <c r="AS748">
        <v>56.5</v>
      </c>
      <c r="AT748">
        <v>294.7</v>
      </c>
      <c r="AU748">
        <v>-288.3</v>
      </c>
    </row>
    <row r="749" spans="1:47" x14ac:dyDescent="0.35">
      <c r="A749" t="str">
        <f t="shared" si="23"/>
        <v>TTL_61: Telecommunications</v>
      </c>
      <c r="B749" t="s">
        <v>709</v>
      </c>
      <c r="C749">
        <v>3.4</v>
      </c>
      <c r="D749">
        <v>0.2</v>
      </c>
      <c r="E749">
        <v>2.2999999999999998</v>
      </c>
      <c r="F749">
        <v>0.2</v>
      </c>
      <c r="G749">
        <v>3.3</v>
      </c>
      <c r="H749">
        <v>1.4</v>
      </c>
      <c r="I749">
        <v>2.6</v>
      </c>
      <c r="J749">
        <v>3.9</v>
      </c>
      <c r="K749">
        <v>0</v>
      </c>
      <c r="L749">
        <v>9.1999999999999993</v>
      </c>
      <c r="M749">
        <v>4.4000000000000004</v>
      </c>
      <c r="N749">
        <v>2.9</v>
      </c>
      <c r="O749">
        <v>3.4</v>
      </c>
      <c r="P749">
        <v>7.8</v>
      </c>
      <c r="Q749">
        <v>3.1</v>
      </c>
      <c r="R749">
        <v>5.4</v>
      </c>
      <c r="S749">
        <v>5.7</v>
      </c>
      <c r="T749">
        <v>6</v>
      </c>
      <c r="U749">
        <v>0.4</v>
      </c>
      <c r="V749">
        <v>4.5</v>
      </c>
      <c r="W749">
        <v>16.600000000000001</v>
      </c>
      <c r="X749">
        <v>13.9</v>
      </c>
      <c r="Y749">
        <v>74.2</v>
      </c>
      <c r="Z749">
        <v>54.5</v>
      </c>
      <c r="AA749">
        <v>6.7</v>
      </c>
      <c r="AB749">
        <v>24.1</v>
      </c>
      <c r="AC749">
        <v>284.39999999999998</v>
      </c>
      <c r="AD749">
        <v>29</v>
      </c>
      <c r="AE749">
        <v>52.4</v>
      </c>
      <c r="AF749">
        <v>7</v>
      </c>
      <c r="AG749">
        <v>84.2</v>
      </c>
      <c r="AH749">
        <v>37.9</v>
      </c>
      <c r="AI749">
        <v>14.6</v>
      </c>
      <c r="AJ749">
        <v>21</v>
      </c>
      <c r="AK749">
        <v>24.9</v>
      </c>
      <c r="AL749">
        <v>0</v>
      </c>
      <c r="AM749">
        <v>620.9</v>
      </c>
      <c r="AN749">
        <v>0</v>
      </c>
      <c r="AO749">
        <v>23.2</v>
      </c>
      <c r="AP749">
        <v>5.7</v>
      </c>
      <c r="AQ749">
        <v>-1.2</v>
      </c>
      <c r="AR749">
        <v>11.3</v>
      </c>
      <c r="AS749">
        <v>40.1</v>
      </c>
      <c r="AT749">
        <v>380.9</v>
      </c>
      <c r="AU749">
        <v>-525</v>
      </c>
    </row>
    <row r="750" spans="1:47" x14ac:dyDescent="0.35">
      <c r="A750" t="str">
        <f t="shared" si="23"/>
        <v>TTL_61: Telecommunications</v>
      </c>
      <c r="B750" t="s">
        <v>710</v>
      </c>
      <c r="C750">
        <v>119</v>
      </c>
      <c r="D750">
        <v>2.7</v>
      </c>
      <c r="E750">
        <v>32.6</v>
      </c>
      <c r="F750">
        <v>0.9</v>
      </c>
      <c r="G750">
        <v>466.3</v>
      </c>
      <c r="H750">
        <v>86.3</v>
      </c>
      <c r="I750">
        <v>26</v>
      </c>
      <c r="J750">
        <v>87</v>
      </c>
      <c r="K750">
        <v>71.8</v>
      </c>
      <c r="L750">
        <v>243.7</v>
      </c>
      <c r="M750">
        <v>67.900000000000006</v>
      </c>
      <c r="N750">
        <v>79.900000000000006</v>
      </c>
      <c r="O750">
        <v>85.4</v>
      </c>
      <c r="P750">
        <v>130.4</v>
      </c>
      <c r="Q750">
        <v>51.1</v>
      </c>
      <c r="R750">
        <v>74.400000000000006</v>
      </c>
      <c r="S750">
        <v>130.69999999999999</v>
      </c>
      <c r="T750">
        <v>184.7</v>
      </c>
      <c r="U750">
        <v>63.8</v>
      </c>
      <c r="V750">
        <v>116.7</v>
      </c>
      <c r="W750">
        <v>556.9</v>
      </c>
      <c r="X750">
        <v>709.6</v>
      </c>
      <c r="Y750">
        <v>1690.6</v>
      </c>
      <c r="Z750">
        <v>1011.2</v>
      </c>
      <c r="AA750">
        <v>366.9</v>
      </c>
      <c r="AB750">
        <v>553</v>
      </c>
      <c r="AC750">
        <v>5659.2</v>
      </c>
      <c r="AD750">
        <v>870.6</v>
      </c>
      <c r="AE750">
        <v>965.3</v>
      </c>
      <c r="AF750">
        <v>187.5</v>
      </c>
      <c r="AG750">
        <v>1797.2</v>
      </c>
      <c r="AH750">
        <v>704.6</v>
      </c>
      <c r="AI750">
        <v>167.9</v>
      </c>
      <c r="AJ750">
        <v>474.6</v>
      </c>
      <c r="AK750">
        <v>441.2</v>
      </c>
      <c r="AL750">
        <v>0</v>
      </c>
      <c r="AM750">
        <v>13549.5</v>
      </c>
      <c r="AN750">
        <v>0.1</v>
      </c>
      <c r="AO750">
        <v>744.6</v>
      </c>
      <c r="AP750">
        <v>1386</v>
      </c>
      <c r="AQ750">
        <v>2.8</v>
      </c>
      <c r="AR750">
        <v>261.2</v>
      </c>
      <c r="AS750">
        <v>895.8</v>
      </c>
      <c r="AT750">
        <v>3092.5</v>
      </c>
      <c r="AU750">
        <v>-3534.8</v>
      </c>
    </row>
    <row r="751" spans="1:47" x14ac:dyDescent="0.35">
      <c r="A751" t="str">
        <f t="shared" si="23"/>
        <v>TTL_61: Telecommunications</v>
      </c>
      <c r="B751" t="s">
        <v>711</v>
      </c>
      <c r="C751">
        <v>28.5</v>
      </c>
      <c r="D751">
        <v>0.6</v>
      </c>
      <c r="E751">
        <v>19.399999999999999</v>
      </c>
      <c r="F751">
        <v>0.4</v>
      </c>
      <c r="G751">
        <v>42.5</v>
      </c>
      <c r="H751">
        <v>4</v>
      </c>
      <c r="I751">
        <v>23</v>
      </c>
      <c r="J751">
        <v>58.7</v>
      </c>
      <c r="K751">
        <v>19.8</v>
      </c>
      <c r="L751">
        <v>51.3</v>
      </c>
      <c r="M751">
        <v>18.3</v>
      </c>
      <c r="N751">
        <v>23.7</v>
      </c>
      <c r="O751">
        <v>29.5</v>
      </c>
      <c r="P751">
        <v>57.1</v>
      </c>
      <c r="Q751">
        <v>36.1</v>
      </c>
      <c r="R751">
        <v>25</v>
      </c>
      <c r="S751">
        <v>98.2</v>
      </c>
      <c r="T751">
        <v>62.1</v>
      </c>
      <c r="U751">
        <v>11.4</v>
      </c>
      <c r="V751">
        <v>30.1</v>
      </c>
      <c r="W751">
        <v>101.5</v>
      </c>
      <c r="X751">
        <v>153.5</v>
      </c>
      <c r="Y751">
        <v>387.3</v>
      </c>
      <c r="Z751">
        <v>509.2</v>
      </c>
      <c r="AA751">
        <v>66.2</v>
      </c>
      <c r="AB751">
        <v>233.8</v>
      </c>
      <c r="AC751">
        <v>2846.4</v>
      </c>
      <c r="AD751">
        <v>622</v>
      </c>
      <c r="AE751">
        <v>267.2</v>
      </c>
      <c r="AF751">
        <v>367</v>
      </c>
      <c r="AG751">
        <v>774.2</v>
      </c>
      <c r="AH751">
        <v>386.6</v>
      </c>
      <c r="AI751">
        <v>211.1</v>
      </c>
      <c r="AJ751">
        <v>253.4</v>
      </c>
      <c r="AK751">
        <v>183</v>
      </c>
      <c r="AL751">
        <v>0</v>
      </c>
      <c r="AM751">
        <v>5816.7</v>
      </c>
      <c r="AN751">
        <v>0</v>
      </c>
      <c r="AO751">
        <v>651.9</v>
      </c>
      <c r="AP751">
        <v>132.19999999999999</v>
      </c>
      <c r="AQ751">
        <v>-4.4000000000000004</v>
      </c>
      <c r="AR751">
        <v>233.9</v>
      </c>
      <c r="AS751">
        <v>224.5</v>
      </c>
      <c r="AT751">
        <v>1704.2</v>
      </c>
      <c r="AU751">
        <v>-2435</v>
      </c>
    </row>
    <row r="752" spans="1:47" x14ac:dyDescent="0.35">
      <c r="A752" t="str">
        <f t="shared" si="23"/>
        <v>TTL_61: Telecommunications</v>
      </c>
      <c r="B752" t="s">
        <v>718</v>
      </c>
      <c r="C752">
        <v>19.5</v>
      </c>
      <c r="D752">
        <v>0.8</v>
      </c>
      <c r="E752">
        <v>4.5999999999999996</v>
      </c>
      <c r="F752">
        <v>0.1</v>
      </c>
      <c r="G752">
        <v>40.5</v>
      </c>
      <c r="H752">
        <v>5.4</v>
      </c>
      <c r="I752">
        <v>11.2</v>
      </c>
      <c r="J752">
        <v>17</v>
      </c>
      <c r="K752">
        <v>30.9</v>
      </c>
      <c r="L752">
        <v>74.099999999999994</v>
      </c>
      <c r="M752">
        <v>11.7</v>
      </c>
      <c r="N752">
        <v>13.2</v>
      </c>
      <c r="O752">
        <v>6.5</v>
      </c>
      <c r="P752">
        <v>39.299999999999997</v>
      </c>
      <c r="Q752">
        <v>178.8</v>
      </c>
      <c r="R752">
        <v>44.4</v>
      </c>
      <c r="S752">
        <v>82</v>
      </c>
      <c r="T752">
        <v>1.7</v>
      </c>
      <c r="U752">
        <v>13</v>
      </c>
      <c r="V752">
        <v>27.8</v>
      </c>
      <c r="W752">
        <v>179.4</v>
      </c>
      <c r="X752">
        <v>122.6</v>
      </c>
      <c r="Y752">
        <v>966.4</v>
      </c>
      <c r="Z752">
        <v>460.1</v>
      </c>
      <c r="AA752">
        <v>81.7</v>
      </c>
      <c r="AB752">
        <v>126</v>
      </c>
      <c r="AC752">
        <v>3364.5</v>
      </c>
      <c r="AD752">
        <v>618.4</v>
      </c>
      <c r="AE752">
        <v>1542.7</v>
      </c>
      <c r="AF752">
        <v>109.1</v>
      </c>
      <c r="AG752">
        <v>1288.5999999999999</v>
      </c>
      <c r="AH752">
        <v>712.9</v>
      </c>
      <c r="AI752">
        <v>38.799999999999997</v>
      </c>
      <c r="AJ752">
        <v>100.4</v>
      </c>
      <c r="AK752">
        <v>152.6</v>
      </c>
      <c r="AL752">
        <v>0</v>
      </c>
      <c r="AM752">
        <v>7775.7</v>
      </c>
      <c r="AN752">
        <v>0</v>
      </c>
      <c r="AO752">
        <v>11.8</v>
      </c>
      <c r="AP752">
        <v>101.1</v>
      </c>
      <c r="AQ752">
        <v>0.8</v>
      </c>
      <c r="AR752">
        <v>376.7</v>
      </c>
      <c r="AS752">
        <v>408.7</v>
      </c>
      <c r="AT752">
        <v>1048.5</v>
      </c>
      <c r="AU752">
        <v>-1919.1</v>
      </c>
    </row>
    <row r="753" spans="1:47" x14ac:dyDescent="0.35">
      <c r="A753" t="str">
        <f t="shared" si="23"/>
        <v>TTL_61: Telecommunications</v>
      </c>
      <c r="B753" t="s">
        <v>712</v>
      </c>
      <c r="C753">
        <v>8.1</v>
      </c>
      <c r="D753">
        <v>0.2</v>
      </c>
      <c r="E753">
        <v>2.1</v>
      </c>
      <c r="F753">
        <v>0.1</v>
      </c>
      <c r="G753">
        <v>7.4</v>
      </c>
      <c r="H753">
        <v>8.9</v>
      </c>
      <c r="I753">
        <v>0.9</v>
      </c>
      <c r="J753">
        <v>2.4</v>
      </c>
      <c r="K753">
        <v>2</v>
      </c>
      <c r="L753">
        <v>3.9</v>
      </c>
      <c r="M753">
        <v>3.2</v>
      </c>
      <c r="N753">
        <v>3.9</v>
      </c>
      <c r="O753">
        <v>2.6</v>
      </c>
      <c r="P753">
        <v>4.4000000000000004</v>
      </c>
      <c r="Q753">
        <v>1.7</v>
      </c>
      <c r="R753">
        <v>3.4</v>
      </c>
      <c r="S753">
        <v>4.2</v>
      </c>
      <c r="T753">
        <v>1.2</v>
      </c>
      <c r="U753">
        <v>0.7</v>
      </c>
      <c r="V753">
        <v>4.5</v>
      </c>
      <c r="W753">
        <v>10</v>
      </c>
      <c r="X753">
        <v>22.7</v>
      </c>
      <c r="Y753">
        <v>75.5</v>
      </c>
      <c r="Z753">
        <v>44.4</v>
      </c>
      <c r="AA753">
        <v>3.4</v>
      </c>
      <c r="AB753">
        <v>22.7</v>
      </c>
      <c r="AC753">
        <v>245.5</v>
      </c>
      <c r="AD753">
        <v>45.2</v>
      </c>
      <c r="AE753">
        <v>21.6</v>
      </c>
      <c r="AF753">
        <v>11.3</v>
      </c>
      <c r="AG753">
        <v>72.5</v>
      </c>
      <c r="AH753">
        <v>20.8</v>
      </c>
      <c r="AI753">
        <v>7.4</v>
      </c>
      <c r="AJ753">
        <v>8.6</v>
      </c>
      <c r="AK753">
        <v>31.6</v>
      </c>
      <c r="AL753">
        <v>0</v>
      </c>
      <c r="AM753">
        <v>974.4</v>
      </c>
      <c r="AN753">
        <v>0</v>
      </c>
      <c r="AO753">
        <v>7.8</v>
      </c>
      <c r="AP753">
        <v>6.4</v>
      </c>
      <c r="AQ753">
        <v>-0.7</v>
      </c>
      <c r="AR753">
        <v>17.5</v>
      </c>
      <c r="AS753">
        <v>48.2</v>
      </c>
      <c r="AT753">
        <v>348.9</v>
      </c>
      <c r="AU753">
        <v>-290.10000000000002</v>
      </c>
    </row>
    <row r="754" spans="1:47" x14ac:dyDescent="0.35">
      <c r="A754" t="str">
        <f t="shared" si="23"/>
        <v>TTL_61: Telecommunications</v>
      </c>
      <c r="B754" t="s">
        <v>714</v>
      </c>
      <c r="C754">
        <v>0.1</v>
      </c>
      <c r="D754">
        <v>0.1</v>
      </c>
      <c r="E754">
        <v>0.7</v>
      </c>
      <c r="F754">
        <v>0.1</v>
      </c>
      <c r="G754">
        <v>2.8</v>
      </c>
      <c r="H754">
        <v>0.3</v>
      </c>
      <c r="I754">
        <v>0.4</v>
      </c>
      <c r="J754">
        <v>0.7</v>
      </c>
      <c r="K754">
        <v>0</v>
      </c>
      <c r="L754">
        <v>0.1</v>
      </c>
      <c r="M754">
        <v>0</v>
      </c>
      <c r="N754">
        <v>1.6</v>
      </c>
      <c r="O754">
        <v>0.1</v>
      </c>
      <c r="P754">
        <v>1.7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0.3</v>
      </c>
      <c r="W754">
        <v>4.7</v>
      </c>
      <c r="X754">
        <v>12.1</v>
      </c>
      <c r="Y754">
        <v>32</v>
      </c>
      <c r="Z754">
        <v>33.9</v>
      </c>
      <c r="AA754">
        <v>6.3</v>
      </c>
      <c r="AB754">
        <v>25.6</v>
      </c>
      <c r="AC754">
        <v>156.6</v>
      </c>
      <c r="AD754">
        <v>76</v>
      </c>
      <c r="AE754">
        <v>240.6</v>
      </c>
      <c r="AF754">
        <v>5.0999999999999996</v>
      </c>
      <c r="AG754">
        <v>39.299999999999997</v>
      </c>
      <c r="AH754">
        <v>7.3</v>
      </c>
      <c r="AI754">
        <v>7.1</v>
      </c>
      <c r="AJ754">
        <v>5.9</v>
      </c>
      <c r="AK754">
        <v>12.7</v>
      </c>
      <c r="AL754">
        <v>0</v>
      </c>
      <c r="AM754">
        <v>380.3</v>
      </c>
      <c r="AN754">
        <v>0</v>
      </c>
      <c r="AO754">
        <v>0.2</v>
      </c>
      <c r="AP754">
        <v>22.3</v>
      </c>
      <c r="AQ754">
        <v>0.7</v>
      </c>
      <c r="AR754">
        <v>19.399999999999999</v>
      </c>
      <c r="AS754">
        <v>26.9</v>
      </c>
      <c r="AT754">
        <v>184</v>
      </c>
      <c r="AU754">
        <v>-619.79999999999995</v>
      </c>
    </row>
    <row r="755" spans="1:47" x14ac:dyDescent="0.35">
      <c r="A755" t="str">
        <f t="shared" si="23"/>
        <v>TTL_61: Telecommunications</v>
      </c>
      <c r="B755" t="s">
        <v>713</v>
      </c>
      <c r="C755">
        <v>3.5</v>
      </c>
      <c r="D755">
        <v>2.9</v>
      </c>
      <c r="E755">
        <v>0.5</v>
      </c>
      <c r="F755">
        <v>0.4</v>
      </c>
      <c r="G755">
        <v>7.7</v>
      </c>
      <c r="H755">
        <v>1.9</v>
      </c>
      <c r="I755">
        <v>1.9</v>
      </c>
      <c r="J755">
        <v>2.7</v>
      </c>
      <c r="K755">
        <v>0</v>
      </c>
      <c r="L755">
        <v>3.8</v>
      </c>
      <c r="M755">
        <v>1.4</v>
      </c>
      <c r="N755">
        <v>2.2000000000000002</v>
      </c>
      <c r="O755">
        <v>0.3</v>
      </c>
      <c r="P755">
        <v>3.2</v>
      </c>
      <c r="Q755">
        <v>2.2999999999999998</v>
      </c>
      <c r="R755">
        <v>2.2999999999999998</v>
      </c>
      <c r="S755">
        <v>1.5</v>
      </c>
      <c r="T755">
        <v>0</v>
      </c>
      <c r="U755">
        <v>1.3</v>
      </c>
      <c r="V755">
        <v>2.5</v>
      </c>
      <c r="W755">
        <v>6.8</v>
      </c>
      <c r="X755">
        <v>13.1</v>
      </c>
      <c r="Y755">
        <v>42.2</v>
      </c>
      <c r="Z755">
        <v>26.3</v>
      </c>
      <c r="AA755">
        <v>8.6</v>
      </c>
      <c r="AB755">
        <v>12.9</v>
      </c>
      <c r="AC755">
        <v>163.69999999999999</v>
      </c>
      <c r="AD755">
        <v>41.7</v>
      </c>
      <c r="AE755">
        <v>43.9</v>
      </c>
      <c r="AF755">
        <v>5.6</v>
      </c>
      <c r="AG755">
        <v>80.8</v>
      </c>
      <c r="AH755">
        <v>61.5</v>
      </c>
      <c r="AI755">
        <v>10.8</v>
      </c>
      <c r="AJ755">
        <v>7.9</v>
      </c>
      <c r="AK755">
        <v>22.2</v>
      </c>
      <c r="AL755">
        <v>0</v>
      </c>
      <c r="AM755">
        <v>600.4</v>
      </c>
      <c r="AN755">
        <v>0</v>
      </c>
      <c r="AO755">
        <v>15.7</v>
      </c>
      <c r="AP755">
        <v>173.5</v>
      </c>
      <c r="AQ755">
        <v>-2.1</v>
      </c>
      <c r="AR755">
        <v>9.9</v>
      </c>
      <c r="AS755">
        <v>152.1</v>
      </c>
      <c r="AT755">
        <v>357.4</v>
      </c>
      <c r="AU755">
        <v>-246.2</v>
      </c>
    </row>
    <row r="756" spans="1:47" x14ac:dyDescent="0.35">
      <c r="A756" t="str">
        <f t="shared" si="23"/>
        <v>TTL_61: Telecommunications</v>
      </c>
      <c r="B756" t="s">
        <v>715</v>
      </c>
      <c r="C756">
        <v>1.2</v>
      </c>
      <c r="D756">
        <v>0.1</v>
      </c>
      <c r="E756">
        <v>0.4</v>
      </c>
      <c r="F756">
        <v>0.1</v>
      </c>
      <c r="G756">
        <v>1.8</v>
      </c>
      <c r="H756">
        <v>0.7</v>
      </c>
      <c r="I756">
        <v>0</v>
      </c>
      <c r="J756">
        <v>2.6</v>
      </c>
      <c r="K756">
        <v>0.1</v>
      </c>
      <c r="L756">
        <v>1.7</v>
      </c>
      <c r="M756">
        <v>0</v>
      </c>
      <c r="N756">
        <v>0</v>
      </c>
      <c r="O756">
        <v>0</v>
      </c>
      <c r="P756">
        <v>0</v>
      </c>
      <c r="Q756">
        <v>4.3</v>
      </c>
      <c r="R756">
        <v>0</v>
      </c>
      <c r="S756">
        <v>0</v>
      </c>
      <c r="T756">
        <v>0</v>
      </c>
      <c r="U756">
        <v>0.1</v>
      </c>
      <c r="V756">
        <v>3.9</v>
      </c>
      <c r="W756">
        <v>7.6</v>
      </c>
      <c r="X756">
        <v>6.2</v>
      </c>
      <c r="Y756">
        <v>22</v>
      </c>
      <c r="Z756">
        <v>19.600000000000001</v>
      </c>
      <c r="AA756">
        <v>7.2</v>
      </c>
      <c r="AB756">
        <v>9.9</v>
      </c>
      <c r="AC756">
        <v>291.89999999999998</v>
      </c>
      <c r="AD756">
        <v>29.9</v>
      </c>
      <c r="AE756">
        <v>178.3</v>
      </c>
      <c r="AF756">
        <v>1.4</v>
      </c>
      <c r="AG756">
        <v>47.1</v>
      </c>
      <c r="AH756">
        <v>5.2</v>
      </c>
      <c r="AI756">
        <v>4.9000000000000004</v>
      </c>
      <c r="AJ756">
        <v>5.0999999999999996</v>
      </c>
      <c r="AK756">
        <v>115.8</v>
      </c>
      <c r="AL756">
        <v>0</v>
      </c>
      <c r="AM756">
        <v>112.7</v>
      </c>
      <c r="AN756">
        <v>0</v>
      </c>
      <c r="AO756">
        <v>0.1</v>
      </c>
      <c r="AP756">
        <v>4.2</v>
      </c>
      <c r="AQ756">
        <v>0</v>
      </c>
      <c r="AR756">
        <v>5.2</v>
      </c>
      <c r="AS756">
        <v>29.8</v>
      </c>
      <c r="AT756">
        <v>61.5</v>
      </c>
      <c r="AU756">
        <v>-92.1</v>
      </c>
    </row>
    <row r="757" spans="1:47" x14ac:dyDescent="0.35">
      <c r="A757" t="str">
        <f t="shared" si="23"/>
        <v>TTL_61: Telecommunications</v>
      </c>
      <c r="B757" t="s">
        <v>716</v>
      </c>
      <c r="C757">
        <v>20.100000000000001</v>
      </c>
      <c r="D757">
        <v>2.6</v>
      </c>
      <c r="E757">
        <v>1.1000000000000001</v>
      </c>
      <c r="F757">
        <v>1.2</v>
      </c>
      <c r="G757">
        <v>16.5</v>
      </c>
      <c r="H757">
        <v>5.9</v>
      </c>
      <c r="I757">
        <v>5.8</v>
      </c>
      <c r="J757">
        <v>4.5</v>
      </c>
      <c r="K757">
        <v>4.3</v>
      </c>
      <c r="L757">
        <v>5.4</v>
      </c>
      <c r="M757">
        <v>7.7</v>
      </c>
      <c r="N757">
        <v>6.3</v>
      </c>
      <c r="O757">
        <v>4.8</v>
      </c>
      <c r="P757">
        <v>9.6999999999999993</v>
      </c>
      <c r="Q757">
        <v>9</v>
      </c>
      <c r="R757">
        <v>9.3000000000000007</v>
      </c>
      <c r="S757">
        <v>10.1</v>
      </c>
      <c r="T757">
        <v>16</v>
      </c>
      <c r="U757">
        <v>3.4</v>
      </c>
      <c r="V757">
        <v>11.2</v>
      </c>
      <c r="W757">
        <v>46</v>
      </c>
      <c r="X757">
        <v>47.6</v>
      </c>
      <c r="Y757">
        <v>339.8</v>
      </c>
      <c r="Z757">
        <v>138.69999999999999</v>
      </c>
      <c r="AA757">
        <v>6.7</v>
      </c>
      <c r="AB757">
        <v>38</v>
      </c>
      <c r="AC757">
        <v>882.8</v>
      </c>
      <c r="AD757">
        <v>115.4</v>
      </c>
      <c r="AE757">
        <v>67.599999999999994</v>
      </c>
      <c r="AF757">
        <v>19</v>
      </c>
      <c r="AG757">
        <v>260.2</v>
      </c>
      <c r="AH757">
        <v>44.8</v>
      </c>
      <c r="AI757">
        <v>21.7</v>
      </c>
      <c r="AJ757">
        <v>47.6</v>
      </c>
      <c r="AK757">
        <v>74.7</v>
      </c>
      <c r="AL757">
        <v>0</v>
      </c>
      <c r="AM757">
        <v>3468.2</v>
      </c>
      <c r="AN757">
        <v>0</v>
      </c>
      <c r="AO757">
        <v>45.1</v>
      </c>
      <c r="AP757">
        <v>10.8</v>
      </c>
      <c r="AQ757">
        <v>0.1</v>
      </c>
      <c r="AR757">
        <v>28.4</v>
      </c>
      <c r="AS757">
        <v>34.1</v>
      </c>
      <c r="AT757">
        <v>640.1</v>
      </c>
      <c r="AU757">
        <v>-722.3</v>
      </c>
    </row>
    <row r="758" spans="1:47" x14ac:dyDescent="0.35">
      <c r="A758" t="s">
        <v>115</v>
      </c>
      <c r="B758" t="s">
        <v>690</v>
      </c>
      <c r="C758">
        <v>17.5</v>
      </c>
      <c r="D758">
        <v>2.6</v>
      </c>
      <c r="E758">
        <v>4.2</v>
      </c>
      <c r="F758">
        <v>0.1</v>
      </c>
      <c r="G758">
        <v>85.3</v>
      </c>
      <c r="H758">
        <v>11.8</v>
      </c>
      <c r="I758">
        <v>25.9</v>
      </c>
      <c r="J758">
        <v>47.1</v>
      </c>
      <c r="K758">
        <v>11.9</v>
      </c>
      <c r="L758">
        <v>83</v>
      </c>
      <c r="M758">
        <v>20.7</v>
      </c>
      <c r="N758">
        <v>26.7</v>
      </c>
      <c r="O758">
        <v>56.6</v>
      </c>
      <c r="P758">
        <v>52.8</v>
      </c>
      <c r="Q758">
        <v>61.6</v>
      </c>
      <c r="R758">
        <v>44.9</v>
      </c>
      <c r="S758">
        <v>103.4</v>
      </c>
      <c r="T758">
        <v>58.3</v>
      </c>
      <c r="U758">
        <v>10.7</v>
      </c>
      <c r="V758">
        <v>79.8</v>
      </c>
      <c r="W758">
        <v>230.1</v>
      </c>
      <c r="X758">
        <v>159.1</v>
      </c>
      <c r="Y758">
        <v>466.8</v>
      </c>
      <c r="Z758">
        <v>280.8</v>
      </c>
      <c r="AA758">
        <v>77.5</v>
      </c>
      <c r="AB758">
        <v>155.1</v>
      </c>
      <c r="AC758">
        <v>193.3</v>
      </c>
      <c r="AD758">
        <v>1188.0999999999999</v>
      </c>
      <c r="AE758">
        <v>622.20000000000005</v>
      </c>
      <c r="AF758">
        <v>157.6</v>
      </c>
      <c r="AG758">
        <v>803.9</v>
      </c>
      <c r="AH758">
        <v>302.7</v>
      </c>
      <c r="AI758">
        <v>94.1</v>
      </c>
      <c r="AJ758">
        <v>164.3</v>
      </c>
      <c r="AK758">
        <v>119.7</v>
      </c>
      <c r="AL758">
        <v>0</v>
      </c>
      <c r="AM758">
        <v>318.39999999999998</v>
      </c>
      <c r="AN758">
        <v>0</v>
      </c>
      <c r="AO758">
        <v>239.1</v>
      </c>
      <c r="AP758">
        <v>8118.8</v>
      </c>
      <c r="AQ758">
        <v>10.5</v>
      </c>
      <c r="AR758">
        <v>10.199999999999999</v>
      </c>
      <c r="AS758">
        <v>20.2</v>
      </c>
      <c r="AT758">
        <v>4571.8999999999996</v>
      </c>
      <c r="AU758">
        <v>-6398.2</v>
      </c>
    </row>
    <row r="759" spans="1:47" x14ac:dyDescent="0.35">
      <c r="A759" t="str">
        <f t="shared" ref="A759:A785" si="24">A758</f>
        <v>TTL_62T63: IT and other information services</v>
      </c>
      <c r="B759" t="s">
        <v>691</v>
      </c>
      <c r="C759">
        <v>9.1</v>
      </c>
      <c r="D759">
        <v>1.1000000000000001</v>
      </c>
      <c r="E759">
        <v>1.8</v>
      </c>
      <c r="F759">
        <v>0.1</v>
      </c>
      <c r="G759">
        <v>120.4</v>
      </c>
      <c r="H759">
        <v>15.8</v>
      </c>
      <c r="I759">
        <v>12.9</v>
      </c>
      <c r="J759">
        <v>46.5</v>
      </c>
      <c r="K759">
        <v>89.4</v>
      </c>
      <c r="L759">
        <v>232.7</v>
      </c>
      <c r="M759">
        <v>18.100000000000001</v>
      </c>
      <c r="N759">
        <v>30.1</v>
      </c>
      <c r="O759">
        <v>69.3</v>
      </c>
      <c r="P759">
        <v>54.9</v>
      </c>
      <c r="Q759">
        <v>45.2</v>
      </c>
      <c r="R759">
        <v>18</v>
      </c>
      <c r="S759">
        <v>45.3</v>
      </c>
      <c r="T759">
        <v>44</v>
      </c>
      <c r="U759">
        <v>10.5</v>
      </c>
      <c r="V759">
        <v>56.7</v>
      </c>
      <c r="W759">
        <v>178.9</v>
      </c>
      <c r="X759">
        <v>292.10000000000002</v>
      </c>
      <c r="Y759">
        <v>754.4</v>
      </c>
      <c r="Z759">
        <v>516.20000000000005</v>
      </c>
      <c r="AA759">
        <v>59.7</v>
      </c>
      <c r="AB759">
        <v>178.1</v>
      </c>
      <c r="AC759">
        <v>366.3</v>
      </c>
      <c r="AD759">
        <v>1925.3</v>
      </c>
      <c r="AE759">
        <v>923.8</v>
      </c>
      <c r="AF759">
        <v>149.5</v>
      </c>
      <c r="AG759">
        <v>1857.6</v>
      </c>
      <c r="AH759">
        <v>370</v>
      </c>
      <c r="AI759">
        <v>132.9</v>
      </c>
      <c r="AJ759">
        <v>393.9</v>
      </c>
      <c r="AK759">
        <v>232.4</v>
      </c>
      <c r="AL759">
        <v>0</v>
      </c>
      <c r="AM759">
        <v>322.60000000000002</v>
      </c>
      <c r="AN759">
        <v>0.7</v>
      </c>
      <c r="AO759">
        <v>424.7</v>
      </c>
      <c r="AP759">
        <v>6100.4</v>
      </c>
      <c r="AQ759">
        <v>-12.8</v>
      </c>
      <c r="AR759">
        <v>40.200000000000003</v>
      </c>
      <c r="AS759">
        <v>7.2</v>
      </c>
      <c r="AT759">
        <v>6710</v>
      </c>
      <c r="AU759">
        <v>-6161.5</v>
      </c>
    </row>
    <row r="760" spans="1:47" x14ac:dyDescent="0.35">
      <c r="A760" t="str">
        <f t="shared" si="24"/>
        <v>TTL_62T63: IT and other information services</v>
      </c>
      <c r="B760" t="s">
        <v>692</v>
      </c>
      <c r="C760">
        <v>27</v>
      </c>
      <c r="D760">
        <v>12</v>
      </c>
      <c r="E760">
        <v>2.5</v>
      </c>
      <c r="F760">
        <v>0.1</v>
      </c>
      <c r="G760">
        <v>49</v>
      </c>
      <c r="H760">
        <v>7.5</v>
      </c>
      <c r="I760">
        <v>8.3000000000000007</v>
      </c>
      <c r="J760">
        <v>49.6</v>
      </c>
      <c r="K760">
        <v>2.8</v>
      </c>
      <c r="L760">
        <v>16.5</v>
      </c>
      <c r="M760">
        <v>11.5</v>
      </c>
      <c r="N760">
        <v>12.1</v>
      </c>
      <c r="O760">
        <v>23.3</v>
      </c>
      <c r="P760">
        <v>14</v>
      </c>
      <c r="Q760">
        <v>100.4</v>
      </c>
      <c r="R760">
        <v>92.2</v>
      </c>
      <c r="S760">
        <v>56.3</v>
      </c>
      <c r="T760">
        <v>104.1</v>
      </c>
      <c r="U760">
        <v>11.2</v>
      </c>
      <c r="V760">
        <v>166.1</v>
      </c>
      <c r="W760">
        <v>58</v>
      </c>
      <c r="X760">
        <v>52.9</v>
      </c>
      <c r="Y760">
        <v>424.3</v>
      </c>
      <c r="Z760">
        <v>134.6</v>
      </c>
      <c r="AA760">
        <v>35.1</v>
      </c>
      <c r="AB760">
        <v>52.9</v>
      </c>
      <c r="AC760">
        <v>111.8</v>
      </c>
      <c r="AD760">
        <v>1566.2</v>
      </c>
      <c r="AE760">
        <v>636.4</v>
      </c>
      <c r="AF760">
        <v>88.2</v>
      </c>
      <c r="AG760">
        <v>471.9</v>
      </c>
      <c r="AH760">
        <v>75</v>
      </c>
      <c r="AI760">
        <v>66.3</v>
      </c>
      <c r="AJ760">
        <v>45.5</v>
      </c>
      <c r="AK760">
        <v>162.6</v>
      </c>
      <c r="AL760">
        <v>0</v>
      </c>
      <c r="AM760">
        <v>71.599999999999994</v>
      </c>
      <c r="AN760">
        <v>0</v>
      </c>
      <c r="AO760">
        <v>113.9</v>
      </c>
      <c r="AP760">
        <v>3605.3</v>
      </c>
      <c r="AQ760">
        <v>2.2000000000000002</v>
      </c>
      <c r="AR760">
        <v>3.4</v>
      </c>
      <c r="AS760">
        <v>3.4</v>
      </c>
      <c r="AT760">
        <v>1564.9</v>
      </c>
      <c r="AU760">
        <v>-2560.6</v>
      </c>
    </row>
    <row r="761" spans="1:47" x14ac:dyDescent="0.35">
      <c r="A761" t="str">
        <f t="shared" si="24"/>
        <v>TTL_62T63: IT and other information services</v>
      </c>
      <c r="B761" t="s">
        <v>693</v>
      </c>
      <c r="C761">
        <v>22</v>
      </c>
      <c r="D761">
        <v>7.2</v>
      </c>
      <c r="E761">
        <v>0.9</v>
      </c>
      <c r="F761">
        <v>0.5</v>
      </c>
      <c r="G761">
        <v>89</v>
      </c>
      <c r="H761">
        <v>7.3</v>
      </c>
      <c r="I761">
        <v>5.6</v>
      </c>
      <c r="J761">
        <v>26</v>
      </c>
      <c r="K761">
        <v>9.6</v>
      </c>
      <c r="L761">
        <v>80.900000000000006</v>
      </c>
      <c r="M761">
        <v>13.8</v>
      </c>
      <c r="N761">
        <v>15.3</v>
      </c>
      <c r="O761">
        <v>5.9</v>
      </c>
      <c r="P761">
        <v>36.9</v>
      </c>
      <c r="Q761">
        <v>49.7</v>
      </c>
      <c r="R761">
        <v>21.3</v>
      </c>
      <c r="S761">
        <v>117</v>
      </c>
      <c r="T761">
        <v>6.8</v>
      </c>
      <c r="U761">
        <v>1.8</v>
      </c>
      <c r="V761">
        <v>41.7</v>
      </c>
      <c r="W761">
        <v>107.9</v>
      </c>
      <c r="X761">
        <v>160</v>
      </c>
      <c r="Y761">
        <v>280.60000000000002</v>
      </c>
      <c r="Z761">
        <v>292.89999999999998</v>
      </c>
      <c r="AA761">
        <v>39.200000000000003</v>
      </c>
      <c r="AB761">
        <v>107.1</v>
      </c>
      <c r="AC761">
        <v>264.60000000000002</v>
      </c>
      <c r="AD761">
        <v>1260</v>
      </c>
      <c r="AE761">
        <v>662.9</v>
      </c>
      <c r="AF761">
        <v>218</v>
      </c>
      <c r="AG761">
        <v>892.5</v>
      </c>
      <c r="AH761">
        <v>375.4</v>
      </c>
      <c r="AI761">
        <v>219.5</v>
      </c>
      <c r="AJ761">
        <v>173.1</v>
      </c>
      <c r="AK761">
        <v>179.2</v>
      </c>
      <c r="AL761">
        <v>0</v>
      </c>
      <c r="AM761">
        <v>281.89999999999998</v>
      </c>
      <c r="AN761">
        <v>0</v>
      </c>
      <c r="AO761">
        <v>151.69999999999999</v>
      </c>
      <c r="AP761">
        <v>6487.6</v>
      </c>
      <c r="AQ761">
        <v>-14.8</v>
      </c>
      <c r="AR761">
        <v>8.1</v>
      </c>
      <c r="AS761">
        <v>5.4</v>
      </c>
      <c r="AT761">
        <v>1840.2</v>
      </c>
      <c r="AU761">
        <v>-3700.6</v>
      </c>
    </row>
    <row r="762" spans="1:47" x14ac:dyDescent="0.35">
      <c r="A762" t="str">
        <f t="shared" si="24"/>
        <v>TTL_62T63: IT and other information services</v>
      </c>
      <c r="B762" t="s">
        <v>694</v>
      </c>
      <c r="C762">
        <v>2.5</v>
      </c>
      <c r="D762">
        <v>0.4</v>
      </c>
      <c r="E762">
        <v>0.1</v>
      </c>
      <c r="F762">
        <v>0</v>
      </c>
      <c r="G762">
        <v>8.1</v>
      </c>
      <c r="H762">
        <v>1</v>
      </c>
      <c r="I762">
        <v>6.4</v>
      </c>
      <c r="J762">
        <v>3</v>
      </c>
      <c r="K762">
        <v>0.1</v>
      </c>
      <c r="L762">
        <v>3.2</v>
      </c>
      <c r="M762">
        <v>2</v>
      </c>
      <c r="N762">
        <v>2.2999999999999998</v>
      </c>
      <c r="O762">
        <v>0.4</v>
      </c>
      <c r="P762">
        <v>8.3000000000000007</v>
      </c>
      <c r="Q762">
        <v>30.2</v>
      </c>
      <c r="R762">
        <v>4.3</v>
      </c>
      <c r="S762">
        <v>3</v>
      </c>
      <c r="T762">
        <v>0.2</v>
      </c>
      <c r="U762">
        <v>0.2</v>
      </c>
      <c r="V762">
        <v>4</v>
      </c>
      <c r="W762">
        <v>10</v>
      </c>
      <c r="X762">
        <v>14.1</v>
      </c>
      <c r="Y762">
        <v>37.9</v>
      </c>
      <c r="Z762">
        <v>62.9</v>
      </c>
      <c r="AA762">
        <v>4.4000000000000004</v>
      </c>
      <c r="AB762">
        <v>13.4</v>
      </c>
      <c r="AC762">
        <v>30.1</v>
      </c>
      <c r="AD762">
        <v>134.19999999999999</v>
      </c>
      <c r="AE762">
        <v>33.700000000000003</v>
      </c>
      <c r="AF762">
        <v>13.4</v>
      </c>
      <c r="AG762">
        <v>74</v>
      </c>
      <c r="AH762">
        <v>36.200000000000003</v>
      </c>
      <c r="AI762">
        <v>12.8</v>
      </c>
      <c r="AJ762">
        <v>12.9</v>
      </c>
      <c r="AK762">
        <v>18.3</v>
      </c>
      <c r="AL762">
        <v>0</v>
      </c>
      <c r="AM762">
        <v>8.6</v>
      </c>
      <c r="AN762">
        <v>0</v>
      </c>
      <c r="AO762">
        <v>20.100000000000001</v>
      </c>
      <c r="AP762">
        <v>344.7</v>
      </c>
      <c r="AQ762">
        <v>-0.1</v>
      </c>
      <c r="AR762">
        <v>1.2</v>
      </c>
      <c r="AS762">
        <v>0.9</v>
      </c>
      <c r="AT762">
        <v>514.20000000000005</v>
      </c>
      <c r="AU762">
        <v>-421.6</v>
      </c>
    </row>
    <row r="763" spans="1:47" x14ac:dyDescent="0.35">
      <c r="A763" t="str">
        <f t="shared" si="24"/>
        <v>TTL_62T63: IT and other information services</v>
      </c>
      <c r="B763" t="s">
        <v>695</v>
      </c>
      <c r="C763">
        <v>32.9</v>
      </c>
      <c r="D763">
        <v>0.5</v>
      </c>
      <c r="E763">
        <v>8</v>
      </c>
      <c r="F763">
        <v>0.5</v>
      </c>
      <c r="G763">
        <v>102.7</v>
      </c>
      <c r="H763">
        <v>11.9</v>
      </c>
      <c r="I763">
        <v>23.9</v>
      </c>
      <c r="J763">
        <v>116.8</v>
      </c>
      <c r="K763">
        <v>30.5</v>
      </c>
      <c r="L763">
        <v>63.9</v>
      </c>
      <c r="M763">
        <v>18.600000000000001</v>
      </c>
      <c r="N763">
        <v>17.8</v>
      </c>
      <c r="O763">
        <v>33.6</v>
      </c>
      <c r="P763">
        <v>39.700000000000003</v>
      </c>
      <c r="Q763">
        <v>134.4</v>
      </c>
      <c r="R763">
        <v>36.6</v>
      </c>
      <c r="S763">
        <v>106.2</v>
      </c>
      <c r="T763">
        <v>7.9</v>
      </c>
      <c r="U763">
        <v>8.3000000000000007</v>
      </c>
      <c r="V763">
        <v>47</v>
      </c>
      <c r="W763">
        <v>102.6</v>
      </c>
      <c r="X763">
        <v>150.19999999999999</v>
      </c>
      <c r="Y763">
        <v>364.3</v>
      </c>
      <c r="Z763">
        <v>243.2</v>
      </c>
      <c r="AA763">
        <v>73.599999999999994</v>
      </c>
      <c r="AB763">
        <v>182.7</v>
      </c>
      <c r="AC763">
        <v>126.7</v>
      </c>
      <c r="AD763">
        <v>1204.2</v>
      </c>
      <c r="AE763">
        <v>416</v>
      </c>
      <c r="AF763">
        <v>179.2</v>
      </c>
      <c r="AG763">
        <v>526.4</v>
      </c>
      <c r="AH763">
        <v>484</v>
      </c>
      <c r="AI763">
        <v>178.9</v>
      </c>
      <c r="AJ763">
        <v>161.1</v>
      </c>
      <c r="AK763">
        <v>195.2</v>
      </c>
      <c r="AL763">
        <v>0</v>
      </c>
      <c r="AM763">
        <v>836.3</v>
      </c>
      <c r="AN763">
        <v>0.5</v>
      </c>
      <c r="AO763">
        <v>237.3</v>
      </c>
      <c r="AP763">
        <v>5171</v>
      </c>
      <c r="AQ763">
        <v>-6.6</v>
      </c>
      <c r="AR763">
        <v>4.3</v>
      </c>
      <c r="AS763">
        <v>8.6999999999999993</v>
      </c>
      <c r="AT763">
        <v>5469.3</v>
      </c>
      <c r="AU763">
        <v>-4893.3</v>
      </c>
    </row>
    <row r="764" spans="1:47" x14ac:dyDescent="0.35">
      <c r="A764" t="str">
        <f t="shared" si="24"/>
        <v>TTL_62T63: IT and other information services</v>
      </c>
      <c r="B764" t="s">
        <v>696</v>
      </c>
      <c r="C764">
        <v>21.5</v>
      </c>
      <c r="D764">
        <v>0.3</v>
      </c>
      <c r="E764">
        <v>13.1</v>
      </c>
      <c r="F764">
        <v>0</v>
      </c>
      <c r="G764">
        <v>273.8</v>
      </c>
      <c r="H764">
        <v>43.5</v>
      </c>
      <c r="I764">
        <v>24.1</v>
      </c>
      <c r="J764">
        <v>124.1</v>
      </c>
      <c r="K764">
        <v>99.6</v>
      </c>
      <c r="L764">
        <v>362.5</v>
      </c>
      <c r="M764">
        <v>78.2</v>
      </c>
      <c r="N764">
        <v>82.5</v>
      </c>
      <c r="O764">
        <v>94.3</v>
      </c>
      <c r="P764">
        <v>182</v>
      </c>
      <c r="Q764">
        <v>182.7</v>
      </c>
      <c r="R764">
        <v>105.1</v>
      </c>
      <c r="S764">
        <v>185.1</v>
      </c>
      <c r="T764">
        <v>240.9</v>
      </c>
      <c r="U764">
        <v>223</v>
      </c>
      <c r="V764">
        <v>441.4</v>
      </c>
      <c r="W764">
        <v>863</v>
      </c>
      <c r="X764">
        <v>831.3</v>
      </c>
      <c r="Y764">
        <v>3287.3</v>
      </c>
      <c r="Z764">
        <v>1434.2</v>
      </c>
      <c r="AA764">
        <v>263.5</v>
      </c>
      <c r="AB764">
        <v>1123.5</v>
      </c>
      <c r="AC764">
        <v>1438.2</v>
      </c>
      <c r="AD764">
        <v>6753.8</v>
      </c>
      <c r="AE764">
        <v>5538.4</v>
      </c>
      <c r="AF764">
        <v>641.79999999999995</v>
      </c>
      <c r="AG764">
        <v>8314.2999999999993</v>
      </c>
      <c r="AH764">
        <v>1978.5</v>
      </c>
      <c r="AI764">
        <v>571.20000000000005</v>
      </c>
      <c r="AJ764">
        <v>817.5</v>
      </c>
      <c r="AK764">
        <v>929.5</v>
      </c>
      <c r="AL764">
        <v>0</v>
      </c>
      <c r="AM764">
        <v>1977.2</v>
      </c>
      <c r="AN764">
        <v>0</v>
      </c>
      <c r="AO764">
        <v>158.80000000000001</v>
      </c>
      <c r="AP764">
        <v>60740.6</v>
      </c>
      <c r="AQ764">
        <v>-2.1</v>
      </c>
      <c r="AR764">
        <v>70.2</v>
      </c>
      <c r="AS764">
        <v>4.5999999999999996</v>
      </c>
      <c r="AT764">
        <v>7710.2</v>
      </c>
      <c r="AU764">
        <v>-15874.3</v>
      </c>
    </row>
    <row r="765" spans="1:47" x14ac:dyDescent="0.35">
      <c r="A765" t="str">
        <f t="shared" si="24"/>
        <v>TTL_62T63: IT and other information services</v>
      </c>
      <c r="B765" t="s">
        <v>697</v>
      </c>
      <c r="C765">
        <v>97.6</v>
      </c>
      <c r="D765">
        <v>50</v>
      </c>
      <c r="E765">
        <v>30.3</v>
      </c>
      <c r="F765">
        <v>1.5</v>
      </c>
      <c r="G765">
        <v>697.2</v>
      </c>
      <c r="H765">
        <v>134.6</v>
      </c>
      <c r="I765">
        <v>130.80000000000001</v>
      </c>
      <c r="J765">
        <v>606.79999999999995</v>
      </c>
      <c r="K765">
        <v>259.2</v>
      </c>
      <c r="L765">
        <v>1181.0999999999999</v>
      </c>
      <c r="M765">
        <v>383.9</v>
      </c>
      <c r="N765">
        <v>283.3</v>
      </c>
      <c r="O765">
        <v>503</v>
      </c>
      <c r="P765">
        <v>618.6</v>
      </c>
      <c r="Q765">
        <v>919.3</v>
      </c>
      <c r="R765">
        <v>636.79999999999995</v>
      </c>
      <c r="S765">
        <v>1394.4</v>
      </c>
      <c r="T765">
        <v>1332.2</v>
      </c>
      <c r="U765">
        <v>252.1</v>
      </c>
      <c r="V765">
        <v>673.9</v>
      </c>
      <c r="W765">
        <v>1942.2</v>
      </c>
      <c r="X765">
        <v>1155.7</v>
      </c>
      <c r="Y765">
        <v>4448.6000000000004</v>
      </c>
      <c r="Z765">
        <v>4507</v>
      </c>
      <c r="AA765">
        <v>370.3</v>
      </c>
      <c r="AB765">
        <v>2613.6</v>
      </c>
      <c r="AC765">
        <v>3034.1</v>
      </c>
      <c r="AD765">
        <v>15397.7</v>
      </c>
      <c r="AE765">
        <v>10447.9</v>
      </c>
      <c r="AF765">
        <v>2004.8</v>
      </c>
      <c r="AG765">
        <v>10387</v>
      </c>
      <c r="AH765">
        <v>5174.8999999999996</v>
      </c>
      <c r="AI765">
        <v>1735.2</v>
      </c>
      <c r="AJ765">
        <v>2142.6</v>
      </c>
      <c r="AK765">
        <v>1750.3</v>
      </c>
      <c r="AL765">
        <v>0</v>
      </c>
      <c r="AM765">
        <v>6058.1</v>
      </c>
      <c r="AN765">
        <v>1.5</v>
      </c>
      <c r="AO765">
        <v>1532.9</v>
      </c>
      <c r="AP765">
        <v>58496.4</v>
      </c>
      <c r="AQ765">
        <v>-51.5</v>
      </c>
      <c r="AR765">
        <v>95.4</v>
      </c>
      <c r="AS765">
        <v>88.4</v>
      </c>
      <c r="AT765">
        <v>18692.900000000001</v>
      </c>
      <c r="AU765">
        <v>-28244.9</v>
      </c>
    </row>
    <row r="766" spans="1:47" x14ac:dyDescent="0.35">
      <c r="A766" t="str">
        <f t="shared" si="24"/>
        <v>TTL_62T63: IT and other information services</v>
      </c>
      <c r="B766" t="s">
        <v>698</v>
      </c>
      <c r="C766">
        <v>0.9</v>
      </c>
      <c r="D766">
        <v>0</v>
      </c>
      <c r="E766">
        <v>0.3</v>
      </c>
      <c r="F766">
        <v>0</v>
      </c>
      <c r="G766">
        <v>17.600000000000001</v>
      </c>
      <c r="H766">
        <v>5</v>
      </c>
      <c r="I766">
        <v>0</v>
      </c>
      <c r="J766">
        <v>5.8</v>
      </c>
      <c r="K766">
        <v>0.8</v>
      </c>
      <c r="L766">
        <v>11.3</v>
      </c>
      <c r="M766">
        <v>4</v>
      </c>
      <c r="N766">
        <v>3.2</v>
      </c>
      <c r="O766">
        <v>2.4</v>
      </c>
      <c r="P766">
        <v>3.5</v>
      </c>
      <c r="Q766">
        <v>0.4</v>
      </c>
      <c r="R766">
        <v>2.2999999999999998</v>
      </c>
      <c r="S766">
        <v>1.4</v>
      </c>
      <c r="T766">
        <v>0</v>
      </c>
      <c r="U766">
        <v>0.3</v>
      </c>
      <c r="V766">
        <v>3.6</v>
      </c>
      <c r="W766">
        <v>18.899999999999999</v>
      </c>
      <c r="X766">
        <v>14.5</v>
      </c>
      <c r="Y766">
        <v>7</v>
      </c>
      <c r="Z766">
        <v>92.6</v>
      </c>
      <c r="AA766">
        <v>43.6</v>
      </c>
      <c r="AB766">
        <v>33.700000000000003</v>
      </c>
      <c r="AC766">
        <v>2.2999999999999998</v>
      </c>
      <c r="AD766">
        <v>125.1</v>
      </c>
      <c r="AE766">
        <v>114.6</v>
      </c>
      <c r="AF766">
        <v>0.9</v>
      </c>
      <c r="AG766">
        <v>56.5</v>
      </c>
      <c r="AH766">
        <v>108.3</v>
      </c>
      <c r="AI766">
        <v>18.5</v>
      </c>
      <c r="AJ766">
        <v>1.3</v>
      </c>
      <c r="AK766">
        <v>72.400000000000006</v>
      </c>
      <c r="AL766">
        <v>0</v>
      </c>
      <c r="AM766">
        <v>15.8</v>
      </c>
      <c r="AN766">
        <v>0</v>
      </c>
      <c r="AO766">
        <v>33.5</v>
      </c>
      <c r="AP766">
        <v>1042.3</v>
      </c>
      <c r="AQ766">
        <v>-1.2</v>
      </c>
      <c r="AR766">
        <v>2.7</v>
      </c>
      <c r="AS766">
        <v>3.1</v>
      </c>
      <c r="AT766">
        <v>382</v>
      </c>
      <c r="AU766">
        <v>-562.9</v>
      </c>
    </row>
    <row r="767" spans="1:47" x14ac:dyDescent="0.35">
      <c r="A767" t="str">
        <f t="shared" si="24"/>
        <v>TTL_62T63: IT and other information services</v>
      </c>
      <c r="B767" t="s">
        <v>699</v>
      </c>
      <c r="C767">
        <v>20.9</v>
      </c>
      <c r="D767">
        <v>0.1</v>
      </c>
      <c r="E767">
        <v>0.8</v>
      </c>
      <c r="F767">
        <v>0.4</v>
      </c>
      <c r="G767">
        <v>56.7</v>
      </c>
      <c r="H767">
        <v>4.4000000000000004</v>
      </c>
      <c r="I767">
        <v>4.4000000000000004</v>
      </c>
      <c r="J767">
        <v>22.3</v>
      </c>
      <c r="K767">
        <v>9.1</v>
      </c>
      <c r="L767">
        <v>65.3</v>
      </c>
      <c r="M767">
        <v>22.8</v>
      </c>
      <c r="N767">
        <v>13.2</v>
      </c>
      <c r="O767">
        <v>12</v>
      </c>
      <c r="P767">
        <v>21.9</v>
      </c>
      <c r="Q767">
        <v>107.5</v>
      </c>
      <c r="R767">
        <v>21.6</v>
      </c>
      <c r="S767">
        <v>32.5</v>
      </c>
      <c r="T767">
        <v>101.8</v>
      </c>
      <c r="U767">
        <v>2.6</v>
      </c>
      <c r="V767">
        <v>20.2</v>
      </c>
      <c r="W767">
        <v>59.9</v>
      </c>
      <c r="X767">
        <v>52.4</v>
      </c>
      <c r="Y767">
        <v>275.5</v>
      </c>
      <c r="Z767">
        <v>169.8</v>
      </c>
      <c r="AA767">
        <v>37.6</v>
      </c>
      <c r="AB767">
        <v>82.3</v>
      </c>
      <c r="AC767">
        <v>83.6</v>
      </c>
      <c r="AD767">
        <v>313.7</v>
      </c>
      <c r="AE767">
        <v>271.10000000000002</v>
      </c>
      <c r="AF767">
        <v>68.8</v>
      </c>
      <c r="AG767">
        <v>345.8</v>
      </c>
      <c r="AH767">
        <v>171.7</v>
      </c>
      <c r="AI767">
        <v>52.3</v>
      </c>
      <c r="AJ767">
        <v>67.599999999999994</v>
      </c>
      <c r="AK767">
        <v>104.5</v>
      </c>
      <c r="AL767">
        <v>0</v>
      </c>
      <c r="AM767">
        <v>83.5</v>
      </c>
      <c r="AN767">
        <v>1.9</v>
      </c>
      <c r="AO767">
        <v>92.5</v>
      </c>
      <c r="AP767">
        <v>1136.9000000000001</v>
      </c>
      <c r="AQ767">
        <v>1.8</v>
      </c>
      <c r="AR767">
        <v>2</v>
      </c>
      <c r="AS767">
        <v>7.5</v>
      </c>
      <c r="AT767">
        <v>1732.7</v>
      </c>
      <c r="AU767">
        <v>-2076.9</v>
      </c>
    </row>
    <row r="768" spans="1:47" x14ac:dyDescent="0.35">
      <c r="A768" t="str">
        <f t="shared" si="24"/>
        <v>TTL_62T63: IT and other information services</v>
      </c>
      <c r="B768" t="s">
        <v>700</v>
      </c>
      <c r="C768">
        <v>13.5</v>
      </c>
      <c r="D768">
        <v>0.1</v>
      </c>
      <c r="E768">
        <v>1.7</v>
      </c>
      <c r="F768">
        <v>0</v>
      </c>
      <c r="G768">
        <v>76.599999999999994</v>
      </c>
      <c r="H768">
        <v>1.4</v>
      </c>
      <c r="I768">
        <v>1.5</v>
      </c>
      <c r="J768">
        <v>3.6</v>
      </c>
      <c r="K768">
        <v>1.7</v>
      </c>
      <c r="L768">
        <v>369.1</v>
      </c>
      <c r="M768">
        <v>3.8</v>
      </c>
      <c r="N768">
        <v>5</v>
      </c>
      <c r="O768">
        <v>1.3</v>
      </c>
      <c r="P768">
        <v>5.8</v>
      </c>
      <c r="Q768">
        <v>95.8</v>
      </c>
      <c r="R768">
        <v>5.4</v>
      </c>
      <c r="S768">
        <v>7</v>
      </c>
      <c r="T768">
        <v>2</v>
      </c>
      <c r="U768">
        <v>0.2</v>
      </c>
      <c r="V768">
        <v>25.8</v>
      </c>
      <c r="W768">
        <v>14.8</v>
      </c>
      <c r="X768">
        <v>56</v>
      </c>
      <c r="Y768">
        <v>86.1</v>
      </c>
      <c r="Z768">
        <v>61.3</v>
      </c>
      <c r="AA768">
        <v>11.3</v>
      </c>
      <c r="AB768">
        <v>88.9</v>
      </c>
      <c r="AC768">
        <v>24.3</v>
      </c>
      <c r="AD768">
        <v>1039.7</v>
      </c>
      <c r="AE768">
        <v>163.9</v>
      </c>
      <c r="AF768">
        <v>10.4</v>
      </c>
      <c r="AG768">
        <v>219.5</v>
      </c>
      <c r="AH768">
        <v>43.1</v>
      </c>
      <c r="AI768">
        <v>12.2</v>
      </c>
      <c r="AJ768">
        <v>29.7</v>
      </c>
      <c r="AK768">
        <v>14.9</v>
      </c>
      <c r="AL768">
        <v>0</v>
      </c>
      <c r="AM768">
        <v>306.3</v>
      </c>
      <c r="AN768">
        <v>0.1</v>
      </c>
      <c r="AO768">
        <v>217.3</v>
      </c>
      <c r="AP768">
        <v>3977.3</v>
      </c>
      <c r="AQ768">
        <v>56.9</v>
      </c>
      <c r="AR768">
        <v>6.3</v>
      </c>
      <c r="AS768">
        <v>4.7</v>
      </c>
      <c r="AT768">
        <v>51423.1</v>
      </c>
      <c r="AU768">
        <v>-3402.3</v>
      </c>
    </row>
    <row r="769" spans="1:47" x14ac:dyDescent="0.35">
      <c r="A769" t="str">
        <f t="shared" si="24"/>
        <v>TTL_62T63: IT and other information services</v>
      </c>
      <c r="B769" t="s">
        <v>701</v>
      </c>
      <c r="C769">
        <v>78.099999999999994</v>
      </c>
      <c r="D769">
        <v>57</v>
      </c>
      <c r="E769">
        <v>2.9</v>
      </c>
      <c r="F769">
        <v>0.7</v>
      </c>
      <c r="G769">
        <v>570.4</v>
      </c>
      <c r="H769">
        <v>366.2</v>
      </c>
      <c r="I769">
        <v>59.8</v>
      </c>
      <c r="J769">
        <v>218</v>
      </c>
      <c r="K769">
        <v>96</v>
      </c>
      <c r="L769">
        <v>446.9</v>
      </c>
      <c r="M769">
        <v>193.6</v>
      </c>
      <c r="N769">
        <v>177.7</v>
      </c>
      <c r="O769">
        <v>282.7</v>
      </c>
      <c r="P769">
        <v>372.7</v>
      </c>
      <c r="Q769">
        <v>307.8</v>
      </c>
      <c r="R769">
        <v>276.3</v>
      </c>
      <c r="S769">
        <v>725.8</v>
      </c>
      <c r="T769">
        <v>239.8</v>
      </c>
      <c r="U769">
        <v>113</v>
      </c>
      <c r="V769">
        <v>403.3</v>
      </c>
      <c r="W769">
        <v>1166.5999999999999</v>
      </c>
      <c r="X769">
        <v>920.6</v>
      </c>
      <c r="Y769">
        <v>3193.9</v>
      </c>
      <c r="Z769">
        <v>1880.7</v>
      </c>
      <c r="AA769">
        <v>394</v>
      </c>
      <c r="AB769">
        <v>642.29999999999995</v>
      </c>
      <c r="AC769">
        <v>1278.3</v>
      </c>
      <c r="AD769">
        <v>5976</v>
      </c>
      <c r="AE769">
        <v>2267</v>
      </c>
      <c r="AF769">
        <v>325.39999999999998</v>
      </c>
      <c r="AG769">
        <v>4130.3</v>
      </c>
      <c r="AH769">
        <v>1088.8</v>
      </c>
      <c r="AI769">
        <v>297.5</v>
      </c>
      <c r="AJ769">
        <v>1054.8</v>
      </c>
      <c r="AK769">
        <v>1102.5</v>
      </c>
      <c r="AL769">
        <v>0</v>
      </c>
      <c r="AM769">
        <v>1833.5</v>
      </c>
      <c r="AN769">
        <v>0.5</v>
      </c>
      <c r="AO769">
        <v>598.29999999999995</v>
      </c>
      <c r="AP769">
        <v>30761</v>
      </c>
      <c r="AQ769">
        <v>15.3</v>
      </c>
      <c r="AR769">
        <v>15.1</v>
      </c>
      <c r="AS769">
        <v>78.5</v>
      </c>
      <c r="AT769">
        <v>5356.8</v>
      </c>
      <c r="AU769">
        <v>-9066.1</v>
      </c>
    </row>
    <row r="770" spans="1:47" x14ac:dyDescent="0.35">
      <c r="A770" t="str">
        <f t="shared" si="24"/>
        <v>TTL_62T63: IT and other information services</v>
      </c>
      <c r="B770" t="s">
        <v>702</v>
      </c>
      <c r="C770">
        <v>4.3</v>
      </c>
      <c r="D770">
        <v>0.5</v>
      </c>
      <c r="E770">
        <v>0.2</v>
      </c>
      <c r="F770">
        <v>0.1</v>
      </c>
      <c r="G770">
        <v>9</v>
      </c>
      <c r="H770">
        <v>0.3</v>
      </c>
      <c r="I770">
        <v>5.8</v>
      </c>
      <c r="J770">
        <v>2.7</v>
      </c>
      <c r="K770">
        <v>0</v>
      </c>
      <c r="L770">
        <v>2.6</v>
      </c>
      <c r="M770">
        <v>0.2</v>
      </c>
      <c r="N770">
        <v>0.5</v>
      </c>
      <c r="O770">
        <v>0.9</v>
      </c>
      <c r="P770">
        <v>0.5</v>
      </c>
      <c r="Q770">
        <v>0.6</v>
      </c>
      <c r="R770">
        <v>0.2</v>
      </c>
      <c r="S770">
        <v>0.2</v>
      </c>
      <c r="T770">
        <v>0.1</v>
      </c>
      <c r="U770">
        <v>0.3</v>
      </c>
      <c r="V770">
        <v>3.7</v>
      </c>
      <c r="W770">
        <v>18.7</v>
      </c>
      <c r="X770">
        <v>24.3</v>
      </c>
      <c r="Y770">
        <v>66.599999999999994</v>
      </c>
      <c r="Z770">
        <v>74.099999999999994</v>
      </c>
      <c r="AA770">
        <v>4.4000000000000004</v>
      </c>
      <c r="AB770">
        <v>9.6</v>
      </c>
      <c r="AC770">
        <v>40.5</v>
      </c>
      <c r="AD770">
        <v>126.9</v>
      </c>
      <c r="AE770">
        <v>76.3</v>
      </c>
      <c r="AF770">
        <v>13.1</v>
      </c>
      <c r="AG770">
        <v>68.099999999999994</v>
      </c>
      <c r="AH770">
        <v>39.200000000000003</v>
      </c>
      <c r="AI770">
        <v>12.6</v>
      </c>
      <c r="AJ770">
        <v>8.1</v>
      </c>
      <c r="AK770">
        <v>14.2</v>
      </c>
      <c r="AL770">
        <v>0</v>
      </c>
      <c r="AM770">
        <v>19.2</v>
      </c>
      <c r="AN770">
        <v>0</v>
      </c>
      <c r="AO770">
        <v>5.7</v>
      </c>
      <c r="AP770">
        <v>218.9</v>
      </c>
      <c r="AQ770">
        <v>-0.6</v>
      </c>
      <c r="AR770">
        <v>0.7</v>
      </c>
      <c r="AS770">
        <v>1</v>
      </c>
      <c r="AT770">
        <v>280</v>
      </c>
      <c r="AU770">
        <v>-185.9</v>
      </c>
    </row>
    <row r="771" spans="1:47" x14ac:dyDescent="0.35">
      <c r="A771" t="str">
        <f t="shared" si="24"/>
        <v>TTL_62T63: IT and other information services</v>
      </c>
      <c r="B771" t="s">
        <v>703</v>
      </c>
      <c r="C771">
        <v>2.9</v>
      </c>
      <c r="D771">
        <v>0</v>
      </c>
      <c r="E771">
        <v>0.1</v>
      </c>
      <c r="F771">
        <v>0</v>
      </c>
      <c r="G771">
        <v>9.6</v>
      </c>
      <c r="H771">
        <v>0.6</v>
      </c>
      <c r="I771">
        <v>0.5</v>
      </c>
      <c r="J771">
        <v>0.4</v>
      </c>
      <c r="K771">
        <v>3.6</v>
      </c>
      <c r="L771">
        <v>5.6</v>
      </c>
      <c r="M771">
        <v>0.5</v>
      </c>
      <c r="N771">
        <v>0.2</v>
      </c>
      <c r="O771">
        <v>0.2</v>
      </c>
      <c r="P771">
        <v>0.4</v>
      </c>
      <c r="Q771">
        <v>0.5</v>
      </c>
      <c r="R771">
        <v>0.2</v>
      </c>
      <c r="S771">
        <v>0.2</v>
      </c>
      <c r="T771">
        <v>0.1</v>
      </c>
      <c r="U771">
        <v>0.4</v>
      </c>
      <c r="V771">
        <v>8.9</v>
      </c>
      <c r="W771">
        <v>8.6</v>
      </c>
      <c r="X771">
        <v>7.6</v>
      </c>
      <c r="Y771">
        <v>28.9</v>
      </c>
      <c r="Z771">
        <v>31.1</v>
      </c>
      <c r="AA771">
        <v>1.8</v>
      </c>
      <c r="AB771">
        <v>8.3000000000000007</v>
      </c>
      <c r="AC771">
        <v>15.5</v>
      </c>
      <c r="AD771">
        <v>69.3</v>
      </c>
      <c r="AE771">
        <v>21.5</v>
      </c>
      <c r="AF771">
        <v>12.5</v>
      </c>
      <c r="AG771">
        <v>44.8</v>
      </c>
      <c r="AH771">
        <v>28.2</v>
      </c>
      <c r="AI771">
        <v>0.9</v>
      </c>
      <c r="AJ771">
        <v>9.6</v>
      </c>
      <c r="AK771">
        <v>8.4</v>
      </c>
      <c r="AL771">
        <v>0</v>
      </c>
      <c r="AM771">
        <v>52.3</v>
      </c>
      <c r="AN771">
        <v>0</v>
      </c>
      <c r="AO771">
        <v>7.6</v>
      </c>
      <c r="AP771">
        <v>571.1</v>
      </c>
      <c r="AQ771">
        <v>0.6</v>
      </c>
      <c r="AR771">
        <v>0.9</v>
      </c>
      <c r="AS771">
        <v>0.6</v>
      </c>
      <c r="AT771">
        <v>173.3</v>
      </c>
      <c r="AU771">
        <v>-248.4</v>
      </c>
    </row>
    <row r="772" spans="1:47" x14ac:dyDescent="0.35">
      <c r="A772" t="str">
        <f t="shared" si="24"/>
        <v>TTL_62T63: IT and other information services</v>
      </c>
      <c r="B772" t="s">
        <v>704</v>
      </c>
      <c r="C772">
        <v>1.8</v>
      </c>
      <c r="D772">
        <v>0.6</v>
      </c>
      <c r="E772">
        <v>0.6</v>
      </c>
      <c r="F772">
        <v>0.1</v>
      </c>
      <c r="G772">
        <v>17.2</v>
      </c>
      <c r="H772">
        <v>13.4</v>
      </c>
      <c r="I772">
        <v>4.7</v>
      </c>
      <c r="J772">
        <v>4.3</v>
      </c>
      <c r="K772">
        <v>13.7</v>
      </c>
      <c r="L772">
        <v>10.1</v>
      </c>
      <c r="M772">
        <v>21.9</v>
      </c>
      <c r="N772">
        <v>12.2</v>
      </c>
      <c r="O772">
        <v>47.7</v>
      </c>
      <c r="P772">
        <v>20.100000000000001</v>
      </c>
      <c r="Q772">
        <v>16.899999999999999</v>
      </c>
      <c r="R772">
        <v>4.5999999999999996</v>
      </c>
      <c r="S772">
        <v>44.2</v>
      </c>
      <c r="T772">
        <v>15.5</v>
      </c>
      <c r="U772">
        <v>0.5</v>
      </c>
      <c r="V772">
        <v>5.4</v>
      </c>
      <c r="W772">
        <v>37.200000000000003</v>
      </c>
      <c r="X772">
        <v>601.6</v>
      </c>
      <c r="Y772">
        <v>860.1</v>
      </c>
      <c r="Z772">
        <v>169.7</v>
      </c>
      <c r="AA772">
        <v>79.5</v>
      </c>
      <c r="AB772">
        <v>98.6</v>
      </c>
      <c r="AC772">
        <v>95.1</v>
      </c>
      <c r="AD772">
        <v>3328.2</v>
      </c>
      <c r="AE772">
        <v>174.3</v>
      </c>
      <c r="AF772">
        <v>667.2</v>
      </c>
      <c r="AG772">
        <v>1082.2</v>
      </c>
      <c r="AH772">
        <v>80.599999999999994</v>
      </c>
      <c r="AI772">
        <v>18.8</v>
      </c>
      <c r="AJ772">
        <v>30.1</v>
      </c>
      <c r="AK772">
        <v>58.7</v>
      </c>
      <c r="AL772">
        <v>0</v>
      </c>
      <c r="AM772">
        <v>436.6</v>
      </c>
      <c r="AN772">
        <v>0</v>
      </c>
      <c r="AO772">
        <v>263.7</v>
      </c>
      <c r="AP772">
        <v>638.70000000000005</v>
      </c>
      <c r="AQ772">
        <v>15.9</v>
      </c>
      <c r="AR772">
        <v>1.3</v>
      </c>
      <c r="AS772">
        <v>106.5</v>
      </c>
      <c r="AT772">
        <v>7428.2</v>
      </c>
      <c r="AU772">
        <v>-5325.3</v>
      </c>
    </row>
    <row r="773" spans="1:47" x14ac:dyDescent="0.35">
      <c r="A773" t="str">
        <f t="shared" si="24"/>
        <v>TTL_62T63: IT and other information services</v>
      </c>
      <c r="B773" t="s">
        <v>705</v>
      </c>
      <c r="C773">
        <v>37</v>
      </c>
      <c r="D773">
        <v>37.5</v>
      </c>
      <c r="E773">
        <v>2.7</v>
      </c>
      <c r="F773">
        <v>0</v>
      </c>
      <c r="G773">
        <v>298.39999999999998</v>
      </c>
      <c r="H773">
        <v>10.4</v>
      </c>
      <c r="I773">
        <v>17.7</v>
      </c>
      <c r="J773">
        <v>91.8</v>
      </c>
      <c r="K773">
        <v>61.9</v>
      </c>
      <c r="L773">
        <v>324.8</v>
      </c>
      <c r="M773">
        <v>48.6</v>
      </c>
      <c r="N773">
        <v>42.5</v>
      </c>
      <c r="O773">
        <v>40.5</v>
      </c>
      <c r="P773">
        <v>189.3</v>
      </c>
      <c r="Q773">
        <v>695.2</v>
      </c>
      <c r="R773">
        <v>58.3</v>
      </c>
      <c r="S773">
        <v>220.4</v>
      </c>
      <c r="T773">
        <v>83.7</v>
      </c>
      <c r="U773">
        <v>42.8</v>
      </c>
      <c r="V773">
        <v>168.8</v>
      </c>
      <c r="W773">
        <v>348.9</v>
      </c>
      <c r="X773">
        <v>486.4</v>
      </c>
      <c r="Y773">
        <v>1850.9</v>
      </c>
      <c r="Z773">
        <v>1184.5999999999999</v>
      </c>
      <c r="AA773">
        <v>170.2</v>
      </c>
      <c r="AB773">
        <v>318.3</v>
      </c>
      <c r="AC773">
        <v>507.1</v>
      </c>
      <c r="AD773">
        <v>3891.6</v>
      </c>
      <c r="AE773">
        <v>2033.1</v>
      </c>
      <c r="AF773">
        <v>721</v>
      </c>
      <c r="AG773">
        <v>3388.2</v>
      </c>
      <c r="AH773">
        <v>1438.6</v>
      </c>
      <c r="AI773">
        <v>583</v>
      </c>
      <c r="AJ773">
        <v>502.6</v>
      </c>
      <c r="AK773">
        <v>447.8</v>
      </c>
      <c r="AL773">
        <v>0</v>
      </c>
      <c r="AM773">
        <v>1395.4</v>
      </c>
      <c r="AN773">
        <v>0.1</v>
      </c>
      <c r="AO773">
        <v>404.5</v>
      </c>
      <c r="AP773">
        <v>12994.6</v>
      </c>
      <c r="AQ773">
        <v>30.5</v>
      </c>
      <c r="AR773">
        <v>15.4</v>
      </c>
      <c r="AS773">
        <v>30.6</v>
      </c>
      <c r="AT773">
        <v>11953.2</v>
      </c>
      <c r="AU773">
        <v>-10240.9</v>
      </c>
    </row>
    <row r="774" spans="1:47" x14ac:dyDescent="0.35">
      <c r="A774" t="str">
        <f t="shared" si="24"/>
        <v>TTL_62T63: IT and other information services</v>
      </c>
      <c r="B774" t="s">
        <v>706</v>
      </c>
      <c r="C774">
        <v>70.8</v>
      </c>
      <c r="D774">
        <v>45.7</v>
      </c>
      <c r="E774">
        <v>16</v>
      </c>
      <c r="F774">
        <v>1.2</v>
      </c>
      <c r="G774">
        <v>268.8</v>
      </c>
      <c r="H774">
        <v>30.1</v>
      </c>
      <c r="I774">
        <v>37.5</v>
      </c>
      <c r="J774">
        <v>79.2</v>
      </c>
      <c r="K774">
        <v>79.8</v>
      </c>
      <c r="L774">
        <v>133.30000000000001</v>
      </c>
      <c r="M774">
        <v>89.2</v>
      </c>
      <c r="N774">
        <v>62.2</v>
      </c>
      <c r="O774">
        <v>34.1</v>
      </c>
      <c r="P774">
        <v>107.9</v>
      </c>
      <c r="Q774">
        <v>145.4</v>
      </c>
      <c r="R774">
        <v>105.2</v>
      </c>
      <c r="S774">
        <v>71</v>
      </c>
      <c r="T774">
        <v>125</v>
      </c>
      <c r="U774">
        <v>23.4</v>
      </c>
      <c r="V774">
        <v>176.2</v>
      </c>
      <c r="W774">
        <v>290.7</v>
      </c>
      <c r="X774">
        <v>308.89999999999998</v>
      </c>
      <c r="Y774">
        <v>1144.4000000000001</v>
      </c>
      <c r="Z774">
        <v>723.9</v>
      </c>
      <c r="AA774">
        <v>54.2</v>
      </c>
      <c r="AB774">
        <v>265.7</v>
      </c>
      <c r="AC774">
        <v>497.2</v>
      </c>
      <c r="AD774">
        <v>1839.1</v>
      </c>
      <c r="AE774">
        <v>1190.8</v>
      </c>
      <c r="AF774">
        <v>321.10000000000002</v>
      </c>
      <c r="AG774">
        <v>1328</v>
      </c>
      <c r="AH774">
        <v>334.2</v>
      </c>
      <c r="AI774">
        <v>212</v>
      </c>
      <c r="AJ774">
        <v>356.2</v>
      </c>
      <c r="AK774">
        <v>237.8</v>
      </c>
      <c r="AL774">
        <v>0</v>
      </c>
      <c r="AM774">
        <v>496.4</v>
      </c>
      <c r="AN774">
        <v>0.1</v>
      </c>
      <c r="AO774">
        <v>242.8</v>
      </c>
      <c r="AP774">
        <v>2505.3000000000002</v>
      </c>
      <c r="AQ774">
        <v>-5.8</v>
      </c>
      <c r="AR774">
        <v>9.3000000000000007</v>
      </c>
      <c r="AS774">
        <v>7.5</v>
      </c>
      <c r="AT774">
        <v>4832.8999999999996</v>
      </c>
      <c r="AU774">
        <v>-4405</v>
      </c>
    </row>
    <row r="775" spans="1:47" x14ac:dyDescent="0.35">
      <c r="A775" t="str">
        <f t="shared" si="24"/>
        <v>TTL_62T63: IT and other information services</v>
      </c>
      <c r="B775" t="s">
        <v>707</v>
      </c>
      <c r="C775">
        <v>16.3</v>
      </c>
      <c r="D775">
        <v>1.8</v>
      </c>
      <c r="E775">
        <v>1.5</v>
      </c>
      <c r="F775">
        <v>0.1</v>
      </c>
      <c r="G775">
        <v>56.7</v>
      </c>
      <c r="H775">
        <v>38.6</v>
      </c>
      <c r="I775">
        <v>7.5</v>
      </c>
      <c r="J775">
        <v>25</v>
      </c>
      <c r="K775">
        <v>28.6</v>
      </c>
      <c r="L775">
        <v>34.6</v>
      </c>
      <c r="M775">
        <v>18.8</v>
      </c>
      <c r="N775">
        <v>17.399999999999999</v>
      </c>
      <c r="O775">
        <v>9.3000000000000007</v>
      </c>
      <c r="P775">
        <v>19.399999999999999</v>
      </c>
      <c r="Q775">
        <v>9.6999999999999993</v>
      </c>
      <c r="R775">
        <v>13.6</v>
      </c>
      <c r="S775">
        <v>8.5</v>
      </c>
      <c r="T775">
        <v>23.6</v>
      </c>
      <c r="U775">
        <v>3.2</v>
      </c>
      <c r="V775">
        <v>25.5</v>
      </c>
      <c r="W775">
        <v>74.900000000000006</v>
      </c>
      <c r="X775">
        <v>43.8</v>
      </c>
      <c r="Y775">
        <v>204.7</v>
      </c>
      <c r="Z775">
        <v>103.7</v>
      </c>
      <c r="AA775">
        <v>59.4</v>
      </c>
      <c r="AB775">
        <v>58.7</v>
      </c>
      <c r="AC775">
        <v>91</v>
      </c>
      <c r="AD775">
        <v>524.5</v>
      </c>
      <c r="AE775">
        <v>349</v>
      </c>
      <c r="AF775">
        <v>18.7</v>
      </c>
      <c r="AG775">
        <v>273.8</v>
      </c>
      <c r="AH775">
        <v>60</v>
      </c>
      <c r="AI775">
        <v>38.700000000000003</v>
      </c>
      <c r="AJ775">
        <v>163.5</v>
      </c>
      <c r="AK775">
        <v>52.5</v>
      </c>
      <c r="AL775">
        <v>0</v>
      </c>
      <c r="AM775">
        <v>61</v>
      </c>
      <c r="AN775">
        <v>0.1</v>
      </c>
      <c r="AO775">
        <v>15.4</v>
      </c>
      <c r="AP775">
        <v>2031.5</v>
      </c>
      <c r="AQ775">
        <v>1.3</v>
      </c>
      <c r="AR775">
        <v>4.5</v>
      </c>
      <c r="AS775">
        <v>4</v>
      </c>
      <c r="AT775">
        <v>619.5</v>
      </c>
      <c r="AU775">
        <v>-1165</v>
      </c>
    </row>
    <row r="776" spans="1:47" x14ac:dyDescent="0.35">
      <c r="A776" t="str">
        <f t="shared" si="24"/>
        <v>TTL_62T63: IT and other information services</v>
      </c>
      <c r="B776" t="s">
        <v>708</v>
      </c>
      <c r="C776">
        <v>9.5</v>
      </c>
      <c r="D776">
        <v>0.1</v>
      </c>
      <c r="E776">
        <v>0.2</v>
      </c>
      <c r="F776">
        <v>0.3</v>
      </c>
      <c r="G776">
        <v>16.7</v>
      </c>
      <c r="H776">
        <v>2.4</v>
      </c>
      <c r="I776">
        <v>6.3</v>
      </c>
      <c r="J776">
        <v>14.2</v>
      </c>
      <c r="K776">
        <v>1.7</v>
      </c>
      <c r="L776">
        <v>12.9</v>
      </c>
      <c r="M776">
        <v>21.9</v>
      </c>
      <c r="N776">
        <v>9.1</v>
      </c>
      <c r="O776">
        <v>17.5</v>
      </c>
      <c r="P776">
        <v>33</v>
      </c>
      <c r="Q776">
        <v>74.400000000000006</v>
      </c>
      <c r="R776">
        <v>24.1</v>
      </c>
      <c r="S776">
        <v>32.4</v>
      </c>
      <c r="T776">
        <v>74.5</v>
      </c>
      <c r="U776">
        <v>1.8</v>
      </c>
      <c r="V776">
        <v>25.1</v>
      </c>
      <c r="W776">
        <v>91.8</v>
      </c>
      <c r="X776">
        <v>58.2</v>
      </c>
      <c r="Y776">
        <v>199.5</v>
      </c>
      <c r="Z776">
        <v>130</v>
      </c>
      <c r="AA776">
        <v>11.1</v>
      </c>
      <c r="AB776">
        <v>44.3</v>
      </c>
      <c r="AC776">
        <v>79.8</v>
      </c>
      <c r="AD776">
        <v>602.5</v>
      </c>
      <c r="AE776">
        <v>181.5</v>
      </c>
      <c r="AF776">
        <v>54.8</v>
      </c>
      <c r="AG776">
        <v>488.7</v>
      </c>
      <c r="AH776">
        <v>105.9</v>
      </c>
      <c r="AI776">
        <v>36.799999999999997</v>
      </c>
      <c r="AJ776">
        <v>31.5</v>
      </c>
      <c r="AK776">
        <v>44.2</v>
      </c>
      <c r="AL776">
        <v>0</v>
      </c>
      <c r="AM776">
        <v>74.3</v>
      </c>
      <c r="AN776">
        <v>1</v>
      </c>
      <c r="AO776">
        <v>57.4</v>
      </c>
      <c r="AP776">
        <v>1442.2</v>
      </c>
      <c r="AQ776">
        <v>-1</v>
      </c>
      <c r="AR776">
        <v>3</v>
      </c>
      <c r="AS776">
        <v>4.5999999999999996</v>
      </c>
      <c r="AT776">
        <v>537.79999999999995</v>
      </c>
      <c r="AU776">
        <v>-1089.8</v>
      </c>
    </row>
    <row r="777" spans="1:47" x14ac:dyDescent="0.35">
      <c r="A777" t="str">
        <f t="shared" si="24"/>
        <v>TTL_62T63: IT and other information services</v>
      </c>
      <c r="B777" t="s">
        <v>709</v>
      </c>
      <c r="C777">
        <v>3</v>
      </c>
      <c r="D777">
        <v>0.5</v>
      </c>
      <c r="E777">
        <v>0.8</v>
      </c>
      <c r="F777">
        <v>0.1</v>
      </c>
      <c r="G777">
        <v>8.3000000000000007</v>
      </c>
      <c r="H777">
        <v>2</v>
      </c>
      <c r="I777">
        <v>3.4</v>
      </c>
      <c r="J777">
        <v>10.199999999999999</v>
      </c>
      <c r="K777">
        <v>0</v>
      </c>
      <c r="L777">
        <v>23.5</v>
      </c>
      <c r="M777">
        <v>6.8</v>
      </c>
      <c r="N777">
        <v>4.4000000000000004</v>
      </c>
      <c r="O777">
        <v>9.5</v>
      </c>
      <c r="P777">
        <v>11.3</v>
      </c>
      <c r="Q777">
        <v>8</v>
      </c>
      <c r="R777">
        <v>12.7</v>
      </c>
      <c r="S777">
        <v>8.6</v>
      </c>
      <c r="T777">
        <v>12</v>
      </c>
      <c r="U777">
        <v>0.6</v>
      </c>
      <c r="V777">
        <v>8.1999999999999993</v>
      </c>
      <c r="W777">
        <v>27.6</v>
      </c>
      <c r="X777">
        <v>26</v>
      </c>
      <c r="Y777">
        <v>91.5</v>
      </c>
      <c r="Z777">
        <v>65.3</v>
      </c>
      <c r="AA777">
        <v>8.1</v>
      </c>
      <c r="AB777">
        <v>22.3</v>
      </c>
      <c r="AC777">
        <v>46.1</v>
      </c>
      <c r="AD777">
        <v>142.6</v>
      </c>
      <c r="AE777">
        <v>78.400000000000006</v>
      </c>
      <c r="AF777">
        <v>8.8000000000000007</v>
      </c>
      <c r="AG777">
        <v>135.6</v>
      </c>
      <c r="AH777">
        <v>49.7</v>
      </c>
      <c r="AI777">
        <v>20.399999999999999</v>
      </c>
      <c r="AJ777">
        <v>25.5</v>
      </c>
      <c r="AK777">
        <v>29.9</v>
      </c>
      <c r="AL777">
        <v>0</v>
      </c>
      <c r="AM777">
        <v>39.4</v>
      </c>
      <c r="AN777">
        <v>0.1</v>
      </c>
      <c r="AO777">
        <v>40.5</v>
      </c>
      <c r="AP777">
        <v>417.4</v>
      </c>
      <c r="AQ777">
        <v>0</v>
      </c>
      <c r="AR777">
        <v>0.5</v>
      </c>
      <c r="AS777">
        <v>2.8</v>
      </c>
      <c r="AT777">
        <v>206.6</v>
      </c>
      <c r="AU777">
        <v>-358.4</v>
      </c>
    </row>
    <row r="778" spans="1:47" x14ac:dyDescent="0.35">
      <c r="A778" t="str">
        <f t="shared" si="24"/>
        <v>TTL_62T63: IT and other information services</v>
      </c>
      <c r="B778" t="s">
        <v>710</v>
      </c>
      <c r="C778">
        <v>40.700000000000003</v>
      </c>
      <c r="D778">
        <v>5.7</v>
      </c>
      <c r="E778">
        <v>10.8</v>
      </c>
      <c r="F778">
        <v>0.4</v>
      </c>
      <c r="G778">
        <v>393.2</v>
      </c>
      <c r="H778">
        <v>58</v>
      </c>
      <c r="I778">
        <v>22.6</v>
      </c>
      <c r="J778">
        <v>103.7</v>
      </c>
      <c r="K778">
        <v>80.8</v>
      </c>
      <c r="L778">
        <v>293.3</v>
      </c>
      <c r="M778">
        <v>60.8</v>
      </c>
      <c r="N778">
        <v>70.400000000000006</v>
      </c>
      <c r="O778">
        <v>120.5</v>
      </c>
      <c r="P778">
        <v>113.8</v>
      </c>
      <c r="Q778">
        <v>80.8</v>
      </c>
      <c r="R778">
        <v>96.6</v>
      </c>
      <c r="S778">
        <v>125.2</v>
      </c>
      <c r="T778">
        <v>214.5</v>
      </c>
      <c r="U778">
        <v>60.3</v>
      </c>
      <c r="V778">
        <v>135.5</v>
      </c>
      <c r="W778">
        <v>600.4</v>
      </c>
      <c r="X778">
        <v>457.1</v>
      </c>
      <c r="Y778">
        <v>1378.1</v>
      </c>
      <c r="Z778">
        <v>861.8</v>
      </c>
      <c r="AA778">
        <v>231.3</v>
      </c>
      <c r="AB778">
        <v>404.3</v>
      </c>
      <c r="AC778">
        <v>790.5</v>
      </c>
      <c r="AD778">
        <v>3318.3</v>
      </c>
      <c r="AE778">
        <v>1225.7</v>
      </c>
      <c r="AF778">
        <v>124.6</v>
      </c>
      <c r="AG778">
        <v>1907.8</v>
      </c>
      <c r="AH778">
        <v>673.8</v>
      </c>
      <c r="AI778">
        <v>164.4</v>
      </c>
      <c r="AJ778">
        <v>418.6</v>
      </c>
      <c r="AK778">
        <v>407.1</v>
      </c>
      <c r="AL778">
        <v>0</v>
      </c>
      <c r="AM778">
        <v>530.29999999999995</v>
      </c>
      <c r="AN778">
        <v>0.4</v>
      </c>
      <c r="AO778">
        <v>516</v>
      </c>
      <c r="AP778">
        <v>17605.2</v>
      </c>
      <c r="AQ778">
        <v>-0.9</v>
      </c>
      <c r="AR778">
        <v>21.7</v>
      </c>
      <c r="AS778">
        <v>36.700000000000003</v>
      </c>
      <c r="AT778">
        <v>9525</v>
      </c>
      <c r="AU778">
        <v>-7208.4</v>
      </c>
    </row>
    <row r="779" spans="1:47" x14ac:dyDescent="0.35">
      <c r="A779" t="str">
        <f t="shared" si="24"/>
        <v>TTL_62T63: IT and other information services</v>
      </c>
      <c r="B779" t="s">
        <v>711</v>
      </c>
      <c r="C779">
        <v>28.7</v>
      </c>
      <c r="D779">
        <v>1.2</v>
      </c>
      <c r="E779">
        <v>21.3</v>
      </c>
      <c r="F779">
        <v>0.4</v>
      </c>
      <c r="G779">
        <v>136</v>
      </c>
      <c r="H779">
        <v>8</v>
      </c>
      <c r="I779">
        <v>35.6</v>
      </c>
      <c r="J779">
        <v>158.6</v>
      </c>
      <c r="K779">
        <v>48.4</v>
      </c>
      <c r="L779">
        <v>148.5</v>
      </c>
      <c r="M779">
        <v>32.6</v>
      </c>
      <c r="N779">
        <v>39.1</v>
      </c>
      <c r="O779">
        <v>86.2</v>
      </c>
      <c r="P779">
        <v>87.9</v>
      </c>
      <c r="Q779">
        <v>97.9</v>
      </c>
      <c r="R779">
        <v>61.2</v>
      </c>
      <c r="S779">
        <v>166</v>
      </c>
      <c r="T779">
        <v>159.4</v>
      </c>
      <c r="U779">
        <v>22</v>
      </c>
      <c r="V779">
        <v>68.2</v>
      </c>
      <c r="W779">
        <v>184.9</v>
      </c>
      <c r="X779">
        <v>235.7</v>
      </c>
      <c r="Y779">
        <v>628.1</v>
      </c>
      <c r="Z779">
        <v>724</v>
      </c>
      <c r="AA779">
        <v>110.8</v>
      </c>
      <c r="AB779">
        <v>508.7</v>
      </c>
      <c r="AC779">
        <v>546.20000000000005</v>
      </c>
      <c r="AD779">
        <v>3484.6</v>
      </c>
      <c r="AE779">
        <v>568.9</v>
      </c>
      <c r="AF779">
        <v>514.9</v>
      </c>
      <c r="AG779">
        <v>1595.9</v>
      </c>
      <c r="AH779">
        <v>603.70000000000005</v>
      </c>
      <c r="AI779">
        <v>456.8</v>
      </c>
      <c r="AJ779">
        <v>385.8</v>
      </c>
      <c r="AK779">
        <v>308.7</v>
      </c>
      <c r="AL779">
        <v>0</v>
      </c>
      <c r="AM779">
        <v>1081.9000000000001</v>
      </c>
      <c r="AN779">
        <v>0</v>
      </c>
      <c r="AO779">
        <v>893</v>
      </c>
      <c r="AP779">
        <v>14393.9</v>
      </c>
      <c r="AQ779">
        <v>-8.4</v>
      </c>
      <c r="AR779">
        <v>13.3</v>
      </c>
      <c r="AS779">
        <v>30.6</v>
      </c>
      <c r="AT779">
        <v>12573.3</v>
      </c>
      <c r="AU779">
        <v>-8137.7</v>
      </c>
    </row>
    <row r="780" spans="1:47" x14ac:dyDescent="0.35">
      <c r="A780" t="str">
        <f t="shared" si="24"/>
        <v>TTL_62T63: IT and other information services</v>
      </c>
      <c r="B780" t="s">
        <v>718</v>
      </c>
      <c r="C780">
        <v>7.7</v>
      </c>
      <c r="D780">
        <v>2.7</v>
      </c>
      <c r="E780">
        <v>3</v>
      </c>
      <c r="F780">
        <v>0</v>
      </c>
      <c r="G780">
        <v>58.5</v>
      </c>
      <c r="H780">
        <v>4.7</v>
      </c>
      <c r="I780">
        <v>9.8000000000000007</v>
      </c>
      <c r="J780">
        <v>25.3</v>
      </c>
      <c r="K780">
        <v>44.9</v>
      </c>
      <c r="L780">
        <v>203.5</v>
      </c>
      <c r="M780">
        <v>11.8</v>
      </c>
      <c r="N780">
        <v>12.5</v>
      </c>
      <c r="O780">
        <v>10</v>
      </c>
      <c r="P780">
        <v>35.799999999999997</v>
      </c>
      <c r="Q780">
        <v>332.1</v>
      </c>
      <c r="R780">
        <v>68.8</v>
      </c>
      <c r="S780">
        <v>82.7</v>
      </c>
      <c r="T780">
        <v>2.2000000000000002</v>
      </c>
      <c r="U780">
        <v>14.4</v>
      </c>
      <c r="V780">
        <v>36.6</v>
      </c>
      <c r="W780">
        <v>212.5</v>
      </c>
      <c r="X780">
        <v>135.69999999999999</v>
      </c>
      <c r="Y780">
        <v>884.1</v>
      </c>
      <c r="Z780">
        <v>443.5</v>
      </c>
      <c r="AA780">
        <v>60.3</v>
      </c>
      <c r="AB780">
        <v>144.6</v>
      </c>
      <c r="AC780">
        <v>395.9</v>
      </c>
      <c r="AD780">
        <v>2356.5</v>
      </c>
      <c r="AE780">
        <v>2194.6999999999998</v>
      </c>
      <c r="AF780">
        <v>91.7</v>
      </c>
      <c r="AG780">
        <v>1703.4</v>
      </c>
      <c r="AH780">
        <v>675.9</v>
      </c>
      <c r="AI780">
        <v>40.5</v>
      </c>
      <c r="AJ780">
        <v>80.5</v>
      </c>
      <c r="AK780">
        <v>146.6</v>
      </c>
      <c r="AL780">
        <v>0</v>
      </c>
      <c r="AM780">
        <v>182.8</v>
      </c>
      <c r="AN780">
        <v>0.3</v>
      </c>
      <c r="AO780">
        <v>87</v>
      </c>
      <c r="AP780">
        <v>29537.8</v>
      </c>
      <c r="AQ780">
        <v>19.600000000000001</v>
      </c>
      <c r="AR780">
        <v>19.2</v>
      </c>
      <c r="AS780">
        <v>5.8</v>
      </c>
      <c r="AT780">
        <v>14306.2</v>
      </c>
      <c r="AU780">
        <v>-24924.6</v>
      </c>
    </row>
    <row r="781" spans="1:47" x14ac:dyDescent="0.35">
      <c r="A781" t="str">
        <f t="shared" si="24"/>
        <v>TTL_62T63: IT and other information services</v>
      </c>
      <c r="B781" t="s">
        <v>712</v>
      </c>
      <c r="C781">
        <v>2.2999999999999998</v>
      </c>
      <c r="D781">
        <v>0.1</v>
      </c>
      <c r="E781">
        <v>0.5</v>
      </c>
      <c r="F781">
        <v>0.1</v>
      </c>
      <c r="G781">
        <v>15.3</v>
      </c>
      <c r="H781">
        <v>1.3</v>
      </c>
      <c r="I781">
        <v>0.2</v>
      </c>
      <c r="J781">
        <v>0.7</v>
      </c>
      <c r="K781">
        <v>5.2</v>
      </c>
      <c r="L781">
        <v>6.1</v>
      </c>
      <c r="M781">
        <v>0.7</v>
      </c>
      <c r="N781">
        <v>7</v>
      </c>
      <c r="O781">
        <v>9.4</v>
      </c>
      <c r="P781">
        <v>7.8</v>
      </c>
      <c r="Q781">
        <v>1.3</v>
      </c>
      <c r="R781">
        <v>9.4</v>
      </c>
      <c r="S781">
        <v>1.1000000000000001</v>
      </c>
      <c r="T781">
        <v>0.5</v>
      </c>
      <c r="U781">
        <v>1.5</v>
      </c>
      <c r="V781">
        <v>5.4</v>
      </c>
      <c r="W781">
        <v>23.3</v>
      </c>
      <c r="X781">
        <v>44.1</v>
      </c>
      <c r="Y781">
        <v>128.5</v>
      </c>
      <c r="Z781">
        <v>75.5</v>
      </c>
      <c r="AA781">
        <v>5.0999999999999996</v>
      </c>
      <c r="AB781">
        <v>21.3</v>
      </c>
      <c r="AC781">
        <v>61.2</v>
      </c>
      <c r="AD781">
        <v>350.6</v>
      </c>
      <c r="AE781">
        <v>59.2</v>
      </c>
      <c r="AF781">
        <v>23.4</v>
      </c>
      <c r="AG781">
        <v>137.5</v>
      </c>
      <c r="AH781">
        <v>40.4</v>
      </c>
      <c r="AI781">
        <v>14.4</v>
      </c>
      <c r="AJ781">
        <v>17.3</v>
      </c>
      <c r="AK781">
        <v>56.5</v>
      </c>
      <c r="AL781">
        <v>0</v>
      </c>
      <c r="AM781">
        <v>31.2</v>
      </c>
      <c r="AN781">
        <v>0.4</v>
      </c>
      <c r="AO781">
        <v>7.1</v>
      </c>
      <c r="AP781">
        <v>239.4</v>
      </c>
      <c r="AQ781">
        <v>-0.6</v>
      </c>
      <c r="AR781">
        <v>1</v>
      </c>
      <c r="AS781">
        <v>2.7</v>
      </c>
      <c r="AT781">
        <v>816</v>
      </c>
      <c r="AU781">
        <v>-143.1</v>
      </c>
    </row>
    <row r="782" spans="1:47" x14ac:dyDescent="0.35">
      <c r="A782" t="str">
        <f t="shared" si="24"/>
        <v>TTL_62T63: IT and other information services</v>
      </c>
      <c r="B782" t="s">
        <v>714</v>
      </c>
      <c r="C782">
        <v>0.6</v>
      </c>
      <c r="D782">
        <v>0.2</v>
      </c>
      <c r="E782">
        <v>0.1</v>
      </c>
      <c r="F782">
        <v>0</v>
      </c>
      <c r="G782">
        <v>5.4</v>
      </c>
      <c r="H782">
        <v>0</v>
      </c>
      <c r="I782">
        <v>0.1</v>
      </c>
      <c r="J782">
        <v>0.1</v>
      </c>
      <c r="K782">
        <v>0</v>
      </c>
      <c r="L782">
        <v>0.2</v>
      </c>
      <c r="M782">
        <v>0.1</v>
      </c>
      <c r="N782">
        <v>0.1</v>
      </c>
      <c r="O782">
        <v>0.1</v>
      </c>
      <c r="P782">
        <v>0.1</v>
      </c>
      <c r="Q782">
        <v>0.1</v>
      </c>
      <c r="R782">
        <v>0</v>
      </c>
      <c r="S782">
        <v>0</v>
      </c>
      <c r="T782">
        <v>0</v>
      </c>
      <c r="U782">
        <v>0</v>
      </c>
      <c r="V782">
        <v>0.1</v>
      </c>
      <c r="W782">
        <v>0.2</v>
      </c>
      <c r="X782">
        <v>1.1000000000000001</v>
      </c>
      <c r="Y782">
        <v>34.1</v>
      </c>
      <c r="Z782">
        <v>1.2</v>
      </c>
      <c r="AA782">
        <v>8.1</v>
      </c>
      <c r="AB782">
        <v>4.3</v>
      </c>
      <c r="AC782">
        <v>27</v>
      </c>
      <c r="AD782">
        <v>430.3</v>
      </c>
      <c r="AE782">
        <v>512.9</v>
      </c>
      <c r="AF782">
        <v>6.7</v>
      </c>
      <c r="AG782">
        <v>56.1</v>
      </c>
      <c r="AH782">
        <v>10.1</v>
      </c>
      <c r="AI782">
        <v>0.2</v>
      </c>
      <c r="AJ782">
        <v>0.4</v>
      </c>
      <c r="AK782">
        <v>7.9</v>
      </c>
      <c r="AL782">
        <v>0</v>
      </c>
      <c r="AM782">
        <v>12.8</v>
      </c>
      <c r="AN782">
        <v>0</v>
      </c>
      <c r="AO782">
        <v>1.2</v>
      </c>
      <c r="AP782">
        <v>0.9</v>
      </c>
      <c r="AQ782">
        <v>0.7</v>
      </c>
      <c r="AR782">
        <v>1.1000000000000001</v>
      </c>
      <c r="AS782">
        <v>0.8</v>
      </c>
      <c r="AT782">
        <v>124</v>
      </c>
      <c r="AU782">
        <v>-151.5</v>
      </c>
    </row>
    <row r="783" spans="1:47" x14ac:dyDescent="0.35">
      <c r="A783" t="str">
        <f t="shared" si="24"/>
        <v>TTL_62T63: IT and other information services</v>
      </c>
      <c r="B783" t="s">
        <v>713</v>
      </c>
      <c r="C783">
        <v>0.4</v>
      </c>
      <c r="D783">
        <v>6.3</v>
      </c>
      <c r="E783">
        <v>0.5</v>
      </c>
      <c r="F783">
        <v>0.3</v>
      </c>
      <c r="G783">
        <v>11</v>
      </c>
      <c r="H783">
        <v>2</v>
      </c>
      <c r="I783">
        <v>2.4</v>
      </c>
      <c r="J783">
        <v>4.3</v>
      </c>
      <c r="K783">
        <v>0</v>
      </c>
      <c r="L783">
        <v>7</v>
      </c>
      <c r="M783">
        <v>1.8</v>
      </c>
      <c r="N783">
        <v>2.9</v>
      </c>
      <c r="O783">
        <v>0.6</v>
      </c>
      <c r="P783">
        <v>4.2</v>
      </c>
      <c r="Q783">
        <v>4.2</v>
      </c>
      <c r="R783">
        <v>4</v>
      </c>
      <c r="S783">
        <v>0.2</v>
      </c>
      <c r="T783">
        <v>0</v>
      </c>
      <c r="U783">
        <v>1.4</v>
      </c>
      <c r="V783">
        <v>1.9</v>
      </c>
      <c r="W783">
        <v>11</v>
      </c>
      <c r="X783">
        <v>17.600000000000001</v>
      </c>
      <c r="Y783">
        <v>56.5</v>
      </c>
      <c r="Z783">
        <v>33.299999999999997</v>
      </c>
      <c r="AA783">
        <v>9.6999999999999993</v>
      </c>
      <c r="AB783">
        <v>17.100000000000001</v>
      </c>
      <c r="AC783">
        <v>45</v>
      </c>
      <c r="AD783">
        <v>106.6</v>
      </c>
      <c r="AE783">
        <v>76.3</v>
      </c>
      <c r="AF783">
        <v>7.8</v>
      </c>
      <c r="AG783">
        <v>126.1</v>
      </c>
      <c r="AH783">
        <v>87.4</v>
      </c>
      <c r="AI783">
        <v>15.3</v>
      </c>
      <c r="AJ783">
        <v>10.1</v>
      </c>
      <c r="AK783">
        <v>27</v>
      </c>
      <c r="AL783">
        <v>0</v>
      </c>
      <c r="AM783">
        <v>38.700000000000003</v>
      </c>
      <c r="AN783">
        <v>0</v>
      </c>
      <c r="AO783">
        <v>52.2</v>
      </c>
      <c r="AP783">
        <v>533.20000000000005</v>
      </c>
      <c r="AQ783">
        <v>-0.6</v>
      </c>
      <c r="AR783">
        <v>0.6</v>
      </c>
      <c r="AS783">
        <v>1.6</v>
      </c>
      <c r="AT783">
        <v>179</v>
      </c>
      <c r="AU783">
        <v>-494.8</v>
      </c>
    </row>
    <row r="784" spans="1:47" x14ac:dyDescent="0.35">
      <c r="A784" t="str">
        <f t="shared" si="24"/>
        <v>TTL_62T63: IT and other information services</v>
      </c>
      <c r="B784" t="s">
        <v>715</v>
      </c>
      <c r="C784">
        <v>0.1</v>
      </c>
      <c r="D784">
        <v>0</v>
      </c>
      <c r="E784">
        <v>0</v>
      </c>
      <c r="F784">
        <v>0</v>
      </c>
      <c r="G784">
        <v>1.7</v>
      </c>
      <c r="H784">
        <v>0</v>
      </c>
      <c r="I784">
        <v>0</v>
      </c>
      <c r="J784">
        <v>0.1</v>
      </c>
      <c r="K784">
        <v>0</v>
      </c>
      <c r="L784">
        <v>3.2</v>
      </c>
      <c r="M784">
        <v>0</v>
      </c>
      <c r="N784">
        <v>0</v>
      </c>
      <c r="O784">
        <v>0</v>
      </c>
      <c r="P784">
        <v>0</v>
      </c>
      <c r="Q784">
        <v>5.6</v>
      </c>
      <c r="R784">
        <v>0.1</v>
      </c>
      <c r="S784">
        <v>0</v>
      </c>
      <c r="T784">
        <v>0</v>
      </c>
      <c r="U784">
        <v>0.1</v>
      </c>
      <c r="V784">
        <v>0.2</v>
      </c>
      <c r="W784">
        <v>0.2</v>
      </c>
      <c r="X784">
        <v>0.5</v>
      </c>
      <c r="Y784">
        <v>16.8</v>
      </c>
      <c r="Z784">
        <v>6.6</v>
      </c>
      <c r="AA784">
        <v>4.9000000000000004</v>
      </c>
      <c r="AB784">
        <v>5.9</v>
      </c>
      <c r="AC784">
        <v>34.700000000000003</v>
      </c>
      <c r="AD784">
        <v>113.2</v>
      </c>
      <c r="AE784">
        <v>3.4</v>
      </c>
      <c r="AF784">
        <v>1.4</v>
      </c>
      <c r="AG784">
        <v>42</v>
      </c>
      <c r="AH784">
        <v>0.2</v>
      </c>
      <c r="AI784">
        <v>0.1</v>
      </c>
      <c r="AJ784">
        <v>4.8</v>
      </c>
      <c r="AK784">
        <v>118.2</v>
      </c>
      <c r="AL784">
        <v>0</v>
      </c>
      <c r="AM784">
        <v>2.1</v>
      </c>
      <c r="AN784">
        <v>0</v>
      </c>
      <c r="AO784">
        <v>0.1</v>
      </c>
      <c r="AP784">
        <v>204.2</v>
      </c>
      <c r="AQ784">
        <v>-0.2</v>
      </c>
      <c r="AR784">
        <v>0.4</v>
      </c>
      <c r="AS784">
        <v>0.3</v>
      </c>
      <c r="AT784">
        <v>79.7</v>
      </c>
      <c r="AU784">
        <v>-73.8</v>
      </c>
    </row>
    <row r="785" spans="1:47" x14ac:dyDescent="0.35">
      <c r="A785" t="str">
        <f t="shared" si="24"/>
        <v>TTL_62T63: IT and other information services</v>
      </c>
      <c r="B785" t="s">
        <v>716</v>
      </c>
      <c r="C785">
        <v>5.0999999999999996</v>
      </c>
      <c r="D785">
        <v>0.3</v>
      </c>
      <c r="E785">
        <v>0</v>
      </c>
      <c r="F785">
        <v>1</v>
      </c>
      <c r="G785">
        <v>43.4</v>
      </c>
      <c r="H785">
        <v>1</v>
      </c>
      <c r="I785">
        <v>0.2</v>
      </c>
      <c r="J785">
        <v>9.1999999999999993</v>
      </c>
      <c r="K785">
        <v>12.9</v>
      </c>
      <c r="L785">
        <v>20.9</v>
      </c>
      <c r="M785">
        <v>0.7</v>
      </c>
      <c r="N785">
        <v>13.4</v>
      </c>
      <c r="O785">
        <v>15.7</v>
      </c>
      <c r="P785">
        <v>20</v>
      </c>
      <c r="Q785">
        <v>35.299999999999997</v>
      </c>
      <c r="R785">
        <v>1.3</v>
      </c>
      <c r="S785">
        <v>22.9</v>
      </c>
      <c r="T785">
        <v>49.2</v>
      </c>
      <c r="U785">
        <v>5.4</v>
      </c>
      <c r="V785">
        <v>32.200000000000003</v>
      </c>
      <c r="W785">
        <v>130.30000000000001</v>
      </c>
      <c r="X785">
        <v>108.8</v>
      </c>
      <c r="Y785">
        <v>701.5</v>
      </c>
      <c r="Z785">
        <v>210.3</v>
      </c>
      <c r="AA785">
        <v>11.8</v>
      </c>
      <c r="AB785">
        <v>76.3</v>
      </c>
      <c r="AC785">
        <v>253.4</v>
      </c>
      <c r="AD785">
        <v>1107.2</v>
      </c>
      <c r="AE785">
        <v>221.3</v>
      </c>
      <c r="AF785">
        <v>47.6</v>
      </c>
      <c r="AG785">
        <v>745.6</v>
      </c>
      <c r="AH785">
        <v>105.8</v>
      </c>
      <c r="AI785">
        <v>51.5</v>
      </c>
      <c r="AJ785">
        <v>108.9</v>
      </c>
      <c r="AK785">
        <v>177.6</v>
      </c>
      <c r="AL785">
        <v>0</v>
      </c>
      <c r="AM785">
        <v>213.4</v>
      </c>
      <c r="AN785">
        <v>0</v>
      </c>
      <c r="AO785">
        <v>3.4</v>
      </c>
      <c r="AP785">
        <v>2576.6</v>
      </c>
      <c r="AQ785">
        <v>3.5</v>
      </c>
      <c r="AR785">
        <v>1.9</v>
      </c>
      <c r="AS785">
        <v>0.3</v>
      </c>
      <c r="AT785">
        <v>2326.9</v>
      </c>
      <c r="AU785">
        <v>-1537.5</v>
      </c>
    </row>
    <row r="786" spans="1:47" x14ac:dyDescent="0.35">
      <c r="A786" t="s">
        <v>116</v>
      </c>
      <c r="B786" t="s">
        <v>690</v>
      </c>
      <c r="C786">
        <v>301.10000000000002</v>
      </c>
      <c r="D786">
        <v>19.100000000000001</v>
      </c>
      <c r="E786">
        <v>36.200000000000003</v>
      </c>
      <c r="F786">
        <v>1.1000000000000001</v>
      </c>
      <c r="G786">
        <v>330.5</v>
      </c>
      <c r="H786">
        <v>51.6</v>
      </c>
      <c r="I786">
        <v>161.4</v>
      </c>
      <c r="J786">
        <v>168.7</v>
      </c>
      <c r="K786">
        <v>55</v>
      </c>
      <c r="L786">
        <v>321.7</v>
      </c>
      <c r="M786">
        <v>97.1</v>
      </c>
      <c r="N786">
        <v>137.19999999999999</v>
      </c>
      <c r="O786">
        <v>548.79999999999995</v>
      </c>
      <c r="P786">
        <v>259</v>
      </c>
      <c r="Q786">
        <v>110.2</v>
      </c>
      <c r="R786">
        <v>129.80000000000001</v>
      </c>
      <c r="S786">
        <v>378.3</v>
      </c>
      <c r="T786">
        <v>210.4</v>
      </c>
      <c r="U786">
        <v>57.6</v>
      </c>
      <c r="V786">
        <v>269.5</v>
      </c>
      <c r="W786">
        <v>927.1</v>
      </c>
      <c r="X786">
        <v>951.8</v>
      </c>
      <c r="Y786">
        <v>1634</v>
      </c>
      <c r="Z786">
        <v>976</v>
      </c>
      <c r="AA786">
        <v>323.3</v>
      </c>
      <c r="AB786">
        <v>147.19999999999999</v>
      </c>
      <c r="AC786">
        <v>154.19999999999999</v>
      </c>
      <c r="AD786">
        <v>314.7</v>
      </c>
      <c r="AE786">
        <v>6579.7</v>
      </c>
      <c r="AF786">
        <v>3677.1</v>
      </c>
      <c r="AG786">
        <v>1670.7</v>
      </c>
      <c r="AH786">
        <v>605.4</v>
      </c>
      <c r="AI786">
        <v>218.5</v>
      </c>
      <c r="AJ786">
        <v>450.2</v>
      </c>
      <c r="AK786">
        <v>291.5</v>
      </c>
      <c r="AL786">
        <v>0</v>
      </c>
      <c r="AM786">
        <v>7402.4</v>
      </c>
      <c r="AN786">
        <v>0</v>
      </c>
      <c r="AO786">
        <v>79.099999999999994</v>
      </c>
      <c r="AP786">
        <v>191.9</v>
      </c>
      <c r="AQ786">
        <v>14.1</v>
      </c>
      <c r="AR786">
        <v>159.19999999999999</v>
      </c>
      <c r="AS786">
        <v>294.2</v>
      </c>
      <c r="AT786">
        <v>4054</v>
      </c>
      <c r="AU786">
        <v>-4865.5</v>
      </c>
    </row>
    <row r="787" spans="1:47" x14ac:dyDescent="0.35">
      <c r="A787" t="str">
        <f t="shared" ref="A787:A813" si="25">A786</f>
        <v>TTL_64T66: Financial and insurance activities</v>
      </c>
      <c r="B787" t="s">
        <v>691</v>
      </c>
      <c r="C787">
        <v>348.5</v>
      </c>
      <c r="D787">
        <v>8.5</v>
      </c>
      <c r="E787">
        <v>18.899999999999999</v>
      </c>
      <c r="F787">
        <v>0.9</v>
      </c>
      <c r="G787">
        <v>595.9</v>
      </c>
      <c r="H787">
        <v>107.2</v>
      </c>
      <c r="I787">
        <v>105.6</v>
      </c>
      <c r="J787">
        <v>207.7</v>
      </c>
      <c r="K787">
        <v>569.29999999999995</v>
      </c>
      <c r="L787">
        <v>928.8</v>
      </c>
      <c r="M787">
        <v>109</v>
      </c>
      <c r="N787">
        <v>195</v>
      </c>
      <c r="O787">
        <v>1041.9000000000001</v>
      </c>
      <c r="P787">
        <v>354.6</v>
      </c>
      <c r="Q787">
        <v>100.1</v>
      </c>
      <c r="R787">
        <v>71.3</v>
      </c>
      <c r="S787">
        <v>222.4</v>
      </c>
      <c r="T787">
        <v>193.6</v>
      </c>
      <c r="U787">
        <v>83</v>
      </c>
      <c r="V787">
        <v>227.2</v>
      </c>
      <c r="W787">
        <v>810.7</v>
      </c>
      <c r="X787">
        <v>1894.3</v>
      </c>
      <c r="Y787">
        <v>3365</v>
      </c>
      <c r="Z787">
        <v>1948.4</v>
      </c>
      <c r="AA787">
        <v>324.3</v>
      </c>
      <c r="AB787">
        <v>208.8</v>
      </c>
      <c r="AC787">
        <v>378.2</v>
      </c>
      <c r="AD787">
        <v>630.5</v>
      </c>
      <c r="AE787">
        <v>16966.099999999999</v>
      </c>
      <c r="AF787">
        <v>4108.1000000000004</v>
      </c>
      <c r="AG787">
        <v>4753.7</v>
      </c>
      <c r="AH787">
        <v>794</v>
      </c>
      <c r="AI787">
        <v>355.4</v>
      </c>
      <c r="AJ787">
        <v>1162.4000000000001</v>
      </c>
      <c r="AK787">
        <v>687.4</v>
      </c>
      <c r="AL787">
        <v>0</v>
      </c>
      <c r="AM787">
        <v>11698.7</v>
      </c>
      <c r="AN787">
        <v>15.2</v>
      </c>
      <c r="AO787">
        <v>338.2</v>
      </c>
      <c r="AP787">
        <v>242.4</v>
      </c>
      <c r="AQ787">
        <v>22.5</v>
      </c>
      <c r="AR787">
        <v>255.8</v>
      </c>
      <c r="AS787">
        <v>143.19999999999999</v>
      </c>
      <c r="AT787">
        <v>9411.5</v>
      </c>
      <c r="AU787">
        <v>-14515.2</v>
      </c>
    </row>
    <row r="788" spans="1:47" x14ac:dyDescent="0.35">
      <c r="A788" t="str">
        <f t="shared" si="25"/>
        <v>TTL_64T66: Financial and insurance activities</v>
      </c>
      <c r="B788" t="s">
        <v>692</v>
      </c>
      <c r="C788">
        <v>294.7</v>
      </c>
      <c r="D788">
        <v>31.4</v>
      </c>
      <c r="E788">
        <v>19.899999999999999</v>
      </c>
      <c r="F788">
        <v>1.8</v>
      </c>
      <c r="G788">
        <v>159.5</v>
      </c>
      <c r="H788">
        <v>38.1</v>
      </c>
      <c r="I788">
        <v>28.1</v>
      </c>
      <c r="J788">
        <v>74.599999999999994</v>
      </c>
      <c r="K788">
        <v>4.0999999999999996</v>
      </c>
      <c r="L788">
        <v>45.8</v>
      </c>
      <c r="M788">
        <v>87.8</v>
      </c>
      <c r="N788">
        <v>52.1</v>
      </c>
      <c r="O788">
        <v>247.7</v>
      </c>
      <c r="P788">
        <v>200.4</v>
      </c>
      <c r="Q788">
        <v>58.7</v>
      </c>
      <c r="R788">
        <v>80.400000000000006</v>
      </c>
      <c r="S788">
        <v>177.1</v>
      </c>
      <c r="T788">
        <v>127.4</v>
      </c>
      <c r="U788">
        <v>58</v>
      </c>
      <c r="V788">
        <v>136.5</v>
      </c>
      <c r="W788">
        <v>416.8</v>
      </c>
      <c r="X788">
        <v>342.6</v>
      </c>
      <c r="Y788">
        <v>899.6</v>
      </c>
      <c r="Z788">
        <v>717.7</v>
      </c>
      <c r="AA788">
        <v>112.1</v>
      </c>
      <c r="AB788">
        <v>46.4</v>
      </c>
      <c r="AC788">
        <v>37.5</v>
      </c>
      <c r="AD788">
        <v>72.3</v>
      </c>
      <c r="AE788">
        <v>3039</v>
      </c>
      <c r="AF788">
        <v>1886.7</v>
      </c>
      <c r="AG788">
        <v>891.5</v>
      </c>
      <c r="AH788">
        <v>112.4</v>
      </c>
      <c r="AI788">
        <v>74.2</v>
      </c>
      <c r="AJ788">
        <v>181</v>
      </c>
      <c r="AK788">
        <v>225</v>
      </c>
      <c r="AL788">
        <v>0</v>
      </c>
      <c r="AM788">
        <v>3222.6</v>
      </c>
      <c r="AN788">
        <v>0</v>
      </c>
      <c r="AO788">
        <v>241.5</v>
      </c>
      <c r="AP788">
        <v>95.8</v>
      </c>
      <c r="AQ788">
        <v>2</v>
      </c>
      <c r="AR788">
        <v>48.5</v>
      </c>
      <c r="AS788">
        <v>106.9</v>
      </c>
      <c r="AT788">
        <v>848</v>
      </c>
      <c r="AU788">
        <v>-1948</v>
      </c>
    </row>
    <row r="789" spans="1:47" x14ac:dyDescent="0.35">
      <c r="A789" t="str">
        <f t="shared" si="25"/>
        <v>TTL_64T66: Financial and insurance activities</v>
      </c>
      <c r="B789" t="s">
        <v>693</v>
      </c>
      <c r="C789">
        <v>476.4</v>
      </c>
      <c r="D789">
        <v>42.7</v>
      </c>
      <c r="E789">
        <v>6.1</v>
      </c>
      <c r="F789">
        <v>3.9</v>
      </c>
      <c r="G789">
        <v>322.10000000000002</v>
      </c>
      <c r="H789">
        <v>36.700000000000003</v>
      </c>
      <c r="I789">
        <v>33.6</v>
      </c>
      <c r="J789">
        <v>68.099999999999994</v>
      </c>
      <c r="K789">
        <v>39.200000000000003</v>
      </c>
      <c r="L789">
        <v>209.1</v>
      </c>
      <c r="M789">
        <v>64.2</v>
      </c>
      <c r="N789">
        <v>70.900000000000006</v>
      </c>
      <c r="O789">
        <v>51.3</v>
      </c>
      <c r="P789">
        <v>159.80000000000001</v>
      </c>
      <c r="Q789">
        <v>77.900000000000006</v>
      </c>
      <c r="R789">
        <v>57.4</v>
      </c>
      <c r="S789">
        <v>375.2</v>
      </c>
      <c r="T789">
        <v>22.5</v>
      </c>
      <c r="U789">
        <v>12.6</v>
      </c>
      <c r="V789">
        <v>129.6</v>
      </c>
      <c r="W789">
        <v>330.6</v>
      </c>
      <c r="X789">
        <v>841.2</v>
      </c>
      <c r="Y789">
        <v>901.8</v>
      </c>
      <c r="Z789">
        <v>876.3</v>
      </c>
      <c r="AA789">
        <v>133.80000000000001</v>
      </c>
      <c r="AB789">
        <v>76.8</v>
      </c>
      <c r="AC789">
        <v>170.2</v>
      </c>
      <c r="AD789">
        <v>277.7</v>
      </c>
      <c r="AE789">
        <v>4754.7</v>
      </c>
      <c r="AF789">
        <v>4339.1000000000004</v>
      </c>
      <c r="AG789">
        <v>1291.9000000000001</v>
      </c>
      <c r="AH789">
        <v>619.5</v>
      </c>
      <c r="AI789">
        <v>393.9</v>
      </c>
      <c r="AJ789">
        <v>363.8</v>
      </c>
      <c r="AK789">
        <v>307.39999999999998</v>
      </c>
      <c r="AL789">
        <v>0</v>
      </c>
      <c r="AM789">
        <v>7742.5</v>
      </c>
      <c r="AN789">
        <v>0</v>
      </c>
      <c r="AO789">
        <v>172.5</v>
      </c>
      <c r="AP789">
        <v>244.4</v>
      </c>
      <c r="AQ789">
        <v>0.3</v>
      </c>
      <c r="AR789">
        <v>97</v>
      </c>
      <c r="AS789">
        <v>115.1</v>
      </c>
      <c r="AT789">
        <v>1369</v>
      </c>
      <c r="AU789">
        <v>-1914.4</v>
      </c>
    </row>
    <row r="790" spans="1:47" x14ac:dyDescent="0.35">
      <c r="A790" t="str">
        <f t="shared" si="25"/>
        <v>TTL_64T66: Financial and insurance activities</v>
      </c>
      <c r="B790" t="s">
        <v>694</v>
      </c>
      <c r="C790">
        <v>31.4</v>
      </c>
      <c r="D790">
        <v>5.5</v>
      </c>
      <c r="E790">
        <v>0.3</v>
      </c>
      <c r="F790">
        <v>0.1</v>
      </c>
      <c r="G790">
        <v>21.4</v>
      </c>
      <c r="H790">
        <v>5</v>
      </c>
      <c r="I790">
        <v>23.8</v>
      </c>
      <c r="J790">
        <v>6.6</v>
      </c>
      <c r="K790">
        <v>0.9</v>
      </c>
      <c r="L790">
        <v>5.6</v>
      </c>
      <c r="M790">
        <v>4.5</v>
      </c>
      <c r="N790">
        <v>5.3</v>
      </c>
      <c r="O790">
        <v>2.5</v>
      </c>
      <c r="P790">
        <v>18.7</v>
      </c>
      <c r="Q790">
        <v>22.6</v>
      </c>
      <c r="R790">
        <v>5.7</v>
      </c>
      <c r="S790">
        <v>5</v>
      </c>
      <c r="T790">
        <v>4.0999999999999996</v>
      </c>
      <c r="U790">
        <v>1.7</v>
      </c>
      <c r="V790">
        <v>11.3</v>
      </c>
      <c r="W790">
        <v>29.7</v>
      </c>
      <c r="X790">
        <v>51.7</v>
      </c>
      <c r="Y790">
        <v>81.3</v>
      </c>
      <c r="Z790">
        <v>137.6</v>
      </c>
      <c r="AA790">
        <v>12</v>
      </c>
      <c r="AB790">
        <v>5.7</v>
      </c>
      <c r="AC790">
        <v>12.1</v>
      </c>
      <c r="AD790">
        <v>14</v>
      </c>
      <c r="AE790">
        <v>268</v>
      </c>
      <c r="AF790">
        <v>169.2</v>
      </c>
      <c r="AG790">
        <v>79.2</v>
      </c>
      <c r="AH790">
        <v>37</v>
      </c>
      <c r="AI790">
        <v>16.2</v>
      </c>
      <c r="AJ790">
        <v>19.3</v>
      </c>
      <c r="AK790">
        <v>20.2</v>
      </c>
      <c r="AL790">
        <v>0</v>
      </c>
      <c r="AM790">
        <v>319.3</v>
      </c>
      <c r="AN790">
        <v>0.1</v>
      </c>
      <c r="AO790">
        <v>2</v>
      </c>
      <c r="AP790">
        <v>4.2</v>
      </c>
      <c r="AQ790">
        <v>0.1</v>
      </c>
      <c r="AR790">
        <v>13.6</v>
      </c>
      <c r="AS790">
        <v>23.3</v>
      </c>
      <c r="AT790">
        <v>117.7</v>
      </c>
      <c r="AU790">
        <v>-354</v>
      </c>
    </row>
    <row r="791" spans="1:47" x14ac:dyDescent="0.35">
      <c r="A791" t="str">
        <f t="shared" si="25"/>
        <v>TTL_64T66: Financial and insurance activities</v>
      </c>
      <c r="B791" t="s">
        <v>695</v>
      </c>
      <c r="C791">
        <v>116.7</v>
      </c>
      <c r="D791">
        <v>0.9</v>
      </c>
      <c r="E791">
        <v>27.5</v>
      </c>
      <c r="F791">
        <v>1.2</v>
      </c>
      <c r="G791">
        <v>92.5</v>
      </c>
      <c r="H791">
        <v>17.7</v>
      </c>
      <c r="I791">
        <v>42</v>
      </c>
      <c r="J791">
        <v>155.6</v>
      </c>
      <c r="K791">
        <v>50.2</v>
      </c>
      <c r="L791">
        <v>77.900000000000006</v>
      </c>
      <c r="M791">
        <v>27.8</v>
      </c>
      <c r="N791">
        <v>30.9</v>
      </c>
      <c r="O791">
        <v>138.1</v>
      </c>
      <c r="P791">
        <v>69.8</v>
      </c>
      <c r="Q791">
        <v>88.9</v>
      </c>
      <c r="R791">
        <v>39</v>
      </c>
      <c r="S791">
        <v>150.19999999999999</v>
      </c>
      <c r="T791">
        <v>10.1</v>
      </c>
      <c r="U791">
        <v>27</v>
      </c>
      <c r="V791">
        <v>49.5</v>
      </c>
      <c r="W791">
        <v>148.19999999999999</v>
      </c>
      <c r="X791">
        <v>292.2</v>
      </c>
      <c r="Y791">
        <v>460.6</v>
      </c>
      <c r="Z791">
        <v>300.60000000000002</v>
      </c>
      <c r="AA791">
        <v>77.5</v>
      </c>
      <c r="AB791">
        <v>45</v>
      </c>
      <c r="AC791">
        <v>43.5</v>
      </c>
      <c r="AD791">
        <v>136.1</v>
      </c>
      <c r="AE791">
        <v>2207.1999999999998</v>
      </c>
      <c r="AF791">
        <v>2232.1999999999998</v>
      </c>
      <c r="AG791">
        <v>372.7</v>
      </c>
      <c r="AH791">
        <v>380.4</v>
      </c>
      <c r="AI791">
        <v>116.9</v>
      </c>
      <c r="AJ791">
        <v>143.19999999999999</v>
      </c>
      <c r="AK791">
        <v>151.80000000000001</v>
      </c>
      <c r="AL791">
        <v>0</v>
      </c>
      <c r="AM791">
        <v>5003.5</v>
      </c>
      <c r="AN791">
        <v>0.1</v>
      </c>
      <c r="AO791">
        <v>38.4</v>
      </c>
      <c r="AP791">
        <v>60.9</v>
      </c>
      <c r="AQ791">
        <v>1.9</v>
      </c>
      <c r="AR791">
        <v>55.3</v>
      </c>
      <c r="AS791">
        <v>41</v>
      </c>
      <c r="AT791">
        <v>921.4</v>
      </c>
      <c r="AU791">
        <v>-2122.1999999999998</v>
      </c>
    </row>
    <row r="792" spans="1:47" x14ac:dyDescent="0.35">
      <c r="A792" t="str">
        <f t="shared" si="25"/>
        <v>TTL_64T66: Financial and insurance activities</v>
      </c>
      <c r="B792" t="s">
        <v>696</v>
      </c>
      <c r="C792">
        <v>2608.6</v>
      </c>
      <c r="D792">
        <v>3.6</v>
      </c>
      <c r="E792">
        <v>177.3</v>
      </c>
      <c r="F792">
        <v>0.4</v>
      </c>
      <c r="G792">
        <v>1743.4</v>
      </c>
      <c r="H792">
        <v>365.9</v>
      </c>
      <c r="I792">
        <v>253.3</v>
      </c>
      <c r="J792">
        <v>678.7</v>
      </c>
      <c r="K792">
        <v>745.3</v>
      </c>
      <c r="L792">
        <v>1878.7</v>
      </c>
      <c r="M792">
        <v>616.5</v>
      </c>
      <c r="N792">
        <v>664.2</v>
      </c>
      <c r="O792">
        <v>1588.1</v>
      </c>
      <c r="P792">
        <v>1357.2</v>
      </c>
      <c r="Q792">
        <v>446</v>
      </c>
      <c r="R792">
        <v>473.6</v>
      </c>
      <c r="S792">
        <v>1058.8</v>
      </c>
      <c r="T792">
        <v>1343.7</v>
      </c>
      <c r="U792">
        <v>1777.2</v>
      </c>
      <c r="V792">
        <v>1808.1</v>
      </c>
      <c r="W792">
        <v>4791</v>
      </c>
      <c r="X792">
        <v>7425.4</v>
      </c>
      <c r="Y792">
        <v>16638</v>
      </c>
      <c r="Z792">
        <v>6708.7</v>
      </c>
      <c r="AA792">
        <v>1512.5</v>
      </c>
      <c r="AB792">
        <v>1317.2</v>
      </c>
      <c r="AC792">
        <v>1443</v>
      </c>
      <c r="AD792">
        <v>2022.8</v>
      </c>
      <c r="AE792">
        <v>75661.399999999994</v>
      </c>
      <c r="AF792">
        <v>21131.599999999999</v>
      </c>
      <c r="AG792">
        <v>20844.599999999999</v>
      </c>
      <c r="AH792">
        <v>5315.9</v>
      </c>
      <c r="AI792">
        <v>1764.2</v>
      </c>
      <c r="AJ792">
        <v>2785.8</v>
      </c>
      <c r="AK792">
        <v>2414.6999999999998</v>
      </c>
      <c r="AL792">
        <v>0</v>
      </c>
      <c r="AM792">
        <v>58755.8</v>
      </c>
      <c r="AN792">
        <v>0</v>
      </c>
      <c r="AO792">
        <v>41.2</v>
      </c>
      <c r="AP792">
        <v>126.7</v>
      </c>
      <c r="AQ792">
        <v>42.7</v>
      </c>
      <c r="AR792">
        <v>672.2</v>
      </c>
      <c r="AS792">
        <v>684.1</v>
      </c>
      <c r="AT792">
        <v>17220.599999999999</v>
      </c>
      <c r="AU792">
        <v>-17487.900000000001</v>
      </c>
    </row>
    <row r="793" spans="1:47" x14ac:dyDescent="0.35">
      <c r="A793" t="str">
        <f t="shared" si="25"/>
        <v>TTL_64T66: Financial and insurance activities</v>
      </c>
      <c r="B793" t="s">
        <v>697</v>
      </c>
      <c r="C793">
        <v>1402.6</v>
      </c>
      <c r="D793">
        <v>107.2</v>
      </c>
      <c r="E793">
        <v>210.3</v>
      </c>
      <c r="F793">
        <v>10.5</v>
      </c>
      <c r="G793">
        <v>1603.5</v>
      </c>
      <c r="H793">
        <v>520.29999999999995</v>
      </c>
      <c r="I793">
        <v>624.79999999999995</v>
      </c>
      <c r="J793">
        <v>1208.7</v>
      </c>
      <c r="K793">
        <v>914.6</v>
      </c>
      <c r="L793">
        <v>3061.4</v>
      </c>
      <c r="M793">
        <v>1441.6</v>
      </c>
      <c r="N793">
        <v>1095</v>
      </c>
      <c r="O793">
        <v>3639.8</v>
      </c>
      <c r="P793">
        <v>2300.6999999999998</v>
      </c>
      <c r="Q793">
        <v>1077.3</v>
      </c>
      <c r="R793">
        <v>1398.4</v>
      </c>
      <c r="S793">
        <v>3918.6</v>
      </c>
      <c r="T793">
        <v>3564.8</v>
      </c>
      <c r="U793">
        <v>1026.7</v>
      </c>
      <c r="V793">
        <v>1555.1</v>
      </c>
      <c r="W793">
        <v>5365.8</v>
      </c>
      <c r="X793">
        <v>5180.2</v>
      </c>
      <c r="Y793">
        <v>11096.1</v>
      </c>
      <c r="Z793">
        <v>9739.2000000000007</v>
      </c>
      <c r="AA793">
        <v>996.2</v>
      </c>
      <c r="AB793">
        <v>1030.8</v>
      </c>
      <c r="AC793">
        <v>1501.4</v>
      </c>
      <c r="AD793">
        <v>2481.4</v>
      </c>
      <c r="AE793">
        <v>68939.7</v>
      </c>
      <c r="AF793">
        <v>23223.4</v>
      </c>
      <c r="AG793">
        <v>12643.1</v>
      </c>
      <c r="AH793">
        <v>7007.6</v>
      </c>
      <c r="AI793">
        <v>2067.4</v>
      </c>
      <c r="AJ793">
        <v>3684.9</v>
      </c>
      <c r="AK793">
        <v>2676.5</v>
      </c>
      <c r="AL793">
        <v>0</v>
      </c>
      <c r="AM793">
        <v>101188.8</v>
      </c>
      <c r="AN793">
        <v>0.2</v>
      </c>
      <c r="AO793">
        <v>568.1</v>
      </c>
      <c r="AP793">
        <v>868.4</v>
      </c>
      <c r="AQ793">
        <v>51.5</v>
      </c>
      <c r="AR793">
        <v>1489.9</v>
      </c>
      <c r="AS793">
        <v>499.2</v>
      </c>
      <c r="AT793">
        <v>38354.199999999997</v>
      </c>
      <c r="AU793">
        <v>-42336</v>
      </c>
    </row>
    <row r="794" spans="1:47" x14ac:dyDescent="0.35">
      <c r="A794" t="str">
        <f t="shared" si="25"/>
        <v>TTL_64T66: Financial and insurance activities</v>
      </c>
      <c r="B794" t="s">
        <v>698</v>
      </c>
      <c r="C794">
        <v>337</v>
      </c>
      <c r="D794">
        <v>5.7</v>
      </c>
      <c r="E794">
        <v>28.5</v>
      </c>
      <c r="F794">
        <v>0.6</v>
      </c>
      <c r="G794">
        <v>202.1</v>
      </c>
      <c r="H794">
        <v>60.8</v>
      </c>
      <c r="I794">
        <v>10.7</v>
      </c>
      <c r="J794">
        <v>53.5</v>
      </c>
      <c r="K794">
        <v>191.9</v>
      </c>
      <c r="L794">
        <v>79.2</v>
      </c>
      <c r="M794">
        <v>49.1</v>
      </c>
      <c r="N794">
        <v>39.299999999999997</v>
      </c>
      <c r="O794">
        <v>59.9</v>
      </c>
      <c r="P794">
        <v>39.299999999999997</v>
      </c>
      <c r="Q794">
        <v>8.4</v>
      </c>
      <c r="R794">
        <v>15.1</v>
      </c>
      <c r="S794">
        <v>11.6</v>
      </c>
      <c r="T794">
        <v>2.1</v>
      </c>
      <c r="U794">
        <v>4.4000000000000004</v>
      </c>
      <c r="V794">
        <v>30.2</v>
      </c>
      <c r="W794">
        <v>170.9</v>
      </c>
      <c r="X794">
        <v>210.7</v>
      </c>
      <c r="Y794">
        <v>2106.1999999999998</v>
      </c>
      <c r="Z794">
        <v>734.8</v>
      </c>
      <c r="AA794">
        <v>426.8</v>
      </c>
      <c r="AB794">
        <v>59</v>
      </c>
      <c r="AC794">
        <v>230.3</v>
      </c>
      <c r="AD794">
        <v>62.8</v>
      </c>
      <c r="AE794">
        <v>2356.5</v>
      </c>
      <c r="AF794">
        <v>1544.6</v>
      </c>
      <c r="AG794">
        <v>886.4</v>
      </c>
      <c r="AH794">
        <v>454.4</v>
      </c>
      <c r="AI794">
        <v>93.3</v>
      </c>
      <c r="AJ794">
        <v>132.5</v>
      </c>
      <c r="AK794">
        <v>428.4</v>
      </c>
      <c r="AL794">
        <v>0</v>
      </c>
      <c r="AM794">
        <v>3313.8</v>
      </c>
      <c r="AN794">
        <v>0.3</v>
      </c>
      <c r="AO794">
        <v>35.700000000000003</v>
      </c>
      <c r="AP794">
        <v>49.5</v>
      </c>
      <c r="AQ794">
        <v>1.4</v>
      </c>
      <c r="AR794">
        <v>36.299999999999997</v>
      </c>
      <c r="AS794">
        <v>220.7</v>
      </c>
      <c r="AT794">
        <v>749.3</v>
      </c>
      <c r="AU794">
        <v>-3652.3</v>
      </c>
    </row>
    <row r="795" spans="1:47" x14ac:dyDescent="0.35">
      <c r="A795" t="str">
        <f t="shared" si="25"/>
        <v>TTL_64T66: Financial and insurance activities</v>
      </c>
      <c r="B795" t="s">
        <v>699</v>
      </c>
      <c r="C795">
        <v>201.3</v>
      </c>
      <c r="D795">
        <v>1.9</v>
      </c>
      <c r="E795">
        <v>2.5</v>
      </c>
      <c r="F795">
        <v>1.3</v>
      </c>
      <c r="G795">
        <v>108.8</v>
      </c>
      <c r="H795">
        <v>13.9</v>
      </c>
      <c r="I795">
        <v>13.7</v>
      </c>
      <c r="J795">
        <v>31.7</v>
      </c>
      <c r="K795">
        <v>19</v>
      </c>
      <c r="L795">
        <v>91.4</v>
      </c>
      <c r="M795">
        <v>54.2</v>
      </c>
      <c r="N795">
        <v>29.7</v>
      </c>
      <c r="O795">
        <v>59.1</v>
      </c>
      <c r="P795">
        <v>51.5</v>
      </c>
      <c r="Q795">
        <v>71.099999999999994</v>
      </c>
      <c r="R795">
        <v>26.9</v>
      </c>
      <c r="S795">
        <v>57.6</v>
      </c>
      <c r="T795">
        <v>175.8</v>
      </c>
      <c r="U795">
        <v>6.2</v>
      </c>
      <c r="V795">
        <v>31.6</v>
      </c>
      <c r="W795">
        <v>105.3</v>
      </c>
      <c r="X795">
        <v>136.1</v>
      </c>
      <c r="Y795">
        <v>469.6</v>
      </c>
      <c r="Z795">
        <v>285</v>
      </c>
      <c r="AA795">
        <v>71.5</v>
      </c>
      <c r="AB795">
        <v>34.1</v>
      </c>
      <c r="AC795">
        <v>28.7</v>
      </c>
      <c r="AD795">
        <v>37.200000000000003</v>
      </c>
      <c r="AE795">
        <v>1246.9000000000001</v>
      </c>
      <c r="AF795">
        <v>897.2</v>
      </c>
      <c r="AG795">
        <v>296.39999999999998</v>
      </c>
      <c r="AH795">
        <v>164.1</v>
      </c>
      <c r="AI795">
        <v>55.8</v>
      </c>
      <c r="AJ795">
        <v>74.900000000000006</v>
      </c>
      <c r="AK795">
        <v>96.2</v>
      </c>
      <c r="AL795">
        <v>0</v>
      </c>
      <c r="AM795">
        <v>2482.5</v>
      </c>
      <c r="AN795">
        <v>0</v>
      </c>
      <c r="AO795">
        <v>9.9</v>
      </c>
      <c r="AP795">
        <v>66.3</v>
      </c>
      <c r="AQ795">
        <v>0.1</v>
      </c>
      <c r="AR795">
        <v>29.6</v>
      </c>
      <c r="AS795">
        <v>90.1</v>
      </c>
      <c r="AT795">
        <v>311.8</v>
      </c>
      <c r="AU795">
        <v>-1133.9000000000001</v>
      </c>
    </row>
    <row r="796" spans="1:47" x14ac:dyDescent="0.35">
      <c r="A796" t="str">
        <f t="shared" si="25"/>
        <v>TTL_64T66: Financial and insurance activities</v>
      </c>
      <c r="B796" t="s">
        <v>700</v>
      </c>
      <c r="C796">
        <v>1528.6</v>
      </c>
      <c r="D796">
        <v>14.6</v>
      </c>
      <c r="E796">
        <v>164.2</v>
      </c>
      <c r="F796">
        <v>1.8</v>
      </c>
      <c r="G796">
        <v>2148.9</v>
      </c>
      <c r="H796">
        <v>78</v>
      </c>
      <c r="I796">
        <v>137.30000000000001</v>
      </c>
      <c r="J796">
        <v>125.2</v>
      </c>
      <c r="K796">
        <v>131.19999999999999</v>
      </c>
      <c r="L796">
        <v>7134.3</v>
      </c>
      <c r="M796">
        <v>242.4</v>
      </c>
      <c r="N796">
        <v>331.3</v>
      </c>
      <c r="O796">
        <v>137.4</v>
      </c>
      <c r="P796">
        <v>283.5</v>
      </c>
      <c r="Q796">
        <v>1434.6</v>
      </c>
      <c r="R796">
        <v>164.3</v>
      </c>
      <c r="S796">
        <v>378.8</v>
      </c>
      <c r="T796">
        <v>119.7</v>
      </c>
      <c r="U796">
        <v>11.6</v>
      </c>
      <c r="V796">
        <v>1219.0999999999999</v>
      </c>
      <c r="W796">
        <v>939.9</v>
      </c>
      <c r="X796">
        <v>2263.1</v>
      </c>
      <c r="Y796">
        <v>1364.6</v>
      </c>
      <c r="Z796">
        <v>1571.2</v>
      </c>
      <c r="AA796">
        <v>297.2</v>
      </c>
      <c r="AB796">
        <v>481.8</v>
      </c>
      <c r="AC796">
        <v>231.8</v>
      </c>
      <c r="AD796">
        <v>4727.3</v>
      </c>
      <c r="AE796">
        <v>20940.2</v>
      </c>
      <c r="AF796">
        <v>1660.3</v>
      </c>
      <c r="AG796">
        <v>5999.9</v>
      </c>
      <c r="AH796">
        <v>1224.2</v>
      </c>
      <c r="AI796">
        <v>346.4</v>
      </c>
      <c r="AJ796">
        <v>1071.3</v>
      </c>
      <c r="AK796">
        <v>464.5</v>
      </c>
      <c r="AL796">
        <v>0</v>
      </c>
      <c r="AM796">
        <v>4956.6000000000004</v>
      </c>
      <c r="AN796">
        <v>0</v>
      </c>
      <c r="AO796">
        <v>74.2</v>
      </c>
      <c r="AP796">
        <v>660.1</v>
      </c>
      <c r="AQ796">
        <v>90</v>
      </c>
      <c r="AR796">
        <v>90.4</v>
      </c>
      <c r="AS796">
        <v>54.5</v>
      </c>
      <c r="AT796">
        <v>28231.9</v>
      </c>
      <c r="AU796">
        <v>-46663.9</v>
      </c>
    </row>
    <row r="797" spans="1:47" x14ac:dyDescent="0.35">
      <c r="A797" t="str">
        <f t="shared" si="25"/>
        <v>TTL_64T66: Financial and insurance activities</v>
      </c>
      <c r="B797" t="s">
        <v>701</v>
      </c>
      <c r="C797">
        <v>1434.5</v>
      </c>
      <c r="D797">
        <v>444.9</v>
      </c>
      <c r="E797">
        <v>23.8</v>
      </c>
      <c r="F797">
        <v>6.1</v>
      </c>
      <c r="G797">
        <v>2373.8000000000002</v>
      </c>
      <c r="H797">
        <v>2069.8000000000002</v>
      </c>
      <c r="I797">
        <v>402.9</v>
      </c>
      <c r="J797">
        <v>908.8</v>
      </c>
      <c r="K797">
        <v>444.8</v>
      </c>
      <c r="L797">
        <v>1765.9</v>
      </c>
      <c r="M797">
        <v>1081</v>
      </c>
      <c r="N797">
        <v>1026.2</v>
      </c>
      <c r="O797">
        <v>3284.1</v>
      </c>
      <c r="P797">
        <v>2046.7</v>
      </c>
      <c r="Q797">
        <v>501.7</v>
      </c>
      <c r="R797">
        <v>918.4</v>
      </c>
      <c r="S797">
        <v>3158</v>
      </c>
      <c r="T797">
        <v>1008.6</v>
      </c>
      <c r="U797">
        <v>875.4</v>
      </c>
      <c r="V797">
        <v>1565.7</v>
      </c>
      <c r="W797">
        <v>4542.8999999999996</v>
      </c>
      <c r="X797">
        <v>5230</v>
      </c>
      <c r="Y797">
        <v>13017.1</v>
      </c>
      <c r="Z797">
        <v>6901</v>
      </c>
      <c r="AA797">
        <v>1879.2</v>
      </c>
      <c r="AB797">
        <v>659.1</v>
      </c>
      <c r="AC797">
        <v>1109</v>
      </c>
      <c r="AD797">
        <v>1735.7</v>
      </c>
      <c r="AE797">
        <v>36716.6</v>
      </c>
      <c r="AF797">
        <v>13621.5</v>
      </c>
      <c r="AG797">
        <v>9225.7000000000007</v>
      </c>
      <c r="AH797">
        <v>2512.8000000000002</v>
      </c>
      <c r="AI797">
        <v>661.6</v>
      </c>
      <c r="AJ797">
        <v>2697.6</v>
      </c>
      <c r="AK797">
        <v>2490.1</v>
      </c>
      <c r="AL797">
        <v>0</v>
      </c>
      <c r="AM797">
        <v>40121.5</v>
      </c>
      <c r="AN797">
        <v>0.3</v>
      </c>
      <c r="AO797">
        <v>293.2</v>
      </c>
      <c r="AP797">
        <v>635.20000000000005</v>
      </c>
      <c r="AQ797">
        <v>21.1</v>
      </c>
      <c r="AR797">
        <v>303.10000000000002</v>
      </c>
      <c r="AS797">
        <v>563.20000000000005</v>
      </c>
      <c r="AT797">
        <v>7132.6</v>
      </c>
      <c r="AU797">
        <v>-20919.400000000001</v>
      </c>
    </row>
    <row r="798" spans="1:47" x14ac:dyDescent="0.35">
      <c r="A798" t="str">
        <f t="shared" si="25"/>
        <v>TTL_64T66: Financial and insurance activities</v>
      </c>
      <c r="B798" t="s">
        <v>702</v>
      </c>
      <c r="C798">
        <v>81.7</v>
      </c>
      <c r="D798">
        <v>2.6</v>
      </c>
      <c r="E798">
        <v>0.1</v>
      </c>
      <c r="F798">
        <v>0.6</v>
      </c>
      <c r="G798">
        <v>24.9</v>
      </c>
      <c r="H798">
        <v>2.2999999999999998</v>
      </c>
      <c r="I798">
        <v>25</v>
      </c>
      <c r="J798">
        <v>7.1</v>
      </c>
      <c r="K798">
        <v>0</v>
      </c>
      <c r="L798">
        <v>8.4</v>
      </c>
      <c r="M798">
        <v>4.0999999999999996</v>
      </c>
      <c r="N798">
        <v>10.8</v>
      </c>
      <c r="O798">
        <v>6.4</v>
      </c>
      <c r="P798">
        <v>12.8</v>
      </c>
      <c r="Q798">
        <v>10.1</v>
      </c>
      <c r="R798">
        <v>4.3</v>
      </c>
      <c r="S798">
        <v>4.5999999999999996</v>
      </c>
      <c r="T798">
        <v>0</v>
      </c>
      <c r="U798">
        <v>1.7</v>
      </c>
      <c r="V798">
        <v>11.3</v>
      </c>
      <c r="W798">
        <v>54.2</v>
      </c>
      <c r="X798">
        <v>102.3</v>
      </c>
      <c r="Y798">
        <v>163.5</v>
      </c>
      <c r="Z798">
        <v>168.4</v>
      </c>
      <c r="AA798">
        <v>10.6</v>
      </c>
      <c r="AB798">
        <v>5.5</v>
      </c>
      <c r="AC798">
        <v>20.2</v>
      </c>
      <c r="AD798">
        <v>20.6</v>
      </c>
      <c r="AE798">
        <v>396.1</v>
      </c>
      <c r="AF798">
        <v>250.1</v>
      </c>
      <c r="AG798">
        <v>86.3</v>
      </c>
      <c r="AH798">
        <v>53.9</v>
      </c>
      <c r="AI798">
        <v>20.6</v>
      </c>
      <c r="AJ798">
        <v>12.7</v>
      </c>
      <c r="AK798">
        <v>23.5</v>
      </c>
      <c r="AL798">
        <v>0</v>
      </c>
      <c r="AM798">
        <v>244.9</v>
      </c>
      <c r="AN798">
        <v>0</v>
      </c>
      <c r="AO798">
        <v>0.3</v>
      </c>
      <c r="AP798">
        <v>29.6</v>
      </c>
      <c r="AQ798">
        <v>1.8</v>
      </c>
      <c r="AR798">
        <v>9.4</v>
      </c>
      <c r="AS798">
        <v>12.7</v>
      </c>
      <c r="AT798">
        <v>575.79999999999995</v>
      </c>
      <c r="AU798">
        <v>-495.9</v>
      </c>
    </row>
    <row r="799" spans="1:47" x14ac:dyDescent="0.35">
      <c r="A799" t="str">
        <f t="shared" si="25"/>
        <v>TTL_64T66: Financial and insurance activities</v>
      </c>
      <c r="B799" t="s">
        <v>703</v>
      </c>
      <c r="C799">
        <v>73.5</v>
      </c>
      <c r="D799">
        <v>0.3</v>
      </c>
      <c r="E799">
        <v>0.7</v>
      </c>
      <c r="F799">
        <v>0.3</v>
      </c>
      <c r="G799">
        <v>26.3</v>
      </c>
      <c r="H799">
        <v>5.5</v>
      </c>
      <c r="I799">
        <v>6.2</v>
      </c>
      <c r="J799">
        <v>4.4000000000000004</v>
      </c>
      <c r="K799">
        <v>11.5</v>
      </c>
      <c r="L799">
        <v>17.399999999999999</v>
      </c>
      <c r="M799">
        <v>6.3</v>
      </c>
      <c r="N799">
        <v>3.4</v>
      </c>
      <c r="O799">
        <v>1.4</v>
      </c>
      <c r="P799">
        <v>8.8000000000000007</v>
      </c>
      <c r="Q799">
        <v>2.8</v>
      </c>
      <c r="R799">
        <v>3.7</v>
      </c>
      <c r="S799">
        <v>3.7</v>
      </c>
      <c r="T799">
        <v>2.2999999999999998</v>
      </c>
      <c r="U799">
        <v>1.7</v>
      </c>
      <c r="V799">
        <v>25</v>
      </c>
      <c r="W799">
        <v>28</v>
      </c>
      <c r="X799">
        <v>38.200000000000003</v>
      </c>
      <c r="Y799">
        <v>87.8</v>
      </c>
      <c r="Z799">
        <v>123.3</v>
      </c>
      <c r="AA799">
        <v>5.7</v>
      </c>
      <c r="AB799">
        <v>5.0999999999999996</v>
      </c>
      <c r="AC799">
        <v>10.9</v>
      </c>
      <c r="AD799">
        <v>14.5</v>
      </c>
      <c r="AE799">
        <v>258.5</v>
      </c>
      <c r="AF799">
        <v>325.7</v>
      </c>
      <c r="AG799">
        <v>85.5</v>
      </c>
      <c r="AH799">
        <v>49.6</v>
      </c>
      <c r="AI799">
        <v>20.2</v>
      </c>
      <c r="AJ799">
        <v>21.9</v>
      </c>
      <c r="AK799">
        <v>20.100000000000001</v>
      </c>
      <c r="AL799">
        <v>0</v>
      </c>
      <c r="AM799">
        <v>484.8</v>
      </c>
      <c r="AN799">
        <v>0.4</v>
      </c>
      <c r="AO799">
        <v>40.9</v>
      </c>
      <c r="AP799">
        <v>10.9</v>
      </c>
      <c r="AQ799">
        <v>0</v>
      </c>
      <c r="AR799">
        <v>12.9</v>
      </c>
      <c r="AS799">
        <v>11.9</v>
      </c>
      <c r="AT799">
        <v>79.400000000000006</v>
      </c>
      <c r="AU799">
        <v>-526.4</v>
      </c>
    </row>
    <row r="800" spans="1:47" x14ac:dyDescent="0.35">
      <c r="A800" t="str">
        <f t="shared" si="25"/>
        <v>TTL_64T66: Financial and insurance activities</v>
      </c>
      <c r="B800" t="s">
        <v>704</v>
      </c>
      <c r="C800">
        <v>82</v>
      </c>
      <c r="D800">
        <v>4.5999999999999996</v>
      </c>
      <c r="E800">
        <v>6.9</v>
      </c>
      <c r="F800">
        <v>1.4</v>
      </c>
      <c r="G800">
        <v>99.1</v>
      </c>
      <c r="H800">
        <v>71.2</v>
      </c>
      <c r="I800">
        <v>9.5</v>
      </c>
      <c r="J800">
        <v>19.3</v>
      </c>
      <c r="K800">
        <v>96.3</v>
      </c>
      <c r="L800">
        <v>46.5</v>
      </c>
      <c r="M800">
        <v>115.6</v>
      </c>
      <c r="N800">
        <v>80</v>
      </c>
      <c r="O800">
        <v>972.8</v>
      </c>
      <c r="P800">
        <v>107.2</v>
      </c>
      <c r="Q800">
        <v>49.5</v>
      </c>
      <c r="R800">
        <v>20.399999999999999</v>
      </c>
      <c r="S800">
        <v>240.9</v>
      </c>
      <c r="T800">
        <v>65.3</v>
      </c>
      <c r="U800">
        <v>6.2</v>
      </c>
      <c r="V800">
        <v>18.399999999999999</v>
      </c>
      <c r="W800">
        <v>215.2</v>
      </c>
      <c r="X800">
        <v>308.3</v>
      </c>
      <c r="Y800">
        <v>1512.2</v>
      </c>
      <c r="Z800">
        <v>479.5</v>
      </c>
      <c r="AA800">
        <v>119.5</v>
      </c>
      <c r="AB800">
        <v>58.9</v>
      </c>
      <c r="AC800">
        <v>162.80000000000001</v>
      </c>
      <c r="AD800">
        <v>1063.5999999999999</v>
      </c>
      <c r="AE800">
        <v>84525.2</v>
      </c>
      <c r="AF800">
        <v>26.3</v>
      </c>
      <c r="AG800">
        <v>3398.9</v>
      </c>
      <c r="AH800">
        <v>141.80000000000001</v>
      </c>
      <c r="AI800">
        <v>78.2</v>
      </c>
      <c r="AJ800">
        <v>135.9</v>
      </c>
      <c r="AK800">
        <v>50.6</v>
      </c>
      <c r="AL800">
        <v>0</v>
      </c>
      <c r="AM800">
        <v>674</v>
      </c>
      <c r="AN800">
        <v>0</v>
      </c>
      <c r="AO800">
        <v>11</v>
      </c>
      <c r="AP800">
        <v>11.4</v>
      </c>
      <c r="AQ800">
        <v>314.3</v>
      </c>
      <c r="AR800">
        <v>21.8</v>
      </c>
      <c r="AS800">
        <v>169.2</v>
      </c>
      <c r="AT800">
        <v>68898</v>
      </c>
      <c r="AU800">
        <v>-63292.6</v>
      </c>
    </row>
    <row r="801" spans="1:47" x14ac:dyDescent="0.35">
      <c r="A801" t="str">
        <f t="shared" si="25"/>
        <v>TTL_64T66: Financial and insurance activities</v>
      </c>
      <c r="B801" t="s">
        <v>705</v>
      </c>
      <c r="C801">
        <v>506.8</v>
      </c>
      <c r="D801">
        <v>245.9</v>
      </c>
      <c r="E801">
        <v>26.5</v>
      </c>
      <c r="F801">
        <v>0</v>
      </c>
      <c r="G801">
        <v>1134.9000000000001</v>
      </c>
      <c r="H801">
        <v>74.900000000000006</v>
      </c>
      <c r="I801">
        <v>93.3</v>
      </c>
      <c r="J801">
        <v>320.5</v>
      </c>
      <c r="K801">
        <v>537</v>
      </c>
      <c r="L801">
        <v>1283</v>
      </c>
      <c r="M801">
        <v>200.5</v>
      </c>
      <c r="N801">
        <v>182.4</v>
      </c>
      <c r="O801">
        <v>446</v>
      </c>
      <c r="P801">
        <v>711.7</v>
      </c>
      <c r="Q801">
        <v>2604.5</v>
      </c>
      <c r="R801">
        <v>164.1</v>
      </c>
      <c r="S801">
        <v>670.2</v>
      </c>
      <c r="T801">
        <v>258.3</v>
      </c>
      <c r="U801">
        <v>375.9</v>
      </c>
      <c r="V801">
        <v>437</v>
      </c>
      <c r="W801">
        <v>1002.6</v>
      </c>
      <c r="X801">
        <v>3476.1</v>
      </c>
      <c r="Y801">
        <v>4004.5</v>
      </c>
      <c r="Z801">
        <v>3244</v>
      </c>
      <c r="AA801">
        <v>470.7</v>
      </c>
      <c r="AB801">
        <v>350.4</v>
      </c>
      <c r="AC801">
        <v>521.4</v>
      </c>
      <c r="AD801">
        <v>1083.3</v>
      </c>
      <c r="AE801">
        <v>13950.2</v>
      </c>
      <c r="AF801">
        <v>17196.7</v>
      </c>
      <c r="AG801">
        <v>6044.4</v>
      </c>
      <c r="AH801">
        <v>3857.5</v>
      </c>
      <c r="AI801">
        <v>383.4</v>
      </c>
      <c r="AJ801">
        <v>1409.1</v>
      </c>
      <c r="AK801">
        <v>1179.9000000000001</v>
      </c>
      <c r="AL801">
        <v>0</v>
      </c>
      <c r="AM801">
        <v>18123.599999999999</v>
      </c>
      <c r="AN801">
        <v>0</v>
      </c>
      <c r="AO801">
        <v>681.4</v>
      </c>
      <c r="AP801">
        <v>1598.6</v>
      </c>
      <c r="AQ801">
        <v>30.6</v>
      </c>
      <c r="AR801">
        <v>235.1</v>
      </c>
      <c r="AS801">
        <v>236.8</v>
      </c>
      <c r="AT801">
        <v>9249.2000000000007</v>
      </c>
      <c r="AU801">
        <v>-14795.8</v>
      </c>
    </row>
    <row r="802" spans="1:47" x14ac:dyDescent="0.35">
      <c r="A802" t="str">
        <f t="shared" si="25"/>
        <v>TTL_64T66: Financial and insurance activities</v>
      </c>
      <c r="B802" t="s">
        <v>706</v>
      </c>
      <c r="C802">
        <v>559.70000000000005</v>
      </c>
      <c r="D802">
        <v>65.599999999999994</v>
      </c>
      <c r="E802">
        <v>83</v>
      </c>
      <c r="F802">
        <v>6.6</v>
      </c>
      <c r="G802">
        <v>417.3</v>
      </c>
      <c r="H802">
        <v>59.4</v>
      </c>
      <c r="I802">
        <v>116</v>
      </c>
      <c r="J802">
        <v>136.69999999999999</v>
      </c>
      <c r="K802">
        <v>182.6</v>
      </c>
      <c r="L802">
        <v>241.5</v>
      </c>
      <c r="M802">
        <v>206</v>
      </c>
      <c r="N802">
        <v>163.1</v>
      </c>
      <c r="O802">
        <v>158.19999999999999</v>
      </c>
      <c r="P802">
        <v>261.7</v>
      </c>
      <c r="Q802">
        <v>152.9</v>
      </c>
      <c r="R802">
        <v>150.1</v>
      </c>
      <c r="S802">
        <v>133.30000000000001</v>
      </c>
      <c r="T802">
        <v>219</v>
      </c>
      <c r="U802">
        <v>55.3</v>
      </c>
      <c r="V802">
        <v>282.60000000000002</v>
      </c>
      <c r="W802">
        <v>540.1</v>
      </c>
      <c r="X802">
        <v>949.9</v>
      </c>
      <c r="Y802">
        <v>2009.2</v>
      </c>
      <c r="Z802">
        <v>1416</v>
      </c>
      <c r="AA802">
        <v>88.4</v>
      </c>
      <c r="AB802">
        <v>141.5</v>
      </c>
      <c r="AC802">
        <v>188.2</v>
      </c>
      <c r="AD802">
        <v>236.7</v>
      </c>
      <c r="AE802">
        <v>4552.5</v>
      </c>
      <c r="AF802">
        <v>2403</v>
      </c>
      <c r="AG802">
        <v>1214</v>
      </c>
      <c r="AH802">
        <v>288.5</v>
      </c>
      <c r="AI802">
        <v>231.2</v>
      </c>
      <c r="AJ802">
        <v>422.6</v>
      </c>
      <c r="AK802">
        <v>232.6</v>
      </c>
      <c r="AL802">
        <v>0</v>
      </c>
      <c r="AM802">
        <v>14661</v>
      </c>
      <c r="AN802">
        <v>0</v>
      </c>
      <c r="AO802">
        <v>91.9</v>
      </c>
      <c r="AP802">
        <v>17.3</v>
      </c>
      <c r="AQ802">
        <v>4.4000000000000004</v>
      </c>
      <c r="AR802">
        <v>106.5</v>
      </c>
      <c r="AS802">
        <v>221.2</v>
      </c>
      <c r="AT802">
        <v>1560.5</v>
      </c>
      <c r="AU802">
        <v>-3707</v>
      </c>
    </row>
    <row r="803" spans="1:47" x14ac:dyDescent="0.35">
      <c r="A803" t="str">
        <f t="shared" si="25"/>
        <v>TTL_64T66: Financial and insurance activities</v>
      </c>
      <c r="B803" t="s">
        <v>707</v>
      </c>
      <c r="C803">
        <v>224.3</v>
      </c>
      <c r="D803">
        <v>13.8</v>
      </c>
      <c r="E803">
        <v>34</v>
      </c>
      <c r="F803">
        <v>0.8</v>
      </c>
      <c r="G803">
        <v>242.5</v>
      </c>
      <c r="H803">
        <v>214.4</v>
      </c>
      <c r="I803">
        <v>61</v>
      </c>
      <c r="J803">
        <v>110.4</v>
      </c>
      <c r="K803">
        <v>39.1</v>
      </c>
      <c r="L803">
        <v>120.6</v>
      </c>
      <c r="M803">
        <v>54</v>
      </c>
      <c r="N803">
        <v>113.3</v>
      </c>
      <c r="O803">
        <v>102.6</v>
      </c>
      <c r="P803">
        <v>106</v>
      </c>
      <c r="Q803">
        <v>16</v>
      </c>
      <c r="R803">
        <v>52.4</v>
      </c>
      <c r="S803">
        <v>50.9</v>
      </c>
      <c r="T803">
        <v>48.6</v>
      </c>
      <c r="U803">
        <v>18.899999999999999</v>
      </c>
      <c r="V803">
        <v>88.4</v>
      </c>
      <c r="W803">
        <v>358.4</v>
      </c>
      <c r="X803">
        <v>746.5</v>
      </c>
      <c r="Y803">
        <v>988.6</v>
      </c>
      <c r="Z803">
        <v>777.2</v>
      </c>
      <c r="AA803">
        <v>268.7</v>
      </c>
      <c r="AB803">
        <v>54.1</v>
      </c>
      <c r="AC803">
        <v>66.5</v>
      </c>
      <c r="AD803">
        <v>70.099999999999994</v>
      </c>
      <c r="AE803">
        <v>3952.2</v>
      </c>
      <c r="AF803">
        <v>987.1</v>
      </c>
      <c r="AG803">
        <v>1242.3</v>
      </c>
      <c r="AH803">
        <v>256.3</v>
      </c>
      <c r="AI803">
        <v>55</v>
      </c>
      <c r="AJ803">
        <v>290.10000000000002</v>
      </c>
      <c r="AK803">
        <v>131.4</v>
      </c>
      <c r="AL803">
        <v>0</v>
      </c>
      <c r="AM803">
        <v>4698.6000000000004</v>
      </c>
      <c r="AN803">
        <v>1.4</v>
      </c>
      <c r="AO803">
        <v>353.6</v>
      </c>
      <c r="AP803">
        <v>245.8</v>
      </c>
      <c r="AQ803">
        <v>1.5</v>
      </c>
      <c r="AR803">
        <v>49</v>
      </c>
      <c r="AS803">
        <v>214.4</v>
      </c>
      <c r="AT803">
        <v>483</v>
      </c>
      <c r="AU803">
        <v>-1770.9</v>
      </c>
    </row>
    <row r="804" spans="1:47" x14ac:dyDescent="0.35">
      <c r="A804" t="str">
        <f t="shared" si="25"/>
        <v>TTL_64T66: Financial and insurance activities</v>
      </c>
      <c r="B804" t="s">
        <v>708</v>
      </c>
      <c r="C804">
        <v>91.2</v>
      </c>
      <c r="D804">
        <v>2.2000000000000002</v>
      </c>
      <c r="E804">
        <v>2.9</v>
      </c>
      <c r="F804">
        <v>1.6</v>
      </c>
      <c r="G804">
        <v>34.200000000000003</v>
      </c>
      <c r="H804">
        <v>7.6</v>
      </c>
      <c r="I804">
        <v>12.7</v>
      </c>
      <c r="J804">
        <v>22</v>
      </c>
      <c r="K804">
        <v>21.8</v>
      </c>
      <c r="L804">
        <v>27.2</v>
      </c>
      <c r="M804">
        <v>58.8</v>
      </c>
      <c r="N804">
        <v>29.7</v>
      </c>
      <c r="O804">
        <v>121</v>
      </c>
      <c r="P804">
        <v>84</v>
      </c>
      <c r="Q804">
        <v>53.4</v>
      </c>
      <c r="R804">
        <v>31.4</v>
      </c>
      <c r="S804">
        <v>52.9</v>
      </c>
      <c r="T804">
        <v>144.1</v>
      </c>
      <c r="U804">
        <v>5.9</v>
      </c>
      <c r="V804">
        <v>32.700000000000003</v>
      </c>
      <c r="W804">
        <v>192.1</v>
      </c>
      <c r="X804">
        <v>164.7</v>
      </c>
      <c r="Y804">
        <v>433.8</v>
      </c>
      <c r="Z804">
        <v>238.7</v>
      </c>
      <c r="AA804">
        <v>27.7</v>
      </c>
      <c r="AB804">
        <v>15.1</v>
      </c>
      <c r="AC804">
        <v>28.9</v>
      </c>
      <c r="AD804">
        <v>70.400000000000006</v>
      </c>
      <c r="AE804">
        <v>1505</v>
      </c>
      <c r="AF804">
        <v>514.20000000000005</v>
      </c>
      <c r="AG804">
        <v>404.2</v>
      </c>
      <c r="AH804">
        <v>121.9</v>
      </c>
      <c r="AI804">
        <v>44.9</v>
      </c>
      <c r="AJ804">
        <v>41.4</v>
      </c>
      <c r="AK804">
        <v>41.2</v>
      </c>
      <c r="AL804">
        <v>0</v>
      </c>
      <c r="AM804">
        <v>1739.8</v>
      </c>
      <c r="AN804">
        <v>0</v>
      </c>
      <c r="AO804">
        <v>67.599999999999994</v>
      </c>
      <c r="AP804">
        <v>7.1</v>
      </c>
      <c r="AQ804">
        <v>-0.1</v>
      </c>
      <c r="AR804">
        <v>55.1</v>
      </c>
      <c r="AS804">
        <v>41.9</v>
      </c>
      <c r="AT804">
        <v>280</v>
      </c>
      <c r="AU804">
        <v>-972.7</v>
      </c>
    </row>
    <row r="805" spans="1:47" x14ac:dyDescent="0.35">
      <c r="A805" t="str">
        <f t="shared" si="25"/>
        <v>TTL_64T66: Financial and insurance activities</v>
      </c>
      <c r="B805" t="s">
        <v>709</v>
      </c>
      <c r="C805">
        <v>34.4</v>
      </c>
      <c r="D805">
        <v>0.7</v>
      </c>
      <c r="E805">
        <v>1.3</v>
      </c>
      <c r="F805">
        <v>0.6</v>
      </c>
      <c r="G805">
        <v>12.8</v>
      </c>
      <c r="H805">
        <v>4.5</v>
      </c>
      <c r="I805">
        <v>12.2</v>
      </c>
      <c r="J805">
        <v>16</v>
      </c>
      <c r="K805">
        <v>0</v>
      </c>
      <c r="L805">
        <v>37.1</v>
      </c>
      <c r="M805">
        <v>17.7</v>
      </c>
      <c r="N805">
        <v>12.1</v>
      </c>
      <c r="O805">
        <v>33.200000000000003</v>
      </c>
      <c r="P805">
        <v>27.4</v>
      </c>
      <c r="Q805">
        <v>6.5</v>
      </c>
      <c r="R805">
        <v>18.3</v>
      </c>
      <c r="S805">
        <v>16.7</v>
      </c>
      <c r="T805">
        <v>23.4</v>
      </c>
      <c r="U805">
        <v>1.9</v>
      </c>
      <c r="V805">
        <v>15.6</v>
      </c>
      <c r="W805">
        <v>59.3</v>
      </c>
      <c r="X805">
        <v>76.7</v>
      </c>
      <c r="Y805">
        <v>214</v>
      </c>
      <c r="Z805">
        <v>169.3</v>
      </c>
      <c r="AA805">
        <v>19.899999999999999</v>
      </c>
      <c r="AB805">
        <v>11</v>
      </c>
      <c r="AC805">
        <v>24.1</v>
      </c>
      <c r="AD805">
        <v>26.3</v>
      </c>
      <c r="AE805">
        <v>462.1</v>
      </c>
      <c r="AF805">
        <v>120</v>
      </c>
      <c r="AG805">
        <v>137.80000000000001</v>
      </c>
      <c r="AH805">
        <v>61.5</v>
      </c>
      <c r="AI805">
        <v>30</v>
      </c>
      <c r="AJ805">
        <v>46.8</v>
      </c>
      <c r="AK805">
        <v>38</v>
      </c>
      <c r="AL805">
        <v>0</v>
      </c>
      <c r="AM805">
        <v>930.1</v>
      </c>
      <c r="AN805">
        <v>0</v>
      </c>
      <c r="AO805">
        <v>38.9</v>
      </c>
      <c r="AP805">
        <v>65.7</v>
      </c>
      <c r="AQ805">
        <v>0.6</v>
      </c>
      <c r="AR805">
        <v>18.600000000000001</v>
      </c>
      <c r="AS805">
        <v>54.8</v>
      </c>
      <c r="AT805">
        <v>252.1</v>
      </c>
      <c r="AU805">
        <v>-441.2</v>
      </c>
    </row>
    <row r="806" spans="1:47" x14ac:dyDescent="0.35">
      <c r="A806" t="str">
        <f t="shared" si="25"/>
        <v>TTL_64T66: Financial and insurance activities</v>
      </c>
      <c r="B806" t="s">
        <v>710</v>
      </c>
      <c r="C806">
        <v>900.4</v>
      </c>
      <c r="D806">
        <v>25.2</v>
      </c>
      <c r="E806">
        <v>166.1</v>
      </c>
      <c r="F806">
        <v>3.5</v>
      </c>
      <c r="G806">
        <v>1505.4</v>
      </c>
      <c r="H806">
        <v>301.7</v>
      </c>
      <c r="I806">
        <v>154.4</v>
      </c>
      <c r="J806">
        <v>418.8</v>
      </c>
      <c r="K806">
        <v>449.6</v>
      </c>
      <c r="L806">
        <v>1112.2</v>
      </c>
      <c r="M806">
        <v>321.8</v>
      </c>
      <c r="N806">
        <v>405.6</v>
      </c>
      <c r="O806">
        <v>1213.2</v>
      </c>
      <c r="P806">
        <v>625.5</v>
      </c>
      <c r="Q806">
        <v>154.1</v>
      </c>
      <c r="R806">
        <v>322.2</v>
      </c>
      <c r="S806">
        <v>533.1</v>
      </c>
      <c r="T806">
        <v>878.3</v>
      </c>
      <c r="U806">
        <v>366.5</v>
      </c>
      <c r="V806">
        <v>487.2</v>
      </c>
      <c r="W806">
        <v>2622.3</v>
      </c>
      <c r="X806">
        <v>2983.1</v>
      </c>
      <c r="Y806">
        <v>5339.1</v>
      </c>
      <c r="Z806">
        <v>3233.8</v>
      </c>
      <c r="AA806">
        <v>1019</v>
      </c>
      <c r="AB806">
        <v>377.6</v>
      </c>
      <c r="AC806">
        <v>649.9</v>
      </c>
      <c r="AD806">
        <v>875</v>
      </c>
      <c r="AE806">
        <v>15272.4</v>
      </c>
      <c r="AF806">
        <v>6376.8</v>
      </c>
      <c r="AG806">
        <v>4121.8999999999996</v>
      </c>
      <c r="AH806">
        <v>1475.9</v>
      </c>
      <c r="AI806">
        <v>411.5</v>
      </c>
      <c r="AJ806">
        <v>1173.7</v>
      </c>
      <c r="AK806">
        <v>883.7</v>
      </c>
      <c r="AL806">
        <v>0</v>
      </c>
      <c r="AM806">
        <v>22730.5</v>
      </c>
      <c r="AN806">
        <v>0.2</v>
      </c>
      <c r="AO806">
        <v>176.5</v>
      </c>
      <c r="AP806">
        <v>203.2</v>
      </c>
      <c r="AQ806">
        <v>15.5</v>
      </c>
      <c r="AR806">
        <v>260.5</v>
      </c>
      <c r="AS806">
        <v>789.4</v>
      </c>
      <c r="AT806">
        <v>6652.4</v>
      </c>
      <c r="AU806">
        <v>-12218.4</v>
      </c>
    </row>
    <row r="807" spans="1:47" x14ac:dyDescent="0.35">
      <c r="A807" t="str">
        <f t="shared" si="25"/>
        <v>TTL_64T66: Financial and insurance activities</v>
      </c>
      <c r="B807" t="s">
        <v>711</v>
      </c>
      <c r="C807">
        <v>221.9</v>
      </c>
      <c r="D807">
        <v>5.5</v>
      </c>
      <c r="E807">
        <v>90.6</v>
      </c>
      <c r="F807">
        <v>1.3</v>
      </c>
      <c r="G807">
        <v>177.5</v>
      </c>
      <c r="H807">
        <v>14.4</v>
      </c>
      <c r="I807">
        <v>110.1</v>
      </c>
      <c r="J807">
        <v>280.10000000000002</v>
      </c>
      <c r="K807">
        <v>100.9</v>
      </c>
      <c r="L807">
        <v>225.5</v>
      </c>
      <c r="M807">
        <v>76.5</v>
      </c>
      <c r="N807">
        <v>97.1</v>
      </c>
      <c r="O807">
        <v>326.5</v>
      </c>
      <c r="P807">
        <v>216.3</v>
      </c>
      <c r="Q807">
        <v>99</v>
      </c>
      <c r="R807">
        <v>96</v>
      </c>
      <c r="S807">
        <v>321.39999999999998</v>
      </c>
      <c r="T807">
        <v>253.4</v>
      </c>
      <c r="U807">
        <v>50.1</v>
      </c>
      <c r="V807">
        <v>106.1</v>
      </c>
      <c r="W807">
        <v>363.8</v>
      </c>
      <c r="X807">
        <v>680.1</v>
      </c>
      <c r="Y807">
        <v>1058.5999999999999</v>
      </c>
      <c r="Z807">
        <v>1247.9000000000001</v>
      </c>
      <c r="AA807">
        <v>177.1</v>
      </c>
      <c r="AB807">
        <v>146.6</v>
      </c>
      <c r="AC807">
        <v>231.1</v>
      </c>
      <c r="AD807">
        <v>482.4</v>
      </c>
      <c r="AE807">
        <v>2812.7</v>
      </c>
      <c r="AF807">
        <v>7695.2</v>
      </c>
      <c r="AG807">
        <v>1352.7</v>
      </c>
      <c r="AH807">
        <v>605.70000000000005</v>
      </c>
      <c r="AI807">
        <v>409.3</v>
      </c>
      <c r="AJ807">
        <v>498.9</v>
      </c>
      <c r="AK807">
        <v>291</v>
      </c>
      <c r="AL807">
        <v>0</v>
      </c>
      <c r="AM807">
        <v>8989</v>
      </c>
      <c r="AN807">
        <v>0</v>
      </c>
      <c r="AO807">
        <v>119.2</v>
      </c>
      <c r="AP807">
        <v>233.1</v>
      </c>
      <c r="AQ807">
        <v>4.9000000000000004</v>
      </c>
      <c r="AR807">
        <v>206.8</v>
      </c>
      <c r="AS807">
        <v>193.1</v>
      </c>
      <c r="AT807">
        <v>4294.8</v>
      </c>
      <c r="AU807">
        <v>-5011.3</v>
      </c>
    </row>
    <row r="808" spans="1:47" x14ac:dyDescent="0.35">
      <c r="A808" t="str">
        <f t="shared" si="25"/>
        <v>TTL_64T66: Financial and insurance activities</v>
      </c>
      <c r="B808" t="s">
        <v>718</v>
      </c>
      <c r="C808">
        <v>142.4</v>
      </c>
      <c r="D808">
        <v>9</v>
      </c>
      <c r="E808">
        <v>17.100000000000001</v>
      </c>
      <c r="F808">
        <v>0.3</v>
      </c>
      <c r="G808">
        <v>131.69999999999999</v>
      </c>
      <c r="H808">
        <v>18.5</v>
      </c>
      <c r="I808">
        <v>51.7</v>
      </c>
      <c r="J808">
        <v>63.5</v>
      </c>
      <c r="K808">
        <v>110.5</v>
      </c>
      <c r="L808">
        <v>227.6</v>
      </c>
      <c r="M808">
        <v>44.2</v>
      </c>
      <c r="N808">
        <v>47.6</v>
      </c>
      <c r="O808">
        <v>31.9</v>
      </c>
      <c r="P808">
        <v>125.5</v>
      </c>
      <c r="Q808">
        <v>416.3</v>
      </c>
      <c r="R808">
        <v>140.69999999999999</v>
      </c>
      <c r="S808">
        <v>213.3</v>
      </c>
      <c r="T808">
        <v>5.8</v>
      </c>
      <c r="U808">
        <v>44.4</v>
      </c>
      <c r="V808">
        <v>92.6</v>
      </c>
      <c r="W808">
        <v>551.29999999999995</v>
      </c>
      <c r="X808">
        <v>591.6</v>
      </c>
      <c r="Y808">
        <v>3300.8</v>
      </c>
      <c r="Z808">
        <v>1731</v>
      </c>
      <c r="AA808">
        <v>379.9</v>
      </c>
      <c r="AB808">
        <v>102</v>
      </c>
      <c r="AC808">
        <v>321.39999999999998</v>
      </c>
      <c r="AD808">
        <v>525.6</v>
      </c>
      <c r="AE808">
        <v>13111.7</v>
      </c>
      <c r="AF808">
        <v>1714.7</v>
      </c>
      <c r="AG808">
        <v>2439</v>
      </c>
      <c r="AH808">
        <v>980.5</v>
      </c>
      <c r="AI808">
        <v>110.4</v>
      </c>
      <c r="AJ808">
        <v>281.60000000000002</v>
      </c>
      <c r="AK808">
        <v>298.60000000000002</v>
      </c>
      <c r="AL808">
        <v>0</v>
      </c>
      <c r="AM808">
        <v>59075.1</v>
      </c>
      <c r="AN808">
        <v>1</v>
      </c>
      <c r="AO808">
        <v>73.400000000000006</v>
      </c>
      <c r="AP808">
        <v>1045.0999999999999</v>
      </c>
      <c r="AQ808">
        <v>163.80000000000001</v>
      </c>
      <c r="AR808">
        <v>327.7</v>
      </c>
      <c r="AS808">
        <v>554.6</v>
      </c>
      <c r="AT808">
        <v>42773.4</v>
      </c>
      <c r="AU808">
        <v>-21328.1</v>
      </c>
    </row>
    <row r="809" spans="1:47" x14ac:dyDescent="0.35">
      <c r="A809" t="str">
        <f t="shared" si="25"/>
        <v>TTL_64T66: Financial and insurance activities</v>
      </c>
      <c r="B809" t="s">
        <v>712</v>
      </c>
      <c r="C809">
        <v>193.3</v>
      </c>
      <c r="D809">
        <v>4.7</v>
      </c>
      <c r="E809">
        <v>25.8</v>
      </c>
      <c r="F809">
        <v>0.8</v>
      </c>
      <c r="G809">
        <v>109.6</v>
      </c>
      <c r="H809">
        <v>87.6</v>
      </c>
      <c r="I809">
        <v>13.8</v>
      </c>
      <c r="J809">
        <v>25.8</v>
      </c>
      <c r="K809">
        <v>31.3</v>
      </c>
      <c r="L809">
        <v>52</v>
      </c>
      <c r="M809">
        <v>42.6</v>
      </c>
      <c r="N809">
        <v>54</v>
      </c>
      <c r="O809">
        <v>105.3</v>
      </c>
      <c r="P809">
        <v>53.9</v>
      </c>
      <c r="Q809">
        <v>9.3000000000000007</v>
      </c>
      <c r="R809">
        <v>38.1</v>
      </c>
      <c r="S809">
        <v>41.4</v>
      </c>
      <c r="T809">
        <v>14.7</v>
      </c>
      <c r="U809">
        <v>9.5</v>
      </c>
      <c r="V809">
        <v>48.6</v>
      </c>
      <c r="W809">
        <v>123.6</v>
      </c>
      <c r="X809">
        <v>356.9</v>
      </c>
      <c r="Y809">
        <v>644.4</v>
      </c>
      <c r="Z809">
        <v>374.5</v>
      </c>
      <c r="AA809">
        <v>26.4</v>
      </c>
      <c r="AB809">
        <v>24</v>
      </c>
      <c r="AC809">
        <v>57.1</v>
      </c>
      <c r="AD809">
        <v>102.3</v>
      </c>
      <c r="AE809">
        <v>723.8</v>
      </c>
      <c r="AF809">
        <v>399.3</v>
      </c>
      <c r="AG809">
        <v>344.4</v>
      </c>
      <c r="AH809">
        <v>109.4</v>
      </c>
      <c r="AI809">
        <v>45.4</v>
      </c>
      <c r="AJ809">
        <v>58.6</v>
      </c>
      <c r="AK809">
        <v>144.6</v>
      </c>
      <c r="AL809">
        <v>0</v>
      </c>
      <c r="AM809">
        <v>329</v>
      </c>
      <c r="AN809">
        <v>0</v>
      </c>
      <c r="AO809">
        <v>2.1</v>
      </c>
      <c r="AP809">
        <v>2.1</v>
      </c>
      <c r="AQ809">
        <v>0.9</v>
      </c>
      <c r="AR809">
        <v>14.3</v>
      </c>
      <c r="AS809">
        <v>35.200000000000003</v>
      </c>
      <c r="AT809">
        <v>373.6</v>
      </c>
      <c r="AU809">
        <v>-1054</v>
      </c>
    </row>
    <row r="810" spans="1:47" x14ac:dyDescent="0.35">
      <c r="A810" t="str">
        <f t="shared" si="25"/>
        <v>TTL_64T66: Financial and insurance activities</v>
      </c>
      <c r="B810" t="s">
        <v>714</v>
      </c>
      <c r="C810">
        <v>7.8</v>
      </c>
      <c r="D810">
        <v>10</v>
      </c>
      <c r="E810">
        <v>4.8</v>
      </c>
      <c r="F810">
        <v>4.5</v>
      </c>
      <c r="G810">
        <v>172.2</v>
      </c>
      <c r="H810">
        <v>1.2</v>
      </c>
      <c r="I810">
        <v>0.5</v>
      </c>
      <c r="J810">
        <v>9.9</v>
      </c>
      <c r="K810">
        <v>0</v>
      </c>
      <c r="L810">
        <v>53.9</v>
      </c>
      <c r="M810">
        <v>0.6</v>
      </c>
      <c r="N810">
        <v>35.4</v>
      </c>
      <c r="O810">
        <v>13.7</v>
      </c>
      <c r="P810">
        <v>33</v>
      </c>
      <c r="Q810">
        <v>0</v>
      </c>
      <c r="R810">
        <v>0</v>
      </c>
      <c r="S810">
        <v>0</v>
      </c>
      <c r="T810">
        <v>0</v>
      </c>
      <c r="U810">
        <v>0.6</v>
      </c>
      <c r="V810">
        <v>5.3</v>
      </c>
      <c r="W810">
        <v>3.2</v>
      </c>
      <c r="X810">
        <v>328.2</v>
      </c>
      <c r="Y810">
        <v>433.8</v>
      </c>
      <c r="Z810">
        <v>297.39999999999998</v>
      </c>
      <c r="AA810">
        <v>275.3</v>
      </c>
      <c r="AB810">
        <v>93.6</v>
      </c>
      <c r="AC810">
        <v>53.4</v>
      </c>
      <c r="AD810">
        <v>0.7</v>
      </c>
      <c r="AE810">
        <v>900.7</v>
      </c>
      <c r="AF810">
        <v>520.9</v>
      </c>
      <c r="AG810">
        <v>277.2</v>
      </c>
      <c r="AH810">
        <v>108.2</v>
      </c>
      <c r="AI810">
        <v>2.8</v>
      </c>
      <c r="AJ810">
        <v>39</v>
      </c>
      <c r="AK810">
        <v>20.5</v>
      </c>
      <c r="AL810">
        <v>0</v>
      </c>
      <c r="AM810">
        <v>1075.0999999999999</v>
      </c>
      <c r="AN810">
        <v>0</v>
      </c>
      <c r="AO810">
        <v>0.6</v>
      </c>
      <c r="AP810">
        <v>0.2</v>
      </c>
      <c r="AQ810">
        <v>6.7</v>
      </c>
      <c r="AR810">
        <v>16.2</v>
      </c>
      <c r="AS810">
        <v>35</v>
      </c>
      <c r="AT810">
        <v>1519.7</v>
      </c>
      <c r="AU810">
        <v>-1092.5</v>
      </c>
    </row>
    <row r="811" spans="1:47" x14ac:dyDescent="0.35">
      <c r="A811" t="str">
        <f t="shared" si="25"/>
        <v>TTL_64T66: Financial and insurance activities</v>
      </c>
      <c r="B811" t="s">
        <v>713</v>
      </c>
      <c r="C811">
        <v>95.3</v>
      </c>
      <c r="D811">
        <v>55.6</v>
      </c>
      <c r="E811">
        <v>6</v>
      </c>
      <c r="F811">
        <v>3.8</v>
      </c>
      <c r="G811">
        <v>61</v>
      </c>
      <c r="H811">
        <v>12.3</v>
      </c>
      <c r="I811">
        <v>21.2</v>
      </c>
      <c r="J811">
        <v>17.2</v>
      </c>
      <c r="K811">
        <v>0</v>
      </c>
      <c r="L811">
        <v>25.5</v>
      </c>
      <c r="M811">
        <v>12.1</v>
      </c>
      <c r="N811">
        <v>20.5</v>
      </c>
      <c r="O811">
        <v>8.1</v>
      </c>
      <c r="P811">
        <v>27.5</v>
      </c>
      <c r="Q811">
        <v>7.6</v>
      </c>
      <c r="R811">
        <v>15.1</v>
      </c>
      <c r="S811">
        <v>15.7</v>
      </c>
      <c r="T811">
        <v>1.6</v>
      </c>
      <c r="U811">
        <v>14.5</v>
      </c>
      <c r="V811">
        <v>24.2</v>
      </c>
      <c r="W811">
        <v>42.3</v>
      </c>
      <c r="X811">
        <v>134.9</v>
      </c>
      <c r="Y811">
        <v>255.8</v>
      </c>
      <c r="Z811">
        <v>130.9</v>
      </c>
      <c r="AA811">
        <v>51.3</v>
      </c>
      <c r="AB811">
        <v>7.4</v>
      </c>
      <c r="AC811">
        <v>41.4</v>
      </c>
      <c r="AD811">
        <v>5.6</v>
      </c>
      <c r="AE811">
        <v>681.1</v>
      </c>
      <c r="AF811">
        <v>11.5</v>
      </c>
      <c r="AG811">
        <v>160.69999999999999</v>
      </c>
      <c r="AH811">
        <v>206.9</v>
      </c>
      <c r="AI811">
        <v>45.3</v>
      </c>
      <c r="AJ811">
        <v>13.5</v>
      </c>
      <c r="AK811">
        <v>41</v>
      </c>
      <c r="AL811">
        <v>0</v>
      </c>
      <c r="AM811">
        <v>1021.6</v>
      </c>
      <c r="AN811">
        <v>0</v>
      </c>
      <c r="AO811">
        <v>570.5</v>
      </c>
      <c r="AP811">
        <v>2.8</v>
      </c>
      <c r="AQ811">
        <v>0.2</v>
      </c>
      <c r="AR811">
        <v>10.199999999999999</v>
      </c>
      <c r="AS811">
        <v>378.6</v>
      </c>
      <c r="AT811">
        <v>116.6</v>
      </c>
      <c r="AU811">
        <v>-352.6</v>
      </c>
    </row>
    <row r="812" spans="1:47" x14ac:dyDescent="0.35">
      <c r="A812" t="str">
        <f t="shared" si="25"/>
        <v>TTL_64T66: Financial and insurance activities</v>
      </c>
      <c r="B812" t="s">
        <v>715</v>
      </c>
      <c r="C812">
        <v>22.7</v>
      </c>
      <c r="D812">
        <v>0.2</v>
      </c>
      <c r="E812">
        <v>0.2</v>
      </c>
      <c r="F812">
        <v>1.3</v>
      </c>
      <c r="G812">
        <v>23.4</v>
      </c>
      <c r="H812">
        <v>6.4</v>
      </c>
      <c r="I812">
        <v>0</v>
      </c>
      <c r="J812">
        <v>22.2</v>
      </c>
      <c r="K812">
        <v>0</v>
      </c>
      <c r="L812">
        <v>28.5</v>
      </c>
      <c r="M812">
        <v>13.2</v>
      </c>
      <c r="N812">
        <v>12.6</v>
      </c>
      <c r="O812">
        <v>0</v>
      </c>
      <c r="P812">
        <v>14.7</v>
      </c>
      <c r="Q812">
        <v>135.80000000000001</v>
      </c>
      <c r="R812">
        <v>7.1</v>
      </c>
      <c r="S812">
        <v>0</v>
      </c>
      <c r="T812">
        <v>0</v>
      </c>
      <c r="U812">
        <v>1.4</v>
      </c>
      <c r="V812">
        <v>44.5</v>
      </c>
      <c r="W812">
        <v>123.2</v>
      </c>
      <c r="X812">
        <v>107.3</v>
      </c>
      <c r="Y812">
        <v>200.8</v>
      </c>
      <c r="Z812">
        <v>134.6</v>
      </c>
      <c r="AA812">
        <v>62</v>
      </c>
      <c r="AB812">
        <v>19</v>
      </c>
      <c r="AC812">
        <v>65.5</v>
      </c>
      <c r="AD812">
        <v>72.3</v>
      </c>
      <c r="AE812">
        <v>4403.3999999999996</v>
      </c>
      <c r="AF812">
        <v>136.80000000000001</v>
      </c>
      <c r="AG812">
        <v>267.60000000000002</v>
      </c>
      <c r="AH812">
        <v>33</v>
      </c>
      <c r="AI812">
        <v>31.2</v>
      </c>
      <c r="AJ812">
        <v>35.200000000000003</v>
      </c>
      <c r="AK812">
        <v>528.9</v>
      </c>
      <c r="AL812">
        <v>0</v>
      </c>
      <c r="AM812">
        <v>184.1</v>
      </c>
      <c r="AN812">
        <v>0</v>
      </c>
      <c r="AO812">
        <v>0.1</v>
      </c>
      <c r="AP812">
        <v>1.3</v>
      </c>
      <c r="AQ812">
        <v>21</v>
      </c>
      <c r="AR812">
        <v>4.9000000000000004</v>
      </c>
      <c r="AS812">
        <v>15.6</v>
      </c>
      <c r="AT812">
        <v>6000.2</v>
      </c>
      <c r="AU812">
        <v>-6338.9</v>
      </c>
    </row>
    <row r="813" spans="1:47" x14ac:dyDescent="0.35">
      <c r="A813" t="str">
        <f t="shared" si="25"/>
        <v>TTL_64T66: Financial and insurance activities</v>
      </c>
      <c r="B813" t="s">
        <v>716</v>
      </c>
      <c r="C813">
        <v>244</v>
      </c>
      <c r="D813">
        <v>54.3</v>
      </c>
      <c r="E813">
        <v>6.2</v>
      </c>
      <c r="F813">
        <v>5.6</v>
      </c>
      <c r="G813">
        <v>136</v>
      </c>
      <c r="H813">
        <v>26.9</v>
      </c>
      <c r="I813">
        <v>46.4</v>
      </c>
      <c r="J813">
        <v>27.6</v>
      </c>
      <c r="K813">
        <v>38.799999999999997</v>
      </c>
      <c r="L813">
        <v>42.5</v>
      </c>
      <c r="M813">
        <v>52.8</v>
      </c>
      <c r="N813">
        <v>43.9</v>
      </c>
      <c r="O813">
        <v>106.5</v>
      </c>
      <c r="P813">
        <v>60.2</v>
      </c>
      <c r="Q813">
        <v>35.1</v>
      </c>
      <c r="R813">
        <v>58.1</v>
      </c>
      <c r="S813">
        <v>52.9</v>
      </c>
      <c r="T813">
        <v>111.1</v>
      </c>
      <c r="U813">
        <v>27.1</v>
      </c>
      <c r="V813">
        <v>63.5</v>
      </c>
      <c r="W813">
        <v>291.7</v>
      </c>
      <c r="X813">
        <v>398.6</v>
      </c>
      <c r="Y813">
        <v>1347.1</v>
      </c>
      <c r="Z813">
        <v>590</v>
      </c>
      <c r="AA813">
        <v>28.4</v>
      </c>
      <c r="AB813">
        <v>34.299999999999997</v>
      </c>
      <c r="AC813">
        <v>100.3</v>
      </c>
      <c r="AD813">
        <v>132.30000000000001</v>
      </c>
      <c r="AE813">
        <v>877.5</v>
      </c>
      <c r="AF813">
        <v>306.7</v>
      </c>
      <c r="AG813">
        <v>740.9</v>
      </c>
      <c r="AH813">
        <v>99.6</v>
      </c>
      <c r="AI813">
        <v>55.8</v>
      </c>
      <c r="AJ813">
        <v>147.6</v>
      </c>
      <c r="AK813">
        <v>197.2</v>
      </c>
      <c r="AL813">
        <v>0</v>
      </c>
      <c r="AM813">
        <v>1847.4</v>
      </c>
      <c r="AN813">
        <v>0</v>
      </c>
      <c r="AO813">
        <v>0.8</v>
      </c>
      <c r="AP813">
        <v>7.9</v>
      </c>
      <c r="AQ813">
        <v>1.2</v>
      </c>
      <c r="AR813">
        <v>25.2</v>
      </c>
      <c r="AS813">
        <v>28.3</v>
      </c>
      <c r="AT813">
        <v>322.2</v>
      </c>
      <c r="AU813">
        <v>-656.4</v>
      </c>
    </row>
    <row r="814" spans="1:47" x14ac:dyDescent="0.35">
      <c r="A814" t="s">
        <v>117</v>
      </c>
      <c r="B814" t="s">
        <v>690</v>
      </c>
      <c r="C814">
        <v>52.5</v>
      </c>
      <c r="D814">
        <v>6.4</v>
      </c>
      <c r="E814">
        <v>7.2</v>
      </c>
      <c r="F814">
        <v>0.2</v>
      </c>
      <c r="G814">
        <v>146.69999999999999</v>
      </c>
      <c r="H814">
        <v>32.700000000000003</v>
      </c>
      <c r="I814">
        <v>64.900000000000006</v>
      </c>
      <c r="J814">
        <v>83.1</v>
      </c>
      <c r="K814">
        <v>15.7</v>
      </c>
      <c r="L814">
        <v>88.1</v>
      </c>
      <c r="M814">
        <v>53.2</v>
      </c>
      <c r="N814">
        <v>51.7</v>
      </c>
      <c r="O814">
        <v>54.9</v>
      </c>
      <c r="P814">
        <v>137.6</v>
      </c>
      <c r="Q814">
        <v>48.4</v>
      </c>
      <c r="R814">
        <v>59.1</v>
      </c>
      <c r="S814">
        <v>152.4</v>
      </c>
      <c r="T814">
        <v>131.30000000000001</v>
      </c>
      <c r="U814">
        <v>21.8</v>
      </c>
      <c r="V814">
        <v>180</v>
      </c>
      <c r="W814">
        <v>360.9</v>
      </c>
      <c r="X814">
        <v>628.5</v>
      </c>
      <c r="Y814">
        <v>2994.2</v>
      </c>
      <c r="Z814">
        <v>655.6</v>
      </c>
      <c r="AA814">
        <v>855.9</v>
      </c>
      <c r="AB814">
        <v>148.69999999999999</v>
      </c>
      <c r="AC814">
        <v>204.4</v>
      </c>
      <c r="AD814">
        <v>333.5</v>
      </c>
      <c r="AE814">
        <v>651.4</v>
      </c>
      <c r="AF814">
        <v>1450.1</v>
      </c>
      <c r="AG814">
        <v>1490.1</v>
      </c>
      <c r="AH814">
        <v>540.20000000000005</v>
      </c>
      <c r="AI814">
        <v>396.6</v>
      </c>
      <c r="AJ814">
        <v>625</v>
      </c>
      <c r="AK814">
        <v>388.9</v>
      </c>
      <c r="AL814">
        <v>0</v>
      </c>
      <c r="AM814">
        <v>30679.4</v>
      </c>
      <c r="AN814">
        <v>0</v>
      </c>
      <c r="AO814">
        <v>1862.6</v>
      </c>
      <c r="AP814">
        <v>2705.6</v>
      </c>
      <c r="AQ814">
        <v>1.7</v>
      </c>
      <c r="AR814">
        <v>383.9</v>
      </c>
      <c r="AS814">
        <v>892.9</v>
      </c>
      <c r="AT814">
        <v>270.39999999999998</v>
      </c>
      <c r="AU814">
        <v>-488.4</v>
      </c>
    </row>
    <row r="815" spans="1:47" x14ac:dyDescent="0.35">
      <c r="A815" t="str">
        <f t="shared" ref="A815:A841" si="26">A814</f>
        <v>TTL_68: Real estate activities</v>
      </c>
      <c r="B815" t="s">
        <v>691</v>
      </c>
      <c r="C815">
        <v>29.7</v>
      </c>
      <c r="D815">
        <v>1.2</v>
      </c>
      <c r="E815">
        <v>1.7</v>
      </c>
      <c r="F815">
        <v>0.1</v>
      </c>
      <c r="G815">
        <v>123.7</v>
      </c>
      <c r="H815">
        <v>25.6</v>
      </c>
      <c r="I815">
        <v>20.5</v>
      </c>
      <c r="J815">
        <v>54.3</v>
      </c>
      <c r="K815">
        <v>75.599999999999994</v>
      </c>
      <c r="L815">
        <v>127.3</v>
      </c>
      <c r="M815">
        <v>29.4</v>
      </c>
      <c r="N815">
        <v>34.200000000000003</v>
      </c>
      <c r="O815">
        <v>39.799999999999997</v>
      </c>
      <c r="P815">
        <v>91</v>
      </c>
      <c r="Q815">
        <v>20.6</v>
      </c>
      <c r="R815">
        <v>14.8</v>
      </c>
      <c r="S815">
        <v>39.700000000000003</v>
      </c>
      <c r="T815">
        <v>58</v>
      </c>
      <c r="U815">
        <v>13.3</v>
      </c>
      <c r="V815">
        <v>78.5</v>
      </c>
      <c r="W815">
        <v>184.2</v>
      </c>
      <c r="X815">
        <v>658</v>
      </c>
      <c r="Y815">
        <v>2853.1</v>
      </c>
      <c r="Z815">
        <v>875.8</v>
      </c>
      <c r="AA815">
        <v>448.3</v>
      </c>
      <c r="AB815">
        <v>113.7</v>
      </c>
      <c r="AC815">
        <v>260</v>
      </c>
      <c r="AD815">
        <v>326.39999999999998</v>
      </c>
      <c r="AE815">
        <v>600.9</v>
      </c>
      <c r="AF815">
        <v>845.3</v>
      </c>
      <c r="AG815">
        <v>2115.5</v>
      </c>
      <c r="AH815">
        <v>407.5</v>
      </c>
      <c r="AI815">
        <v>364</v>
      </c>
      <c r="AJ815">
        <v>910.9</v>
      </c>
      <c r="AK815">
        <v>463</v>
      </c>
      <c r="AL815">
        <v>0</v>
      </c>
      <c r="AM815">
        <v>34361.699999999997</v>
      </c>
      <c r="AN815">
        <v>0</v>
      </c>
      <c r="AO815">
        <v>2024.7</v>
      </c>
      <c r="AP815">
        <v>397.8</v>
      </c>
      <c r="AQ815">
        <v>0.3</v>
      </c>
      <c r="AR815">
        <v>677.6</v>
      </c>
      <c r="AS815">
        <v>519.29999999999995</v>
      </c>
      <c r="AT815">
        <v>34.299999999999997</v>
      </c>
      <c r="AU815">
        <v>-775</v>
      </c>
    </row>
    <row r="816" spans="1:47" x14ac:dyDescent="0.35">
      <c r="A816" t="str">
        <f t="shared" si="26"/>
        <v>TTL_68: Real estate activities</v>
      </c>
      <c r="B816" t="s">
        <v>692</v>
      </c>
      <c r="C816">
        <v>97</v>
      </c>
      <c r="D816">
        <v>4.9000000000000004</v>
      </c>
      <c r="E816">
        <v>7.9</v>
      </c>
      <c r="F816">
        <v>0.7</v>
      </c>
      <c r="G816">
        <v>87.4</v>
      </c>
      <c r="H816">
        <v>19.899999999999999</v>
      </c>
      <c r="I816">
        <v>21.6</v>
      </c>
      <c r="J816">
        <v>38.1</v>
      </c>
      <c r="K816">
        <v>5.2</v>
      </c>
      <c r="L816">
        <v>40.6</v>
      </c>
      <c r="M816">
        <v>37.6</v>
      </c>
      <c r="N816">
        <v>18.100000000000001</v>
      </c>
      <c r="O816">
        <v>27.5</v>
      </c>
      <c r="P816">
        <v>43.7</v>
      </c>
      <c r="Q816">
        <v>189.5</v>
      </c>
      <c r="R816">
        <v>56</v>
      </c>
      <c r="S816">
        <v>138.80000000000001</v>
      </c>
      <c r="T816">
        <v>99.7</v>
      </c>
      <c r="U816">
        <v>21.8</v>
      </c>
      <c r="V816">
        <v>168.6</v>
      </c>
      <c r="W816">
        <v>420.1</v>
      </c>
      <c r="X816">
        <v>1504.8</v>
      </c>
      <c r="Y816">
        <v>1960.9</v>
      </c>
      <c r="Z816">
        <v>530.5</v>
      </c>
      <c r="AA816">
        <v>390</v>
      </c>
      <c r="AB816">
        <v>74.8</v>
      </c>
      <c r="AC816">
        <v>96.2</v>
      </c>
      <c r="AD816">
        <v>259.5</v>
      </c>
      <c r="AE816">
        <v>392.6</v>
      </c>
      <c r="AF816">
        <v>1926.9</v>
      </c>
      <c r="AG816">
        <v>953.3</v>
      </c>
      <c r="AH816">
        <v>327.39999999999998</v>
      </c>
      <c r="AI816">
        <v>215.8</v>
      </c>
      <c r="AJ816">
        <v>279.7</v>
      </c>
      <c r="AK816">
        <v>345.2</v>
      </c>
      <c r="AL816">
        <v>0</v>
      </c>
      <c r="AM816">
        <v>11438.5</v>
      </c>
      <c r="AN816">
        <v>0</v>
      </c>
      <c r="AO816">
        <v>931.1</v>
      </c>
      <c r="AP816">
        <v>3073.5</v>
      </c>
      <c r="AQ816">
        <v>1.9</v>
      </c>
      <c r="AR816">
        <v>121.3</v>
      </c>
      <c r="AS816">
        <v>248.4</v>
      </c>
      <c r="AT816">
        <v>44.8</v>
      </c>
      <c r="AU816">
        <v>-173.5</v>
      </c>
    </row>
    <row r="817" spans="1:47" x14ac:dyDescent="0.35">
      <c r="A817" t="str">
        <f t="shared" si="26"/>
        <v>TTL_68: Real estate activities</v>
      </c>
      <c r="B817" t="s">
        <v>693</v>
      </c>
      <c r="C817">
        <v>66.5</v>
      </c>
      <c r="D817">
        <v>12.4</v>
      </c>
      <c r="E817">
        <v>1.1000000000000001</v>
      </c>
      <c r="F817">
        <v>0.5</v>
      </c>
      <c r="G817">
        <v>125</v>
      </c>
      <c r="H817">
        <v>18.100000000000001</v>
      </c>
      <c r="I817">
        <v>11</v>
      </c>
      <c r="J817">
        <v>36.6</v>
      </c>
      <c r="K817">
        <v>9.3000000000000007</v>
      </c>
      <c r="L817">
        <v>53.8</v>
      </c>
      <c r="M817">
        <v>29.1</v>
      </c>
      <c r="N817">
        <v>21.3</v>
      </c>
      <c r="O817">
        <v>3.8</v>
      </c>
      <c r="P817">
        <v>70.2</v>
      </c>
      <c r="Q817">
        <v>29.3</v>
      </c>
      <c r="R817">
        <v>20.9</v>
      </c>
      <c r="S817">
        <v>119.5</v>
      </c>
      <c r="T817">
        <v>11.5</v>
      </c>
      <c r="U817">
        <v>3.6</v>
      </c>
      <c r="V817">
        <v>73.099999999999994</v>
      </c>
      <c r="W817">
        <v>123.9</v>
      </c>
      <c r="X817">
        <v>445.3</v>
      </c>
      <c r="Y817">
        <v>1570.3</v>
      </c>
      <c r="Z817">
        <v>478.9</v>
      </c>
      <c r="AA817">
        <v>357.9</v>
      </c>
      <c r="AB817">
        <v>74.2</v>
      </c>
      <c r="AC817">
        <v>206.6</v>
      </c>
      <c r="AD817">
        <v>232.8</v>
      </c>
      <c r="AE817">
        <v>449.1</v>
      </c>
      <c r="AF817">
        <v>1407.9</v>
      </c>
      <c r="AG817">
        <v>1093</v>
      </c>
      <c r="AH817">
        <v>451.3</v>
      </c>
      <c r="AI817">
        <v>640.20000000000005</v>
      </c>
      <c r="AJ817">
        <v>440.2</v>
      </c>
      <c r="AK817">
        <v>365.3</v>
      </c>
      <c r="AL817">
        <v>0</v>
      </c>
      <c r="AM817">
        <v>25889.4</v>
      </c>
      <c r="AN817">
        <v>0</v>
      </c>
      <c r="AO817">
        <v>1366.9</v>
      </c>
      <c r="AP817">
        <v>2225.5</v>
      </c>
      <c r="AQ817">
        <v>0.1</v>
      </c>
      <c r="AR817">
        <v>279.3</v>
      </c>
      <c r="AS817">
        <v>423.1</v>
      </c>
      <c r="AT817">
        <v>30.2</v>
      </c>
      <c r="AU817">
        <v>-464.5</v>
      </c>
    </row>
    <row r="818" spans="1:47" x14ac:dyDescent="0.35">
      <c r="A818" t="str">
        <f t="shared" si="26"/>
        <v>TTL_68: Real estate activities</v>
      </c>
      <c r="B818" t="s">
        <v>694</v>
      </c>
      <c r="C818">
        <v>8.8000000000000007</v>
      </c>
      <c r="D818">
        <v>2.7</v>
      </c>
      <c r="E818">
        <v>0.9</v>
      </c>
      <c r="F818">
        <v>0</v>
      </c>
      <c r="G818">
        <v>10.3</v>
      </c>
      <c r="H818">
        <v>4.5</v>
      </c>
      <c r="I818">
        <v>11.5</v>
      </c>
      <c r="J818">
        <v>6.2</v>
      </c>
      <c r="K818">
        <v>0.4</v>
      </c>
      <c r="L818">
        <v>3</v>
      </c>
      <c r="M818">
        <v>3.8</v>
      </c>
      <c r="N818">
        <v>3</v>
      </c>
      <c r="O818">
        <v>0.2</v>
      </c>
      <c r="P818">
        <v>15</v>
      </c>
      <c r="Q818">
        <v>15.6</v>
      </c>
      <c r="R818">
        <v>3.9</v>
      </c>
      <c r="S818">
        <v>3</v>
      </c>
      <c r="T818">
        <v>3.8</v>
      </c>
      <c r="U818">
        <v>0.4</v>
      </c>
      <c r="V818">
        <v>12.2</v>
      </c>
      <c r="W818">
        <v>16.5</v>
      </c>
      <c r="X818">
        <v>36.200000000000003</v>
      </c>
      <c r="Y818">
        <v>203.3</v>
      </c>
      <c r="Z818">
        <v>113.9</v>
      </c>
      <c r="AA818">
        <v>41.2</v>
      </c>
      <c r="AB818">
        <v>8.6999999999999993</v>
      </c>
      <c r="AC818">
        <v>22.2</v>
      </c>
      <c r="AD818">
        <v>23.1</v>
      </c>
      <c r="AE818">
        <v>22.2</v>
      </c>
      <c r="AF818">
        <v>82.3</v>
      </c>
      <c r="AG818">
        <v>98.3</v>
      </c>
      <c r="AH818">
        <v>41.2</v>
      </c>
      <c r="AI818">
        <v>37.9</v>
      </c>
      <c r="AJ818">
        <v>31.6</v>
      </c>
      <c r="AK818">
        <v>43.9</v>
      </c>
      <c r="AL818">
        <v>0</v>
      </c>
      <c r="AM818">
        <v>1470.3</v>
      </c>
      <c r="AN818">
        <v>0.1</v>
      </c>
      <c r="AO818">
        <v>74.3</v>
      </c>
      <c r="AP818">
        <v>105.7</v>
      </c>
      <c r="AQ818">
        <v>0</v>
      </c>
      <c r="AR818">
        <v>40.700000000000003</v>
      </c>
      <c r="AS818">
        <v>82.6</v>
      </c>
      <c r="AT818">
        <v>35.1</v>
      </c>
      <c r="AU818">
        <v>-51.5</v>
      </c>
    </row>
    <row r="819" spans="1:47" x14ac:dyDescent="0.35">
      <c r="A819" t="str">
        <f t="shared" si="26"/>
        <v>TTL_68: Real estate activities</v>
      </c>
      <c r="B819" t="s">
        <v>695</v>
      </c>
      <c r="C819">
        <v>35.1</v>
      </c>
      <c r="D819">
        <v>0.4</v>
      </c>
      <c r="E819">
        <v>7.5</v>
      </c>
      <c r="F819">
        <v>0.3</v>
      </c>
      <c r="G819">
        <v>71.599999999999994</v>
      </c>
      <c r="H819">
        <v>21.6</v>
      </c>
      <c r="I819">
        <v>28.9</v>
      </c>
      <c r="J819">
        <v>100.2</v>
      </c>
      <c r="K819">
        <v>24.1</v>
      </c>
      <c r="L819">
        <v>37.200000000000003</v>
      </c>
      <c r="M819">
        <v>26.8</v>
      </c>
      <c r="N819">
        <v>19.600000000000001</v>
      </c>
      <c r="O819">
        <v>21.8</v>
      </c>
      <c r="P819">
        <v>64.400000000000006</v>
      </c>
      <c r="Q819">
        <v>66.8</v>
      </c>
      <c r="R819">
        <v>29.6</v>
      </c>
      <c r="S819">
        <v>98.4</v>
      </c>
      <c r="T819">
        <v>10.9</v>
      </c>
      <c r="U819">
        <v>11.8</v>
      </c>
      <c r="V819">
        <v>62.5</v>
      </c>
      <c r="W819">
        <v>107.3</v>
      </c>
      <c r="X819">
        <v>326.10000000000002</v>
      </c>
      <c r="Y819">
        <v>1597.2</v>
      </c>
      <c r="Z819">
        <v>402</v>
      </c>
      <c r="AA819">
        <v>364.8</v>
      </c>
      <c r="AB819">
        <v>87.7</v>
      </c>
      <c r="AC819">
        <v>108.4</v>
      </c>
      <c r="AD819">
        <v>255.9</v>
      </c>
      <c r="AE819">
        <v>320.8</v>
      </c>
      <c r="AF819">
        <v>1248.4000000000001</v>
      </c>
      <c r="AG819">
        <v>631.20000000000005</v>
      </c>
      <c r="AH819">
        <v>596</v>
      </c>
      <c r="AI819">
        <v>417.7</v>
      </c>
      <c r="AJ819">
        <v>402.5</v>
      </c>
      <c r="AK819">
        <v>375.4</v>
      </c>
      <c r="AL819">
        <v>0</v>
      </c>
      <c r="AM819">
        <v>26567.8</v>
      </c>
      <c r="AN819">
        <v>0.2</v>
      </c>
      <c r="AO819">
        <v>1321.8</v>
      </c>
      <c r="AP819">
        <v>1286</v>
      </c>
      <c r="AQ819">
        <v>0.4</v>
      </c>
      <c r="AR819">
        <v>165</v>
      </c>
      <c r="AS819">
        <v>127.7</v>
      </c>
      <c r="AT819">
        <v>143.6</v>
      </c>
      <c r="AU819">
        <v>-481.6</v>
      </c>
    </row>
    <row r="820" spans="1:47" x14ac:dyDescent="0.35">
      <c r="A820" t="str">
        <f t="shared" si="26"/>
        <v>TTL_68: Real estate activities</v>
      </c>
      <c r="B820" t="s">
        <v>696</v>
      </c>
      <c r="C820">
        <v>309.10000000000002</v>
      </c>
      <c r="D820">
        <v>0.8</v>
      </c>
      <c r="E820">
        <v>25.8</v>
      </c>
      <c r="F820">
        <v>0</v>
      </c>
      <c r="G820">
        <v>591.20000000000005</v>
      </c>
      <c r="H820">
        <v>170.1</v>
      </c>
      <c r="I820">
        <v>70.7</v>
      </c>
      <c r="J820">
        <v>257.8</v>
      </c>
      <c r="K820">
        <v>141.80000000000001</v>
      </c>
      <c r="L820">
        <v>379.7</v>
      </c>
      <c r="M820">
        <v>242.8</v>
      </c>
      <c r="N820">
        <v>171.8</v>
      </c>
      <c r="O820">
        <v>101.7</v>
      </c>
      <c r="P820">
        <v>516.79999999999995</v>
      </c>
      <c r="Q820">
        <v>142.19999999999999</v>
      </c>
      <c r="R820">
        <v>149.19999999999999</v>
      </c>
      <c r="S820">
        <v>290.5</v>
      </c>
      <c r="T820">
        <v>600.70000000000005</v>
      </c>
      <c r="U820">
        <v>500.9</v>
      </c>
      <c r="V820">
        <v>978.6</v>
      </c>
      <c r="W820">
        <v>1308.5</v>
      </c>
      <c r="X820">
        <v>3401.3</v>
      </c>
      <c r="Y820">
        <v>22145.599999999999</v>
      </c>
      <c r="Z820">
        <v>3553.4</v>
      </c>
      <c r="AA820">
        <v>3359</v>
      </c>
      <c r="AB820">
        <v>1160.4000000000001</v>
      </c>
      <c r="AC820">
        <v>1616.1</v>
      </c>
      <c r="AD820">
        <v>1747.4</v>
      </c>
      <c r="AE820">
        <v>5601.5</v>
      </c>
      <c r="AF820">
        <v>6169</v>
      </c>
      <c r="AG820">
        <v>14692.5</v>
      </c>
      <c r="AH820">
        <v>3447.7</v>
      </c>
      <c r="AI820">
        <v>2602.3000000000002</v>
      </c>
      <c r="AJ820">
        <v>3192.6</v>
      </c>
      <c r="AK820">
        <v>2818.5</v>
      </c>
      <c r="AL820">
        <v>0</v>
      </c>
      <c r="AM820">
        <v>242117.8</v>
      </c>
      <c r="AN820">
        <v>0</v>
      </c>
      <c r="AO820">
        <v>16387.900000000001</v>
      </c>
      <c r="AP820">
        <v>7016.5</v>
      </c>
      <c r="AQ820">
        <v>4.5</v>
      </c>
      <c r="AR820">
        <v>1664.8</v>
      </c>
      <c r="AS820">
        <v>1390.1</v>
      </c>
      <c r="AT820">
        <v>1642.1</v>
      </c>
      <c r="AU820">
        <v>-3535.6</v>
      </c>
    </row>
    <row r="821" spans="1:47" x14ac:dyDescent="0.35">
      <c r="A821" t="str">
        <f t="shared" si="26"/>
        <v>TTL_68: Real estate activities</v>
      </c>
      <c r="B821" t="s">
        <v>697</v>
      </c>
      <c r="C821">
        <v>272.10000000000002</v>
      </c>
      <c r="D821">
        <v>7.1</v>
      </c>
      <c r="E821">
        <v>30.4</v>
      </c>
      <c r="F821">
        <v>1.6</v>
      </c>
      <c r="G821">
        <v>869.1</v>
      </c>
      <c r="H821">
        <v>399.4</v>
      </c>
      <c r="I821">
        <v>299.10000000000002</v>
      </c>
      <c r="J821">
        <v>754</v>
      </c>
      <c r="K821">
        <v>282.7</v>
      </c>
      <c r="L821">
        <v>1016.9</v>
      </c>
      <c r="M821">
        <v>908.8</v>
      </c>
      <c r="N821">
        <v>457</v>
      </c>
      <c r="O821">
        <v>369.2</v>
      </c>
      <c r="P821">
        <v>1410.5</v>
      </c>
      <c r="Q821">
        <v>550</v>
      </c>
      <c r="R821">
        <v>707.5</v>
      </c>
      <c r="S821">
        <v>1735.7</v>
      </c>
      <c r="T821">
        <v>2561.6</v>
      </c>
      <c r="U821">
        <v>476</v>
      </c>
      <c r="V821">
        <v>1360.1</v>
      </c>
      <c r="W821">
        <v>2537.8000000000002</v>
      </c>
      <c r="X821">
        <v>3801.8</v>
      </c>
      <c r="Y821">
        <v>26496.6</v>
      </c>
      <c r="Z821">
        <v>9563.7999999999993</v>
      </c>
      <c r="AA821">
        <v>3545.4</v>
      </c>
      <c r="AB821">
        <v>1576.6</v>
      </c>
      <c r="AC821">
        <v>2897.5</v>
      </c>
      <c r="AD821">
        <v>3486.2</v>
      </c>
      <c r="AE821">
        <v>8807.7000000000007</v>
      </c>
      <c r="AF821">
        <v>14482.3</v>
      </c>
      <c r="AG821">
        <v>15312.2</v>
      </c>
      <c r="AH821">
        <v>7285</v>
      </c>
      <c r="AI821">
        <v>4838.6000000000004</v>
      </c>
      <c r="AJ821">
        <v>6419.1</v>
      </c>
      <c r="AK821">
        <v>5033.2</v>
      </c>
      <c r="AL821">
        <v>0</v>
      </c>
      <c r="AM821">
        <v>280058.7</v>
      </c>
      <c r="AN821">
        <v>0</v>
      </c>
      <c r="AO821">
        <v>15308.6</v>
      </c>
      <c r="AP821">
        <v>11714.5</v>
      </c>
      <c r="AQ821">
        <v>4</v>
      </c>
      <c r="AR821">
        <v>3918.4</v>
      </c>
      <c r="AS821">
        <v>987.3</v>
      </c>
      <c r="AT821">
        <v>1092.8</v>
      </c>
      <c r="AU821">
        <v>-4671.5</v>
      </c>
    </row>
    <row r="822" spans="1:47" x14ac:dyDescent="0.35">
      <c r="A822" t="str">
        <f t="shared" si="26"/>
        <v>TTL_68: Real estate activities</v>
      </c>
      <c r="B822" t="s">
        <v>698</v>
      </c>
      <c r="C822">
        <v>60</v>
      </c>
      <c r="D822">
        <v>0.4</v>
      </c>
      <c r="E822">
        <v>2.7</v>
      </c>
      <c r="F822">
        <v>0.1</v>
      </c>
      <c r="G822">
        <v>96.3</v>
      </c>
      <c r="H822">
        <v>53.1</v>
      </c>
      <c r="I822">
        <v>4.5999999999999996</v>
      </c>
      <c r="J822">
        <v>27.6</v>
      </c>
      <c r="K822">
        <v>57.6</v>
      </c>
      <c r="L822">
        <v>25.7</v>
      </c>
      <c r="M822">
        <v>29.8</v>
      </c>
      <c r="N822">
        <v>16</v>
      </c>
      <c r="O822">
        <v>4.8</v>
      </c>
      <c r="P822">
        <v>23.3</v>
      </c>
      <c r="Q822">
        <v>4.3</v>
      </c>
      <c r="R822">
        <v>7.5</v>
      </c>
      <c r="S822">
        <v>5.0999999999999996</v>
      </c>
      <c r="T822">
        <v>1.5</v>
      </c>
      <c r="U822">
        <v>1.8</v>
      </c>
      <c r="V822">
        <v>23.2</v>
      </c>
      <c r="W822">
        <v>89.7</v>
      </c>
      <c r="X822">
        <v>140</v>
      </c>
      <c r="Y822">
        <v>3949.6</v>
      </c>
      <c r="Z822">
        <v>550</v>
      </c>
      <c r="AA822">
        <v>1590.2</v>
      </c>
      <c r="AB822">
        <v>74.8</v>
      </c>
      <c r="AC822">
        <v>366.3</v>
      </c>
      <c r="AD822">
        <v>77.5</v>
      </c>
      <c r="AE822">
        <v>269.39999999999998</v>
      </c>
      <c r="AF822">
        <v>512.70000000000005</v>
      </c>
      <c r="AG822">
        <v>989.3</v>
      </c>
      <c r="AH822">
        <v>457.8</v>
      </c>
      <c r="AI822">
        <v>200.1</v>
      </c>
      <c r="AJ822">
        <v>294.5</v>
      </c>
      <c r="AK822">
        <v>542.1</v>
      </c>
      <c r="AL822">
        <v>0</v>
      </c>
      <c r="AM822">
        <v>22021.3</v>
      </c>
      <c r="AN822">
        <v>0</v>
      </c>
      <c r="AO822">
        <v>797.7</v>
      </c>
      <c r="AP822">
        <v>218.5</v>
      </c>
      <c r="AQ822">
        <v>0</v>
      </c>
      <c r="AR822">
        <v>106</v>
      </c>
      <c r="AS822">
        <v>832.9</v>
      </c>
      <c r="AT822">
        <v>20</v>
      </c>
      <c r="AU822">
        <v>-140.1</v>
      </c>
    </row>
    <row r="823" spans="1:47" x14ac:dyDescent="0.35">
      <c r="A823" t="str">
        <f t="shared" si="26"/>
        <v>TTL_68: Real estate activities</v>
      </c>
      <c r="B823" t="s">
        <v>699</v>
      </c>
      <c r="C823">
        <v>38</v>
      </c>
      <c r="D823">
        <v>0.7</v>
      </c>
      <c r="E823">
        <v>0.8</v>
      </c>
      <c r="F823">
        <v>0.2</v>
      </c>
      <c r="G823">
        <v>53.4</v>
      </c>
      <c r="H823">
        <v>9.9</v>
      </c>
      <c r="I823">
        <v>6.3</v>
      </c>
      <c r="J823">
        <v>19.399999999999999</v>
      </c>
      <c r="K823">
        <v>6.1</v>
      </c>
      <c r="L823">
        <v>32.5</v>
      </c>
      <c r="M823">
        <v>32.299999999999997</v>
      </c>
      <c r="N823">
        <v>13.4</v>
      </c>
      <c r="O823">
        <v>6.3</v>
      </c>
      <c r="P823">
        <v>29.5</v>
      </c>
      <c r="Q823">
        <v>36.200000000000003</v>
      </c>
      <c r="R823">
        <v>14.4</v>
      </c>
      <c r="S823">
        <v>24.1</v>
      </c>
      <c r="T823">
        <v>118.6</v>
      </c>
      <c r="U823">
        <v>2.7</v>
      </c>
      <c r="V823">
        <v>25.5</v>
      </c>
      <c r="W823">
        <v>49.7</v>
      </c>
      <c r="X823">
        <v>95.4</v>
      </c>
      <c r="Y823">
        <v>954.2</v>
      </c>
      <c r="Z823">
        <v>207.7</v>
      </c>
      <c r="AA823">
        <v>233.9</v>
      </c>
      <c r="AB823">
        <v>41.5</v>
      </c>
      <c r="AC823">
        <v>48.9</v>
      </c>
      <c r="AD823">
        <v>44.8</v>
      </c>
      <c r="AE823">
        <v>141.1</v>
      </c>
      <c r="AF823">
        <v>341.5</v>
      </c>
      <c r="AG823">
        <v>316.5</v>
      </c>
      <c r="AH823">
        <v>154.4</v>
      </c>
      <c r="AI823">
        <v>115</v>
      </c>
      <c r="AJ823">
        <v>131.5</v>
      </c>
      <c r="AK823">
        <v>162.1</v>
      </c>
      <c r="AL823">
        <v>0</v>
      </c>
      <c r="AM823">
        <v>7145.7</v>
      </c>
      <c r="AN823">
        <v>0.5</v>
      </c>
      <c r="AO823">
        <v>279.10000000000002</v>
      </c>
      <c r="AP823">
        <v>663.3</v>
      </c>
      <c r="AQ823">
        <v>0.5</v>
      </c>
      <c r="AR823">
        <v>76.8</v>
      </c>
      <c r="AS823">
        <v>276.10000000000002</v>
      </c>
      <c r="AT823">
        <v>174.3</v>
      </c>
      <c r="AU823">
        <v>-250.8</v>
      </c>
    </row>
    <row r="824" spans="1:47" x14ac:dyDescent="0.35">
      <c r="A824" t="str">
        <f t="shared" si="26"/>
        <v>TTL_68: Real estate activities</v>
      </c>
      <c r="B824" t="s">
        <v>700</v>
      </c>
      <c r="C824">
        <v>21.8</v>
      </c>
      <c r="D824">
        <v>0.4</v>
      </c>
      <c r="E824">
        <v>1.6</v>
      </c>
      <c r="F824">
        <v>0</v>
      </c>
      <c r="G824">
        <v>90.7</v>
      </c>
      <c r="H824">
        <v>3.4</v>
      </c>
      <c r="I824">
        <v>4.5</v>
      </c>
      <c r="J824">
        <v>7.2</v>
      </c>
      <c r="K824">
        <v>3.1</v>
      </c>
      <c r="L824">
        <v>196.8</v>
      </c>
      <c r="M824">
        <v>11.2</v>
      </c>
      <c r="N824">
        <v>10.199999999999999</v>
      </c>
      <c r="O824">
        <v>1</v>
      </c>
      <c r="P824">
        <v>12.7</v>
      </c>
      <c r="Q824">
        <v>53.2</v>
      </c>
      <c r="R824">
        <v>6.2</v>
      </c>
      <c r="S824">
        <v>12.6</v>
      </c>
      <c r="T824">
        <v>6.3</v>
      </c>
      <c r="U824">
        <v>0.4</v>
      </c>
      <c r="V824">
        <v>68.2</v>
      </c>
      <c r="W824">
        <v>32.299999999999997</v>
      </c>
      <c r="X824">
        <v>118.3</v>
      </c>
      <c r="Y824">
        <v>249.5</v>
      </c>
      <c r="Z824">
        <v>72.7</v>
      </c>
      <c r="AA824">
        <v>94.2</v>
      </c>
      <c r="AB824">
        <v>50.6</v>
      </c>
      <c r="AC824">
        <v>31.4</v>
      </c>
      <c r="AD824">
        <v>465</v>
      </c>
      <c r="AE824">
        <v>248.3</v>
      </c>
      <c r="AF824">
        <v>78.599999999999994</v>
      </c>
      <c r="AG824">
        <v>393.2</v>
      </c>
      <c r="AH824">
        <v>95</v>
      </c>
      <c r="AI824">
        <v>57.4</v>
      </c>
      <c r="AJ824">
        <v>137.69999999999999</v>
      </c>
      <c r="AK824">
        <v>56.8</v>
      </c>
      <c r="AL824">
        <v>0</v>
      </c>
      <c r="AM824">
        <v>16298.3</v>
      </c>
      <c r="AN824">
        <v>0</v>
      </c>
      <c r="AO824">
        <v>323.39999999999998</v>
      </c>
      <c r="AP824">
        <v>684.4</v>
      </c>
      <c r="AQ824">
        <v>3.3</v>
      </c>
      <c r="AR824">
        <v>231</v>
      </c>
      <c r="AS824">
        <v>202</v>
      </c>
      <c r="AT824">
        <v>707.7</v>
      </c>
      <c r="AU824">
        <v>-2364.4</v>
      </c>
    </row>
    <row r="825" spans="1:47" x14ac:dyDescent="0.35">
      <c r="A825" t="str">
        <f t="shared" si="26"/>
        <v>TTL_68: Real estate activities</v>
      </c>
      <c r="B825" t="s">
        <v>701</v>
      </c>
      <c r="C825">
        <v>182.7</v>
      </c>
      <c r="D825">
        <v>100.5</v>
      </c>
      <c r="E825">
        <v>3.6</v>
      </c>
      <c r="F825">
        <v>0.6</v>
      </c>
      <c r="G825">
        <v>734.8</v>
      </c>
      <c r="H825">
        <v>1012.4</v>
      </c>
      <c r="I825">
        <v>112.4</v>
      </c>
      <c r="J825">
        <v>311.39999999999998</v>
      </c>
      <c r="K825">
        <v>84.2</v>
      </c>
      <c r="L825">
        <v>341.3</v>
      </c>
      <c r="M825">
        <v>423.2</v>
      </c>
      <c r="N825">
        <v>261.39999999999998</v>
      </c>
      <c r="O825">
        <v>192.8</v>
      </c>
      <c r="P825">
        <v>764.1</v>
      </c>
      <c r="Q825">
        <v>153.6</v>
      </c>
      <c r="R825">
        <v>277.3</v>
      </c>
      <c r="S825">
        <v>824.8</v>
      </c>
      <c r="T825">
        <v>440.6</v>
      </c>
      <c r="U825">
        <v>186.7</v>
      </c>
      <c r="V825">
        <v>748.9</v>
      </c>
      <c r="W825">
        <v>1404.5</v>
      </c>
      <c r="X825">
        <v>2416.4</v>
      </c>
      <c r="Y825">
        <v>17041.900000000001</v>
      </c>
      <c r="Z825">
        <v>3933.9</v>
      </c>
      <c r="AA825">
        <v>4063.3</v>
      </c>
      <c r="AB825">
        <v>545.5</v>
      </c>
      <c r="AC825">
        <v>1134.7</v>
      </c>
      <c r="AD825">
        <v>1375.7</v>
      </c>
      <c r="AE825">
        <v>2224.4</v>
      </c>
      <c r="AF825">
        <v>3108</v>
      </c>
      <c r="AG825">
        <v>6393.4</v>
      </c>
      <c r="AH825">
        <v>1596.2</v>
      </c>
      <c r="AI825">
        <v>1077.8</v>
      </c>
      <c r="AJ825">
        <v>3176.8</v>
      </c>
      <c r="AK825">
        <v>2993.6</v>
      </c>
      <c r="AL825">
        <v>0</v>
      </c>
      <c r="AM825">
        <v>188608.9</v>
      </c>
      <c r="AN825">
        <v>0.1</v>
      </c>
      <c r="AO825">
        <v>6678.8</v>
      </c>
      <c r="AP825">
        <v>10024.799999999999</v>
      </c>
      <c r="AQ825">
        <v>4.0999999999999996</v>
      </c>
      <c r="AR825">
        <v>760.7</v>
      </c>
      <c r="AS825">
        <v>1165.0999999999999</v>
      </c>
      <c r="AT825">
        <v>1623.1</v>
      </c>
      <c r="AU825">
        <v>-1433.5</v>
      </c>
    </row>
    <row r="826" spans="1:47" x14ac:dyDescent="0.35">
      <c r="A826" t="str">
        <f t="shared" si="26"/>
        <v>TTL_68: Real estate activities</v>
      </c>
      <c r="B826" t="s">
        <v>702</v>
      </c>
      <c r="C826">
        <v>19.100000000000001</v>
      </c>
      <c r="D826">
        <v>1.1000000000000001</v>
      </c>
      <c r="E826">
        <v>1.5</v>
      </c>
      <c r="F826">
        <v>0.1</v>
      </c>
      <c r="G826">
        <v>15.8</v>
      </c>
      <c r="H826">
        <v>2.2999999999999998</v>
      </c>
      <c r="I826">
        <v>13.1</v>
      </c>
      <c r="J826">
        <v>7.4</v>
      </c>
      <c r="K826">
        <v>0.2</v>
      </c>
      <c r="L826">
        <v>3.7</v>
      </c>
      <c r="M826">
        <v>3.4</v>
      </c>
      <c r="N826">
        <v>5.5</v>
      </c>
      <c r="O826">
        <v>0.8</v>
      </c>
      <c r="P826">
        <v>9.3000000000000007</v>
      </c>
      <c r="Q826">
        <v>6.8</v>
      </c>
      <c r="R826">
        <v>2.9</v>
      </c>
      <c r="S826">
        <v>2.7</v>
      </c>
      <c r="T826">
        <v>3.5</v>
      </c>
      <c r="U826">
        <v>0.8</v>
      </c>
      <c r="V826">
        <v>11.6</v>
      </c>
      <c r="W826">
        <v>27.6</v>
      </c>
      <c r="X826">
        <v>87.5</v>
      </c>
      <c r="Y826">
        <v>394.6</v>
      </c>
      <c r="Z826">
        <v>190.7</v>
      </c>
      <c r="AA826">
        <v>49.7</v>
      </c>
      <c r="AB826">
        <v>9.3000000000000007</v>
      </c>
      <c r="AC826">
        <v>40.700000000000003</v>
      </c>
      <c r="AD826">
        <v>31.5</v>
      </c>
      <c r="AE826">
        <v>70.099999999999994</v>
      </c>
      <c r="AF826">
        <v>120.2</v>
      </c>
      <c r="AG826">
        <v>129.30000000000001</v>
      </c>
      <c r="AH826">
        <v>64.400000000000006</v>
      </c>
      <c r="AI826">
        <v>53.8</v>
      </c>
      <c r="AJ826">
        <v>31.8</v>
      </c>
      <c r="AK826">
        <v>46.6</v>
      </c>
      <c r="AL826">
        <v>0</v>
      </c>
      <c r="AM826">
        <v>2240.3000000000002</v>
      </c>
      <c r="AN826">
        <v>0</v>
      </c>
      <c r="AO826">
        <v>42.5</v>
      </c>
      <c r="AP826">
        <v>347.7</v>
      </c>
      <c r="AQ826">
        <v>0</v>
      </c>
      <c r="AR826">
        <v>29.1</v>
      </c>
      <c r="AS826">
        <v>50.4</v>
      </c>
      <c r="AT826">
        <v>11.9</v>
      </c>
      <c r="AU826">
        <v>-49.6</v>
      </c>
    </row>
    <row r="827" spans="1:47" x14ac:dyDescent="0.35">
      <c r="A827" t="str">
        <f t="shared" si="26"/>
        <v>TTL_68: Real estate activities</v>
      </c>
      <c r="B827" t="s">
        <v>703</v>
      </c>
      <c r="C827">
        <v>24.2</v>
      </c>
      <c r="D827">
        <v>0.5</v>
      </c>
      <c r="E827">
        <v>0.9</v>
      </c>
      <c r="F827">
        <v>0.2</v>
      </c>
      <c r="G827">
        <v>27.8</v>
      </c>
      <c r="H827">
        <v>6.1</v>
      </c>
      <c r="I827">
        <v>7.7</v>
      </c>
      <c r="J827">
        <v>5.9</v>
      </c>
      <c r="K827">
        <v>7.1</v>
      </c>
      <c r="L827">
        <v>13.4</v>
      </c>
      <c r="M827">
        <v>7.4</v>
      </c>
      <c r="N827">
        <v>3.2</v>
      </c>
      <c r="O827">
        <v>0.7</v>
      </c>
      <c r="P827">
        <v>11.1</v>
      </c>
      <c r="Q827">
        <v>3.3</v>
      </c>
      <c r="R827">
        <v>3.7</v>
      </c>
      <c r="S827">
        <v>3.4</v>
      </c>
      <c r="T827">
        <v>2.8</v>
      </c>
      <c r="U827">
        <v>1.2</v>
      </c>
      <c r="V827">
        <v>29.6</v>
      </c>
      <c r="W827">
        <v>35.799999999999997</v>
      </c>
      <c r="X827">
        <v>47.5</v>
      </c>
      <c r="Y827">
        <v>238.8</v>
      </c>
      <c r="Z827">
        <v>127.6</v>
      </c>
      <c r="AA827">
        <v>23.9</v>
      </c>
      <c r="AB827">
        <v>13.4</v>
      </c>
      <c r="AC827">
        <v>23.1</v>
      </c>
      <c r="AD827">
        <v>26.8</v>
      </c>
      <c r="AE827">
        <v>42.7</v>
      </c>
      <c r="AF827">
        <v>179.6</v>
      </c>
      <c r="AG827">
        <v>184.7</v>
      </c>
      <c r="AH827">
        <v>72.099999999999994</v>
      </c>
      <c r="AI827">
        <v>55</v>
      </c>
      <c r="AJ827">
        <v>51.8</v>
      </c>
      <c r="AK827">
        <v>58.9</v>
      </c>
      <c r="AL827">
        <v>0</v>
      </c>
      <c r="AM827">
        <v>1803.3</v>
      </c>
      <c r="AN827">
        <v>0.1</v>
      </c>
      <c r="AO827">
        <v>218.2</v>
      </c>
      <c r="AP827">
        <v>138.69999999999999</v>
      </c>
      <c r="AQ827">
        <v>0.4</v>
      </c>
      <c r="AR827">
        <v>36.200000000000003</v>
      </c>
      <c r="AS827">
        <v>78.2</v>
      </c>
      <c r="AT827">
        <v>87.7</v>
      </c>
      <c r="AU827">
        <v>-61.4</v>
      </c>
    </row>
    <row r="828" spans="1:47" x14ac:dyDescent="0.35">
      <c r="A828" t="str">
        <f t="shared" si="26"/>
        <v>TTL_68: Real estate activities</v>
      </c>
      <c r="B828" t="s">
        <v>704</v>
      </c>
      <c r="C828">
        <v>1.3</v>
      </c>
      <c r="D828">
        <v>0.2</v>
      </c>
      <c r="E828">
        <v>0.2</v>
      </c>
      <c r="F828">
        <v>0</v>
      </c>
      <c r="G828">
        <v>6.1</v>
      </c>
      <c r="H828">
        <v>6.4</v>
      </c>
      <c r="I828">
        <v>0.7</v>
      </c>
      <c r="J828">
        <v>1.4</v>
      </c>
      <c r="K828">
        <v>3.8</v>
      </c>
      <c r="L828">
        <v>2.4</v>
      </c>
      <c r="M828">
        <v>9.6</v>
      </c>
      <c r="N828">
        <v>4.3</v>
      </c>
      <c r="O828">
        <v>10.7</v>
      </c>
      <c r="P828">
        <v>8.1999999999999993</v>
      </c>
      <c r="Q828">
        <v>3.2</v>
      </c>
      <c r="R828">
        <v>1.3</v>
      </c>
      <c r="S828">
        <v>13</v>
      </c>
      <c r="T828">
        <v>6</v>
      </c>
      <c r="U828">
        <v>0.2</v>
      </c>
      <c r="V828">
        <v>2</v>
      </c>
      <c r="W828">
        <v>14.2</v>
      </c>
      <c r="X828">
        <v>370.7</v>
      </c>
      <c r="Y828">
        <v>226.5</v>
      </c>
      <c r="Z828">
        <v>51</v>
      </c>
      <c r="AA828">
        <v>55</v>
      </c>
      <c r="AB828">
        <v>8.6999999999999993</v>
      </c>
      <c r="AC828">
        <v>17.600000000000001</v>
      </c>
      <c r="AD828">
        <v>214.5</v>
      </c>
      <c r="AE828">
        <v>79.599999999999994</v>
      </c>
      <c r="AF828">
        <v>545.70000000000005</v>
      </c>
      <c r="AG828">
        <v>385.8</v>
      </c>
      <c r="AH828">
        <v>31.1</v>
      </c>
      <c r="AI828">
        <v>5.6</v>
      </c>
      <c r="AJ828">
        <v>13.7</v>
      </c>
      <c r="AK828">
        <v>21.9</v>
      </c>
      <c r="AL828">
        <v>0</v>
      </c>
      <c r="AM828">
        <v>3288.7</v>
      </c>
      <c r="AN828">
        <v>0</v>
      </c>
      <c r="AO828">
        <v>175.2</v>
      </c>
      <c r="AP828">
        <v>87.7</v>
      </c>
      <c r="AQ828">
        <v>0.1</v>
      </c>
      <c r="AR828">
        <v>64.7</v>
      </c>
      <c r="AS828">
        <v>78.5</v>
      </c>
      <c r="AT828">
        <v>25.3</v>
      </c>
      <c r="AU828">
        <v>-402.2</v>
      </c>
    </row>
    <row r="829" spans="1:47" x14ac:dyDescent="0.35">
      <c r="A829" t="str">
        <f t="shared" si="26"/>
        <v>TTL_68: Real estate activities</v>
      </c>
      <c r="B829" t="s">
        <v>705</v>
      </c>
      <c r="C829">
        <v>76.900000000000006</v>
      </c>
      <c r="D829">
        <v>41.5</v>
      </c>
      <c r="E829">
        <v>2.4</v>
      </c>
      <c r="F829">
        <v>0</v>
      </c>
      <c r="G829">
        <v>199.7</v>
      </c>
      <c r="H829">
        <v>16.2</v>
      </c>
      <c r="I829">
        <v>16</v>
      </c>
      <c r="J829">
        <v>72.5</v>
      </c>
      <c r="K829">
        <v>41.4</v>
      </c>
      <c r="L829">
        <v>151.19999999999999</v>
      </c>
      <c r="M829">
        <v>52.8</v>
      </c>
      <c r="N829">
        <v>30</v>
      </c>
      <c r="O829">
        <v>22.1</v>
      </c>
      <c r="P829">
        <v>184.7</v>
      </c>
      <c r="Q829">
        <v>243</v>
      </c>
      <c r="R829">
        <v>32.700000000000003</v>
      </c>
      <c r="S829">
        <v>134.19999999999999</v>
      </c>
      <c r="T829">
        <v>78</v>
      </c>
      <c r="U829">
        <v>60.7</v>
      </c>
      <c r="V829">
        <v>151.9</v>
      </c>
      <c r="W829">
        <v>208.5</v>
      </c>
      <c r="X829">
        <v>1046.0999999999999</v>
      </c>
      <c r="Y829">
        <v>3680.3</v>
      </c>
      <c r="Z829">
        <v>1259.9000000000001</v>
      </c>
      <c r="AA829">
        <v>739.8</v>
      </c>
      <c r="AB829">
        <v>117.9</v>
      </c>
      <c r="AC829">
        <v>261</v>
      </c>
      <c r="AD829">
        <v>503.2</v>
      </c>
      <c r="AE829">
        <v>1269.7</v>
      </c>
      <c r="AF829">
        <v>3145.2</v>
      </c>
      <c r="AG829">
        <v>2646.8</v>
      </c>
      <c r="AH829">
        <v>1078.8</v>
      </c>
      <c r="AI829">
        <v>713.7</v>
      </c>
      <c r="AJ829">
        <v>836.3</v>
      </c>
      <c r="AK829">
        <v>623.20000000000005</v>
      </c>
      <c r="AL829">
        <v>0</v>
      </c>
      <c r="AM829">
        <v>53462.2</v>
      </c>
      <c r="AN829">
        <v>0</v>
      </c>
      <c r="AO829">
        <v>8193.5</v>
      </c>
      <c r="AP829">
        <v>3447.7</v>
      </c>
      <c r="AQ829">
        <v>2.6</v>
      </c>
      <c r="AR829">
        <v>682.5</v>
      </c>
      <c r="AS829">
        <v>1004.3</v>
      </c>
      <c r="AT829">
        <v>1134.8</v>
      </c>
      <c r="AU829">
        <v>-2036.6</v>
      </c>
    </row>
    <row r="830" spans="1:47" x14ac:dyDescent="0.35">
      <c r="A830" t="str">
        <f t="shared" si="26"/>
        <v>TTL_68: Real estate activities</v>
      </c>
      <c r="B830" t="s">
        <v>706</v>
      </c>
      <c r="C830">
        <v>94.9</v>
      </c>
      <c r="D830">
        <v>11.8</v>
      </c>
      <c r="E830">
        <v>13.2</v>
      </c>
      <c r="F830">
        <v>1</v>
      </c>
      <c r="G830">
        <v>182</v>
      </c>
      <c r="H830">
        <v>33.200000000000003</v>
      </c>
      <c r="I830">
        <v>90.3</v>
      </c>
      <c r="J830">
        <v>67.599999999999994</v>
      </c>
      <c r="K830">
        <v>52.6</v>
      </c>
      <c r="L830">
        <v>64.900000000000006</v>
      </c>
      <c r="M830">
        <v>102.9</v>
      </c>
      <c r="N830">
        <v>59.1</v>
      </c>
      <c r="O830">
        <v>28.4</v>
      </c>
      <c r="P830">
        <v>121.1</v>
      </c>
      <c r="Q830">
        <v>48.7</v>
      </c>
      <c r="R830">
        <v>59.9</v>
      </c>
      <c r="S830">
        <v>45.6</v>
      </c>
      <c r="T830">
        <v>123.3</v>
      </c>
      <c r="U830">
        <v>19.899999999999999</v>
      </c>
      <c r="V830">
        <v>194.1</v>
      </c>
      <c r="W830">
        <v>260.2</v>
      </c>
      <c r="X830">
        <v>570.79999999999995</v>
      </c>
      <c r="Y830">
        <v>3097.9</v>
      </c>
      <c r="Z830">
        <v>728.5</v>
      </c>
      <c r="AA830">
        <v>216.3</v>
      </c>
      <c r="AB830">
        <v>105.6</v>
      </c>
      <c r="AC830">
        <v>219.2</v>
      </c>
      <c r="AD830">
        <v>189.5</v>
      </c>
      <c r="AE830">
        <v>471.7</v>
      </c>
      <c r="AF830">
        <v>1109.9000000000001</v>
      </c>
      <c r="AG830">
        <v>962.9</v>
      </c>
      <c r="AH830">
        <v>221.5</v>
      </c>
      <c r="AI830">
        <v>378.6</v>
      </c>
      <c r="AJ830">
        <v>509.3</v>
      </c>
      <c r="AK830">
        <v>292.8</v>
      </c>
      <c r="AL830">
        <v>0</v>
      </c>
      <c r="AM830">
        <v>25094</v>
      </c>
      <c r="AN830">
        <v>0.8</v>
      </c>
      <c r="AO830">
        <v>987.1</v>
      </c>
      <c r="AP830">
        <v>225.4</v>
      </c>
      <c r="AQ830">
        <v>2.9</v>
      </c>
      <c r="AR830">
        <v>306</v>
      </c>
      <c r="AS830">
        <v>461.9</v>
      </c>
      <c r="AT830">
        <v>1167.5999999999999</v>
      </c>
      <c r="AU830">
        <v>-558.20000000000005</v>
      </c>
    </row>
    <row r="831" spans="1:47" x14ac:dyDescent="0.35">
      <c r="A831" t="str">
        <f t="shared" si="26"/>
        <v>TTL_68: Real estate activities</v>
      </c>
      <c r="B831" t="s">
        <v>707</v>
      </c>
      <c r="C831">
        <v>6.7</v>
      </c>
      <c r="D831">
        <v>3.2</v>
      </c>
      <c r="E831">
        <v>2.7</v>
      </c>
      <c r="F831">
        <v>0.1</v>
      </c>
      <c r="G831">
        <v>79.8</v>
      </c>
      <c r="H831">
        <v>97.2</v>
      </c>
      <c r="I831">
        <v>12.4</v>
      </c>
      <c r="J831">
        <v>33.6</v>
      </c>
      <c r="K831">
        <v>16.600000000000001</v>
      </c>
      <c r="L831">
        <v>34.200000000000003</v>
      </c>
      <c r="M831">
        <v>16.399999999999999</v>
      </c>
      <c r="N831">
        <v>30.8</v>
      </c>
      <c r="O831">
        <v>7.1</v>
      </c>
      <c r="P831">
        <v>12.3</v>
      </c>
      <c r="Q831">
        <v>8.8000000000000007</v>
      </c>
      <c r="R831">
        <v>12.3</v>
      </c>
      <c r="S831">
        <v>13</v>
      </c>
      <c r="T831">
        <v>20.7</v>
      </c>
      <c r="U831">
        <v>5</v>
      </c>
      <c r="V831">
        <v>53.8</v>
      </c>
      <c r="W831">
        <v>26.2</v>
      </c>
      <c r="X831">
        <v>76</v>
      </c>
      <c r="Y831">
        <v>708.9</v>
      </c>
      <c r="Z831">
        <v>115.6</v>
      </c>
      <c r="AA831">
        <v>473</v>
      </c>
      <c r="AB831">
        <v>51.8</v>
      </c>
      <c r="AC831">
        <v>44</v>
      </c>
      <c r="AD831">
        <v>48.6</v>
      </c>
      <c r="AE831">
        <v>234.8</v>
      </c>
      <c r="AF831">
        <v>136.4</v>
      </c>
      <c r="AG831">
        <v>145.4</v>
      </c>
      <c r="AH831">
        <v>135.4</v>
      </c>
      <c r="AI831">
        <v>46.5</v>
      </c>
      <c r="AJ831">
        <v>148.19999999999999</v>
      </c>
      <c r="AK831">
        <v>61.8</v>
      </c>
      <c r="AL831">
        <v>0</v>
      </c>
      <c r="AM831">
        <v>18632.099999999999</v>
      </c>
      <c r="AN831">
        <v>0.1</v>
      </c>
      <c r="AO831">
        <v>424</v>
      </c>
      <c r="AP831">
        <v>1603.7</v>
      </c>
      <c r="AQ831">
        <v>0.3</v>
      </c>
      <c r="AR831">
        <v>127.7</v>
      </c>
      <c r="AS831">
        <v>639.70000000000005</v>
      </c>
      <c r="AT831">
        <v>73.7</v>
      </c>
      <c r="AU831">
        <v>-214.5</v>
      </c>
    </row>
    <row r="832" spans="1:47" x14ac:dyDescent="0.35">
      <c r="A832" t="str">
        <f t="shared" si="26"/>
        <v>TTL_68: Real estate activities</v>
      </c>
      <c r="B832" t="s">
        <v>708</v>
      </c>
      <c r="C832">
        <v>8.8000000000000007</v>
      </c>
      <c r="D832">
        <v>0.4</v>
      </c>
      <c r="E832">
        <v>0.7</v>
      </c>
      <c r="F832">
        <v>0.2</v>
      </c>
      <c r="G832">
        <v>7.1</v>
      </c>
      <c r="H832">
        <v>2.6</v>
      </c>
      <c r="I832">
        <v>3.2</v>
      </c>
      <c r="J832">
        <v>6.8</v>
      </c>
      <c r="K832">
        <v>4.9000000000000004</v>
      </c>
      <c r="L832">
        <v>6.6</v>
      </c>
      <c r="M832">
        <v>14.7</v>
      </c>
      <c r="N832">
        <v>5.8</v>
      </c>
      <c r="O832">
        <v>9.6999999999999993</v>
      </c>
      <c r="P832">
        <v>19.5</v>
      </c>
      <c r="Q832">
        <v>14</v>
      </c>
      <c r="R832">
        <v>7.7</v>
      </c>
      <c r="S832">
        <v>11.7</v>
      </c>
      <c r="T832">
        <v>39.200000000000003</v>
      </c>
      <c r="U832">
        <v>0.8</v>
      </c>
      <c r="V832">
        <v>11.9</v>
      </c>
      <c r="W832">
        <v>63.3</v>
      </c>
      <c r="X832">
        <v>52.9</v>
      </c>
      <c r="Y832">
        <v>254.4</v>
      </c>
      <c r="Z832">
        <v>69</v>
      </c>
      <c r="AA832">
        <v>22</v>
      </c>
      <c r="AB832">
        <v>8.1999999999999993</v>
      </c>
      <c r="AC832">
        <v>16.399999999999999</v>
      </c>
      <c r="AD832">
        <v>30.1</v>
      </c>
      <c r="AE832">
        <v>34.200000000000003</v>
      </c>
      <c r="AF832">
        <v>86.4</v>
      </c>
      <c r="AG832">
        <v>176.6</v>
      </c>
      <c r="AH832">
        <v>35.799999999999997</v>
      </c>
      <c r="AI832">
        <v>30.7</v>
      </c>
      <c r="AJ832">
        <v>21.3</v>
      </c>
      <c r="AK832">
        <v>29.9</v>
      </c>
      <c r="AL832">
        <v>0</v>
      </c>
      <c r="AM832">
        <v>6880.4</v>
      </c>
      <c r="AN832">
        <v>0.5</v>
      </c>
      <c r="AO832">
        <v>79.5</v>
      </c>
      <c r="AP832">
        <v>37.200000000000003</v>
      </c>
      <c r="AQ832">
        <v>0.1</v>
      </c>
      <c r="AR832">
        <v>124.7</v>
      </c>
      <c r="AS832">
        <v>138.5</v>
      </c>
      <c r="AT832">
        <v>85.1</v>
      </c>
      <c r="AU832">
        <v>-166.8</v>
      </c>
    </row>
    <row r="833" spans="1:47" x14ac:dyDescent="0.35">
      <c r="A833" t="str">
        <f t="shared" si="26"/>
        <v>TTL_68: Real estate activities</v>
      </c>
      <c r="B833" t="s">
        <v>709</v>
      </c>
      <c r="C833">
        <v>5.6</v>
      </c>
      <c r="D833">
        <v>0.4</v>
      </c>
      <c r="E833">
        <v>1</v>
      </c>
      <c r="F833">
        <v>0.1</v>
      </c>
      <c r="G833">
        <v>5.4</v>
      </c>
      <c r="H833">
        <v>2.2000000000000002</v>
      </c>
      <c r="I833">
        <v>3.6</v>
      </c>
      <c r="J833">
        <v>6.1</v>
      </c>
      <c r="K833">
        <v>0</v>
      </c>
      <c r="L833">
        <v>9.6</v>
      </c>
      <c r="M833">
        <v>6.8</v>
      </c>
      <c r="N833">
        <v>3.5</v>
      </c>
      <c r="O833">
        <v>5.0999999999999996</v>
      </c>
      <c r="P833">
        <v>10.6</v>
      </c>
      <c r="Q833">
        <v>2.1</v>
      </c>
      <c r="R833">
        <v>6.4</v>
      </c>
      <c r="S833">
        <v>5.5</v>
      </c>
      <c r="T833">
        <v>10.1</v>
      </c>
      <c r="U833">
        <v>0.4</v>
      </c>
      <c r="V833">
        <v>8.6</v>
      </c>
      <c r="W833">
        <v>20.9</v>
      </c>
      <c r="X833">
        <v>33.4</v>
      </c>
      <c r="Y833">
        <v>221.7</v>
      </c>
      <c r="Z833">
        <v>64.3</v>
      </c>
      <c r="AA833">
        <v>31.3</v>
      </c>
      <c r="AB833">
        <v>7.6</v>
      </c>
      <c r="AC833">
        <v>19.5</v>
      </c>
      <c r="AD833">
        <v>14</v>
      </c>
      <c r="AE833">
        <v>29.6</v>
      </c>
      <c r="AF833">
        <v>31.1</v>
      </c>
      <c r="AG833">
        <v>88.8</v>
      </c>
      <c r="AH833">
        <v>32.700000000000003</v>
      </c>
      <c r="AI833">
        <v>31.2</v>
      </c>
      <c r="AJ833">
        <v>35.4</v>
      </c>
      <c r="AK833">
        <v>33.9</v>
      </c>
      <c r="AL833">
        <v>0</v>
      </c>
      <c r="AM833">
        <v>2544.8000000000002</v>
      </c>
      <c r="AN833">
        <v>2.2000000000000002</v>
      </c>
      <c r="AO833">
        <v>73</v>
      </c>
      <c r="AP833">
        <v>55.4</v>
      </c>
      <c r="AQ833">
        <v>-0.2</v>
      </c>
      <c r="AR833">
        <v>31.3</v>
      </c>
      <c r="AS833">
        <v>91.5</v>
      </c>
      <c r="AT833">
        <v>31.8</v>
      </c>
      <c r="AU833">
        <v>-58.3</v>
      </c>
    </row>
    <row r="834" spans="1:47" x14ac:dyDescent="0.35">
      <c r="A834" t="str">
        <f t="shared" si="26"/>
        <v>TTL_68: Real estate activities</v>
      </c>
      <c r="B834" t="s">
        <v>710</v>
      </c>
      <c r="C834">
        <v>112.9</v>
      </c>
      <c r="D834">
        <v>4</v>
      </c>
      <c r="E834">
        <v>17.8</v>
      </c>
      <c r="F834">
        <v>0.5</v>
      </c>
      <c r="G834">
        <v>551.9</v>
      </c>
      <c r="H834">
        <v>136.1</v>
      </c>
      <c r="I834">
        <v>42.9</v>
      </c>
      <c r="J834">
        <v>163.30000000000001</v>
      </c>
      <c r="K834">
        <v>89.7</v>
      </c>
      <c r="L834">
        <v>253.5</v>
      </c>
      <c r="M834">
        <v>126.3</v>
      </c>
      <c r="N834">
        <v>108</v>
      </c>
      <c r="O834">
        <v>83.7</v>
      </c>
      <c r="P834">
        <v>240.8</v>
      </c>
      <c r="Q834">
        <v>50.5</v>
      </c>
      <c r="R834">
        <v>102.8</v>
      </c>
      <c r="S834">
        <v>149.1</v>
      </c>
      <c r="T834">
        <v>393.4</v>
      </c>
      <c r="U834">
        <v>103.6</v>
      </c>
      <c r="V834">
        <v>249.3</v>
      </c>
      <c r="W834">
        <v>756.6</v>
      </c>
      <c r="X834">
        <v>1564.3</v>
      </c>
      <c r="Y834">
        <v>6892.3</v>
      </c>
      <c r="Z834">
        <v>1769.1</v>
      </c>
      <c r="AA834">
        <v>2261.9</v>
      </c>
      <c r="AB834">
        <v>348.9</v>
      </c>
      <c r="AC834">
        <v>695.5</v>
      </c>
      <c r="AD834">
        <v>719.9</v>
      </c>
      <c r="AE834">
        <v>1000.6</v>
      </c>
      <c r="AF834">
        <v>1255.3</v>
      </c>
      <c r="AG834">
        <v>3017.5</v>
      </c>
      <c r="AH834">
        <v>942.8</v>
      </c>
      <c r="AI834">
        <v>575</v>
      </c>
      <c r="AJ834">
        <v>1280</v>
      </c>
      <c r="AK834">
        <v>1037</v>
      </c>
      <c r="AL834">
        <v>0</v>
      </c>
      <c r="AM834">
        <v>108734.39999999999</v>
      </c>
      <c r="AN834">
        <v>0</v>
      </c>
      <c r="AO834">
        <v>2832.9</v>
      </c>
      <c r="AP834">
        <v>757.4</v>
      </c>
      <c r="AQ834">
        <v>1.8</v>
      </c>
      <c r="AR834">
        <v>698.6</v>
      </c>
      <c r="AS834">
        <v>2130.9</v>
      </c>
      <c r="AT834">
        <v>498.3</v>
      </c>
      <c r="AU834">
        <v>-775</v>
      </c>
    </row>
    <row r="835" spans="1:47" x14ac:dyDescent="0.35">
      <c r="A835" t="str">
        <f t="shared" si="26"/>
        <v>TTL_68: Real estate activities</v>
      </c>
      <c r="B835" t="s">
        <v>711</v>
      </c>
      <c r="C835">
        <v>61.1</v>
      </c>
      <c r="D835">
        <v>2.5</v>
      </c>
      <c r="E835">
        <v>17</v>
      </c>
      <c r="F835">
        <v>0.4</v>
      </c>
      <c r="G835">
        <v>148.6</v>
      </c>
      <c r="H835">
        <v>13.1</v>
      </c>
      <c r="I835">
        <v>75.3</v>
      </c>
      <c r="J835">
        <v>199.4</v>
      </c>
      <c r="K835">
        <v>49.6</v>
      </c>
      <c r="L835">
        <v>126.8</v>
      </c>
      <c r="M835">
        <v>69.599999999999994</v>
      </c>
      <c r="N835">
        <v>62.5</v>
      </c>
      <c r="O835">
        <v>61.9</v>
      </c>
      <c r="P835">
        <v>193</v>
      </c>
      <c r="Q835">
        <v>77</v>
      </c>
      <c r="R835">
        <v>73.3</v>
      </c>
      <c r="S835">
        <v>213.6</v>
      </c>
      <c r="T835">
        <v>262.7</v>
      </c>
      <c r="U835">
        <v>35.200000000000003</v>
      </c>
      <c r="V835">
        <v>123.4</v>
      </c>
      <c r="W835">
        <v>280</v>
      </c>
      <c r="X835">
        <v>747.2</v>
      </c>
      <c r="Y835">
        <v>3065.4</v>
      </c>
      <c r="Z835">
        <v>1710.2</v>
      </c>
      <c r="AA835">
        <v>909</v>
      </c>
      <c r="AB835">
        <v>297.10000000000002</v>
      </c>
      <c r="AC835">
        <v>567.5</v>
      </c>
      <c r="AD835">
        <v>934.4</v>
      </c>
      <c r="AE835">
        <v>546.1</v>
      </c>
      <c r="AF835">
        <v>4608.5</v>
      </c>
      <c r="AG835">
        <v>2436</v>
      </c>
      <c r="AH835">
        <v>964.2</v>
      </c>
      <c r="AI835">
        <v>1319.9</v>
      </c>
      <c r="AJ835">
        <v>1221.4000000000001</v>
      </c>
      <c r="AK835">
        <v>769.4</v>
      </c>
      <c r="AL835">
        <v>0</v>
      </c>
      <c r="AM835">
        <v>39300.6</v>
      </c>
      <c r="AN835">
        <v>0</v>
      </c>
      <c r="AO835">
        <v>5835.4</v>
      </c>
      <c r="AP835">
        <v>2243.1999999999998</v>
      </c>
      <c r="AQ835">
        <v>1</v>
      </c>
      <c r="AR835">
        <v>584.29999999999995</v>
      </c>
      <c r="AS835">
        <v>634.79999999999995</v>
      </c>
      <c r="AT835">
        <v>720.8</v>
      </c>
      <c r="AU835">
        <v>-1055.5999999999999</v>
      </c>
    </row>
    <row r="836" spans="1:47" x14ac:dyDescent="0.35">
      <c r="A836" t="str">
        <f t="shared" si="26"/>
        <v>TTL_68: Real estate activities</v>
      </c>
      <c r="B836" t="s">
        <v>718</v>
      </c>
      <c r="C836">
        <v>29.2</v>
      </c>
      <c r="D836">
        <v>3.3</v>
      </c>
      <c r="E836">
        <v>4.3</v>
      </c>
      <c r="F836">
        <v>0</v>
      </c>
      <c r="G836">
        <v>107.4</v>
      </c>
      <c r="H836">
        <v>14.8</v>
      </c>
      <c r="I836">
        <v>26.5</v>
      </c>
      <c r="J836">
        <v>50.6</v>
      </c>
      <c r="K836">
        <v>54.3</v>
      </c>
      <c r="L836">
        <v>109.2</v>
      </c>
      <c r="M836">
        <v>33.200000000000003</v>
      </c>
      <c r="N836">
        <v>24.9</v>
      </c>
      <c r="O836">
        <v>9.6</v>
      </c>
      <c r="P836">
        <v>97.5</v>
      </c>
      <c r="Q836">
        <v>249.7</v>
      </c>
      <c r="R836">
        <v>93.3</v>
      </c>
      <c r="S836">
        <v>125.5</v>
      </c>
      <c r="T836">
        <v>5.4</v>
      </c>
      <c r="U836">
        <v>30.7</v>
      </c>
      <c r="V836">
        <v>84.4</v>
      </c>
      <c r="W836">
        <v>310.7</v>
      </c>
      <c r="X836">
        <v>499.3</v>
      </c>
      <c r="Y836">
        <v>4832.1000000000004</v>
      </c>
      <c r="Z836">
        <v>1009.9</v>
      </c>
      <c r="AA836">
        <v>671.7</v>
      </c>
      <c r="AB836">
        <v>117.2</v>
      </c>
      <c r="AC836">
        <v>451.1</v>
      </c>
      <c r="AD836">
        <v>633.70000000000005</v>
      </c>
      <c r="AE836">
        <v>2226.9</v>
      </c>
      <c r="AF836">
        <v>1060.2</v>
      </c>
      <c r="AG836">
        <v>2919.6</v>
      </c>
      <c r="AH836">
        <v>1219.8</v>
      </c>
      <c r="AI836">
        <v>176.4</v>
      </c>
      <c r="AJ836">
        <v>332.9</v>
      </c>
      <c r="AK836">
        <v>458.9</v>
      </c>
      <c r="AL836">
        <v>0</v>
      </c>
      <c r="AM836">
        <v>46303.9</v>
      </c>
      <c r="AN836">
        <v>0.7</v>
      </c>
      <c r="AO836">
        <v>125</v>
      </c>
      <c r="AP836">
        <v>171.3</v>
      </c>
      <c r="AQ836">
        <v>0.9</v>
      </c>
      <c r="AR836">
        <v>983.2</v>
      </c>
      <c r="AS836">
        <v>743</v>
      </c>
      <c r="AT836">
        <v>286.2</v>
      </c>
      <c r="AU836">
        <v>-1059.0999999999999</v>
      </c>
    </row>
    <row r="837" spans="1:47" x14ac:dyDescent="0.35">
      <c r="A837" t="str">
        <f t="shared" si="26"/>
        <v>TTL_68: Real estate activities</v>
      </c>
      <c r="B837" t="s">
        <v>712</v>
      </c>
      <c r="C837">
        <v>15.1</v>
      </c>
      <c r="D837">
        <v>0.4</v>
      </c>
      <c r="E837">
        <v>1.8</v>
      </c>
      <c r="F837">
        <v>0.1</v>
      </c>
      <c r="G837">
        <v>20.7</v>
      </c>
      <c r="H837">
        <v>27.5</v>
      </c>
      <c r="I837">
        <v>2.2999999999999998</v>
      </c>
      <c r="J837">
        <v>7</v>
      </c>
      <c r="K837">
        <v>4.2</v>
      </c>
      <c r="L837">
        <v>7.4</v>
      </c>
      <c r="M837">
        <v>9.4</v>
      </c>
      <c r="N837">
        <v>8.1999999999999993</v>
      </c>
      <c r="O837">
        <v>4.5</v>
      </c>
      <c r="P837">
        <v>11.8</v>
      </c>
      <c r="Q837">
        <v>2.1</v>
      </c>
      <c r="R837">
        <v>7.2</v>
      </c>
      <c r="S837">
        <v>7</v>
      </c>
      <c r="T837">
        <v>4.7</v>
      </c>
      <c r="U837">
        <v>2.1</v>
      </c>
      <c r="V837">
        <v>13.6</v>
      </c>
      <c r="W837">
        <v>20.5</v>
      </c>
      <c r="X837">
        <v>110.5</v>
      </c>
      <c r="Y837">
        <v>439.1</v>
      </c>
      <c r="Z837">
        <v>102.6</v>
      </c>
      <c r="AA837">
        <v>39.700000000000003</v>
      </c>
      <c r="AB837">
        <v>12.6</v>
      </c>
      <c r="AC837">
        <v>37</v>
      </c>
      <c r="AD837">
        <v>49.4</v>
      </c>
      <c r="AE837">
        <v>32.799999999999997</v>
      </c>
      <c r="AF837">
        <v>117.5</v>
      </c>
      <c r="AG837">
        <v>160.6</v>
      </c>
      <c r="AH837">
        <v>38.5</v>
      </c>
      <c r="AI837">
        <v>34.1</v>
      </c>
      <c r="AJ837">
        <v>34.1</v>
      </c>
      <c r="AK837">
        <v>100.2</v>
      </c>
      <c r="AL837">
        <v>0</v>
      </c>
      <c r="AM837">
        <v>4150.3999999999996</v>
      </c>
      <c r="AN837">
        <v>0.6</v>
      </c>
      <c r="AO837">
        <v>71.2</v>
      </c>
      <c r="AP837">
        <v>58.2</v>
      </c>
      <c r="AQ837">
        <v>0.1</v>
      </c>
      <c r="AR837">
        <v>44.7</v>
      </c>
      <c r="AS837">
        <v>136.6</v>
      </c>
      <c r="AT837">
        <v>36.700000000000003</v>
      </c>
      <c r="AU837">
        <v>-51.5</v>
      </c>
    </row>
    <row r="838" spans="1:47" x14ac:dyDescent="0.35">
      <c r="A838" t="str">
        <f t="shared" si="26"/>
        <v>TTL_68: Real estate activities</v>
      </c>
      <c r="B838" t="s">
        <v>714</v>
      </c>
      <c r="C838">
        <v>1.5</v>
      </c>
      <c r="D838">
        <v>0.1</v>
      </c>
      <c r="E838">
        <v>0.2</v>
      </c>
      <c r="F838">
        <v>0</v>
      </c>
      <c r="G838">
        <v>1.7</v>
      </c>
      <c r="H838">
        <v>0.2</v>
      </c>
      <c r="I838">
        <v>0.2</v>
      </c>
      <c r="J838">
        <v>0.8</v>
      </c>
      <c r="K838">
        <v>0</v>
      </c>
      <c r="L838">
        <v>1</v>
      </c>
      <c r="M838">
        <v>0.5</v>
      </c>
      <c r="N838">
        <v>0.7</v>
      </c>
      <c r="O838">
        <v>0</v>
      </c>
      <c r="P838">
        <v>1</v>
      </c>
      <c r="Q838">
        <v>0.3</v>
      </c>
      <c r="R838">
        <v>0.2</v>
      </c>
      <c r="S838">
        <v>0.3</v>
      </c>
      <c r="T838">
        <v>0.1</v>
      </c>
      <c r="U838">
        <v>0</v>
      </c>
      <c r="V838">
        <v>1.4</v>
      </c>
      <c r="W838">
        <v>3.6</v>
      </c>
      <c r="X838">
        <v>11.7</v>
      </c>
      <c r="Y838">
        <v>53.4</v>
      </c>
      <c r="Z838">
        <v>22.8</v>
      </c>
      <c r="AA838">
        <v>18.899999999999999</v>
      </c>
      <c r="AB838">
        <v>6.9</v>
      </c>
      <c r="AC838">
        <v>4.9000000000000004</v>
      </c>
      <c r="AD838">
        <v>18.100000000000001</v>
      </c>
      <c r="AE838">
        <v>79.8</v>
      </c>
      <c r="AF838">
        <v>10.4</v>
      </c>
      <c r="AG838">
        <v>22.1</v>
      </c>
      <c r="AH838">
        <v>2.9</v>
      </c>
      <c r="AI838">
        <v>7.4</v>
      </c>
      <c r="AJ838">
        <v>4.7</v>
      </c>
      <c r="AK838">
        <v>9.9</v>
      </c>
      <c r="AL838">
        <v>0</v>
      </c>
      <c r="AM838">
        <v>1554</v>
      </c>
      <c r="AN838">
        <v>0</v>
      </c>
      <c r="AO838">
        <v>6.2</v>
      </c>
      <c r="AP838">
        <v>326.7</v>
      </c>
      <c r="AQ838">
        <v>0.5</v>
      </c>
      <c r="AR838">
        <v>50.1</v>
      </c>
      <c r="AS838">
        <v>134.19999999999999</v>
      </c>
      <c r="AT838">
        <v>91</v>
      </c>
      <c r="AU838">
        <v>-73.099999999999994</v>
      </c>
    </row>
    <row r="839" spans="1:47" x14ac:dyDescent="0.35">
      <c r="A839" t="str">
        <f t="shared" si="26"/>
        <v>TTL_68: Real estate activities</v>
      </c>
      <c r="B839" t="s">
        <v>713</v>
      </c>
      <c r="C839">
        <v>2.6</v>
      </c>
      <c r="D839">
        <v>3.2</v>
      </c>
      <c r="E839">
        <v>0.2</v>
      </c>
      <c r="F839">
        <v>0.2</v>
      </c>
      <c r="G839">
        <v>6.3</v>
      </c>
      <c r="H839">
        <v>1.5</v>
      </c>
      <c r="I839">
        <v>1.4</v>
      </c>
      <c r="J839">
        <v>1.9</v>
      </c>
      <c r="K839">
        <v>0</v>
      </c>
      <c r="L839">
        <v>1.7</v>
      </c>
      <c r="M839">
        <v>1.2</v>
      </c>
      <c r="N839">
        <v>1.6</v>
      </c>
      <c r="O839">
        <v>0.6</v>
      </c>
      <c r="P839">
        <v>2.8</v>
      </c>
      <c r="Q839">
        <v>0.7</v>
      </c>
      <c r="R839">
        <v>1.2</v>
      </c>
      <c r="S839">
        <v>1.3</v>
      </c>
      <c r="T839">
        <v>0.2</v>
      </c>
      <c r="U839">
        <v>1.3</v>
      </c>
      <c r="V839">
        <v>2.7</v>
      </c>
      <c r="W839">
        <v>6.6</v>
      </c>
      <c r="X839">
        <v>13.2</v>
      </c>
      <c r="Y839">
        <v>76.8</v>
      </c>
      <c r="Z839">
        <v>14.2</v>
      </c>
      <c r="AA839">
        <v>20.399999999999999</v>
      </c>
      <c r="AB839">
        <v>2.7</v>
      </c>
      <c r="AC839">
        <v>8</v>
      </c>
      <c r="AD839">
        <v>3.7</v>
      </c>
      <c r="AE839">
        <v>39.1</v>
      </c>
      <c r="AF839">
        <v>217.7</v>
      </c>
      <c r="AG839">
        <v>34</v>
      </c>
      <c r="AH839">
        <v>22.7</v>
      </c>
      <c r="AI839">
        <v>9.8000000000000007</v>
      </c>
      <c r="AJ839">
        <v>6</v>
      </c>
      <c r="AK839">
        <v>14.6</v>
      </c>
      <c r="AL839">
        <v>0</v>
      </c>
      <c r="AM839">
        <v>3839.9</v>
      </c>
      <c r="AN839">
        <v>0.1</v>
      </c>
      <c r="AO839">
        <v>90.4</v>
      </c>
      <c r="AP839">
        <v>29.6</v>
      </c>
      <c r="AQ839">
        <v>0.2</v>
      </c>
      <c r="AR839">
        <v>25.7</v>
      </c>
      <c r="AS839">
        <v>444.1</v>
      </c>
      <c r="AT839">
        <v>27</v>
      </c>
      <c r="AU839">
        <v>-46.6</v>
      </c>
    </row>
    <row r="840" spans="1:47" x14ac:dyDescent="0.35">
      <c r="A840" t="str">
        <f t="shared" si="26"/>
        <v>TTL_68: Real estate activities</v>
      </c>
      <c r="B840" t="s">
        <v>715</v>
      </c>
      <c r="C840">
        <v>0.4</v>
      </c>
      <c r="D840">
        <v>0.2</v>
      </c>
      <c r="E840">
        <v>0.1</v>
      </c>
      <c r="F840">
        <v>0</v>
      </c>
      <c r="G840">
        <v>0.8</v>
      </c>
      <c r="H840">
        <v>0.5</v>
      </c>
      <c r="I840">
        <v>0.2</v>
      </c>
      <c r="J840">
        <v>1.8</v>
      </c>
      <c r="K840">
        <v>0</v>
      </c>
      <c r="L840">
        <v>0.7</v>
      </c>
      <c r="M840">
        <v>0.6</v>
      </c>
      <c r="N840">
        <v>0.4</v>
      </c>
      <c r="O840">
        <v>0</v>
      </c>
      <c r="P840">
        <v>0.7</v>
      </c>
      <c r="Q840">
        <v>5.0999999999999996</v>
      </c>
      <c r="R840">
        <v>0.3</v>
      </c>
      <c r="S840">
        <v>0.1</v>
      </c>
      <c r="T840">
        <v>0.1</v>
      </c>
      <c r="U840">
        <v>0</v>
      </c>
      <c r="V840">
        <v>2.6</v>
      </c>
      <c r="W840">
        <v>3.7</v>
      </c>
      <c r="X840">
        <v>4.9000000000000004</v>
      </c>
      <c r="Y840">
        <v>29.8</v>
      </c>
      <c r="Z840">
        <v>8.9</v>
      </c>
      <c r="AA840">
        <v>18.3</v>
      </c>
      <c r="AB840">
        <v>1.9</v>
      </c>
      <c r="AC840">
        <v>8.8000000000000007</v>
      </c>
      <c r="AD840">
        <v>6.6</v>
      </c>
      <c r="AE840">
        <v>58.9</v>
      </c>
      <c r="AF840">
        <v>3.3</v>
      </c>
      <c r="AG840">
        <v>23.3</v>
      </c>
      <c r="AH840">
        <v>1.9</v>
      </c>
      <c r="AI840">
        <v>5.0999999999999996</v>
      </c>
      <c r="AJ840">
        <v>5.5</v>
      </c>
      <c r="AK840">
        <v>69.5</v>
      </c>
      <c r="AL840">
        <v>0</v>
      </c>
      <c r="AM840">
        <v>383.2</v>
      </c>
      <c r="AN840">
        <v>0</v>
      </c>
      <c r="AO840">
        <v>5.9</v>
      </c>
      <c r="AP840">
        <v>7.3</v>
      </c>
      <c r="AQ840">
        <v>0</v>
      </c>
      <c r="AR840">
        <v>14.1</v>
      </c>
      <c r="AS840">
        <v>4.2</v>
      </c>
      <c r="AT840">
        <v>7.9</v>
      </c>
      <c r="AU840">
        <v>-19.399999999999999</v>
      </c>
    </row>
    <row r="841" spans="1:47" x14ac:dyDescent="0.35">
      <c r="A841" t="str">
        <f t="shared" si="26"/>
        <v>TTL_68: Real estate activities</v>
      </c>
      <c r="B841" t="s">
        <v>716</v>
      </c>
      <c r="C841">
        <v>24.8</v>
      </c>
      <c r="D841">
        <v>10.4</v>
      </c>
      <c r="E841">
        <v>0.9</v>
      </c>
      <c r="F841">
        <v>0.5</v>
      </c>
      <c r="G841">
        <v>34</v>
      </c>
      <c r="H841">
        <v>12.2</v>
      </c>
      <c r="I841">
        <v>11.1</v>
      </c>
      <c r="J841">
        <v>10.6</v>
      </c>
      <c r="K841">
        <v>6.1</v>
      </c>
      <c r="L841">
        <v>7.3</v>
      </c>
      <c r="M841">
        <v>17.100000000000001</v>
      </c>
      <c r="N841">
        <v>9.4</v>
      </c>
      <c r="O841">
        <v>6</v>
      </c>
      <c r="P841">
        <v>18.8</v>
      </c>
      <c r="Q841">
        <v>9.3000000000000007</v>
      </c>
      <c r="R841">
        <v>15.1</v>
      </c>
      <c r="S841">
        <v>12.1</v>
      </c>
      <c r="T841">
        <v>40.799999999999997</v>
      </c>
      <c r="U841">
        <v>5.6</v>
      </c>
      <c r="V841">
        <v>26.6</v>
      </c>
      <c r="W841">
        <v>65.7</v>
      </c>
      <c r="X841">
        <v>152.6</v>
      </c>
      <c r="Y841">
        <v>1645.2</v>
      </c>
      <c r="Z841">
        <v>244.5</v>
      </c>
      <c r="AA841">
        <v>68.099999999999994</v>
      </c>
      <c r="AB841">
        <v>24.7</v>
      </c>
      <c r="AC841">
        <v>92</v>
      </c>
      <c r="AD841">
        <v>91.9</v>
      </c>
      <c r="AE841">
        <v>76.7</v>
      </c>
      <c r="AF841">
        <v>210.4</v>
      </c>
      <c r="AG841">
        <v>450.7</v>
      </c>
      <c r="AH841">
        <v>59.8</v>
      </c>
      <c r="AI841">
        <v>77.3</v>
      </c>
      <c r="AJ841">
        <v>134.5</v>
      </c>
      <c r="AK841">
        <v>177.4</v>
      </c>
      <c r="AL841">
        <v>0</v>
      </c>
      <c r="AM841">
        <v>14575.1</v>
      </c>
      <c r="AN841">
        <v>0</v>
      </c>
      <c r="AO841">
        <v>266.10000000000002</v>
      </c>
      <c r="AP841">
        <v>382.9</v>
      </c>
      <c r="AQ841">
        <v>0</v>
      </c>
      <c r="AR841">
        <v>73.099999999999994</v>
      </c>
      <c r="AS841">
        <v>99.3</v>
      </c>
      <c r="AT841">
        <v>2.6</v>
      </c>
      <c r="AU841">
        <v>-102.8</v>
      </c>
    </row>
    <row r="842" spans="1:47" x14ac:dyDescent="0.35">
      <c r="A842" t="s">
        <v>118</v>
      </c>
      <c r="B842" t="s">
        <v>690</v>
      </c>
      <c r="C842">
        <v>316.89999999999998</v>
      </c>
      <c r="D842">
        <v>43.4</v>
      </c>
      <c r="E842">
        <v>70.099999999999994</v>
      </c>
      <c r="F842">
        <v>4.3</v>
      </c>
      <c r="G842">
        <v>1383</v>
      </c>
      <c r="H842">
        <v>102.7</v>
      </c>
      <c r="I842">
        <v>359.7</v>
      </c>
      <c r="J842">
        <v>441.7</v>
      </c>
      <c r="K842">
        <v>109.4</v>
      </c>
      <c r="L842">
        <v>1041.5</v>
      </c>
      <c r="M842">
        <v>269.89999999999998</v>
      </c>
      <c r="N842">
        <v>380.9</v>
      </c>
      <c r="O842">
        <v>506.2</v>
      </c>
      <c r="P842">
        <v>677</v>
      </c>
      <c r="Q842">
        <v>531.29999999999995</v>
      </c>
      <c r="R842">
        <v>438.4</v>
      </c>
      <c r="S842">
        <v>1124.7</v>
      </c>
      <c r="T842">
        <v>657.8</v>
      </c>
      <c r="U842">
        <v>151.5</v>
      </c>
      <c r="V842">
        <v>959.2</v>
      </c>
      <c r="W842">
        <v>2206</v>
      </c>
      <c r="X842">
        <v>3462.7</v>
      </c>
      <c r="Y842">
        <v>5437.3</v>
      </c>
      <c r="Z842">
        <v>2390.1</v>
      </c>
      <c r="AA842">
        <v>1182.4000000000001</v>
      </c>
      <c r="AB842">
        <v>763.5</v>
      </c>
      <c r="AC842">
        <v>665.7</v>
      </c>
      <c r="AD842">
        <v>1548.2</v>
      </c>
      <c r="AE842">
        <v>2559.1</v>
      </c>
      <c r="AF842">
        <v>1954.4</v>
      </c>
      <c r="AG842">
        <v>9095.6</v>
      </c>
      <c r="AH842">
        <v>1476.4</v>
      </c>
      <c r="AI842">
        <v>624.4</v>
      </c>
      <c r="AJ842">
        <v>1272.2</v>
      </c>
      <c r="AK842">
        <v>993.7</v>
      </c>
      <c r="AL842">
        <v>0</v>
      </c>
      <c r="AM842">
        <v>5156.2</v>
      </c>
      <c r="AN842">
        <v>1.1000000000000001</v>
      </c>
      <c r="AO842">
        <v>3277.3</v>
      </c>
      <c r="AP842">
        <v>4110.2</v>
      </c>
      <c r="AQ842">
        <v>49.8</v>
      </c>
      <c r="AR842">
        <v>215</v>
      </c>
      <c r="AS842">
        <v>490.7</v>
      </c>
      <c r="AT842">
        <v>9157.4</v>
      </c>
      <c r="AU842">
        <v>-9826</v>
      </c>
    </row>
    <row r="843" spans="1:47" x14ac:dyDescent="0.35">
      <c r="A843" t="str">
        <f t="shared" ref="A843:A869" si="27">A842</f>
        <v>TTL_69T82: Other business sector services</v>
      </c>
      <c r="B843" t="s">
        <v>691</v>
      </c>
      <c r="C843">
        <v>345.8</v>
      </c>
      <c r="D843">
        <v>23</v>
      </c>
      <c r="E843">
        <v>33.299999999999997</v>
      </c>
      <c r="F843">
        <v>3.4</v>
      </c>
      <c r="G843">
        <v>1948.5</v>
      </c>
      <c r="H843">
        <v>213.9</v>
      </c>
      <c r="I843">
        <v>227.1</v>
      </c>
      <c r="J843">
        <v>516.9</v>
      </c>
      <c r="K843">
        <v>1065.8</v>
      </c>
      <c r="L843">
        <v>3462.8</v>
      </c>
      <c r="M843">
        <v>282.3</v>
      </c>
      <c r="N843">
        <v>513.70000000000005</v>
      </c>
      <c r="O843">
        <v>880.2</v>
      </c>
      <c r="P843">
        <v>868.9</v>
      </c>
      <c r="Q843">
        <v>470.8</v>
      </c>
      <c r="R843">
        <v>212</v>
      </c>
      <c r="S843">
        <v>604.6</v>
      </c>
      <c r="T843">
        <v>610.6</v>
      </c>
      <c r="U843">
        <v>186.3</v>
      </c>
      <c r="V843">
        <v>840.3</v>
      </c>
      <c r="W843">
        <v>2136.3000000000002</v>
      </c>
      <c r="X843">
        <v>6993</v>
      </c>
      <c r="Y843">
        <v>10071.1</v>
      </c>
      <c r="Z843">
        <v>5031.6000000000004</v>
      </c>
      <c r="AA843">
        <v>1070.9000000000001</v>
      </c>
      <c r="AB843">
        <v>1033.8</v>
      </c>
      <c r="AC843">
        <v>1457.5</v>
      </c>
      <c r="AD843">
        <v>2933.1</v>
      </c>
      <c r="AE843">
        <v>4439.3</v>
      </c>
      <c r="AF843">
        <v>2193</v>
      </c>
      <c r="AG843">
        <v>25471.5</v>
      </c>
      <c r="AH843">
        <v>2249.6</v>
      </c>
      <c r="AI843">
        <v>1109.5999999999999</v>
      </c>
      <c r="AJ843">
        <v>3714.7</v>
      </c>
      <c r="AK843">
        <v>2248.6999999999998</v>
      </c>
      <c r="AL843">
        <v>0</v>
      </c>
      <c r="AM843">
        <v>8055.8</v>
      </c>
      <c r="AN843">
        <v>26.5</v>
      </c>
      <c r="AO843">
        <v>5730.4</v>
      </c>
      <c r="AP843">
        <v>12394.2</v>
      </c>
      <c r="AQ843">
        <v>210.1</v>
      </c>
      <c r="AR843">
        <v>371</v>
      </c>
      <c r="AS843">
        <v>228.4</v>
      </c>
      <c r="AT843">
        <v>43299.199999999997</v>
      </c>
      <c r="AU843">
        <v>-39525.199999999997</v>
      </c>
    </row>
    <row r="844" spans="1:47" x14ac:dyDescent="0.35">
      <c r="A844" t="str">
        <f t="shared" si="27"/>
        <v>TTL_69T82: Other business sector services</v>
      </c>
      <c r="B844" t="s">
        <v>692</v>
      </c>
      <c r="C844">
        <v>379.1</v>
      </c>
      <c r="D844">
        <v>75.400000000000006</v>
      </c>
      <c r="E844">
        <v>50.3</v>
      </c>
      <c r="F844">
        <v>11.5</v>
      </c>
      <c r="G844">
        <v>745.8</v>
      </c>
      <c r="H844">
        <v>81.7</v>
      </c>
      <c r="I844">
        <v>45.2</v>
      </c>
      <c r="J844">
        <v>87.7</v>
      </c>
      <c r="K844">
        <v>15.3</v>
      </c>
      <c r="L844">
        <v>266.3</v>
      </c>
      <c r="M844">
        <v>225.7</v>
      </c>
      <c r="N844">
        <v>121.3</v>
      </c>
      <c r="O844">
        <v>245</v>
      </c>
      <c r="P844">
        <v>320.3</v>
      </c>
      <c r="Q844">
        <v>827</v>
      </c>
      <c r="R844">
        <v>261.89999999999998</v>
      </c>
      <c r="S844">
        <v>588.4</v>
      </c>
      <c r="T844">
        <v>692.5</v>
      </c>
      <c r="U844">
        <v>150.9</v>
      </c>
      <c r="V844">
        <v>211.3</v>
      </c>
      <c r="W844">
        <v>662.7</v>
      </c>
      <c r="X844">
        <v>3714</v>
      </c>
      <c r="Y844">
        <v>2505.1999999999998</v>
      </c>
      <c r="Z844">
        <v>899.9</v>
      </c>
      <c r="AA844">
        <v>490.1</v>
      </c>
      <c r="AB844">
        <v>171.5</v>
      </c>
      <c r="AC844">
        <v>139.9</v>
      </c>
      <c r="AD844">
        <v>397.1</v>
      </c>
      <c r="AE844">
        <v>657.9</v>
      </c>
      <c r="AF844">
        <v>1656.5</v>
      </c>
      <c r="AG844">
        <v>7132.7</v>
      </c>
      <c r="AH844">
        <v>895.1</v>
      </c>
      <c r="AI844">
        <v>231</v>
      </c>
      <c r="AJ844">
        <v>307.10000000000002</v>
      </c>
      <c r="AK844">
        <v>387.4</v>
      </c>
      <c r="AL844">
        <v>0</v>
      </c>
      <c r="AM844">
        <v>1816.1</v>
      </c>
      <c r="AN844">
        <v>1.3</v>
      </c>
      <c r="AO844">
        <v>1539.1</v>
      </c>
      <c r="AP844">
        <v>1039.2</v>
      </c>
      <c r="AQ844">
        <v>22.4</v>
      </c>
      <c r="AR844">
        <v>72.2</v>
      </c>
      <c r="AS844">
        <v>124.3</v>
      </c>
      <c r="AT844">
        <v>4494.8</v>
      </c>
      <c r="AU844">
        <v>-6548.5</v>
      </c>
    </row>
    <row r="845" spans="1:47" x14ac:dyDescent="0.35">
      <c r="A845" t="str">
        <f t="shared" si="27"/>
        <v>TTL_69T82: Other business sector services</v>
      </c>
      <c r="B845" t="s">
        <v>693</v>
      </c>
      <c r="C845">
        <v>482.8</v>
      </c>
      <c r="D845">
        <v>121.6</v>
      </c>
      <c r="E845">
        <v>14.9</v>
      </c>
      <c r="F845">
        <v>15.2</v>
      </c>
      <c r="G845">
        <v>1046.0999999999999</v>
      </c>
      <c r="H845">
        <v>71.599999999999994</v>
      </c>
      <c r="I845">
        <v>74.900000000000006</v>
      </c>
      <c r="J845">
        <v>167.3</v>
      </c>
      <c r="K845">
        <v>90.6</v>
      </c>
      <c r="L845">
        <v>863.2</v>
      </c>
      <c r="M845">
        <v>143.5</v>
      </c>
      <c r="N845">
        <v>169.8</v>
      </c>
      <c r="O845">
        <v>50.3</v>
      </c>
      <c r="P845">
        <v>373.2</v>
      </c>
      <c r="Q845">
        <v>311.10000000000002</v>
      </c>
      <c r="R845">
        <v>156.9</v>
      </c>
      <c r="S845">
        <v>1013</v>
      </c>
      <c r="T845">
        <v>58.2</v>
      </c>
      <c r="U845">
        <v>35</v>
      </c>
      <c r="V845">
        <v>386</v>
      </c>
      <c r="W845">
        <v>840.3</v>
      </c>
      <c r="X845">
        <v>3628.4</v>
      </c>
      <c r="Y845">
        <v>2505.1</v>
      </c>
      <c r="Z845">
        <v>2692.1</v>
      </c>
      <c r="AA845">
        <v>480.2</v>
      </c>
      <c r="AB845">
        <v>388.4</v>
      </c>
      <c r="AC845">
        <v>705.5</v>
      </c>
      <c r="AD845">
        <v>1162.5</v>
      </c>
      <c r="AE845">
        <v>1713.3</v>
      </c>
      <c r="AF845">
        <v>2016.6</v>
      </c>
      <c r="AG845">
        <v>7910</v>
      </c>
      <c r="AH845">
        <v>1519.6</v>
      </c>
      <c r="AI845">
        <v>1204</v>
      </c>
      <c r="AJ845">
        <v>1046.2</v>
      </c>
      <c r="AK845">
        <v>1054.5</v>
      </c>
      <c r="AL845">
        <v>0</v>
      </c>
      <c r="AM845">
        <v>3430.8</v>
      </c>
      <c r="AN845">
        <v>0</v>
      </c>
      <c r="AO845">
        <v>6562.6</v>
      </c>
      <c r="AP845">
        <v>2619.4</v>
      </c>
      <c r="AQ845">
        <v>6.1</v>
      </c>
      <c r="AR845">
        <v>146.9</v>
      </c>
      <c r="AS845">
        <v>163.9</v>
      </c>
      <c r="AT845">
        <v>6482.6</v>
      </c>
      <c r="AU845">
        <v>-8296.6</v>
      </c>
    </row>
    <row r="846" spans="1:47" x14ac:dyDescent="0.35">
      <c r="A846" t="str">
        <f t="shared" si="27"/>
        <v>TTL_69T82: Other business sector services</v>
      </c>
      <c r="B846" t="s">
        <v>694</v>
      </c>
      <c r="C846">
        <v>42.1</v>
      </c>
      <c r="D846">
        <v>22.2</v>
      </c>
      <c r="E846">
        <v>7.1</v>
      </c>
      <c r="F846">
        <v>0.2</v>
      </c>
      <c r="G846">
        <v>71.7</v>
      </c>
      <c r="H846">
        <v>14.5</v>
      </c>
      <c r="I846">
        <v>50.7</v>
      </c>
      <c r="J846">
        <v>18.7</v>
      </c>
      <c r="K846">
        <v>1.9</v>
      </c>
      <c r="L846">
        <v>21.8</v>
      </c>
      <c r="M846">
        <v>13.9</v>
      </c>
      <c r="N846">
        <v>17.100000000000001</v>
      </c>
      <c r="O846">
        <v>2.7</v>
      </c>
      <c r="P846">
        <v>62.2</v>
      </c>
      <c r="Q846">
        <v>134.9</v>
      </c>
      <c r="R846">
        <v>15.1</v>
      </c>
      <c r="S846">
        <v>15.7</v>
      </c>
      <c r="T846">
        <v>10.7</v>
      </c>
      <c r="U846">
        <v>3.5</v>
      </c>
      <c r="V846">
        <v>35.1</v>
      </c>
      <c r="W846">
        <v>72.7</v>
      </c>
      <c r="X846">
        <v>209.5</v>
      </c>
      <c r="Y846">
        <v>241.4</v>
      </c>
      <c r="Z846">
        <v>338.2</v>
      </c>
      <c r="AA846">
        <v>40.799999999999997</v>
      </c>
      <c r="AB846">
        <v>28.9</v>
      </c>
      <c r="AC846">
        <v>51.3</v>
      </c>
      <c r="AD846">
        <v>87.7</v>
      </c>
      <c r="AE846">
        <v>63.9</v>
      </c>
      <c r="AF846">
        <v>98.2</v>
      </c>
      <c r="AG846">
        <v>550.20000000000005</v>
      </c>
      <c r="AH846">
        <v>113.1</v>
      </c>
      <c r="AI846">
        <v>49.4</v>
      </c>
      <c r="AJ846">
        <v>48.4</v>
      </c>
      <c r="AK846">
        <v>87.3</v>
      </c>
      <c r="AL846">
        <v>0</v>
      </c>
      <c r="AM846">
        <v>189.2</v>
      </c>
      <c r="AN846">
        <v>0.4</v>
      </c>
      <c r="AO846">
        <v>302.8</v>
      </c>
      <c r="AP846">
        <v>63.4</v>
      </c>
      <c r="AQ846">
        <v>0.3</v>
      </c>
      <c r="AR846">
        <v>21.8</v>
      </c>
      <c r="AS846">
        <v>37</v>
      </c>
      <c r="AT846">
        <v>830.5</v>
      </c>
      <c r="AU846">
        <v>-836.2</v>
      </c>
    </row>
    <row r="847" spans="1:47" x14ac:dyDescent="0.35">
      <c r="A847" t="str">
        <f t="shared" si="27"/>
        <v>TTL_69T82: Other business sector services</v>
      </c>
      <c r="B847" t="s">
        <v>695</v>
      </c>
      <c r="C847">
        <v>193.2</v>
      </c>
      <c r="D847">
        <v>5.4</v>
      </c>
      <c r="E847">
        <v>109.2</v>
      </c>
      <c r="F847">
        <v>9.3000000000000007</v>
      </c>
      <c r="G847">
        <v>585</v>
      </c>
      <c r="H847">
        <v>69.2</v>
      </c>
      <c r="I847">
        <v>172.8</v>
      </c>
      <c r="J847">
        <v>655.5</v>
      </c>
      <c r="K847">
        <v>177</v>
      </c>
      <c r="L847">
        <v>424</v>
      </c>
      <c r="M847">
        <v>138.80000000000001</v>
      </c>
      <c r="N847">
        <v>150.80000000000001</v>
      </c>
      <c r="O847">
        <v>229.8</v>
      </c>
      <c r="P847">
        <v>340.9</v>
      </c>
      <c r="Q847">
        <v>790</v>
      </c>
      <c r="R847">
        <v>243.6</v>
      </c>
      <c r="S847">
        <v>786.6</v>
      </c>
      <c r="T847">
        <v>59.3</v>
      </c>
      <c r="U847">
        <v>120.5</v>
      </c>
      <c r="V847">
        <v>351.1</v>
      </c>
      <c r="W847">
        <v>695.2</v>
      </c>
      <c r="X847">
        <v>2711.8</v>
      </c>
      <c r="Y847">
        <v>2582.6999999999998</v>
      </c>
      <c r="Z847">
        <v>1345.3</v>
      </c>
      <c r="AA847">
        <v>457</v>
      </c>
      <c r="AB847">
        <v>462.5</v>
      </c>
      <c r="AC847">
        <v>355.1</v>
      </c>
      <c r="AD847">
        <v>1197.3</v>
      </c>
      <c r="AE847">
        <v>1078.7</v>
      </c>
      <c r="AF847">
        <v>1641.7</v>
      </c>
      <c r="AG847">
        <v>4118.2</v>
      </c>
      <c r="AH847">
        <v>1874.9</v>
      </c>
      <c r="AI847">
        <v>699.6</v>
      </c>
      <c r="AJ847">
        <v>841.7</v>
      </c>
      <c r="AK847">
        <v>925.9</v>
      </c>
      <c r="AL847">
        <v>0</v>
      </c>
      <c r="AM847">
        <v>2041.9</v>
      </c>
      <c r="AN847">
        <v>5.3</v>
      </c>
      <c r="AO847">
        <v>4068.6</v>
      </c>
      <c r="AP847">
        <v>1105.7</v>
      </c>
      <c r="AQ847">
        <v>16.899999999999999</v>
      </c>
      <c r="AR847">
        <v>84.1</v>
      </c>
      <c r="AS847">
        <v>88.8</v>
      </c>
      <c r="AT847">
        <v>6323.8</v>
      </c>
      <c r="AU847">
        <v>-11097.3</v>
      </c>
    </row>
    <row r="848" spans="1:47" x14ac:dyDescent="0.35">
      <c r="A848" t="str">
        <f t="shared" si="27"/>
        <v>TTL_69T82: Other business sector services</v>
      </c>
      <c r="B848" t="s">
        <v>696</v>
      </c>
      <c r="C848">
        <v>2515.3000000000002</v>
      </c>
      <c r="D848">
        <v>12</v>
      </c>
      <c r="E848">
        <v>409.6</v>
      </c>
      <c r="F848">
        <v>2</v>
      </c>
      <c r="G848">
        <v>6569.3</v>
      </c>
      <c r="H848">
        <v>735.7</v>
      </c>
      <c r="I848">
        <v>596.29999999999995</v>
      </c>
      <c r="J848">
        <v>1865.7</v>
      </c>
      <c r="K848">
        <v>1615</v>
      </c>
      <c r="L848">
        <v>6701.9</v>
      </c>
      <c r="M848">
        <v>1791.4</v>
      </c>
      <c r="N848">
        <v>1943.3</v>
      </c>
      <c r="O848">
        <v>1591.9</v>
      </c>
      <c r="P848">
        <v>3741.3</v>
      </c>
      <c r="Q848">
        <v>2593.5</v>
      </c>
      <c r="R848">
        <v>1714.2</v>
      </c>
      <c r="S848">
        <v>3247.1</v>
      </c>
      <c r="T848">
        <v>4484.6000000000004</v>
      </c>
      <c r="U848">
        <v>5161.3999999999996</v>
      </c>
      <c r="V848">
        <v>7995.6</v>
      </c>
      <c r="W848">
        <v>12514.4</v>
      </c>
      <c r="X848">
        <v>32087.599999999999</v>
      </c>
      <c r="Y848">
        <v>54216.800000000003</v>
      </c>
      <c r="Z848">
        <v>20010.3</v>
      </c>
      <c r="AA848">
        <v>6375.6</v>
      </c>
      <c r="AB848">
        <v>7820.2</v>
      </c>
      <c r="AC848">
        <v>6892.7</v>
      </c>
      <c r="AD848">
        <v>11618.5</v>
      </c>
      <c r="AE848">
        <v>27738.3</v>
      </c>
      <c r="AF848">
        <v>11538.1</v>
      </c>
      <c r="AG848">
        <v>129996.3</v>
      </c>
      <c r="AH848">
        <v>14878.9</v>
      </c>
      <c r="AI848">
        <v>6333</v>
      </c>
      <c r="AJ848">
        <v>9676.2999999999993</v>
      </c>
      <c r="AK848">
        <v>9850</v>
      </c>
      <c r="AL848">
        <v>0</v>
      </c>
      <c r="AM848">
        <v>20458.3</v>
      </c>
      <c r="AN848">
        <v>0.1</v>
      </c>
      <c r="AO848">
        <v>55609.7</v>
      </c>
      <c r="AP848">
        <v>71534.3</v>
      </c>
      <c r="AQ848">
        <v>277.7</v>
      </c>
      <c r="AR848">
        <v>935.5</v>
      </c>
      <c r="AS848">
        <v>658.7</v>
      </c>
      <c r="AT848">
        <v>75908.5</v>
      </c>
      <c r="AU848">
        <v>-67873.600000000006</v>
      </c>
    </row>
    <row r="849" spans="1:47" x14ac:dyDescent="0.35">
      <c r="A849" t="str">
        <f t="shared" si="27"/>
        <v>TTL_69T82: Other business sector services</v>
      </c>
      <c r="B849" t="s">
        <v>697</v>
      </c>
      <c r="C849">
        <v>1694.3</v>
      </c>
      <c r="D849">
        <v>280.89999999999998</v>
      </c>
      <c r="E849">
        <v>430.5</v>
      </c>
      <c r="F849">
        <v>48.4</v>
      </c>
      <c r="G849">
        <v>6000.9</v>
      </c>
      <c r="H849">
        <v>1136.8</v>
      </c>
      <c r="I849">
        <v>1489.4</v>
      </c>
      <c r="J849">
        <v>3320.7</v>
      </c>
      <c r="K849">
        <v>1736.6</v>
      </c>
      <c r="L849">
        <v>10525.2</v>
      </c>
      <c r="M849">
        <v>3814.9</v>
      </c>
      <c r="N849">
        <v>2988.7</v>
      </c>
      <c r="O849">
        <v>3858.6</v>
      </c>
      <c r="P849">
        <v>5913.3</v>
      </c>
      <c r="Q849">
        <v>5848.6</v>
      </c>
      <c r="R849">
        <v>4562.2</v>
      </c>
      <c r="S849">
        <v>11528.2</v>
      </c>
      <c r="T849">
        <v>11075.9</v>
      </c>
      <c r="U849">
        <v>3109.6</v>
      </c>
      <c r="V849">
        <v>5919</v>
      </c>
      <c r="W849">
        <v>14201.7</v>
      </c>
      <c r="X849">
        <v>22293.8</v>
      </c>
      <c r="Y849">
        <v>35708.1</v>
      </c>
      <c r="Z849">
        <v>33549.1</v>
      </c>
      <c r="AA849">
        <v>3971.7</v>
      </c>
      <c r="AB849">
        <v>6708.5</v>
      </c>
      <c r="AC849">
        <v>7946.9</v>
      </c>
      <c r="AD849">
        <v>14546.5</v>
      </c>
      <c r="AE849">
        <v>27547.3</v>
      </c>
      <c r="AF849">
        <v>17437.400000000001</v>
      </c>
      <c r="AG849">
        <v>88526.1</v>
      </c>
      <c r="AH849">
        <v>18775.2</v>
      </c>
      <c r="AI849">
        <v>7133</v>
      </c>
      <c r="AJ849">
        <v>11835.2</v>
      </c>
      <c r="AK849">
        <v>9979.2999999999993</v>
      </c>
      <c r="AL849">
        <v>0</v>
      </c>
      <c r="AM849">
        <v>36983.5</v>
      </c>
      <c r="AN849">
        <v>28.4</v>
      </c>
      <c r="AO849">
        <v>30234.1</v>
      </c>
      <c r="AP849">
        <v>78140.399999999994</v>
      </c>
      <c r="AQ849">
        <v>196.8</v>
      </c>
      <c r="AR849">
        <v>2029.5</v>
      </c>
      <c r="AS849">
        <v>799.4</v>
      </c>
      <c r="AT849">
        <v>89850.9</v>
      </c>
      <c r="AU849">
        <v>-80221.7</v>
      </c>
    </row>
    <row r="850" spans="1:47" x14ac:dyDescent="0.35">
      <c r="A850" t="str">
        <f t="shared" si="27"/>
        <v>TTL_69T82: Other business sector services</v>
      </c>
      <c r="B850" t="s">
        <v>698</v>
      </c>
      <c r="C850">
        <v>229</v>
      </c>
      <c r="D850">
        <v>14.6</v>
      </c>
      <c r="E850">
        <v>38.1</v>
      </c>
      <c r="F850">
        <v>1.7</v>
      </c>
      <c r="G850">
        <v>470.1</v>
      </c>
      <c r="H850">
        <v>120.8</v>
      </c>
      <c r="I850">
        <v>9.4</v>
      </c>
      <c r="J850">
        <v>35.1</v>
      </c>
      <c r="K850">
        <v>98.8</v>
      </c>
      <c r="L850">
        <v>204.3</v>
      </c>
      <c r="M850">
        <v>55.3</v>
      </c>
      <c r="N850">
        <v>48.4</v>
      </c>
      <c r="O850">
        <v>53.2</v>
      </c>
      <c r="P850">
        <v>40.9</v>
      </c>
      <c r="Q850">
        <v>9.1</v>
      </c>
      <c r="R850">
        <v>20.6</v>
      </c>
      <c r="S850">
        <v>14.4</v>
      </c>
      <c r="T850">
        <v>1.6</v>
      </c>
      <c r="U850">
        <v>8.5</v>
      </c>
      <c r="V850">
        <v>34.6</v>
      </c>
      <c r="W850">
        <v>323.60000000000002</v>
      </c>
      <c r="X850">
        <v>792.8</v>
      </c>
      <c r="Y850">
        <v>1819.1</v>
      </c>
      <c r="Z850">
        <v>1425</v>
      </c>
      <c r="AA850">
        <v>966.1</v>
      </c>
      <c r="AB850">
        <v>224.8</v>
      </c>
      <c r="AC850">
        <v>242.6</v>
      </c>
      <c r="AD850">
        <v>180.3</v>
      </c>
      <c r="AE850">
        <v>489.9</v>
      </c>
      <c r="AF850">
        <v>454.6</v>
      </c>
      <c r="AG850">
        <v>2440.1999999999998</v>
      </c>
      <c r="AH850">
        <v>977.2</v>
      </c>
      <c r="AI850">
        <v>194.6</v>
      </c>
      <c r="AJ850">
        <v>386.4</v>
      </c>
      <c r="AK850">
        <v>958.9</v>
      </c>
      <c r="AL850">
        <v>0</v>
      </c>
      <c r="AM850">
        <v>2041.7</v>
      </c>
      <c r="AN850">
        <v>0.1</v>
      </c>
      <c r="AO850">
        <v>674.1</v>
      </c>
      <c r="AP850">
        <v>330</v>
      </c>
      <c r="AQ850">
        <v>1.8</v>
      </c>
      <c r="AR850">
        <v>55.1</v>
      </c>
      <c r="AS850">
        <v>449.7</v>
      </c>
      <c r="AT850">
        <v>967.2</v>
      </c>
      <c r="AU850">
        <v>-1056</v>
      </c>
    </row>
    <row r="851" spans="1:47" x14ac:dyDescent="0.35">
      <c r="A851" t="str">
        <f t="shared" si="27"/>
        <v>TTL_69T82: Other business sector services</v>
      </c>
      <c r="B851" t="s">
        <v>699</v>
      </c>
      <c r="C851">
        <v>326.5</v>
      </c>
      <c r="D851">
        <v>7</v>
      </c>
      <c r="E851">
        <v>8.3000000000000007</v>
      </c>
      <c r="F851">
        <v>6.9</v>
      </c>
      <c r="G851">
        <v>502.5</v>
      </c>
      <c r="H851">
        <v>35.700000000000003</v>
      </c>
      <c r="I851">
        <v>40.9</v>
      </c>
      <c r="J851">
        <v>114.4</v>
      </c>
      <c r="K851">
        <v>52.9</v>
      </c>
      <c r="L851">
        <v>495.4</v>
      </c>
      <c r="M851">
        <v>186.3</v>
      </c>
      <c r="N851">
        <v>112.6</v>
      </c>
      <c r="O851">
        <v>89.8</v>
      </c>
      <c r="P851">
        <v>167.2</v>
      </c>
      <c r="Q851">
        <v>481.8</v>
      </c>
      <c r="R851">
        <v>126.7</v>
      </c>
      <c r="S851">
        <v>213.9</v>
      </c>
      <c r="T851">
        <v>690.8</v>
      </c>
      <c r="U851">
        <v>21.3</v>
      </c>
      <c r="V851">
        <v>136.9</v>
      </c>
      <c r="W851">
        <v>356.3</v>
      </c>
      <c r="X851">
        <v>763.8</v>
      </c>
      <c r="Y851">
        <v>1812.1</v>
      </c>
      <c r="Z851">
        <v>894.9</v>
      </c>
      <c r="AA851">
        <v>321.60000000000002</v>
      </c>
      <c r="AB851">
        <v>252.1</v>
      </c>
      <c r="AC851">
        <v>180.7</v>
      </c>
      <c r="AD851">
        <v>251</v>
      </c>
      <c r="AE851">
        <v>592.79999999999995</v>
      </c>
      <c r="AF851">
        <v>575.20000000000005</v>
      </c>
      <c r="AG851">
        <v>2244.3000000000002</v>
      </c>
      <c r="AH851">
        <v>559.29999999999995</v>
      </c>
      <c r="AI851">
        <v>207.4</v>
      </c>
      <c r="AJ851">
        <v>294.5</v>
      </c>
      <c r="AK851">
        <v>490.2</v>
      </c>
      <c r="AL851">
        <v>0</v>
      </c>
      <c r="AM851">
        <v>612.29999999999995</v>
      </c>
      <c r="AN851">
        <v>1</v>
      </c>
      <c r="AO851">
        <v>1127.3</v>
      </c>
      <c r="AP851">
        <v>777.7</v>
      </c>
      <c r="AQ851">
        <v>21.4</v>
      </c>
      <c r="AR851">
        <v>44</v>
      </c>
      <c r="AS851">
        <v>138.5</v>
      </c>
      <c r="AT851">
        <v>6000.2</v>
      </c>
      <c r="AU851">
        <v>-6689.3</v>
      </c>
    </row>
    <row r="852" spans="1:47" x14ac:dyDescent="0.35">
      <c r="A852" t="str">
        <f t="shared" si="27"/>
        <v>TTL_69T82: Other business sector services</v>
      </c>
      <c r="B852" t="s">
        <v>700</v>
      </c>
      <c r="C852">
        <v>694.4</v>
      </c>
      <c r="D852">
        <v>5.9</v>
      </c>
      <c r="E852">
        <v>103.2</v>
      </c>
      <c r="F852">
        <v>3</v>
      </c>
      <c r="G852">
        <v>2734.4</v>
      </c>
      <c r="H852">
        <v>63.3</v>
      </c>
      <c r="I852">
        <v>87</v>
      </c>
      <c r="J852">
        <v>136.80000000000001</v>
      </c>
      <c r="K852">
        <v>86.1</v>
      </c>
      <c r="L852">
        <v>18142.5</v>
      </c>
      <c r="M852">
        <v>228.1</v>
      </c>
      <c r="N852">
        <v>314.5</v>
      </c>
      <c r="O852">
        <v>51.7</v>
      </c>
      <c r="P852">
        <v>238.4</v>
      </c>
      <c r="Q852">
        <v>3226.3</v>
      </c>
      <c r="R852">
        <v>200.6</v>
      </c>
      <c r="S852">
        <v>397.4</v>
      </c>
      <c r="T852">
        <v>119.4</v>
      </c>
      <c r="U852">
        <v>10.6</v>
      </c>
      <c r="V852">
        <v>1268.7</v>
      </c>
      <c r="W852">
        <v>769.6</v>
      </c>
      <c r="X852">
        <v>3020.7</v>
      </c>
      <c r="Y852">
        <v>1514</v>
      </c>
      <c r="Z852">
        <v>3007.5</v>
      </c>
      <c r="AA852">
        <v>440</v>
      </c>
      <c r="AB852">
        <v>1173.9000000000001</v>
      </c>
      <c r="AC852">
        <v>325.7</v>
      </c>
      <c r="AD852">
        <v>9472</v>
      </c>
      <c r="AE852">
        <v>3481.6</v>
      </c>
      <c r="AF852">
        <v>421.6</v>
      </c>
      <c r="AG852">
        <v>10086.4</v>
      </c>
      <c r="AH852">
        <v>1226.2</v>
      </c>
      <c r="AI852">
        <v>441.9</v>
      </c>
      <c r="AJ852">
        <v>802.1</v>
      </c>
      <c r="AK852">
        <v>511.3</v>
      </c>
      <c r="AL852">
        <v>0</v>
      </c>
      <c r="AM852">
        <v>1957.7</v>
      </c>
      <c r="AN852">
        <v>0</v>
      </c>
      <c r="AO852">
        <v>7603.3</v>
      </c>
      <c r="AP852">
        <v>11266.1</v>
      </c>
      <c r="AQ852">
        <v>138.80000000000001</v>
      </c>
      <c r="AR852">
        <v>132.5</v>
      </c>
      <c r="AS852">
        <v>78.900000000000006</v>
      </c>
      <c r="AT852">
        <v>22365.5</v>
      </c>
      <c r="AU852">
        <v>-56683.5</v>
      </c>
    </row>
    <row r="853" spans="1:47" x14ac:dyDescent="0.35">
      <c r="A853" t="str">
        <f t="shared" si="27"/>
        <v>TTL_69T82: Other business sector services</v>
      </c>
      <c r="B853" t="s">
        <v>701</v>
      </c>
      <c r="C853">
        <v>1423.8</v>
      </c>
      <c r="D853">
        <v>1076.9000000000001</v>
      </c>
      <c r="E853">
        <v>46.9</v>
      </c>
      <c r="F853">
        <v>21</v>
      </c>
      <c r="G853">
        <v>6691</v>
      </c>
      <c r="H853">
        <v>3966.6</v>
      </c>
      <c r="I853">
        <v>785.6</v>
      </c>
      <c r="J853">
        <v>2045.8</v>
      </c>
      <c r="K853">
        <v>832.3</v>
      </c>
      <c r="L853">
        <v>4894.1000000000004</v>
      </c>
      <c r="M853">
        <v>2329.5</v>
      </c>
      <c r="N853">
        <v>2249.4</v>
      </c>
      <c r="O853">
        <v>2697.1</v>
      </c>
      <c r="P853">
        <v>4181.3</v>
      </c>
      <c r="Q853">
        <v>1845.3</v>
      </c>
      <c r="R853">
        <v>2341</v>
      </c>
      <c r="S853">
        <v>6955.1</v>
      </c>
      <c r="T853">
        <v>2433</v>
      </c>
      <c r="U853">
        <v>1595.9</v>
      </c>
      <c r="V853">
        <v>3835.2</v>
      </c>
      <c r="W853">
        <v>10765.2</v>
      </c>
      <c r="X853">
        <v>20066.3</v>
      </c>
      <c r="Y853">
        <v>35666.1</v>
      </c>
      <c r="Z853">
        <v>16098.7</v>
      </c>
      <c r="AA853">
        <v>5280</v>
      </c>
      <c r="AB853">
        <v>3253.7</v>
      </c>
      <c r="AC853">
        <v>4128.3</v>
      </c>
      <c r="AD853">
        <v>7119.9</v>
      </c>
      <c r="AE853">
        <v>8841.1</v>
      </c>
      <c r="AF853">
        <v>3706.9</v>
      </c>
      <c r="AG853">
        <v>49232.1</v>
      </c>
      <c r="AH853">
        <v>6065.8</v>
      </c>
      <c r="AI853">
        <v>2185.1999999999998</v>
      </c>
      <c r="AJ853">
        <v>7972.3</v>
      </c>
      <c r="AK853">
        <v>8614</v>
      </c>
      <c r="AL853">
        <v>0</v>
      </c>
      <c r="AM853">
        <v>21312.5</v>
      </c>
      <c r="AN853">
        <v>43.1</v>
      </c>
      <c r="AO853">
        <v>23249.9</v>
      </c>
      <c r="AP853">
        <v>8090.3</v>
      </c>
      <c r="AQ853">
        <v>56.5</v>
      </c>
      <c r="AR853">
        <v>422.1</v>
      </c>
      <c r="AS853">
        <v>461.2</v>
      </c>
      <c r="AT853">
        <v>17118.900000000001</v>
      </c>
      <c r="AU853">
        <v>-23092</v>
      </c>
    </row>
    <row r="854" spans="1:47" x14ac:dyDescent="0.35">
      <c r="A854" t="str">
        <f t="shared" si="27"/>
        <v>TTL_69T82: Other business sector services</v>
      </c>
      <c r="B854" t="s">
        <v>702</v>
      </c>
      <c r="C854">
        <v>56</v>
      </c>
      <c r="D854">
        <v>6.9</v>
      </c>
      <c r="E854">
        <v>7.7</v>
      </c>
      <c r="F854">
        <v>2.2999999999999998</v>
      </c>
      <c r="G854">
        <v>75.8</v>
      </c>
      <c r="H854">
        <v>4</v>
      </c>
      <c r="I854">
        <v>34</v>
      </c>
      <c r="J854">
        <v>9</v>
      </c>
      <c r="K854">
        <v>0</v>
      </c>
      <c r="L854">
        <v>22.4</v>
      </c>
      <c r="M854">
        <v>5.9</v>
      </c>
      <c r="N854">
        <v>18.899999999999999</v>
      </c>
      <c r="O854">
        <v>4.9000000000000004</v>
      </c>
      <c r="P854">
        <v>19.899999999999999</v>
      </c>
      <c r="Q854">
        <v>0.5</v>
      </c>
      <c r="R854">
        <v>5.5</v>
      </c>
      <c r="S854">
        <v>5</v>
      </c>
      <c r="T854">
        <v>4.3</v>
      </c>
      <c r="U854">
        <v>3.8</v>
      </c>
      <c r="V854">
        <v>18.899999999999999</v>
      </c>
      <c r="W854">
        <v>84.6</v>
      </c>
      <c r="X854">
        <v>307.10000000000002</v>
      </c>
      <c r="Y854">
        <v>431.2</v>
      </c>
      <c r="Z854">
        <v>328</v>
      </c>
      <c r="AA854">
        <v>35.1</v>
      </c>
      <c r="AB854">
        <v>24.6</v>
      </c>
      <c r="AC854">
        <v>69.400000000000006</v>
      </c>
      <c r="AD854">
        <v>71.7</v>
      </c>
      <c r="AE854">
        <v>140.6</v>
      </c>
      <c r="AF854">
        <v>92.5</v>
      </c>
      <c r="AG854">
        <v>489.1</v>
      </c>
      <c r="AH854">
        <v>105.5</v>
      </c>
      <c r="AI854">
        <v>46.6</v>
      </c>
      <c r="AJ854">
        <v>30.2</v>
      </c>
      <c r="AK854">
        <v>67.400000000000006</v>
      </c>
      <c r="AL854">
        <v>0</v>
      </c>
      <c r="AM854">
        <v>297.8</v>
      </c>
      <c r="AN854">
        <v>0.7</v>
      </c>
      <c r="AO854">
        <v>84.3</v>
      </c>
      <c r="AP854">
        <v>161.1</v>
      </c>
      <c r="AQ854">
        <v>0.4</v>
      </c>
      <c r="AR854">
        <v>14.6</v>
      </c>
      <c r="AS854">
        <v>23.9</v>
      </c>
      <c r="AT854">
        <v>519.4</v>
      </c>
      <c r="AU854">
        <v>-359.6</v>
      </c>
    </row>
    <row r="855" spans="1:47" x14ac:dyDescent="0.35">
      <c r="A855" t="str">
        <f t="shared" si="27"/>
        <v>TTL_69T82: Other business sector services</v>
      </c>
      <c r="B855" t="s">
        <v>703</v>
      </c>
      <c r="C855">
        <v>103.5</v>
      </c>
      <c r="D855">
        <v>2.7</v>
      </c>
      <c r="E855">
        <v>4.8</v>
      </c>
      <c r="F855">
        <v>1.6</v>
      </c>
      <c r="G855">
        <v>168.1</v>
      </c>
      <c r="H855">
        <v>18.5</v>
      </c>
      <c r="I855">
        <v>18.100000000000001</v>
      </c>
      <c r="J855">
        <v>11.7</v>
      </c>
      <c r="K855">
        <v>40.700000000000003</v>
      </c>
      <c r="L855">
        <v>67.5</v>
      </c>
      <c r="M855">
        <v>14.5</v>
      </c>
      <c r="N855">
        <v>9.6999999999999993</v>
      </c>
      <c r="O855">
        <v>2.2000000000000002</v>
      </c>
      <c r="P855">
        <v>22.9</v>
      </c>
      <c r="Q855">
        <v>12.1</v>
      </c>
      <c r="R855">
        <v>9.5</v>
      </c>
      <c r="S855">
        <v>12</v>
      </c>
      <c r="T855">
        <v>5.2</v>
      </c>
      <c r="U855">
        <v>6.8</v>
      </c>
      <c r="V855">
        <v>81.7</v>
      </c>
      <c r="W855">
        <v>86.3</v>
      </c>
      <c r="X855">
        <v>215.2</v>
      </c>
      <c r="Y855">
        <v>404</v>
      </c>
      <c r="Z855">
        <v>327.7</v>
      </c>
      <c r="AA855">
        <v>32.6</v>
      </c>
      <c r="AB855">
        <v>48.7</v>
      </c>
      <c r="AC855">
        <v>60.6</v>
      </c>
      <c r="AD855">
        <v>101.6</v>
      </c>
      <c r="AE855">
        <v>108.9</v>
      </c>
      <c r="AF855">
        <v>171.2</v>
      </c>
      <c r="AG855">
        <v>680.9</v>
      </c>
      <c r="AH855">
        <v>205.4</v>
      </c>
      <c r="AI855">
        <v>72.099999999999994</v>
      </c>
      <c r="AJ855">
        <v>60.9</v>
      </c>
      <c r="AK855">
        <v>115.2</v>
      </c>
      <c r="AL855">
        <v>0</v>
      </c>
      <c r="AM855">
        <v>737.9</v>
      </c>
      <c r="AN855">
        <v>0</v>
      </c>
      <c r="AO855">
        <v>33.700000000000003</v>
      </c>
      <c r="AP855">
        <v>219.7</v>
      </c>
      <c r="AQ855">
        <v>0.8</v>
      </c>
      <c r="AR855">
        <v>18.899999999999999</v>
      </c>
      <c r="AS855">
        <v>27.5</v>
      </c>
      <c r="AT855">
        <v>506.4</v>
      </c>
      <c r="AU855">
        <v>-681</v>
      </c>
    </row>
    <row r="856" spans="1:47" x14ac:dyDescent="0.35">
      <c r="A856" t="str">
        <f t="shared" si="27"/>
        <v>TTL_69T82: Other business sector services</v>
      </c>
      <c r="B856" t="s">
        <v>704</v>
      </c>
      <c r="C856">
        <v>8.6</v>
      </c>
      <c r="D856">
        <v>4</v>
      </c>
      <c r="E856">
        <v>4.5999999999999996</v>
      </c>
      <c r="F856">
        <v>1.6</v>
      </c>
      <c r="G856">
        <v>124.5</v>
      </c>
      <c r="H856">
        <v>44</v>
      </c>
      <c r="I856">
        <v>45.8</v>
      </c>
      <c r="J856">
        <v>16.8</v>
      </c>
      <c r="K856">
        <v>77</v>
      </c>
      <c r="L856">
        <v>56</v>
      </c>
      <c r="M856">
        <v>110.7</v>
      </c>
      <c r="N856">
        <v>75.900000000000006</v>
      </c>
      <c r="O856">
        <v>230.3</v>
      </c>
      <c r="P856">
        <v>98.9</v>
      </c>
      <c r="Q856">
        <v>85.5</v>
      </c>
      <c r="R856">
        <v>23.5</v>
      </c>
      <c r="S856">
        <v>234</v>
      </c>
      <c r="T856">
        <v>73.400000000000006</v>
      </c>
      <c r="U856">
        <v>4.5999999999999996</v>
      </c>
      <c r="V856">
        <v>35.1</v>
      </c>
      <c r="W856">
        <v>172.6</v>
      </c>
      <c r="X856">
        <v>1876.3</v>
      </c>
      <c r="Y856">
        <v>5469.2</v>
      </c>
      <c r="Z856">
        <v>939.8</v>
      </c>
      <c r="AA856">
        <v>161.30000000000001</v>
      </c>
      <c r="AB856">
        <v>178.5</v>
      </c>
      <c r="AC856">
        <v>546.29999999999995</v>
      </c>
      <c r="AD856">
        <v>2370.3000000000002</v>
      </c>
      <c r="AE856">
        <v>1049</v>
      </c>
      <c r="AF856">
        <v>96.6</v>
      </c>
      <c r="AG856">
        <v>6258.5</v>
      </c>
      <c r="AH856">
        <v>338.4</v>
      </c>
      <c r="AI856">
        <v>113.8</v>
      </c>
      <c r="AJ856">
        <v>139.9</v>
      </c>
      <c r="AK856">
        <v>162.69999999999999</v>
      </c>
      <c r="AL856">
        <v>0</v>
      </c>
      <c r="AM856">
        <v>444.7</v>
      </c>
      <c r="AN856">
        <v>7</v>
      </c>
      <c r="AO856">
        <v>829.2</v>
      </c>
      <c r="AP856">
        <v>292.5</v>
      </c>
      <c r="AQ856">
        <v>67.7</v>
      </c>
      <c r="AR856">
        <v>33.4</v>
      </c>
      <c r="AS856">
        <v>179.5</v>
      </c>
      <c r="AT856">
        <v>11707.2</v>
      </c>
      <c r="AU856">
        <v>-12823.2</v>
      </c>
    </row>
    <row r="857" spans="1:47" x14ac:dyDescent="0.35">
      <c r="A857" t="str">
        <f t="shared" si="27"/>
        <v>TTL_69T82: Other business sector services</v>
      </c>
      <c r="B857" t="s">
        <v>705</v>
      </c>
      <c r="C857">
        <v>1051.7</v>
      </c>
      <c r="D857">
        <v>844</v>
      </c>
      <c r="E857">
        <v>50.5</v>
      </c>
      <c r="F857">
        <v>0</v>
      </c>
      <c r="G857">
        <v>4196.8</v>
      </c>
      <c r="H857">
        <v>127.1</v>
      </c>
      <c r="I857">
        <v>229</v>
      </c>
      <c r="J857">
        <v>927</v>
      </c>
      <c r="K857">
        <v>573.9</v>
      </c>
      <c r="L857">
        <v>3344.9</v>
      </c>
      <c r="M857">
        <v>632.5</v>
      </c>
      <c r="N857">
        <v>624.5</v>
      </c>
      <c r="O857">
        <v>380.9</v>
      </c>
      <c r="P857">
        <v>2651.6</v>
      </c>
      <c r="Q857">
        <v>17461.900000000001</v>
      </c>
      <c r="R857">
        <v>610.29999999999995</v>
      </c>
      <c r="S857">
        <v>2576</v>
      </c>
      <c r="T857">
        <v>958.9</v>
      </c>
      <c r="U857">
        <v>837.6</v>
      </c>
      <c r="V857">
        <v>2750.4</v>
      </c>
      <c r="W857">
        <v>3067.6</v>
      </c>
      <c r="X857">
        <v>9231</v>
      </c>
      <c r="Y857">
        <v>15216</v>
      </c>
      <c r="Z857">
        <v>9315.2000000000007</v>
      </c>
      <c r="AA857">
        <v>2170.8000000000002</v>
      </c>
      <c r="AB857">
        <v>1513.6</v>
      </c>
      <c r="AC857">
        <v>1724.5</v>
      </c>
      <c r="AD857">
        <v>4390.8999999999996</v>
      </c>
      <c r="AE857">
        <v>7953.1</v>
      </c>
      <c r="AF857">
        <v>7512</v>
      </c>
      <c r="AG857">
        <v>31768.3</v>
      </c>
      <c r="AH857">
        <v>6180.6</v>
      </c>
      <c r="AI857">
        <v>3229.5</v>
      </c>
      <c r="AJ857">
        <v>3310.5</v>
      </c>
      <c r="AK857">
        <v>2902.1</v>
      </c>
      <c r="AL857">
        <v>0</v>
      </c>
      <c r="AM857">
        <v>15784.5</v>
      </c>
      <c r="AN857">
        <v>0.4</v>
      </c>
      <c r="AO857">
        <v>10350.4</v>
      </c>
      <c r="AP857">
        <v>21719.5</v>
      </c>
      <c r="AQ857">
        <v>307.2</v>
      </c>
      <c r="AR857">
        <v>358.1</v>
      </c>
      <c r="AS857">
        <v>325.10000000000002</v>
      </c>
      <c r="AT857">
        <v>48079</v>
      </c>
      <c r="AU857">
        <v>-72647.5</v>
      </c>
    </row>
    <row r="858" spans="1:47" x14ac:dyDescent="0.35">
      <c r="A858" t="str">
        <f t="shared" si="27"/>
        <v>TTL_69T82: Other business sector services</v>
      </c>
      <c r="B858" t="s">
        <v>706</v>
      </c>
      <c r="C858">
        <v>626.1</v>
      </c>
      <c r="D858">
        <v>173.8</v>
      </c>
      <c r="E858">
        <v>148.69999999999999</v>
      </c>
      <c r="F858">
        <v>25.6</v>
      </c>
      <c r="G858">
        <v>1917.6</v>
      </c>
      <c r="H858">
        <v>146.6</v>
      </c>
      <c r="I858">
        <v>278.7</v>
      </c>
      <c r="J858">
        <v>395.9</v>
      </c>
      <c r="K858">
        <v>406.8</v>
      </c>
      <c r="L858">
        <v>828.8</v>
      </c>
      <c r="M858">
        <v>608.79999999999995</v>
      </c>
      <c r="N858">
        <v>455.4</v>
      </c>
      <c r="O858">
        <v>200.5</v>
      </c>
      <c r="P858">
        <v>731.2</v>
      </c>
      <c r="Q858">
        <v>618</v>
      </c>
      <c r="R858">
        <v>547.1</v>
      </c>
      <c r="S858">
        <v>409.4</v>
      </c>
      <c r="T858">
        <v>757.4</v>
      </c>
      <c r="U858">
        <v>190.5</v>
      </c>
      <c r="V858">
        <v>1037.7</v>
      </c>
      <c r="W858">
        <v>1424.5</v>
      </c>
      <c r="X858">
        <v>3928.3</v>
      </c>
      <c r="Y858">
        <v>7379.2</v>
      </c>
      <c r="Z858">
        <v>2982.8</v>
      </c>
      <c r="AA858">
        <v>376.7</v>
      </c>
      <c r="AB858">
        <v>681.9</v>
      </c>
      <c r="AC858">
        <v>926.8</v>
      </c>
      <c r="AD858">
        <v>1099.4000000000001</v>
      </c>
      <c r="AE858">
        <v>2448</v>
      </c>
      <c r="AF858">
        <v>1957.6</v>
      </c>
      <c r="AG858">
        <v>8172.5</v>
      </c>
      <c r="AH858">
        <v>845.6</v>
      </c>
      <c r="AI858">
        <v>749.4</v>
      </c>
      <c r="AJ858">
        <v>1327.2</v>
      </c>
      <c r="AK858">
        <v>896.4</v>
      </c>
      <c r="AL858">
        <v>0</v>
      </c>
      <c r="AM858">
        <v>8430.4</v>
      </c>
      <c r="AN858">
        <v>33.1</v>
      </c>
      <c r="AO858">
        <v>3077.9</v>
      </c>
      <c r="AP858">
        <v>2623.3</v>
      </c>
      <c r="AQ858">
        <v>26.1</v>
      </c>
      <c r="AR858">
        <v>173.3</v>
      </c>
      <c r="AS858">
        <v>233.5</v>
      </c>
      <c r="AT858">
        <v>9276.4</v>
      </c>
      <c r="AU858">
        <v>-8033.1</v>
      </c>
    </row>
    <row r="859" spans="1:47" x14ac:dyDescent="0.35">
      <c r="A859" t="str">
        <f t="shared" si="27"/>
        <v>TTL_69T82: Other business sector services</v>
      </c>
      <c r="B859" t="s">
        <v>707</v>
      </c>
      <c r="C859">
        <v>270.2</v>
      </c>
      <c r="D859">
        <v>30.6</v>
      </c>
      <c r="E859">
        <v>38.200000000000003</v>
      </c>
      <c r="F859">
        <v>2.7</v>
      </c>
      <c r="G859">
        <v>742.2</v>
      </c>
      <c r="H859">
        <v>314.39999999999998</v>
      </c>
      <c r="I859">
        <v>65.099999999999994</v>
      </c>
      <c r="J859">
        <v>169.3</v>
      </c>
      <c r="K859">
        <v>116.3</v>
      </c>
      <c r="L859">
        <v>231.1</v>
      </c>
      <c r="M859">
        <v>166.7</v>
      </c>
      <c r="N859">
        <v>215.8</v>
      </c>
      <c r="O859">
        <v>83.8</v>
      </c>
      <c r="P859">
        <v>156.30000000000001</v>
      </c>
      <c r="Q859">
        <v>304.39999999999998</v>
      </c>
      <c r="R859">
        <v>166.4</v>
      </c>
      <c r="S859">
        <v>95.3</v>
      </c>
      <c r="T859">
        <v>415.1</v>
      </c>
      <c r="U859">
        <v>40.299999999999997</v>
      </c>
      <c r="V859">
        <v>246</v>
      </c>
      <c r="W859">
        <v>495.6</v>
      </c>
      <c r="X859">
        <v>709</v>
      </c>
      <c r="Y859">
        <v>2780</v>
      </c>
      <c r="Z859">
        <v>1336.8</v>
      </c>
      <c r="AA859">
        <v>698.1</v>
      </c>
      <c r="AB859">
        <v>295.3</v>
      </c>
      <c r="AC859">
        <v>857.8</v>
      </c>
      <c r="AD859">
        <v>471.3</v>
      </c>
      <c r="AE859">
        <v>806.6</v>
      </c>
      <c r="AF859">
        <v>294.7</v>
      </c>
      <c r="AG859">
        <v>3501.5</v>
      </c>
      <c r="AH859">
        <v>720.8</v>
      </c>
      <c r="AI859">
        <v>256.5</v>
      </c>
      <c r="AJ859">
        <v>1307.2</v>
      </c>
      <c r="AK859">
        <v>605.70000000000005</v>
      </c>
      <c r="AL859">
        <v>0</v>
      </c>
      <c r="AM859">
        <v>1408.1</v>
      </c>
      <c r="AN859">
        <v>5.6</v>
      </c>
      <c r="AO859">
        <v>1016.8</v>
      </c>
      <c r="AP859">
        <v>1748.5</v>
      </c>
      <c r="AQ859">
        <v>10.8</v>
      </c>
      <c r="AR859">
        <v>72.8</v>
      </c>
      <c r="AS859">
        <v>238.6</v>
      </c>
      <c r="AT859">
        <v>2376.8000000000002</v>
      </c>
      <c r="AU859">
        <v>-3101</v>
      </c>
    </row>
    <row r="860" spans="1:47" x14ac:dyDescent="0.35">
      <c r="A860" t="str">
        <f t="shared" si="27"/>
        <v>TTL_69T82: Other business sector services</v>
      </c>
      <c r="B860" t="s">
        <v>708</v>
      </c>
      <c r="C860">
        <v>134</v>
      </c>
      <c r="D860">
        <v>9.1</v>
      </c>
      <c r="E860">
        <v>13.5</v>
      </c>
      <c r="F860">
        <v>6.2</v>
      </c>
      <c r="G860">
        <v>157.5</v>
      </c>
      <c r="H860">
        <v>28.1</v>
      </c>
      <c r="I860">
        <v>36.700000000000003</v>
      </c>
      <c r="J860">
        <v>90.8</v>
      </c>
      <c r="K860">
        <v>59.6</v>
      </c>
      <c r="L860">
        <v>130.6</v>
      </c>
      <c r="M860">
        <v>186</v>
      </c>
      <c r="N860">
        <v>83.9</v>
      </c>
      <c r="O860">
        <v>149.4</v>
      </c>
      <c r="P860">
        <v>266.39999999999998</v>
      </c>
      <c r="Q860">
        <v>325.3</v>
      </c>
      <c r="R860">
        <v>140.6</v>
      </c>
      <c r="S860">
        <v>223.8</v>
      </c>
      <c r="T860">
        <v>538.70000000000005</v>
      </c>
      <c r="U860">
        <v>15.9</v>
      </c>
      <c r="V860">
        <v>163.30000000000001</v>
      </c>
      <c r="W860">
        <v>598.29999999999995</v>
      </c>
      <c r="X860">
        <v>990.4</v>
      </c>
      <c r="Y860">
        <v>1559.7</v>
      </c>
      <c r="Z860">
        <v>644.4</v>
      </c>
      <c r="AA860">
        <v>104.3</v>
      </c>
      <c r="AB860">
        <v>133</v>
      </c>
      <c r="AC860">
        <v>182.9</v>
      </c>
      <c r="AD860">
        <v>439.3</v>
      </c>
      <c r="AE860">
        <v>419.2</v>
      </c>
      <c r="AF860">
        <v>472.4</v>
      </c>
      <c r="AG860">
        <v>3618.7</v>
      </c>
      <c r="AH860">
        <v>386.3</v>
      </c>
      <c r="AI860">
        <v>180.9</v>
      </c>
      <c r="AJ860">
        <v>148.9</v>
      </c>
      <c r="AK860">
        <v>238.1</v>
      </c>
      <c r="AL860">
        <v>0</v>
      </c>
      <c r="AM860">
        <v>1686.1</v>
      </c>
      <c r="AN860">
        <v>13.7</v>
      </c>
      <c r="AO860">
        <v>751.4</v>
      </c>
      <c r="AP860">
        <v>275.39999999999998</v>
      </c>
      <c r="AQ860">
        <v>-4.0999999999999996</v>
      </c>
      <c r="AR860">
        <v>67.099999999999994</v>
      </c>
      <c r="AS860">
        <v>110.6</v>
      </c>
      <c r="AT860">
        <v>2264.1</v>
      </c>
      <c r="AU860">
        <v>-2139.1</v>
      </c>
    </row>
    <row r="861" spans="1:47" x14ac:dyDescent="0.35">
      <c r="A861" t="str">
        <f t="shared" si="27"/>
        <v>TTL_69T82: Other business sector services</v>
      </c>
      <c r="B861" t="s">
        <v>709</v>
      </c>
      <c r="C861">
        <v>48.1</v>
      </c>
      <c r="D861">
        <v>8.3000000000000007</v>
      </c>
      <c r="E861">
        <v>21.4</v>
      </c>
      <c r="F861">
        <v>2.7</v>
      </c>
      <c r="G861">
        <v>78.400000000000006</v>
      </c>
      <c r="H861">
        <v>15.4</v>
      </c>
      <c r="I861">
        <v>36.9</v>
      </c>
      <c r="J861">
        <v>57.3</v>
      </c>
      <c r="K861">
        <v>0</v>
      </c>
      <c r="L861">
        <v>216.1</v>
      </c>
      <c r="M861">
        <v>65.8</v>
      </c>
      <c r="N861">
        <v>43.2</v>
      </c>
      <c r="O861">
        <v>65.400000000000006</v>
      </c>
      <c r="P861">
        <v>107</v>
      </c>
      <c r="Q861">
        <v>41.5</v>
      </c>
      <c r="R861">
        <v>88.5</v>
      </c>
      <c r="S861">
        <v>71</v>
      </c>
      <c r="T861">
        <v>105.4</v>
      </c>
      <c r="U861">
        <v>6.2</v>
      </c>
      <c r="V861">
        <v>82.8</v>
      </c>
      <c r="W861">
        <v>211.5</v>
      </c>
      <c r="X861">
        <v>494.3</v>
      </c>
      <c r="Y861">
        <v>809.6</v>
      </c>
      <c r="Z861">
        <v>422.2</v>
      </c>
      <c r="AA861">
        <v>83.4</v>
      </c>
      <c r="AB861">
        <v>80.3</v>
      </c>
      <c r="AC861">
        <v>129.1</v>
      </c>
      <c r="AD861">
        <v>139</v>
      </c>
      <c r="AE861">
        <v>221.9</v>
      </c>
      <c r="AF861">
        <v>89.9</v>
      </c>
      <c r="AG861">
        <v>1298.3</v>
      </c>
      <c r="AH861">
        <v>190.1</v>
      </c>
      <c r="AI861">
        <v>110.1</v>
      </c>
      <c r="AJ861">
        <v>151.1</v>
      </c>
      <c r="AK861">
        <v>178.2</v>
      </c>
      <c r="AL861">
        <v>0</v>
      </c>
      <c r="AM861">
        <v>614.20000000000005</v>
      </c>
      <c r="AN861">
        <v>1.8</v>
      </c>
      <c r="AO861">
        <v>359.4</v>
      </c>
      <c r="AP861">
        <v>332.8</v>
      </c>
      <c r="AQ861">
        <v>-1.1000000000000001</v>
      </c>
      <c r="AR861">
        <v>18.2</v>
      </c>
      <c r="AS861">
        <v>70</v>
      </c>
      <c r="AT861">
        <v>1018.2</v>
      </c>
      <c r="AU861">
        <v>-1408.2</v>
      </c>
    </row>
    <row r="862" spans="1:47" x14ac:dyDescent="0.35">
      <c r="A862" t="str">
        <f t="shared" si="27"/>
        <v>TTL_69T82: Other business sector services</v>
      </c>
      <c r="B862" t="s">
        <v>710</v>
      </c>
      <c r="C862">
        <v>871.5</v>
      </c>
      <c r="D862">
        <v>67.599999999999994</v>
      </c>
      <c r="E862">
        <v>285.89999999999998</v>
      </c>
      <c r="F862">
        <v>12.2</v>
      </c>
      <c r="G862">
        <v>4783.1000000000004</v>
      </c>
      <c r="H862">
        <v>526.4</v>
      </c>
      <c r="I862">
        <v>298.2</v>
      </c>
      <c r="J862">
        <v>927</v>
      </c>
      <c r="K862">
        <v>804.5</v>
      </c>
      <c r="L862">
        <v>3218.5</v>
      </c>
      <c r="M862">
        <v>697.1</v>
      </c>
      <c r="N862">
        <v>913.4</v>
      </c>
      <c r="O862">
        <v>1081.5999999999999</v>
      </c>
      <c r="P862">
        <v>1296.2</v>
      </c>
      <c r="Q862">
        <v>627.1</v>
      </c>
      <c r="R862">
        <v>855.5</v>
      </c>
      <c r="S862">
        <v>1206</v>
      </c>
      <c r="T862">
        <v>2165.9</v>
      </c>
      <c r="U862">
        <v>769.3</v>
      </c>
      <c r="V862">
        <v>1297.8</v>
      </c>
      <c r="W862">
        <v>5596.3</v>
      </c>
      <c r="X862">
        <v>11160.7</v>
      </c>
      <c r="Y862">
        <v>14816.7</v>
      </c>
      <c r="Z862">
        <v>7500.6</v>
      </c>
      <c r="AA862">
        <v>3160.3</v>
      </c>
      <c r="AB862">
        <v>2058.6</v>
      </c>
      <c r="AC862">
        <v>2702.7</v>
      </c>
      <c r="AD862">
        <v>3903.5</v>
      </c>
      <c r="AE862">
        <v>4163.3</v>
      </c>
      <c r="AF862">
        <v>1573.2</v>
      </c>
      <c r="AG862">
        <v>21254.2</v>
      </c>
      <c r="AH862">
        <v>3759.9</v>
      </c>
      <c r="AI862">
        <v>1312.3</v>
      </c>
      <c r="AJ862">
        <v>3273</v>
      </c>
      <c r="AK862">
        <v>3220.5</v>
      </c>
      <c r="AL862">
        <v>0</v>
      </c>
      <c r="AM862">
        <v>13115.8</v>
      </c>
      <c r="AN862">
        <v>40.299999999999997</v>
      </c>
      <c r="AO862">
        <v>11972.1</v>
      </c>
      <c r="AP862">
        <v>14689</v>
      </c>
      <c r="AQ862">
        <v>93</v>
      </c>
      <c r="AR862">
        <v>363.6</v>
      </c>
      <c r="AS862">
        <v>1287.5</v>
      </c>
      <c r="AT862">
        <v>21457.200000000001</v>
      </c>
      <c r="AU862">
        <v>-18120</v>
      </c>
    </row>
    <row r="863" spans="1:47" x14ac:dyDescent="0.35">
      <c r="A863" t="str">
        <f t="shared" si="27"/>
        <v>TTL_69T82: Other business sector services</v>
      </c>
      <c r="B863" t="s">
        <v>711</v>
      </c>
      <c r="C863">
        <v>289</v>
      </c>
      <c r="D863">
        <v>24.3</v>
      </c>
      <c r="E863">
        <v>218.1</v>
      </c>
      <c r="F863">
        <v>8.5</v>
      </c>
      <c r="G863">
        <v>1079.2</v>
      </c>
      <c r="H863">
        <v>50.4</v>
      </c>
      <c r="I863">
        <v>384.3</v>
      </c>
      <c r="J863">
        <v>1013.9</v>
      </c>
      <c r="K863">
        <v>302.8</v>
      </c>
      <c r="L863">
        <v>1455</v>
      </c>
      <c r="M863">
        <v>300.3</v>
      </c>
      <c r="N863">
        <v>384.6</v>
      </c>
      <c r="O863">
        <v>586.29999999999995</v>
      </c>
      <c r="P863">
        <v>852.6</v>
      </c>
      <c r="Q863">
        <v>652.4</v>
      </c>
      <c r="R863">
        <v>466.6</v>
      </c>
      <c r="S863">
        <v>1386.2</v>
      </c>
      <c r="T863">
        <v>1208.9000000000001</v>
      </c>
      <c r="U863">
        <v>236.1</v>
      </c>
      <c r="V863">
        <v>572.70000000000005</v>
      </c>
      <c r="W863">
        <v>1460.1</v>
      </c>
      <c r="X863">
        <v>4901.6000000000004</v>
      </c>
      <c r="Y863">
        <v>5082.6000000000004</v>
      </c>
      <c r="Z863">
        <v>4611.2</v>
      </c>
      <c r="AA863">
        <v>969.8</v>
      </c>
      <c r="AB863">
        <v>1348.4</v>
      </c>
      <c r="AC863">
        <v>1633.3</v>
      </c>
      <c r="AD863">
        <v>3635.2</v>
      </c>
      <c r="AE863">
        <v>1855.8</v>
      </c>
      <c r="AF863">
        <v>5220.2</v>
      </c>
      <c r="AG863">
        <v>13351.3</v>
      </c>
      <c r="AH863">
        <v>2502</v>
      </c>
      <c r="AI863">
        <v>1882.9</v>
      </c>
      <c r="AJ863">
        <v>2249.1999999999998</v>
      </c>
      <c r="AK863">
        <v>1743.4</v>
      </c>
      <c r="AL863">
        <v>0</v>
      </c>
      <c r="AM863">
        <v>5217</v>
      </c>
      <c r="AN863">
        <v>2.5</v>
      </c>
      <c r="AO863">
        <v>9032.4</v>
      </c>
      <c r="AP863">
        <v>10546.9</v>
      </c>
      <c r="AQ863">
        <v>46.9</v>
      </c>
      <c r="AR863">
        <v>294.60000000000002</v>
      </c>
      <c r="AS863">
        <v>283.39999999999998</v>
      </c>
      <c r="AT863">
        <v>20224.3</v>
      </c>
      <c r="AU863">
        <v>-20377.900000000001</v>
      </c>
    </row>
    <row r="864" spans="1:47" x14ac:dyDescent="0.35">
      <c r="A864" t="str">
        <f t="shared" si="27"/>
        <v>TTL_69T82: Other business sector services</v>
      </c>
      <c r="B864" t="s">
        <v>718</v>
      </c>
      <c r="C864">
        <v>222.7</v>
      </c>
      <c r="D864">
        <v>156.1</v>
      </c>
      <c r="E864">
        <v>105.1</v>
      </c>
      <c r="F864">
        <v>1.5</v>
      </c>
      <c r="G864">
        <v>1076.4000000000001</v>
      </c>
      <c r="H864">
        <v>52.8</v>
      </c>
      <c r="I864">
        <v>179.9</v>
      </c>
      <c r="J864">
        <v>278.7</v>
      </c>
      <c r="K864">
        <v>1360.7</v>
      </c>
      <c r="L864">
        <v>7551.6</v>
      </c>
      <c r="M864">
        <v>201.8</v>
      </c>
      <c r="N864">
        <v>234.3</v>
      </c>
      <c r="O864">
        <v>191</v>
      </c>
      <c r="P864">
        <v>600</v>
      </c>
      <c r="Q864">
        <v>3360.3</v>
      </c>
      <c r="R864">
        <v>844.1</v>
      </c>
      <c r="S864">
        <v>1172.9000000000001</v>
      </c>
      <c r="T864">
        <v>32.200000000000003</v>
      </c>
      <c r="U864">
        <v>302.2</v>
      </c>
      <c r="V864">
        <v>560.20000000000005</v>
      </c>
      <c r="W864">
        <v>3033.7</v>
      </c>
      <c r="X864">
        <v>4054.7</v>
      </c>
      <c r="Y864">
        <v>13648.8</v>
      </c>
      <c r="Z864">
        <v>7073</v>
      </c>
      <c r="AA864">
        <v>1228.7</v>
      </c>
      <c r="AB864">
        <v>741.5</v>
      </c>
      <c r="AC864">
        <v>1582.9</v>
      </c>
      <c r="AD864">
        <v>3410.8</v>
      </c>
      <c r="AE864">
        <v>11320.4</v>
      </c>
      <c r="AF864">
        <v>1645.3</v>
      </c>
      <c r="AG864">
        <v>25152.799999999999</v>
      </c>
      <c r="AH864">
        <v>3945.1</v>
      </c>
      <c r="AI864">
        <v>312.10000000000002</v>
      </c>
      <c r="AJ864">
        <v>1224.7</v>
      </c>
      <c r="AK864">
        <v>1974.9</v>
      </c>
      <c r="AL864">
        <v>0</v>
      </c>
      <c r="AM864">
        <v>6143.2</v>
      </c>
      <c r="AN864">
        <v>38.799999999999997</v>
      </c>
      <c r="AO864">
        <v>8527.9</v>
      </c>
      <c r="AP864">
        <v>15845.9</v>
      </c>
      <c r="AQ864">
        <v>90.1</v>
      </c>
      <c r="AR864">
        <v>494.1</v>
      </c>
      <c r="AS864">
        <v>426.4</v>
      </c>
      <c r="AT864">
        <v>21692.7</v>
      </c>
      <c r="AU864">
        <v>-18311.5</v>
      </c>
    </row>
    <row r="865" spans="1:47" x14ac:dyDescent="0.35">
      <c r="A865" t="str">
        <f t="shared" si="27"/>
        <v>TTL_69T82: Other business sector services</v>
      </c>
      <c r="B865" t="s">
        <v>712</v>
      </c>
      <c r="C865">
        <v>80.5</v>
      </c>
      <c r="D865">
        <v>4.7</v>
      </c>
      <c r="E865">
        <v>18.600000000000001</v>
      </c>
      <c r="F865">
        <v>1.1000000000000001</v>
      </c>
      <c r="G865">
        <v>162.69999999999999</v>
      </c>
      <c r="H865">
        <v>85.9</v>
      </c>
      <c r="I865">
        <v>9.3000000000000007</v>
      </c>
      <c r="J865">
        <v>15.8</v>
      </c>
      <c r="K865">
        <v>22.3</v>
      </c>
      <c r="L865">
        <v>63.2</v>
      </c>
      <c r="M865">
        <v>25.5</v>
      </c>
      <c r="N865">
        <v>35.4</v>
      </c>
      <c r="O865">
        <v>51.6</v>
      </c>
      <c r="P865">
        <v>41.1</v>
      </c>
      <c r="Q865">
        <v>8.4</v>
      </c>
      <c r="R865">
        <v>35</v>
      </c>
      <c r="S865">
        <v>39.799999999999997</v>
      </c>
      <c r="T865">
        <v>14.5</v>
      </c>
      <c r="U865">
        <v>10.6</v>
      </c>
      <c r="V865">
        <v>34.799999999999997</v>
      </c>
      <c r="W865">
        <v>95.6</v>
      </c>
      <c r="X865">
        <v>624.6</v>
      </c>
      <c r="Y865">
        <v>768.7</v>
      </c>
      <c r="Z865">
        <v>325.7</v>
      </c>
      <c r="AA865">
        <v>35.5</v>
      </c>
      <c r="AB865">
        <v>53.6</v>
      </c>
      <c r="AC865">
        <v>108.7</v>
      </c>
      <c r="AD865">
        <v>172.3</v>
      </c>
      <c r="AE865">
        <v>100.1</v>
      </c>
      <c r="AF865">
        <v>127.6</v>
      </c>
      <c r="AG865">
        <v>957.5</v>
      </c>
      <c r="AH865">
        <v>111.1</v>
      </c>
      <c r="AI865">
        <v>47.7</v>
      </c>
      <c r="AJ865">
        <v>65.099999999999994</v>
      </c>
      <c r="AK865">
        <v>171.7</v>
      </c>
      <c r="AL865">
        <v>0</v>
      </c>
      <c r="AM865">
        <v>628</v>
      </c>
      <c r="AN865">
        <v>4.9000000000000004</v>
      </c>
      <c r="AO865">
        <v>317.3</v>
      </c>
      <c r="AP865">
        <v>51.9</v>
      </c>
      <c r="AQ865">
        <v>0.9</v>
      </c>
      <c r="AR865">
        <v>23.6</v>
      </c>
      <c r="AS865">
        <v>68.2</v>
      </c>
      <c r="AT865">
        <v>1352.1</v>
      </c>
      <c r="AU865">
        <v>-846.9</v>
      </c>
    </row>
    <row r="866" spans="1:47" x14ac:dyDescent="0.35">
      <c r="A866" t="str">
        <f t="shared" si="27"/>
        <v>TTL_69T82: Other business sector services</v>
      </c>
      <c r="B866" t="s">
        <v>714</v>
      </c>
      <c r="C866">
        <v>2.1</v>
      </c>
      <c r="D866">
        <v>1.7</v>
      </c>
      <c r="E866">
        <v>2.7</v>
      </c>
      <c r="F866">
        <v>0.7</v>
      </c>
      <c r="G866">
        <v>24.6</v>
      </c>
      <c r="H866">
        <v>1.2</v>
      </c>
      <c r="I866">
        <v>1.2</v>
      </c>
      <c r="J866">
        <v>1.9</v>
      </c>
      <c r="K866">
        <v>0</v>
      </c>
      <c r="L866">
        <v>17.8</v>
      </c>
      <c r="M866">
        <v>0</v>
      </c>
      <c r="N866">
        <v>5.4</v>
      </c>
      <c r="O866">
        <v>0.5</v>
      </c>
      <c r="P866">
        <v>4.4000000000000004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0.9</v>
      </c>
      <c r="W866">
        <v>20.6</v>
      </c>
      <c r="X866">
        <v>116.8</v>
      </c>
      <c r="Y866">
        <v>120.3</v>
      </c>
      <c r="Z866">
        <v>112.1</v>
      </c>
      <c r="AA866">
        <v>37.6</v>
      </c>
      <c r="AB866">
        <v>33.9</v>
      </c>
      <c r="AC866">
        <v>22.4</v>
      </c>
      <c r="AD866">
        <v>80.2</v>
      </c>
      <c r="AE866">
        <v>555.5</v>
      </c>
      <c r="AF866">
        <v>21.2</v>
      </c>
      <c r="AG866">
        <v>218.3</v>
      </c>
      <c r="AH866">
        <v>14.3</v>
      </c>
      <c r="AI866">
        <v>13.7</v>
      </c>
      <c r="AJ866">
        <v>11.5</v>
      </c>
      <c r="AK866">
        <v>25.6</v>
      </c>
      <c r="AL866">
        <v>0</v>
      </c>
      <c r="AM866">
        <v>68.5</v>
      </c>
      <c r="AN866">
        <v>0</v>
      </c>
      <c r="AO866">
        <v>49.8</v>
      </c>
      <c r="AP866">
        <v>2.2999999999999998</v>
      </c>
      <c r="AQ866">
        <v>7.9</v>
      </c>
      <c r="AR866">
        <v>26.6</v>
      </c>
      <c r="AS866">
        <v>23.6</v>
      </c>
      <c r="AT866">
        <v>1663.5</v>
      </c>
      <c r="AU866">
        <v>-747.2</v>
      </c>
    </row>
    <row r="867" spans="1:47" x14ac:dyDescent="0.35">
      <c r="A867" t="str">
        <f t="shared" si="27"/>
        <v>TTL_69T82: Other business sector services</v>
      </c>
      <c r="B867" t="s">
        <v>713</v>
      </c>
      <c r="C867">
        <v>53.4</v>
      </c>
      <c r="D867">
        <v>106.4</v>
      </c>
      <c r="E867">
        <v>10.3</v>
      </c>
      <c r="F867">
        <v>11.1</v>
      </c>
      <c r="G867">
        <v>158</v>
      </c>
      <c r="H867">
        <v>20.9</v>
      </c>
      <c r="I867">
        <v>32.5</v>
      </c>
      <c r="J867">
        <v>54</v>
      </c>
      <c r="K867">
        <v>0</v>
      </c>
      <c r="L867">
        <v>74.099999999999994</v>
      </c>
      <c r="M867">
        <v>18.2</v>
      </c>
      <c r="N867">
        <v>34</v>
      </c>
      <c r="O867">
        <v>9.1</v>
      </c>
      <c r="P867">
        <v>44</v>
      </c>
      <c r="Q867">
        <v>24</v>
      </c>
      <c r="R867">
        <v>29.2</v>
      </c>
      <c r="S867">
        <v>28.7</v>
      </c>
      <c r="T867">
        <v>1.6</v>
      </c>
      <c r="U867">
        <v>29.2</v>
      </c>
      <c r="V867">
        <v>51</v>
      </c>
      <c r="W867">
        <v>102.4</v>
      </c>
      <c r="X867">
        <v>433.9</v>
      </c>
      <c r="Y867">
        <v>523.5</v>
      </c>
      <c r="Z867">
        <v>243.7</v>
      </c>
      <c r="AA867">
        <v>124.5</v>
      </c>
      <c r="AB867">
        <v>60.3</v>
      </c>
      <c r="AC867">
        <v>110.4</v>
      </c>
      <c r="AD867">
        <v>87.4</v>
      </c>
      <c r="AE867">
        <v>190</v>
      </c>
      <c r="AF867">
        <v>72.3</v>
      </c>
      <c r="AG867">
        <v>1258</v>
      </c>
      <c r="AH867">
        <v>295.8</v>
      </c>
      <c r="AI867">
        <v>85.9</v>
      </c>
      <c r="AJ867">
        <v>43.5</v>
      </c>
      <c r="AK867">
        <v>171</v>
      </c>
      <c r="AL867">
        <v>0</v>
      </c>
      <c r="AM867">
        <v>680.2</v>
      </c>
      <c r="AN867">
        <v>25.1</v>
      </c>
      <c r="AO867">
        <v>746.6</v>
      </c>
      <c r="AP867">
        <v>84.8</v>
      </c>
      <c r="AQ867">
        <v>-2.4</v>
      </c>
      <c r="AR867">
        <v>15</v>
      </c>
      <c r="AS867">
        <v>271.60000000000002</v>
      </c>
      <c r="AT867">
        <v>817.9</v>
      </c>
      <c r="AU867">
        <v>-814</v>
      </c>
    </row>
    <row r="868" spans="1:47" x14ac:dyDescent="0.35">
      <c r="A868" t="str">
        <f t="shared" si="27"/>
        <v>TTL_69T82: Other business sector services</v>
      </c>
      <c r="B868" t="s">
        <v>715</v>
      </c>
      <c r="C868">
        <v>4.5</v>
      </c>
      <c r="D868">
        <v>4.4000000000000004</v>
      </c>
      <c r="E868">
        <v>2.9</v>
      </c>
      <c r="F868">
        <v>2</v>
      </c>
      <c r="G868">
        <v>31.4</v>
      </c>
      <c r="H868">
        <v>4.4000000000000004</v>
      </c>
      <c r="I868">
        <v>0.1</v>
      </c>
      <c r="J868">
        <v>7.9</v>
      </c>
      <c r="K868">
        <v>0.8</v>
      </c>
      <c r="L868">
        <v>36.200000000000003</v>
      </c>
      <c r="M868">
        <v>6.9</v>
      </c>
      <c r="N868">
        <v>5.3</v>
      </c>
      <c r="O868">
        <v>0</v>
      </c>
      <c r="P868">
        <v>4.2</v>
      </c>
      <c r="Q868">
        <v>55.1</v>
      </c>
      <c r="R868">
        <v>3.8</v>
      </c>
      <c r="S868">
        <v>0.1</v>
      </c>
      <c r="T868">
        <v>0.1</v>
      </c>
      <c r="U868">
        <v>1.4</v>
      </c>
      <c r="V868">
        <v>29.6</v>
      </c>
      <c r="W868">
        <v>47.4</v>
      </c>
      <c r="X868">
        <v>123.5</v>
      </c>
      <c r="Y868">
        <v>195.7</v>
      </c>
      <c r="Z868">
        <v>137.1</v>
      </c>
      <c r="AA868">
        <v>82.2</v>
      </c>
      <c r="AB868">
        <v>29.4</v>
      </c>
      <c r="AC868">
        <v>75.2</v>
      </c>
      <c r="AD868">
        <v>78.5</v>
      </c>
      <c r="AE868">
        <v>856.6</v>
      </c>
      <c r="AF868">
        <v>9.1999999999999993</v>
      </c>
      <c r="AG868">
        <v>556.9</v>
      </c>
      <c r="AH868">
        <v>26.1</v>
      </c>
      <c r="AI868">
        <v>20.5</v>
      </c>
      <c r="AJ868">
        <v>29.1</v>
      </c>
      <c r="AK868">
        <v>697.4</v>
      </c>
      <c r="AL868">
        <v>0</v>
      </c>
      <c r="AM868">
        <v>153.30000000000001</v>
      </c>
      <c r="AN868">
        <v>0</v>
      </c>
      <c r="AO868">
        <v>32.799999999999997</v>
      </c>
      <c r="AP868">
        <v>134.19999999999999</v>
      </c>
      <c r="AQ868">
        <v>1.1000000000000001</v>
      </c>
      <c r="AR868">
        <v>6.9</v>
      </c>
      <c r="AS868">
        <v>26.8</v>
      </c>
      <c r="AT868">
        <v>256.8</v>
      </c>
      <c r="AU868">
        <v>-1235.3</v>
      </c>
    </row>
    <row r="869" spans="1:47" x14ac:dyDescent="0.35">
      <c r="A869" t="str">
        <f t="shared" si="27"/>
        <v>TTL_69T82: Other business sector services</v>
      </c>
      <c r="B869" t="s">
        <v>716</v>
      </c>
      <c r="C869">
        <v>280</v>
      </c>
      <c r="D869">
        <v>184.2</v>
      </c>
      <c r="E869">
        <v>18</v>
      </c>
      <c r="F869">
        <v>28.6</v>
      </c>
      <c r="G869">
        <v>486.5</v>
      </c>
      <c r="H869">
        <v>76.099999999999994</v>
      </c>
      <c r="I869">
        <v>110.6</v>
      </c>
      <c r="J869">
        <v>80.3</v>
      </c>
      <c r="K869">
        <v>89.3</v>
      </c>
      <c r="L869">
        <v>153</v>
      </c>
      <c r="M869">
        <v>145</v>
      </c>
      <c r="N869">
        <v>122.5</v>
      </c>
      <c r="O869">
        <v>130.9</v>
      </c>
      <c r="P869">
        <v>163.4</v>
      </c>
      <c r="Q869">
        <v>169.8</v>
      </c>
      <c r="R869">
        <v>200.9</v>
      </c>
      <c r="S869">
        <v>159.30000000000001</v>
      </c>
      <c r="T869">
        <v>355.5</v>
      </c>
      <c r="U869">
        <v>84.6</v>
      </c>
      <c r="V869">
        <v>209.2</v>
      </c>
      <c r="W869">
        <v>788.7</v>
      </c>
      <c r="X869">
        <v>2186.3000000000002</v>
      </c>
      <c r="Y869">
        <v>4931</v>
      </c>
      <c r="Z869">
        <v>1471</v>
      </c>
      <c r="AA869">
        <v>109.4</v>
      </c>
      <c r="AB869">
        <v>196.5</v>
      </c>
      <c r="AC869">
        <v>486</v>
      </c>
      <c r="AD869">
        <v>708.7</v>
      </c>
      <c r="AE869">
        <v>525.5</v>
      </c>
      <c r="AF869">
        <v>544.6</v>
      </c>
      <c r="AG869">
        <v>5243.3</v>
      </c>
      <c r="AH869">
        <v>343.1</v>
      </c>
      <c r="AI869">
        <v>217.1</v>
      </c>
      <c r="AJ869">
        <v>496.8</v>
      </c>
      <c r="AK869">
        <v>716.7</v>
      </c>
      <c r="AL869">
        <v>0</v>
      </c>
      <c r="AM869">
        <v>1924.7</v>
      </c>
      <c r="AN869">
        <v>0</v>
      </c>
      <c r="AO869">
        <v>1044.5</v>
      </c>
      <c r="AP869">
        <v>233.5</v>
      </c>
      <c r="AQ869">
        <v>18.5</v>
      </c>
      <c r="AR869">
        <v>37.799999999999997</v>
      </c>
      <c r="AS869">
        <v>46.4</v>
      </c>
      <c r="AT869">
        <v>5870.4</v>
      </c>
      <c r="AU869">
        <v>-5553.5</v>
      </c>
    </row>
    <row r="870" spans="1:47" x14ac:dyDescent="0.35">
      <c r="A870" t="s">
        <v>119</v>
      </c>
      <c r="B870" t="s">
        <v>690</v>
      </c>
      <c r="C870">
        <v>8.3000000000000007</v>
      </c>
      <c r="D870">
        <v>0.6</v>
      </c>
      <c r="E870">
        <v>1.1000000000000001</v>
      </c>
      <c r="F870">
        <v>0.1</v>
      </c>
      <c r="G870">
        <v>24.5</v>
      </c>
      <c r="H870">
        <v>1.4</v>
      </c>
      <c r="I870">
        <v>10.7</v>
      </c>
      <c r="J870">
        <v>28</v>
      </c>
      <c r="K870">
        <v>1.4</v>
      </c>
      <c r="L870">
        <v>17.899999999999999</v>
      </c>
      <c r="M870">
        <v>6.4</v>
      </c>
      <c r="N870">
        <v>8.5</v>
      </c>
      <c r="O870">
        <v>8.1</v>
      </c>
      <c r="P870">
        <v>16.899999999999999</v>
      </c>
      <c r="Q870">
        <v>10.199999999999999</v>
      </c>
      <c r="R870">
        <v>9.3000000000000007</v>
      </c>
      <c r="S870">
        <v>25.7</v>
      </c>
      <c r="T870">
        <v>17.899999999999999</v>
      </c>
      <c r="U870">
        <v>2.2999999999999998</v>
      </c>
      <c r="V870">
        <v>29.8</v>
      </c>
      <c r="W870">
        <v>61.7</v>
      </c>
      <c r="X870">
        <v>74.3</v>
      </c>
      <c r="Y870">
        <v>104</v>
      </c>
      <c r="Z870">
        <v>76.900000000000006</v>
      </c>
      <c r="AA870">
        <v>24</v>
      </c>
      <c r="AB870">
        <v>38.9</v>
      </c>
      <c r="AC870">
        <v>11.6</v>
      </c>
      <c r="AD870">
        <v>38</v>
      </c>
      <c r="AE870">
        <v>49</v>
      </c>
      <c r="AF870">
        <v>62.5</v>
      </c>
      <c r="AG870">
        <v>138.80000000000001</v>
      </c>
      <c r="AH870">
        <v>60.5</v>
      </c>
      <c r="AI870">
        <v>29</v>
      </c>
      <c r="AJ870">
        <v>45.2</v>
      </c>
      <c r="AK870">
        <v>26.8</v>
      </c>
      <c r="AL870">
        <v>0</v>
      </c>
      <c r="AM870">
        <v>702.8</v>
      </c>
      <c r="AN870">
        <v>15.9</v>
      </c>
      <c r="AO870">
        <v>24431.7</v>
      </c>
      <c r="AP870">
        <v>170.3</v>
      </c>
      <c r="AQ870">
        <v>1.2</v>
      </c>
      <c r="AR870">
        <v>21.3</v>
      </c>
      <c r="AS870">
        <v>31.5</v>
      </c>
      <c r="AT870">
        <v>175.7</v>
      </c>
      <c r="AU870">
        <v>-119.5</v>
      </c>
    </row>
    <row r="871" spans="1:47" x14ac:dyDescent="0.35">
      <c r="A871" t="str">
        <f t="shared" ref="A871:A897" si="28">A870</f>
        <v>TTL_84: Public administration and defence; compulsory social security</v>
      </c>
      <c r="B871" t="s">
        <v>691</v>
      </c>
      <c r="C871">
        <v>14.9</v>
      </c>
      <c r="D871">
        <v>0.3</v>
      </c>
      <c r="E871">
        <v>0.4</v>
      </c>
      <c r="F871">
        <v>0</v>
      </c>
      <c r="G871">
        <v>26.8</v>
      </c>
      <c r="H871">
        <v>4.9000000000000004</v>
      </c>
      <c r="I871">
        <v>29.7</v>
      </c>
      <c r="J871">
        <v>21.3</v>
      </c>
      <c r="K871">
        <v>13.7</v>
      </c>
      <c r="L871">
        <v>44.8</v>
      </c>
      <c r="M871">
        <v>4.7</v>
      </c>
      <c r="N871">
        <v>8.6</v>
      </c>
      <c r="O871">
        <v>81.099999999999994</v>
      </c>
      <c r="P871">
        <v>17</v>
      </c>
      <c r="Q871">
        <v>6.4</v>
      </c>
      <c r="R871">
        <v>2.1</v>
      </c>
      <c r="S871">
        <v>9.6999999999999993</v>
      </c>
      <c r="T871">
        <v>9.8000000000000007</v>
      </c>
      <c r="U871">
        <v>7.5</v>
      </c>
      <c r="V871">
        <v>10.1</v>
      </c>
      <c r="W871">
        <v>132.69999999999999</v>
      </c>
      <c r="X871">
        <v>96.1</v>
      </c>
      <c r="Y871">
        <v>171.2</v>
      </c>
      <c r="Z871">
        <v>100.4</v>
      </c>
      <c r="AA871">
        <v>20.5</v>
      </c>
      <c r="AB871">
        <v>33.799999999999997</v>
      </c>
      <c r="AC871">
        <v>21.1</v>
      </c>
      <c r="AD871">
        <v>69.7</v>
      </c>
      <c r="AE871">
        <v>56.4</v>
      </c>
      <c r="AF871">
        <v>61.9</v>
      </c>
      <c r="AG871">
        <v>268.60000000000002</v>
      </c>
      <c r="AH871">
        <v>90.5</v>
      </c>
      <c r="AI871">
        <v>33.200000000000003</v>
      </c>
      <c r="AJ871">
        <v>100.5</v>
      </c>
      <c r="AK871">
        <v>123.5</v>
      </c>
      <c r="AL871">
        <v>0</v>
      </c>
      <c r="AM871">
        <v>1458.2</v>
      </c>
      <c r="AN871">
        <v>37.299999999999997</v>
      </c>
      <c r="AO871">
        <v>38457</v>
      </c>
      <c r="AP871">
        <v>213.2</v>
      </c>
      <c r="AQ871">
        <v>2.2999999999999998</v>
      </c>
      <c r="AR871">
        <v>37.700000000000003</v>
      </c>
      <c r="AS871">
        <v>80.599999999999994</v>
      </c>
      <c r="AT871">
        <v>766.4</v>
      </c>
      <c r="AU871">
        <v>-418.6</v>
      </c>
    </row>
    <row r="872" spans="1:47" x14ac:dyDescent="0.35">
      <c r="A872" t="str">
        <f t="shared" si="28"/>
        <v>TTL_84: Public administration and defence; compulsory social security</v>
      </c>
      <c r="B872" t="s">
        <v>692</v>
      </c>
      <c r="C872">
        <v>25.5</v>
      </c>
      <c r="D872">
        <v>3</v>
      </c>
      <c r="E872">
        <v>1.8</v>
      </c>
      <c r="F872">
        <v>0.3</v>
      </c>
      <c r="G872">
        <v>13.7</v>
      </c>
      <c r="H872">
        <v>2.7</v>
      </c>
      <c r="I872">
        <v>7.3</v>
      </c>
      <c r="J872">
        <v>6.4</v>
      </c>
      <c r="K872">
        <v>3</v>
      </c>
      <c r="L872">
        <v>5.3</v>
      </c>
      <c r="M872">
        <v>5.9</v>
      </c>
      <c r="N872">
        <v>12.5</v>
      </c>
      <c r="O872">
        <v>16.2</v>
      </c>
      <c r="P872">
        <v>12.5</v>
      </c>
      <c r="Q872">
        <v>14.5</v>
      </c>
      <c r="R872">
        <v>7.6</v>
      </c>
      <c r="S872">
        <v>13.9</v>
      </c>
      <c r="T872">
        <v>21.5</v>
      </c>
      <c r="U872">
        <v>2.6</v>
      </c>
      <c r="V872">
        <v>7.7</v>
      </c>
      <c r="W872">
        <v>73.599999999999994</v>
      </c>
      <c r="X872">
        <v>20.8</v>
      </c>
      <c r="Y872">
        <v>137.30000000000001</v>
      </c>
      <c r="Z872">
        <v>284.8</v>
      </c>
      <c r="AA872">
        <v>22</v>
      </c>
      <c r="AB872">
        <v>5.6</v>
      </c>
      <c r="AC872">
        <v>5.7</v>
      </c>
      <c r="AD872">
        <v>25.1</v>
      </c>
      <c r="AE872">
        <v>35.299999999999997</v>
      </c>
      <c r="AF872">
        <v>91.8</v>
      </c>
      <c r="AG872">
        <v>76.2</v>
      </c>
      <c r="AH872">
        <v>248.8</v>
      </c>
      <c r="AI872">
        <v>12.4</v>
      </c>
      <c r="AJ872">
        <v>20.7</v>
      </c>
      <c r="AK872">
        <v>23.8</v>
      </c>
      <c r="AL872">
        <v>0</v>
      </c>
      <c r="AM872">
        <v>408.9</v>
      </c>
      <c r="AN872">
        <v>0.2</v>
      </c>
      <c r="AO872">
        <v>12913.6</v>
      </c>
      <c r="AP872">
        <v>97.5</v>
      </c>
      <c r="AQ872">
        <v>58.9</v>
      </c>
      <c r="AR872">
        <v>5.7</v>
      </c>
      <c r="AS872">
        <v>26.9</v>
      </c>
      <c r="AT872">
        <v>118.1</v>
      </c>
      <c r="AU872">
        <v>-56.4</v>
      </c>
    </row>
    <row r="873" spans="1:47" x14ac:dyDescent="0.35">
      <c r="A873" t="str">
        <f t="shared" si="28"/>
        <v>TTL_84: Public administration and defence; compulsory social security</v>
      </c>
      <c r="B873" t="s">
        <v>693</v>
      </c>
      <c r="C873">
        <v>6.3</v>
      </c>
      <c r="D873">
        <v>0.4</v>
      </c>
      <c r="E873">
        <v>0.1</v>
      </c>
      <c r="F873">
        <v>0.1</v>
      </c>
      <c r="G873">
        <v>7.2</v>
      </c>
      <c r="H873">
        <v>0.8</v>
      </c>
      <c r="I873">
        <v>0.8</v>
      </c>
      <c r="J873">
        <v>2.1</v>
      </c>
      <c r="K873">
        <v>1.2</v>
      </c>
      <c r="L873">
        <v>10.3</v>
      </c>
      <c r="M873">
        <v>1.7</v>
      </c>
      <c r="N873">
        <v>1.8</v>
      </c>
      <c r="O873">
        <v>0.4</v>
      </c>
      <c r="P873">
        <v>4</v>
      </c>
      <c r="Q873">
        <v>2.2000000000000002</v>
      </c>
      <c r="R873">
        <v>1.5</v>
      </c>
      <c r="S873">
        <v>15.7</v>
      </c>
      <c r="T873">
        <v>0.6</v>
      </c>
      <c r="U873">
        <v>0.3</v>
      </c>
      <c r="V873">
        <v>3.6</v>
      </c>
      <c r="W873">
        <v>12.6</v>
      </c>
      <c r="X873">
        <v>22.2</v>
      </c>
      <c r="Y873">
        <v>30.7</v>
      </c>
      <c r="Z873">
        <v>52.3</v>
      </c>
      <c r="AA873">
        <v>5.7</v>
      </c>
      <c r="AB873">
        <v>4.7</v>
      </c>
      <c r="AC873">
        <v>9.3000000000000007</v>
      </c>
      <c r="AD873">
        <v>27.7</v>
      </c>
      <c r="AE873">
        <v>22.9</v>
      </c>
      <c r="AF873">
        <v>46.6</v>
      </c>
      <c r="AG873">
        <v>77.900000000000006</v>
      </c>
      <c r="AH873">
        <v>55.2</v>
      </c>
      <c r="AI873">
        <v>33.700000000000003</v>
      </c>
      <c r="AJ873">
        <v>27.2</v>
      </c>
      <c r="AK873">
        <v>17.5</v>
      </c>
      <c r="AL873">
        <v>0</v>
      </c>
      <c r="AM873">
        <v>502.2</v>
      </c>
      <c r="AN873">
        <v>0</v>
      </c>
      <c r="AO873">
        <v>20338.5</v>
      </c>
      <c r="AP873">
        <v>143.4</v>
      </c>
      <c r="AQ873">
        <v>0</v>
      </c>
      <c r="AR873">
        <v>15.4</v>
      </c>
      <c r="AS873">
        <v>70.7</v>
      </c>
      <c r="AT873">
        <v>65.7</v>
      </c>
      <c r="AU873">
        <v>-147.5</v>
      </c>
    </row>
    <row r="874" spans="1:47" x14ac:dyDescent="0.35">
      <c r="A874" t="str">
        <f t="shared" si="28"/>
        <v>TTL_84: Public administration and defence; compulsory social security</v>
      </c>
      <c r="B874" t="s">
        <v>694</v>
      </c>
      <c r="C874">
        <v>0.8</v>
      </c>
      <c r="D874">
        <v>0.3</v>
      </c>
      <c r="E874">
        <v>0.2</v>
      </c>
      <c r="F874">
        <v>0</v>
      </c>
      <c r="G874">
        <v>1.3</v>
      </c>
      <c r="H874">
        <v>0.3</v>
      </c>
      <c r="I874">
        <v>1.4</v>
      </c>
      <c r="J874">
        <v>0.6</v>
      </c>
      <c r="K874">
        <v>0</v>
      </c>
      <c r="L874">
        <v>0.3</v>
      </c>
      <c r="M874">
        <v>0.2</v>
      </c>
      <c r="N874">
        <v>0.3</v>
      </c>
      <c r="O874">
        <v>0.1</v>
      </c>
      <c r="P874">
        <v>1</v>
      </c>
      <c r="Q874">
        <v>1.3</v>
      </c>
      <c r="R874">
        <v>0.3</v>
      </c>
      <c r="S874">
        <v>0.2</v>
      </c>
      <c r="T874">
        <v>0.2</v>
      </c>
      <c r="U874">
        <v>0.1</v>
      </c>
      <c r="V874">
        <v>0.6</v>
      </c>
      <c r="W874">
        <v>3.1</v>
      </c>
      <c r="X874">
        <v>4.5999999999999996</v>
      </c>
      <c r="Y874">
        <v>9</v>
      </c>
      <c r="Z874">
        <v>14.9</v>
      </c>
      <c r="AA874">
        <v>1.6</v>
      </c>
      <c r="AB874">
        <v>0.9</v>
      </c>
      <c r="AC874">
        <v>1.8</v>
      </c>
      <c r="AD874">
        <v>1.9</v>
      </c>
      <c r="AE874">
        <v>1.1000000000000001</v>
      </c>
      <c r="AF874">
        <v>5.2</v>
      </c>
      <c r="AG874">
        <v>6.2</v>
      </c>
      <c r="AH874">
        <v>6</v>
      </c>
      <c r="AI874">
        <v>1.7</v>
      </c>
      <c r="AJ874">
        <v>1.6</v>
      </c>
      <c r="AK874">
        <v>2.1</v>
      </c>
      <c r="AL874">
        <v>0</v>
      </c>
      <c r="AM874">
        <v>48.3</v>
      </c>
      <c r="AN874">
        <v>0.1</v>
      </c>
      <c r="AO874">
        <v>1939.2</v>
      </c>
      <c r="AP874">
        <v>11.5</v>
      </c>
      <c r="AQ874">
        <v>-0.1</v>
      </c>
      <c r="AR874">
        <v>2.6</v>
      </c>
      <c r="AS874">
        <v>3.3</v>
      </c>
      <c r="AT874">
        <v>22.4</v>
      </c>
      <c r="AU874">
        <v>-11.5</v>
      </c>
    </row>
    <row r="875" spans="1:47" x14ac:dyDescent="0.35">
      <c r="A875" t="str">
        <f t="shared" si="28"/>
        <v>TTL_84: Public administration and defence; compulsory social security</v>
      </c>
      <c r="B875" t="s">
        <v>695</v>
      </c>
      <c r="C875">
        <v>6.7</v>
      </c>
      <c r="D875">
        <v>0.2</v>
      </c>
      <c r="E875">
        <v>5.8</v>
      </c>
      <c r="F875">
        <v>0.3</v>
      </c>
      <c r="G875">
        <v>12.5</v>
      </c>
      <c r="H875">
        <v>3.4</v>
      </c>
      <c r="I875">
        <v>6</v>
      </c>
      <c r="J875">
        <v>21.7</v>
      </c>
      <c r="K875">
        <v>7.6</v>
      </c>
      <c r="L875">
        <v>11.4</v>
      </c>
      <c r="M875">
        <v>4.7</v>
      </c>
      <c r="N875">
        <v>4.8</v>
      </c>
      <c r="O875">
        <v>22.5</v>
      </c>
      <c r="P875">
        <v>13</v>
      </c>
      <c r="Q875">
        <v>18.2</v>
      </c>
      <c r="R875">
        <v>6.9</v>
      </c>
      <c r="S875">
        <v>24.7</v>
      </c>
      <c r="T875">
        <v>2</v>
      </c>
      <c r="U875">
        <v>5.0999999999999996</v>
      </c>
      <c r="V875">
        <v>9.9</v>
      </c>
      <c r="W875">
        <v>30</v>
      </c>
      <c r="X875">
        <v>144.5</v>
      </c>
      <c r="Y875">
        <v>133.5</v>
      </c>
      <c r="Z875">
        <v>96.4</v>
      </c>
      <c r="AA875">
        <v>25.1</v>
      </c>
      <c r="AB875">
        <v>12.7</v>
      </c>
      <c r="AC875">
        <v>13.1</v>
      </c>
      <c r="AD875">
        <v>42.5</v>
      </c>
      <c r="AE875">
        <v>30.6</v>
      </c>
      <c r="AF875">
        <v>123.5</v>
      </c>
      <c r="AG875">
        <v>143.19999999999999</v>
      </c>
      <c r="AH875">
        <v>121.8</v>
      </c>
      <c r="AI875">
        <v>45.9</v>
      </c>
      <c r="AJ875">
        <v>68.7</v>
      </c>
      <c r="AK875">
        <v>40.1</v>
      </c>
      <c r="AL875">
        <v>0</v>
      </c>
      <c r="AM875">
        <v>828.3</v>
      </c>
      <c r="AN875">
        <v>25.6</v>
      </c>
      <c r="AO875">
        <v>20811.8</v>
      </c>
      <c r="AP875">
        <v>209.6</v>
      </c>
      <c r="AQ875">
        <v>-0.3</v>
      </c>
      <c r="AR875">
        <v>10.8</v>
      </c>
      <c r="AS875">
        <v>26.2</v>
      </c>
      <c r="AT875">
        <v>218.5</v>
      </c>
      <c r="AU875">
        <v>-105.8</v>
      </c>
    </row>
    <row r="876" spans="1:47" x14ac:dyDescent="0.35">
      <c r="A876" t="str">
        <f t="shared" si="28"/>
        <v>TTL_84: Public administration and defence; compulsory social security</v>
      </c>
      <c r="B876" t="s">
        <v>696</v>
      </c>
      <c r="C876">
        <v>181.2</v>
      </c>
      <c r="D876">
        <v>0.3</v>
      </c>
      <c r="E876">
        <v>13.4</v>
      </c>
      <c r="F876">
        <v>0.1</v>
      </c>
      <c r="G876">
        <v>285.8</v>
      </c>
      <c r="H876">
        <v>38.9</v>
      </c>
      <c r="I876">
        <v>107.9</v>
      </c>
      <c r="J876">
        <v>261.39999999999998</v>
      </c>
      <c r="K876">
        <v>85</v>
      </c>
      <c r="L876">
        <v>289.8</v>
      </c>
      <c r="M876">
        <v>111</v>
      </c>
      <c r="N876">
        <v>119.2</v>
      </c>
      <c r="O876">
        <v>757.8</v>
      </c>
      <c r="P876">
        <v>259.60000000000002</v>
      </c>
      <c r="Q876">
        <v>53.8</v>
      </c>
      <c r="R876">
        <v>48.5</v>
      </c>
      <c r="S876">
        <v>129.5</v>
      </c>
      <c r="T876">
        <v>140.6</v>
      </c>
      <c r="U876">
        <v>131.4</v>
      </c>
      <c r="V876">
        <v>262</v>
      </c>
      <c r="W876">
        <v>2441.1999999999998</v>
      </c>
      <c r="X876">
        <v>1034.4000000000001</v>
      </c>
      <c r="Y876">
        <v>1900.3</v>
      </c>
      <c r="Z876">
        <v>603.20000000000005</v>
      </c>
      <c r="AA876">
        <v>258.60000000000002</v>
      </c>
      <c r="AB876">
        <v>233.9</v>
      </c>
      <c r="AC876">
        <v>178.8</v>
      </c>
      <c r="AD876">
        <v>303.10000000000002</v>
      </c>
      <c r="AE876">
        <v>936.2</v>
      </c>
      <c r="AF876">
        <v>713.3</v>
      </c>
      <c r="AG876">
        <v>2922</v>
      </c>
      <c r="AH876">
        <v>1071</v>
      </c>
      <c r="AI876">
        <v>306.8</v>
      </c>
      <c r="AJ876">
        <v>643.9</v>
      </c>
      <c r="AK876">
        <v>344.8</v>
      </c>
      <c r="AL876">
        <v>0</v>
      </c>
      <c r="AM876">
        <v>9303.5</v>
      </c>
      <c r="AN876">
        <v>4</v>
      </c>
      <c r="AO876">
        <v>201717.5</v>
      </c>
      <c r="AP876">
        <v>2444.4</v>
      </c>
      <c r="AQ876">
        <v>40.200000000000003</v>
      </c>
      <c r="AR876">
        <v>157.4</v>
      </c>
      <c r="AS876">
        <v>98.2</v>
      </c>
      <c r="AT876">
        <v>1704.6</v>
      </c>
      <c r="AU876">
        <v>-799</v>
      </c>
    </row>
    <row r="877" spans="1:47" x14ac:dyDescent="0.35">
      <c r="A877" t="str">
        <f t="shared" si="28"/>
        <v>TTL_84: Public administration and defence; compulsory social security</v>
      </c>
      <c r="B877" t="s">
        <v>697</v>
      </c>
      <c r="C877">
        <v>21.6</v>
      </c>
      <c r="D877">
        <v>3.8</v>
      </c>
      <c r="E877">
        <v>5.0999999999999996</v>
      </c>
      <c r="F877">
        <v>0.3</v>
      </c>
      <c r="G877">
        <v>35.799999999999997</v>
      </c>
      <c r="H877">
        <v>12.3</v>
      </c>
      <c r="I877">
        <v>13.5</v>
      </c>
      <c r="J877">
        <v>30.2</v>
      </c>
      <c r="K877">
        <v>26.6</v>
      </c>
      <c r="L877">
        <v>77.599999999999994</v>
      </c>
      <c r="M877">
        <v>35.5</v>
      </c>
      <c r="N877">
        <v>24.8</v>
      </c>
      <c r="O877">
        <v>61.2</v>
      </c>
      <c r="P877">
        <v>50</v>
      </c>
      <c r="Q877">
        <v>33.1</v>
      </c>
      <c r="R877">
        <v>36</v>
      </c>
      <c r="S877">
        <v>95.1</v>
      </c>
      <c r="T877">
        <v>91.9</v>
      </c>
      <c r="U877">
        <v>18</v>
      </c>
      <c r="V877">
        <v>37.700000000000003</v>
      </c>
      <c r="W877">
        <v>194.5</v>
      </c>
      <c r="X877">
        <v>160</v>
      </c>
      <c r="Y877">
        <v>202.7</v>
      </c>
      <c r="Z877">
        <v>328.2</v>
      </c>
      <c r="AA877">
        <v>17.5</v>
      </c>
      <c r="AB877">
        <v>47.6</v>
      </c>
      <c r="AC877">
        <v>58.9</v>
      </c>
      <c r="AD877">
        <v>107.4</v>
      </c>
      <c r="AE877">
        <v>177.4</v>
      </c>
      <c r="AF877">
        <v>316.2</v>
      </c>
      <c r="AG877">
        <v>456.1</v>
      </c>
      <c r="AH877">
        <v>510.3</v>
      </c>
      <c r="AI877">
        <v>122.4</v>
      </c>
      <c r="AJ877">
        <v>131.6</v>
      </c>
      <c r="AK877">
        <v>87.8</v>
      </c>
      <c r="AL877">
        <v>0</v>
      </c>
      <c r="AM877">
        <v>5580.8</v>
      </c>
      <c r="AN877">
        <v>0.4</v>
      </c>
      <c r="AO877">
        <v>272332.59999999998</v>
      </c>
      <c r="AP877">
        <v>1429.5</v>
      </c>
      <c r="AQ877">
        <v>0</v>
      </c>
      <c r="AR877">
        <v>308.8</v>
      </c>
      <c r="AS877">
        <v>0</v>
      </c>
      <c r="AT877">
        <v>231.7</v>
      </c>
      <c r="AU877">
        <v>-1416.6</v>
      </c>
    </row>
    <row r="878" spans="1:47" x14ac:dyDescent="0.35">
      <c r="A878" t="str">
        <f t="shared" si="28"/>
        <v>TTL_84: Public administration and defence; compulsory social security</v>
      </c>
      <c r="B878" t="s">
        <v>698</v>
      </c>
      <c r="C878">
        <v>2.7</v>
      </c>
      <c r="D878">
        <v>0.1</v>
      </c>
      <c r="E878">
        <v>0.1</v>
      </c>
      <c r="F878">
        <v>0</v>
      </c>
      <c r="G878">
        <v>7.8</v>
      </c>
      <c r="H878">
        <v>0.7</v>
      </c>
      <c r="I878">
        <v>2.5</v>
      </c>
      <c r="J878">
        <v>2.8</v>
      </c>
      <c r="K878">
        <v>0.9</v>
      </c>
      <c r="L878">
        <v>1</v>
      </c>
      <c r="M878">
        <v>0.6</v>
      </c>
      <c r="N878">
        <v>0.3</v>
      </c>
      <c r="O878">
        <v>0.4</v>
      </c>
      <c r="P878">
        <v>0.4</v>
      </c>
      <c r="Q878">
        <v>0.1</v>
      </c>
      <c r="R878">
        <v>0.2</v>
      </c>
      <c r="S878">
        <v>0.1</v>
      </c>
      <c r="T878">
        <v>0</v>
      </c>
      <c r="U878">
        <v>0.1</v>
      </c>
      <c r="V878">
        <v>0.3</v>
      </c>
      <c r="W878">
        <v>1.2</v>
      </c>
      <c r="X878">
        <v>1.9</v>
      </c>
      <c r="Y878">
        <v>28.8</v>
      </c>
      <c r="Z878">
        <v>13.6</v>
      </c>
      <c r="AA878">
        <v>18</v>
      </c>
      <c r="AB878">
        <v>9.5</v>
      </c>
      <c r="AC878">
        <v>2.8</v>
      </c>
      <c r="AD878">
        <v>3.5</v>
      </c>
      <c r="AE878">
        <v>5.0999999999999996</v>
      </c>
      <c r="AF878">
        <v>3.1</v>
      </c>
      <c r="AG878">
        <v>14.4</v>
      </c>
      <c r="AH878">
        <v>44.3</v>
      </c>
      <c r="AI878">
        <v>3.8</v>
      </c>
      <c r="AJ878">
        <v>2.8</v>
      </c>
      <c r="AK878">
        <v>10</v>
      </c>
      <c r="AL878">
        <v>0</v>
      </c>
      <c r="AM878">
        <v>524.1</v>
      </c>
      <c r="AN878">
        <v>0.2</v>
      </c>
      <c r="AO878">
        <v>22454.799999999999</v>
      </c>
      <c r="AP878">
        <v>37.1</v>
      </c>
      <c r="AQ878">
        <v>-0.2</v>
      </c>
      <c r="AR878">
        <v>4.4000000000000004</v>
      </c>
      <c r="AS878">
        <v>6.8</v>
      </c>
      <c r="AT878">
        <v>18.3</v>
      </c>
      <c r="AU878">
        <v>-34.200000000000003</v>
      </c>
    </row>
    <row r="879" spans="1:47" x14ac:dyDescent="0.35">
      <c r="A879" t="str">
        <f t="shared" si="28"/>
        <v>TTL_84: Public administration and defence; compulsory social security</v>
      </c>
      <c r="B879" t="s">
        <v>699</v>
      </c>
      <c r="C879">
        <v>5.4</v>
      </c>
      <c r="D879">
        <v>0</v>
      </c>
      <c r="E879">
        <v>0.1</v>
      </c>
      <c r="F879">
        <v>0.1</v>
      </c>
      <c r="G879">
        <v>4.5</v>
      </c>
      <c r="H879">
        <v>0.6</v>
      </c>
      <c r="I879">
        <v>0.6</v>
      </c>
      <c r="J879">
        <v>1.6</v>
      </c>
      <c r="K879">
        <v>1.4</v>
      </c>
      <c r="L879">
        <v>5.2</v>
      </c>
      <c r="M879">
        <v>2.6</v>
      </c>
      <c r="N879">
        <v>1.5</v>
      </c>
      <c r="O879">
        <v>0.7</v>
      </c>
      <c r="P879">
        <v>2.2000000000000002</v>
      </c>
      <c r="Q879">
        <v>3.9</v>
      </c>
      <c r="R879">
        <v>1.4</v>
      </c>
      <c r="S879">
        <v>3.1</v>
      </c>
      <c r="T879">
        <v>8.6999999999999993</v>
      </c>
      <c r="U879">
        <v>0.2</v>
      </c>
      <c r="V879">
        <v>1.6</v>
      </c>
      <c r="W879">
        <v>7</v>
      </c>
      <c r="X879">
        <v>6.3</v>
      </c>
      <c r="Y879">
        <v>20.3</v>
      </c>
      <c r="Z879">
        <v>28.2</v>
      </c>
      <c r="AA879">
        <v>2.7</v>
      </c>
      <c r="AB879">
        <v>2.7</v>
      </c>
      <c r="AC879">
        <v>2.2000000000000002</v>
      </c>
      <c r="AD879">
        <v>2.5</v>
      </c>
      <c r="AE879">
        <v>6.1</v>
      </c>
      <c r="AF879">
        <v>12.8</v>
      </c>
      <c r="AG879">
        <v>19.600000000000001</v>
      </c>
      <c r="AH879">
        <v>22.1</v>
      </c>
      <c r="AI879">
        <v>6</v>
      </c>
      <c r="AJ879">
        <v>5.7</v>
      </c>
      <c r="AK879">
        <v>7.1</v>
      </c>
      <c r="AL879">
        <v>0</v>
      </c>
      <c r="AM879">
        <v>229.3</v>
      </c>
      <c r="AN879">
        <v>2.2000000000000002</v>
      </c>
      <c r="AO879">
        <v>11293.8</v>
      </c>
      <c r="AP879">
        <v>16</v>
      </c>
      <c r="AQ879">
        <v>-0.6</v>
      </c>
      <c r="AR879">
        <v>4.5999999999999996</v>
      </c>
      <c r="AS879">
        <v>2.5</v>
      </c>
      <c r="AT879">
        <v>43.8</v>
      </c>
      <c r="AU879">
        <v>-52.8</v>
      </c>
    </row>
    <row r="880" spans="1:47" x14ac:dyDescent="0.35">
      <c r="A880" t="str">
        <f t="shared" si="28"/>
        <v>TTL_84: Public administration and defence; compulsory social security</v>
      </c>
      <c r="B880" t="s">
        <v>700</v>
      </c>
      <c r="C880">
        <v>3.9</v>
      </c>
      <c r="D880">
        <v>0</v>
      </c>
      <c r="E880">
        <v>0.3</v>
      </c>
      <c r="F880">
        <v>0</v>
      </c>
      <c r="G880">
        <v>8.1</v>
      </c>
      <c r="H880">
        <v>0.3</v>
      </c>
      <c r="I880">
        <v>0.2</v>
      </c>
      <c r="J880">
        <v>0.4</v>
      </c>
      <c r="K880">
        <v>0.3</v>
      </c>
      <c r="L880">
        <v>47</v>
      </c>
      <c r="M880">
        <v>1.6</v>
      </c>
      <c r="N880">
        <v>1.7</v>
      </c>
      <c r="O880">
        <v>0.2</v>
      </c>
      <c r="P880">
        <v>1.4</v>
      </c>
      <c r="Q880">
        <v>17</v>
      </c>
      <c r="R880">
        <v>1.5</v>
      </c>
      <c r="S880">
        <v>1.5</v>
      </c>
      <c r="T880">
        <v>0.6</v>
      </c>
      <c r="U880">
        <v>0</v>
      </c>
      <c r="V880">
        <v>3.4</v>
      </c>
      <c r="W880">
        <v>6.4</v>
      </c>
      <c r="X880">
        <v>14.5</v>
      </c>
      <c r="Y880">
        <v>6.7</v>
      </c>
      <c r="Z880">
        <v>11.6</v>
      </c>
      <c r="AA880">
        <v>1.4</v>
      </c>
      <c r="AB880">
        <v>2.2000000000000002</v>
      </c>
      <c r="AC880">
        <v>1.9</v>
      </c>
      <c r="AD880">
        <v>41.1</v>
      </c>
      <c r="AE880">
        <v>17.8</v>
      </c>
      <c r="AF880">
        <v>4.8</v>
      </c>
      <c r="AG880">
        <v>34.5</v>
      </c>
      <c r="AH880">
        <v>19.399999999999999</v>
      </c>
      <c r="AI880">
        <v>4.5999999999999996</v>
      </c>
      <c r="AJ880">
        <v>9.3000000000000007</v>
      </c>
      <c r="AK880">
        <v>3.2</v>
      </c>
      <c r="AL880">
        <v>0</v>
      </c>
      <c r="AM880">
        <v>229.2</v>
      </c>
      <c r="AN880">
        <v>0</v>
      </c>
      <c r="AO880">
        <v>12581.6</v>
      </c>
      <c r="AP880">
        <v>185.4</v>
      </c>
      <c r="AQ880">
        <v>0.4</v>
      </c>
      <c r="AR880">
        <v>10.8</v>
      </c>
      <c r="AS880">
        <v>0</v>
      </c>
      <c r="AT880">
        <v>0</v>
      </c>
      <c r="AU880">
        <v>-313</v>
      </c>
    </row>
    <row r="881" spans="1:47" x14ac:dyDescent="0.35">
      <c r="A881" t="str">
        <f t="shared" si="28"/>
        <v>TTL_84: Public administration and defence; compulsory social security</v>
      </c>
      <c r="B881" t="s">
        <v>701</v>
      </c>
      <c r="C881">
        <v>14.8</v>
      </c>
      <c r="D881">
        <v>3.7</v>
      </c>
      <c r="E881">
        <v>0.4</v>
      </c>
      <c r="F881">
        <v>0.1</v>
      </c>
      <c r="G881">
        <v>43.6</v>
      </c>
      <c r="H881">
        <v>48.9</v>
      </c>
      <c r="I881">
        <v>5.2</v>
      </c>
      <c r="J881">
        <v>20.7</v>
      </c>
      <c r="K881">
        <v>10.4</v>
      </c>
      <c r="L881">
        <v>44.9</v>
      </c>
      <c r="M881">
        <v>35.200000000000003</v>
      </c>
      <c r="N881">
        <v>21.3</v>
      </c>
      <c r="O881">
        <v>18.899999999999999</v>
      </c>
      <c r="P881">
        <v>44</v>
      </c>
      <c r="Q881">
        <v>14.9</v>
      </c>
      <c r="R881">
        <v>24</v>
      </c>
      <c r="S881">
        <v>73</v>
      </c>
      <c r="T881">
        <v>28.7</v>
      </c>
      <c r="U881">
        <v>12.5</v>
      </c>
      <c r="V881">
        <v>38.9</v>
      </c>
      <c r="W881">
        <v>148.9</v>
      </c>
      <c r="X881">
        <v>138.6</v>
      </c>
      <c r="Y881">
        <v>350.8</v>
      </c>
      <c r="Z881">
        <v>222.2</v>
      </c>
      <c r="AA881">
        <v>61</v>
      </c>
      <c r="AB881">
        <v>28.9</v>
      </c>
      <c r="AC881">
        <v>46.7</v>
      </c>
      <c r="AD881">
        <v>81.5</v>
      </c>
      <c r="AE881">
        <v>80.900000000000006</v>
      </c>
      <c r="AF881">
        <v>87.4</v>
      </c>
      <c r="AG881">
        <v>329.7</v>
      </c>
      <c r="AH881">
        <v>161.5</v>
      </c>
      <c r="AI881">
        <v>47.3</v>
      </c>
      <c r="AJ881">
        <v>127.2</v>
      </c>
      <c r="AK881">
        <v>106.8</v>
      </c>
      <c r="AL881">
        <v>0</v>
      </c>
      <c r="AM881">
        <v>2785.9</v>
      </c>
      <c r="AN881">
        <v>0.7</v>
      </c>
      <c r="AO881">
        <v>135586</v>
      </c>
      <c r="AP881">
        <v>255.9</v>
      </c>
      <c r="AQ881">
        <v>2.2999999999999998</v>
      </c>
      <c r="AR881">
        <v>61.7</v>
      </c>
      <c r="AS881">
        <v>13.2</v>
      </c>
      <c r="AT881">
        <v>143.5</v>
      </c>
      <c r="AU881">
        <v>-379.9</v>
      </c>
    </row>
    <row r="882" spans="1:47" x14ac:dyDescent="0.35">
      <c r="A882" t="str">
        <f t="shared" si="28"/>
        <v>TTL_84: Public administration and defence; compulsory social security</v>
      </c>
      <c r="B882" t="s">
        <v>702</v>
      </c>
      <c r="C882">
        <v>0.6</v>
      </c>
      <c r="D882">
        <v>0.1</v>
      </c>
      <c r="E882">
        <v>0</v>
      </c>
      <c r="F882">
        <v>0.1</v>
      </c>
      <c r="G882">
        <v>1.2</v>
      </c>
      <c r="H882">
        <v>0.1</v>
      </c>
      <c r="I882">
        <v>0.4</v>
      </c>
      <c r="J882">
        <v>0.1</v>
      </c>
      <c r="K882">
        <v>0</v>
      </c>
      <c r="L882">
        <v>0.1</v>
      </c>
      <c r="M882">
        <v>0.1</v>
      </c>
      <c r="N882">
        <v>0.2</v>
      </c>
      <c r="O882">
        <v>0.1</v>
      </c>
      <c r="P882">
        <v>0.2</v>
      </c>
      <c r="Q882">
        <v>0.1</v>
      </c>
      <c r="R882">
        <v>0</v>
      </c>
      <c r="S882">
        <v>0.1</v>
      </c>
      <c r="T882">
        <v>0</v>
      </c>
      <c r="U882">
        <v>0.1</v>
      </c>
      <c r="V882">
        <v>0.4</v>
      </c>
      <c r="W882">
        <v>6.2</v>
      </c>
      <c r="X882">
        <v>1.8</v>
      </c>
      <c r="Y882">
        <v>2.1</v>
      </c>
      <c r="Z882">
        <v>2.7</v>
      </c>
      <c r="AA882">
        <v>0.7</v>
      </c>
      <c r="AB882">
        <v>0.1</v>
      </c>
      <c r="AC882">
        <v>0.6</v>
      </c>
      <c r="AD882">
        <v>0.6</v>
      </c>
      <c r="AE882">
        <v>2.8</v>
      </c>
      <c r="AF882">
        <v>6.3</v>
      </c>
      <c r="AG882">
        <v>5.0999999999999996</v>
      </c>
      <c r="AH882">
        <v>11.7</v>
      </c>
      <c r="AI882">
        <v>4</v>
      </c>
      <c r="AJ882">
        <v>2.2000000000000002</v>
      </c>
      <c r="AK882">
        <v>1.6</v>
      </c>
      <c r="AL882">
        <v>0</v>
      </c>
      <c r="AM882">
        <v>61.9</v>
      </c>
      <c r="AN882">
        <v>2</v>
      </c>
      <c r="AO882">
        <v>2479.3000000000002</v>
      </c>
      <c r="AP882">
        <v>33.4</v>
      </c>
      <c r="AQ882">
        <v>0</v>
      </c>
      <c r="AR882">
        <v>1.4</v>
      </c>
      <c r="AS882">
        <v>0.7</v>
      </c>
      <c r="AT882">
        <v>1.4</v>
      </c>
      <c r="AU882">
        <v>-9</v>
      </c>
    </row>
    <row r="883" spans="1:47" x14ac:dyDescent="0.35">
      <c r="A883" t="str">
        <f t="shared" si="28"/>
        <v>TTL_84: Public administration and defence; compulsory social security</v>
      </c>
      <c r="B883" t="s">
        <v>703</v>
      </c>
      <c r="C883">
        <v>3.8</v>
      </c>
      <c r="D883">
        <v>0</v>
      </c>
      <c r="E883">
        <v>0</v>
      </c>
      <c r="F883">
        <v>0</v>
      </c>
      <c r="G883">
        <v>2.1</v>
      </c>
      <c r="H883">
        <v>0.4</v>
      </c>
      <c r="I883">
        <v>0.5</v>
      </c>
      <c r="J883">
        <v>0.3</v>
      </c>
      <c r="K883">
        <v>0.9</v>
      </c>
      <c r="L883">
        <v>1.2</v>
      </c>
      <c r="M883">
        <v>0.5</v>
      </c>
      <c r="N883">
        <v>0.3</v>
      </c>
      <c r="O883">
        <v>0.1</v>
      </c>
      <c r="P883">
        <v>0.8</v>
      </c>
      <c r="Q883">
        <v>0.2</v>
      </c>
      <c r="R883">
        <v>0.3</v>
      </c>
      <c r="S883">
        <v>0.3</v>
      </c>
      <c r="T883">
        <v>0.2</v>
      </c>
      <c r="U883">
        <v>0.1</v>
      </c>
      <c r="V883">
        <v>1.8</v>
      </c>
      <c r="W883">
        <v>2.1</v>
      </c>
      <c r="X883">
        <v>3.4</v>
      </c>
      <c r="Y883">
        <v>7.3</v>
      </c>
      <c r="Z883">
        <v>7</v>
      </c>
      <c r="AA883">
        <v>0.5</v>
      </c>
      <c r="AB883">
        <v>0.5</v>
      </c>
      <c r="AC883">
        <v>0.9</v>
      </c>
      <c r="AD883">
        <v>1.9</v>
      </c>
      <c r="AE883">
        <v>8.4</v>
      </c>
      <c r="AF883">
        <v>24.2</v>
      </c>
      <c r="AG883">
        <v>7.7</v>
      </c>
      <c r="AH883">
        <v>6.4</v>
      </c>
      <c r="AI883">
        <v>1.4</v>
      </c>
      <c r="AJ883">
        <v>1.4</v>
      </c>
      <c r="AK883">
        <v>1.8</v>
      </c>
      <c r="AL883">
        <v>0</v>
      </c>
      <c r="AM883">
        <v>81.8</v>
      </c>
      <c r="AN883">
        <v>0</v>
      </c>
      <c r="AO883">
        <v>3141.5</v>
      </c>
      <c r="AP883">
        <v>10.8</v>
      </c>
      <c r="AQ883">
        <v>0.1</v>
      </c>
      <c r="AR883">
        <v>1.6</v>
      </c>
      <c r="AS883">
        <v>1.1000000000000001</v>
      </c>
      <c r="AT883">
        <v>9.6999999999999993</v>
      </c>
      <c r="AU883">
        <v>-9.4</v>
      </c>
    </row>
    <row r="884" spans="1:47" x14ac:dyDescent="0.35">
      <c r="A884" t="str">
        <f t="shared" si="28"/>
        <v>TTL_84: Public administration and defence; compulsory social security</v>
      </c>
      <c r="B884" t="s">
        <v>704</v>
      </c>
      <c r="C884">
        <v>0.2</v>
      </c>
      <c r="D884">
        <v>0</v>
      </c>
      <c r="E884">
        <v>0</v>
      </c>
      <c r="F884">
        <v>0</v>
      </c>
      <c r="G884">
        <v>0.6</v>
      </c>
      <c r="H884">
        <v>0.4</v>
      </c>
      <c r="I884">
        <v>0.3</v>
      </c>
      <c r="J884">
        <v>0.2</v>
      </c>
      <c r="K884">
        <v>2.2000000000000002</v>
      </c>
      <c r="L884">
        <v>0.2</v>
      </c>
      <c r="M884">
        <v>0.8</v>
      </c>
      <c r="N884">
        <v>0.5</v>
      </c>
      <c r="O884">
        <v>1.7</v>
      </c>
      <c r="P884">
        <v>0.7</v>
      </c>
      <c r="Q884">
        <v>0.4</v>
      </c>
      <c r="R884">
        <v>0.1</v>
      </c>
      <c r="S884">
        <v>1.5</v>
      </c>
      <c r="T884">
        <v>0.4</v>
      </c>
      <c r="U884">
        <v>0</v>
      </c>
      <c r="V884">
        <v>0.2</v>
      </c>
      <c r="W884">
        <v>2</v>
      </c>
      <c r="X884">
        <v>10.199999999999999</v>
      </c>
      <c r="Y884">
        <v>14.6</v>
      </c>
      <c r="Z884">
        <v>5.5</v>
      </c>
      <c r="AA884">
        <v>1.5</v>
      </c>
      <c r="AB884">
        <v>0.9</v>
      </c>
      <c r="AC884">
        <v>2.2999999999999998</v>
      </c>
      <c r="AD884">
        <v>20</v>
      </c>
      <c r="AE884">
        <v>30.6</v>
      </c>
      <c r="AF884">
        <v>9</v>
      </c>
      <c r="AG884">
        <v>25.6</v>
      </c>
      <c r="AH884">
        <v>3.9</v>
      </c>
      <c r="AI884">
        <v>0.5</v>
      </c>
      <c r="AJ884">
        <v>2</v>
      </c>
      <c r="AK884">
        <v>1.1000000000000001</v>
      </c>
      <c r="AL884">
        <v>0</v>
      </c>
      <c r="AM884">
        <v>84.4</v>
      </c>
      <c r="AN884">
        <v>1.9</v>
      </c>
      <c r="AO884">
        <v>3878.2</v>
      </c>
      <c r="AP884">
        <v>26.9</v>
      </c>
      <c r="AQ884">
        <v>0.2</v>
      </c>
      <c r="AR884">
        <v>6.4</v>
      </c>
      <c r="AS884">
        <v>2.6</v>
      </c>
      <c r="AT884">
        <v>11.4</v>
      </c>
      <c r="AU884">
        <v>-101.4</v>
      </c>
    </row>
    <row r="885" spans="1:47" x14ac:dyDescent="0.35">
      <c r="A885" t="str">
        <f t="shared" si="28"/>
        <v>TTL_84: Public administration and defence; compulsory social security</v>
      </c>
      <c r="B885" t="s">
        <v>705</v>
      </c>
      <c r="C885">
        <v>70.5</v>
      </c>
      <c r="D885">
        <v>7.9</v>
      </c>
      <c r="E885">
        <v>1.4</v>
      </c>
      <c r="F885">
        <v>0</v>
      </c>
      <c r="G885">
        <v>92</v>
      </c>
      <c r="H885">
        <v>3.5</v>
      </c>
      <c r="I885">
        <v>6.9</v>
      </c>
      <c r="J885">
        <v>92.9</v>
      </c>
      <c r="K885">
        <v>20.5</v>
      </c>
      <c r="L885">
        <v>78.900000000000006</v>
      </c>
      <c r="M885">
        <v>20.5</v>
      </c>
      <c r="N885">
        <v>27.4</v>
      </c>
      <c r="O885">
        <v>69.400000000000006</v>
      </c>
      <c r="P885">
        <v>51.9</v>
      </c>
      <c r="Q885">
        <v>47.1</v>
      </c>
      <c r="R885">
        <v>15.4</v>
      </c>
      <c r="S885">
        <v>43.5</v>
      </c>
      <c r="T885">
        <v>17.3</v>
      </c>
      <c r="U885">
        <v>12.8</v>
      </c>
      <c r="V885">
        <v>52.2</v>
      </c>
      <c r="W885">
        <v>621.5</v>
      </c>
      <c r="X885">
        <v>226.1</v>
      </c>
      <c r="Y885">
        <v>293.8</v>
      </c>
      <c r="Z885">
        <v>325.39999999999998</v>
      </c>
      <c r="AA885">
        <v>55.1</v>
      </c>
      <c r="AB885">
        <v>122.3</v>
      </c>
      <c r="AC885">
        <v>47.3</v>
      </c>
      <c r="AD885">
        <v>79.900000000000006</v>
      </c>
      <c r="AE885">
        <v>98.3</v>
      </c>
      <c r="AF885">
        <v>354.5</v>
      </c>
      <c r="AG885">
        <v>438.4</v>
      </c>
      <c r="AH885">
        <v>427.2</v>
      </c>
      <c r="AI885">
        <v>70.8</v>
      </c>
      <c r="AJ885">
        <v>192.6</v>
      </c>
      <c r="AK885">
        <v>103.2</v>
      </c>
      <c r="AL885">
        <v>0</v>
      </c>
      <c r="AM885">
        <v>3133.5</v>
      </c>
      <c r="AN885">
        <v>2.2999999999999998</v>
      </c>
      <c r="AO885">
        <v>73692.5</v>
      </c>
      <c r="AP885">
        <v>732.6</v>
      </c>
      <c r="AQ885">
        <v>1266</v>
      </c>
      <c r="AR885">
        <v>44.1</v>
      </c>
      <c r="AS885">
        <v>53.2</v>
      </c>
      <c r="AT885">
        <v>622.5</v>
      </c>
      <c r="AU885">
        <v>-302.2</v>
      </c>
    </row>
    <row r="886" spans="1:47" x14ac:dyDescent="0.35">
      <c r="A886" t="str">
        <f t="shared" si="28"/>
        <v>TTL_84: Public administration and defence; compulsory social security</v>
      </c>
      <c r="B886" t="s">
        <v>706</v>
      </c>
      <c r="C886">
        <v>10.6</v>
      </c>
      <c r="D886">
        <v>3</v>
      </c>
      <c r="E886">
        <v>2.2000000000000002</v>
      </c>
      <c r="F886">
        <v>0.2</v>
      </c>
      <c r="G886">
        <v>10.4</v>
      </c>
      <c r="H886">
        <v>2</v>
      </c>
      <c r="I886">
        <v>3.1</v>
      </c>
      <c r="J886">
        <v>8.3000000000000007</v>
      </c>
      <c r="K886">
        <v>6.9</v>
      </c>
      <c r="L886">
        <v>7.4</v>
      </c>
      <c r="M886">
        <v>6.7</v>
      </c>
      <c r="N886">
        <v>4.4000000000000004</v>
      </c>
      <c r="O886">
        <v>1.1000000000000001</v>
      </c>
      <c r="P886">
        <v>7.8</v>
      </c>
      <c r="Q886">
        <v>3.6</v>
      </c>
      <c r="R886">
        <v>4.5</v>
      </c>
      <c r="S886">
        <v>4.2</v>
      </c>
      <c r="T886">
        <v>6.8</v>
      </c>
      <c r="U886">
        <v>1.5</v>
      </c>
      <c r="V886">
        <v>8.8000000000000007</v>
      </c>
      <c r="W886">
        <v>26.4</v>
      </c>
      <c r="X886">
        <v>27.7</v>
      </c>
      <c r="Y886">
        <v>63</v>
      </c>
      <c r="Z886">
        <v>61.2</v>
      </c>
      <c r="AA886">
        <v>2.9</v>
      </c>
      <c r="AB886">
        <v>11.8</v>
      </c>
      <c r="AC886">
        <v>9.8000000000000007</v>
      </c>
      <c r="AD886">
        <v>10.5</v>
      </c>
      <c r="AE886">
        <v>21.5</v>
      </c>
      <c r="AF886">
        <v>49</v>
      </c>
      <c r="AG886">
        <v>59.1</v>
      </c>
      <c r="AH886">
        <v>31.6</v>
      </c>
      <c r="AI886">
        <v>22</v>
      </c>
      <c r="AJ886">
        <v>22.8</v>
      </c>
      <c r="AK886">
        <v>12.2</v>
      </c>
      <c r="AL886">
        <v>0</v>
      </c>
      <c r="AM886">
        <v>610.6</v>
      </c>
      <c r="AN886">
        <v>0</v>
      </c>
      <c r="AO886">
        <v>29818.2</v>
      </c>
      <c r="AP886">
        <v>37.6</v>
      </c>
      <c r="AQ886">
        <v>0.2</v>
      </c>
      <c r="AR886">
        <v>16.399999999999999</v>
      </c>
      <c r="AS886">
        <v>1.8</v>
      </c>
      <c r="AT886">
        <v>9.3000000000000007</v>
      </c>
      <c r="AU886">
        <v>-112.8</v>
      </c>
    </row>
    <row r="887" spans="1:47" x14ac:dyDescent="0.35">
      <c r="A887" t="str">
        <f t="shared" si="28"/>
        <v>TTL_84: Public administration and defence; compulsory social security</v>
      </c>
      <c r="B887" t="s">
        <v>707</v>
      </c>
      <c r="C887">
        <v>22.6</v>
      </c>
      <c r="D887">
        <v>1.6</v>
      </c>
      <c r="E887">
        <v>2.7</v>
      </c>
      <c r="F887">
        <v>0.2</v>
      </c>
      <c r="G887">
        <v>38</v>
      </c>
      <c r="H887">
        <v>19.7</v>
      </c>
      <c r="I887">
        <v>11.1</v>
      </c>
      <c r="J887">
        <v>20.399999999999999</v>
      </c>
      <c r="K887">
        <v>12.9</v>
      </c>
      <c r="L887">
        <v>13.9</v>
      </c>
      <c r="M887">
        <v>8.1</v>
      </c>
      <c r="N887">
        <v>15.5</v>
      </c>
      <c r="O887">
        <v>6.4</v>
      </c>
      <c r="P887">
        <v>9.1999999999999993</v>
      </c>
      <c r="Q887">
        <v>3.1</v>
      </c>
      <c r="R887">
        <v>8.8000000000000007</v>
      </c>
      <c r="S887">
        <v>6.5</v>
      </c>
      <c r="T887">
        <v>11.2</v>
      </c>
      <c r="U887">
        <v>2.4</v>
      </c>
      <c r="V887">
        <v>15.9</v>
      </c>
      <c r="W887">
        <v>48.5</v>
      </c>
      <c r="X887">
        <v>91.7</v>
      </c>
      <c r="Y887">
        <v>149.9</v>
      </c>
      <c r="Z887">
        <v>107.8</v>
      </c>
      <c r="AA887">
        <v>56.6</v>
      </c>
      <c r="AB887">
        <v>15.3</v>
      </c>
      <c r="AC887">
        <v>55.6</v>
      </c>
      <c r="AD887">
        <v>36.299999999999997</v>
      </c>
      <c r="AE887">
        <v>69.5</v>
      </c>
      <c r="AF887">
        <v>28.8</v>
      </c>
      <c r="AG887">
        <v>201.3</v>
      </c>
      <c r="AH887">
        <v>80.7</v>
      </c>
      <c r="AI887">
        <v>20.5</v>
      </c>
      <c r="AJ887">
        <v>101.3</v>
      </c>
      <c r="AK887">
        <v>41.7</v>
      </c>
      <c r="AL887">
        <v>0</v>
      </c>
      <c r="AM887">
        <v>642.70000000000005</v>
      </c>
      <c r="AN887">
        <v>23</v>
      </c>
      <c r="AO887">
        <v>14839.9</v>
      </c>
      <c r="AP887">
        <v>325.3</v>
      </c>
      <c r="AQ887">
        <v>5.3</v>
      </c>
      <c r="AR887">
        <v>9.5</v>
      </c>
      <c r="AS887">
        <v>52.3</v>
      </c>
      <c r="AT887">
        <v>139.80000000000001</v>
      </c>
      <c r="AU887">
        <v>-90.9</v>
      </c>
    </row>
    <row r="888" spans="1:47" x14ac:dyDescent="0.35">
      <c r="A888" t="str">
        <f t="shared" si="28"/>
        <v>TTL_84: Public administration and defence; compulsory social security</v>
      </c>
      <c r="B888" t="s">
        <v>708</v>
      </c>
      <c r="C888">
        <v>11.7</v>
      </c>
      <c r="D888">
        <v>0.1</v>
      </c>
      <c r="E888">
        <v>0.2</v>
      </c>
      <c r="F888">
        <v>0.1</v>
      </c>
      <c r="G888">
        <v>12.2</v>
      </c>
      <c r="H888">
        <v>1.2</v>
      </c>
      <c r="I888">
        <v>4</v>
      </c>
      <c r="J888">
        <v>3.3</v>
      </c>
      <c r="K888">
        <v>3.3</v>
      </c>
      <c r="L888">
        <v>2.6</v>
      </c>
      <c r="M888">
        <v>7.2</v>
      </c>
      <c r="N888">
        <v>2.6</v>
      </c>
      <c r="O888">
        <v>7.8</v>
      </c>
      <c r="P888">
        <v>8.1999999999999993</v>
      </c>
      <c r="Q888">
        <v>6.3</v>
      </c>
      <c r="R888">
        <v>2.8</v>
      </c>
      <c r="S888">
        <v>6.9</v>
      </c>
      <c r="T888">
        <v>16.5</v>
      </c>
      <c r="U888">
        <v>0.5</v>
      </c>
      <c r="V888">
        <v>3</v>
      </c>
      <c r="W888">
        <v>29.6</v>
      </c>
      <c r="X888">
        <v>15.4</v>
      </c>
      <c r="Y888">
        <v>37.700000000000003</v>
      </c>
      <c r="Z888">
        <v>16.8</v>
      </c>
      <c r="AA888">
        <v>3.3</v>
      </c>
      <c r="AB888">
        <v>2</v>
      </c>
      <c r="AC888">
        <v>1.5</v>
      </c>
      <c r="AD888">
        <v>4.0999999999999996</v>
      </c>
      <c r="AE888">
        <v>23.4</v>
      </c>
      <c r="AF888">
        <v>19.100000000000001</v>
      </c>
      <c r="AG888">
        <v>35.5</v>
      </c>
      <c r="AH888">
        <v>19.399999999999999</v>
      </c>
      <c r="AI888">
        <v>6.9</v>
      </c>
      <c r="AJ888">
        <v>7.8</v>
      </c>
      <c r="AK888">
        <v>6.3</v>
      </c>
      <c r="AL888">
        <v>0</v>
      </c>
      <c r="AM888">
        <v>306.2</v>
      </c>
      <c r="AN888">
        <v>4.9000000000000004</v>
      </c>
      <c r="AO888">
        <v>6533.3</v>
      </c>
      <c r="AP888">
        <v>15</v>
      </c>
      <c r="AQ888">
        <v>0.2</v>
      </c>
      <c r="AR888">
        <v>5</v>
      </c>
      <c r="AS888">
        <v>16.5</v>
      </c>
      <c r="AT888">
        <v>55.1</v>
      </c>
      <c r="AU888">
        <v>-28.9</v>
      </c>
    </row>
    <row r="889" spans="1:47" x14ac:dyDescent="0.35">
      <c r="A889" t="str">
        <f t="shared" si="28"/>
        <v>TTL_84: Public administration and defence; compulsory social security</v>
      </c>
      <c r="B889" t="s">
        <v>709</v>
      </c>
      <c r="C889">
        <v>2.5</v>
      </c>
      <c r="D889">
        <v>0.1</v>
      </c>
      <c r="E889">
        <v>0.1</v>
      </c>
      <c r="F889">
        <v>0</v>
      </c>
      <c r="G889">
        <v>2.4</v>
      </c>
      <c r="H889">
        <v>0.3</v>
      </c>
      <c r="I889">
        <v>1.3</v>
      </c>
      <c r="J889">
        <v>1.5</v>
      </c>
      <c r="K889">
        <v>0</v>
      </c>
      <c r="L889">
        <v>2.9</v>
      </c>
      <c r="M889">
        <v>1.4</v>
      </c>
      <c r="N889">
        <v>0.7</v>
      </c>
      <c r="O889">
        <v>1</v>
      </c>
      <c r="P889">
        <v>2.2000000000000002</v>
      </c>
      <c r="Q889">
        <v>0.6</v>
      </c>
      <c r="R889">
        <v>1.5</v>
      </c>
      <c r="S889">
        <v>1.2</v>
      </c>
      <c r="T889">
        <v>1.9</v>
      </c>
      <c r="U889">
        <v>0.1</v>
      </c>
      <c r="V889">
        <v>1.3</v>
      </c>
      <c r="W889">
        <v>5</v>
      </c>
      <c r="X889">
        <v>5.7</v>
      </c>
      <c r="Y889">
        <v>28.4</v>
      </c>
      <c r="Z889">
        <v>14.6</v>
      </c>
      <c r="AA889">
        <v>3.8</v>
      </c>
      <c r="AB889">
        <v>1.8</v>
      </c>
      <c r="AC889">
        <v>3.6</v>
      </c>
      <c r="AD889">
        <v>4.5</v>
      </c>
      <c r="AE889">
        <v>6.4</v>
      </c>
      <c r="AF889">
        <v>4.5</v>
      </c>
      <c r="AG889">
        <v>20.399999999999999</v>
      </c>
      <c r="AH889">
        <v>9.6999999999999993</v>
      </c>
      <c r="AI889">
        <v>5.6</v>
      </c>
      <c r="AJ889">
        <v>6.3</v>
      </c>
      <c r="AK889">
        <v>5.7</v>
      </c>
      <c r="AL889">
        <v>0</v>
      </c>
      <c r="AM889">
        <v>72.5</v>
      </c>
      <c r="AN889">
        <v>0.9</v>
      </c>
      <c r="AO889">
        <v>2968.7</v>
      </c>
      <c r="AP889">
        <v>9.5</v>
      </c>
      <c r="AQ889">
        <v>0</v>
      </c>
      <c r="AR889">
        <v>0.8</v>
      </c>
      <c r="AS889">
        <v>30.5</v>
      </c>
      <c r="AT889">
        <v>17.2</v>
      </c>
      <c r="AU889">
        <v>-10.1</v>
      </c>
    </row>
    <row r="890" spans="1:47" x14ac:dyDescent="0.35">
      <c r="A890" t="str">
        <f t="shared" si="28"/>
        <v>TTL_84: Public administration and defence; compulsory social security</v>
      </c>
      <c r="B890" t="s">
        <v>710</v>
      </c>
      <c r="C890">
        <v>95.5</v>
      </c>
      <c r="D890">
        <v>4.9000000000000004</v>
      </c>
      <c r="E890">
        <v>27.8</v>
      </c>
      <c r="F890">
        <v>0.9</v>
      </c>
      <c r="G890">
        <v>364.1</v>
      </c>
      <c r="H890">
        <v>53.9</v>
      </c>
      <c r="I890">
        <v>61.8</v>
      </c>
      <c r="J890">
        <v>105</v>
      </c>
      <c r="K890">
        <v>74.2</v>
      </c>
      <c r="L890">
        <v>205.1</v>
      </c>
      <c r="M890">
        <v>58.4</v>
      </c>
      <c r="N890">
        <v>69.8</v>
      </c>
      <c r="O890">
        <v>145.6</v>
      </c>
      <c r="P890">
        <v>79</v>
      </c>
      <c r="Q890">
        <v>41.7</v>
      </c>
      <c r="R890">
        <v>65</v>
      </c>
      <c r="S890">
        <v>79.8</v>
      </c>
      <c r="T890">
        <v>174.7</v>
      </c>
      <c r="U890">
        <v>35.6</v>
      </c>
      <c r="V890">
        <v>72</v>
      </c>
      <c r="W890">
        <v>432</v>
      </c>
      <c r="X890">
        <v>690</v>
      </c>
      <c r="Y890">
        <v>918.7</v>
      </c>
      <c r="Z890">
        <v>1321.4</v>
      </c>
      <c r="AA890">
        <v>228.2</v>
      </c>
      <c r="AB890">
        <v>120.4</v>
      </c>
      <c r="AC890">
        <v>212</v>
      </c>
      <c r="AD890">
        <v>181.2</v>
      </c>
      <c r="AE890">
        <v>322.8</v>
      </c>
      <c r="AF890">
        <v>178.7</v>
      </c>
      <c r="AG890">
        <v>849.6</v>
      </c>
      <c r="AH890">
        <v>359.3</v>
      </c>
      <c r="AI890">
        <v>92.3</v>
      </c>
      <c r="AJ890">
        <v>237.6</v>
      </c>
      <c r="AK890">
        <v>241.5</v>
      </c>
      <c r="AL890">
        <v>0</v>
      </c>
      <c r="AM890">
        <v>4239.7</v>
      </c>
      <c r="AN890">
        <v>28.1</v>
      </c>
      <c r="AO890">
        <v>80321.899999999994</v>
      </c>
      <c r="AP890">
        <v>1902.7</v>
      </c>
      <c r="AQ890">
        <v>-26.6</v>
      </c>
      <c r="AR890">
        <v>29.2</v>
      </c>
      <c r="AS890">
        <v>245</v>
      </c>
      <c r="AT890">
        <v>1524.1</v>
      </c>
      <c r="AU890">
        <v>-286.10000000000002</v>
      </c>
    </row>
    <row r="891" spans="1:47" x14ac:dyDescent="0.35">
      <c r="A891" t="str">
        <f t="shared" si="28"/>
        <v>TTL_84: Public administration and defence; compulsory social security</v>
      </c>
      <c r="B891" t="s">
        <v>711</v>
      </c>
      <c r="C891">
        <v>14.9</v>
      </c>
      <c r="D891">
        <v>0.6</v>
      </c>
      <c r="E891">
        <v>5.0999999999999996</v>
      </c>
      <c r="F891">
        <v>0.1</v>
      </c>
      <c r="G891">
        <v>22.4</v>
      </c>
      <c r="H891">
        <v>2.1</v>
      </c>
      <c r="I891">
        <v>34.9</v>
      </c>
      <c r="J891">
        <v>44.1</v>
      </c>
      <c r="K891">
        <v>8.3000000000000007</v>
      </c>
      <c r="L891">
        <v>23.2</v>
      </c>
      <c r="M891">
        <v>9.5</v>
      </c>
      <c r="N891">
        <v>9.6</v>
      </c>
      <c r="O891">
        <v>22.3</v>
      </c>
      <c r="P891">
        <v>27.3</v>
      </c>
      <c r="Q891">
        <v>12.6</v>
      </c>
      <c r="R891">
        <v>11.8</v>
      </c>
      <c r="S891">
        <v>34.4</v>
      </c>
      <c r="T891">
        <v>35.799999999999997</v>
      </c>
      <c r="U891">
        <v>5.8</v>
      </c>
      <c r="V891">
        <v>16.5</v>
      </c>
      <c r="W891">
        <v>46.8</v>
      </c>
      <c r="X891">
        <v>130.9</v>
      </c>
      <c r="Y891">
        <v>318.10000000000002</v>
      </c>
      <c r="Z891">
        <v>228.2</v>
      </c>
      <c r="AA891">
        <v>91.7</v>
      </c>
      <c r="AB891">
        <v>42.2</v>
      </c>
      <c r="AC891">
        <v>71.8</v>
      </c>
      <c r="AD891">
        <v>131</v>
      </c>
      <c r="AE891">
        <v>96.1</v>
      </c>
      <c r="AF891">
        <v>487.8</v>
      </c>
      <c r="AG891">
        <v>345.5</v>
      </c>
      <c r="AH891">
        <v>135.9</v>
      </c>
      <c r="AI891">
        <v>147.5</v>
      </c>
      <c r="AJ891">
        <v>144.6</v>
      </c>
      <c r="AK891">
        <v>88.8</v>
      </c>
      <c r="AL891">
        <v>0</v>
      </c>
      <c r="AM891">
        <v>1915.1</v>
      </c>
      <c r="AN891">
        <v>3.3</v>
      </c>
      <c r="AO891">
        <v>30317</v>
      </c>
      <c r="AP891">
        <v>526.20000000000005</v>
      </c>
      <c r="AQ891">
        <v>0.7</v>
      </c>
      <c r="AR891">
        <v>36.4</v>
      </c>
      <c r="AS891">
        <v>86.5</v>
      </c>
      <c r="AT891">
        <v>383</v>
      </c>
      <c r="AU891">
        <v>-239.5</v>
      </c>
    </row>
    <row r="892" spans="1:47" x14ac:dyDescent="0.35">
      <c r="A892" t="str">
        <f t="shared" si="28"/>
        <v>TTL_84: Public administration and defence; compulsory social security</v>
      </c>
      <c r="B892" t="s">
        <v>718</v>
      </c>
      <c r="C892">
        <v>78.099999999999994</v>
      </c>
      <c r="D892">
        <v>9.8000000000000007</v>
      </c>
      <c r="E892">
        <v>16</v>
      </c>
      <c r="F892">
        <v>0.2</v>
      </c>
      <c r="G892">
        <v>258.60000000000002</v>
      </c>
      <c r="H892">
        <v>13.1</v>
      </c>
      <c r="I892">
        <v>50.8</v>
      </c>
      <c r="J892">
        <v>73.900000000000006</v>
      </c>
      <c r="K892">
        <v>171.7</v>
      </c>
      <c r="L892">
        <v>517.6</v>
      </c>
      <c r="M892">
        <v>26.4</v>
      </c>
      <c r="N892">
        <v>51.3</v>
      </c>
      <c r="O892">
        <v>65.099999999999994</v>
      </c>
      <c r="P892">
        <v>103.1</v>
      </c>
      <c r="Q892">
        <v>245.6</v>
      </c>
      <c r="R892">
        <v>93.9</v>
      </c>
      <c r="S892">
        <v>177.3</v>
      </c>
      <c r="T892">
        <v>2.4</v>
      </c>
      <c r="U892">
        <v>26.2</v>
      </c>
      <c r="V892">
        <v>83.8</v>
      </c>
      <c r="W892">
        <v>1488.3</v>
      </c>
      <c r="X892">
        <v>419.8</v>
      </c>
      <c r="Y892">
        <v>1709</v>
      </c>
      <c r="Z892">
        <v>977.4</v>
      </c>
      <c r="AA892">
        <v>216.9</v>
      </c>
      <c r="AB892">
        <v>162.1</v>
      </c>
      <c r="AC892">
        <v>149.1</v>
      </c>
      <c r="AD892">
        <v>338</v>
      </c>
      <c r="AE892">
        <v>1444.8</v>
      </c>
      <c r="AF892">
        <v>607.4</v>
      </c>
      <c r="AG892">
        <v>2132.1</v>
      </c>
      <c r="AH892">
        <v>2028.9</v>
      </c>
      <c r="AI892">
        <v>172.4</v>
      </c>
      <c r="AJ892">
        <v>864.2</v>
      </c>
      <c r="AK892">
        <v>494.3</v>
      </c>
      <c r="AL892">
        <v>0</v>
      </c>
      <c r="AM892">
        <v>17540.900000000001</v>
      </c>
      <c r="AN892">
        <v>1527.7</v>
      </c>
      <c r="AO892">
        <v>66943.5</v>
      </c>
      <c r="AP892">
        <v>690.9</v>
      </c>
      <c r="AQ892">
        <v>2.1</v>
      </c>
      <c r="AR892">
        <v>31.1</v>
      </c>
      <c r="AS892">
        <v>527.20000000000005</v>
      </c>
      <c r="AT892">
        <v>932</v>
      </c>
      <c r="AU892">
        <v>-326</v>
      </c>
    </row>
    <row r="893" spans="1:47" x14ac:dyDescent="0.35">
      <c r="A893" t="str">
        <f t="shared" si="28"/>
        <v>TTL_84: Public administration and defence; compulsory social security</v>
      </c>
      <c r="B893" t="s">
        <v>712</v>
      </c>
      <c r="C893">
        <v>23.3</v>
      </c>
      <c r="D893">
        <v>0.1</v>
      </c>
      <c r="E893">
        <v>0.7</v>
      </c>
      <c r="F893">
        <v>0</v>
      </c>
      <c r="G893">
        <v>4.4000000000000004</v>
      </c>
      <c r="H893">
        <v>2.2000000000000002</v>
      </c>
      <c r="I893">
        <v>24.1</v>
      </c>
      <c r="J893">
        <v>8.3000000000000007</v>
      </c>
      <c r="K893">
        <v>0.3</v>
      </c>
      <c r="L893">
        <v>1.5</v>
      </c>
      <c r="M893">
        <v>0.6</v>
      </c>
      <c r="N893">
        <v>0.8</v>
      </c>
      <c r="O893">
        <v>5.3</v>
      </c>
      <c r="P893">
        <v>0.8</v>
      </c>
      <c r="Q893">
        <v>0.2</v>
      </c>
      <c r="R893">
        <v>0.5</v>
      </c>
      <c r="S893">
        <v>0.7</v>
      </c>
      <c r="T893">
        <v>0.3</v>
      </c>
      <c r="U893">
        <v>0.2</v>
      </c>
      <c r="V893">
        <v>3.1</v>
      </c>
      <c r="W893">
        <v>4.7</v>
      </c>
      <c r="X893">
        <v>17.100000000000001</v>
      </c>
      <c r="Y893">
        <v>29.9</v>
      </c>
      <c r="Z893">
        <v>15.6</v>
      </c>
      <c r="AA893">
        <v>2.4</v>
      </c>
      <c r="AB893">
        <v>1.7</v>
      </c>
      <c r="AC893">
        <v>3.8</v>
      </c>
      <c r="AD893">
        <v>3.5</v>
      </c>
      <c r="AE893">
        <v>3.2</v>
      </c>
      <c r="AF893">
        <v>11.4</v>
      </c>
      <c r="AG893">
        <v>21.4</v>
      </c>
      <c r="AH893">
        <v>18.2</v>
      </c>
      <c r="AI893">
        <v>5.0999999999999996</v>
      </c>
      <c r="AJ893">
        <v>23.8</v>
      </c>
      <c r="AK893">
        <v>11.5</v>
      </c>
      <c r="AL893">
        <v>0</v>
      </c>
      <c r="AM893">
        <v>124.7</v>
      </c>
      <c r="AN893">
        <v>19.399999999999999</v>
      </c>
      <c r="AO893">
        <v>3564.9</v>
      </c>
      <c r="AP893">
        <v>3.7</v>
      </c>
      <c r="AQ893">
        <v>0</v>
      </c>
      <c r="AR893">
        <v>3.1</v>
      </c>
      <c r="AS893">
        <v>12.6</v>
      </c>
      <c r="AT893">
        <v>14.7</v>
      </c>
      <c r="AU893">
        <v>-16.3</v>
      </c>
    </row>
    <row r="894" spans="1:47" x14ac:dyDescent="0.35">
      <c r="A894" t="str">
        <f t="shared" si="28"/>
        <v>TTL_84: Public administration and defence; compulsory social security</v>
      </c>
      <c r="B894" t="s">
        <v>714</v>
      </c>
      <c r="C894">
        <v>0.1</v>
      </c>
      <c r="D894">
        <v>0</v>
      </c>
      <c r="E894">
        <v>0</v>
      </c>
      <c r="F894">
        <v>0</v>
      </c>
      <c r="G894">
        <v>0.4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0.2</v>
      </c>
      <c r="Y894">
        <v>2.2000000000000002</v>
      </c>
      <c r="Z894">
        <v>1.9</v>
      </c>
      <c r="AA894">
        <v>0.7</v>
      </c>
      <c r="AB894">
        <v>0.1</v>
      </c>
      <c r="AC894">
        <v>0.1</v>
      </c>
      <c r="AD894">
        <v>0.2</v>
      </c>
      <c r="AE894">
        <v>0.6</v>
      </c>
      <c r="AF894">
        <v>0.1</v>
      </c>
      <c r="AG894">
        <v>0.2</v>
      </c>
      <c r="AH894">
        <v>2.2000000000000002</v>
      </c>
      <c r="AI894">
        <v>2</v>
      </c>
      <c r="AJ894">
        <v>0.1</v>
      </c>
      <c r="AK894">
        <v>0</v>
      </c>
      <c r="AL894">
        <v>0</v>
      </c>
      <c r="AM894">
        <v>33.799999999999997</v>
      </c>
      <c r="AN894">
        <v>0</v>
      </c>
      <c r="AO894">
        <v>1834.4</v>
      </c>
      <c r="AP894">
        <v>0.1</v>
      </c>
      <c r="AQ894">
        <v>0</v>
      </c>
      <c r="AR894">
        <v>2</v>
      </c>
      <c r="AS894">
        <v>0</v>
      </c>
      <c r="AT894">
        <v>0</v>
      </c>
      <c r="AU894">
        <v>-8.3000000000000007</v>
      </c>
    </row>
    <row r="895" spans="1:47" x14ac:dyDescent="0.35">
      <c r="A895" t="str">
        <f t="shared" si="28"/>
        <v>TTL_84: Public administration and defence; compulsory social security</v>
      </c>
      <c r="B895" t="s">
        <v>713</v>
      </c>
      <c r="C895">
        <v>3.4</v>
      </c>
      <c r="D895">
        <v>0.3</v>
      </c>
      <c r="E895">
        <v>0</v>
      </c>
      <c r="F895">
        <v>0</v>
      </c>
      <c r="G895">
        <v>9.6999999999999993</v>
      </c>
      <c r="H895">
        <v>0.2</v>
      </c>
      <c r="I895">
        <v>0.1</v>
      </c>
      <c r="J895">
        <v>0.1</v>
      </c>
      <c r="K895">
        <v>0</v>
      </c>
      <c r="L895">
        <v>0.2</v>
      </c>
      <c r="M895">
        <v>0.1</v>
      </c>
      <c r="N895">
        <v>0.1</v>
      </c>
      <c r="O895">
        <v>0</v>
      </c>
      <c r="P895">
        <v>0.1</v>
      </c>
      <c r="Q895">
        <v>0</v>
      </c>
      <c r="R895">
        <v>0.1</v>
      </c>
      <c r="S895">
        <v>0.1</v>
      </c>
      <c r="T895">
        <v>0</v>
      </c>
      <c r="U895">
        <v>0.1</v>
      </c>
      <c r="V895">
        <v>0.1</v>
      </c>
      <c r="W895">
        <v>0.2</v>
      </c>
      <c r="X895">
        <v>1</v>
      </c>
      <c r="Y895">
        <v>1.4</v>
      </c>
      <c r="Z895">
        <v>0.7</v>
      </c>
      <c r="AA895">
        <v>0.9</v>
      </c>
      <c r="AB895">
        <v>0.2</v>
      </c>
      <c r="AC895">
        <v>0.4</v>
      </c>
      <c r="AD895">
        <v>0.2</v>
      </c>
      <c r="AE895">
        <v>0.3</v>
      </c>
      <c r="AF895">
        <v>0.5</v>
      </c>
      <c r="AG895">
        <v>2.2000000000000002</v>
      </c>
      <c r="AH895">
        <v>3.3</v>
      </c>
      <c r="AI895">
        <v>0.1</v>
      </c>
      <c r="AJ895">
        <v>0.4</v>
      </c>
      <c r="AK895">
        <v>0.6</v>
      </c>
      <c r="AL895">
        <v>0</v>
      </c>
      <c r="AM895">
        <v>91.8</v>
      </c>
      <c r="AN895">
        <v>0.2</v>
      </c>
      <c r="AO895">
        <v>4504.1000000000004</v>
      </c>
      <c r="AP895">
        <v>3.6</v>
      </c>
      <c r="AQ895">
        <v>0.2</v>
      </c>
      <c r="AR895">
        <v>2.7</v>
      </c>
      <c r="AS895">
        <v>4.3</v>
      </c>
      <c r="AT895">
        <v>4.5999999999999996</v>
      </c>
      <c r="AU895">
        <v>-11.6</v>
      </c>
    </row>
    <row r="896" spans="1:47" x14ac:dyDescent="0.35">
      <c r="A896" t="str">
        <f t="shared" si="28"/>
        <v>TTL_84: Public administration and defence; compulsory social security</v>
      </c>
      <c r="B896" t="s">
        <v>715</v>
      </c>
      <c r="C896">
        <v>0.1</v>
      </c>
      <c r="D896">
        <v>0</v>
      </c>
      <c r="E896">
        <v>0</v>
      </c>
      <c r="F896">
        <v>0</v>
      </c>
      <c r="G896">
        <v>0.4</v>
      </c>
      <c r="H896">
        <v>0</v>
      </c>
      <c r="I896">
        <v>0.1</v>
      </c>
      <c r="J896">
        <v>0.2</v>
      </c>
      <c r="K896">
        <v>0</v>
      </c>
      <c r="L896">
        <v>0.1</v>
      </c>
      <c r="M896">
        <v>0.1</v>
      </c>
      <c r="N896">
        <v>0.2</v>
      </c>
      <c r="O896">
        <v>0</v>
      </c>
      <c r="P896">
        <v>0.1</v>
      </c>
      <c r="Q896">
        <v>0.6</v>
      </c>
      <c r="R896">
        <v>0</v>
      </c>
      <c r="S896">
        <v>0</v>
      </c>
      <c r="T896">
        <v>0</v>
      </c>
      <c r="U896">
        <v>0</v>
      </c>
      <c r="V896">
        <v>0.4</v>
      </c>
      <c r="W896">
        <v>0.6</v>
      </c>
      <c r="X896">
        <v>2</v>
      </c>
      <c r="Y896">
        <v>2.8</v>
      </c>
      <c r="Z896">
        <v>1.1000000000000001</v>
      </c>
      <c r="AA896">
        <v>2.2000000000000002</v>
      </c>
      <c r="AB896">
        <v>0.2</v>
      </c>
      <c r="AC896">
        <v>0.8</v>
      </c>
      <c r="AD896">
        <v>0.7</v>
      </c>
      <c r="AE896">
        <v>7.1</v>
      </c>
      <c r="AF896">
        <v>0.3</v>
      </c>
      <c r="AG896">
        <v>2.5</v>
      </c>
      <c r="AH896">
        <v>1.3</v>
      </c>
      <c r="AI896">
        <v>0.5</v>
      </c>
      <c r="AJ896">
        <v>1.5</v>
      </c>
      <c r="AK896">
        <v>7.2</v>
      </c>
      <c r="AL896">
        <v>0</v>
      </c>
      <c r="AM896">
        <v>10.199999999999999</v>
      </c>
      <c r="AN896">
        <v>0</v>
      </c>
      <c r="AO896">
        <v>798.2</v>
      </c>
      <c r="AP896">
        <v>7</v>
      </c>
      <c r="AQ896">
        <v>0</v>
      </c>
      <c r="AR896">
        <v>0.6</v>
      </c>
      <c r="AS896">
        <v>0.6</v>
      </c>
      <c r="AT896">
        <v>3.2</v>
      </c>
      <c r="AU896">
        <v>-5.6</v>
      </c>
    </row>
    <row r="897" spans="1:47" x14ac:dyDescent="0.35">
      <c r="A897" t="str">
        <f t="shared" si="28"/>
        <v>TTL_84: Public administration and defence; compulsory social security</v>
      </c>
      <c r="B897" t="s">
        <v>716</v>
      </c>
      <c r="C897">
        <v>0.6</v>
      </c>
      <c r="D897">
        <v>0.6</v>
      </c>
      <c r="E897">
        <v>0.1</v>
      </c>
      <c r="F897">
        <v>0.2</v>
      </c>
      <c r="G897">
        <v>2.2000000000000002</v>
      </c>
      <c r="H897">
        <v>0.4</v>
      </c>
      <c r="I897">
        <v>0.2</v>
      </c>
      <c r="J897">
        <v>0.2</v>
      </c>
      <c r="K897">
        <v>0.2</v>
      </c>
      <c r="L897">
        <v>0.4</v>
      </c>
      <c r="M897">
        <v>0.5</v>
      </c>
      <c r="N897">
        <v>0.3</v>
      </c>
      <c r="O897">
        <v>0.6</v>
      </c>
      <c r="P897">
        <v>0.4</v>
      </c>
      <c r="Q897">
        <v>0.4</v>
      </c>
      <c r="R897">
        <v>0.5</v>
      </c>
      <c r="S897">
        <v>0.6</v>
      </c>
      <c r="T897">
        <v>1.2</v>
      </c>
      <c r="U897">
        <v>0.7</v>
      </c>
      <c r="V897">
        <v>0.5</v>
      </c>
      <c r="W897">
        <v>1.5</v>
      </c>
      <c r="X897">
        <v>7.8</v>
      </c>
      <c r="Y897">
        <v>6.1</v>
      </c>
      <c r="Z897">
        <v>2.2999999999999998</v>
      </c>
      <c r="AA897">
        <v>0.6</v>
      </c>
      <c r="AB897">
        <v>0.3</v>
      </c>
      <c r="AC897">
        <v>0.9</v>
      </c>
      <c r="AD897">
        <v>1.9</v>
      </c>
      <c r="AE897">
        <v>0.7</v>
      </c>
      <c r="AF897">
        <v>0.8</v>
      </c>
      <c r="AG897">
        <v>8.4</v>
      </c>
      <c r="AH897">
        <v>8.8000000000000007</v>
      </c>
      <c r="AI897">
        <v>0.3</v>
      </c>
      <c r="AJ897">
        <v>0.9</v>
      </c>
      <c r="AK897">
        <v>1</v>
      </c>
      <c r="AL897">
        <v>0</v>
      </c>
      <c r="AM897">
        <v>166.4</v>
      </c>
      <c r="AN897">
        <v>0</v>
      </c>
      <c r="AO897">
        <v>8880.7999999999993</v>
      </c>
      <c r="AP897">
        <v>10</v>
      </c>
      <c r="AQ897">
        <v>0.1</v>
      </c>
      <c r="AR897">
        <v>3.2</v>
      </c>
      <c r="AS897">
        <v>0</v>
      </c>
      <c r="AT897">
        <v>0</v>
      </c>
      <c r="AU897">
        <v>-64.599999999999994</v>
      </c>
    </row>
    <row r="898" spans="1:47" x14ac:dyDescent="0.35">
      <c r="A898" t="s">
        <v>120</v>
      </c>
      <c r="B898" t="s">
        <v>690</v>
      </c>
      <c r="C898">
        <v>4</v>
      </c>
      <c r="D898">
        <v>1.8</v>
      </c>
      <c r="E898">
        <v>0.9</v>
      </c>
      <c r="F898">
        <v>0</v>
      </c>
      <c r="G898">
        <v>12.9</v>
      </c>
      <c r="H898">
        <v>3.2</v>
      </c>
      <c r="I898">
        <v>5.6</v>
      </c>
      <c r="J898">
        <v>7.7</v>
      </c>
      <c r="K898">
        <v>2.6</v>
      </c>
      <c r="L898">
        <v>9.1</v>
      </c>
      <c r="M898">
        <v>8.3000000000000007</v>
      </c>
      <c r="N898">
        <v>7.7</v>
      </c>
      <c r="O898">
        <v>5.3</v>
      </c>
      <c r="P898">
        <v>13.8</v>
      </c>
      <c r="Q898">
        <v>26.7</v>
      </c>
      <c r="R898">
        <v>21.1</v>
      </c>
      <c r="S898">
        <v>36.700000000000003</v>
      </c>
      <c r="T898">
        <v>28.9</v>
      </c>
      <c r="U898">
        <v>1</v>
      </c>
      <c r="V898">
        <v>16.100000000000001</v>
      </c>
      <c r="W898">
        <v>45.8</v>
      </c>
      <c r="X898">
        <v>66.900000000000006</v>
      </c>
      <c r="Y898">
        <v>60.7</v>
      </c>
      <c r="Z898">
        <v>39.6</v>
      </c>
      <c r="AA898">
        <v>11.7</v>
      </c>
      <c r="AB898">
        <v>9.5</v>
      </c>
      <c r="AC898">
        <v>9</v>
      </c>
      <c r="AD898">
        <v>54.9</v>
      </c>
      <c r="AE898">
        <v>55.3</v>
      </c>
      <c r="AF898">
        <v>17.899999999999999</v>
      </c>
      <c r="AG898">
        <v>142.30000000000001</v>
      </c>
      <c r="AH898">
        <v>68.900000000000006</v>
      </c>
      <c r="AI898">
        <v>62.9</v>
      </c>
      <c r="AJ898">
        <v>34.799999999999997</v>
      </c>
      <c r="AK898">
        <v>18.899999999999999</v>
      </c>
      <c r="AL898">
        <v>0</v>
      </c>
      <c r="AM898">
        <v>1745.5</v>
      </c>
      <c r="AN898">
        <v>74.599999999999994</v>
      </c>
      <c r="AO898">
        <v>18710.8</v>
      </c>
      <c r="AP898">
        <v>153.1</v>
      </c>
      <c r="AQ898">
        <v>2.4</v>
      </c>
      <c r="AR898">
        <v>414.9</v>
      </c>
      <c r="AS898">
        <v>383.7</v>
      </c>
      <c r="AT898">
        <v>853.2</v>
      </c>
      <c r="AU898">
        <v>-549.5</v>
      </c>
    </row>
    <row r="899" spans="1:47" x14ac:dyDescent="0.35">
      <c r="A899" t="str">
        <f t="shared" ref="A899:A925" si="29">A898</f>
        <v>TTL_85: Education</v>
      </c>
      <c r="B899" t="s">
        <v>691</v>
      </c>
      <c r="C899">
        <v>2.2000000000000002</v>
      </c>
      <c r="D899">
        <v>0.5</v>
      </c>
      <c r="E899">
        <v>0.3</v>
      </c>
      <c r="F899">
        <v>0</v>
      </c>
      <c r="G899">
        <v>11.4</v>
      </c>
      <c r="H899">
        <v>5.7</v>
      </c>
      <c r="I899">
        <v>4.2</v>
      </c>
      <c r="J899">
        <v>3.5</v>
      </c>
      <c r="K899">
        <v>9</v>
      </c>
      <c r="L899">
        <v>42.2</v>
      </c>
      <c r="M899">
        <v>2.1</v>
      </c>
      <c r="N899">
        <v>6.2</v>
      </c>
      <c r="O899">
        <v>7.1</v>
      </c>
      <c r="P899">
        <v>5.9</v>
      </c>
      <c r="Q899">
        <v>11.5</v>
      </c>
      <c r="R899">
        <v>1.4</v>
      </c>
      <c r="S899">
        <v>10.1</v>
      </c>
      <c r="T899">
        <v>14.4</v>
      </c>
      <c r="U899">
        <v>0.9</v>
      </c>
      <c r="V899">
        <v>7.5</v>
      </c>
      <c r="W899">
        <v>13.2</v>
      </c>
      <c r="X899">
        <v>76.7</v>
      </c>
      <c r="Y899">
        <v>77.099999999999994</v>
      </c>
      <c r="Z899">
        <v>79.2</v>
      </c>
      <c r="AA899">
        <v>5.5</v>
      </c>
      <c r="AB899">
        <v>8.5</v>
      </c>
      <c r="AC899">
        <v>11.1</v>
      </c>
      <c r="AD899">
        <v>54.2</v>
      </c>
      <c r="AE899">
        <v>37.6</v>
      </c>
      <c r="AF899">
        <v>13.3</v>
      </c>
      <c r="AG899">
        <v>229.5</v>
      </c>
      <c r="AH899">
        <v>64.900000000000006</v>
      </c>
      <c r="AI899">
        <v>78.8</v>
      </c>
      <c r="AJ899">
        <v>65.900000000000006</v>
      </c>
      <c r="AK899">
        <v>30.7</v>
      </c>
      <c r="AL899">
        <v>0</v>
      </c>
      <c r="AM899">
        <v>1367.3</v>
      </c>
      <c r="AN899">
        <v>42.8</v>
      </c>
      <c r="AO899">
        <v>30620.9</v>
      </c>
      <c r="AP899">
        <v>63.7</v>
      </c>
      <c r="AQ899">
        <v>0</v>
      </c>
      <c r="AR899">
        <v>669.3</v>
      </c>
      <c r="AS899">
        <v>246.9</v>
      </c>
      <c r="AT899">
        <v>954.4</v>
      </c>
      <c r="AU899">
        <v>-1239.2</v>
      </c>
    </row>
    <row r="900" spans="1:47" x14ac:dyDescent="0.35">
      <c r="A900" t="str">
        <f t="shared" si="29"/>
        <v>TTL_85: Education</v>
      </c>
      <c r="B900" t="s">
        <v>692</v>
      </c>
      <c r="C900">
        <v>4.5</v>
      </c>
      <c r="D900">
        <v>0.2</v>
      </c>
      <c r="E900">
        <v>0.1</v>
      </c>
      <c r="F900">
        <v>0</v>
      </c>
      <c r="G900">
        <v>4.2</v>
      </c>
      <c r="H900">
        <v>0.7</v>
      </c>
      <c r="I900">
        <v>0.7</v>
      </c>
      <c r="J900">
        <v>3.6</v>
      </c>
      <c r="K900">
        <v>0.1</v>
      </c>
      <c r="L900">
        <v>2.6</v>
      </c>
      <c r="M900">
        <v>5.4</v>
      </c>
      <c r="N900">
        <v>1.6</v>
      </c>
      <c r="O900">
        <v>1.7</v>
      </c>
      <c r="P900">
        <v>2.9</v>
      </c>
      <c r="Q900">
        <v>4.7</v>
      </c>
      <c r="R900">
        <v>4.0999999999999996</v>
      </c>
      <c r="S900">
        <v>6.9</v>
      </c>
      <c r="T900">
        <v>41.7</v>
      </c>
      <c r="U900">
        <v>0.9</v>
      </c>
      <c r="V900">
        <v>3.5</v>
      </c>
      <c r="W900">
        <v>10.7</v>
      </c>
      <c r="X900">
        <v>7.5</v>
      </c>
      <c r="Y900">
        <v>32.1</v>
      </c>
      <c r="Z900">
        <v>19</v>
      </c>
      <c r="AA900">
        <v>6.1</v>
      </c>
      <c r="AB900">
        <v>3.4</v>
      </c>
      <c r="AC900">
        <v>2.1</v>
      </c>
      <c r="AD900">
        <v>13.4</v>
      </c>
      <c r="AE900">
        <v>17.8</v>
      </c>
      <c r="AF900">
        <v>35</v>
      </c>
      <c r="AG900">
        <v>49.5</v>
      </c>
      <c r="AH900">
        <v>22.3</v>
      </c>
      <c r="AI900">
        <v>263.5</v>
      </c>
      <c r="AJ900">
        <v>11.4</v>
      </c>
      <c r="AK900">
        <v>9.3000000000000007</v>
      </c>
      <c r="AL900">
        <v>0</v>
      </c>
      <c r="AM900">
        <v>796</v>
      </c>
      <c r="AN900">
        <v>4</v>
      </c>
      <c r="AO900">
        <v>7155.8</v>
      </c>
      <c r="AP900">
        <v>340.6</v>
      </c>
      <c r="AQ900">
        <v>0.5</v>
      </c>
      <c r="AR900">
        <v>135.19999999999999</v>
      </c>
      <c r="AS900">
        <v>258.3</v>
      </c>
      <c r="AT900">
        <v>105.3</v>
      </c>
      <c r="AU900">
        <v>-250</v>
      </c>
    </row>
    <row r="901" spans="1:47" x14ac:dyDescent="0.35">
      <c r="A901" t="str">
        <f t="shared" si="29"/>
        <v>TTL_85: Education</v>
      </c>
      <c r="B901" t="s">
        <v>693</v>
      </c>
      <c r="C901">
        <v>2.6</v>
      </c>
      <c r="D901">
        <v>0.3</v>
      </c>
      <c r="E901">
        <v>0</v>
      </c>
      <c r="F901">
        <v>0.1</v>
      </c>
      <c r="G901">
        <v>5</v>
      </c>
      <c r="H901">
        <v>0.2</v>
      </c>
      <c r="I901">
        <v>0.2</v>
      </c>
      <c r="J901">
        <v>1.5</v>
      </c>
      <c r="K901">
        <v>0.7</v>
      </c>
      <c r="L901">
        <v>30</v>
      </c>
      <c r="M901">
        <v>1.2</v>
      </c>
      <c r="N901">
        <v>1.2</v>
      </c>
      <c r="O901">
        <v>0.5</v>
      </c>
      <c r="P901">
        <v>2.7</v>
      </c>
      <c r="Q901">
        <v>2.5</v>
      </c>
      <c r="R901">
        <v>1.3</v>
      </c>
      <c r="S901">
        <v>47.4</v>
      </c>
      <c r="T901">
        <v>0.2</v>
      </c>
      <c r="U901">
        <v>0.1</v>
      </c>
      <c r="V901">
        <v>2.6</v>
      </c>
      <c r="W901">
        <v>6.1</v>
      </c>
      <c r="X901">
        <v>9</v>
      </c>
      <c r="Y901">
        <v>16.3</v>
      </c>
      <c r="Z901">
        <v>13.4</v>
      </c>
      <c r="AA901">
        <v>1.6</v>
      </c>
      <c r="AB901">
        <v>3.6</v>
      </c>
      <c r="AC901">
        <v>6.9</v>
      </c>
      <c r="AD901">
        <v>46</v>
      </c>
      <c r="AE901">
        <v>25.7</v>
      </c>
      <c r="AF901">
        <v>10.4</v>
      </c>
      <c r="AG901">
        <v>68</v>
      </c>
      <c r="AH901">
        <v>89.5</v>
      </c>
      <c r="AI901">
        <v>142.6</v>
      </c>
      <c r="AJ901">
        <v>40.1</v>
      </c>
      <c r="AK901">
        <v>21.3</v>
      </c>
      <c r="AL901">
        <v>0</v>
      </c>
      <c r="AM901">
        <v>1095.2</v>
      </c>
      <c r="AN901">
        <v>0</v>
      </c>
      <c r="AO901">
        <v>21026.3</v>
      </c>
      <c r="AP901">
        <v>47.2</v>
      </c>
      <c r="AQ901">
        <v>0.3</v>
      </c>
      <c r="AR901">
        <v>324.89999999999998</v>
      </c>
      <c r="AS901">
        <v>145</v>
      </c>
      <c r="AT901">
        <v>246.4</v>
      </c>
      <c r="AU901">
        <v>-444.4</v>
      </c>
    </row>
    <row r="902" spans="1:47" x14ac:dyDescent="0.35">
      <c r="A902" t="str">
        <f t="shared" si="29"/>
        <v>TTL_85: Education</v>
      </c>
      <c r="B902" t="s">
        <v>694</v>
      </c>
      <c r="C902">
        <v>0.3</v>
      </c>
      <c r="D902">
        <v>0.1</v>
      </c>
      <c r="E902">
        <v>0</v>
      </c>
      <c r="F902">
        <v>0</v>
      </c>
      <c r="G902">
        <v>0.6</v>
      </c>
      <c r="H902">
        <v>0.1</v>
      </c>
      <c r="I902">
        <v>0.3</v>
      </c>
      <c r="J902">
        <v>0.6</v>
      </c>
      <c r="K902">
        <v>0</v>
      </c>
      <c r="L902">
        <v>0.1</v>
      </c>
      <c r="M902">
        <v>0.1</v>
      </c>
      <c r="N902">
        <v>0.1</v>
      </c>
      <c r="O902">
        <v>0</v>
      </c>
      <c r="P902">
        <v>0.7</v>
      </c>
      <c r="Q902">
        <v>1.4</v>
      </c>
      <c r="R902">
        <v>0.3</v>
      </c>
      <c r="S902">
        <v>0.1</v>
      </c>
      <c r="T902">
        <v>0.1</v>
      </c>
      <c r="U902">
        <v>0</v>
      </c>
      <c r="V902">
        <v>0.2</v>
      </c>
      <c r="W902">
        <v>0.7</v>
      </c>
      <c r="X902">
        <v>1.1000000000000001</v>
      </c>
      <c r="Y902">
        <v>4.0999999999999996</v>
      </c>
      <c r="Z902">
        <v>4</v>
      </c>
      <c r="AA902">
        <v>0.6</v>
      </c>
      <c r="AB902">
        <v>0.7</v>
      </c>
      <c r="AC902">
        <v>0.9</v>
      </c>
      <c r="AD902">
        <v>0.9</v>
      </c>
      <c r="AE902">
        <v>1.2</v>
      </c>
      <c r="AF902">
        <v>1</v>
      </c>
      <c r="AG902">
        <v>6.1</v>
      </c>
      <c r="AH902">
        <v>4.4000000000000004</v>
      </c>
      <c r="AI902">
        <v>7.6</v>
      </c>
      <c r="AJ902">
        <v>1.8</v>
      </c>
      <c r="AK902">
        <v>2.1</v>
      </c>
      <c r="AL902">
        <v>0</v>
      </c>
      <c r="AM902">
        <v>111.6</v>
      </c>
      <c r="AN902">
        <v>30</v>
      </c>
      <c r="AO902">
        <v>1017.2</v>
      </c>
      <c r="AP902">
        <v>2.4</v>
      </c>
      <c r="AQ902">
        <v>0</v>
      </c>
      <c r="AR902">
        <v>43</v>
      </c>
      <c r="AS902">
        <v>47.1</v>
      </c>
      <c r="AT902">
        <v>3.3</v>
      </c>
      <c r="AU902">
        <v>-49.9</v>
      </c>
    </row>
    <row r="903" spans="1:47" x14ac:dyDescent="0.35">
      <c r="A903" t="str">
        <f t="shared" si="29"/>
        <v>TTL_85: Education</v>
      </c>
      <c r="B903" t="s">
        <v>695</v>
      </c>
      <c r="C903">
        <v>2.2000000000000002</v>
      </c>
      <c r="D903">
        <v>0.2</v>
      </c>
      <c r="E903">
        <v>2.4</v>
      </c>
      <c r="F903">
        <v>0</v>
      </c>
      <c r="G903">
        <v>3.2</v>
      </c>
      <c r="H903">
        <v>1</v>
      </c>
      <c r="I903">
        <v>2</v>
      </c>
      <c r="J903">
        <v>10.3</v>
      </c>
      <c r="K903">
        <v>4</v>
      </c>
      <c r="L903">
        <v>4.5</v>
      </c>
      <c r="M903">
        <v>4.5</v>
      </c>
      <c r="N903">
        <v>2.8</v>
      </c>
      <c r="O903">
        <v>2.5</v>
      </c>
      <c r="P903">
        <v>5.8</v>
      </c>
      <c r="Q903">
        <v>49.9</v>
      </c>
      <c r="R903">
        <v>12.8</v>
      </c>
      <c r="S903">
        <v>26.1</v>
      </c>
      <c r="T903">
        <v>2.8</v>
      </c>
      <c r="U903">
        <v>0.5</v>
      </c>
      <c r="V903">
        <v>2.7</v>
      </c>
      <c r="W903">
        <v>10</v>
      </c>
      <c r="X903">
        <v>19.399999999999999</v>
      </c>
      <c r="Y903">
        <v>29.8</v>
      </c>
      <c r="Z903">
        <v>18.8</v>
      </c>
      <c r="AA903">
        <v>4.2</v>
      </c>
      <c r="AB903">
        <v>4.5999999999999996</v>
      </c>
      <c r="AC903">
        <v>4.0999999999999996</v>
      </c>
      <c r="AD903">
        <v>20.8</v>
      </c>
      <c r="AE903">
        <v>18.899999999999999</v>
      </c>
      <c r="AF903">
        <v>25.5</v>
      </c>
      <c r="AG903">
        <v>64.099999999999994</v>
      </c>
      <c r="AH903">
        <v>106.2</v>
      </c>
      <c r="AI903">
        <v>96.2</v>
      </c>
      <c r="AJ903">
        <v>23.4</v>
      </c>
      <c r="AK903">
        <v>18.5</v>
      </c>
      <c r="AL903">
        <v>0</v>
      </c>
      <c r="AM903">
        <v>683</v>
      </c>
      <c r="AN903">
        <v>24.1</v>
      </c>
      <c r="AO903">
        <v>13988.1</v>
      </c>
      <c r="AP903">
        <v>119.4</v>
      </c>
      <c r="AQ903">
        <v>0.4</v>
      </c>
      <c r="AR903">
        <v>185.5</v>
      </c>
      <c r="AS903">
        <v>61.1</v>
      </c>
      <c r="AT903">
        <v>408.2</v>
      </c>
      <c r="AU903">
        <v>-370.1</v>
      </c>
    </row>
    <row r="904" spans="1:47" x14ac:dyDescent="0.35">
      <c r="A904" t="str">
        <f t="shared" si="29"/>
        <v>TTL_85: Education</v>
      </c>
      <c r="B904" t="s">
        <v>696</v>
      </c>
      <c r="C904">
        <v>19.600000000000001</v>
      </c>
      <c r="D904">
        <v>0.1</v>
      </c>
      <c r="E904">
        <v>1.8</v>
      </c>
      <c r="F904">
        <v>0</v>
      </c>
      <c r="G904">
        <v>35.9</v>
      </c>
      <c r="H904">
        <v>5.3</v>
      </c>
      <c r="I904">
        <v>11.2</v>
      </c>
      <c r="J904">
        <v>21.8</v>
      </c>
      <c r="K904">
        <v>10.3</v>
      </c>
      <c r="L904">
        <v>39.6</v>
      </c>
      <c r="M904">
        <v>13.2</v>
      </c>
      <c r="N904">
        <v>11.9</v>
      </c>
      <c r="O904">
        <v>13.1</v>
      </c>
      <c r="P904">
        <v>25.1</v>
      </c>
      <c r="Q904">
        <v>15.4</v>
      </c>
      <c r="R904">
        <v>11.5</v>
      </c>
      <c r="S904">
        <v>22.3</v>
      </c>
      <c r="T904">
        <v>32</v>
      </c>
      <c r="U904">
        <v>20</v>
      </c>
      <c r="V904">
        <v>56.6</v>
      </c>
      <c r="W904">
        <v>95.9</v>
      </c>
      <c r="X904">
        <v>125.4</v>
      </c>
      <c r="Y904">
        <v>321.8</v>
      </c>
      <c r="Z904">
        <v>138.19999999999999</v>
      </c>
      <c r="AA904">
        <v>35.6</v>
      </c>
      <c r="AB904">
        <v>70.8</v>
      </c>
      <c r="AC904">
        <v>47.9</v>
      </c>
      <c r="AD904">
        <v>110.9</v>
      </c>
      <c r="AE904">
        <v>266.3</v>
      </c>
      <c r="AF904">
        <v>79.599999999999994</v>
      </c>
      <c r="AG904">
        <v>821.1</v>
      </c>
      <c r="AH904">
        <v>229.6</v>
      </c>
      <c r="AI904">
        <v>285</v>
      </c>
      <c r="AJ904">
        <v>169.6</v>
      </c>
      <c r="AK904">
        <v>97</v>
      </c>
      <c r="AL904">
        <v>0</v>
      </c>
      <c r="AM904">
        <v>13443.4</v>
      </c>
      <c r="AN904">
        <v>448.9</v>
      </c>
      <c r="AO904">
        <v>115727.4</v>
      </c>
      <c r="AP904">
        <v>296.5</v>
      </c>
      <c r="AQ904">
        <v>5.3</v>
      </c>
      <c r="AR904">
        <v>2144.4</v>
      </c>
      <c r="AS904">
        <v>7208.1</v>
      </c>
      <c r="AT904">
        <v>279.2</v>
      </c>
      <c r="AU904">
        <v>-3007.1</v>
      </c>
    </row>
    <row r="905" spans="1:47" x14ac:dyDescent="0.35">
      <c r="A905" t="str">
        <f t="shared" si="29"/>
        <v>TTL_85: Education</v>
      </c>
      <c r="B905" t="s">
        <v>697</v>
      </c>
      <c r="C905">
        <v>5.4</v>
      </c>
      <c r="D905">
        <v>6.7</v>
      </c>
      <c r="E905">
        <v>1.8</v>
      </c>
      <c r="F905">
        <v>0.1</v>
      </c>
      <c r="G905">
        <v>21.4</v>
      </c>
      <c r="H905">
        <v>16.3</v>
      </c>
      <c r="I905">
        <v>7.1</v>
      </c>
      <c r="J905">
        <v>30</v>
      </c>
      <c r="K905">
        <v>29.7</v>
      </c>
      <c r="L905">
        <v>46.2</v>
      </c>
      <c r="M905">
        <v>79.2</v>
      </c>
      <c r="N905">
        <v>37.9</v>
      </c>
      <c r="O905">
        <v>22.3</v>
      </c>
      <c r="P905">
        <v>73.7</v>
      </c>
      <c r="Q905">
        <v>188.4</v>
      </c>
      <c r="R905">
        <v>152.30000000000001</v>
      </c>
      <c r="S905">
        <v>241.7</v>
      </c>
      <c r="T905">
        <v>330.9</v>
      </c>
      <c r="U905">
        <v>7.1</v>
      </c>
      <c r="V905">
        <v>49.5</v>
      </c>
      <c r="W905">
        <v>180.2</v>
      </c>
      <c r="X905">
        <v>240.5</v>
      </c>
      <c r="Y905">
        <v>167.3</v>
      </c>
      <c r="Z905">
        <v>164.1</v>
      </c>
      <c r="AA905">
        <v>6.2</v>
      </c>
      <c r="AB905">
        <v>42.9</v>
      </c>
      <c r="AC905">
        <v>50.6</v>
      </c>
      <c r="AD905">
        <v>270.2</v>
      </c>
      <c r="AE905">
        <v>278.7</v>
      </c>
      <c r="AF905">
        <v>62</v>
      </c>
      <c r="AG905">
        <v>891</v>
      </c>
      <c r="AH905">
        <v>642.5</v>
      </c>
      <c r="AI905">
        <v>635.79999999999995</v>
      </c>
      <c r="AJ905">
        <v>174</v>
      </c>
      <c r="AK905">
        <v>93.8</v>
      </c>
      <c r="AL905">
        <v>0</v>
      </c>
      <c r="AM905">
        <v>17468.3</v>
      </c>
      <c r="AN905">
        <v>117.4</v>
      </c>
      <c r="AO905">
        <v>144598.6</v>
      </c>
      <c r="AP905">
        <v>269.8</v>
      </c>
      <c r="AQ905">
        <v>1.9</v>
      </c>
      <c r="AR905">
        <v>4458.3</v>
      </c>
      <c r="AS905">
        <v>5101.2</v>
      </c>
      <c r="AT905">
        <v>3819.5</v>
      </c>
      <c r="AU905">
        <v>-5907.7</v>
      </c>
    </row>
    <row r="906" spans="1:47" x14ac:dyDescent="0.35">
      <c r="A906" t="str">
        <f t="shared" si="29"/>
        <v>TTL_85: Education</v>
      </c>
      <c r="B906" t="s">
        <v>698</v>
      </c>
      <c r="C906">
        <v>0.3</v>
      </c>
      <c r="D906">
        <v>0</v>
      </c>
      <c r="E906">
        <v>0.1</v>
      </c>
      <c r="F906">
        <v>0</v>
      </c>
      <c r="G906">
        <v>2.6</v>
      </c>
      <c r="H906">
        <v>0.2</v>
      </c>
      <c r="I906">
        <v>0</v>
      </c>
      <c r="J906">
        <v>0.2</v>
      </c>
      <c r="K906">
        <v>0.2</v>
      </c>
      <c r="L906">
        <v>1.6</v>
      </c>
      <c r="M906">
        <v>0.1</v>
      </c>
      <c r="N906">
        <v>0.1</v>
      </c>
      <c r="O906">
        <v>0.5</v>
      </c>
      <c r="P906">
        <v>0.1</v>
      </c>
      <c r="Q906">
        <v>0</v>
      </c>
      <c r="R906">
        <v>0.1</v>
      </c>
      <c r="S906">
        <v>0.1</v>
      </c>
      <c r="T906">
        <v>0</v>
      </c>
      <c r="U906">
        <v>0</v>
      </c>
      <c r="V906">
        <v>0.1</v>
      </c>
      <c r="W906">
        <v>0.4</v>
      </c>
      <c r="X906">
        <v>0.6</v>
      </c>
      <c r="Y906">
        <v>9.6999999999999993</v>
      </c>
      <c r="Z906">
        <v>2.2999999999999998</v>
      </c>
      <c r="AA906">
        <v>2.9</v>
      </c>
      <c r="AB906">
        <v>2.7</v>
      </c>
      <c r="AC906">
        <v>6.6</v>
      </c>
      <c r="AD906">
        <v>9.5</v>
      </c>
      <c r="AE906">
        <v>7.8</v>
      </c>
      <c r="AF906">
        <v>0.2</v>
      </c>
      <c r="AG906">
        <v>33.1</v>
      </c>
      <c r="AH906">
        <v>58.8</v>
      </c>
      <c r="AI906">
        <v>34</v>
      </c>
      <c r="AJ906">
        <v>9.6</v>
      </c>
      <c r="AK906">
        <v>5</v>
      </c>
      <c r="AL906">
        <v>0</v>
      </c>
      <c r="AM906">
        <v>1455.8</v>
      </c>
      <c r="AN906">
        <v>0</v>
      </c>
      <c r="AO906">
        <v>9501.9</v>
      </c>
      <c r="AP906">
        <v>15.4</v>
      </c>
      <c r="AQ906">
        <v>0.1</v>
      </c>
      <c r="AR906">
        <v>132.19999999999999</v>
      </c>
      <c r="AS906">
        <v>334.5</v>
      </c>
      <c r="AT906">
        <v>60</v>
      </c>
      <c r="AU906">
        <v>-150.9</v>
      </c>
    </row>
    <row r="907" spans="1:47" x14ac:dyDescent="0.35">
      <c r="A907" t="str">
        <f t="shared" si="29"/>
        <v>TTL_85: Education</v>
      </c>
      <c r="B907" t="s">
        <v>699</v>
      </c>
      <c r="C907">
        <v>2.8</v>
      </c>
      <c r="D907">
        <v>0</v>
      </c>
      <c r="E907">
        <v>0</v>
      </c>
      <c r="F907">
        <v>0</v>
      </c>
      <c r="G907">
        <v>3.9</v>
      </c>
      <c r="H907">
        <v>0.4</v>
      </c>
      <c r="I907">
        <v>0.3</v>
      </c>
      <c r="J907">
        <v>1.2</v>
      </c>
      <c r="K907">
        <v>0.6</v>
      </c>
      <c r="L907">
        <v>4.9000000000000004</v>
      </c>
      <c r="M907">
        <v>2.4</v>
      </c>
      <c r="N907">
        <v>1.2</v>
      </c>
      <c r="O907">
        <v>0.6</v>
      </c>
      <c r="P907">
        <v>1.5</v>
      </c>
      <c r="Q907">
        <v>7.5</v>
      </c>
      <c r="R907">
        <v>2</v>
      </c>
      <c r="S907">
        <v>3.2</v>
      </c>
      <c r="T907">
        <v>11</v>
      </c>
      <c r="U907">
        <v>0.1</v>
      </c>
      <c r="V907">
        <v>1.2</v>
      </c>
      <c r="W907">
        <v>3.4</v>
      </c>
      <c r="X907">
        <v>4.3</v>
      </c>
      <c r="Y907">
        <v>13.2</v>
      </c>
      <c r="Z907">
        <v>8.9</v>
      </c>
      <c r="AA907">
        <v>1.3</v>
      </c>
      <c r="AB907">
        <v>2.6</v>
      </c>
      <c r="AC907">
        <v>1.9</v>
      </c>
      <c r="AD907">
        <v>4.5999999999999996</v>
      </c>
      <c r="AE907">
        <v>9.6999999999999993</v>
      </c>
      <c r="AF907">
        <v>2.9</v>
      </c>
      <c r="AG907">
        <v>24.9</v>
      </c>
      <c r="AH907">
        <v>19.100000000000001</v>
      </c>
      <c r="AI907">
        <v>27.5</v>
      </c>
      <c r="AJ907">
        <v>7.1</v>
      </c>
      <c r="AK907">
        <v>6.3</v>
      </c>
      <c r="AL907">
        <v>0</v>
      </c>
      <c r="AM907">
        <v>983.8</v>
      </c>
      <c r="AN907">
        <v>29.1</v>
      </c>
      <c r="AO907">
        <v>4878.8999999999996</v>
      </c>
      <c r="AP907">
        <v>9.6</v>
      </c>
      <c r="AQ907">
        <v>0</v>
      </c>
      <c r="AR907">
        <v>83</v>
      </c>
      <c r="AS907">
        <v>116.9</v>
      </c>
      <c r="AT907">
        <v>6.5</v>
      </c>
      <c r="AU907">
        <v>-176</v>
      </c>
    </row>
    <row r="908" spans="1:47" x14ac:dyDescent="0.35">
      <c r="A908" t="str">
        <f t="shared" si="29"/>
        <v>TTL_85: Education</v>
      </c>
      <c r="B908" t="s">
        <v>700</v>
      </c>
      <c r="C908">
        <v>2</v>
      </c>
      <c r="D908">
        <v>0</v>
      </c>
      <c r="E908">
        <v>0.1</v>
      </c>
      <c r="F908">
        <v>0</v>
      </c>
      <c r="G908">
        <v>6.4</v>
      </c>
      <c r="H908">
        <v>0.6</v>
      </c>
      <c r="I908">
        <v>0.5</v>
      </c>
      <c r="J908">
        <v>1</v>
      </c>
      <c r="K908">
        <v>0.8</v>
      </c>
      <c r="L908">
        <v>199.3</v>
      </c>
      <c r="M908">
        <v>3.2</v>
      </c>
      <c r="N908">
        <v>2.4</v>
      </c>
      <c r="O908">
        <v>0.3</v>
      </c>
      <c r="P908">
        <v>1.8</v>
      </c>
      <c r="Q908">
        <v>64.099999999999994</v>
      </c>
      <c r="R908">
        <v>4.7</v>
      </c>
      <c r="S908">
        <v>5.6</v>
      </c>
      <c r="T908">
        <v>2.8</v>
      </c>
      <c r="U908">
        <v>0</v>
      </c>
      <c r="V908">
        <v>9.5</v>
      </c>
      <c r="W908">
        <v>3.9</v>
      </c>
      <c r="X908">
        <v>29.4</v>
      </c>
      <c r="Y908">
        <v>4</v>
      </c>
      <c r="Z908">
        <v>12</v>
      </c>
      <c r="AA908">
        <v>0.7</v>
      </c>
      <c r="AB908">
        <v>2.7</v>
      </c>
      <c r="AC908">
        <v>2.1</v>
      </c>
      <c r="AD908">
        <v>119.5</v>
      </c>
      <c r="AE908">
        <v>39.5</v>
      </c>
      <c r="AF908">
        <v>1.3</v>
      </c>
      <c r="AG908">
        <v>39.700000000000003</v>
      </c>
      <c r="AH908">
        <v>28.2</v>
      </c>
      <c r="AI908">
        <v>22.6</v>
      </c>
      <c r="AJ908">
        <v>19.5</v>
      </c>
      <c r="AK908">
        <v>5.0999999999999996</v>
      </c>
      <c r="AL908">
        <v>0</v>
      </c>
      <c r="AM908">
        <v>2149.5</v>
      </c>
      <c r="AN908">
        <v>8.5</v>
      </c>
      <c r="AO908">
        <v>8880.6</v>
      </c>
      <c r="AP908">
        <v>21.8</v>
      </c>
      <c r="AQ908">
        <v>0.5</v>
      </c>
      <c r="AR908">
        <v>346.1</v>
      </c>
      <c r="AS908">
        <v>86.4</v>
      </c>
      <c r="AT908">
        <v>419.2</v>
      </c>
      <c r="AU908">
        <v>-1255.3</v>
      </c>
    </row>
    <row r="909" spans="1:47" x14ac:dyDescent="0.35">
      <c r="A909" t="str">
        <f t="shared" si="29"/>
        <v>TTL_85: Education</v>
      </c>
      <c r="B909" t="s">
        <v>701</v>
      </c>
      <c r="C909">
        <v>4.5</v>
      </c>
      <c r="D909">
        <v>6.5</v>
      </c>
      <c r="E909">
        <v>0.3</v>
      </c>
      <c r="F909">
        <v>0.1</v>
      </c>
      <c r="G909">
        <v>33</v>
      </c>
      <c r="H909">
        <v>23.8</v>
      </c>
      <c r="I909">
        <v>4</v>
      </c>
      <c r="J909">
        <v>20.9</v>
      </c>
      <c r="K909">
        <v>5.2</v>
      </c>
      <c r="L909">
        <v>29.2</v>
      </c>
      <c r="M909">
        <v>15</v>
      </c>
      <c r="N909">
        <v>12.3</v>
      </c>
      <c r="O909">
        <v>10.8</v>
      </c>
      <c r="P909">
        <v>26.1</v>
      </c>
      <c r="Q909">
        <v>15.3</v>
      </c>
      <c r="R909">
        <v>16.899999999999999</v>
      </c>
      <c r="S909">
        <v>77.400000000000006</v>
      </c>
      <c r="T909">
        <v>19.7</v>
      </c>
      <c r="U909">
        <v>6.7</v>
      </c>
      <c r="V909">
        <v>26.9</v>
      </c>
      <c r="W909">
        <v>60.1</v>
      </c>
      <c r="X909">
        <v>57.4</v>
      </c>
      <c r="Y909">
        <v>158.69999999999999</v>
      </c>
      <c r="Z909">
        <v>102.8</v>
      </c>
      <c r="AA909">
        <v>15.4</v>
      </c>
      <c r="AB909">
        <v>30.7</v>
      </c>
      <c r="AC909">
        <v>27</v>
      </c>
      <c r="AD909">
        <v>73.099999999999994</v>
      </c>
      <c r="AE909">
        <v>81.599999999999994</v>
      </c>
      <c r="AF909">
        <v>12.9</v>
      </c>
      <c r="AG909">
        <v>250.4</v>
      </c>
      <c r="AH909">
        <v>102.2</v>
      </c>
      <c r="AI909">
        <v>132.1</v>
      </c>
      <c r="AJ909">
        <v>143.19999999999999</v>
      </c>
      <c r="AK909">
        <v>68.900000000000006</v>
      </c>
      <c r="AL909">
        <v>0</v>
      </c>
      <c r="AM909">
        <v>12068.8</v>
      </c>
      <c r="AN909">
        <v>60.9</v>
      </c>
      <c r="AO909">
        <v>59496.9</v>
      </c>
      <c r="AP909">
        <v>211.3</v>
      </c>
      <c r="AQ909">
        <v>9.6</v>
      </c>
      <c r="AR909">
        <v>1010.1</v>
      </c>
      <c r="AS909">
        <v>5999.2</v>
      </c>
      <c r="AT909">
        <v>533.79999999999995</v>
      </c>
      <c r="AU909">
        <v>-1222.5</v>
      </c>
    </row>
    <row r="910" spans="1:47" x14ac:dyDescent="0.35">
      <c r="A910" t="str">
        <f t="shared" si="29"/>
        <v>TTL_85: Education</v>
      </c>
      <c r="B910" t="s">
        <v>702</v>
      </c>
      <c r="C910">
        <v>0.9</v>
      </c>
      <c r="D910">
        <v>0.3</v>
      </c>
      <c r="E910">
        <v>0</v>
      </c>
      <c r="F910">
        <v>0</v>
      </c>
      <c r="G910">
        <v>1.4</v>
      </c>
      <c r="H910">
        <v>0</v>
      </c>
      <c r="I910">
        <v>1</v>
      </c>
      <c r="J910">
        <v>0.1</v>
      </c>
      <c r="K910">
        <v>0</v>
      </c>
      <c r="L910">
        <v>0.1</v>
      </c>
      <c r="M910">
        <v>0</v>
      </c>
      <c r="N910">
        <v>0.1</v>
      </c>
      <c r="O910">
        <v>0.1</v>
      </c>
      <c r="P910">
        <v>0.6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0.1</v>
      </c>
      <c r="W910">
        <v>2.6</v>
      </c>
      <c r="X910">
        <v>3.6</v>
      </c>
      <c r="Y910">
        <v>8</v>
      </c>
      <c r="Z910">
        <v>11.2</v>
      </c>
      <c r="AA910">
        <v>0.4</v>
      </c>
      <c r="AB910">
        <v>0.2</v>
      </c>
      <c r="AC910">
        <v>2.1</v>
      </c>
      <c r="AD910">
        <v>3.6</v>
      </c>
      <c r="AE910">
        <v>5.8</v>
      </c>
      <c r="AF910">
        <v>0.5</v>
      </c>
      <c r="AG910">
        <v>10</v>
      </c>
      <c r="AH910">
        <v>10.8</v>
      </c>
      <c r="AI910">
        <v>19.5</v>
      </c>
      <c r="AJ910">
        <v>2.5</v>
      </c>
      <c r="AK910">
        <v>0.4</v>
      </c>
      <c r="AL910">
        <v>0</v>
      </c>
      <c r="AM910">
        <v>272.3</v>
      </c>
      <c r="AN910">
        <v>9.1999999999999993</v>
      </c>
      <c r="AO910">
        <v>1168.9000000000001</v>
      </c>
      <c r="AP910">
        <v>18.100000000000001</v>
      </c>
      <c r="AQ910">
        <v>0</v>
      </c>
      <c r="AR910">
        <v>29.6</v>
      </c>
      <c r="AS910">
        <v>21.3</v>
      </c>
      <c r="AT910">
        <v>8.5</v>
      </c>
      <c r="AU910">
        <v>-32.6</v>
      </c>
    </row>
    <row r="911" spans="1:47" x14ac:dyDescent="0.35">
      <c r="A911" t="str">
        <f t="shared" si="29"/>
        <v>TTL_85: Education</v>
      </c>
      <c r="B911" t="s">
        <v>703</v>
      </c>
      <c r="C911">
        <v>0.6</v>
      </c>
      <c r="D911">
        <v>0</v>
      </c>
      <c r="E911">
        <v>0.1</v>
      </c>
      <c r="F911">
        <v>0</v>
      </c>
      <c r="G911">
        <v>2.1</v>
      </c>
      <c r="H911">
        <v>0.1</v>
      </c>
      <c r="I911">
        <v>0.4</v>
      </c>
      <c r="J911">
        <v>0.2</v>
      </c>
      <c r="K911">
        <v>3.5</v>
      </c>
      <c r="L911">
        <v>0.4</v>
      </c>
      <c r="M911">
        <v>0.1</v>
      </c>
      <c r="N911">
        <v>0</v>
      </c>
      <c r="O911">
        <v>0</v>
      </c>
      <c r="P911">
        <v>0.1</v>
      </c>
      <c r="Q911">
        <v>0</v>
      </c>
      <c r="R911">
        <v>0</v>
      </c>
      <c r="S911">
        <v>0.1</v>
      </c>
      <c r="T911">
        <v>0</v>
      </c>
      <c r="U911">
        <v>0</v>
      </c>
      <c r="V911">
        <v>0.8</v>
      </c>
      <c r="W911">
        <v>5.9</v>
      </c>
      <c r="X911">
        <v>0.9</v>
      </c>
      <c r="Y911">
        <v>3</v>
      </c>
      <c r="Z911">
        <v>9</v>
      </c>
      <c r="AA911">
        <v>0.3</v>
      </c>
      <c r="AB911">
        <v>0.5</v>
      </c>
      <c r="AC911">
        <v>0.4</v>
      </c>
      <c r="AD911">
        <v>2.2999999999999998</v>
      </c>
      <c r="AE911">
        <v>1.3</v>
      </c>
      <c r="AF911">
        <v>1</v>
      </c>
      <c r="AG911">
        <v>4.0999999999999996</v>
      </c>
      <c r="AH911">
        <v>28.9</v>
      </c>
      <c r="AI911">
        <v>14.6</v>
      </c>
      <c r="AJ911">
        <v>1.6</v>
      </c>
      <c r="AK911">
        <v>1</v>
      </c>
      <c r="AL911">
        <v>0</v>
      </c>
      <c r="AM911">
        <v>260</v>
      </c>
      <c r="AN911">
        <v>0</v>
      </c>
      <c r="AO911">
        <v>1719.3</v>
      </c>
      <c r="AP911">
        <v>13</v>
      </c>
      <c r="AQ911">
        <v>0.1</v>
      </c>
      <c r="AR911">
        <v>38.1</v>
      </c>
      <c r="AS911">
        <v>25.1</v>
      </c>
      <c r="AT911">
        <v>17.899999999999999</v>
      </c>
      <c r="AU911">
        <v>-42.7</v>
      </c>
    </row>
    <row r="912" spans="1:47" x14ac:dyDescent="0.35">
      <c r="A912" t="str">
        <f t="shared" si="29"/>
        <v>TTL_85: Education</v>
      </c>
      <c r="B912" t="s">
        <v>704</v>
      </c>
      <c r="C912">
        <v>0</v>
      </c>
      <c r="D912">
        <v>0</v>
      </c>
      <c r="E912">
        <v>0</v>
      </c>
      <c r="F912">
        <v>0</v>
      </c>
      <c r="G912">
        <v>0.3</v>
      </c>
      <c r="H912">
        <v>0.3</v>
      </c>
      <c r="I912">
        <v>0.1</v>
      </c>
      <c r="J912">
        <v>0.1</v>
      </c>
      <c r="K912">
        <v>0.3</v>
      </c>
      <c r="L912">
        <v>0.1</v>
      </c>
      <c r="M912">
        <v>0.5</v>
      </c>
      <c r="N912">
        <v>0.3</v>
      </c>
      <c r="O912">
        <v>0.8</v>
      </c>
      <c r="P912">
        <v>0.4</v>
      </c>
      <c r="Q912">
        <v>0.5</v>
      </c>
      <c r="R912">
        <v>0.1</v>
      </c>
      <c r="S912">
        <v>1.1000000000000001</v>
      </c>
      <c r="T912">
        <v>0.4</v>
      </c>
      <c r="U912">
        <v>0</v>
      </c>
      <c r="V912">
        <v>0.1</v>
      </c>
      <c r="W912">
        <v>0.5</v>
      </c>
      <c r="X912">
        <v>2.9</v>
      </c>
      <c r="Y912">
        <v>10.3</v>
      </c>
      <c r="Z912">
        <v>3.7</v>
      </c>
      <c r="AA912">
        <v>0.3</v>
      </c>
      <c r="AB912">
        <v>1</v>
      </c>
      <c r="AC912">
        <v>1.3</v>
      </c>
      <c r="AD912">
        <v>29.2</v>
      </c>
      <c r="AE912">
        <v>2.6</v>
      </c>
      <c r="AF912">
        <v>0.5</v>
      </c>
      <c r="AG912">
        <v>21.1</v>
      </c>
      <c r="AH912">
        <v>0.8</v>
      </c>
      <c r="AI912">
        <v>13.3</v>
      </c>
      <c r="AJ912">
        <v>1.1000000000000001</v>
      </c>
      <c r="AK912">
        <v>1</v>
      </c>
      <c r="AL912">
        <v>0</v>
      </c>
      <c r="AM912">
        <v>174.1</v>
      </c>
      <c r="AN912">
        <v>2.6</v>
      </c>
      <c r="AO912">
        <v>2206.1999999999998</v>
      </c>
      <c r="AP912">
        <v>10.8</v>
      </c>
      <c r="AQ912">
        <v>0.1</v>
      </c>
      <c r="AR912">
        <v>62.6</v>
      </c>
      <c r="AS912">
        <v>42</v>
      </c>
      <c r="AT912">
        <v>3.6</v>
      </c>
      <c r="AU912">
        <v>-138.6</v>
      </c>
    </row>
    <row r="913" spans="1:47" x14ac:dyDescent="0.35">
      <c r="A913" t="str">
        <f t="shared" si="29"/>
        <v>TTL_85: Education</v>
      </c>
      <c r="B913" t="s">
        <v>705</v>
      </c>
      <c r="C913">
        <v>8.4</v>
      </c>
      <c r="D913">
        <v>6.5</v>
      </c>
      <c r="E913">
        <v>0.4</v>
      </c>
      <c r="F913">
        <v>0</v>
      </c>
      <c r="G913">
        <v>46.6</v>
      </c>
      <c r="H913">
        <v>2.2999999999999998</v>
      </c>
      <c r="I913">
        <v>3</v>
      </c>
      <c r="J913">
        <v>10.4</v>
      </c>
      <c r="K913">
        <v>6.5</v>
      </c>
      <c r="L913">
        <v>38.299999999999997</v>
      </c>
      <c r="M913">
        <v>7.9</v>
      </c>
      <c r="N913">
        <v>7.4</v>
      </c>
      <c r="O913">
        <v>4.2</v>
      </c>
      <c r="P913">
        <v>31</v>
      </c>
      <c r="Q913">
        <v>69.900000000000006</v>
      </c>
      <c r="R913">
        <v>7.8</v>
      </c>
      <c r="S913">
        <v>32</v>
      </c>
      <c r="T913">
        <v>12.7</v>
      </c>
      <c r="U913">
        <v>8.6999999999999993</v>
      </c>
      <c r="V913">
        <v>33.700000000000003</v>
      </c>
      <c r="W913">
        <v>38.6</v>
      </c>
      <c r="X913">
        <v>65.599999999999994</v>
      </c>
      <c r="Y913">
        <v>202.9</v>
      </c>
      <c r="Z913">
        <v>115.3</v>
      </c>
      <c r="AA913">
        <v>31.7</v>
      </c>
      <c r="AB913">
        <v>17.600000000000001</v>
      </c>
      <c r="AC913">
        <v>22.8</v>
      </c>
      <c r="AD913">
        <v>66.5</v>
      </c>
      <c r="AE913">
        <v>122.3</v>
      </c>
      <c r="AF913">
        <v>105.1</v>
      </c>
      <c r="AG913">
        <v>454.4</v>
      </c>
      <c r="AH913">
        <v>114.1</v>
      </c>
      <c r="AI913">
        <v>147.4</v>
      </c>
      <c r="AJ913">
        <v>68.400000000000006</v>
      </c>
      <c r="AK913">
        <v>53.4</v>
      </c>
      <c r="AL913">
        <v>0</v>
      </c>
      <c r="AM913">
        <v>3996</v>
      </c>
      <c r="AN913">
        <v>5.9</v>
      </c>
      <c r="AO913">
        <v>36113.300000000003</v>
      </c>
      <c r="AP913">
        <v>776.2</v>
      </c>
      <c r="AQ913">
        <v>4</v>
      </c>
      <c r="AR913">
        <v>742.9</v>
      </c>
      <c r="AS913">
        <v>317.5</v>
      </c>
      <c r="AT913">
        <v>814.3</v>
      </c>
      <c r="AU913">
        <v>-1009.9</v>
      </c>
    </row>
    <row r="914" spans="1:47" x14ac:dyDescent="0.35">
      <c r="A914" t="str">
        <f t="shared" si="29"/>
        <v>TTL_85: Education</v>
      </c>
      <c r="B914" t="s">
        <v>706</v>
      </c>
      <c r="C914">
        <v>12.6</v>
      </c>
      <c r="D914">
        <v>5.0999999999999996</v>
      </c>
      <c r="E914">
        <v>5.9</v>
      </c>
      <c r="F914">
        <v>0.1</v>
      </c>
      <c r="G914">
        <v>25.4</v>
      </c>
      <c r="H914">
        <v>3.5</v>
      </c>
      <c r="I914">
        <v>4.5999999999999996</v>
      </c>
      <c r="J914">
        <v>12.1</v>
      </c>
      <c r="K914">
        <v>10.4</v>
      </c>
      <c r="L914">
        <v>8.6</v>
      </c>
      <c r="M914">
        <v>18.3</v>
      </c>
      <c r="N914">
        <v>9.5</v>
      </c>
      <c r="O914">
        <v>2.6</v>
      </c>
      <c r="P914">
        <v>16.399999999999999</v>
      </c>
      <c r="Q914">
        <v>29.8</v>
      </c>
      <c r="R914">
        <v>23.9</v>
      </c>
      <c r="S914">
        <v>13.3</v>
      </c>
      <c r="T914">
        <v>31</v>
      </c>
      <c r="U914">
        <v>1.4</v>
      </c>
      <c r="V914">
        <v>16.3</v>
      </c>
      <c r="W914">
        <v>30.7</v>
      </c>
      <c r="X914">
        <v>67.8</v>
      </c>
      <c r="Y914">
        <v>85.7</v>
      </c>
      <c r="Z914">
        <v>54</v>
      </c>
      <c r="AA914">
        <v>3.4</v>
      </c>
      <c r="AB914">
        <v>15.8</v>
      </c>
      <c r="AC914">
        <v>12.9</v>
      </c>
      <c r="AD914">
        <v>36.700000000000003</v>
      </c>
      <c r="AE914">
        <v>55.9</v>
      </c>
      <c r="AF914">
        <v>20</v>
      </c>
      <c r="AG914">
        <v>126.7</v>
      </c>
      <c r="AH914">
        <v>46.4</v>
      </c>
      <c r="AI914">
        <v>126.2</v>
      </c>
      <c r="AJ914">
        <v>41.8</v>
      </c>
      <c r="AK914">
        <v>18.899999999999999</v>
      </c>
      <c r="AL914">
        <v>0</v>
      </c>
      <c r="AM914">
        <v>3366.6</v>
      </c>
      <c r="AN914">
        <v>13.9</v>
      </c>
      <c r="AO914">
        <v>21568.5</v>
      </c>
      <c r="AP914">
        <v>26.6</v>
      </c>
      <c r="AQ914">
        <v>1</v>
      </c>
      <c r="AR914">
        <v>305.7</v>
      </c>
      <c r="AS914">
        <v>184.9</v>
      </c>
      <c r="AT914">
        <v>436.7</v>
      </c>
      <c r="AU914">
        <v>-394.2</v>
      </c>
    </row>
    <row r="915" spans="1:47" x14ac:dyDescent="0.35">
      <c r="A915" t="str">
        <f t="shared" si="29"/>
        <v>TTL_85: Education</v>
      </c>
      <c r="B915" t="s">
        <v>707</v>
      </c>
      <c r="C915">
        <v>2</v>
      </c>
      <c r="D915">
        <v>1.3</v>
      </c>
      <c r="E915">
        <v>1.1000000000000001</v>
      </c>
      <c r="F915">
        <v>0</v>
      </c>
      <c r="G915">
        <v>6.5</v>
      </c>
      <c r="H915">
        <v>10.6</v>
      </c>
      <c r="I915">
        <v>0.6</v>
      </c>
      <c r="J915">
        <v>1.7</v>
      </c>
      <c r="K915">
        <v>0.6</v>
      </c>
      <c r="L915">
        <v>2.1</v>
      </c>
      <c r="M915">
        <v>1.3</v>
      </c>
      <c r="N915">
        <v>1.4</v>
      </c>
      <c r="O915">
        <v>1</v>
      </c>
      <c r="P915">
        <v>1.7</v>
      </c>
      <c r="Q915">
        <v>0.4</v>
      </c>
      <c r="R915">
        <v>1.2</v>
      </c>
      <c r="S915">
        <v>1</v>
      </c>
      <c r="T915">
        <v>2.1</v>
      </c>
      <c r="U915">
        <v>0.3</v>
      </c>
      <c r="V915">
        <v>2.1</v>
      </c>
      <c r="W915">
        <v>2.9</v>
      </c>
      <c r="X915">
        <v>7.2</v>
      </c>
      <c r="Y915">
        <v>16</v>
      </c>
      <c r="Z915">
        <v>11.4</v>
      </c>
      <c r="AA915">
        <v>4.3</v>
      </c>
      <c r="AB915">
        <v>1.9</v>
      </c>
      <c r="AC915">
        <v>3.8</v>
      </c>
      <c r="AD915">
        <v>6.4</v>
      </c>
      <c r="AE915">
        <v>10.8</v>
      </c>
      <c r="AF915">
        <v>1.9</v>
      </c>
      <c r="AG915">
        <v>30.5</v>
      </c>
      <c r="AH915">
        <v>20</v>
      </c>
      <c r="AI915">
        <v>109.7</v>
      </c>
      <c r="AJ915">
        <v>8.9</v>
      </c>
      <c r="AK915">
        <v>3.2</v>
      </c>
      <c r="AL915">
        <v>0</v>
      </c>
      <c r="AM915">
        <v>1979.2</v>
      </c>
      <c r="AN915">
        <v>88.9</v>
      </c>
      <c r="AO915">
        <v>8736.2000000000007</v>
      </c>
      <c r="AP915">
        <v>572.29999999999995</v>
      </c>
      <c r="AQ915">
        <v>0.3</v>
      </c>
      <c r="AR915">
        <v>152.6</v>
      </c>
      <c r="AS915">
        <v>253.1</v>
      </c>
      <c r="AT915">
        <v>48.4</v>
      </c>
      <c r="AU915">
        <v>-195.9</v>
      </c>
    </row>
    <row r="916" spans="1:47" x14ac:dyDescent="0.35">
      <c r="A916" t="str">
        <f t="shared" si="29"/>
        <v>TTL_85: Education</v>
      </c>
      <c r="B916" t="s">
        <v>708</v>
      </c>
      <c r="C916">
        <v>1.4</v>
      </c>
      <c r="D916">
        <v>0</v>
      </c>
      <c r="E916">
        <v>0</v>
      </c>
      <c r="F916">
        <v>0</v>
      </c>
      <c r="G916">
        <v>2.2999999999999998</v>
      </c>
      <c r="H916">
        <v>0.3</v>
      </c>
      <c r="I916">
        <v>0.5</v>
      </c>
      <c r="J916">
        <v>0.6</v>
      </c>
      <c r="K916">
        <v>0.3</v>
      </c>
      <c r="L916">
        <v>0.5</v>
      </c>
      <c r="M916">
        <v>1.6</v>
      </c>
      <c r="N916">
        <v>0.8</v>
      </c>
      <c r="O916">
        <v>1.4</v>
      </c>
      <c r="P916">
        <v>1.5</v>
      </c>
      <c r="Q916">
        <v>3.6</v>
      </c>
      <c r="R916">
        <v>1.5</v>
      </c>
      <c r="S916">
        <v>3.2</v>
      </c>
      <c r="T916">
        <v>9.1</v>
      </c>
      <c r="U916">
        <v>0.1</v>
      </c>
      <c r="V916">
        <v>1</v>
      </c>
      <c r="W916">
        <v>6</v>
      </c>
      <c r="X916">
        <v>5</v>
      </c>
      <c r="Y916">
        <v>15.1</v>
      </c>
      <c r="Z916">
        <v>8.4</v>
      </c>
      <c r="AA916">
        <v>1.3</v>
      </c>
      <c r="AB916">
        <v>1.3</v>
      </c>
      <c r="AC916">
        <v>1.9</v>
      </c>
      <c r="AD916">
        <v>7.5</v>
      </c>
      <c r="AE916">
        <v>8.3000000000000007</v>
      </c>
      <c r="AF916">
        <v>4.3</v>
      </c>
      <c r="AG916">
        <v>33.700000000000003</v>
      </c>
      <c r="AH916">
        <v>12.6</v>
      </c>
      <c r="AI916">
        <v>19</v>
      </c>
      <c r="AJ916">
        <v>6.5</v>
      </c>
      <c r="AK916">
        <v>4.5</v>
      </c>
      <c r="AL916">
        <v>0</v>
      </c>
      <c r="AM916">
        <v>512.5</v>
      </c>
      <c r="AN916">
        <v>7.3</v>
      </c>
      <c r="AO916">
        <v>3252.9</v>
      </c>
      <c r="AP916">
        <v>7.9</v>
      </c>
      <c r="AQ916">
        <v>0</v>
      </c>
      <c r="AR916">
        <v>134.69999999999999</v>
      </c>
      <c r="AS916">
        <v>84.8</v>
      </c>
      <c r="AT916">
        <v>17.600000000000001</v>
      </c>
      <c r="AU916">
        <v>-154.6</v>
      </c>
    </row>
    <row r="917" spans="1:47" x14ac:dyDescent="0.35">
      <c r="A917" t="str">
        <f t="shared" si="29"/>
        <v>TTL_85: Education</v>
      </c>
      <c r="B917" t="s">
        <v>709</v>
      </c>
      <c r="C917">
        <v>1.7</v>
      </c>
      <c r="D917">
        <v>0.1</v>
      </c>
      <c r="E917">
        <v>0.2</v>
      </c>
      <c r="F917">
        <v>0</v>
      </c>
      <c r="G917">
        <v>3</v>
      </c>
      <c r="H917">
        <v>0.5</v>
      </c>
      <c r="I917">
        <v>0.7</v>
      </c>
      <c r="J917">
        <v>1</v>
      </c>
      <c r="K917">
        <v>0</v>
      </c>
      <c r="L917">
        <v>3.2</v>
      </c>
      <c r="M917">
        <v>2</v>
      </c>
      <c r="N917">
        <v>2.2000000000000002</v>
      </c>
      <c r="O917">
        <v>1.1000000000000001</v>
      </c>
      <c r="P917">
        <v>2.2999999999999998</v>
      </c>
      <c r="Q917">
        <v>1.7</v>
      </c>
      <c r="R917">
        <v>3.4</v>
      </c>
      <c r="S917">
        <v>2</v>
      </c>
      <c r="T917">
        <v>3.8</v>
      </c>
      <c r="U917">
        <v>0.1</v>
      </c>
      <c r="V917">
        <v>1.2</v>
      </c>
      <c r="W917">
        <v>3.7</v>
      </c>
      <c r="X917">
        <v>11.9</v>
      </c>
      <c r="Y917">
        <v>12.7</v>
      </c>
      <c r="Z917">
        <v>7.8</v>
      </c>
      <c r="AA917">
        <v>1.6</v>
      </c>
      <c r="AB917">
        <v>1.3</v>
      </c>
      <c r="AC917">
        <v>2.1</v>
      </c>
      <c r="AD917">
        <v>4.7</v>
      </c>
      <c r="AE917">
        <v>6.2</v>
      </c>
      <c r="AF917">
        <v>1.2</v>
      </c>
      <c r="AG917">
        <v>21.7</v>
      </c>
      <c r="AH917">
        <v>7.8</v>
      </c>
      <c r="AI917">
        <v>14.5</v>
      </c>
      <c r="AJ917">
        <v>6.5</v>
      </c>
      <c r="AK917">
        <v>5.0999999999999996</v>
      </c>
      <c r="AL917">
        <v>0</v>
      </c>
      <c r="AM917">
        <v>267.5</v>
      </c>
      <c r="AN917">
        <v>13.6</v>
      </c>
      <c r="AO917">
        <v>2121.3000000000002</v>
      </c>
      <c r="AP917">
        <v>5.9</v>
      </c>
      <c r="AQ917">
        <v>0.1</v>
      </c>
      <c r="AR917">
        <v>30.5</v>
      </c>
      <c r="AS917">
        <v>73.3</v>
      </c>
      <c r="AT917">
        <v>37</v>
      </c>
      <c r="AU917">
        <v>-41.9</v>
      </c>
    </row>
    <row r="918" spans="1:47" x14ac:dyDescent="0.35">
      <c r="A918" t="str">
        <f t="shared" si="29"/>
        <v>TTL_85: Education</v>
      </c>
      <c r="B918" t="s">
        <v>710</v>
      </c>
      <c r="C918">
        <v>28.1</v>
      </c>
      <c r="D918">
        <v>5.4</v>
      </c>
      <c r="E918">
        <v>15.7</v>
      </c>
      <c r="F918">
        <v>0.1</v>
      </c>
      <c r="G918">
        <v>99.7</v>
      </c>
      <c r="H918">
        <v>36.799999999999997</v>
      </c>
      <c r="I918">
        <v>7.3</v>
      </c>
      <c r="J918">
        <v>31.1</v>
      </c>
      <c r="K918">
        <v>32.200000000000003</v>
      </c>
      <c r="L918">
        <v>39.4</v>
      </c>
      <c r="M918">
        <v>43.4</v>
      </c>
      <c r="N918">
        <v>32.700000000000003</v>
      </c>
      <c r="O918">
        <v>18</v>
      </c>
      <c r="P918">
        <v>45.2</v>
      </c>
      <c r="Q918">
        <v>62.8</v>
      </c>
      <c r="R918">
        <v>82.9</v>
      </c>
      <c r="S918">
        <v>75.099999999999994</v>
      </c>
      <c r="T918">
        <v>192.3</v>
      </c>
      <c r="U918">
        <v>6.9</v>
      </c>
      <c r="V918">
        <v>31.1</v>
      </c>
      <c r="W918">
        <v>190.8</v>
      </c>
      <c r="X918">
        <v>333.4</v>
      </c>
      <c r="Y918">
        <v>184</v>
      </c>
      <c r="Z918">
        <v>177.9</v>
      </c>
      <c r="AA918">
        <v>54.4</v>
      </c>
      <c r="AB918">
        <v>36.299999999999997</v>
      </c>
      <c r="AC918">
        <v>30.3</v>
      </c>
      <c r="AD918">
        <v>186.5</v>
      </c>
      <c r="AE918">
        <v>126.2</v>
      </c>
      <c r="AF918">
        <v>16.5</v>
      </c>
      <c r="AG918">
        <v>441.3</v>
      </c>
      <c r="AH918">
        <v>254.1</v>
      </c>
      <c r="AI918">
        <v>180.6</v>
      </c>
      <c r="AJ918">
        <v>137.4</v>
      </c>
      <c r="AK918">
        <v>65</v>
      </c>
      <c r="AL918">
        <v>0</v>
      </c>
      <c r="AM918">
        <v>14084.5</v>
      </c>
      <c r="AN918">
        <v>91.6</v>
      </c>
      <c r="AO918">
        <v>53161.4</v>
      </c>
      <c r="AP918">
        <v>164.1</v>
      </c>
      <c r="AQ918">
        <v>3.5</v>
      </c>
      <c r="AR918">
        <v>828.5</v>
      </c>
      <c r="AS918">
        <v>1310.5999999999999</v>
      </c>
      <c r="AT918">
        <v>591.29999999999995</v>
      </c>
      <c r="AU918">
        <v>-964.5</v>
      </c>
    </row>
    <row r="919" spans="1:47" x14ac:dyDescent="0.35">
      <c r="A919" t="str">
        <f t="shared" si="29"/>
        <v>TTL_85: Education</v>
      </c>
      <c r="B919" t="s">
        <v>711</v>
      </c>
      <c r="C919">
        <v>2.5</v>
      </c>
      <c r="D919">
        <v>0.2</v>
      </c>
      <c r="E919">
        <v>1.4</v>
      </c>
      <c r="F919">
        <v>0</v>
      </c>
      <c r="G919">
        <v>9.3000000000000007</v>
      </c>
      <c r="H919">
        <v>0.4</v>
      </c>
      <c r="I919">
        <v>3.7</v>
      </c>
      <c r="J919">
        <v>10.9</v>
      </c>
      <c r="K919">
        <v>2.6</v>
      </c>
      <c r="L919">
        <v>11.5</v>
      </c>
      <c r="M919">
        <v>2.7</v>
      </c>
      <c r="N919">
        <v>3</v>
      </c>
      <c r="O919">
        <v>4.8</v>
      </c>
      <c r="P919">
        <v>7.1</v>
      </c>
      <c r="Q919">
        <v>5.9</v>
      </c>
      <c r="R919">
        <v>4.3</v>
      </c>
      <c r="S919">
        <v>12.1</v>
      </c>
      <c r="T919">
        <v>11.1</v>
      </c>
      <c r="U919">
        <v>1.3</v>
      </c>
      <c r="V919">
        <v>4.4000000000000004</v>
      </c>
      <c r="W919">
        <v>11.7</v>
      </c>
      <c r="X919">
        <v>33.4</v>
      </c>
      <c r="Y919">
        <v>36</v>
      </c>
      <c r="Z919">
        <v>41.7</v>
      </c>
      <c r="AA919">
        <v>6.7</v>
      </c>
      <c r="AB919">
        <v>14.9</v>
      </c>
      <c r="AC919">
        <v>13.6</v>
      </c>
      <c r="AD919">
        <v>48.6</v>
      </c>
      <c r="AE919">
        <v>22.9</v>
      </c>
      <c r="AF919">
        <v>35.6</v>
      </c>
      <c r="AG919">
        <v>124.9</v>
      </c>
      <c r="AH919">
        <v>55.2</v>
      </c>
      <c r="AI919">
        <v>101.9</v>
      </c>
      <c r="AJ919">
        <v>64</v>
      </c>
      <c r="AK919">
        <v>24.5</v>
      </c>
      <c r="AL919">
        <v>0</v>
      </c>
      <c r="AM919">
        <v>1628.7</v>
      </c>
      <c r="AN919">
        <v>29.3</v>
      </c>
      <c r="AO919">
        <v>32136</v>
      </c>
      <c r="AP919">
        <v>444</v>
      </c>
      <c r="AQ919">
        <v>0.4</v>
      </c>
      <c r="AR919">
        <v>727.4</v>
      </c>
      <c r="AS919">
        <v>286.3</v>
      </c>
      <c r="AT919">
        <v>109.8</v>
      </c>
      <c r="AU919">
        <v>-1266.4000000000001</v>
      </c>
    </row>
    <row r="920" spans="1:47" x14ac:dyDescent="0.35">
      <c r="A920" t="str">
        <f t="shared" si="29"/>
        <v>TTL_85: Education</v>
      </c>
      <c r="B920" t="s">
        <v>718</v>
      </c>
      <c r="C920">
        <v>1.4</v>
      </c>
      <c r="D920">
        <v>5.0999999999999996</v>
      </c>
      <c r="E920">
        <v>2.2000000000000002</v>
      </c>
      <c r="F920">
        <v>0</v>
      </c>
      <c r="G920">
        <v>8.6</v>
      </c>
      <c r="H920">
        <v>0.3</v>
      </c>
      <c r="I920">
        <v>0.5</v>
      </c>
      <c r="J920">
        <v>2.5</v>
      </c>
      <c r="K920">
        <v>34.9</v>
      </c>
      <c r="L920">
        <v>233.3</v>
      </c>
      <c r="M920">
        <v>1.6</v>
      </c>
      <c r="N920">
        <v>0.7</v>
      </c>
      <c r="O920">
        <v>3.5</v>
      </c>
      <c r="P920">
        <v>1.3</v>
      </c>
      <c r="Q920">
        <v>23.3</v>
      </c>
      <c r="R920">
        <v>6.1</v>
      </c>
      <c r="S920">
        <v>9.6999999999999993</v>
      </c>
      <c r="T920">
        <v>0.1</v>
      </c>
      <c r="U920">
        <v>1.1000000000000001</v>
      </c>
      <c r="V920">
        <v>2.5</v>
      </c>
      <c r="W920">
        <v>50.9</v>
      </c>
      <c r="X920">
        <v>11.5</v>
      </c>
      <c r="Y920">
        <v>146.19999999999999</v>
      </c>
      <c r="Z920">
        <v>90</v>
      </c>
      <c r="AA920">
        <v>3.2</v>
      </c>
      <c r="AB920">
        <v>8.9</v>
      </c>
      <c r="AC920">
        <v>13.9</v>
      </c>
      <c r="AD920">
        <v>44.9</v>
      </c>
      <c r="AE920">
        <v>154.80000000000001</v>
      </c>
      <c r="AF920">
        <v>9.3000000000000007</v>
      </c>
      <c r="AG920">
        <v>262.5</v>
      </c>
      <c r="AH920">
        <v>120.6</v>
      </c>
      <c r="AI920">
        <v>36.9</v>
      </c>
      <c r="AJ920">
        <v>38.799999999999997</v>
      </c>
      <c r="AK920">
        <v>45.3</v>
      </c>
      <c r="AL920">
        <v>0</v>
      </c>
      <c r="AM920">
        <v>4503</v>
      </c>
      <c r="AN920">
        <v>6.4</v>
      </c>
      <c r="AO920">
        <v>1880.7</v>
      </c>
      <c r="AP920">
        <v>128.9</v>
      </c>
      <c r="AQ920">
        <v>0</v>
      </c>
      <c r="AR920">
        <v>1079.0999999999999</v>
      </c>
      <c r="AS920">
        <v>175.1</v>
      </c>
      <c r="AT920">
        <v>6</v>
      </c>
      <c r="AU920">
        <v>-2205.1</v>
      </c>
    </row>
    <row r="921" spans="1:47" x14ac:dyDescent="0.35">
      <c r="A921" t="str">
        <f t="shared" si="29"/>
        <v>TTL_85: Education</v>
      </c>
      <c r="B921" t="s">
        <v>712</v>
      </c>
      <c r="C921">
        <v>0.7</v>
      </c>
      <c r="D921">
        <v>0</v>
      </c>
      <c r="E921">
        <v>0.2</v>
      </c>
      <c r="F921">
        <v>0</v>
      </c>
      <c r="G921">
        <v>2.4</v>
      </c>
      <c r="H921">
        <v>1.2</v>
      </c>
      <c r="I921">
        <v>0</v>
      </c>
      <c r="J921">
        <v>0.5</v>
      </c>
      <c r="K921">
        <v>0.1</v>
      </c>
      <c r="L921">
        <v>0.2</v>
      </c>
      <c r="M921">
        <v>0.2</v>
      </c>
      <c r="N921">
        <v>0.1</v>
      </c>
      <c r="O921">
        <v>2.4</v>
      </c>
      <c r="P921">
        <v>0.2</v>
      </c>
      <c r="Q921">
        <v>0.1</v>
      </c>
      <c r="R921">
        <v>0.2</v>
      </c>
      <c r="S921">
        <v>0.5</v>
      </c>
      <c r="T921">
        <v>0.2</v>
      </c>
      <c r="U921">
        <v>0.1</v>
      </c>
      <c r="V921">
        <v>0.2</v>
      </c>
      <c r="W921">
        <v>0.5</v>
      </c>
      <c r="X921">
        <v>3.2</v>
      </c>
      <c r="Y921">
        <v>3.6</v>
      </c>
      <c r="Z921">
        <v>4.3</v>
      </c>
      <c r="AA921">
        <v>0.5</v>
      </c>
      <c r="AB921">
        <v>1.4</v>
      </c>
      <c r="AC921">
        <v>2</v>
      </c>
      <c r="AD921">
        <v>1.1000000000000001</v>
      </c>
      <c r="AE921">
        <v>1.8</v>
      </c>
      <c r="AF921">
        <v>0.6</v>
      </c>
      <c r="AG921">
        <v>8.1999999999999993</v>
      </c>
      <c r="AH921">
        <v>15</v>
      </c>
      <c r="AI921">
        <v>12.6</v>
      </c>
      <c r="AJ921">
        <v>22.2</v>
      </c>
      <c r="AK921">
        <v>4.4000000000000004</v>
      </c>
      <c r="AL921">
        <v>0</v>
      </c>
      <c r="AM921">
        <v>189.1</v>
      </c>
      <c r="AN921">
        <v>20.9</v>
      </c>
      <c r="AO921">
        <v>1921.4</v>
      </c>
      <c r="AP921">
        <v>3</v>
      </c>
      <c r="AQ921">
        <v>0</v>
      </c>
      <c r="AR921">
        <v>39.200000000000003</v>
      </c>
      <c r="AS921">
        <v>47.1</v>
      </c>
      <c r="AT921">
        <v>4.5</v>
      </c>
      <c r="AU921">
        <v>-55.3</v>
      </c>
    </row>
    <row r="922" spans="1:47" x14ac:dyDescent="0.35">
      <c r="A922" t="str">
        <f t="shared" si="29"/>
        <v>TTL_85: Education</v>
      </c>
      <c r="B922" t="s">
        <v>714</v>
      </c>
      <c r="C922">
        <v>0</v>
      </c>
      <c r="D922">
        <v>0.1</v>
      </c>
      <c r="E922">
        <v>0.1</v>
      </c>
      <c r="F922">
        <v>0</v>
      </c>
      <c r="G922">
        <v>0.4</v>
      </c>
      <c r="H922">
        <v>0</v>
      </c>
      <c r="I922">
        <v>0</v>
      </c>
      <c r="J922">
        <v>0</v>
      </c>
      <c r="K922">
        <v>0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0.1</v>
      </c>
      <c r="Y922">
        <v>1.5</v>
      </c>
      <c r="Z922">
        <v>0.3</v>
      </c>
      <c r="AA922">
        <v>0.3</v>
      </c>
      <c r="AB922">
        <v>0</v>
      </c>
      <c r="AC922">
        <v>0</v>
      </c>
      <c r="AD922">
        <v>9.4</v>
      </c>
      <c r="AE922">
        <v>29.9</v>
      </c>
      <c r="AF922">
        <v>0.5</v>
      </c>
      <c r="AG922">
        <v>4.9000000000000004</v>
      </c>
      <c r="AH922">
        <v>2.8</v>
      </c>
      <c r="AI922">
        <v>14.6</v>
      </c>
      <c r="AJ922">
        <v>2</v>
      </c>
      <c r="AK922">
        <v>1.2</v>
      </c>
      <c r="AL922">
        <v>0</v>
      </c>
      <c r="AM922">
        <v>285.3</v>
      </c>
      <c r="AN922">
        <v>0</v>
      </c>
      <c r="AO922">
        <v>925.6</v>
      </c>
      <c r="AP922">
        <v>0.5</v>
      </c>
      <c r="AQ922">
        <v>0.1</v>
      </c>
      <c r="AR922">
        <v>47.4</v>
      </c>
      <c r="AS922">
        <v>51.7</v>
      </c>
      <c r="AT922">
        <v>0.2</v>
      </c>
      <c r="AU922">
        <v>-55.8</v>
      </c>
    </row>
    <row r="923" spans="1:47" x14ac:dyDescent="0.35">
      <c r="A923" t="str">
        <f t="shared" si="29"/>
        <v>TTL_85: Education</v>
      </c>
      <c r="B923" t="s">
        <v>713</v>
      </c>
      <c r="C923">
        <v>0.4</v>
      </c>
      <c r="D923">
        <v>0.6</v>
      </c>
      <c r="E923">
        <v>0.1</v>
      </c>
      <c r="F923">
        <v>0.1</v>
      </c>
      <c r="G923">
        <v>4</v>
      </c>
      <c r="H923">
        <v>0.3</v>
      </c>
      <c r="I923">
        <v>0.1</v>
      </c>
      <c r="J923">
        <v>0.1</v>
      </c>
      <c r="K923">
        <v>0</v>
      </c>
      <c r="L923">
        <v>0.2</v>
      </c>
      <c r="M923">
        <v>0</v>
      </c>
      <c r="N923">
        <v>0.2</v>
      </c>
      <c r="O923">
        <v>0.1</v>
      </c>
      <c r="P923">
        <v>0.2</v>
      </c>
      <c r="Q923">
        <v>0.1</v>
      </c>
      <c r="R923">
        <v>0.1</v>
      </c>
      <c r="S923">
        <v>0.2</v>
      </c>
      <c r="T923">
        <v>0</v>
      </c>
      <c r="U923">
        <v>0.4</v>
      </c>
      <c r="V923">
        <v>0.1</v>
      </c>
      <c r="W923">
        <v>0.3</v>
      </c>
      <c r="X923">
        <v>3.9</v>
      </c>
      <c r="Y923">
        <v>10.8</v>
      </c>
      <c r="Z923">
        <v>4.5</v>
      </c>
      <c r="AA923">
        <v>2.6</v>
      </c>
      <c r="AB923">
        <v>0.8</v>
      </c>
      <c r="AC923">
        <v>2.5</v>
      </c>
      <c r="AD923">
        <v>0.7</v>
      </c>
      <c r="AE923">
        <v>7.9</v>
      </c>
      <c r="AF923">
        <v>1</v>
      </c>
      <c r="AG923">
        <v>26.8</v>
      </c>
      <c r="AH923">
        <v>4.9000000000000004</v>
      </c>
      <c r="AI923">
        <v>2.1</v>
      </c>
      <c r="AJ923">
        <v>9.4</v>
      </c>
      <c r="AK923">
        <v>8.1</v>
      </c>
      <c r="AL923">
        <v>0</v>
      </c>
      <c r="AM923">
        <v>688.3</v>
      </c>
      <c r="AN923">
        <v>1.9</v>
      </c>
      <c r="AO923">
        <v>1522</v>
      </c>
      <c r="AP923">
        <v>2.6</v>
      </c>
      <c r="AQ923">
        <v>0.1</v>
      </c>
      <c r="AR923">
        <v>31</v>
      </c>
      <c r="AS923">
        <v>198.5</v>
      </c>
      <c r="AT923">
        <v>5</v>
      </c>
      <c r="AU923">
        <v>-47.9</v>
      </c>
    </row>
    <row r="924" spans="1:47" x14ac:dyDescent="0.35">
      <c r="A924" t="str">
        <f t="shared" si="29"/>
        <v>TTL_85: Education</v>
      </c>
      <c r="B924" t="s">
        <v>715</v>
      </c>
      <c r="C924">
        <v>0</v>
      </c>
      <c r="D924">
        <v>0.1</v>
      </c>
      <c r="E924">
        <v>0.1</v>
      </c>
      <c r="F924">
        <v>0</v>
      </c>
      <c r="G924">
        <v>0.3</v>
      </c>
      <c r="H924">
        <v>0</v>
      </c>
      <c r="I924">
        <v>0</v>
      </c>
      <c r="J924">
        <v>0</v>
      </c>
      <c r="K924">
        <v>0</v>
      </c>
      <c r="L924">
        <v>0.1</v>
      </c>
      <c r="M924">
        <v>0</v>
      </c>
      <c r="N924">
        <v>0</v>
      </c>
      <c r="O924">
        <v>0</v>
      </c>
      <c r="P924">
        <v>0</v>
      </c>
      <c r="Q924">
        <v>0.4</v>
      </c>
      <c r="R924">
        <v>0</v>
      </c>
      <c r="S924">
        <v>0</v>
      </c>
      <c r="T924">
        <v>0</v>
      </c>
      <c r="U924">
        <v>0</v>
      </c>
      <c r="V924">
        <v>0.3</v>
      </c>
      <c r="W924">
        <v>0.1</v>
      </c>
      <c r="X924">
        <v>0.2</v>
      </c>
      <c r="Y924">
        <v>0.4</v>
      </c>
      <c r="Z924">
        <v>0.8</v>
      </c>
      <c r="AA924">
        <v>0.4</v>
      </c>
      <c r="AB924">
        <v>0.1</v>
      </c>
      <c r="AC924">
        <v>0.3</v>
      </c>
      <c r="AD924">
        <v>0.9</v>
      </c>
      <c r="AE924">
        <v>0.6</v>
      </c>
      <c r="AF924">
        <v>0</v>
      </c>
      <c r="AG924">
        <v>1.3</v>
      </c>
      <c r="AH924">
        <v>8.6</v>
      </c>
      <c r="AI924">
        <v>5.8</v>
      </c>
      <c r="AJ924">
        <v>8.1999999999999993</v>
      </c>
      <c r="AK924">
        <v>9.5</v>
      </c>
      <c r="AL924">
        <v>0</v>
      </c>
      <c r="AM924">
        <v>43.4</v>
      </c>
      <c r="AN924">
        <v>1.9</v>
      </c>
      <c r="AO924">
        <v>509</v>
      </c>
      <c r="AP924">
        <v>1.9</v>
      </c>
      <c r="AQ924">
        <v>0</v>
      </c>
      <c r="AR924">
        <v>16.8</v>
      </c>
      <c r="AS924">
        <v>39.6</v>
      </c>
      <c r="AT924">
        <v>3.7</v>
      </c>
      <c r="AU924">
        <v>-20.100000000000001</v>
      </c>
    </row>
    <row r="925" spans="1:47" x14ac:dyDescent="0.35">
      <c r="A925" t="str">
        <f t="shared" si="29"/>
        <v>TTL_85: Education</v>
      </c>
      <c r="B925" t="s">
        <v>716</v>
      </c>
      <c r="C925">
        <v>0.3</v>
      </c>
      <c r="D925">
        <v>0.3</v>
      </c>
      <c r="E925">
        <v>0</v>
      </c>
      <c r="F925">
        <v>0.1</v>
      </c>
      <c r="G925">
        <v>1.3</v>
      </c>
      <c r="H925">
        <v>0.3</v>
      </c>
      <c r="I925">
        <v>0.5</v>
      </c>
      <c r="J925">
        <v>0.3</v>
      </c>
      <c r="K925">
        <v>0.6</v>
      </c>
      <c r="L925">
        <v>0.7</v>
      </c>
      <c r="M925">
        <v>0.9</v>
      </c>
      <c r="N925">
        <v>0.7</v>
      </c>
      <c r="O925">
        <v>0.4</v>
      </c>
      <c r="P925">
        <v>0.9</v>
      </c>
      <c r="Q925">
        <v>1.3</v>
      </c>
      <c r="R925">
        <v>1.4</v>
      </c>
      <c r="S925">
        <v>1.1000000000000001</v>
      </c>
      <c r="T925">
        <v>2.7</v>
      </c>
      <c r="U925">
        <v>0.2</v>
      </c>
      <c r="V925">
        <v>1.2</v>
      </c>
      <c r="W925">
        <v>3.9</v>
      </c>
      <c r="X925">
        <v>4.8</v>
      </c>
      <c r="Y925">
        <v>12.2</v>
      </c>
      <c r="Z925">
        <v>5.9</v>
      </c>
      <c r="AA925">
        <v>0.2</v>
      </c>
      <c r="AB925">
        <v>1.2</v>
      </c>
      <c r="AC925">
        <v>3.1</v>
      </c>
      <c r="AD925">
        <v>7.8</v>
      </c>
      <c r="AE925">
        <v>3.3</v>
      </c>
      <c r="AF925">
        <v>1</v>
      </c>
      <c r="AG925">
        <v>26.9</v>
      </c>
      <c r="AH925">
        <v>0.5</v>
      </c>
      <c r="AI925">
        <v>18.399999999999999</v>
      </c>
      <c r="AJ925">
        <v>7.3</v>
      </c>
      <c r="AK925">
        <v>6.6</v>
      </c>
      <c r="AL925">
        <v>0</v>
      </c>
      <c r="AM925">
        <v>2248</v>
      </c>
      <c r="AN925">
        <v>0</v>
      </c>
      <c r="AO925">
        <v>4825.6000000000004</v>
      </c>
      <c r="AP925">
        <v>8.6</v>
      </c>
      <c r="AQ925">
        <v>0.1</v>
      </c>
      <c r="AR925">
        <v>82.3</v>
      </c>
      <c r="AS925">
        <v>36.700000000000003</v>
      </c>
      <c r="AT925">
        <v>0</v>
      </c>
      <c r="AU925">
        <v>-129.19999999999999</v>
      </c>
    </row>
    <row r="926" spans="1:47" x14ac:dyDescent="0.35">
      <c r="A926" t="s">
        <v>121</v>
      </c>
      <c r="B926" t="s">
        <v>690</v>
      </c>
      <c r="C926">
        <v>4.4000000000000004</v>
      </c>
      <c r="D926">
        <v>1.4</v>
      </c>
      <c r="E926">
        <v>3.2</v>
      </c>
      <c r="F926">
        <v>0</v>
      </c>
      <c r="G926">
        <v>298.5</v>
      </c>
      <c r="H926">
        <v>8.6999999999999993</v>
      </c>
      <c r="I926">
        <v>77.099999999999994</v>
      </c>
      <c r="J926">
        <v>52</v>
      </c>
      <c r="K926">
        <v>0.9</v>
      </c>
      <c r="L926">
        <v>307.3</v>
      </c>
      <c r="M926">
        <v>55.3</v>
      </c>
      <c r="N926">
        <v>57.9</v>
      </c>
      <c r="O926">
        <v>95.1</v>
      </c>
      <c r="P926">
        <v>126.6</v>
      </c>
      <c r="Q926">
        <v>47.1</v>
      </c>
      <c r="R926">
        <v>4.2</v>
      </c>
      <c r="S926">
        <v>182.7</v>
      </c>
      <c r="T926">
        <v>5.8</v>
      </c>
      <c r="U926">
        <v>9.1</v>
      </c>
      <c r="V926">
        <v>97.4</v>
      </c>
      <c r="W926">
        <v>432.1</v>
      </c>
      <c r="X926">
        <v>16.5</v>
      </c>
      <c r="Y926">
        <v>887.4</v>
      </c>
      <c r="Z926">
        <v>851.8</v>
      </c>
      <c r="AA926">
        <v>167.3</v>
      </c>
      <c r="AB926">
        <v>2.9</v>
      </c>
      <c r="AC926">
        <v>115.7</v>
      </c>
      <c r="AD926">
        <v>9.5</v>
      </c>
      <c r="AE926">
        <v>922.3</v>
      </c>
      <c r="AF926">
        <v>10</v>
      </c>
      <c r="AG926">
        <v>28.5</v>
      </c>
      <c r="AH926">
        <v>192</v>
      </c>
      <c r="AI926">
        <v>32.200000000000003</v>
      </c>
      <c r="AJ926">
        <v>2679.2</v>
      </c>
      <c r="AK926">
        <v>313.2</v>
      </c>
      <c r="AL926">
        <v>0</v>
      </c>
      <c r="AM926">
        <v>19224.400000000001</v>
      </c>
      <c r="AN926">
        <v>7113.4</v>
      </c>
      <c r="AO926">
        <v>174.9</v>
      </c>
      <c r="AP926">
        <v>56.9</v>
      </c>
      <c r="AQ926">
        <v>1.7</v>
      </c>
      <c r="AR926">
        <v>136</v>
      </c>
      <c r="AS926">
        <v>281</v>
      </c>
      <c r="AT926">
        <v>158.30000000000001</v>
      </c>
      <c r="AU926">
        <v>-185.8</v>
      </c>
    </row>
    <row r="927" spans="1:47" x14ac:dyDescent="0.35">
      <c r="A927" t="str">
        <f t="shared" ref="A927:A953" si="30">A926</f>
        <v>TTL_86T88: Human health and social work</v>
      </c>
      <c r="B927" t="s">
        <v>691</v>
      </c>
      <c r="C927">
        <v>87.4</v>
      </c>
      <c r="D927">
        <v>0.5</v>
      </c>
      <c r="E927">
        <v>1.5</v>
      </c>
      <c r="F927">
        <v>0</v>
      </c>
      <c r="G927">
        <v>478.9</v>
      </c>
      <c r="H927">
        <v>11</v>
      </c>
      <c r="I927">
        <v>0.7</v>
      </c>
      <c r="J927">
        <v>7.1</v>
      </c>
      <c r="K927">
        <v>2.9</v>
      </c>
      <c r="L927">
        <v>1307.2</v>
      </c>
      <c r="M927">
        <v>1.1000000000000001</v>
      </c>
      <c r="N927">
        <v>71.2</v>
      </c>
      <c r="O927">
        <v>150.69999999999999</v>
      </c>
      <c r="P927">
        <v>153.4</v>
      </c>
      <c r="Q927">
        <v>37</v>
      </c>
      <c r="R927">
        <v>33.9</v>
      </c>
      <c r="S927">
        <v>88.3</v>
      </c>
      <c r="T927">
        <v>87.3</v>
      </c>
      <c r="U927">
        <v>10.199999999999999</v>
      </c>
      <c r="V927">
        <v>102.9</v>
      </c>
      <c r="W927">
        <v>360.2</v>
      </c>
      <c r="X927">
        <v>554.70000000000005</v>
      </c>
      <c r="Y927">
        <v>1660.9</v>
      </c>
      <c r="Z927">
        <v>1170.7</v>
      </c>
      <c r="AA927">
        <v>139.6</v>
      </c>
      <c r="AB927">
        <v>11</v>
      </c>
      <c r="AC927">
        <v>271.7</v>
      </c>
      <c r="AD927">
        <v>26.1</v>
      </c>
      <c r="AE927">
        <v>524.5</v>
      </c>
      <c r="AF927">
        <v>233.3</v>
      </c>
      <c r="AG927">
        <v>2376.6999999999998</v>
      </c>
      <c r="AH927">
        <v>299.5</v>
      </c>
      <c r="AI927">
        <v>46.1</v>
      </c>
      <c r="AJ927">
        <v>3808.2</v>
      </c>
      <c r="AK927">
        <v>1206.5999999999999</v>
      </c>
      <c r="AL927">
        <v>0</v>
      </c>
      <c r="AM927">
        <v>33552.199999999997</v>
      </c>
      <c r="AN927">
        <v>3870.3</v>
      </c>
      <c r="AO927">
        <v>134.69999999999999</v>
      </c>
      <c r="AP927">
        <v>79.2</v>
      </c>
      <c r="AQ927">
        <v>0.5</v>
      </c>
      <c r="AR927">
        <v>256.2</v>
      </c>
      <c r="AS927">
        <v>131.19999999999999</v>
      </c>
      <c r="AT927">
        <v>206.9</v>
      </c>
      <c r="AU927">
        <v>-375.3</v>
      </c>
    </row>
    <row r="928" spans="1:47" x14ac:dyDescent="0.35">
      <c r="A928" t="str">
        <f t="shared" si="30"/>
        <v>TTL_86T88: Human health and social work</v>
      </c>
      <c r="B928" t="s">
        <v>692</v>
      </c>
      <c r="C928">
        <v>136.19999999999999</v>
      </c>
      <c r="D928">
        <v>0.3</v>
      </c>
      <c r="E928">
        <v>0.2</v>
      </c>
      <c r="F928">
        <v>0</v>
      </c>
      <c r="G928">
        <v>355</v>
      </c>
      <c r="H928">
        <v>2.2000000000000002</v>
      </c>
      <c r="I928">
        <v>0.7</v>
      </c>
      <c r="J928">
        <v>1.6</v>
      </c>
      <c r="K928">
        <v>0.3</v>
      </c>
      <c r="L928">
        <v>688.1</v>
      </c>
      <c r="M928">
        <v>111.9</v>
      </c>
      <c r="N928">
        <v>156.6</v>
      </c>
      <c r="O928">
        <v>71.2</v>
      </c>
      <c r="P928">
        <v>143.9</v>
      </c>
      <c r="Q928">
        <v>52</v>
      </c>
      <c r="R928">
        <v>6.7</v>
      </c>
      <c r="S928">
        <v>7.6</v>
      </c>
      <c r="T928">
        <v>498.8</v>
      </c>
      <c r="U928">
        <v>24.8</v>
      </c>
      <c r="V928">
        <v>4.2</v>
      </c>
      <c r="W928">
        <v>227.8</v>
      </c>
      <c r="X928">
        <v>47.6</v>
      </c>
      <c r="Y928">
        <v>794</v>
      </c>
      <c r="Z928">
        <v>1029</v>
      </c>
      <c r="AA928">
        <v>109.7</v>
      </c>
      <c r="AB928">
        <v>61.9</v>
      </c>
      <c r="AC928">
        <v>5.2</v>
      </c>
      <c r="AD928">
        <v>8.4</v>
      </c>
      <c r="AE928">
        <v>283.60000000000002</v>
      </c>
      <c r="AF928">
        <v>152.6</v>
      </c>
      <c r="AG928">
        <v>727.6</v>
      </c>
      <c r="AH928">
        <v>16.600000000000001</v>
      </c>
      <c r="AI928">
        <v>4.0999999999999996</v>
      </c>
      <c r="AJ928">
        <v>696.4</v>
      </c>
      <c r="AK928">
        <v>315.3</v>
      </c>
      <c r="AL928">
        <v>0</v>
      </c>
      <c r="AM928">
        <v>3694.7</v>
      </c>
      <c r="AN928">
        <v>1026.7</v>
      </c>
      <c r="AO928">
        <v>58.6</v>
      </c>
      <c r="AP928">
        <v>61.2</v>
      </c>
      <c r="AQ928">
        <v>0.9</v>
      </c>
      <c r="AR928">
        <v>42.7</v>
      </c>
      <c r="AS928">
        <v>114.6</v>
      </c>
      <c r="AT928">
        <v>40.5</v>
      </c>
      <c r="AU928">
        <v>-82.3</v>
      </c>
    </row>
    <row r="929" spans="1:47" x14ac:dyDescent="0.35">
      <c r="A929" t="str">
        <f t="shared" si="30"/>
        <v>TTL_86T88: Human health and social work</v>
      </c>
      <c r="B929" t="s">
        <v>693</v>
      </c>
      <c r="C929">
        <v>1.2</v>
      </c>
      <c r="D929">
        <v>8.3000000000000007</v>
      </c>
      <c r="E929">
        <v>4.5999999999999996</v>
      </c>
      <c r="F929">
        <v>0.1</v>
      </c>
      <c r="G929">
        <v>1115.3</v>
      </c>
      <c r="H929">
        <v>27.1</v>
      </c>
      <c r="I929">
        <v>0.3</v>
      </c>
      <c r="J929">
        <v>0.3</v>
      </c>
      <c r="K929">
        <v>0.2</v>
      </c>
      <c r="L929">
        <v>1144.3</v>
      </c>
      <c r="M929">
        <v>0.4</v>
      </c>
      <c r="N929">
        <v>0.3</v>
      </c>
      <c r="O929">
        <v>71.8</v>
      </c>
      <c r="P929">
        <v>0.8</v>
      </c>
      <c r="Q929">
        <v>101.5</v>
      </c>
      <c r="R929">
        <v>0.4</v>
      </c>
      <c r="S929">
        <v>4.0999999999999996</v>
      </c>
      <c r="T929">
        <v>0.1</v>
      </c>
      <c r="U929">
        <v>5.5</v>
      </c>
      <c r="V929">
        <v>1.2</v>
      </c>
      <c r="W929">
        <v>1.3</v>
      </c>
      <c r="X929">
        <v>4.4000000000000004</v>
      </c>
      <c r="Y929">
        <v>1169.3</v>
      </c>
      <c r="Z929">
        <v>9.4</v>
      </c>
      <c r="AA929">
        <v>261.5</v>
      </c>
      <c r="AB929">
        <v>68.7</v>
      </c>
      <c r="AC929">
        <v>0.9</v>
      </c>
      <c r="AD929">
        <v>807.1</v>
      </c>
      <c r="AE929">
        <v>2.9</v>
      </c>
      <c r="AF929">
        <v>4.5</v>
      </c>
      <c r="AG929">
        <v>1861.3</v>
      </c>
      <c r="AH929">
        <v>154.1</v>
      </c>
      <c r="AI929">
        <v>33</v>
      </c>
      <c r="AJ929">
        <v>5631.8</v>
      </c>
      <c r="AK929">
        <v>3.3</v>
      </c>
      <c r="AL929">
        <v>0</v>
      </c>
      <c r="AM929">
        <v>23260.3</v>
      </c>
      <c r="AN929">
        <v>4247.8999999999996</v>
      </c>
      <c r="AO929">
        <v>171.5</v>
      </c>
      <c r="AP929">
        <v>12.5</v>
      </c>
      <c r="AQ929">
        <v>0.3</v>
      </c>
      <c r="AR929">
        <v>97.9</v>
      </c>
      <c r="AS929">
        <v>143.80000000000001</v>
      </c>
      <c r="AT929">
        <v>12.1</v>
      </c>
      <c r="AU929">
        <v>-167</v>
      </c>
    </row>
    <row r="930" spans="1:47" x14ac:dyDescent="0.35">
      <c r="A930" t="str">
        <f t="shared" si="30"/>
        <v>TTL_86T88: Human health and social work</v>
      </c>
      <c r="B930" t="s">
        <v>694</v>
      </c>
      <c r="C930">
        <v>0.2</v>
      </c>
      <c r="D930">
        <v>0.9</v>
      </c>
      <c r="E930">
        <v>0.3</v>
      </c>
      <c r="F930">
        <v>0</v>
      </c>
      <c r="G930">
        <v>35.700000000000003</v>
      </c>
      <c r="H930">
        <v>0.9</v>
      </c>
      <c r="I930">
        <v>0.3</v>
      </c>
      <c r="J930">
        <v>0.1</v>
      </c>
      <c r="K930">
        <v>0</v>
      </c>
      <c r="L930">
        <v>0.1</v>
      </c>
      <c r="M930">
        <v>0.1</v>
      </c>
      <c r="N930">
        <v>0.1</v>
      </c>
      <c r="O930">
        <v>0.3</v>
      </c>
      <c r="P930">
        <v>0.2</v>
      </c>
      <c r="Q930">
        <v>1.1000000000000001</v>
      </c>
      <c r="R930">
        <v>0.1</v>
      </c>
      <c r="S930">
        <v>0.1</v>
      </c>
      <c r="T930">
        <v>0.1</v>
      </c>
      <c r="U930">
        <v>0.3</v>
      </c>
      <c r="V930">
        <v>0.2</v>
      </c>
      <c r="W930">
        <v>17.2</v>
      </c>
      <c r="X930">
        <v>31.6</v>
      </c>
      <c r="Y930">
        <v>68.900000000000006</v>
      </c>
      <c r="Z930">
        <v>1.3</v>
      </c>
      <c r="AA930">
        <v>9.9</v>
      </c>
      <c r="AB930">
        <v>0.1</v>
      </c>
      <c r="AC930">
        <v>0.2</v>
      </c>
      <c r="AD930">
        <v>0.3</v>
      </c>
      <c r="AE930">
        <v>15.5</v>
      </c>
      <c r="AF930">
        <v>0.5</v>
      </c>
      <c r="AG930">
        <v>59.1</v>
      </c>
      <c r="AH930">
        <v>16.100000000000001</v>
      </c>
      <c r="AI930">
        <v>1.8</v>
      </c>
      <c r="AJ930">
        <v>73.5</v>
      </c>
      <c r="AK930">
        <v>30.8</v>
      </c>
      <c r="AL930">
        <v>0</v>
      </c>
      <c r="AM930">
        <v>746.3</v>
      </c>
      <c r="AN930">
        <v>99.1</v>
      </c>
      <c r="AO930">
        <v>4.2</v>
      </c>
      <c r="AP930">
        <v>1.9</v>
      </c>
      <c r="AQ930">
        <v>0</v>
      </c>
      <c r="AR930">
        <v>13.2</v>
      </c>
      <c r="AS930">
        <v>26.6</v>
      </c>
      <c r="AT930">
        <v>2.5</v>
      </c>
      <c r="AU930">
        <v>-18.3</v>
      </c>
    </row>
    <row r="931" spans="1:47" x14ac:dyDescent="0.35">
      <c r="A931" t="str">
        <f t="shared" si="30"/>
        <v>TTL_86T88: Human health and social work</v>
      </c>
      <c r="B931" t="s">
        <v>695</v>
      </c>
      <c r="C931">
        <v>0.6</v>
      </c>
      <c r="D931">
        <v>0.2</v>
      </c>
      <c r="E931">
        <v>8.6999999999999993</v>
      </c>
      <c r="F931">
        <v>0</v>
      </c>
      <c r="G931">
        <v>194.6</v>
      </c>
      <c r="H931">
        <v>8.3000000000000007</v>
      </c>
      <c r="I931">
        <v>0.4</v>
      </c>
      <c r="J931">
        <v>1.4</v>
      </c>
      <c r="K931">
        <v>0.4</v>
      </c>
      <c r="L931">
        <v>1</v>
      </c>
      <c r="M931">
        <v>0.5</v>
      </c>
      <c r="N931">
        <v>0.3</v>
      </c>
      <c r="O931">
        <v>104.6</v>
      </c>
      <c r="P931">
        <v>0.8</v>
      </c>
      <c r="Q931">
        <v>3.4</v>
      </c>
      <c r="R931">
        <v>0.8</v>
      </c>
      <c r="S931">
        <v>2.1</v>
      </c>
      <c r="T931">
        <v>0.2</v>
      </c>
      <c r="U931">
        <v>5.6</v>
      </c>
      <c r="V931">
        <v>0.8</v>
      </c>
      <c r="W931">
        <v>71.7</v>
      </c>
      <c r="X931">
        <v>7.1</v>
      </c>
      <c r="Y931">
        <v>449.6</v>
      </c>
      <c r="Z931">
        <v>584.6</v>
      </c>
      <c r="AA931">
        <v>89.2</v>
      </c>
      <c r="AB931">
        <v>45</v>
      </c>
      <c r="AC931">
        <v>72.8</v>
      </c>
      <c r="AD931">
        <v>284.7</v>
      </c>
      <c r="AE931">
        <v>626.20000000000005</v>
      </c>
      <c r="AF931">
        <v>8.8000000000000007</v>
      </c>
      <c r="AG931">
        <v>562.79999999999995</v>
      </c>
      <c r="AH931">
        <v>166.1</v>
      </c>
      <c r="AI931">
        <v>21.4</v>
      </c>
      <c r="AJ931">
        <v>4617.3999999999996</v>
      </c>
      <c r="AK931">
        <v>657.2</v>
      </c>
      <c r="AL931">
        <v>0</v>
      </c>
      <c r="AM931">
        <v>16582.599999999999</v>
      </c>
      <c r="AN931">
        <v>5190.7</v>
      </c>
      <c r="AO931">
        <v>25.6</v>
      </c>
      <c r="AP931">
        <v>41.9</v>
      </c>
      <c r="AQ931">
        <v>0.1</v>
      </c>
      <c r="AR931">
        <v>57.8</v>
      </c>
      <c r="AS931">
        <v>40.799999999999997</v>
      </c>
      <c r="AT931">
        <v>5.8</v>
      </c>
      <c r="AU931">
        <v>-109.6</v>
      </c>
    </row>
    <row r="932" spans="1:47" x14ac:dyDescent="0.35">
      <c r="A932" t="str">
        <f t="shared" si="30"/>
        <v>TTL_86T88: Human health and social work</v>
      </c>
      <c r="B932" t="s">
        <v>696</v>
      </c>
      <c r="C932">
        <v>37</v>
      </c>
      <c r="D932">
        <v>0.2</v>
      </c>
      <c r="E932">
        <v>13.7</v>
      </c>
      <c r="F932">
        <v>0</v>
      </c>
      <c r="G932">
        <v>1322.1</v>
      </c>
      <c r="H932">
        <v>40.4</v>
      </c>
      <c r="I932">
        <v>98.7</v>
      </c>
      <c r="J932">
        <v>258.8</v>
      </c>
      <c r="K932">
        <v>146.30000000000001</v>
      </c>
      <c r="L932">
        <v>1651.2</v>
      </c>
      <c r="M932">
        <v>259.39999999999998</v>
      </c>
      <c r="N932">
        <v>209.9</v>
      </c>
      <c r="O932">
        <v>211.4</v>
      </c>
      <c r="P932">
        <v>501.8</v>
      </c>
      <c r="Q932">
        <v>150.30000000000001</v>
      </c>
      <c r="R932">
        <v>199.4</v>
      </c>
      <c r="S932">
        <v>374.3</v>
      </c>
      <c r="T932">
        <v>516.6</v>
      </c>
      <c r="U932">
        <v>230.5</v>
      </c>
      <c r="V932">
        <v>1191.7</v>
      </c>
      <c r="W932">
        <v>1808</v>
      </c>
      <c r="X932">
        <v>1940</v>
      </c>
      <c r="Y932">
        <v>7173</v>
      </c>
      <c r="Z932">
        <v>4320.8</v>
      </c>
      <c r="AA932">
        <v>691.1</v>
      </c>
      <c r="AB932">
        <v>994.6</v>
      </c>
      <c r="AC932">
        <v>961.9</v>
      </c>
      <c r="AD932">
        <v>1735.9</v>
      </c>
      <c r="AE932">
        <v>11713.5</v>
      </c>
      <c r="AF932">
        <v>1028.2</v>
      </c>
      <c r="AG932">
        <v>15174.4</v>
      </c>
      <c r="AH932">
        <v>1685.6</v>
      </c>
      <c r="AI932">
        <v>221.2</v>
      </c>
      <c r="AJ932">
        <v>15970.2</v>
      </c>
      <c r="AK932">
        <v>2562.8000000000002</v>
      </c>
      <c r="AL932">
        <v>0</v>
      </c>
      <c r="AM932">
        <v>138999.20000000001</v>
      </c>
      <c r="AN932">
        <v>42268.2</v>
      </c>
      <c r="AO932">
        <v>1209</v>
      </c>
      <c r="AP932">
        <v>319.10000000000002</v>
      </c>
      <c r="AQ932">
        <v>4.7</v>
      </c>
      <c r="AR932">
        <v>552.79999999999995</v>
      </c>
      <c r="AS932">
        <v>519.4</v>
      </c>
      <c r="AT932">
        <v>518.70000000000005</v>
      </c>
      <c r="AU932">
        <v>-820.1</v>
      </c>
    </row>
    <row r="933" spans="1:47" x14ac:dyDescent="0.35">
      <c r="A933" t="str">
        <f t="shared" si="30"/>
        <v>TTL_86T88: Human health and social work</v>
      </c>
      <c r="B933" t="s">
        <v>697</v>
      </c>
      <c r="C933">
        <v>760.9</v>
      </c>
      <c r="D933">
        <v>41.1</v>
      </c>
      <c r="E933">
        <v>47.5</v>
      </c>
      <c r="F933">
        <v>0.1</v>
      </c>
      <c r="G933">
        <v>3627.6</v>
      </c>
      <c r="H933">
        <v>226.1</v>
      </c>
      <c r="I933">
        <v>3</v>
      </c>
      <c r="J933">
        <v>5.8</v>
      </c>
      <c r="K933">
        <v>504.5</v>
      </c>
      <c r="L933">
        <v>7069.6</v>
      </c>
      <c r="M933">
        <v>1690.7</v>
      </c>
      <c r="N933">
        <v>6</v>
      </c>
      <c r="O933">
        <v>2858.9</v>
      </c>
      <c r="P933">
        <v>2360.5</v>
      </c>
      <c r="Q933">
        <v>976.4</v>
      </c>
      <c r="R933">
        <v>1632.7</v>
      </c>
      <c r="S933">
        <v>3837.3</v>
      </c>
      <c r="T933">
        <v>3800.5</v>
      </c>
      <c r="U933">
        <v>355.5</v>
      </c>
      <c r="V933">
        <v>1431.2</v>
      </c>
      <c r="W933">
        <v>3329.8</v>
      </c>
      <c r="X933">
        <v>42.3</v>
      </c>
      <c r="Y933">
        <v>11993</v>
      </c>
      <c r="Z933">
        <v>25.7</v>
      </c>
      <c r="AA933">
        <v>1203.0999999999999</v>
      </c>
      <c r="AB933">
        <v>3.7</v>
      </c>
      <c r="AC933">
        <v>6.1</v>
      </c>
      <c r="AD933">
        <v>34.200000000000003</v>
      </c>
      <c r="AE933">
        <v>16236.1</v>
      </c>
      <c r="AF933">
        <v>4751.5</v>
      </c>
      <c r="AG933">
        <v>19135.099999999999</v>
      </c>
      <c r="AH933">
        <v>1991</v>
      </c>
      <c r="AI933">
        <v>221.2</v>
      </c>
      <c r="AJ933">
        <v>33075.800000000003</v>
      </c>
      <c r="AK933">
        <v>2019.8</v>
      </c>
      <c r="AL933">
        <v>0</v>
      </c>
      <c r="AM933">
        <v>147767.79999999999</v>
      </c>
      <c r="AN933">
        <v>56198.7</v>
      </c>
      <c r="AO933">
        <v>891.7</v>
      </c>
      <c r="AP933">
        <v>122.7</v>
      </c>
      <c r="AQ933">
        <v>-0.6</v>
      </c>
      <c r="AR933">
        <v>1287.0999999999999</v>
      </c>
      <c r="AS933">
        <v>318.89999999999998</v>
      </c>
      <c r="AT933">
        <v>637.20000000000005</v>
      </c>
      <c r="AU933">
        <v>-1706.1</v>
      </c>
    </row>
    <row r="934" spans="1:47" x14ac:dyDescent="0.35">
      <c r="A934" t="str">
        <f t="shared" si="30"/>
        <v>TTL_86T88: Human health and social work</v>
      </c>
      <c r="B934" t="s">
        <v>698</v>
      </c>
      <c r="C934">
        <v>0.2</v>
      </c>
      <c r="D934">
        <v>0.2</v>
      </c>
      <c r="E934">
        <v>0.2</v>
      </c>
      <c r="F934">
        <v>0</v>
      </c>
      <c r="G934">
        <v>32.5</v>
      </c>
      <c r="H934">
        <v>1.4</v>
      </c>
      <c r="I934">
        <v>0</v>
      </c>
      <c r="J934">
        <v>0.1</v>
      </c>
      <c r="K934">
        <v>0.2</v>
      </c>
      <c r="L934">
        <v>26.1</v>
      </c>
      <c r="M934">
        <v>0.1</v>
      </c>
      <c r="N934">
        <v>0</v>
      </c>
      <c r="O934">
        <v>2</v>
      </c>
      <c r="P934">
        <v>0</v>
      </c>
      <c r="Q934">
        <v>0</v>
      </c>
      <c r="R934">
        <v>0.1</v>
      </c>
      <c r="S934">
        <v>0</v>
      </c>
      <c r="T934">
        <v>0</v>
      </c>
      <c r="U934">
        <v>0.1</v>
      </c>
      <c r="V934">
        <v>0.1</v>
      </c>
      <c r="W934">
        <v>0.1</v>
      </c>
      <c r="X934">
        <v>0.3</v>
      </c>
      <c r="Y934">
        <v>2.2000000000000002</v>
      </c>
      <c r="Z934">
        <v>80.3</v>
      </c>
      <c r="AA934">
        <v>37.299999999999997</v>
      </c>
      <c r="AB934">
        <v>4.0999999999999996</v>
      </c>
      <c r="AC934">
        <v>0.3</v>
      </c>
      <c r="AD934">
        <v>0.4</v>
      </c>
      <c r="AE934">
        <v>33.799999999999997</v>
      </c>
      <c r="AF934">
        <v>0.2</v>
      </c>
      <c r="AG934">
        <v>19.7</v>
      </c>
      <c r="AH934">
        <v>160.9</v>
      </c>
      <c r="AI934">
        <v>0.3</v>
      </c>
      <c r="AJ934">
        <v>418.5</v>
      </c>
      <c r="AK934">
        <v>161.69999999999999</v>
      </c>
      <c r="AL934">
        <v>0</v>
      </c>
      <c r="AM934">
        <v>9630.9</v>
      </c>
      <c r="AN934">
        <v>0</v>
      </c>
      <c r="AO934">
        <v>9.8000000000000007</v>
      </c>
      <c r="AP934">
        <v>3.5</v>
      </c>
      <c r="AQ934">
        <v>0</v>
      </c>
      <c r="AR934">
        <v>34.200000000000003</v>
      </c>
      <c r="AS934">
        <v>227.7</v>
      </c>
      <c r="AT934">
        <v>1.4</v>
      </c>
      <c r="AU934">
        <v>-47.5</v>
      </c>
    </row>
    <row r="935" spans="1:47" x14ac:dyDescent="0.35">
      <c r="A935" t="str">
        <f t="shared" si="30"/>
        <v>TTL_86T88: Human health and social work</v>
      </c>
      <c r="B935" t="s">
        <v>699</v>
      </c>
      <c r="C935">
        <v>1.8</v>
      </c>
      <c r="D935">
        <v>0.1</v>
      </c>
      <c r="E935">
        <v>0.3</v>
      </c>
      <c r="F935">
        <v>0</v>
      </c>
      <c r="G935">
        <v>68.400000000000006</v>
      </c>
      <c r="H935">
        <v>1.8</v>
      </c>
      <c r="I935">
        <v>4.3</v>
      </c>
      <c r="J935">
        <v>6.7</v>
      </c>
      <c r="K935">
        <v>3.3</v>
      </c>
      <c r="L935">
        <v>102.6</v>
      </c>
      <c r="M935">
        <v>20.2</v>
      </c>
      <c r="N935">
        <v>8.9</v>
      </c>
      <c r="O935">
        <v>9.1999999999999993</v>
      </c>
      <c r="P935">
        <v>16.5</v>
      </c>
      <c r="Q935">
        <v>22.8</v>
      </c>
      <c r="R935">
        <v>11.2</v>
      </c>
      <c r="S935">
        <v>17.7</v>
      </c>
      <c r="T935">
        <v>59.3</v>
      </c>
      <c r="U935">
        <v>0.7</v>
      </c>
      <c r="V935">
        <v>17.8</v>
      </c>
      <c r="W935">
        <v>41.4</v>
      </c>
      <c r="X935">
        <v>28.9</v>
      </c>
      <c r="Y935">
        <v>165.4</v>
      </c>
      <c r="Z935">
        <v>108.2</v>
      </c>
      <c r="AA935">
        <v>24.8</v>
      </c>
      <c r="AB935">
        <v>14.8</v>
      </c>
      <c r="AC935">
        <v>17.3</v>
      </c>
      <c r="AD935">
        <v>26</v>
      </c>
      <c r="AE935">
        <v>147.80000000000001</v>
      </c>
      <c r="AF935">
        <v>30</v>
      </c>
      <c r="AG935">
        <v>161.69999999999999</v>
      </c>
      <c r="AH935">
        <v>81.2</v>
      </c>
      <c r="AI935">
        <v>7.8</v>
      </c>
      <c r="AJ935">
        <v>518.6</v>
      </c>
      <c r="AK935">
        <v>146.69999999999999</v>
      </c>
      <c r="AL935">
        <v>0</v>
      </c>
      <c r="AM935">
        <v>3714.7</v>
      </c>
      <c r="AN935">
        <v>1519.3</v>
      </c>
      <c r="AO935">
        <v>9.4</v>
      </c>
      <c r="AP935">
        <v>3.6</v>
      </c>
      <c r="AQ935">
        <v>0</v>
      </c>
      <c r="AR935">
        <v>26.8</v>
      </c>
      <c r="AS935">
        <v>78.099999999999994</v>
      </c>
      <c r="AT935">
        <v>2.1</v>
      </c>
      <c r="AU935">
        <v>-74.400000000000006</v>
      </c>
    </row>
    <row r="936" spans="1:47" x14ac:dyDescent="0.35">
      <c r="A936" t="str">
        <f t="shared" si="30"/>
        <v>TTL_86T88: Human health and social work</v>
      </c>
      <c r="B936" t="s">
        <v>700</v>
      </c>
      <c r="C936">
        <v>25</v>
      </c>
      <c r="D936">
        <v>0.2</v>
      </c>
      <c r="E936">
        <v>2.4</v>
      </c>
      <c r="F936">
        <v>0</v>
      </c>
      <c r="G936">
        <v>350.7</v>
      </c>
      <c r="H936">
        <v>2.2999999999999998</v>
      </c>
      <c r="I936">
        <v>0.7</v>
      </c>
      <c r="J936">
        <v>3.3</v>
      </c>
      <c r="K936">
        <v>0.2</v>
      </c>
      <c r="L936">
        <v>59.7</v>
      </c>
      <c r="M936">
        <v>1.7</v>
      </c>
      <c r="N936">
        <v>3.2</v>
      </c>
      <c r="O936">
        <v>8.4</v>
      </c>
      <c r="P936">
        <v>1.5</v>
      </c>
      <c r="Q936">
        <v>24.4</v>
      </c>
      <c r="R936">
        <v>0.7</v>
      </c>
      <c r="S936">
        <v>2.2999999999999998</v>
      </c>
      <c r="T936">
        <v>0.4</v>
      </c>
      <c r="U936">
        <v>0.3</v>
      </c>
      <c r="V936">
        <v>7.6</v>
      </c>
      <c r="W936">
        <v>42.1</v>
      </c>
      <c r="X936">
        <v>115.4</v>
      </c>
      <c r="Y936">
        <v>65.2</v>
      </c>
      <c r="Z936">
        <v>348.6</v>
      </c>
      <c r="AA936">
        <v>25.7</v>
      </c>
      <c r="AB936">
        <v>69.2</v>
      </c>
      <c r="AC936">
        <v>0.5</v>
      </c>
      <c r="AD936">
        <v>756.4</v>
      </c>
      <c r="AE936">
        <v>895.7</v>
      </c>
      <c r="AF936">
        <v>1.7</v>
      </c>
      <c r="AG936">
        <v>389.2</v>
      </c>
      <c r="AH936">
        <v>354.1</v>
      </c>
      <c r="AI936">
        <v>15.5</v>
      </c>
      <c r="AJ936">
        <v>1471.2</v>
      </c>
      <c r="AK936">
        <v>212.9</v>
      </c>
      <c r="AL936">
        <v>0</v>
      </c>
      <c r="AM936">
        <v>9359.7000000000007</v>
      </c>
      <c r="AN936">
        <v>1518.5</v>
      </c>
      <c r="AO936">
        <v>65.7</v>
      </c>
      <c r="AP936">
        <v>4674.1000000000004</v>
      </c>
      <c r="AQ936">
        <v>0.2</v>
      </c>
      <c r="AR936">
        <v>83.7</v>
      </c>
      <c r="AS936">
        <v>59.1</v>
      </c>
      <c r="AT936">
        <v>2.4</v>
      </c>
      <c r="AU936">
        <v>-287.60000000000002</v>
      </c>
    </row>
    <row r="937" spans="1:47" x14ac:dyDescent="0.35">
      <c r="A937" t="str">
        <f t="shared" si="30"/>
        <v>TTL_86T88: Human health and social work</v>
      </c>
      <c r="B937" t="s">
        <v>701</v>
      </c>
      <c r="C937">
        <v>16.899999999999999</v>
      </c>
      <c r="D937">
        <v>21.1</v>
      </c>
      <c r="E937">
        <v>2.2999999999999998</v>
      </c>
      <c r="F937">
        <v>0</v>
      </c>
      <c r="G937">
        <v>1617.2</v>
      </c>
      <c r="H937">
        <v>250.9</v>
      </c>
      <c r="I937">
        <v>141</v>
      </c>
      <c r="J937">
        <v>335.3</v>
      </c>
      <c r="K937">
        <v>84.7</v>
      </c>
      <c r="L937">
        <v>1463.1</v>
      </c>
      <c r="M937">
        <v>449.1</v>
      </c>
      <c r="N937">
        <v>311.10000000000002</v>
      </c>
      <c r="O937">
        <v>489.1</v>
      </c>
      <c r="P937">
        <v>729</v>
      </c>
      <c r="Q937">
        <v>163.9</v>
      </c>
      <c r="R937">
        <v>368.4</v>
      </c>
      <c r="S937">
        <v>1040.9000000000001</v>
      </c>
      <c r="T937">
        <v>380</v>
      </c>
      <c r="U937">
        <v>80.7</v>
      </c>
      <c r="V937">
        <v>960.3</v>
      </c>
      <c r="W937">
        <v>2088.9</v>
      </c>
      <c r="X937">
        <v>1281.2</v>
      </c>
      <c r="Y937">
        <v>5403.8</v>
      </c>
      <c r="Z937">
        <v>4041.9</v>
      </c>
      <c r="AA937">
        <v>686.8</v>
      </c>
      <c r="AB937">
        <v>474.5</v>
      </c>
      <c r="AC937">
        <v>663.4</v>
      </c>
      <c r="AD937">
        <v>1348.7</v>
      </c>
      <c r="AE937">
        <v>3331</v>
      </c>
      <c r="AF937">
        <v>403.3</v>
      </c>
      <c r="AG937">
        <v>6388.6</v>
      </c>
      <c r="AH937">
        <v>2408</v>
      </c>
      <c r="AI937">
        <v>196.9</v>
      </c>
      <c r="AJ937">
        <v>17391</v>
      </c>
      <c r="AK937">
        <v>4503.1000000000004</v>
      </c>
      <c r="AL937">
        <v>0</v>
      </c>
      <c r="AM937">
        <v>97890</v>
      </c>
      <c r="AN937">
        <v>8879.2000000000007</v>
      </c>
      <c r="AO937">
        <v>272.3</v>
      </c>
      <c r="AP937">
        <v>259.2</v>
      </c>
      <c r="AQ937">
        <v>16.7</v>
      </c>
      <c r="AR937">
        <v>259</v>
      </c>
      <c r="AS937">
        <v>375.2</v>
      </c>
      <c r="AT937">
        <v>642.4</v>
      </c>
      <c r="AU937">
        <v>-373.7</v>
      </c>
    </row>
    <row r="938" spans="1:47" x14ac:dyDescent="0.35">
      <c r="A938" t="str">
        <f t="shared" si="30"/>
        <v>TTL_86T88: Human health and social work</v>
      </c>
      <c r="B938" t="s">
        <v>702</v>
      </c>
      <c r="C938">
        <v>0.2</v>
      </c>
      <c r="D938">
        <v>0.1</v>
      </c>
      <c r="E938">
        <v>0.3</v>
      </c>
      <c r="F938">
        <v>0</v>
      </c>
      <c r="G938">
        <v>13.5</v>
      </c>
      <c r="H938">
        <v>0.2</v>
      </c>
      <c r="I938">
        <v>0.2</v>
      </c>
      <c r="J938">
        <v>0</v>
      </c>
      <c r="K938">
        <v>0</v>
      </c>
      <c r="L938">
        <v>0.1</v>
      </c>
      <c r="M938">
        <v>0</v>
      </c>
      <c r="N938">
        <v>0</v>
      </c>
      <c r="O938">
        <v>0.7</v>
      </c>
      <c r="P938">
        <v>0.1</v>
      </c>
      <c r="Q938">
        <v>0.1</v>
      </c>
      <c r="R938">
        <v>0</v>
      </c>
      <c r="S938">
        <v>0</v>
      </c>
      <c r="T938">
        <v>0</v>
      </c>
      <c r="U938">
        <v>0.1</v>
      </c>
      <c r="V938">
        <v>0.1</v>
      </c>
      <c r="W938">
        <v>0.2</v>
      </c>
      <c r="X938">
        <v>17.3</v>
      </c>
      <c r="Y938">
        <v>0.4</v>
      </c>
      <c r="Z938">
        <v>56.7</v>
      </c>
      <c r="AA938">
        <v>3.5</v>
      </c>
      <c r="AB938">
        <v>0</v>
      </c>
      <c r="AC938">
        <v>0.1</v>
      </c>
      <c r="AD938">
        <v>0.1</v>
      </c>
      <c r="AE938">
        <v>0.1</v>
      </c>
      <c r="AF938">
        <v>0.1</v>
      </c>
      <c r="AG938">
        <v>7.2</v>
      </c>
      <c r="AH938">
        <v>18</v>
      </c>
      <c r="AI938">
        <v>1.9</v>
      </c>
      <c r="AJ938">
        <v>55.3</v>
      </c>
      <c r="AK938">
        <v>0.1</v>
      </c>
      <c r="AL938">
        <v>0</v>
      </c>
      <c r="AM938">
        <v>873.4</v>
      </c>
      <c r="AN938">
        <v>196.3</v>
      </c>
      <c r="AO938">
        <v>0.6</v>
      </c>
      <c r="AP938">
        <v>1</v>
      </c>
      <c r="AQ938">
        <v>0</v>
      </c>
      <c r="AR938">
        <v>9.4</v>
      </c>
      <c r="AS938">
        <v>13.1</v>
      </c>
      <c r="AT938">
        <v>0.7</v>
      </c>
      <c r="AU938">
        <v>-12.7</v>
      </c>
    </row>
    <row r="939" spans="1:47" x14ac:dyDescent="0.35">
      <c r="A939" t="str">
        <f t="shared" si="30"/>
        <v>TTL_86T88: Human health and social work</v>
      </c>
      <c r="B939" t="s">
        <v>703</v>
      </c>
      <c r="C939">
        <v>0.9</v>
      </c>
      <c r="D939">
        <v>0.2</v>
      </c>
      <c r="E939">
        <v>0.5</v>
      </c>
      <c r="F939">
        <v>0</v>
      </c>
      <c r="G939">
        <v>67.8</v>
      </c>
      <c r="H939">
        <v>2.1</v>
      </c>
      <c r="I939">
        <v>0.3</v>
      </c>
      <c r="J939">
        <v>0.1</v>
      </c>
      <c r="K939">
        <v>7.9</v>
      </c>
      <c r="L939">
        <v>0.4</v>
      </c>
      <c r="M939">
        <v>0.1</v>
      </c>
      <c r="N939">
        <v>0</v>
      </c>
      <c r="O939">
        <v>0.7</v>
      </c>
      <c r="P939">
        <v>0.1</v>
      </c>
      <c r="Q939">
        <v>0.1</v>
      </c>
      <c r="R939">
        <v>0</v>
      </c>
      <c r="S939">
        <v>0</v>
      </c>
      <c r="T939">
        <v>0</v>
      </c>
      <c r="U939">
        <v>0.7</v>
      </c>
      <c r="V939">
        <v>0.6</v>
      </c>
      <c r="W939">
        <v>0.4</v>
      </c>
      <c r="X939">
        <v>0.6</v>
      </c>
      <c r="Y939">
        <v>1.2</v>
      </c>
      <c r="Z939">
        <v>102</v>
      </c>
      <c r="AA939">
        <v>8.1999999999999993</v>
      </c>
      <c r="AB939">
        <v>0.1</v>
      </c>
      <c r="AC939">
        <v>0.2</v>
      </c>
      <c r="AD939">
        <v>0.4</v>
      </c>
      <c r="AE939">
        <v>54.4</v>
      </c>
      <c r="AF939">
        <v>0.4</v>
      </c>
      <c r="AG939">
        <v>0.9</v>
      </c>
      <c r="AH939">
        <v>24.2</v>
      </c>
      <c r="AI939">
        <v>0.4</v>
      </c>
      <c r="AJ939">
        <v>176.3</v>
      </c>
      <c r="AK939">
        <v>0.3</v>
      </c>
      <c r="AL939">
        <v>0</v>
      </c>
      <c r="AM939">
        <v>1674</v>
      </c>
      <c r="AN939">
        <v>0</v>
      </c>
      <c r="AO939">
        <v>0.6</v>
      </c>
      <c r="AP939">
        <v>1.9</v>
      </c>
      <c r="AQ939">
        <v>0.1</v>
      </c>
      <c r="AR939">
        <v>12.2</v>
      </c>
      <c r="AS939">
        <v>13.6</v>
      </c>
      <c r="AT939">
        <v>3.2</v>
      </c>
      <c r="AU939">
        <v>-21.9</v>
      </c>
    </row>
    <row r="940" spans="1:47" x14ac:dyDescent="0.35">
      <c r="A940" t="str">
        <f t="shared" si="30"/>
        <v>TTL_86T88: Human health and social work</v>
      </c>
      <c r="B940" t="s">
        <v>704</v>
      </c>
      <c r="C940">
        <v>0.2</v>
      </c>
      <c r="D940">
        <v>0.1</v>
      </c>
      <c r="E940">
        <v>0.3</v>
      </c>
      <c r="F940">
        <v>0</v>
      </c>
      <c r="G940">
        <v>21.6</v>
      </c>
      <c r="H940">
        <v>3.3</v>
      </c>
      <c r="I940">
        <v>0.2</v>
      </c>
      <c r="J940">
        <v>2.6</v>
      </c>
      <c r="K940">
        <v>5.9</v>
      </c>
      <c r="L940">
        <v>5.4</v>
      </c>
      <c r="M940">
        <v>16.2</v>
      </c>
      <c r="N940">
        <v>8.6</v>
      </c>
      <c r="O940">
        <v>62.4</v>
      </c>
      <c r="P940">
        <v>12.5</v>
      </c>
      <c r="Q940">
        <v>5.5</v>
      </c>
      <c r="R940">
        <v>2.5</v>
      </c>
      <c r="S940">
        <v>26</v>
      </c>
      <c r="T940">
        <v>7.7</v>
      </c>
      <c r="U940">
        <v>0.1</v>
      </c>
      <c r="V940">
        <v>3.7</v>
      </c>
      <c r="W940">
        <v>0.6</v>
      </c>
      <c r="X940">
        <v>7.9</v>
      </c>
      <c r="Y940">
        <v>17.399999999999999</v>
      </c>
      <c r="Z940">
        <v>171.5</v>
      </c>
      <c r="AA940">
        <v>14.4</v>
      </c>
      <c r="AB940">
        <v>0.6</v>
      </c>
      <c r="AC940">
        <v>3.2</v>
      </c>
      <c r="AD940">
        <v>12.5</v>
      </c>
      <c r="AE940">
        <v>4.9000000000000004</v>
      </c>
      <c r="AF940">
        <v>3.8</v>
      </c>
      <c r="AG940">
        <v>397</v>
      </c>
      <c r="AH940">
        <v>146</v>
      </c>
      <c r="AI940">
        <v>22.3</v>
      </c>
      <c r="AJ940">
        <v>564.9</v>
      </c>
      <c r="AK940">
        <v>49.2</v>
      </c>
      <c r="AL940">
        <v>0</v>
      </c>
      <c r="AM940">
        <v>1454</v>
      </c>
      <c r="AN940">
        <v>740</v>
      </c>
      <c r="AO940">
        <v>8.1999999999999993</v>
      </c>
      <c r="AP940">
        <v>3.7</v>
      </c>
      <c r="AQ940">
        <v>0.1</v>
      </c>
      <c r="AR940">
        <v>21.9</v>
      </c>
      <c r="AS940">
        <v>79.099999999999994</v>
      </c>
      <c r="AT940">
        <v>14</v>
      </c>
      <c r="AU940">
        <v>-65.400000000000006</v>
      </c>
    </row>
    <row r="941" spans="1:47" x14ac:dyDescent="0.35">
      <c r="A941" t="str">
        <f t="shared" si="30"/>
        <v>TTL_86T88: Human health and social work</v>
      </c>
      <c r="B941" t="s">
        <v>705</v>
      </c>
      <c r="C941">
        <v>259.2</v>
      </c>
      <c r="D941">
        <v>71.8</v>
      </c>
      <c r="E941">
        <v>4.5999999999999996</v>
      </c>
      <c r="F941">
        <v>0</v>
      </c>
      <c r="G941">
        <v>730.4</v>
      </c>
      <c r="H941">
        <v>12.9</v>
      </c>
      <c r="I941">
        <v>125.9</v>
      </c>
      <c r="J941">
        <v>128.6</v>
      </c>
      <c r="K941">
        <v>4.5</v>
      </c>
      <c r="L941">
        <v>328.7</v>
      </c>
      <c r="M941">
        <v>161.80000000000001</v>
      </c>
      <c r="N941">
        <v>146.30000000000001</v>
      </c>
      <c r="O941">
        <v>156.19999999999999</v>
      </c>
      <c r="P941">
        <v>652.4</v>
      </c>
      <c r="Q941">
        <v>239.7</v>
      </c>
      <c r="R941">
        <v>153.6</v>
      </c>
      <c r="S941">
        <v>362.5</v>
      </c>
      <c r="T941">
        <v>151</v>
      </c>
      <c r="U941">
        <v>34.700000000000003</v>
      </c>
      <c r="V941">
        <v>207.2</v>
      </c>
      <c r="W941">
        <v>248.4</v>
      </c>
      <c r="X941">
        <v>697.8</v>
      </c>
      <c r="Y941">
        <v>4182.2</v>
      </c>
      <c r="Z941">
        <v>2368.8000000000002</v>
      </c>
      <c r="AA941">
        <v>533.5</v>
      </c>
      <c r="AB941">
        <v>174.6</v>
      </c>
      <c r="AC941">
        <v>142.5</v>
      </c>
      <c r="AD941">
        <v>702.9</v>
      </c>
      <c r="AE941">
        <v>1090.9000000000001</v>
      </c>
      <c r="AF941">
        <v>804.7</v>
      </c>
      <c r="AG941">
        <v>3964</v>
      </c>
      <c r="AH941">
        <v>11139.7</v>
      </c>
      <c r="AI941">
        <v>74.400000000000006</v>
      </c>
      <c r="AJ941">
        <v>13090.3</v>
      </c>
      <c r="AK941">
        <v>809.6</v>
      </c>
      <c r="AL941">
        <v>0</v>
      </c>
      <c r="AM941">
        <v>38390</v>
      </c>
      <c r="AN941">
        <v>5844</v>
      </c>
      <c r="AO941">
        <v>1114.5</v>
      </c>
      <c r="AP941">
        <v>267.10000000000002</v>
      </c>
      <c r="AQ941">
        <v>-4.9000000000000004</v>
      </c>
      <c r="AR941">
        <v>224.2</v>
      </c>
      <c r="AS941">
        <v>328.4</v>
      </c>
      <c r="AT941">
        <v>241.3</v>
      </c>
      <c r="AU941">
        <v>-309.89999999999998</v>
      </c>
    </row>
    <row r="942" spans="1:47" x14ac:dyDescent="0.35">
      <c r="A942" t="str">
        <f t="shared" si="30"/>
        <v>TTL_86T88: Human health and social work</v>
      </c>
      <c r="B942" t="s">
        <v>706</v>
      </c>
      <c r="C942">
        <v>245.5</v>
      </c>
      <c r="D942">
        <v>19.5</v>
      </c>
      <c r="E942">
        <v>16.8</v>
      </c>
      <c r="F942">
        <v>0.2</v>
      </c>
      <c r="G942">
        <v>603.70000000000005</v>
      </c>
      <c r="H942">
        <v>27.5</v>
      </c>
      <c r="I942">
        <v>69.900000000000006</v>
      </c>
      <c r="J942">
        <v>85.9</v>
      </c>
      <c r="K942">
        <v>62.2</v>
      </c>
      <c r="L942">
        <v>287</v>
      </c>
      <c r="M942">
        <v>144.1</v>
      </c>
      <c r="N942">
        <v>82.2</v>
      </c>
      <c r="O942">
        <v>126.5</v>
      </c>
      <c r="P942">
        <v>156.9</v>
      </c>
      <c r="Q942">
        <v>66.400000000000006</v>
      </c>
      <c r="R942">
        <v>104.2</v>
      </c>
      <c r="S942">
        <v>76.599999999999994</v>
      </c>
      <c r="T942">
        <v>139.30000000000001</v>
      </c>
      <c r="U942">
        <v>12.2</v>
      </c>
      <c r="V942">
        <v>274.89999999999998</v>
      </c>
      <c r="W942">
        <v>349.2</v>
      </c>
      <c r="X942">
        <v>365.6</v>
      </c>
      <c r="Y942">
        <v>1403.9</v>
      </c>
      <c r="Z942">
        <v>1121</v>
      </c>
      <c r="AA942">
        <v>75.400000000000006</v>
      </c>
      <c r="AB942">
        <v>129.30000000000001</v>
      </c>
      <c r="AC942">
        <v>188.3</v>
      </c>
      <c r="AD942">
        <v>270.39999999999998</v>
      </c>
      <c r="AE942">
        <v>1289.7</v>
      </c>
      <c r="AF942">
        <v>287.10000000000002</v>
      </c>
      <c r="AG942">
        <v>1414</v>
      </c>
      <c r="AH942">
        <v>220.4</v>
      </c>
      <c r="AI942">
        <v>42.9</v>
      </c>
      <c r="AJ942">
        <v>2036.6</v>
      </c>
      <c r="AK942">
        <v>583.1</v>
      </c>
      <c r="AL942">
        <v>0</v>
      </c>
      <c r="AM942">
        <v>16634.400000000001</v>
      </c>
      <c r="AN942">
        <v>3123.8</v>
      </c>
      <c r="AO942">
        <v>88.6</v>
      </c>
      <c r="AP942">
        <v>15.3</v>
      </c>
      <c r="AQ942">
        <v>0.6</v>
      </c>
      <c r="AR942">
        <v>112.4</v>
      </c>
      <c r="AS942">
        <v>134.9</v>
      </c>
      <c r="AT942">
        <v>268.10000000000002</v>
      </c>
      <c r="AU942">
        <v>-155.5</v>
      </c>
    </row>
    <row r="943" spans="1:47" x14ac:dyDescent="0.35">
      <c r="A943" t="str">
        <f t="shared" si="30"/>
        <v>TTL_86T88: Human health and social work</v>
      </c>
      <c r="B943" t="s">
        <v>707</v>
      </c>
      <c r="C943">
        <v>37.4</v>
      </c>
      <c r="D943">
        <v>0.6</v>
      </c>
      <c r="E943">
        <v>0.7</v>
      </c>
      <c r="F943">
        <v>0</v>
      </c>
      <c r="G943">
        <v>76.900000000000006</v>
      </c>
      <c r="H943">
        <v>12</v>
      </c>
      <c r="I943">
        <v>9.6999999999999993</v>
      </c>
      <c r="J943">
        <v>21.7</v>
      </c>
      <c r="K943">
        <v>2.2000000000000002</v>
      </c>
      <c r="L943">
        <v>21.2</v>
      </c>
      <c r="M943">
        <v>14.4</v>
      </c>
      <c r="N943">
        <v>20.8</v>
      </c>
      <c r="O943">
        <v>7.3</v>
      </c>
      <c r="P943">
        <v>49.8</v>
      </c>
      <c r="Q943">
        <v>4.8</v>
      </c>
      <c r="R943">
        <v>14.7</v>
      </c>
      <c r="S943">
        <v>12.6</v>
      </c>
      <c r="T943">
        <v>23.2</v>
      </c>
      <c r="U943">
        <v>1.1000000000000001</v>
      </c>
      <c r="V943">
        <v>29.2</v>
      </c>
      <c r="W943">
        <v>21.6</v>
      </c>
      <c r="X943">
        <v>157.9</v>
      </c>
      <c r="Y943">
        <v>370.1</v>
      </c>
      <c r="Z943">
        <v>99.5</v>
      </c>
      <c r="AA943">
        <v>49.4</v>
      </c>
      <c r="AB943">
        <v>123.8</v>
      </c>
      <c r="AC943">
        <v>42.7</v>
      </c>
      <c r="AD943">
        <v>100.3</v>
      </c>
      <c r="AE943">
        <v>340.8</v>
      </c>
      <c r="AF943">
        <v>54.3</v>
      </c>
      <c r="AG943">
        <v>735.1</v>
      </c>
      <c r="AH943">
        <v>44.5</v>
      </c>
      <c r="AI943">
        <v>46.3</v>
      </c>
      <c r="AJ943">
        <v>1112.0999999999999</v>
      </c>
      <c r="AK943">
        <v>240.1</v>
      </c>
      <c r="AL943">
        <v>0</v>
      </c>
      <c r="AM943">
        <v>11215.3</v>
      </c>
      <c r="AN943">
        <v>2934.6</v>
      </c>
      <c r="AO943">
        <v>30.5</v>
      </c>
      <c r="AP943">
        <v>68.099999999999994</v>
      </c>
      <c r="AQ943">
        <v>0.3</v>
      </c>
      <c r="AR943">
        <v>44.4</v>
      </c>
      <c r="AS943">
        <v>184.1</v>
      </c>
      <c r="AT943">
        <v>29.3</v>
      </c>
      <c r="AU943">
        <v>-72.2</v>
      </c>
    </row>
    <row r="944" spans="1:47" x14ac:dyDescent="0.35">
      <c r="A944" t="str">
        <f t="shared" si="30"/>
        <v>TTL_86T88: Human health and social work</v>
      </c>
      <c r="B944" t="s">
        <v>708</v>
      </c>
      <c r="C944">
        <v>3.4</v>
      </c>
      <c r="D944">
        <v>0.6</v>
      </c>
      <c r="E944">
        <v>0.7</v>
      </c>
      <c r="F944">
        <v>0</v>
      </c>
      <c r="G944">
        <v>80.7</v>
      </c>
      <c r="H944">
        <v>2.8</v>
      </c>
      <c r="I944">
        <v>0.6</v>
      </c>
      <c r="J944">
        <v>0.8</v>
      </c>
      <c r="K944">
        <v>0.5</v>
      </c>
      <c r="L944">
        <v>0.9</v>
      </c>
      <c r="M944">
        <v>1.6</v>
      </c>
      <c r="N944">
        <v>0.5</v>
      </c>
      <c r="O944">
        <v>34.299999999999997</v>
      </c>
      <c r="P944">
        <v>1.6</v>
      </c>
      <c r="Q944">
        <v>2.1</v>
      </c>
      <c r="R944">
        <v>1</v>
      </c>
      <c r="S944">
        <v>1.2</v>
      </c>
      <c r="T944">
        <v>3</v>
      </c>
      <c r="U944">
        <v>2.1</v>
      </c>
      <c r="V944">
        <v>1.1000000000000001</v>
      </c>
      <c r="W944">
        <v>4.5</v>
      </c>
      <c r="X944">
        <v>3.9</v>
      </c>
      <c r="Y944">
        <v>243.7</v>
      </c>
      <c r="Z944">
        <v>203.1</v>
      </c>
      <c r="AA944">
        <v>35.9</v>
      </c>
      <c r="AB944">
        <v>0.5</v>
      </c>
      <c r="AC944">
        <v>0.6</v>
      </c>
      <c r="AD944">
        <v>1.7</v>
      </c>
      <c r="AE944">
        <v>2.5</v>
      </c>
      <c r="AF944">
        <v>3.9</v>
      </c>
      <c r="AG944">
        <v>11.1</v>
      </c>
      <c r="AH944">
        <v>128.69999999999999</v>
      </c>
      <c r="AI944">
        <v>8.1</v>
      </c>
      <c r="AJ944">
        <v>409.1</v>
      </c>
      <c r="AK944">
        <v>156.1</v>
      </c>
      <c r="AL944">
        <v>0</v>
      </c>
      <c r="AM944">
        <v>2431.8000000000002</v>
      </c>
      <c r="AN944">
        <v>637.9</v>
      </c>
      <c r="AO944">
        <v>119.7</v>
      </c>
      <c r="AP944">
        <v>3.8</v>
      </c>
      <c r="AQ944">
        <v>0.1</v>
      </c>
      <c r="AR944">
        <v>42.5</v>
      </c>
      <c r="AS944">
        <v>65.2</v>
      </c>
      <c r="AT944">
        <v>29.1</v>
      </c>
      <c r="AU944">
        <v>-57.5</v>
      </c>
    </row>
    <row r="945" spans="1:47" x14ac:dyDescent="0.35">
      <c r="A945" t="str">
        <f t="shared" si="30"/>
        <v>TTL_86T88: Human health and social work</v>
      </c>
      <c r="B945" t="s">
        <v>709</v>
      </c>
      <c r="C945">
        <v>0.4</v>
      </c>
      <c r="D945">
        <v>0.1</v>
      </c>
      <c r="E945">
        <v>0.2</v>
      </c>
      <c r="F945">
        <v>0</v>
      </c>
      <c r="G945">
        <v>6.8</v>
      </c>
      <c r="H945">
        <v>0.8</v>
      </c>
      <c r="I945">
        <v>0.6</v>
      </c>
      <c r="J945">
        <v>0.7</v>
      </c>
      <c r="K945">
        <v>0</v>
      </c>
      <c r="L945">
        <v>39.4</v>
      </c>
      <c r="M945">
        <v>5.5</v>
      </c>
      <c r="N945">
        <v>0.5</v>
      </c>
      <c r="O945">
        <v>3.7</v>
      </c>
      <c r="P945">
        <v>7.6</v>
      </c>
      <c r="Q945">
        <v>0.3</v>
      </c>
      <c r="R945">
        <v>6</v>
      </c>
      <c r="S945">
        <v>4.5</v>
      </c>
      <c r="T945">
        <v>6.7</v>
      </c>
      <c r="U945">
        <v>0.2</v>
      </c>
      <c r="V945">
        <v>3.9</v>
      </c>
      <c r="W945">
        <v>18.399999999999999</v>
      </c>
      <c r="X945">
        <v>12.8</v>
      </c>
      <c r="Y945">
        <v>54.2</v>
      </c>
      <c r="Z945">
        <v>40.299999999999997</v>
      </c>
      <c r="AA945">
        <v>4.8</v>
      </c>
      <c r="AB945">
        <v>0.6</v>
      </c>
      <c r="AC945">
        <v>0.4</v>
      </c>
      <c r="AD945">
        <v>0.5</v>
      </c>
      <c r="AE945">
        <v>47.8</v>
      </c>
      <c r="AF945">
        <v>0.3</v>
      </c>
      <c r="AG945">
        <v>55.5</v>
      </c>
      <c r="AH945">
        <v>22.5</v>
      </c>
      <c r="AI945">
        <v>3.8</v>
      </c>
      <c r="AJ945">
        <v>156.19999999999999</v>
      </c>
      <c r="AK945">
        <v>46.7</v>
      </c>
      <c r="AL945">
        <v>0</v>
      </c>
      <c r="AM945">
        <v>2231.8000000000002</v>
      </c>
      <c r="AN945">
        <v>192.6</v>
      </c>
      <c r="AO945">
        <v>8.1999999999999993</v>
      </c>
      <c r="AP945">
        <v>1.6</v>
      </c>
      <c r="AQ945">
        <v>0.1</v>
      </c>
      <c r="AR945">
        <v>9.9</v>
      </c>
      <c r="AS945">
        <v>47.2</v>
      </c>
      <c r="AT945">
        <v>27.3</v>
      </c>
      <c r="AU945">
        <v>-18.899999999999999</v>
      </c>
    </row>
    <row r="946" spans="1:47" x14ac:dyDescent="0.35">
      <c r="A946" t="str">
        <f t="shared" si="30"/>
        <v>TTL_86T88: Human health and social work</v>
      </c>
      <c r="B946" t="s">
        <v>710</v>
      </c>
      <c r="C946">
        <v>327.3</v>
      </c>
      <c r="D946">
        <v>3.1</v>
      </c>
      <c r="E946">
        <v>9.6</v>
      </c>
      <c r="F946">
        <v>0</v>
      </c>
      <c r="G946">
        <v>1506.3</v>
      </c>
      <c r="H946">
        <v>48.5</v>
      </c>
      <c r="I946">
        <v>72.099999999999994</v>
      </c>
      <c r="J946">
        <v>219.8</v>
      </c>
      <c r="K946">
        <v>118.8</v>
      </c>
      <c r="L946">
        <v>1288.5</v>
      </c>
      <c r="M946">
        <v>181.1</v>
      </c>
      <c r="N946">
        <v>169.2</v>
      </c>
      <c r="O946">
        <v>229.4</v>
      </c>
      <c r="P946">
        <v>303</v>
      </c>
      <c r="Q946">
        <v>67.5</v>
      </c>
      <c r="R946">
        <v>178.8</v>
      </c>
      <c r="S946">
        <v>244.4</v>
      </c>
      <c r="T946">
        <v>446.9</v>
      </c>
      <c r="U946">
        <v>56.7</v>
      </c>
      <c r="V946">
        <v>397.9</v>
      </c>
      <c r="W946">
        <v>1340.4</v>
      </c>
      <c r="X946">
        <v>50.6</v>
      </c>
      <c r="Y946">
        <v>2896.9</v>
      </c>
      <c r="Z946">
        <v>1944</v>
      </c>
      <c r="AA946">
        <v>544.79999999999995</v>
      </c>
      <c r="AB946">
        <v>395.8</v>
      </c>
      <c r="AC946">
        <v>540.9</v>
      </c>
      <c r="AD946">
        <v>943.8</v>
      </c>
      <c r="AE946">
        <v>2738.9</v>
      </c>
      <c r="AF946">
        <v>209.3</v>
      </c>
      <c r="AG946">
        <v>3441</v>
      </c>
      <c r="AH946">
        <v>1508.8</v>
      </c>
      <c r="AI946">
        <v>97.3</v>
      </c>
      <c r="AJ946">
        <v>9412.2999999999993</v>
      </c>
      <c r="AK946">
        <v>2069.5</v>
      </c>
      <c r="AL946">
        <v>0</v>
      </c>
      <c r="AM946">
        <v>63247.7</v>
      </c>
      <c r="AN946">
        <v>9852.5</v>
      </c>
      <c r="AO946">
        <v>397.3</v>
      </c>
      <c r="AP946">
        <v>75.400000000000006</v>
      </c>
      <c r="AQ946">
        <v>2.8</v>
      </c>
      <c r="AR946">
        <v>246.6</v>
      </c>
      <c r="AS946">
        <v>704</v>
      </c>
      <c r="AT946">
        <v>139.30000000000001</v>
      </c>
      <c r="AU946">
        <v>-343.4</v>
      </c>
    </row>
    <row r="947" spans="1:47" x14ac:dyDescent="0.35">
      <c r="A947" t="str">
        <f t="shared" si="30"/>
        <v>TTL_86T88: Human health and social work</v>
      </c>
      <c r="B947" t="s">
        <v>711</v>
      </c>
      <c r="C947">
        <v>156.69999999999999</v>
      </c>
      <c r="D947">
        <v>1.4</v>
      </c>
      <c r="E947">
        <v>16</v>
      </c>
      <c r="F947">
        <v>0.1</v>
      </c>
      <c r="G947">
        <v>467.6</v>
      </c>
      <c r="H947">
        <v>8.4</v>
      </c>
      <c r="I947">
        <v>121.9</v>
      </c>
      <c r="J947">
        <v>301.3</v>
      </c>
      <c r="K947">
        <v>62.2</v>
      </c>
      <c r="L947">
        <v>1004.3</v>
      </c>
      <c r="M947">
        <v>99.2</v>
      </c>
      <c r="N947">
        <v>93.6</v>
      </c>
      <c r="O947">
        <v>365.1</v>
      </c>
      <c r="P947">
        <v>245.2</v>
      </c>
      <c r="Q947">
        <v>96.5</v>
      </c>
      <c r="R947">
        <v>123.4</v>
      </c>
      <c r="S947">
        <v>347.8</v>
      </c>
      <c r="T947">
        <v>297.8</v>
      </c>
      <c r="U947">
        <v>20.8</v>
      </c>
      <c r="V947">
        <v>197.4</v>
      </c>
      <c r="W947">
        <v>514.5</v>
      </c>
      <c r="X947">
        <v>561.70000000000005</v>
      </c>
      <c r="Y947">
        <v>1358.1</v>
      </c>
      <c r="Z947">
        <v>1897.7</v>
      </c>
      <c r="AA947">
        <v>247.8</v>
      </c>
      <c r="AB947">
        <v>332</v>
      </c>
      <c r="AC947">
        <v>448.7</v>
      </c>
      <c r="AD947">
        <v>1209.0999999999999</v>
      </c>
      <c r="AE947">
        <v>1365.6</v>
      </c>
      <c r="AF947">
        <v>984.4</v>
      </c>
      <c r="AG947">
        <v>4046.1</v>
      </c>
      <c r="AH947">
        <v>2867.9</v>
      </c>
      <c r="AI947">
        <v>62.9</v>
      </c>
      <c r="AJ947">
        <v>7284.7</v>
      </c>
      <c r="AK947">
        <v>1558.6</v>
      </c>
      <c r="AL947">
        <v>0</v>
      </c>
      <c r="AM947">
        <v>31383.4</v>
      </c>
      <c r="AN947">
        <v>6651.5</v>
      </c>
      <c r="AO947">
        <v>420</v>
      </c>
      <c r="AP947">
        <v>129</v>
      </c>
      <c r="AQ947">
        <v>0.7</v>
      </c>
      <c r="AR947">
        <v>193.9</v>
      </c>
      <c r="AS947">
        <v>291.2</v>
      </c>
      <c r="AT947">
        <v>312.10000000000002</v>
      </c>
      <c r="AU947">
        <v>-296.89999999999998</v>
      </c>
    </row>
    <row r="948" spans="1:47" x14ac:dyDescent="0.35">
      <c r="A948" t="str">
        <f t="shared" si="30"/>
        <v>TTL_86T88: Human health and social work</v>
      </c>
      <c r="B948" t="s">
        <v>718</v>
      </c>
      <c r="C948">
        <v>29.2</v>
      </c>
      <c r="D948">
        <v>1.2</v>
      </c>
      <c r="E948">
        <v>2.8</v>
      </c>
      <c r="F948">
        <v>0</v>
      </c>
      <c r="G948">
        <v>116.4</v>
      </c>
      <c r="H948">
        <v>3.4</v>
      </c>
      <c r="I948">
        <v>16.600000000000001</v>
      </c>
      <c r="J948">
        <v>10.1</v>
      </c>
      <c r="K948">
        <v>27.2</v>
      </c>
      <c r="L948">
        <v>366.2</v>
      </c>
      <c r="M948">
        <v>14.5</v>
      </c>
      <c r="N948">
        <v>12.6</v>
      </c>
      <c r="O948">
        <v>23.2</v>
      </c>
      <c r="P948">
        <v>42.3</v>
      </c>
      <c r="Q948">
        <v>31.8</v>
      </c>
      <c r="R948">
        <v>14.5</v>
      </c>
      <c r="S948">
        <v>70.2</v>
      </c>
      <c r="T948">
        <v>2</v>
      </c>
      <c r="U948">
        <v>6.6</v>
      </c>
      <c r="V948">
        <v>11.6</v>
      </c>
      <c r="W948">
        <v>189.9</v>
      </c>
      <c r="X948">
        <v>44.2</v>
      </c>
      <c r="Y948">
        <v>706.7</v>
      </c>
      <c r="Z948">
        <v>434.3</v>
      </c>
      <c r="AA948">
        <v>62.7</v>
      </c>
      <c r="AB948">
        <v>70.599999999999994</v>
      </c>
      <c r="AC948">
        <v>94.2</v>
      </c>
      <c r="AD948">
        <v>18.3</v>
      </c>
      <c r="AE948">
        <v>1341.1</v>
      </c>
      <c r="AF948">
        <v>69.5</v>
      </c>
      <c r="AG948">
        <v>776.2</v>
      </c>
      <c r="AH948">
        <v>679.6</v>
      </c>
      <c r="AI948">
        <v>14.8</v>
      </c>
      <c r="AJ948">
        <v>4146.8999999999996</v>
      </c>
      <c r="AK948">
        <v>347.7</v>
      </c>
      <c r="AL948">
        <v>0</v>
      </c>
      <c r="AM948">
        <v>57639.7</v>
      </c>
      <c r="AN948">
        <v>8119</v>
      </c>
      <c r="AO948">
        <v>241.5</v>
      </c>
      <c r="AP948">
        <v>63.8</v>
      </c>
      <c r="AQ948">
        <v>-0.8</v>
      </c>
      <c r="AR948">
        <v>322.8</v>
      </c>
      <c r="AS948">
        <v>310.5</v>
      </c>
      <c r="AT948">
        <v>196.8</v>
      </c>
      <c r="AU948">
        <v>-572.5</v>
      </c>
    </row>
    <row r="949" spans="1:47" x14ac:dyDescent="0.35">
      <c r="A949" t="str">
        <f t="shared" si="30"/>
        <v>TTL_86T88: Human health and social work</v>
      </c>
      <c r="B949" t="s">
        <v>712</v>
      </c>
      <c r="C949">
        <v>10.8</v>
      </c>
      <c r="D949">
        <v>0.3</v>
      </c>
      <c r="E949">
        <v>1.4</v>
      </c>
      <c r="F949">
        <v>0</v>
      </c>
      <c r="G949">
        <v>28.8</v>
      </c>
      <c r="H949">
        <v>9.3000000000000007</v>
      </c>
      <c r="I949">
        <v>0.1</v>
      </c>
      <c r="J949">
        <v>0.2</v>
      </c>
      <c r="K949">
        <v>0.2</v>
      </c>
      <c r="L949">
        <v>0.4</v>
      </c>
      <c r="M949">
        <v>0.3</v>
      </c>
      <c r="N949">
        <v>0.2</v>
      </c>
      <c r="O949">
        <v>19.899999999999999</v>
      </c>
      <c r="P949">
        <v>0.2</v>
      </c>
      <c r="Q949">
        <v>0.2</v>
      </c>
      <c r="R949">
        <v>0.3</v>
      </c>
      <c r="S949">
        <v>0.3</v>
      </c>
      <c r="T949">
        <v>0.1</v>
      </c>
      <c r="U949">
        <v>0.4</v>
      </c>
      <c r="V949">
        <v>0.4</v>
      </c>
      <c r="W949">
        <v>0.6</v>
      </c>
      <c r="X949">
        <v>3.7</v>
      </c>
      <c r="Y949">
        <v>51.4</v>
      </c>
      <c r="Z949">
        <v>56</v>
      </c>
      <c r="AA949">
        <v>4</v>
      </c>
      <c r="AB949">
        <v>3.9</v>
      </c>
      <c r="AC949">
        <v>0.8</v>
      </c>
      <c r="AD949">
        <v>24.5</v>
      </c>
      <c r="AE949">
        <v>39.6</v>
      </c>
      <c r="AF949">
        <v>1.3</v>
      </c>
      <c r="AG949">
        <v>81.3</v>
      </c>
      <c r="AH949">
        <v>108.5</v>
      </c>
      <c r="AI949">
        <v>4.3</v>
      </c>
      <c r="AJ949">
        <v>261.89999999999998</v>
      </c>
      <c r="AK949">
        <v>30.5</v>
      </c>
      <c r="AL949">
        <v>0</v>
      </c>
      <c r="AM949">
        <v>1524.9</v>
      </c>
      <c r="AN949">
        <v>186.9</v>
      </c>
      <c r="AO949">
        <v>201.7</v>
      </c>
      <c r="AP949">
        <v>4.3</v>
      </c>
      <c r="AQ949">
        <v>0</v>
      </c>
      <c r="AR949">
        <v>14</v>
      </c>
      <c r="AS949">
        <v>45.8</v>
      </c>
      <c r="AT949">
        <v>9.1999999999999993</v>
      </c>
      <c r="AU949">
        <v>-20.7</v>
      </c>
    </row>
    <row r="950" spans="1:47" x14ac:dyDescent="0.35">
      <c r="A950" t="str">
        <f t="shared" si="30"/>
        <v>TTL_86T88: Human health and social work</v>
      </c>
      <c r="B950" t="s">
        <v>714</v>
      </c>
      <c r="C950">
        <v>0</v>
      </c>
      <c r="D950">
        <v>0</v>
      </c>
      <c r="E950">
        <v>0</v>
      </c>
      <c r="F950">
        <v>0</v>
      </c>
      <c r="G950">
        <v>2</v>
      </c>
      <c r="H950">
        <v>0</v>
      </c>
      <c r="I950">
        <v>0</v>
      </c>
      <c r="J950">
        <v>0</v>
      </c>
      <c r="K950">
        <v>0</v>
      </c>
      <c r="L950">
        <v>0.1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0.6</v>
      </c>
      <c r="X950">
        <v>0.1</v>
      </c>
      <c r="Y950">
        <v>0.2</v>
      </c>
      <c r="Z950">
        <v>5</v>
      </c>
      <c r="AA950">
        <v>1.4</v>
      </c>
      <c r="AB950">
        <v>0.1</v>
      </c>
      <c r="AC950">
        <v>0</v>
      </c>
      <c r="AD950">
        <v>0.1</v>
      </c>
      <c r="AE950">
        <v>0.4</v>
      </c>
      <c r="AF950">
        <v>0</v>
      </c>
      <c r="AG950">
        <v>0.8</v>
      </c>
      <c r="AH950">
        <v>13</v>
      </c>
      <c r="AI950">
        <v>0</v>
      </c>
      <c r="AJ950">
        <v>45.1</v>
      </c>
      <c r="AK950">
        <v>4.5999999999999996</v>
      </c>
      <c r="AL950">
        <v>0</v>
      </c>
      <c r="AM950">
        <v>921.8</v>
      </c>
      <c r="AN950">
        <v>46</v>
      </c>
      <c r="AO950">
        <v>0.5</v>
      </c>
      <c r="AP950">
        <v>0.8</v>
      </c>
      <c r="AQ950">
        <v>0.1</v>
      </c>
      <c r="AR950">
        <v>15.8</v>
      </c>
      <c r="AS950">
        <v>35.299999999999997</v>
      </c>
      <c r="AT950">
        <v>0.7</v>
      </c>
      <c r="AU950">
        <v>-17.899999999999999</v>
      </c>
    </row>
    <row r="951" spans="1:47" x14ac:dyDescent="0.35">
      <c r="A951" t="str">
        <f t="shared" si="30"/>
        <v>TTL_86T88: Human health and social work</v>
      </c>
      <c r="B951" t="s">
        <v>713</v>
      </c>
      <c r="C951">
        <v>0.3</v>
      </c>
      <c r="D951">
        <v>3.1</v>
      </c>
      <c r="E951">
        <v>0.4</v>
      </c>
      <c r="F951">
        <v>0</v>
      </c>
      <c r="G951">
        <v>55.7</v>
      </c>
      <c r="H951">
        <v>1.3</v>
      </c>
      <c r="I951">
        <v>0.2</v>
      </c>
      <c r="J951">
        <v>0.1</v>
      </c>
      <c r="K951">
        <v>0</v>
      </c>
      <c r="L951">
        <v>0.2</v>
      </c>
      <c r="M951">
        <v>0.1</v>
      </c>
      <c r="N951">
        <v>0.1</v>
      </c>
      <c r="O951">
        <v>0.8</v>
      </c>
      <c r="P951">
        <v>0.1</v>
      </c>
      <c r="Q951">
        <v>0.1</v>
      </c>
      <c r="R951">
        <v>0.1</v>
      </c>
      <c r="S951">
        <v>0.1</v>
      </c>
      <c r="T951">
        <v>0</v>
      </c>
      <c r="U951">
        <v>2</v>
      </c>
      <c r="V951">
        <v>0.2</v>
      </c>
      <c r="W951">
        <v>0.1</v>
      </c>
      <c r="X951">
        <v>41.7</v>
      </c>
      <c r="Y951">
        <v>138.30000000000001</v>
      </c>
      <c r="Z951">
        <v>36.799999999999997</v>
      </c>
      <c r="AA951">
        <v>26.2</v>
      </c>
      <c r="AB951">
        <v>8.5</v>
      </c>
      <c r="AC951">
        <v>32.799999999999997</v>
      </c>
      <c r="AD951">
        <v>0.1</v>
      </c>
      <c r="AE951">
        <v>117.7</v>
      </c>
      <c r="AF951">
        <v>13.3</v>
      </c>
      <c r="AG951">
        <v>70.3</v>
      </c>
      <c r="AH951">
        <v>30.5</v>
      </c>
      <c r="AI951">
        <v>2.9</v>
      </c>
      <c r="AJ951">
        <v>163</v>
      </c>
      <c r="AK951">
        <v>130.4</v>
      </c>
      <c r="AL951">
        <v>0</v>
      </c>
      <c r="AM951">
        <v>1896.8</v>
      </c>
      <c r="AN951">
        <v>249.6</v>
      </c>
      <c r="AO951">
        <v>3.9</v>
      </c>
      <c r="AP951">
        <v>0.9</v>
      </c>
      <c r="AQ951">
        <v>0.1</v>
      </c>
      <c r="AR951">
        <v>9.1</v>
      </c>
      <c r="AS951">
        <v>131.69999999999999</v>
      </c>
      <c r="AT951">
        <v>3.4</v>
      </c>
      <c r="AU951">
        <v>-17.3</v>
      </c>
    </row>
    <row r="952" spans="1:47" x14ac:dyDescent="0.35">
      <c r="A952" t="str">
        <f t="shared" si="30"/>
        <v>TTL_86T88: Human health and social work</v>
      </c>
      <c r="B952" t="s">
        <v>715</v>
      </c>
      <c r="C952">
        <v>0.1</v>
      </c>
      <c r="D952">
        <v>0.1</v>
      </c>
      <c r="E952">
        <v>0.1</v>
      </c>
      <c r="F952">
        <v>0</v>
      </c>
      <c r="G952">
        <v>4.8</v>
      </c>
      <c r="H952">
        <v>0.2</v>
      </c>
      <c r="I952">
        <v>0</v>
      </c>
      <c r="J952">
        <v>0</v>
      </c>
      <c r="K952">
        <v>0.1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0.6</v>
      </c>
      <c r="R952">
        <v>0</v>
      </c>
      <c r="S952">
        <v>0</v>
      </c>
      <c r="T952">
        <v>0</v>
      </c>
      <c r="U952">
        <v>0</v>
      </c>
      <c r="V952">
        <v>0.1</v>
      </c>
      <c r="W952">
        <v>0</v>
      </c>
      <c r="X952">
        <v>0.1</v>
      </c>
      <c r="Y952">
        <v>0.1</v>
      </c>
      <c r="Z952">
        <v>8.9</v>
      </c>
      <c r="AA952">
        <v>6.3</v>
      </c>
      <c r="AB952">
        <v>0</v>
      </c>
      <c r="AC952">
        <v>0.1</v>
      </c>
      <c r="AD952">
        <v>0.2</v>
      </c>
      <c r="AE952">
        <v>0.3</v>
      </c>
      <c r="AF952">
        <v>0</v>
      </c>
      <c r="AG952">
        <v>0.2</v>
      </c>
      <c r="AH952">
        <v>4.8</v>
      </c>
      <c r="AI952">
        <v>0</v>
      </c>
      <c r="AJ952">
        <v>72.8</v>
      </c>
      <c r="AK952">
        <v>0.4</v>
      </c>
      <c r="AL952">
        <v>0</v>
      </c>
      <c r="AM952">
        <v>621.20000000000005</v>
      </c>
      <c r="AN952">
        <v>102.8</v>
      </c>
      <c r="AO952">
        <v>0.2</v>
      </c>
      <c r="AP952">
        <v>0.8</v>
      </c>
      <c r="AQ952">
        <v>0</v>
      </c>
      <c r="AR952">
        <v>4.8</v>
      </c>
      <c r="AS952">
        <v>23.8</v>
      </c>
      <c r="AT952">
        <v>0.8</v>
      </c>
      <c r="AU952">
        <v>-7.8</v>
      </c>
    </row>
    <row r="953" spans="1:47" x14ac:dyDescent="0.35">
      <c r="A953" t="str">
        <f t="shared" si="30"/>
        <v>TTL_86T88: Human health and social work</v>
      </c>
      <c r="B953" t="s">
        <v>716</v>
      </c>
      <c r="C953">
        <v>45.6</v>
      </c>
      <c r="D953">
        <v>1.9</v>
      </c>
      <c r="E953">
        <v>0.2</v>
      </c>
      <c r="F953">
        <v>0</v>
      </c>
      <c r="G953">
        <v>69.400000000000006</v>
      </c>
      <c r="H953">
        <v>1.6</v>
      </c>
      <c r="I953">
        <v>12.5</v>
      </c>
      <c r="J953">
        <v>9</v>
      </c>
      <c r="K953">
        <v>5.8</v>
      </c>
      <c r="L953">
        <v>33.6</v>
      </c>
      <c r="M953">
        <v>17.100000000000001</v>
      </c>
      <c r="N953">
        <v>10.5</v>
      </c>
      <c r="O953">
        <v>4.3</v>
      </c>
      <c r="P953">
        <v>16.899999999999999</v>
      </c>
      <c r="Q953">
        <v>8.9</v>
      </c>
      <c r="R953">
        <v>18.600000000000001</v>
      </c>
      <c r="S953">
        <v>14.2</v>
      </c>
      <c r="T953">
        <v>32.200000000000003</v>
      </c>
      <c r="U953">
        <v>2.2000000000000002</v>
      </c>
      <c r="V953">
        <v>29.7</v>
      </c>
      <c r="W953">
        <v>83.1</v>
      </c>
      <c r="X953">
        <v>74.900000000000006</v>
      </c>
      <c r="Y953">
        <v>469.4</v>
      </c>
      <c r="Z953">
        <v>251.1</v>
      </c>
      <c r="AA953">
        <v>8.1</v>
      </c>
      <c r="AB953">
        <v>19.399999999999999</v>
      </c>
      <c r="AC953">
        <v>50.6</v>
      </c>
      <c r="AD953">
        <v>84.5</v>
      </c>
      <c r="AE953">
        <v>118.4</v>
      </c>
      <c r="AF953">
        <v>22.7</v>
      </c>
      <c r="AG953">
        <v>421.1</v>
      </c>
      <c r="AH953">
        <v>62.6</v>
      </c>
      <c r="AI953">
        <v>8.6999999999999993</v>
      </c>
      <c r="AJ953">
        <v>338.2</v>
      </c>
      <c r="AK953">
        <v>243.7</v>
      </c>
      <c r="AL953">
        <v>0</v>
      </c>
      <c r="AM953">
        <v>7277.6</v>
      </c>
      <c r="AN953">
        <v>0</v>
      </c>
      <c r="AO953">
        <v>2.1</v>
      </c>
      <c r="AP953">
        <v>4.5999999999999996</v>
      </c>
      <c r="AQ953">
        <v>0.1</v>
      </c>
      <c r="AR953">
        <v>24.4</v>
      </c>
      <c r="AS953">
        <v>24.8</v>
      </c>
      <c r="AT953">
        <v>0</v>
      </c>
      <c r="AU953">
        <v>-50</v>
      </c>
    </row>
    <row r="954" spans="1:47" x14ac:dyDescent="0.35">
      <c r="A954" t="s">
        <v>122</v>
      </c>
      <c r="B954" t="s">
        <v>690</v>
      </c>
      <c r="C954">
        <v>20.9</v>
      </c>
      <c r="D954">
        <v>0.5</v>
      </c>
      <c r="E954">
        <v>5.7</v>
      </c>
      <c r="F954">
        <v>0.2</v>
      </c>
      <c r="G954">
        <v>45.6</v>
      </c>
      <c r="H954">
        <v>9.8000000000000007</v>
      </c>
      <c r="I954">
        <v>25.1</v>
      </c>
      <c r="J954">
        <v>24</v>
      </c>
      <c r="K954">
        <v>6.4</v>
      </c>
      <c r="L954">
        <v>31.6</v>
      </c>
      <c r="M954">
        <v>12.2</v>
      </c>
      <c r="N954">
        <v>17.399999999999999</v>
      </c>
      <c r="O954">
        <v>41.3</v>
      </c>
      <c r="P954">
        <v>27.3</v>
      </c>
      <c r="Q954">
        <v>19.100000000000001</v>
      </c>
      <c r="R954">
        <v>12.2</v>
      </c>
      <c r="S954">
        <v>47.2</v>
      </c>
      <c r="T954">
        <v>28.7</v>
      </c>
      <c r="U954">
        <v>4.9000000000000004</v>
      </c>
      <c r="V954">
        <v>39</v>
      </c>
      <c r="W954">
        <v>97.5</v>
      </c>
      <c r="X954">
        <v>148.9</v>
      </c>
      <c r="Y954">
        <v>300.5</v>
      </c>
      <c r="Z954">
        <v>144.19999999999999</v>
      </c>
      <c r="AA954">
        <v>148.9</v>
      </c>
      <c r="AB954">
        <v>78</v>
      </c>
      <c r="AC954">
        <v>28.5</v>
      </c>
      <c r="AD954">
        <v>56.5</v>
      </c>
      <c r="AE954">
        <v>116.6</v>
      </c>
      <c r="AF954">
        <v>60</v>
      </c>
      <c r="AG954">
        <v>295.2</v>
      </c>
      <c r="AH954">
        <v>103.7</v>
      </c>
      <c r="AI954">
        <v>64.599999999999994</v>
      </c>
      <c r="AJ954">
        <v>281.7</v>
      </c>
      <c r="AK954">
        <v>399.1</v>
      </c>
      <c r="AL954">
        <v>0</v>
      </c>
      <c r="AM954">
        <v>3867.9</v>
      </c>
      <c r="AN954">
        <v>1058.5</v>
      </c>
      <c r="AO954">
        <v>6026.9</v>
      </c>
      <c r="AP954">
        <v>195.6</v>
      </c>
      <c r="AQ954">
        <v>2.2000000000000002</v>
      </c>
      <c r="AR954">
        <v>453.3</v>
      </c>
      <c r="AS954">
        <v>850.1</v>
      </c>
      <c r="AT954">
        <v>556.9</v>
      </c>
      <c r="AU954">
        <v>-777</v>
      </c>
    </row>
    <row r="955" spans="1:47" x14ac:dyDescent="0.35">
      <c r="A955" t="str">
        <f t="shared" ref="A955:A981" si="31">A954</f>
        <v>TTL_90T96: Arts, entertainment, recreation and other service activities</v>
      </c>
      <c r="B955" t="s">
        <v>691</v>
      </c>
      <c r="C955">
        <v>35.1</v>
      </c>
      <c r="D955">
        <v>1.7</v>
      </c>
      <c r="E955">
        <v>4.2</v>
      </c>
      <c r="F955">
        <v>0.2</v>
      </c>
      <c r="G955">
        <v>86</v>
      </c>
      <c r="H955">
        <v>17.3</v>
      </c>
      <c r="I955">
        <v>11.3</v>
      </c>
      <c r="J955">
        <v>32.1</v>
      </c>
      <c r="K955">
        <v>84</v>
      </c>
      <c r="L955">
        <v>128.30000000000001</v>
      </c>
      <c r="M955">
        <v>15.9</v>
      </c>
      <c r="N955">
        <v>32.5</v>
      </c>
      <c r="O955">
        <v>83.5</v>
      </c>
      <c r="P955">
        <v>44.4</v>
      </c>
      <c r="Q955">
        <v>14.3</v>
      </c>
      <c r="R955">
        <v>7.9</v>
      </c>
      <c r="S955">
        <v>31.7</v>
      </c>
      <c r="T955">
        <v>32.299999999999997</v>
      </c>
      <c r="U955">
        <v>7.6</v>
      </c>
      <c r="V955">
        <v>32.700000000000003</v>
      </c>
      <c r="W955">
        <v>104.5</v>
      </c>
      <c r="X955">
        <v>387.9</v>
      </c>
      <c r="Y955">
        <v>713.3</v>
      </c>
      <c r="Z955">
        <v>409.9</v>
      </c>
      <c r="AA955">
        <v>155.1</v>
      </c>
      <c r="AB955">
        <v>149.30000000000001</v>
      </c>
      <c r="AC955">
        <v>38.799999999999997</v>
      </c>
      <c r="AD955">
        <v>147.30000000000001</v>
      </c>
      <c r="AE955">
        <v>184.3</v>
      </c>
      <c r="AF955">
        <v>92.7</v>
      </c>
      <c r="AG955">
        <v>977.2</v>
      </c>
      <c r="AH955">
        <v>146.6</v>
      </c>
      <c r="AI955">
        <v>149.4</v>
      </c>
      <c r="AJ955">
        <v>1057.3</v>
      </c>
      <c r="AK955">
        <v>1058.0999999999999</v>
      </c>
      <c r="AL955">
        <v>0</v>
      </c>
      <c r="AM955">
        <v>5481.4</v>
      </c>
      <c r="AN955">
        <v>1686.4</v>
      </c>
      <c r="AO955">
        <v>4759.8</v>
      </c>
      <c r="AP955">
        <v>184</v>
      </c>
      <c r="AQ955">
        <v>2.7</v>
      </c>
      <c r="AR955">
        <v>737.5</v>
      </c>
      <c r="AS955">
        <v>478.1</v>
      </c>
      <c r="AT955">
        <v>771.9</v>
      </c>
      <c r="AU955">
        <v>-1178.9000000000001</v>
      </c>
    </row>
    <row r="956" spans="1:47" x14ac:dyDescent="0.35">
      <c r="A956" t="str">
        <f t="shared" si="31"/>
        <v>TTL_90T96: Arts, entertainment, recreation and other service activities</v>
      </c>
      <c r="B956" t="s">
        <v>692</v>
      </c>
      <c r="C956">
        <v>8.9</v>
      </c>
      <c r="D956">
        <v>0.4</v>
      </c>
      <c r="E956">
        <v>0.3</v>
      </c>
      <c r="F956">
        <v>0</v>
      </c>
      <c r="G956">
        <v>29.1</v>
      </c>
      <c r="H956">
        <v>5.8</v>
      </c>
      <c r="I956">
        <v>4</v>
      </c>
      <c r="J956">
        <v>6.5</v>
      </c>
      <c r="K956">
        <v>0.6</v>
      </c>
      <c r="L956">
        <v>16.7</v>
      </c>
      <c r="M956">
        <v>6.9</v>
      </c>
      <c r="N956">
        <v>3.6</v>
      </c>
      <c r="O956">
        <v>37.200000000000003</v>
      </c>
      <c r="P956">
        <v>5.2</v>
      </c>
      <c r="Q956">
        <v>19.399999999999999</v>
      </c>
      <c r="R956">
        <v>17.7</v>
      </c>
      <c r="S956">
        <v>16.8</v>
      </c>
      <c r="T956">
        <v>17.399999999999999</v>
      </c>
      <c r="U956">
        <v>6.2</v>
      </c>
      <c r="V956">
        <v>32.9</v>
      </c>
      <c r="W956">
        <v>20.6</v>
      </c>
      <c r="X956">
        <v>19.5</v>
      </c>
      <c r="Y956">
        <v>133</v>
      </c>
      <c r="Z956">
        <v>105.7</v>
      </c>
      <c r="AA956">
        <v>59.4</v>
      </c>
      <c r="AB956">
        <v>5</v>
      </c>
      <c r="AC956">
        <v>6.4</v>
      </c>
      <c r="AD956">
        <v>18.8</v>
      </c>
      <c r="AE956">
        <v>54.5</v>
      </c>
      <c r="AF956">
        <v>104.7</v>
      </c>
      <c r="AG956">
        <v>84.3</v>
      </c>
      <c r="AH956">
        <v>8.8000000000000007</v>
      </c>
      <c r="AI956">
        <v>29.9</v>
      </c>
      <c r="AJ956">
        <v>116.3</v>
      </c>
      <c r="AK956">
        <v>496.9</v>
      </c>
      <c r="AL956">
        <v>0</v>
      </c>
      <c r="AM956">
        <v>2802.7</v>
      </c>
      <c r="AN956">
        <v>61</v>
      </c>
      <c r="AO956">
        <v>2496.1999999999998</v>
      </c>
      <c r="AP956">
        <v>57.2</v>
      </c>
      <c r="AQ956">
        <v>2.1</v>
      </c>
      <c r="AR956">
        <v>134.80000000000001</v>
      </c>
      <c r="AS956">
        <v>283</v>
      </c>
      <c r="AT956">
        <v>206.6</v>
      </c>
      <c r="AU956">
        <v>-257.8</v>
      </c>
    </row>
    <row r="957" spans="1:47" x14ac:dyDescent="0.35">
      <c r="A957" t="str">
        <f t="shared" si="31"/>
        <v>TTL_90T96: Arts, entertainment, recreation and other service activities</v>
      </c>
      <c r="B957" t="s">
        <v>693</v>
      </c>
      <c r="C957">
        <v>54</v>
      </c>
      <c r="D957">
        <v>11.9</v>
      </c>
      <c r="E957">
        <v>3.9</v>
      </c>
      <c r="F957">
        <v>2.7</v>
      </c>
      <c r="G957">
        <v>175.9</v>
      </c>
      <c r="H957">
        <v>13.4</v>
      </c>
      <c r="I957">
        <v>3.3</v>
      </c>
      <c r="J957">
        <v>8.1999999999999993</v>
      </c>
      <c r="K957">
        <v>5.6</v>
      </c>
      <c r="L957">
        <v>27.8</v>
      </c>
      <c r="M957">
        <v>8.1</v>
      </c>
      <c r="N957">
        <v>10.6</v>
      </c>
      <c r="O957">
        <v>36.6</v>
      </c>
      <c r="P957">
        <v>19.600000000000001</v>
      </c>
      <c r="Q957">
        <v>13.3</v>
      </c>
      <c r="R957">
        <v>8.5</v>
      </c>
      <c r="S957">
        <v>62.7</v>
      </c>
      <c r="T957">
        <v>2.2000000000000002</v>
      </c>
      <c r="U957">
        <v>8.3000000000000007</v>
      </c>
      <c r="V957">
        <v>25.7</v>
      </c>
      <c r="W957">
        <v>67.7</v>
      </c>
      <c r="X957">
        <v>133.6</v>
      </c>
      <c r="Y957">
        <v>152.9</v>
      </c>
      <c r="Z957">
        <v>160.5</v>
      </c>
      <c r="AA957">
        <v>122.2</v>
      </c>
      <c r="AB957">
        <v>73.2</v>
      </c>
      <c r="AC957">
        <v>32.200000000000003</v>
      </c>
      <c r="AD957">
        <v>74.5</v>
      </c>
      <c r="AE957">
        <v>93.9</v>
      </c>
      <c r="AF957">
        <v>74.900000000000006</v>
      </c>
      <c r="AG957">
        <v>352.9</v>
      </c>
      <c r="AH957">
        <v>121.3</v>
      </c>
      <c r="AI957">
        <v>137.80000000000001</v>
      </c>
      <c r="AJ957">
        <v>230.8</v>
      </c>
      <c r="AK957">
        <v>687.8</v>
      </c>
      <c r="AL957">
        <v>0</v>
      </c>
      <c r="AM957">
        <v>2598.3000000000002</v>
      </c>
      <c r="AN957">
        <v>179.7</v>
      </c>
      <c r="AO957">
        <v>6916.7</v>
      </c>
      <c r="AP957">
        <v>442.8</v>
      </c>
      <c r="AQ957">
        <v>0.3</v>
      </c>
      <c r="AR957">
        <v>311.2</v>
      </c>
      <c r="AS957">
        <v>334.2</v>
      </c>
      <c r="AT957">
        <v>120.9</v>
      </c>
      <c r="AU957">
        <v>-562.4</v>
      </c>
    </row>
    <row r="958" spans="1:47" x14ac:dyDescent="0.35">
      <c r="A958" t="str">
        <f t="shared" si="31"/>
        <v>TTL_90T96: Arts, entertainment, recreation and other service activities</v>
      </c>
      <c r="B958" t="s">
        <v>694</v>
      </c>
      <c r="C958">
        <v>1.4</v>
      </c>
      <c r="D958">
        <v>0.4</v>
      </c>
      <c r="E958">
        <v>0.6</v>
      </c>
      <c r="F958">
        <v>0</v>
      </c>
      <c r="G958">
        <v>4.2</v>
      </c>
      <c r="H958">
        <v>0.8</v>
      </c>
      <c r="I958">
        <v>0.7</v>
      </c>
      <c r="J958">
        <v>0.2</v>
      </c>
      <c r="K958">
        <v>0</v>
      </c>
      <c r="L958">
        <v>0.2</v>
      </c>
      <c r="M958">
        <v>0.2</v>
      </c>
      <c r="N958">
        <v>0.2</v>
      </c>
      <c r="O958">
        <v>0.3</v>
      </c>
      <c r="P958">
        <v>0.5</v>
      </c>
      <c r="Q958">
        <v>3.7</v>
      </c>
      <c r="R958">
        <v>0.6</v>
      </c>
      <c r="S958">
        <v>0.1</v>
      </c>
      <c r="T958">
        <v>0.1</v>
      </c>
      <c r="U958">
        <v>0.3</v>
      </c>
      <c r="V958">
        <v>0.5</v>
      </c>
      <c r="W958">
        <v>0.5</v>
      </c>
      <c r="X958">
        <v>3</v>
      </c>
      <c r="Y958">
        <v>15.7</v>
      </c>
      <c r="Z958">
        <v>8.8000000000000007</v>
      </c>
      <c r="AA958">
        <v>8.1999999999999993</v>
      </c>
      <c r="AB958">
        <v>3.5</v>
      </c>
      <c r="AC958">
        <v>2.5</v>
      </c>
      <c r="AD958">
        <v>3.8</v>
      </c>
      <c r="AE958">
        <v>1.7</v>
      </c>
      <c r="AF958">
        <v>2.7</v>
      </c>
      <c r="AG958">
        <v>7</v>
      </c>
      <c r="AH958">
        <v>13.5</v>
      </c>
      <c r="AI958">
        <v>5.6</v>
      </c>
      <c r="AJ958">
        <v>19.100000000000001</v>
      </c>
      <c r="AK958">
        <v>63.8</v>
      </c>
      <c r="AL958">
        <v>0</v>
      </c>
      <c r="AM958">
        <v>275.10000000000002</v>
      </c>
      <c r="AN958">
        <v>231.5</v>
      </c>
      <c r="AO958">
        <v>299</v>
      </c>
      <c r="AP958">
        <v>7.5</v>
      </c>
      <c r="AQ958">
        <v>0</v>
      </c>
      <c r="AR958">
        <v>43.8</v>
      </c>
      <c r="AS958">
        <v>82.8</v>
      </c>
      <c r="AT958">
        <v>16.399999999999999</v>
      </c>
      <c r="AU958">
        <v>-62.3</v>
      </c>
    </row>
    <row r="959" spans="1:47" x14ac:dyDescent="0.35">
      <c r="A959" t="str">
        <f t="shared" si="31"/>
        <v>TTL_90T96: Arts, entertainment, recreation and other service activities</v>
      </c>
      <c r="B959" t="s">
        <v>695</v>
      </c>
      <c r="C959">
        <v>43.5</v>
      </c>
      <c r="D959">
        <v>0.5</v>
      </c>
      <c r="E959">
        <v>6.5</v>
      </c>
      <c r="F959">
        <v>0.7</v>
      </c>
      <c r="G959">
        <v>56.1</v>
      </c>
      <c r="H959">
        <v>3.4</v>
      </c>
      <c r="I959">
        <v>7</v>
      </c>
      <c r="J959">
        <v>23.5</v>
      </c>
      <c r="K959">
        <v>5.8</v>
      </c>
      <c r="L959">
        <v>11.3</v>
      </c>
      <c r="M959">
        <v>4.3</v>
      </c>
      <c r="N959">
        <v>4.5999999999999996</v>
      </c>
      <c r="O959">
        <v>45.1</v>
      </c>
      <c r="P959">
        <v>8.5</v>
      </c>
      <c r="Q959">
        <v>19.899999999999999</v>
      </c>
      <c r="R959">
        <v>6.7</v>
      </c>
      <c r="S959">
        <v>20.7</v>
      </c>
      <c r="T959">
        <v>1.8</v>
      </c>
      <c r="U959">
        <v>10.6</v>
      </c>
      <c r="V959">
        <v>13.7</v>
      </c>
      <c r="W959">
        <v>28.1</v>
      </c>
      <c r="X959">
        <v>92.2</v>
      </c>
      <c r="Y959">
        <v>203.4</v>
      </c>
      <c r="Z959">
        <v>157.80000000000001</v>
      </c>
      <c r="AA959">
        <v>145.30000000000001</v>
      </c>
      <c r="AB959">
        <v>84.1</v>
      </c>
      <c r="AC959">
        <v>25.6</v>
      </c>
      <c r="AD959">
        <v>92.7</v>
      </c>
      <c r="AE959">
        <v>101.1</v>
      </c>
      <c r="AF959">
        <v>125.5</v>
      </c>
      <c r="AG959">
        <v>258.89999999999998</v>
      </c>
      <c r="AH959">
        <v>285.7</v>
      </c>
      <c r="AI959">
        <v>169.8</v>
      </c>
      <c r="AJ959">
        <v>419.9</v>
      </c>
      <c r="AK959">
        <v>880.3</v>
      </c>
      <c r="AL959">
        <v>0</v>
      </c>
      <c r="AM959">
        <v>3811.3</v>
      </c>
      <c r="AN959">
        <v>824.4</v>
      </c>
      <c r="AO959">
        <v>4105.8</v>
      </c>
      <c r="AP959">
        <v>164.1</v>
      </c>
      <c r="AQ959">
        <v>0.7</v>
      </c>
      <c r="AR959">
        <v>177.8</v>
      </c>
      <c r="AS959">
        <v>148.6</v>
      </c>
      <c r="AT959">
        <v>122.6</v>
      </c>
      <c r="AU959">
        <v>-402.4</v>
      </c>
    </row>
    <row r="960" spans="1:47" x14ac:dyDescent="0.35">
      <c r="A960" t="str">
        <f t="shared" si="31"/>
        <v>TTL_90T96: Arts, entertainment, recreation and other service activities</v>
      </c>
      <c r="B960" t="s">
        <v>696</v>
      </c>
      <c r="C960">
        <v>28.9</v>
      </c>
      <c r="D960">
        <v>0.1</v>
      </c>
      <c r="E960">
        <v>23.3</v>
      </c>
      <c r="F960">
        <v>0.1</v>
      </c>
      <c r="G960">
        <v>237.7</v>
      </c>
      <c r="H960">
        <v>43.6</v>
      </c>
      <c r="I960">
        <v>32.299999999999997</v>
      </c>
      <c r="J960">
        <v>87.1</v>
      </c>
      <c r="K960">
        <v>65</v>
      </c>
      <c r="L960">
        <v>140</v>
      </c>
      <c r="M960">
        <v>55.9</v>
      </c>
      <c r="N960">
        <v>69.599999999999994</v>
      </c>
      <c r="O960">
        <v>252.1</v>
      </c>
      <c r="P960">
        <v>112</v>
      </c>
      <c r="Q960">
        <v>67.099999999999994</v>
      </c>
      <c r="R960">
        <v>49.9</v>
      </c>
      <c r="S960">
        <v>90.2</v>
      </c>
      <c r="T960">
        <v>155.9</v>
      </c>
      <c r="U960">
        <v>194.8</v>
      </c>
      <c r="V960">
        <v>256.5</v>
      </c>
      <c r="W960">
        <v>514.1</v>
      </c>
      <c r="X960">
        <v>805.4</v>
      </c>
      <c r="Y960">
        <v>2055.3000000000002</v>
      </c>
      <c r="Z960">
        <v>886.8</v>
      </c>
      <c r="AA960">
        <v>622.4</v>
      </c>
      <c r="AB960">
        <v>493.8</v>
      </c>
      <c r="AC960">
        <v>335.8</v>
      </c>
      <c r="AD960">
        <v>616.9</v>
      </c>
      <c r="AE960">
        <v>826.8</v>
      </c>
      <c r="AF960">
        <v>311.39999999999998</v>
      </c>
      <c r="AG960">
        <v>3484.5</v>
      </c>
      <c r="AH960">
        <v>865</v>
      </c>
      <c r="AI960">
        <v>509.7</v>
      </c>
      <c r="AJ960">
        <v>1366.8</v>
      </c>
      <c r="AK960">
        <v>3281</v>
      </c>
      <c r="AL960">
        <v>0</v>
      </c>
      <c r="AM960">
        <v>20019.2</v>
      </c>
      <c r="AN960">
        <v>7698.1</v>
      </c>
      <c r="AO960">
        <v>49765.7</v>
      </c>
      <c r="AP960">
        <v>3029.5</v>
      </c>
      <c r="AQ960">
        <v>6</v>
      </c>
      <c r="AR960">
        <v>1873.1</v>
      </c>
      <c r="AS960">
        <v>1210.0999999999999</v>
      </c>
      <c r="AT960">
        <v>1295.5999999999999</v>
      </c>
      <c r="AU960">
        <v>-2955.7</v>
      </c>
    </row>
    <row r="961" spans="1:47" x14ac:dyDescent="0.35">
      <c r="A961" t="str">
        <f t="shared" si="31"/>
        <v>TTL_90T96: Arts, entertainment, recreation and other service activities</v>
      </c>
      <c r="B961" t="s">
        <v>697</v>
      </c>
      <c r="C961">
        <v>150.4</v>
      </c>
      <c r="D961">
        <v>26.2</v>
      </c>
      <c r="E961">
        <v>98.8</v>
      </c>
      <c r="F961">
        <v>1.9</v>
      </c>
      <c r="G961">
        <v>350.7</v>
      </c>
      <c r="H961">
        <v>116.7</v>
      </c>
      <c r="I961">
        <v>122.5</v>
      </c>
      <c r="J961">
        <v>203.6</v>
      </c>
      <c r="K961">
        <v>120</v>
      </c>
      <c r="L961">
        <v>359.5</v>
      </c>
      <c r="M961">
        <v>193.2</v>
      </c>
      <c r="N961">
        <v>150.69999999999999</v>
      </c>
      <c r="O961">
        <v>268.8</v>
      </c>
      <c r="P961">
        <v>254.2</v>
      </c>
      <c r="Q961">
        <v>211.1</v>
      </c>
      <c r="R961">
        <v>209.6</v>
      </c>
      <c r="S961">
        <v>514.29999999999995</v>
      </c>
      <c r="T961">
        <v>571.79999999999995</v>
      </c>
      <c r="U961">
        <v>93.6</v>
      </c>
      <c r="V961">
        <v>247.8</v>
      </c>
      <c r="W961">
        <v>949.2</v>
      </c>
      <c r="X961">
        <v>1055.9000000000001</v>
      </c>
      <c r="Y961">
        <v>2251.9</v>
      </c>
      <c r="Z961">
        <v>1988.8</v>
      </c>
      <c r="AA961">
        <v>663.9</v>
      </c>
      <c r="AB961">
        <v>916.5</v>
      </c>
      <c r="AC961">
        <v>461.8</v>
      </c>
      <c r="AD961">
        <v>967.4</v>
      </c>
      <c r="AE961">
        <v>1430.2</v>
      </c>
      <c r="AF961">
        <v>561</v>
      </c>
      <c r="AG961">
        <v>4242.3999999999996</v>
      </c>
      <c r="AH961">
        <v>1646.9</v>
      </c>
      <c r="AI961">
        <v>959.8</v>
      </c>
      <c r="AJ961">
        <v>3425</v>
      </c>
      <c r="AK961">
        <v>6135.6</v>
      </c>
      <c r="AL961">
        <v>0</v>
      </c>
      <c r="AM961">
        <v>82135.3</v>
      </c>
      <c r="AN961">
        <v>2612.4</v>
      </c>
      <c r="AO961">
        <v>47938.7</v>
      </c>
      <c r="AP961">
        <v>1765.9</v>
      </c>
      <c r="AQ961">
        <v>-3.3</v>
      </c>
      <c r="AR961">
        <v>4216.1000000000004</v>
      </c>
      <c r="AS961">
        <v>994.7</v>
      </c>
      <c r="AT961">
        <v>1291.9000000000001</v>
      </c>
      <c r="AU961">
        <v>-5104.3</v>
      </c>
    </row>
    <row r="962" spans="1:47" x14ac:dyDescent="0.35">
      <c r="A962" t="str">
        <f t="shared" si="31"/>
        <v>TTL_90T96: Arts, entertainment, recreation and other service activities</v>
      </c>
      <c r="B962" t="s">
        <v>698</v>
      </c>
      <c r="C962">
        <v>0.6</v>
      </c>
      <c r="D962">
        <v>0.2</v>
      </c>
      <c r="E962">
        <v>1.9</v>
      </c>
      <c r="F962">
        <v>0</v>
      </c>
      <c r="G962">
        <v>11.7</v>
      </c>
      <c r="H962">
        <v>1.7</v>
      </c>
      <c r="I962">
        <v>0.3</v>
      </c>
      <c r="J962">
        <v>1.5</v>
      </c>
      <c r="K962">
        <v>4.0999999999999996</v>
      </c>
      <c r="L962">
        <v>2.2999999999999998</v>
      </c>
      <c r="M962">
        <v>1.2</v>
      </c>
      <c r="N962">
        <v>1.2</v>
      </c>
      <c r="O962">
        <v>4</v>
      </c>
      <c r="P962">
        <v>0.8</v>
      </c>
      <c r="Q962">
        <v>0.4</v>
      </c>
      <c r="R962">
        <v>0.5</v>
      </c>
      <c r="S962">
        <v>0.3</v>
      </c>
      <c r="T962">
        <v>0</v>
      </c>
      <c r="U962">
        <v>0.3</v>
      </c>
      <c r="V962">
        <v>1.4</v>
      </c>
      <c r="W962">
        <v>4.2</v>
      </c>
      <c r="X962">
        <v>2.2000000000000002</v>
      </c>
      <c r="Y962">
        <v>34.9</v>
      </c>
      <c r="Z962">
        <v>28.5</v>
      </c>
      <c r="AA962">
        <v>72.8</v>
      </c>
      <c r="AB962">
        <v>10</v>
      </c>
      <c r="AC962">
        <v>15.7</v>
      </c>
      <c r="AD962">
        <v>6.1</v>
      </c>
      <c r="AE962">
        <v>4.7</v>
      </c>
      <c r="AF962">
        <v>0.8</v>
      </c>
      <c r="AG962">
        <v>49.3</v>
      </c>
      <c r="AH962">
        <v>26.2</v>
      </c>
      <c r="AI962">
        <v>4</v>
      </c>
      <c r="AJ962">
        <v>34.9</v>
      </c>
      <c r="AK962">
        <v>193.1</v>
      </c>
      <c r="AL962">
        <v>0</v>
      </c>
      <c r="AM962">
        <v>4120.5</v>
      </c>
      <c r="AN962">
        <v>4846.8</v>
      </c>
      <c r="AO962">
        <v>835.4</v>
      </c>
      <c r="AP962">
        <v>9.4</v>
      </c>
      <c r="AQ962">
        <v>0</v>
      </c>
      <c r="AR962">
        <v>116.3</v>
      </c>
      <c r="AS962">
        <v>846.2</v>
      </c>
      <c r="AT962">
        <v>32.4</v>
      </c>
      <c r="AU962">
        <v>-166.1</v>
      </c>
    </row>
    <row r="963" spans="1:47" x14ac:dyDescent="0.35">
      <c r="A963" t="str">
        <f t="shared" si="31"/>
        <v>TTL_90T96: Arts, entertainment, recreation and other service activities</v>
      </c>
      <c r="B963" t="s">
        <v>699</v>
      </c>
      <c r="C963">
        <v>32.200000000000003</v>
      </c>
      <c r="D963">
        <v>0.2</v>
      </c>
      <c r="E963">
        <v>1.2</v>
      </c>
      <c r="F963">
        <v>0.5</v>
      </c>
      <c r="G963">
        <v>30.6</v>
      </c>
      <c r="H963">
        <v>3.6</v>
      </c>
      <c r="I963">
        <v>1.5</v>
      </c>
      <c r="J963">
        <v>5.8</v>
      </c>
      <c r="K963">
        <v>3.6</v>
      </c>
      <c r="L963">
        <v>17.2</v>
      </c>
      <c r="M963">
        <v>9.6999999999999993</v>
      </c>
      <c r="N963">
        <v>5.7</v>
      </c>
      <c r="O963">
        <v>14.6</v>
      </c>
      <c r="P963">
        <v>10.5</v>
      </c>
      <c r="Q963">
        <v>20.9</v>
      </c>
      <c r="R963">
        <v>5.8</v>
      </c>
      <c r="S963">
        <v>12.4</v>
      </c>
      <c r="T963">
        <v>48</v>
      </c>
      <c r="U963">
        <v>1.4</v>
      </c>
      <c r="V963">
        <v>6.9</v>
      </c>
      <c r="W963">
        <v>28.8</v>
      </c>
      <c r="X963">
        <v>35.799999999999997</v>
      </c>
      <c r="Y963">
        <v>142.5</v>
      </c>
      <c r="Z963">
        <v>85.9</v>
      </c>
      <c r="AA963">
        <v>63.9</v>
      </c>
      <c r="AB963">
        <v>53</v>
      </c>
      <c r="AC963">
        <v>13</v>
      </c>
      <c r="AD963">
        <v>24</v>
      </c>
      <c r="AE963">
        <v>38.9</v>
      </c>
      <c r="AF963">
        <v>22.9</v>
      </c>
      <c r="AG963">
        <v>83.5</v>
      </c>
      <c r="AH963">
        <v>36.799999999999997</v>
      </c>
      <c r="AI963">
        <v>26.5</v>
      </c>
      <c r="AJ963">
        <v>92.9</v>
      </c>
      <c r="AK963">
        <v>367.5</v>
      </c>
      <c r="AL963">
        <v>0</v>
      </c>
      <c r="AM963">
        <v>2077.8000000000002</v>
      </c>
      <c r="AN963">
        <v>517.20000000000005</v>
      </c>
      <c r="AO963">
        <v>1527.5</v>
      </c>
      <c r="AP963">
        <v>31.5</v>
      </c>
      <c r="AQ963">
        <v>0.2</v>
      </c>
      <c r="AR963">
        <v>84.1</v>
      </c>
      <c r="AS963">
        <v>268.89999999999998</v>
      </c>
      <c r="AT963">
        <v>99</v>
      </c>
      <c r="AU963">
        <v>-171.4</v>
      </c>
    </row>
    <row r="964" spans="1:47" x14ac:dyDescent="0.35">
      <c r="A964" t="str">
        <f t="shared" si="31"/>
        <v>TTL_90T96: Arts, entertainment, recreation and other service activities</v>
      </c>
      <c r="B964" t="s">
        <v>700</v>
      </c>
      <c r="C964">
        <v>48.7</v>
      </c>
      <c r="D964">
        <v>0.1</v>
      </c>
      <c r="E964">
        <v>3.1</v>
      </c>
      <c r="F964">
        <v>0.1</v>
      </c>
      <c r="G964">
        <v>94.6</v>
      </c>
      <c r="H964">
        <v>1.6</v>
      </c>
      <c r="I964">
        <v>3.2</v>
      </c>
      <c r="J964">
        <v>5.3</v>
      </c>
      <c r="K964">
        <v>0.3</v>
      </c>
      <c r="L964">
        <v>411.8</v>
      </c>
      <c r="M964">
        <v>11.2</v>
      </c>
      <c r="N964">
        <v>8.1999999999999993</v>
      </c>
      <c r="O964">
        <v>2.6</v>
      </c>
      <c r="P964">
        <v>6.1</v>
      </c>
      <c r="Q964">
        <v>90</v>
      </c>
      <c r="R964">
        <v>2.6</v>
      </c>
      <c r="S964">
        <v>17.899999999999999</v>
      </c>
      <c r="T964">
        <v>0.6</v>
      </c>
      <c r="U964">
        <v>0.5</v>
      </c>
      <c r="V964">
        <v>79.5</v>
      </c>
      <c r="W964">
        <v>29.4</v>
      </c>
      <c r="X964">
        <v>115.8</v>
      </c>
      <c r="Y964">
        <v>84.5</v>
      </c>
      <c r="Z964">
        <v>70.5</v>
      </c>
      <c r="AA964">
        <v>50.9</v>
      </c>
      <c r="AB964">
        <v>71.5</v>
      </c>
      <c r="AC964">
        <v>21.4</v>
      </c>
      <c r="AD964">
        <v>525.29999999999995</v>
      </c>
      <c r="AE964">
        <v>210.4</v>
      </c>
      <c r="AF964">
        <v>7.8</v>
      </c>
      <c r="AG964">
        <v>388.2</v>
      </c>
      <c r="AH964">
        <v>124.5</v>
      </c>
      <c r="AI964">
        <v>58.8</v>
      </c>
      <c r="AJ964">
        <v>231.5</v>
      </c>
      <c r="AK964">
        <v>431</v>
      </c>
      <c r="AL964">
        <v>0</v>
      </c>
      <c r="AM964">
        <v>1658</v>
      </c>
      <c r="AN964">
        <v>356</v>
      </c>
      <c r="AO964">
        <v>11.7</v>
      </c>
      <c r="AP964">
        <v>919.4</v>
      </c>
      <c r="AQ964">
        <v>0.6</v>
      </c>
      <c r="AR964">
        <v>268</v>
      </c>
      <c r="AS964">
        <v>204.1</v>
      </c>
      <c r="AT964">
        <v>282.60000000000002</v>
      </c>
      <c r="AU964">
        <v>-827.9</v>
      </c>
    </row>
    <row r="965" spans="1:47" x14ac:dyDescent="0.35">
      <c r="A965" t="str">
        <f t="shared" si="31"/>
        <v>TTL_90T96: Arts, entertainment, recreation and other service activities</v>
      </c>
      <c r="B965" t="s">
        <v>701</v>
      </c>
      <c r="C965">
        <v>89</v>
      </c>
      <c r="D965">
        <v>26.3</v>
      </c>
      <c r="E965">
        <v>2.9</v>
      </c>
      <c r="F965">
        <v>1.3</v>
      </c>
      <c r="G965">
        <v>358.8</v>
      </c>
      <c r="H965">
        <v>336.1</v>
      </c>
      <c r="I965">
        <v>38.5</v>
      </c>
      <c r="J965">
        <v>90.3</v>
      </c>
      <c r="K965">
        <v>32.799999999999997</v>
      </c>
      <c r="L965">
        <v>183.4</v>
      </c>
      <c r="M965">
        <v>101.7</v>
      </c>
      <c r="N965">
        <v>143</v>
      </c>
      <c r="O965">
        <v>262.3</v>
      </c>
      <c r="P965">
        <v>156.9</v>
      </c>
      <c r="Q965">
        <v>75.599999999999994</v>
      </c>
      <c r="R965">
        <v>86.7</v>
      </c>
      <c r="S965">
        <v>386.3</v>
      </c>
      <c r="T965">
        <v>96.1</v>
      </c>
      <c r="U965">
        <v>79</v>
      </c>
      <c r="V965">
        <v>265.3</v>
      </c>
      <c r="W965">
        <v>394.5</v>
      </c>
      <c r="X965">
        <v>1040.8</v>
      </c>
      <c r="Y965">
        <v>2479.9</v>
      </c>
      <c r="Z965">
        <v>1531.6</v>
      </c>
      <c r="AA965">
        <v>1016</v>
      </c>
      <c r="AB965">
        <v>599.6</v>
      </c>
      <c r="AC965">
        <v>198.5</v>
      </c>
      <c r="AD965">
        <v>645.5</v>
      </c>
      <c r="AE965">
        <v>361.8</v>
      </c>
      <c r="AF965">
        <v>156.6</v>
      </c>
      <c r="AG965">
        <v>2743.8</v>
      </c>
      <c r="AH965">
        <v>580.5</v>
      </c>
      <c r="AI965">
        <v>178.7</v>
      </c>
      <c r="AJ965">
        <v>2651.7</v>
      </c>
      <c r="AK965">
        <v>5914.2</v>
      </c>
      <c r="AL965">
        <v>0</v>
      </c>
      <c r="AM965">
        <v>30953.8</v>
      </c>
      <c r="AN965">
        <v>981.4</v>
      </c>
      <c r="AO965">
        <v>34185.699999999997</v>
      </c>
      <c r="AP965">
        <v>964.5</v>
      </c>
      <c r="AQ965">
        <v>9.3000000000000007</v>
      </c>
      <c r="AR965">
        <v>844.9</v>
      </c>
      <c r="AS965">
        <v>1819.2</v>
      </c>
      <c r="AT965">
        <v>1207.3</v>
      </c>
      <c r="AU965">
        <v>-1669.1</v>
      </c>
    </row>
    <row r="966" spans="1:47" x14ac:dyDescent="0.35">
      <c r="A966" t="str">
        <f t="shared" si="31"/>
        <v>TTL_90T96: Arts, entertainment, recreation and other service activities</v>
      </c>
      <c r="B966" t="s">
        <v>702</v>
      </c>
      <c r="C966">
        <v>1.8</v>
      </c>
      <c r="D966">
        <v>1</v>
      </c>
      <c r="E966">
        <v>1</v>
      </c>
      <c r="F966">
        <v>0.3</v>
      </c>
      <c r="G966">
        <v>7.2</v>
      </c>
      <c r="H966">
        <v>0.4</v>
      </c>
      <c r="I966">
        <v>0.6</v>
      </c>
      <c r="J966">
        <v>0.2</v>
      </c>
      <c r="K966">
        <v>0</v>
      </c>
      <c r="L966">
        <v>0.3</v>
      </c>
      <c r="M966">
        <v>0.1</v>
      </c>
      <c r="N966">
        <v>0.2</v>
      </c>
      <c r="O966">
        <v>1.5</v>
      </c>
      <c r="P966">
        <v>0.2</v>
      </c>
      <c r="Q966">
        <v>0.1</v>
      </c>
      <c r="R966">
        <v>0</v>
      </c>
      <c r="S966">
        <v>0</v>
      </c>
      <c r="T966">
        <v>0</v>
      </c>
      <c r="U966">
        <v>0.5</v>
      </c>
      <c r="V966">
        <v>0.3</v>
      </c>
      <c r="W966">
        <v>1.8</v>
      </c>
      <c r="X966">
        <v>1.7</v>
      </c>
      <c r="Y966">
        <v>12.8</v>
      </c>
      <c r="Z966">
        <v>11.7</v>
      </c>
      <c r="AA966">
        <v>13.8</v>
      </c>
      <c r="AB966">
        <v>8</v>
      </c>
      <c r="AC966">
        <v>6.6</v>
      </c>
      <c r="AD966">
        <v>4.8</v>
      </c>
      <c r="AE966">
        <v>10.199999999999999</v>
      </c>
      <c r="AF966">
        <v>0.7</v>
      </c>
      <c r="AG966">
        <v>7.1</v>
      </c>
      <c r="AH966">
        <v>15.4</v>
      </c>
      <c r="AI966">
        <v>3.9</v>
      </c>
      <c r="AJ966">
        <v>15.5</v>
      </c>
      <c r="AK966">
        <v>109.3</v>
      </c>
      <c r="AL966">
        <v>0</v>
      </c>
      <c r="AM966">
        <v>510.8</v>
      </c>
      <c r="AN966">
        <v>104.9</v>
      </c>
      <c r="AO966">
        <v>301.39999999999998</v>
      </c>
      <c r="AP966">
        <v>3.9</v>
      </c>
      <c r="AQ966">
        <v>0</v>
      </c>
      <c r="AR966">
        <v>29.7</v>
      </c>
      <c r="AS966">
        <v>51.5</v>
      </c>
      <c r="AT966">
        <v>20.6</v>
      </c>
      <c r="AU966">
        <v>-44.9</v>
      </c>
    </row>
    <row r="967" spans="1:47" x14ac:dyDescent="0.35">
      <c r="A967" t="str">
        <f t="shared" si="31"/>
        <v>TTL_90T96: Arts, entertainment, recreation and other service activities</v>
      </c>
      <c r="B967" t="s">
        <v>703</v>
      </c>
      <c r="C967">
        <v>3.6</v>
      </c>
      <c r="D967">
        <v>0.4</v>
      </c>
      <c r="E967">
        <v>0.9</v>
      </c>
      <c r="F967">
        <v>0.1</v>
      </c>
      <c r="G967">
        <v>7.8</v>
      </c>
      <c r="H967">
        <v>2.1</v>
      </c>
      <c r="I967">
        <v>2.2000000000000002</v>
      </c>
      <c r="J967">
        <v>0.7</v>
      </c>
      <c r="K967">
        <v>2.8</v>
      </c>
      <c r="L967">
        <v>0.6</v>
      </c>
      <c r="M967">
        <v>1</v>
      </c>
      <c r="N967">
        <v>0.5</v>
      </c>
      <c r="O967">
        <v>0.4</v>
      </c>
      <c r="P967">
        <v>0.2</v>
      </c>
      <c r="Q967">
        <v>0.7</v>
      </c>
      <c r="R967">
        <v>0.7</v>
      </c>
      <c r="S967">
        <v>0.1</v>
      </c>
      <c r="T967">
        <v>0</v>
      </c>
      <c r="U967">
        <v>0.4</v>
      </c>
      <c r="V967">
        <v>3.6</v>
      </c>
      <c r="W967">
        <v>7.2</v>
      </c>
      <c r="X967">
        <v>3.7</v>
      </c>
      <c r="Y967">
        <v>26.6</v>
      </c>
      <c r="Z967">
        <v>24.6</v>
      </c>
      <c r="AA967">
        <v>6</v>
      </c>
      <c r="AB967">
        <v>0.2</v>
      </c>
      <c r="AC967">
        <v>0.2</v>
      </c>
      <c r="AD967">
        <v>8.6999999999999993</v>
      </c>
      <c r="AE967">
        <v>5.6</v>
      </c>
      <c r="AF967">
        <v>0.8</v>
      </c>
      <c r="AG967">
        <v>9.1999999999999993</v>
      </c>
      <c r="AH967">
        <v>17.3</v>
      </c>
      <c r="AI967">
        <v>11.1</v>
      </c>
      <c r="AJ967">
        <v>30.9</v>
      </c>
      <c r="AK967">
        <v>59</v>
      </c>
      <c r="AL967">
        <v>0</v>
      </c>
      <c r="AM967">
        <v>451.8</v>
      </c>
      <c r="AN967">
        <v>107.7</v>
      </c>
      <c r="AO967">
        <v>511.6</v>
      </c>
      <c r="AP967">
        <v>5.8</v>
      </c>
      <c r="AQ967">
        <v>0.1</v>
      </c>
      <c r="AR967">
        <v>38.799999999999997</v>
      </c>
      <c r="AS967">
        <v>46.7</v>
      </c>
      <c r="AT967">
        <v>25.8</v>
      </c>
      <c r="AU967">
        <v>-58.3</v>
      </c>
    </row>
    <row r="968" spans="1:47" x14ac:dyDescent="0.35">
      <c r="A968" t="str">
        <f t="shared" si="31"/>
        <v>TTL_90T96: Arts, entertainment, recreation and other service activities</v>
      </c>
      <c r="B968" t="s">
        <v>704</v>
      </c>
      <c r="C968">
        <v>14.3</v>
      </c>
      <c r="D968">
        <v>0.2</v>
      </c>
      <c r="E968">
        <v>0.4</v>
      </c>
      <c r="F968">
        <v>0</v>
      </c>
      <c r="G968">
        <v>2.8</v>
      </c>
      <c r="H968">
        <v>2.9</v>
      </c>
      <c r="I968">
        <v>0.1</v>
      </c>
      <c r="J968">
        <v>0.6</v>
      </c>
      <c r="K968">
        <v>2.7</v>
      </c>
      <c r="L968">
        <v>0.6</v>
      </c>
      <c r="M968">
        <v>3.5</v>
      </c>
      <c r="N968">
        <v>2.6</v>
      </c>
      <c r="O968">
        <v>12</v>
      </c>
      <c r="P968">
        <v>2.6</v>
      </c>
      <c r="Q968">
        <v>2</v>
      </c>
      <c r="R968">
        <v>0.6</v>
      </c>
      <c r="S968">
        <v>6.5</v>
      </c>
      <c r="T968">
        <v>2</v>
      </c>
      <c r="U968">
        <v>0.1</v>
      </c>
      <c r="V968">
        <v>0.6</v>
      </c>
      <c r="W968">
        <v>4.4000000000000004</v>
      </c>
      <c r="X968">
        <v>8.5</v>
      </c>
      <c r="Y968">
        <v>58.2</v>
      </c>
      <c r="Z968">
        <v>15</v>
      </c>
      <c r="AA968">
        <v>10.3</v>
      </c>
      <c r="AB968">
        <v>4.9000000000000004</v>
      </c>
      <c r="AC968">
        <v>8.8000000000000007</v>
      </c>
      <c r="AD968">
        <v>86.8</v>
      </c>
      <c r="AE968">
        <v>12.6</v>
      </c>
      <c r="AF968">
        <v>2.1</v>
      </c>
      <c r="AG968">
        <v>130</v>
      </c>
      <c r="AH968">
        <v>1.2</v>
      </c>
      <c r="AI968">
        <v>0.5</v>
      </c>
      <c r="AJ968">
        <v>7.1</v>
      </c>
      <c r="AK968">
        <v>11.1</v>
      </c>
      <c r="AL968">
        <v>0</v>
      </c>
      <c r="AM968">
        <v>270.8</v>
      </c>
      <c r="AN968">
        <v>76.5</v>
      </c>
      <c r="AO968">
        <v>410.3</v>
      </c>
      <c r="AP968">
        <v>4.4000000000000004</v>
      </c>
      <c r="AQ968">
        <v>0.7</v>
      </c>
      <c r="AR968">
        <v>67.8</v>
      </c>
      <c r="AS968">
        <v>184.6</v>
      </c>
      <c r="AT968">
        <v>112.7</v>
      </c>
      <c r="AU968">
        <v>-144.9</v>
      </c>
    </row>
    <row r="969" spans="1:47" x14ac:dyDescent="0.35">
      <c r="A969" t="str">
        <f t="shared" si="31"/>
        <v>TTL_90T96: Arts, entertainment, recreation and other service activities</v>
      </c>
      <c r="B969" t="s">
        <v>705</v>
      </c>
      <c r="C969">
        <v>34</v>
      </c>
      <c r="D969">
        <v>5.6</v>
      </c>
      <c r="E969">
        <v>2.6</v>
      </c>
      <c r="F969">
        <v>0</v>
      </c>
      <c r="G969">
        <v>89</v>
      </c>
      <c r="H969">
        <v>5.3</v>
      </c>
      <c r="I969">
        <v>5.9</v>
      </c>
      <c r="J969">
        <v>20.7</v>
      </c>
      <c r="K969">
        <v>6.4</v>
      </c>
      <c r="L969">
        <v>50.6</v>
      </c>
      <c r="M969">
        <v>13.7</v>
      </c>
      <c r="N969">
        <v>12.3</v>
      </c>
      <c r="O969">
        <v>26.9</v>
      </c>
      <c r="P969">
        <v>45</v>
      </c>
      <c r="Q969">
        <v>212.9</v>
      </c>
      <c r="R969">
        <v>9.9</v>
      </c>
      <c r="S969">
        <v>33.5</v>
      </c>
      <c r="T969">
        <v>13.4</v>
      </c>
      <c r="U969">
        <v>29.1</v>
      </c>
      <c r="V969">
        <v>31.7</v>
      </c>
      <c r="W969">
        <v>57.9</v>
      </c>
      <c r="X969">
        <v>219.8</v>
      </c>
      <c r="Y969">
        <v>339.8</v>
      </c>
      <c r="Z969">
        <v>174.1</v>
      </c>
      <c r="AA969">
        <v>154.9</v>
      </c>
      <c r="AB969">
        <v>53.8</v>
      </c>
      <c r="AC969">
        <v>32.299999999999997</v>
      </c>
      <c r="AD969">
        <v>189.8</v>
      </c>
      <c r="AE969">
        <v>133.4</v>
      </c>
      <c r="AF969">
        <v>175.3</v>
      </c>
      <c r="AG969">
        <v>657.9</v>
      </c>
      <c r="AH969">
        <v>195.8</v>
      </c>
      <c r="AI969">
        <v>80.8</v>
      </c>
      <c r="AJ969">
        <v>303.3</v>
      </c>
      <c r="AK969">
        <v>577.29999999999995</v>
      </c>
      <c r="AL969">
        <v>0</v>
      </c>
      <c r="AM969">
        <v>13235.3</v>
      </c>
      <c r="AN969">
        <v>135.4</v>
      </c>
      <c r="AO969">
        <v>12526.3</v>
      </c>
      <c r="AP969">
        <v>171.1</v>
      </c>
      <c r="AQ969">
        <v>22.2</v>
      </c>
      <c r="AR969">
        <v>738.8</v>
      </c>
      <c r="AS969">
        <v>772.9</v>
      </c>
      <c r="AT969">
        <v>1012.2</v>
      </c>
      <c r="AU969">
        <v>-1780</v>
      </c>
    </row>
    <row r="970" spans="1:47" x14ac:dyDescent="0.35">
      <c r="A970" t="str">
        <f t="shared" si="31"/>
        <v>TTL_90T96: Arts, entertainment, recreation and other service activities</v>
      </c>
      <c r="B970" t="s">
        <v>706</v>
      </c>
      <c r="C970">
        <v>78.5</v>
      </c>
      <c r="D970">
        <v>24.4</v>
      </c>
      <c r="E970">
        <v>83.8</v>
      </c>
      <c r="F970">
        <v>2.8</v>
      </c>
      <c r="G970">
        <v>199.3</v>
      </c>
      <c r="H970">
        <v>23.7</v>
      </c>
      <c r="I970">
        <v>57.9</v>
      </c>
      <c r="J970">
        <v>55.3</v>
      </c>
      <c r="K970">
        <v>33.4</v>
      </c>
      <c r="L970">
        <v>57.3</v>
      </c>
      <c r="M970">
        <v>44.7</v>
      </c>
      <c r="N970">
        <v>58.7</v>
      </c>
      <c r="O970">
        <v>75.099999999999994</v>
      </c>
      <c r="P970">
        <v>44.7</v>
      </c>
      <c r="Q970">
        <v>43.3</v>
      </c>
      <c r="R970">
        <v>39.9</v>
      </c>
      <c r="S970">
        <v>24.8</v>
      </c>
      <c r="T970">
        <v>65.3</v>
      </c>
      <c r="U970">
        <v>19.399999999999999</v>
      </c>
      <c r="V970">
        <v>102.6</v>
      </c>
      <c r="W970">
        <v>153</v>
      </c>
      <c r="X970">
        <v>325</v>
      </c>
      <c r="Y970">
        <v>717.6</v>
      </c>
      <c r="Z970">
        <v>471.4</v>
      </c>
      <c r="AA970">
        <v>99.9</v>
      </c>
      <c r="AB970">
        <v>173.3</v>
      </c>
      <c r="AC970">
        <v>115.4</v>
      </c>
      <c r="AD970">
        <v>139.19999999999999</v>
      </c>
      <c r="AE970">
        <v>171.3</v>
      </c>
      <c r="AF970">
        <v>142.5</v>
      </c>
      <c r="AG970">
        <v>637.4</v>
      </c>
      <c r="AH970">
        <v>140.1</v>
      </c>
      <c r="AI970">
        <v>183.7</v>
      </c>
      <c r="AJ970">
        <v>609.29999999999995</v>
      </c>
      <c r="AK970">
        <v>688.7</v>
      </c>
      <c r="AL970">
        <v>0</v>
      </c>
      <c r="AM970">
        <v>4126.3</v>
      </c>
      <c r="AN970">
        <v>311.5</v>
      </c>
      <c r="AO970">
        <v>5263.6</v>
      </c>
      <c r="AP970">
        <v>161.1</v>
      </c>
      <c r="AQ970">
        <v>1.6</v>
      </c>
      <c r="AR970">
        <v>342.3</v>
      </c>
      <c r="AS970">
        <v>445.2</v>
      </c>
      <c r="AT970">
        <v>346.6</v>
      </c>
      <c r="AU970">
        <v>-624</v>
      </c>
    </row>
    <row r="971" spans="1:47" x14ac:dyDescent="0.35">
      <c r="A971" t="str">
        <f t="shared" si="31"/>
        <v>TTL_90T96: Arts, entertainment, recreation and other service activities</v>
      </c>
      <c r="B971" t="s">
        <v>707</v>
      </c>
      <c r="C971">
        <v>26.9</v>
      </c>
      <c r="D971">
        <v>3.4</v>
      </c>
      <c r="E971">
        <v>2.8</v>
      </c>
      <c r="F971">
        <v>0.2</v>
      </c>
      <c r="G971">
        <v>40.299999999999997</v>
      </c>
      <c r="H971">
        <v>19.600000000000001</v>
      </c>
      <c r="I971">
        <v>3.5</v>
      </c>
      <c r="J971">
        <v>8.1</v>
      </c>
      <c r="K971">
        <v>2.7</v>
      </c>
      <c r="L971">
        <v>10.1</v>
      </c>
      <c r="M971">
        <v>4.0999999999999996</v>
      </c>
      <c r="N971">
        <v>7.7</v>
      </c>
      <c r="O971">
        <v>12.2</v>
      </c>
      <c r="P971">
        <v>6.3</v>
      </c>
      <c r="Q971">
        <v>2</v>
      </c>
      <c r="R971">
        <v>4.0999999999999996</v>
      </c>
      <c r="S971">
        <v>2.4</v>
      </c>
      <c r="T971">
        <v>4.8</v>
      </c>
      <c r="U971">
        <v>2</v>
      </c>
      <c r="V971">
        <v>6.6</v>
      </c>
      <c r="W971">
        <v>10.8</v>
      </c>
      <c r="X971">
        <v>24.5</v>
      </c>
      <c r="Y971">
        <v>74.900000000000006</v>
      </c>
      <c r="Z971">
        <v>43.5</v>
      </c>
      <c r="AA971">
        <v>167.7</v>
      </c>
      <c r="AB971">
        <v>69.2</v>
      </c>
      <c r="AC971">
        <v>10.4</v>
      </c>
      <c r="AD971">
        <v>7.8</v>
      </c>
      <c r="AE971">
        <v>53.3</v>
      </c>
      <c r="AF971">
        <v>7.9</v>
      </c>
      <c r="AG971">
        <v>77.7</v>
      </c>
      <c r="AH971">
        <v>66</v>
      </c>
      <c r="AI971">
        <v>19.600000000000001</v>
      </c>
      <c r="AJ971">
        <v>47.7</v>
      </c>
      <c r="AK971">
        <v>372.1</v>
      </c>
      <c r="AL971">
        <v>0</v>
      </c>
      <c r="AM971">
        <v>2240.1</v>
      </c>
      <c r="AN971">
        <v>895.5</v>
      </c>
      <c r="AO971">
        <v>2060.8000000000002</v>
      </c>
      <c r="AP971">
        <v>87.8</v>
      </c>
      <c r="AQ971">
        <v>0.4</v>
      </c>
      <c r="AR971">
        <v>140.69999999999999</v>
      </c>
      <c r="AS971">
        <v>481.9</v>
      </c>
      <c r="AT971">
        <v>84.9</v>
      </c>
      <c r="AU971">
        <v>-294.89999999999998</v>
      </c>
    </row>
    <row r="972" spans="1:47" x14ac:dyDescent="0.35">
      <c r="A972" t="str">
        <f t="shared" si="31"/>
        <v>TTL_90T96: Arts, entertainment, recreation and other service activities</v>
      </c>
      <c r="B972" t="s">
        <v>708</v>
      </c>
      <c r="C972">
        <v>8.8000000000000007</v>
      </c>
      <c r="D972">
        <v>0.3</v>
      </c>
      <c r="E972">
        <v>1.4</v>
      </c>
      <c r="F972">
        <v>0.5</v>
      </c>
      <c r="G972">
        <v>14.2</v>
      </c>
      <c r="H972">
        <v>2.2000000000000002</v>
      </c>
      <c r="I972">
        <v>7.3</v>
      </c>
      <c r="J972">
        <v>5</v>
      </c>
      <c r="K972">
        <v>2.2000000000000002</v>
      </c>
      <c r="L972">
        <v>2.7</v>
      </c>
      <c r="M972">
        <v>5.8</v>
      </c>
      <c r="N972">
        <v>2.4</v>
      </c>
      <c r="O972">
        <v>38.4</v>
      </c>
      <c r="P972">
        <v>7</v>
      </c>
      <c r="Q972">
        <v>5.5</v>
      </c>
      <c r="R972">
        <v>2.2000000000000002</v>
      </c>
      <c r="S972">
        <v>5.5</v>
      </c>
      <c r="T972">
        <v>16.3</v>
      </c>
      <c r="U972">
        <v>1.4</v>
      </c>
      <c r="V972">
        <v>7.4</v>
      </c>
      <c r="W972">
        <v>23.1</v>
      </c>
      <c r="X972">
        <v>30.6</v>
      </c>
      <c r="Y972">
        <v>127.6</v>
      </c>
      <c r="Z972">
        <v>43.6</v>
      </c>
      <c r="AA972">
        <v>28</v>
      </c>
      <c r="AB972">
        <v>24.5</v>
      </c>
      <c r="AC972">
        <v>10</v>
      </c>
      <c r="AD972">
        <v>24.9</v>
      </c>
      <c r="AE972">
        <v>11.9</v>
      </c>
      <c r="AF972">
        <v>18.2</v>
      </c>
      <c r="AG972">
        <v>135.5</v>
      </c>
      <c r="AH972">
        <v>56.4</v>
      </c>
      <c r="AI972">
        <v>33.299999999999997</v>
      </c>
      <c r="AJ972">
        <v>51</v>
      </c>
      <c r="AK972">
        <v>270.2</v>
      </c>
      <c r="AL972">
        <v>0</v>
      </c>
      <c r="AM972">
        <v>1103.9000000000001</v>
      </c>
      <c r="AN972">
        <v>144.4</v>
      </c>
      <c r="AO972">
        <v>1939.6</v>
      </c>
      <c r="AP972">
        <v>15.4</v>
      </c>
      <c r="AQ972">
        <v>-0.1</v>
      </c>
      <c r="AR972">
        <v>134.9</v>
      </c>
      <c r="AS972">
        <v>157.30000000000001</v>
      </c>
      <c r="AT972">
        <v>136.19999999999999</v>
      </c>
      <c r="AU972">
        <v>-179</v>
      </c>
    </row>
    <row r="973" spans="1:47" x14ac:dyDescent="0.35">
      <c r="A973" t="str">
        <f t="shared" si="31"/>
        <v>TTL_90T96: Arts, entertainment, recreation and other service activities</v>
      </c>
      <c r="B973" t="s">
        <v>709</v>
      </c>
      <c r="C973">
        <v>3.7</v>
      </c>
      <c r="D973">
        <v>0.1</v>
      </c>
      <c r="E973">
        <v>1.3</v>
      </c>
      <c r="F973">
        <v>0.1</v>
      </c>
      <c r="G973">
        <v>6.3</v>
      </c>
      <c r="H973">
        <v>0.9</v>
      </c>
      <c r="I973">
        <v>0.6</v>
      </c>
      <c r="J973">
        <v>1.9</v>
      </c>
      <c r="K973">
        <v>0</v>
      </c>
      <c r="L973">
        <v>7</v>
      </c>
      <c r="M973">
        <v>2.2000000000000002</v>
      </c>
      <c r="N973">
        <v>1.2</v>
      </c>
      <c r="O973">
        <v>5.6</v>
      </c>
      <c r="P973">
        <v>4.4000000000000004</v>
      </c>
      <c r="Q973">
        <v>0.9</v>
      </c>
      <c r="R973">
        <v>2.4</v>
      </c>
      <c r="S973">
        <v>1.6</v>
      </c>
      <c r="T973">
        <v>2.9</v>
      </c>
      <c r="U973">
        <v>0.2</v>
      </c>
      <c r="V973">
        <v>1.5</v>
      </c>
      <c r="W973">
        <v>5.7</v>
      </c>
      <c r="X973">
        <v>14</v>
      </c>
      <c r="Y973">
        <v>47</v>
      </c>
      <c r="Z973">
        <v>27.5</v>
      </c>
      <c r="AA973">
        <v>13.3</v>
      </c>
      <c r="AB973">
        <v>14.9</v>
      </c>
      <c r="AC973">
        <v>8.5</v>
      </c>
      <c r="AD973">
        <v>6.2</v>
      </c>
      <c r="AE973">
        <v>13.6</v>
      </c>
      <c r="AF973">
        <v>2.8</v>
      </c>
      <c r="AG973">
        <v>41.4</v>
      </c>
      <c r="AH973">
        <v>13.8</v>
      </c>
      <c r="AI973">
        <v>15.7</v>
      </c>
      <c r="AJ973">
        <v>33.6</v>
      </c>
      <c r="AK973">
        <v>115.8</v>
      </c>
      <c r="AL973">
        <v>0</v>
      </c>
      <c r="AM973">
        <v>495.2</v>
      </c>
      <c r="AN973">
        <v>147.9</v>
      </c>
      <c r="AO973">
        <v>710.3</v>
      </c>
      <c r="AP973">
        <v>4</v>
      </c>
      <c r="AQ973">
        <v>0.1</v>
      </c>
      <c r="AR973">
        <v>34.6</v>
      </c>
      <c r="AS973">
        <v>136</v>
      </c>
      <c r="AT973">
        <v>22.7</v>
      </c>
      <c r="AU973">
        <v>-54.7</v>
      </c>
    </row>
    <row r="974" spans="1:47" x14ac:dyDescent="0.35">
      <c r="A974" t="str">
        <f t="shared" si="31"/>
        <v>TTL_90T96: Arts, entertainment, recreation and other service activities</v>
      </c>
      <c r="B974" t="s">
        <v>710</v>
      </c>
      <c r="C974">
        <v>109.5</v>
      </c>
      <c r="D974">
        <v>1.6</v>
      </c>
      <c r="E974">
        <v>19.899999999999999</v>
      </c>
      <c r="F974">
        <v>0.9</v>
      </c>
      <c r="G974">
        <v>332.7</v>
      </c>
      <c r="H974">
        <v>37.200000000000003</v>
      </c>
      <c r="I974">
        <v>17.2</v>
      </c>
      <c r="J974">
        <v>71.599999999999994</v>
      </c>
      <c r="K974">
        <v>55.3</v>
      </c>
      <c r="L974">
        <v>177.6</v>
      </c>
      <c r="M974">
        <v>41.9</v>
      </c>
      <c r="N974">
        <v>54.4</v>
      </c>
      <c r="O974">
        <v>187.2</v>
      </c>
      <c r="P974">
        <v>73.2</v>
      </c>
      <c r="Q974">
        <v>30.1</v>
      </c>
      <c r="R974">
        <v>43.6</v>
      </c>
      <c r="S974">
        <v>71.2</v>
      </c>
      <c r="T974">
        <v>133.80000000000001</v>
      </c>
      <c r="U974">
        <v>56.1</v>
      </c>
      <c r="V974">
        <v>101.7</v>
      </c>
      <c r="W974">
        <v>302.5</v>
      </c>
      <c r="X974">
        <v>273.10000000000002</v>
      </c>
      <c r="Y974">
        <v>1320.7</v>
      </c>
      <c r="Z974">
        <v>675.4</v>
      </c>
      <c r="AA974">
        <v>751.2</v>
      </c>
      <c r="AB974">
        <v>603.9</v>
      </c>
      <c r="AC974">
        <v>263.8</v>
      </c>
      <c r="AD974">
        <v>237.1</v>
      </c>
      <c r="AE974">
        <v>322</v>
      </c>
      <c r="AF974">
        <v>78.5</v>
      </c>
      <c r="AG974">
        <v>1804.6</v>
      </c>
      <c r="AH974">
        <v>500.5</v>
      </c>
      <c r="AI974">
        <v>250.8</v>
      </c>
      <c r="AJ974">
        <v>1261.4000000000001</v>
      </c>
      <c r="AK974">
        <v>3297.8</v>
      </c>
      <c r="AL974">
        <v>0</v>
      </c>
      <c r="AM974">
        <v>18065.900000000001</v>
      </c>
      <c r="AN974">
        <v>2570.6999999999998</v>
      </c>
      <c r="AO974">
        <v>20417.599999999999</v>
      </c>
      <c r="AP974">
        <v>512.29999999999995</v>
      </c>
      <c r="AQ974">
        <v>2.6</v>
      </c>
      <c r="AR974">
        <v>769.6</v>
      </c>
      <c r="AS974">
        <v>2263.1999999999998</v>
      </c>
      <c r="AT974">
        <v>570.29999999999995</v>
      </c>
      <c r="AU974">
        <v>-1288.3</v>
      </c>
    </row>
    <row r="975" spans="1:47" x14ac:dyDescent="0.35">
      <c r="A975" t="str">
        <f t="shared" si="31"/>
        <v>TTL_90T96: Arts, entertainment, recreation and other service activities</v>
      </c>
      <c r="B975" t="s">
        <v>711</v>
      </c>
      <c r="C975">
        <v>22.4</v>
      </c>
      <c r="D975">
        <v>1.5</v>
      </c>
      <c r="E975">
        <v>49.8</v>
      </c>
      <c r="F975">
        <v>0.4</v>
      </c>
      <c r="G975">
        <v>47.5</v>
      </c>
      <c r="H975">
        <v>3</v>
      </c>
      <c r="I975">
        <v>40.1</v>
      </c>
      <c r="J975">
        <v>70.599999999999994</v>
      </c>
      <c r="K975">
        <v>13.9</v>
      </c>
      <c r="L975">
        <v>43.9</v>
      </c>
      <c r="M975">
        <v>16.2</v>
      </c>
      <c r="N975">
        <v>22.7</v>
      </c>
      <c r="O975">
        <v>55.2</v>
      </c>
      <c r="P975">
        <v>40.1</v>
      </c>
      <c r="Q975">
        <v>28.7</v>
      </c>
      <c r="R975">
        <v>22.7</v>
      </c>
      <c r="S975">
        <v>65.7</v>
      </c>
      <c r="T975">
        <v>66.400000000000006</v>
      </c>
      <c r="U975">
        <v>9</v>
      </c>
      <c r="V975">
        <v>30.6</v>
      </c>
      <c r="W975">
        <v>81.5</v>
      </c>
      <c r="X975">
        <v>190.6</v>
      </c>
      <c r="Y975">
        <v>316.3</v>
      </c>
      <c r="Z975">
        <v>415.6</v>
      </c>
      <c r="AA975">
        <v>142.19999999999999</v>
      </c>
      <c r="AB975">
        <v>146.1</v>
      </c>
      <c r="AC975">
        <v>92.8</v>
      </c>
      <c r="AD975">
        <v>274.10000000000002</v>
      </c>
      <c r="AE975">
        <v>89.3</v>
      </c>
      <c r="AF975">
        <v>155.69999999999999</v>
      </c>
      <c r="AG975">
        <v>684.4</v>
      </c>
      <c r="AH975">
        <v>170.5</v>
      </c>
      <c r="AI975">
        <v>239.2</v>
      </c>
      <c r="AJ975">
        <v>603.6</v>
      </c>
      <c r="AK975">
        <v>762.9</v>
      </c>
      <c r="AL975">
        <v>0</v>
      </c>
      <c r="AM975">
        <v>4078.9</v>
      </c>
      <c r="AN975">
        <v>277.2</v>
      </c>
      <c r="AO975">
        <v>12832.6</v>
      </c>
      <c r="AP975">
        <v>224</v>
      </c>
      <c r="AQ975">
        <v>2.2000000000000002</v>
      </c>
      <c r="AR975">
        <v>636</v>
      </c>
      <c r="AS975">
        <v>675.1</v>
      </c>
      <c r="AT975">
        <v>461</v>
      </c>
      <c r="AU975">
        <v>-869.9</v>
      </c>
    </row>
    <row r="976" spans="1:47" x14ac:dyDescent="0.35">
      <c r="A976" t="str">
        <f t="shared" si="31"/>
        <v>TTL_90T96: Arts, entertainment, recreation and other service activities</v>
      </c>
      <c r="B976" t="s">
        <v>718</v>
      </c>
      <c r="C976">
        <v>21.2</v>
      </c>
      <c r="D976">
        <v>2.4</v>
      </c>
      <c r="E976">
        <v>6.9</v>
      </c>
      <c r="F976">
        <v>0.1</v>
      </c>
      <c r="G976">
        <v>52.5</v>
      </c>
      <c r="H976">
        <v>5.9</v>
      </c>
      <c r="I976">
        <v>19.5</v>
      </c>
      <c r="J976">
        <v>15.7</v>
      </c>
      <c r="K976">
        <v>30.9</v>
      </c>
      <c r="L976">
        <v>75.8</v>
      </c>
      <c r="M976">
        <v>9.8000000000000007</v>
      </c>
      <c r="N976">
        <v>11.9</v>
      </c>
      <c r="O976">
        <v>18.100000000000001</v>
      </c>
      <c r="P976">
        <v>25</v>
      </c>
      <c r="Q976">
        <v>135.30000000000001</v>
      </c>
      <c r="R976">
        <v>38.200000000000003</v>
      </c>
      <c r="S976">
        <v>48.8</v>
      </c>
      <c r="T976">
        <v>1.7</v>
      </c>
      <c r="U976">
        <v>10.9</v>
      </c>
      <c r="V976">
        <v>30.4</v>
      </c>
      <c r="W976">
        <v>121.5</v>
      </c>
      <c r="X976">
        <v>153.69999999999999</v>
      </c>
      <c r="Y976">
        <v>634.79999999999995</v>
      </c>
      <c r="Z976">
        <v>317.5</v>
      </c>
      <c r="AA976">
        <v>171.5</v>
      </c>
      <c r="AB976">
        <v>110.6</v>
      </c>
      <c r="AC976">
        <v>108.8</v>
      </c>
      <c r="AD976">
        <v>242</v>
      </c>
      <c r="AE976">
        <v>534.4</v>
      </c>
      <c r="AF976">
        <v>61.9</v>
      </c>
      <c r="AG976">
        <v>925.7</v>
      </c>
      <c r="AH976">
        <v>391.8</v>
      </c>
      <c r="AI976">
        <v>46</v>
      </c>
      <c r="AJ976">
        <v>189.4</v>
      </c>
      <c r="AK976">
        <v>816.3</v>
      </c>
      <c r="AL976">
        <v>0</v>
      </c>
      <c r="AM976">
        <v>14429</v>
      </c>
      <c r="AN976">
        <v>1952.8</v>
      </c>
      <c r="AO976">
        <v>684.9</v>
      </c>
      <c r="AP976">
        <v>557.1</v>
      </c>
      <c r="AQ976">
        <v>-0.2</v>
      </c>
      <c r="AR976">
        <v>1096.9000000000001</v>
      </c>
      <c r="AS976">
        <v>957.6</v>
      </c>
      <c r="AT976">
        <v>49.9</v>
      </c>
      <c r="AU976">
        <v>-1471.1</v>
      </c>
    </row>
    <row r="977" spans="1:47" x14ac:dyDescent="0.35">
      <c r="A977" t="str">
        <f t="shared" si="31"/>
        <v>TTL_90T96: Arts, entertainment, recreation and other service activities</v>
      </c>
      <c r="B977" t="s">
        <v>712</v>
      </c>
      <c r="C977">
        <v>2.1</v>
      </c>
      <c r="D977">
        <v>0.4</v>
      </c>
      <c r="E977">
        <v>4.3</v>
      </c>
      <c r="F977">
        <v>0.2</v>
      </c>
      <c r="G977">
        <v>21</v>
      </c>
      <c r="H977">
        <v>5.2</v>
      </c>
      <c r="I977">
        <v>0.3</v>
      </c>
      <c r="J977">
        <v>1</v>
      </c>
      <c r="K977">
        <v>1.5</v>
      </c>
      <c r="L977">
        <v>1</v>
      </c>
      <c r="M977">
        <v>0.6</v>
      </c>
      <c r="N977">
        <v>0.6</v>
      </c>
      <c r="O977">
        <v>15.1</v>
      </c>
      <c r="P977">
        <v>2.2999999999999998</v>
      </c>
      <c r="Q977">
        <v>1.2</v>
      </c>
      <c r="R977">
        <v>2.7</v>
      </c>
      <c r="S977">
        <v>2.1</v>
      </c>
      <c r="T977">
        <v>1.5</v>
      </c>
      <c r="U977">
        <v>1.8</v>
      </c>
      <c r="V977">
        <v>2.6</v>
      </c>
      <c r="W977">
        <v>7.3</v>
      </c>
      <c r="X977">
        <v>14.9</v>
      </c>
      <c r="Y977">
        <v>32.700000000000003</v>
      </c>
      <c r="Z977">
        <v>8.5</v>
      </c>
      <c r="AA977">
        <v>17.5</v>
      </c>
      <c r="AB977">
        <v>29.1</v>
      </c>
      <c r="AC977">
        <v>13.9</v>
      </c>
      <c r="AD977">
        <v>22.1</v>
      </c>
      <c r="AE977">
        <v>7.5</v>
      </c>
      <c r="AF977">
        <v>14.8</v>
      </c>
      <c r="AG977">
        <v>40.4</v>
      </c>
      <c r="AH977">
        <v>14.1</v>
      </c>
      <c r="AI977">
        <v>15.2</v>
      </c>
      <c r="AJ977">
        <v>49.5</v>
      </c>
      <c r="AK977">
        <v>478</v>
      </c>
      <c r="AL977">
        <v>0</v>
      </c>
      <c r="AM977">
        <v>903.8</v>
      </c>
      <c r="AN977">
        <v>71</v>
      </c>
      <c r="AO977">
        <v>793</v>
      </c>
      <c r="AP977">
        <v>7.8</v>
      </c>
      <c r="AQ977">
        <v>0.1</v>
      </c>
      <c r="AR977">
        <v>48.6</v>
      </c>
      <c r="AS977">
        <v>138.69999999999999</v>
      </c>
      <c r="AT977">
        <v>138.19999999999999</v>
      </c>
      <c r="AU977">
        <v>-63.3</v>
      </c>
    </row>
    <row r="978" spans="1:47" x14ac:dyDescent="0.35">
      <c r="A978" t="str">
        <f t="shared" si="31"/>
        <v>TTL_90T96: Arts, entertainment, recreation and other service activities</v>
      </c>
      <c r="B978" t="s">
        <v>714</v>
      </c>
      <c r="C978">
        <v>0.2</v>
      </c>
      <c r="D978">
        <v>0.4</v>
      </c>
      <c r="E978">
        <v>0.7</v>
      </c>
      <c r="F978">
        <v>0.1</v>
      </c>
      <c r="G978">
        <v>2.9</v>
      </c>
      <c r="H978">
        <v>0.1</v>
      </c>
      <c r="I978">
        <v>0</v>
      </c>
      <c r="J978">
        <v>0</v>
      </c>
      <c r="K978">
        <v>0</v>
      </c>
      <c r="L978">
        <v>0.1</v>
      </c>
      <c r="M978">
        <v>0</v>
      </c>
      <c r="N978">
        <v>0</v>
      </c>
      <c r="O978">
        <v>0.1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0.2</v>
      </c>
      <c r="X978">
        <v>1.7</v>
      </c>
      <c r="Y978">
        <v>13.8</v>
      </c>
      <c r="Z978">
        <v>1.8</v>
      </c>
      <c r="AA978">
        <v>17.399999999999999</v>
      </c>
      <c r="AB978">
        <v>4.5</v>
      </c>
      <c r="AC978">
        <v>0.1</v>
      </c>
      <c r="AD978">
        <v>0.4</v>
      </c>
      <c r="AE978">
        <v>10.199999999999999</v>
      </c>
      <c r="AF978">
        <v>0.3</v>
      </c>
      <c r="AG978">
        <v>2</v>
      </c>
      <c r="AH978">
        <v>2.1</v>
      </c>
      <c r="AI978">
        <v>1.2</v>
      </c>
      <c r="AJ978">
        <v>10.6</v>
      </c>
      <c r="AK978">
        <v>71.599999999999994</v>
      </c>
      <c r="AL978">
        <v>0</v>
      </c>
      <c r="AM978">
        <v>356.8</v>
      </c>
      <c r="AN978">
        <v>150</v>
      </c>
      <c r="AO978">
        <v>105.1</v>
      </c>
      <c r="AP978">
        <v>1.5</v>
      </c>
      <c r="AQ978">
        <v>0.1</v>
      </c>
      <c r="AR978">
        <v>53.2</v>
      </c>
      <c r="AS978">
        <v>123.1</v>
      </c>
      <c r="AT978">
        <v>28.9</v>
      </c>
      <c r="AU978">
        <v>-98.6</v>
      </c>
    </row>
    <row r="979" spans="1:47" x14ac:dyDescent="0.35">
      <c r="A979" t="str">
        <f t="shared" si="31"/>
        <v>TTL_90T96: Arts, entertainment, recreation and other service activities</v>
      </c>
      <c r="B979" t="s">
        <v>713</v>
      </c>
      <c r="C979">
        <v>9</v>
      </c>
      <c r="D979">
        <v>12.4</v>
      </c>
      <c r="E979">
        <v>2.1</v>
      </c>
      <c r="F979">
        <v>1.2</v>
      </c>
      <c r="G979">
        <v>37.799999999999997</v>
      </c>
      <c r="H979">
        <v>4.3</v>
      </c>
      <c r="I979">
        <v>2.2999999999999998</v>
      </c>
      <c r="J979">
        <v>1.6</v>
      </c>
      <c r="K979">
        <v>0</v>
      </c>
      <c r="L979">
        <v>2.2000000000000002</v>
      </c>
      <c r="M979">
        <v>0.9</v>
      </c>
      <c r="N979">
        <v>1.2</v>
      </c>
      <c r="O979">
        <v>2.7</v>
      </c>
      <c r="P979">
        <v>1.8</v>
      </c>
      <c r="Q979">
        <v>0.7</v>
      </c>
      <c r="R979">
        <v>0.9</v>
      </c>
      <c r="S979">
        <v>1.7</v>
      </c>
      <c r="T979">
        <v>0.1</v>
      </c>
      <c r="U979">
        <v>4.2</v>
      </c>
      <c r="V979">
        <v>2.1</v>
      </c>
      <c r="W979">
        <v>10.3</v>
      </c>
      <c r="X979">
        <v>23.2</v>
      </c>
      <c r="Y979">
        <v>59.8</v>
      </c>
      <c r="Z979">
        <v>13.8</v>
      </c>
      <c r="AA979">
        <v>31</v>
      </c>
      <c r="AB979">
        <v>3</v>
      </c>
      <c r="AC979">
        <v>5</v>
      </c>
      <c r="AD979">
        <v>12.9</v>
      </c>
      <c r="AE979">
        <v>2.9</v>
      </c>
      <c r="AF979">
        <v>7.5</v>
      </c>
      <c r="AG979">
        <v>21.3</v>
      </c>
      <c r="AH979">
        <v>51.2</v>
      </c>
      <c r="AI979">
        <v>14.4</v>
      </c>
      <c r="AJ979">
        <v>17.3</v>
      </c>
      <c r="AK979">
        <v>85.6</v>
      </c>
      <c r="AL979">
        <v>0</v>
      </c>
      <c r="AM979">
        <v>629.70000000000005</v>
      </c>
      <c r="AN979">
        <v>250.9</v>
      </c>
      <c r="AO979">
        <v>696.6</v>
      </c>
      <c r="AP979">
        <v>25.8</v>
      </c>
      <c r="AQ979">
        <v>0.7</v>
      </c>
      <c r="AR979">
        <v>29.8</v>
      </c>
      <c r="AS979">
        <v>473.4</v>
      </c>
      <c r="AT979">
        <v>52</v>
      </c>
      <c r="AU979">
        <v>-68</v>
      </c>
    </row>
    <row r="980" spans="1:47" x14ac:dyDescent="0.35">
      <c r="A980" t="str">
        <f t="shared" si="31"/>
        <v>TTL_90T96: Arts, entertainment, recreation and other service activities</v>
      </c>
      <c r="B980" t="s">
        <v>715</v>
      </c>
      <c r="C980">
        <v>0.3</v>
      </c>
      <c r="D980">
        <v>0.2</v>
      </c>
      <c r="E980">
        <v>0.4</v>
      </c>
      <c r="F980">
        <v>0.2</v>
      </c>
      <c r="G980">
        <v>2.9</v>
      </c>
      <c r="H980">
        <v>0.2</v>
      </c>
      <c r="I980">
        <v>0</v>
      </c>
      <c r="J980">
        <v>0.3</v>
      </c>
      <c r="K980">
        <v>0</v>
      </c>
      <c r="L980">
        <v>0.6</v>
      </c>
      <c r="M980">
        <v>0.2</v>
      </c>
      <c r="N980">
        <v>0.1</v>
      </c>
      <c r="O980">
        <v>0</v>
      </c>
      <c r="P980">
        <v>0.1</v>
      </c>
      <c r="Q980">
        <v>7.3</v>
      </c>
      <c r="R980">
        <v>0.1</v>
      </c>
      <c r="S980">
        <v>0</v>
      </c>
      <c r="T980">
        <v>0</v>
      </c>
      <c r="U980">
        <v>0.2</v>
      </c>
      <c r="V980">
        <v>1.2</v>
      </c>
      <c r="W980">
        <v>1</v>
      </c>
      <c r="X980">
        <v>3.1</v>
      </c>
      <c r="Y980">
        <v>4.8</v>
      </c>
      <c r="Z980">
        <v>6.2</v>
      </c>
      <c r="AA980">
        <v>18.8</v>
      </c>
      <c r="AB980">
        <v>3.9</v>
      </c>
      <c r="AC980">
        <v>5.0999999999999996</v>
      </c>
      <c r="AD980">
        <v>7.1</v>
      </c>
      <c r="AE980">
        <v>11.3</v>
      </c>
      <c r="AF980">
        <v>0.2</v>
      </c>
      <c r="AG980">
        <v>12.1</v>
      </c>
      <c r="AH980">
        <v>1.5</v>
      </c>
      <c r="AI980">
        <v>0.2</v>
      </c>
      <c r="AJ980">
        <v>10.3</v>
      </c>
      <c r="AK980">
        <v>595.9</v>
      </c>
      <c r="AL980">
        <v>0</v>
      </c>
      <c r="AM980">
        <v>554.70000000000005</v>
      </c>
      <c r="AN980">
        <v>31</v>
      </c>
      <c r="AO980">
        <v>106</v>
      </c>
      <c r="AP980">
        <v>14.6</v>
      </c>
      <c r="AQ980">
        <v>3.4</v>
      </c>
      <c r="AR980">
        <v>15.7</v>
      </c>
      <c r="AS980">
        <v>53.7</v>
      </c>
      <c r="AT980">
        <v>2456.5</v>
      </c>
      <c r="AU980">
        <v>-27.1</v>
      </c>
    </row>
    <row r="981" spans="1:47" x14ac:dyDescent="0.35">
      <c r="A981" t="str">
        <f t="shared" si="31"/>
        <v>TTL_90T96: Arts, entertainment, recreation and other service activities</v>
      </c>
      <c r="B981" t="s">
        <v>716</v>
      </c>
      <c r="C981">
        <v>17.8</v>
      </c>
      <c r="D981">
        <v>36</v>
      </c>
      <c r="E981">
        <v>5.2</v>
      </c>
      <c r="F981">
        <v>3.4</v>
      </c>
      <c r="G981">
        <v>46.8</v>
      </c>
      <c r="H981">
        <v>13.7</v>
      </c>
      <c r="I981">
        <v>5</v>
      </c>
      <c r="J981">
        <v>2.9</v>
      </c>
      <c r="K981">
        <v>3.1</v>
      </c>
      <c r="L981">
        <v>3.2</v>
      </c>
      <c r="M981">
        <v>4.5999999999999996</v>
      </c>
      <c r="N981">
        <v>5</v>
      </c>
      <c r="O981">
        <v>39</v>
      </c>
      <c r="P981">
        <v>4.3</v>
      </c>
      <c r="Q981">
        <v>6.7</v>
      </c>
      <c r="R981">
        <v>6.9</v>
      </c>
      <c r="S981">
        <v>4.5999999999999996</v>
      </c>
      <c r="T981">
        <v>16.8</v>
      </c>
      <c r="U981">
        <v>9.1</v>
      </c>
      <c r="V981">
        <v>12.3</v>
      </c>
      <c r="W981">
        <v>19.3</v>
      </c>
      <c r="X981">
        <v>18.3</v>
      </c>
      <c r="Y981">
        <v>112.7</v>
      </c>
      <c r="Z981">
        <v>199.3</v>
      </c>
      <c r="AA981">
        <v>44.7</v>
      </c>
      <c r="AB981">
        <v>10</v>
      </c>
      <c r="AC981">
        <v>33.5</v>
      </c>
      <c r="AD981">
        <v>48.1</v>
      </c>
      <c r="AE981">
        <v>20.2</v>
      </c>
      <c r="AF981">
        <v>10.199999999999999</v>
      </c>
      <c r="AG981">
        <v>92.2</v>
      </c>
      <c r="AH981">
        <v>57</v>
      </c>
      <c r="AI981">
        <v>75.900000000000006</v>
      </c>
      <c r="AJ981">
        <v>367.6</v>
      </c>
      <c r="AK981">
        <v>845.6</v>
      </c>
      <c r="AL981">
        <v>0</v>
      </c>
      <c r="AM981">
        <v>3136</v>
      </c>
      <c r="AN981">
        <v>1639.4</v>
      </c>
      <c r="AO981">
        <v>3114.1</v>
      </c>
      <c r="AP981">
        <v>6.4</v>
      </c>
      <c r="AQ981">
        <v>0.1</v>
      </c>
      <c r="AR981">
        <v>83.1</v>
      </c>
      <c r="AS981">
        <v>92.4</v>
      </c>
      <c r="AT981">
        <v>14.9</v>
      </c>
      <c r="AU981">
        <v>-127.3</v>
      </c>
    </row>
    <row r="982" spans="1:47" x14ac:dyDescent="0.35">
      <c r="A982" t="s">
        <v>123</v>
      </c>
      <c r="B982" t="s">
        <v>690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195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</row>
    <row r="983" spans="1:47" x14ac:dyDescent="0.35">
      <c r="A983" t="str">
        <f t="shared" ref="A983:A1009" si="32">A982</f>
        <v>TTL_97T98: Private households with employed persons</v>
      </c>
      <c r="B983" t="s">
        <v>691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478.9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</row>
    <row r="984" spans="1:47" x14ac:dyDescent="0.35">
      <c r="A984" t="str">
        <f t="shared" si="32"/>
        <v>TTL_97T98: Private households with employed persons</v>
      </c>
      <c r="B984" t="s">
        <v>692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140.80000000000001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</row>
    <row r="985" spans="1:47" x14ac:dyDescent="0.35">
      <c r="A985" t="str">
        <f t="shared" si="32"/>
        <v>TTL_97T98: Private households with employed persons</v>
      </c>
      <c r="B985" t="s">
        <v>693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742.4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</row>
    <row r="986" spans="1:47" x14ac:dyDescent="0.35">
      <c r="A986" t="str">
        <f t="shared" si="32"/>
        <v>TTL_97T98: Private households with employed persons</v>
      </c>
      <c r="B986" t="s">
        <v>694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</row>
    <row r="987" spans="1:47" x14ac:dyDescent="0.35">
      <c r="A987" t="str">
        <f t="shared" si="32"/>
        <v>TTL_97T98: Private households with employed persons</v>
      </c>
      <c r="B987" t="s">
        <v>695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271.8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</row>
    <row r="988" spans="1:47" x14ac:dyDescent="0.35">
      <c r="A988" t="str">
        <f t="shared" si="32"/>
        <v>TTL_97T98: Private households with employed persons</v>
      </c>
      <c r="B988" t="s">
        <v>696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3738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</row>
    <row r="989" spans="1:47" x14ac:dyDescent="0.35">
      <c r="A989" t="str">
        <f t="shared" si="32"/>
        <v>TTL_97T98: Private households with employed persons</v>
      </c>
      <c r="B989" t="s">
        <v>697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8453.2999999999993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</row>
    <row r="990" spans="1:47" x14ac:dyDescent="0.35">
      <c r="A990" t="str">
        <f t="shared" si="32"/>
        <v>TTL_97T98: Private households with employed persons</v>
      </c>
      <c r="B990" t="s">
        <v>698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580.4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</row>
    <row r="991" spans="1:47" x14ac:dyDescent="0.35">
      <c r="A991" t="str">
        <f t="shared" si="32"/>
        <v>TTL_97T98: Private households with employed persons</v>
      </c>
      <c r="B991" t="s">
        <v>699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20.5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</row>
    <row r="992" spans="1:47" x14ac:dyDescent="0.35">
      <c r="A992" t="str">
        <f t="shared" si="32"/>
        <v>TTL_97T98: Private households with employed persons</v>
      </c>
      <c r="B992" t="s">
        <v>700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191.3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</row>
    <row r="993" spans="1:47" x14ac:dyDescent="0.35">
      <c r="A993" t="str">
        <f t="shared" si="32"/>
        <v>TTL_97T98: Private households with employed persons</v>
      </c>
      <c r="B993" t="s">
        <v>701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20916.8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</row>
    <row r="994" spans="1:47" x14ac:dyDescent="0.35">
      <c r="A994" t="str">
        <f t="shared" si="32"/>
        <v>TTL_97T98: Private households with employed persons</v>
      </c>
      <c r="B994" t="s">
        <v>702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40.700000000000003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</row>
    <row r="995" spans="1:47" x14ac:dyDescent="0.35">
      <c r="A995" t="str">
        <f t="shared" si="32"/>
        <v>TTL_97T98: Private households with employed persons</v>
      </c>
      <c r="B995" t="s">
        <v>703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32.299999999999997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</row>
    <row r="996" spans="1:47" x14ac:dyDescent="0.35">
      <c r="A996" t="str">
        <f t="shared" si="32"/>
        <v>TTL_97T98: Private households with employed persons</v>
      </c>
      <c r="B996" t="s">
        <v>704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142.6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</row>
    <row r="997" spans="1:47" x14ac:dyDescent="0.35">
      <c r="A997" t="str">
        <f t="shared" si="32"/>
        <v>TTL_97T98: Private households with employed persons</v>
      </c>
      <c r="B997" t="s">
        <v>705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592.29999999999995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</row>
    <row r="998" spans="1:47" x14ac:dyDescent="0.35">
      <c r="A998" t="str">
        <f t="shared" si="32"/>
        <v>TTL_97T98: Private households with employed persons</v>
      </c>
      <c r="B998" t="s">
        <v>706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586.79999999999995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</row>
    <row r="999" spans="1:47" x14ac:dyDescent="0.35">
      <c r="A999" t="str">
        <f t="shared" si="32"/>
        <v>TTL_97T98: Private households with employed persons</v>
      </c>
      <c r="B999" t="s">
        <v>707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1258.7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</row>
    <row r="1000" spans="1:47" x14ac:dyDescent="0.35">
      <c r="A1000" t="str">
        <f t="shared" si="32"/>
        <v>TTL_97T98: Private households with employed persons</v>
      </c>
      <c r="B1000" t="s">
        <v>708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149.4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</row>
    <row r="1001" spans="1:47" x14ac:dyDescent="0.35">
      <c r="A1001" t="str">
        <f t="shared" si="32"/>
        <v>TTL_97T98: Private households with employed persons</v>
      </c>
      <c r="B1001" t="s">
        <v>709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31.5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</row>
    <row r="1002" spans="1:47" x14ac:dyDescent="0.35">
      <c r="A1002" t="str">
        <f t="shared" si="32"/>
        <v>TTL_97T98: Private households with employed persons</v>
      </c>
      <c r="B1002" t="s">
        <v>710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10288.799999999999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</row>
    <row r="1003" spans="1:47" x14ac:dyDescent="0.35">
      <c r="A1003" t="str">
        <f t="shared" si="32"/>
        <v>TTL_97T98: Private households with employed persons</v>
      </c>
      <c r="B1003" t="s">
        <v>711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191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</row>
    <row r="1004" spans="1:47" x14ac:dyDescent="0.35">
      <c r="A1004" t="str">
        <f t="shared" si="32"/>
        <v>TTL_97T98: Private households with employed persons</v>
      </c>
      <c r="B1004" t="s">
        <v>718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2246.6999999999998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</row>
    <row r="1005" spans="1:47" x14ac:dyDescent="0.35">
      <c r="A1005" t="str">
        <f t="shared" si="32"/>
        <v>TTL_97T98: Private households with employed persons</v>
      </c>
      <c r="B1005" t="s">
        <v>712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68.099999999999994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</row>
    <row r="1006" spans="1:47" x14ac:dyDescent="0.35">
      <c r="A1006" t="str">
        <f t="shared" si="32"/>
        <v>TTL_97T98: Private households with employed persons</v>
      </c>
      <c r="B1006" t="s">
        <v>714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183.2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</row>
    <row r="1007" spans="1:47" x14ac:dyDescent="0.35">
      <c r="A1007" t="str">
        <f t="shared" si="32"/>
        <v>TTL_97T98: Private households with employed persons</v>
      </c>
      <c r="B1007" t="s">
        <v>713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21.6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</row>
    <row r="1008" spans="1:47" x14ac:dyDescent="0.35">
      <c r="A1008" t="str">
        <f t="shared" si="32"/>
        <v>TTL_97T98: Private households with employed persons</v>
      </c>
      <c r="B1008" t="s">
        <v>715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25.7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</row>
    <row r="1009" spans="1:47" x14ac:dyDescent="0.35">
      <c r="A1009" t="str">
        <f t="shared" si="32"/>
        <v>TTL_97T98: Private households with employed persons</v>
      </c>
      <c r="B1009" t="s">
        <v>716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535.20000000000005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</row>
    <row r="1010" spans="1:47" x14ac:dyDescent="0.35">
      <c r="A1010" t="s">
        <v>124</v>
      </c>
      <c r="B1010" t="s">
        <v>690</v>
      </c>
      <c r="C1010">
        <v>33.700000000000003</v>
      </c>
      <c r="D1010">
        <v>1.4</v>
      </c>
      <c r="E1010">
        <v>4.5999999999999996</v>
      </c>
      <c r="F1010">
        <v>0.1</v>
      </c>
      <c r="G1010">
        <v>52.8</v>
      </c>
      <c r="H1010">
        <v>30.2</v>
      </c>
      <c r="I1010">
        <v>17.100000000000001</v>
      </c>
      <c r="J1010">
        <v>20.7</v>
      </c>
      <c r="K1010">
        <v>58.6</v>
      </c>
      <c r="L1010">
        <v>114.8</v>
      </c>
      <c r="M1010">
        <v>25.7</v>
      </c>
      <c r="N1010">
        <v>20</v>
      </c>
      <c r="O1010">
        <v>56.1</v>
      </c>
      <c r="P1010">
        <v>33.299999999999997</v>
      </c>
      <c r="Q1010">
        <v>20</v>
      </c>
      <c r="R1010">
        <v>31.7</v>
      </c>
      <c r="S1010">
        <v>69.3</v>
      </c>
      <c r="T1010">
        <v>153.5</v>
      </c>
      <c r="U1010">
        <v>12.6</v>
      </c>
      <c r="V1010">
        <v>45.3</v>
      </c>
      <c r="W1010">
        <v>139.30000000000001</v>
      </c>
      <c r="X1010">
        <v>96.6</v>
      </c>
      <c r="Y1010">
        <v>87.3</v>
      </c>
      <c r="Z1010">
        <v>154.30000000000001</v>
      </c>
      <c r="AA1010">
        <v>31.2</v>
      </c>
      <c r="AB1010">
        <v>3.5</v>
      </c>
      <c r="AC1010">
        <v>4.2</v>
      </c>
      <c r="AD1010">
        <v>7.9</v>
      </c>
      <c r="AE1010">
        <v>9.5</v>
      </c>
      <c r="AF1010">
        <v>12.5</v>
      </c>
      <c r="AG1010">
        <v>37</v>
      </c>
      <c r="AH1010">
        <v>25.1</v>
      </c>
      <c r="AI1010">
        <v>7.5</v>
      </c>
      <c r="AJ1010">
        <v>27.2</v>
      </c>
      <c r="AK1010">
        <v>10.8</v>
      </c>
      <c r="AL1010">
        <v>0</v>
      </c>
      <c r="AM1010">
        <v>1275.4000000000001</v>
      </c>
      <c r="AN1010">
        <v>0</v>
      </c>
      <c r="AO1010">
        <v>58.7</v>
      </c>
      <c r="AP1010">
        <v>276.2</v>
      </c>
      <c r="AQ1010">
        <v>46.9</v>
      </c>
      <c r="AR1010">
        <v>348.4</v>
      </c>
      <c r="AS1010">
        <v>0</v>
      </c>
      <c r="AT1010">
        <v>0</v>
      </c>
      <c r="AU1010">
        <v>-3461.1</v>
      </c>
    </row>
    <row r="1011" spans="1:47" x14ac:dyDescent="0.35">
      <c r="A1011" t="str">
        <f t="shared" ref="A1011:A1037" si="33">A1010</f>
        <v>TXS_IMP_FNL: Taxes less subsidies on intermediate and final products (paid in foreign countries)</v>
      </c>
      <c r="B1011" t="s">
        <v>691</v>
      </c>
      <c r="C1011">
        <v>94.6</v>
      </c>
      <c r="D1011">
        <v>1.1000000000000001</v>
      </c>
      <c r="E1011">
        <v>6.6</v>
      </c>
      <c r="F1011">
        <v>0.2</v>
      </c>
      <c r="G1011">
        <v>165.3</v>
      </c>
      <c r="H1011">
        <v>38.4</v>
      </c>
      <c r="I1011">
        <v>14.9</v>
      </c>
      <c r="J1011">
        <v>33.799999999999997</v>
      </c>
      <c r="K1011">
        <v>762.4</v>
      </c>
      <c r="L1011">
        <v>454.4</v>
      </c>
      <c r="M1011">
        <v>33.9</v>
      </c>
      <c r="N1011">
        <v>57.3</v>
      </c>
      <c r="O1011">
        <v>177.5</v>
      </c>
      <c r="P1011">
        <v>50</v>
      </c>
      <c r="Q1011">
        <v>13.6</v>
      </c>
      <c r="R1011">
        <v>17.399999999999999</v>
      </c>
      <c r="S1011">
        <v>40.299999999999997</v>
      </c>
      <c r="T1011">
        <v>273</v>
      </c>
      <c r="U1011">
        <v>11.2</v>
      </c>
      <c r="V1011">
        <v>40.700000000000003</v>
      </c>
      <c r="W1011">
        <v>193.1</v>
      </c>
      <c r="X1011">
        <v>338.2</v>
      </c>
      <c r="Y1011">
        <v>347.8</v>
      </c>
      <c r="Z1011">
        <v>764.5</v>
      </c>
      <c r="AA1011">
        <v>92.4</v>
      </c>
      <c r="AB1011">
        <v>10.8</v>
      </c>
      <c r="AC1011">
        <v>15.2</v>
      </c>
      <c r="AD1011">
        <v>28.2</v>
      </c>
      <c r="AE1011">
        <v>62.4</v>
      </c>
      <c r="AF1011">
        <v>36</v>
      </c>
      <c r="AG1011">
        <v>254.8</v>
      </c>
      <c r="AH1011">
        <v>78.900000000000006</v>
      </c>
      <c r="AI1011">
        <v>27</v>
      </c>
      <c r="AJ1011">
        <v>104.8</v>
      </c>
      <c r="AK1011">
        <v>54.6</v>
      </c>
      <c r="AL1011">
        <v>0</v>
      </c>
      <c r="AM1011">
        <v>2160.6999999999998</v>
      </c>
      <c r="AN1011">
        <v>0.1</v>
      </c>
      <c r="AO1011">
        <v>36.6</v>
      </c>
      <c r="AP1011">
        <v>468.5</v>
      </c>
      <c r="AQ1011">
        <v>88</v>
      </c>
      <c r="AR1011">
        <v>647.79999999999995</v>
      </c>
      <c r="AS1011">
        <v>0</v>
      </c>
      <c r="AT1011">
        <v>0</v>
      </c>
      <c r="AU1011">
        <v>-8097</v>
      </c>
    </row>
    <row r="1012" spans="1:47" x14ac:dyDescent="0.35">
      <c r="A1012" t="str">
        <f t="shared" si="33"/>
        <v>TXS_IMP_FNL: Taxes less subsidies on intermediate and final products (paid in foreign countries)</v>
      </c>
      <c r="B1012" t="s">
        <v>692</v>
      </c>
      <c r="C1012">
        <v>69.900000000000006</v>
      </c>
      <c r="D1012">
        <v>6.2</v>
      </c>
      <c r="E1012">
        <v>6.2</v>
      </c>
      <c r="F1012">
        <v>1.1000000000000001</v>
      </c>
      <c r="G1012">
        <v>32.1</v>
      </c>
      <c r="H1012">
        <v>29.1</v>
      </c>
      <c r="I1012">
        <v>9.6999999999999993</v>
      </c>
      <c r="J1012">
        <v>12.9</v>
      </c>
      <c r="K1012">
        <v>114.8</v>
      </c>
      <c r="L1012">
        <v>81.8</v>
      </c>
      <c r="M1012">
        <v>77.2</v>
      </c>
      <c r="N1012">
        <v>18.600000000000001</v>
      </c>
      <c r="O1012">
        <v>38.799999999999997</v>
      </c>
      <c r="P1012">
        <v>40.700000000000003</v>
      </c>
      <c r="Q1012">
        <v>74.099999999999994</v>
      </c>
      <c r="R1012">
        <v>76.3</v>
      </c>
      <c r="S1012">
        <v>44.6</v>
      </c>
      <c r="T1012">
        <v>580.9</v>
      </c>
      <c r="U1012">
        <v>10.6</v>
      </c>
      <c r="V1012">
        <v>35</v>
      </c>
      <c r="W1012">
        <v>129</v>
      </c>
      <c r="X1012">
        <v>79.400000000000006</v>
      </c>
      <c r="Y1012">
        <v>132.4</v>
      </c>
      <c r="Z1012">
        <v>210.3</v>
      </c>
      <c r="AA1012">
        <v>18</v>
      </c>
      <c r="AB1012">
        <v>2.8</v>
      </c>
      <c r="AC1012">
        <v>7.3</v>
      </c>
      <c r="AD1012">
        <v>4.4000000000000004</v>
      </c>
      <c r="AE1012">
        <v>7.7</v>
      </c>
      <c r="AF1012">
        <v>27.8</v>
      </c>
      <c r="AG1012">
        <v>39.1</v>
      </c>
      <c r="AH1012">
        <v>19.5</v>
      </c>
      <c r="AI1012">
        <v>5</v>
      </c>
      <c r="AJ1012">
        <v>30.6</v>
      </c>
      <c r="AK1012">
        <v>13.7</v>
      </c>
      <c r="AL1012">
        <v>0</v>
      </c>
      <c r="AM1012">
        <v>687.8</v>
      </c>
      <c r="AN1012">
        <v>0</v>
      </c>
      <c r="AO1012">
        <v>59</v>
      </c>
      <c r="AP1012">
        <v>220.9</v>
      </c>
      <c r="AQ1012">
        <v>31.4</v>
      </c>
      <c r="AR1012">
        <v>104.4</v>
      </c>
      <c r="AS1012">
        <v>0</v>
      </c>
      <c r="AT1012">
        <v>0</v>
      </c>
      <c r="AU1012">
        <v>-3191</v>
      </c>
    </row>
    <row r="1013" spans="1:47" x14ac:dyDescent="0.35">
      <c r="A1013" t="str">
        <f t="shared" si="33"/>
        <v>TXS_IMP_FNL: Taxes less subsidies on intermediate and final products (paid in foreign countries)</v>
      </c>
      <c r="B1013" t="s">
        <v>693</v>
      </c>
      <c r="C1013">
        <v>128.69999999999999</v>
      </c>
      <c r="D1013">
        <v>1.8</v>
      </c>
      <c r="E1013">
        <v>2.6</v>
      </c>
      <c r="F1013">
        <v>1.3</v>
      </c>
      <c r="G1013">
        <v>86</v>
      </c>
      <c r="H1013">
        <v>10</v>
      </c>
      <c r="I1013">
        <v>5.5</v>
      </c>
      <c r="J1013">
        <v>10.4</v>
      </c>
      <c r="K1013">
        <v>64.5</v>
      </c>
      <c r="L1013">
        <v>105.7</v>
      </c>
      <c r="M1013">
        <v>16.600000000000001</v>
      </c>
      <c r="N1013">
        <v>22.3</v>
      </c>
      <c r="O1013">
        <v>10.3</v>
      </c>
      <c r="P1013">
        <v>21.8</v>
      </c>
      <c r="Q1013">
        <v>11.4</v>
      </c>
      <c r="R1013">
        <v>12.5</v>
      </c>
      <c r="S1013">
        <v>62.5</v>
      </c>
      <c r="T1013">
        <v>8.4</v>
      </c>
      <c r="U1013">
        <v>2.5</v>
      </c>
      <c r="V1013">
        <v>28.7</v>
      </c>
      <c r="W1013">
        <v>85.7</v>
      </c>
      <c r="X1013">
        <v>161.19999999999999</v>
      </c>
      <c r="Y1013">
        <v>91.8</v>
      </c>
      <c r="Z1013">
        <v>560.29999999999995</v>
      </c>
      <c r="AA1013">
        <v>44.8</v>
      </c>
      <c r="AB1013">
        <v>4.9000000000000004</v>
      </c>
      <c r="AC1013">
        <v>8.6</v>
      </c>
      <c r="AD1013">
        <v>12.2</v>
      </c>
      <c r="AE1013">
        <v>21.5</v>
      </c>
      <c r="AF1013">
        <v>34.799999999999997</v>
      </c>
      <c r="AG1013">
        <v>99.8</v>
      </c>
      <c r="AH1013">
        <v>58.3</v>
      </c>
      <c r="AI1013">
        <v>33.9</v>
      </c>
      <c r="AJ1013">
        <v>42.2</v>
      </c>
      <c r="AK1013">
        <v>29.6</v>
      </c>
      <c r="AL1013">
        <v>0</v>
      </c>
      <c r="AM1013">
        <v>685.2</v>
      </c>
      <c r="AN1013">
        <v>0</v>
      </c>
      <c r="AO1013">
        <v>115.1</v>
      </c>
      <c r="AP1013">
        <v>197.2</v>
      </c>
      <c r="AQ1013">
        <v>13.3</v>
      </c>
      <c r="AR1013">
        <v>249.7</v>
      </c>
      <c r="AS1013">
        <v>0</v>
      </c>
      <c r="AT1013">
        <v>0</v>
      </c>
      <c r="AU1013">
        <v>-3164</v>
      </c>
    </row>
    <row r="1014" spans="1:47" x14ac:dyDescent="0.35">
      <c r="A1014" t="str">
        <f t="shared" si="33"/>
        <v>TXS_IMP_FNL: Taxes less subsidies on intermediate and final products (paid in foreign countries)</v>
      </c>
      <c r="B1014" t="s">
        <v>694</v>
      </c>
      <c r="C1014">
        <v>11</v>
      </c>
      <c r="D1014">
        <v>1.3</v>
      </c>
      <c r="E1014">
        <v>1.2</v>
      </c>
      <c r="F1014">
        <v>0</v>
      </c>
      <c r="G1014">
        <v>7.3</v>
      </c>
      <c r="H1014">
        <v>5.8</v>
      </c>
      <c r="I1014">
        <v>5.4</v>
      </c>
      <c r="J1014">
        <v>2.1</v>
      </c>
      <c r="K1014">
        <v>3.3</v>
      </c>
      <c r="L1014">
        <v>7.1</v>
      </c>
      <c r="M1014">
        <v>2.8</v>
      </c>
      <c r="N1014">
        <v>2.5</v>
      </c>
      <c r="O1014">
        <v>0.5</v>
      </c>
      <c r="P1014">
        <v>6</v>
      </c>
      <c r="Q1014">
        <v>19.600000000000001</v>
      </c>
      <c r="R1014">
        <v>4</v>
      </c>
      <c r="S1014">
        <v>2.2999999999999998</v>
      </c>
      <c r="T1014">
        <v>5.8</v>
      </c>
      <c r="U1014">
        <v>0.3</v>
      </c>
      <c r="V1014">
        <v>6.1</v>
      </c>
      <c r="W1014">
        <v>12.3</v>
      </c>
      <c r="X1014">
        <v>13.2</v>
      </c>
      <c r="Y1014">
        <v>8.3000000000000007</v>
      </c>
      <c r="Z1014">
        <v>47.4</v>
      </c>
      <c r="AA1014">
        <v>7.3</v>
      </c>
      <c r="AB1014">
        <v>0.4</v>
      </c>
      <c r="AC1014">
        <v>1.3</v>
      </c>
      <c r="AD1014">
        <v>1.3</v>
      </c>
      <c r="AE1014">
        <v>0.6</v>
      </c>
      <c r="AF1014">
        <v>1.6</v>
      </c>
      <c r="AG1014">
        <v>6</v>
      </c>
      <c r="AH1014">
        <v>4.3</v>
      </c>
      <c r="AI1014">
        <v>1.5</v>
      </c>
      <c r="AJ1014">
        <v>3.9</v>
      </c>
      <c r="AK1014">
        <v>4</v>
      </c>
      <c r="AL1014">
        <v>0</v>
      </c>
      <c r="AM1014">
        <v>129.1</v>
      </c>
      <c r="AN1014">
        <v>0</v>
      </c>
      <c r="AO1014">
        <v>8.4</v>
      </c>
      <c r="AP1014">
        <v>28</v>
      </c>
      <c r="AQ1014">
        <v>0.6</v>
      </c>
      <c r="AR1014">
        <v>36.700000000000003</v>
      </c>
      <c r="AS1014">
        <v>0</v>
      </c>
      <c r="AT1014">
        <v>0</v>
      </c>
      <c r="AU1014">
        <v>-410.9</v>
      </c>
    </row>
    <row r="1015" spans="1:47" x14ac:dyDescent="0.35">
      <c r="A1015" t="str">
        <f t="shared" si="33"/>
        <v>TXS_IMP_FNL: Taxes less subsidies on intermediate and final products (paid in foreign countries)</v>
      </c>
      <c r="B1015" t="s">
        <v>695</v>
      </c>
      <c r="C1015">
        <v>42.3</v>
      </c>
      <c r="D1015">
        <v>0.2</v>
      </c>
      <c r="E1015">
        <v>13.4</v>
      </c>
      <c r="F1015">
        <v>0.6</v>
      </c>
      <c r="G1015">
        <v>30.7</v>
      </c>
      <c r="H1015">
        <v>8</v>
      </c>
      <c r="I1015">
        <v>9.4</v>
      </c>
      <c r="J1015">
        <v>39.6</v>
      </c>
      <c r="K1015">
        <v>192</v>
      </c>
      <c r="L1015">
        <v>83.8</v>
      </c>
      <c r="M1015">
        <v>14.1</v>
      </c>
      <c r="N1015">
        <v>13.6</v>
      </c>
      <c r="O1015">
        <v>42.4</v>
      </c>
      <c r="P1015">
        <v>19</v>
      </c>
      <c r="Q1015">
        <v>37</v>
      </c>
      <c r="R1015">
        <v>18.3</v>
      </c>
      <c r="S1015">
        <v>54</v>
      </c>
      <c r="T1015">
        <v>16.7</v>
      </c>
      <c r="U1015">
        <v>6.2</v>
      </c>
      <c r="V1015">
        <v>14.9</v>
      </c>
      <c r="W1015">
        <v>78.3</v>
      </c>
      <c r="X1015">
        <v>86.9</v>
      </c>
      <c r="Y1015">
        <v>65.3</v>
      </c>
      <c r="Z1015">
        <v>202.9</v>
      </c>
      <c r="AA1015">
        <v>26.2</v>
      </c>
      <c r="AB1015">
        <v>3.6</v>
      </c>
      <c r="AC1015">
        <v>3.7</v>
      </c>
      <c r="AD1015">
        <v>10.9</v>
      </c>
      <c r="AE1015">
        <v>9.9</v>
      </c>
      <c r="AF1015">
        <v>18.899999999999999</v>
      </c>
      <c r="AG1015">
        <v>32.1</v>
      </c>
      <c r="AH1015">
        <v>48.2</v>
      </c>
      <c r="AI1015">
        <v>12.9</v>
      </c>
      <c r="AJ1015">
        <v>28.4</v>
      </c>
      <c r="AK1015">
        <v>20.7</v>
      </c>
      <c r="AL1015">
        <v>0</v>
      </c>
      <c r="AM1015">
        <v>655.9</v>
      </c>
      <c r="AN1015">
        <v>0</v>
      </c>
      <c r="AO1015">
        <v>49</v>
      </c>
      <c r="AP1015">
        <v>105.8</v>
      </c>
      <c r="AQ1015">
        <v>8.9</v>
      </c>
      <c r="AR1015">
        <v>148</v>
      </c>
      <c r="AS1015">
        <v>0</v>
      </c>
      <c r="AT1015">
        <v>0</v>
      </c>
      <c r="AU1015">
        <v>-2273</v>
      </c>
    </row>
    <row r="1016" spans="1:47" x14ac:dyDescent="0.35">
      <c r="A1016" t="str">
        <f t="shared" si="33"/>
        <v>TXS_IMP_FNL: Taxes less subsidies on intermediate and final products (paid in foreign countries)</v>
      </c>
      <c r="B1016" t="s">
        <v>696</v>
      </c>
      <c r="C1016">
        <v>222.7</v>
      </c>
      <c r="D1016">
        <v>0.1</v>
      </c>
      <c r="E1016">
        <v>19.899999999999999</v>
      </c>
      <c r="F1016">
        <v>0</v>
      </c>
      <c r="G1016">
        <v>188.4</v>
      </c>
      <c r="H1016">
        <v>98.7</v>
      </c>
      <c r="I1016">
        <v>14.2</v>
      </c>
      <c r="J1016">
        <v>49.9</v>
      </c>
      <c r="K1016">
        <v>415.1</v>
      </c>
      <c r="L1016">
        <v>460.3</v>
      </c>
      <c r="M1016">
        <v>91.3</v>
      </c>
      <c r="N1016">
        <v>65.400000000000006</v>
      </c>
      <c r="O1016">
        <v>114.2</v>
      </c>
      <c r="P1016">
        <v>99.4</v>
      </c>
      <c r="Q1016">
        <v>60.1</v>
      </c>
      <c r="R1016">
        <v>63.2</v>
      </c>
      <c r="S1016">
        <v>99.3</v>
      </c>
      <c r="T1016">
        <v>379.2</v>
      </c>
      <c r="U1016">
        <v>325.60000000000002</v>
      </c>
      <c r="V1016">
        <v>149.4</v>
      </c>
      <c r="W1016">
        <v>444.5</v>
      </c>
      <c r="X1016">
        <v>533.9</v>
      </c>
      <c r="Y1016">
        <v>528.1</v>
      </c>
      <c r="Z1016">
        <v>923.4</v>
      </c>
      <c r="AA1016">
        <v>126.6</v>
      </c>
      <c r="AB1016">
        <v>31.9</v>
      </c>
      <c r="AC1016">
        <v>36.5</v>
      </c>
      <c r="AD1016">
        <v>41.1</v>
      </c>
      <c r="AE1016">
        <v>109.2</v>
      </c>
      <c r="AF1016">
        <v>54.9</v>
      </c>
      <c r="AG1016">
        <v>411.7</v>
      </c>
      <c r="AH1016">
        <v>170.7</v>
      </c>
      <c r="AI1016">
        <v>47.6</v>
      </c>
      <c r="AJ1016">
        <v>141.69999999999999</v>
      </c>
      <c r="AK1016">
        <v>93.4</v>
      </c>
      <c r="AL1016">
        <v>0</v>
      </c>
      <c r="AM1016">
        <v>5824.6</v>
      </c>
      <c r="AN1016">
        <v>0.6</v>
      </c>
      <c r="AO1016">
        <v>531.4</v>
      </c>
      <c r="AP1016">
        <v>790.4</v>
      </c>
      <c r="AQ1016">
        <v>279.89999999999998</v>
      </c>
      <c r="AR1016">
        <v>1527.8</v>
      </c>
      <c r="AS1016">
        <v>0</v>
      </c>
      <c r="AT1016">
        <v>0</v>
      </c>
      <c r="AU1016">
        <v>-15566.8</v>
      </c>
    </row>
    <row r="1017" spans="1:47" x14ac:dyDescent="0.35">
      <c r="A1017" t="str">
        <f t="shared" si="33"/>
        <v>TXS_IMP_FNL: Taxes less subsidies on intermediate and final products (paid in foreign countries)</v>
      </c>
      <c r="B1017" t="s">
        <v>697</v>
      </c>
      <c r="C1017">
        <v>230.6</v>
      </c>
      <c r="D1017">
        <v>15.3</v>
      </c>
      <c r="E1017">
        <v>37.799999999999997</v>
      </c>
      <c r="F1017">
        <v>2.1</v>
      </c>
      <c r="G1017">
        <v>408.4</v>
      </c>
      <c r="H1017">
        <v>135.69999999999999</v>
      </c>
      <c r="I1017">
        <v>65.599999999999994</v>
      </c>
      <c r="J1017">
        <v>156.30000000000001</v>
      </c>
      <c r="K1017">
        <v>956.7</v>
      </c>
      <c r="L1017">
        <v>1294.9000000000001</v>
      </c>
      <c r="M1017">
        <v>302.60000000000002</v>
      </c>
      <c r="N1017">
        <v>194.6</v>
      </c>
      <c r="O1017">
        <v>460.5</v>
      </c>
      <c r="P1017">
        <v>248</v>
      </c>
      <c r="Q1017">
        <v>221.4</v>
      </c>
      <c r="R1017">
        <v>274.3</v>
      </c>
      <c r="S1017">
        <v>570.4</v>
      </c>
      <c r="T1017">
        <v>2172.1999999999998</v>
      </c>
      <c r="U1017">
        <v>203.2</v>
      </c>
      <c r="V1017">
        <v>258.10000000000002</v>
      </c>
      <c r="W1017">
        <v>950.8</v>
      </c>
      <c r="X1017">
        <v>588.70000000000005</v>
      </c>
      <c r="Y1017">
        <v>621.20000000000005</v>
      </c>
      <c r="Z1017">
        <v>2033.3</v>
      </c>
      <c r="AA1017">
        <v>188.5</v>
      </c>
      <c r="AB1017">
        <v>43.6</v>
      </c>
      <c r="AC1017">
        <v>64.400000000000006</v>
      </c>
      <c r="AD1017">
        <v>79.900000000000006</v>
      </c>
      <c r="AE1017">
        <v>202.6</v>
      </c>
      <c r="AF1017">
        <v>144.80000000000001</v>
      </c>
      <c r="AG1017">
        <v>438.3</v>
      </c>
      <c r="AH1017">
        <v>376.4</v>
      </c>
      <c r="AI1017">
        <v>98.7</v>
      </c>
      <c r="AJ1017">
        <v>236.7</v>
      </c>
      <c r="AK1017">
        <v>147.30000000000001</v>
      </c>
      <c r="AL1017">
        <v>0</v>
      </c>
      <c r="AM1017">
        <v>9914.9</v>
      </c>
      <c r="AN1017">
        <v>0.2</v>
      </c>
      <c r="AO1017">
        <v>385.7</v>
      </c>
      <c r="AP1017">
        <v>1231.0999999999999</v>
      </c>
      <c r="AQ1017">
        <v>0</v>
      </c>
      <c r="AR1017">
        <v>3514.3</v>
      </c>
      <c r="AS1017">
        <v>0</v>
      </c>
      <c r="AT1017">
        <v>0</v>
      </c>
      <c r="AU1017">
        <v>-29470.1</v>
      </c>
    </row>
    <row r="1018" spans="1:47" x14ac:dyDescent="0.35">
      <c r="A1018" t="str">
        <f t="shared" si="33"/>
        <v>TXS_IMP_FNL: Taxes less subsidies on intermediate and final products (paid in foreign countries)</v>
      </c>
      <c r="B1018" t="s">
        <v>698</v>
      </c>
      <c r="C1018">
        <v>37.9</v>
      </c>
      <c r="D1018">
        <v>0.8</v>
      </c>
      <c r="E1018">
        <v>3.7</v>
      </c>
      <c r="F1018">
        <v>0.1</v>
      </c>
      <c r="G1018">
        <v>18.399999999999999</v>
      </c>
      <c r="H1018">
        <v>7.2</v>
      </c>
      <c r="I1018">
        <v>1</v>
      </c>
      <c r="J1018">
        <v>5.5</v>
      </c>
      <c r="K1018">
        <v>187.9</v>
      </c>
      <c r="L1018">
        <v>18.8</v>
      </c>
      <c r="M1018">
        <v>10.4</v>
      </c>
      <c r="N1018">
        <v>6.3</v>
      </c>
      <c r="O1018">
        <v>8.4</v>
      </c>
      <c r="P1018">
        <v>5.9</v>
      </c>
      <c r="Q1018">
        <v>1.9</v>
      </c>
      <c r="R1018">
        <v>4.0999999999999996</v>
      </c>
      <c r="S1018">
        <v>2.5</v>
      </c>
      <c r="T1018">
        <v>0.5</v>
      </c>
      <c r="U1018">
        <v>0.7</v>
      </c>
      <c r="V1018">
        <v>3.8</v>
      </c>
      <c r="W1018">
        <v>24.4</v>
      </c>
      <c r="X1018">
        <v>24</v>
      </c>
      <c r="Y1018">
        <v>62.6</v>
      </c>
      <c r="Z1018">
        <v>158.9</v>
      </c>
      <c r="AA1018">
        <v>26</v>
      </c>
      <c r="AB1018">
        <v>1.4</v>
      </c>
      <c r="AC1018">
        <v>7</v>
      </c>
      <c r="AD1018">
        <v>1.4</v>
      </c>
      <c r="AE1018">
        <v>5</v>
      </c>
      <c r="AF1018">
        <v>3.1</v>
      </c>
      <c r="AG1018">
        <v>21.4</v>
      </c>
      <c r="AH1018">
        <v>19.5</v>
      </c>
      <c r="AI1018">
        <v>3</v>
      </c>
      <c r="AJ1018">
        <v>18.899999999999999</v>
      </c>
      <c r="AK1018">
        <v>10.9</v>
      </c>
      <c r="AL1018">
        <v>0</v>
      </c>
      <c r="AM1018">
        <v>743.4</v>
      </c>
      <c r="AN1018">
        <v>1.3</v>
      </c>
      <c r="AO1018">
        <v>67.599999999999994</v>
      </c>
      <c r="AP1018">
        <v>77</v>
      </c>
      <c r="AQ1018">
        <v>0</v>
      </c>
      <c r="AR1018">
        <v>90.2</v>
      </c>
      <c r="AS1018">
        <v>0</v>
      </c>
      <c r="AT1018">
        <v>0</v>
      </c>
      <c r="AU1018">
        <v>-1692.8</v>
      </c>
    </row>
    <row r="1019" spans="1:47" x14ac:dyDescent="0.35">
      <c r="A1019" t="str">
        <f t="shared" si="33"/>
        <v>TXS_IMP_FNL: Taxes less subsidies on intermediate and final products (paid in foreign countries)</v>
      </c>
      <c r="B1019" t="s">
        <v>699</v>
      </c>
      <c r="C1019">
        <v>48.2</v>
      </c>
      <c r="D1019">
        <v>0.7</v>
      </c>
      <c r="E1019">
        <v>1.2</v>
      </c>
      <c r="F1019">
        <v>0.8</v>
      </c>
      <c r="G1019">
        <v>30.3</v>
      </c>
      <c r="H1019">
        <v>21.5</v>
      </c>
      <c r="I1019">
        <v>3.2</v>
      </c>
      <c r="J1019">
        <v>9.6</v>
      </c>
      <c r="K1019">
        <v>116</v>
      </c>
      <c r="L1019">
        <v>80.7</v>
      </c>
      <c r="M1019">
        <v>35.1</v>
      </c>
      <c r="N1019">
        <v>12.4</v>
      </c>
      <c r="O1019">
        <v>15.8</v>
      </c>
      <c r="P1019">
        <v>17.5</v>
      </c>
      <c r="Q1019">
        <v>90.2</v>
      </c>
      <c r="R1019">
        <v>27.6</v>
      </c>
      <c r="S1019">
        <v>35.299999999999997</v>
      </c>
      <c r="T1019">
        <v>350.2</v>
      </c>
      <c r="U1019">
        <v>4.5999999999999996</v>
      </c>
      <c r="V1019">
        <v>16.100000000000001</v>
      </c>
      <c r="W1019">
        <v>56.8</v>
      </c>
      <c r="X1019">
        <v>42</v>
      </c>
      <c r="Y1019">
        <v>50.5</v>
      </c>
      <c r="Z1019">
        <v>109.1</v>
      </c>
      <c r="AA1019">
        <v>13.4</v>
      </c>
      <c r="AB1019">
        <v>2.8</v>
      </c>
      <c r="AC1019">
        <v>5.3</v>
      </c>
      <c r="AD1019">
        <v>4.0999999999999996</v>
      </c>
      <c r="AE1019">
        <v>5.0999999999999996</v>
      </c>
      <c r="AF1019">
        <v>7.8</v>
      </c>
      <c r="AG1019">
        <v>25.9</v>
      </c>
      <c r="AH1019">
        <v>18.2</v>
      </c>
      <c r="AI1019">
        <v>5.3</v>
      </c>
      <c r="AJ1019">
        <v>21.7</v>
      </c>
      <c r="AK1019">
        <v>12</v>
      </c>
      <c r="AL1019">
        <v>0</v>
      </c>
      <c r="AM1019">
        <v>565.20000000000005</v>
      </c>
      <c r="AN1019">
        <v>0</v>
      </c>
      <c r="AO1019">
        <v>54.6</v>
      </c>
      <c r="AP1019">
        <v>145.4</v>
      </c>
      <c r="AQ1019">
        <v>0</v>
      </c>
      <c r="AR1019">
        <v>67.5</v>
      </c>
      <c r="AS1019">
        <v>0</v>
      </c>
      <c r="AT1019">
        <v>0</v>
      </c>
      <c r="AU1019">
        <v>-2129.6</v>
      </c>
    </row>
    <row r="1020" spans="1:47" x14ac:dyDescent="0.35">
      <c r="A1020" t="str">
        <f t="shared" si="33"/>
        <v>TXS_IMP_FNL: Taxes less subsidies on intermediate and final products (paid in foreign countries)</v>
      </c>
      <c r="B1020" t="s">
        <v>700</v>
      </c>
      <c r="C1020">
        <v>116.9</v>
      </c>
      <c r="D1020">
        <v>0.3</v>
      </c>
      <c r="E1020">
        <v>16.8</v>
      </c>
      <c r="F1020">
        <v>0.2</v>
      </c>
      <c r="G1020">
        <v>134.19999999999999</v>
      </c>
      <c r="H1020">
        <v>3.9</v>
      </c>
      <c r="I1020">
        <v>4.5999999999999996</v>
      </c>
      <c r="J1020">
        <v>4.3</v>
      </c>
      <c r="K1020">
        <v>64.2</v>
      </c>
      <c r="L1020">
        <v>211.7</v>
      </c>
      <c r="M1020">
        <v>12</v>
      </c>
      <c r="N1020">
        <v>28.9</v>
      </c>
      <c r="O1020">
        <v>9</v>
      </c>
      <c r="P1020">
        <v>8.6999999999999993</v>
      </c>
      <c r="Q1020">
        <v>57.8</v>
      </c>
      <c r="R1020">
        <v>7.2</v>
      </c>
      <c r="S1020">
        <v>11.6</v>
      </c>
      <c r="T1020">
        <v>4.4000000000000004</v>
      </c>
      <c r="U1020">
        <v>0.4</v>
      </c>
      <c r="V1020">
        <v>51.3</v>
      </c>
      <c r="W1020">
        <v>84.2</v>
      </c>
      <c r="X1020">
        <v>115.8</v>
      </c>
      <c r="Y1020">
        <v>75.599999999999994</v>
      </c>
      <c r="Z1020">
        <v>331.2</v>
      </c>
      <c r="AA1020">
        <v>20.5</v>
      </c>
      <c r="AB1020">
        <v>28.9</v>
      </c>
      <c r="AC1020">
        <v>4.2</v>
      </c>
      <c r="AD1020">
        <v>164.9</v>
      </c>
      <c r="AE1020">
        <v>55.4</v>
      </c>
      <c r="AF1020">
        <v>7.9</v>
      </c>
      <c r="AG1020">
        <v>130.19999999999999</v>
      </c>
      <c r="AH1020">
        <v>36.700000000000003</v>
      </c>
      <c r="AI1020">
        <v>8.9</v>
      </c>
      <c r="AJ1020">
        <v>31.2</v>
      </c>
      <c r="AK1020">
        <v>13.4</v>
      </c>
      <c r="AL1020">
        <v>0</v>
      </c>
      <c r="AM1020">
        <v>1144.9000000000001</v>
      </c>
      <c r="AN1020">
        <v>0</v>
      </c>
      <c r="AO1020">
        <v>28.8</v>
      </c>
      <c r="AP1020">
        <v>289.3</v>
      </c>
      <c r="AQ1020">
        <v>32.799999999999997</v>
      </c>
      <c r="AR1020">
        <v>236.8</v>
      </c>
      <c r="AS1020">
        <v>0</v>
      </c>
      <c r="AT1020">
        <v>0</v>
      </c>
      <c r="AU1020">
        <v>-3589.9</v>
      </c>
    </row>
    <row r="1021" spans="1:47" x14ac:dyDescent="0.35">
      <c r="A1021" t="str">
        <f t="shared" si="33"/>
        <v>TXS_IMP_FNL: Taxes less subsidies on intermediate and final products (paid in foreign countries)</v>
      </c>
      <c r="B1021" t="s">
        <v>701</v>
      </c>
      <c r="C1021">
        <v>72.7</v>
      </c>
      <c r="D1021">
        <v>28.8</v>
      </c>
      <c r="E1021">
        <v>1.1000000000000001</v>
      </c>
      <c r="F1021">
        <v>0.7</v>
      </c>
      <c r="G1021">
        <v>158.30000000000001</v>
      </c>
      <c r="H1021">
        <v>384.6</v>
      </c>
      <c r="I1021">
        <v>17.8</v>
      </c>
      <c r="J1021">
        <v>49.4</v>
      </c>
      <c r="K1021">
        <v>616.79999999999995</v>
      </c>
      <c r="L1021">
        <v>384.4</v>
      </c>
      <c r="M1021">
        <v>131.5</v>
      </c>
      <c r="N1021">
        <v>56.3</v>
      </c>
      <c r="O1021">
        <v>138.4</v>
      </c>
      <c r="P1021">
        <v>119.7</v>
      </c>
      <c r="Q1021">
        <v>65.8</v>
      </c>
      <c r="R1021">
        <v>133.19999999999999</v>
      </c>
      <c r="S1021">
        <v>283.2</v>
      </c>
      <c r="T1021">
        <v>615</v>
      </c>
      <c r="U1021">
        <v>70.5</v>
      </c>
      <c r="V1021">
        <v>112.1</v>
      </c>
      <c r="W1021">
        <v>539.5</v>
      </c>
      <c r="X1021">
        <v>189.7</v>
      </c>
      <c r="Y1021">
        <v>284.60000000000002</v>
      </c>
      <c r="Z1021">
        <v>384</v>
      </c>
      <c r="AA1021">
        <v>100.5</v>
      </c>
      <c r="AB1021">
        <v>11.1</v>
      </c>
      <c r="AC1021">
        <v>16.399999999999999</v>
      </c>
      <c r="AD1021">
        <v>21.9</v>
      </c>
      <c r="AE1021">
        <v>44</v>
      </c>
      <c r="AF1021">
        <v>14.2</v>
      </c>
      <c r="AG1021">
        <v>117.9</v>
      </c>
      <c r="AH1021">
        <v>46.9</v>
      </c>
      <c r="AI1021">
        <v>10.8</v>
      </c>
      <c r="AJ1021">
        <v>114.2</v>
      </c>
      <c r="AK1021">
        <v>59.4</v>
      </c>
      <c r="AL1021">
        <v>0</v>
      </c>
      <c r="AM1021">
        <v>4379.8</v>
      </c>
      <c r="AN1021">
        <v>0.1</v>
      </c>
      <c r="AO1021">
        <v>177.8</v>
      </c>
      <c r="AP1021">
        <v>549.79999999999995</v>
      </c>
      <c r="AQ1021">
        <v>67.400000000000006</v>
      </c>
      <c r="AR1021">
        <v>680.3</v>
      </c>
      <c r="AS1021">
        <v>0</v>
      </c>
      <c r="AT1021">
        <v>0</v>
      </c>
      <c r="AU1021">
        <v>-11250.5</v>
      </c>
    </row>
    <row r="1022" spans="1:47" x14ac:dyDescent="0.35">
      <c r="A1022" t="str">
        <f t="shared" si="33"/>
        <v>TXS_IMP_FNL: Taxes less subsidies on intermediate and final products (paid in foreign countries)</v>
      </c>
      <c r="B1022" t="s">
        <v>702</v>
      </c>
      <c r="C1022">
        <v>17.399999999999999</v>
      </c>
      <c r="D1022">
        <v>0.8</v>
      </c>
      <c r="E1022">
        <v>1.7</v>
      </c>
      <c r="F1022">
        <v>0.4</v>
      </c>
      <c r="G1022">
        <v>10.6</v>
      </c>
      <c r="H1022">
        <v>5</v>
      </c>
      <c r="I1022">
        <v>3.6</v>
      </c>
      <c r="J1022">
        <v>1</v>
      </c>
      <c r="K1022">
        <v>0.4</v>
      </c>
      <c r="L1022">
        <v>5.2</v>
      </c>
      <c r="M1022">
        <v>1.6</v>
      </c>
      <c r="N1022">
        <v>3.1</v>
      </c>
      <c r="O1022">
        <v>1.3</v>
      </c>
      <c r="P1022">
        <v>2.2000000000000002</v>
      </c>
      <c r="Q1022">
        <v>1.8</v>
      </c>
      <c r="R1022">
        <v>1.2</v>
      </c>
      <c r="S1022">
        <v>0.9</v>
      </c>
      <c r="T1022">
        <v>1.3</v>
      </c>
      <c r="U1022">
        <v>1</v>
      </c>
      <c r="V1022">
        <v>2.9</v>
      </c>
      <c r="W1022">
        <v>24.8</v>
      </c>
      <c r="X1022">
        <v>19.399999999999999</v>
      </c>
      <c r="Y1022">
        <v>13</v>
      </c>
      <c r="Z1022">
        <v>61.6</v>
      </c>
      <c r="AA1022">
        <v>10.7</v>
      </c>
      <c r="AB1022">
        <v>0.7</v>
      </c>
      <c r="AC1022">
        <v>1</v>
      </c>
      <c r="AD1022">
        <v>0.7</v>
      </c>
      <c r="AE1022">
        <v>1.3</v>
      </c>
      <c r="AF1022">
        <v>1.6</v>
      </c>
      <c r="AG1022">
        <v>8.6999999999999993</v>
      </c>
      <c r="AH1022">
        <v>6</v>
      </c>
      <c r="AI1022">
        <v>1.4</v>
      </c>
      <c r="AJ1022">
        <v>6.5</v>
      </c>
      <c r="AK1022">
        <v>5.7</v>
      </c>
      <c r="AL1022">
        <v>0</v>
      </c>
      <c r="AM1022">
        <v>210.9</v>
      </c>
      <c r="AN1022">
        <v>0</v>
      </c>
      <c r="AO1022">
        <v>4.5</v>
      </c>
      <c r="AP1022">
        <v>25.3</v>
      </c>
      <c r="AQ1022">
        <v>0.4</v>
      </c>
      <c r="AR1022">
        <v>24.6</v>
      </c>
      <c r="AS1022">
        <v>0</v>
      </c>
      <c r="AT1022">
        <v>0</v>
      </c>
      <c r="AU1022">
        <v>-492.3</v>
      </c>
    </row>
    <row r="1023" spans="1:47" x14ac:dyDescent="0.35">
      <c r="A1023" t="str">
        <f t="shared" si="33"/>
        <v>TXS_IMP_FNL: Taxes less subsidies on intermediate and final products (paid in foreign countries)</v>
      </c>
      <c r="B1023" t="s">
        <v>703</v>
      </c>
      <c r="C1023">
        <v>26.9</v>
      </c>
      <c r="D1023">
        <v>0.5</v>
      </c>
      <c r="E1023">
        <v>1</v>
      </c>
      <c r="F1023">
        <v>0.3</v>
      </c>
      <c r="G1023">
        <v>23.5</v>
      </c>
      <c r="H1023">
        <v>6.8</v>
      </c>
      <c r="I1023">
        <v>2.6</v>
      </c>
      <c r="J1023">
        <v>2.2000000000000002</v>
      </c>
      <c r="K1023">
        <v>135.80000000000001</v>
      </c>
      <c r="L1023">
        <v>30.9</v>
      </c>
      <c r="M1023">
        <v>6.8</v>
      </c>
      <c r="N1023">
        <v>3</v>
      </c>
      <c r="O1023">
        <v>0.5</v>
      </c>
      <c r="P1023">
        <v>3.4</v>
      </c>
      <c r="Q1023">
        <v>1.8</v>
      </c>
      <c r="R1023">
        <v>2.5</v>
      </c>
      <c r="S1023">
        <v>1.9</v>
      </c>
      <c r="T1023">
        <v>3.1</v>
      </c>
      <c r="U1023">
        <v>0.6</v>
      </c>
      <c r="V1023">
        <v>13.6</v>
      </c>
      <c r="W1023">
        <v>37.1</v>
      </c>
      <c r="X1023">
        <v>13.7</v>
      </c>
      <c r="Y1023">
        <v>15.3</v>
      </c>
      <c r="Z1023">
        <v>72.099999999999994</v>
      </c>
      <c r="AA1023">
        <v>4.7</v>
      </c>
      <c r="AB1023">
        <v>0.4</v>
      </c>
      <c r="AC1023">
        <v>0.8</v>
      </c>
      <c r="AD1023">
        <v>0.8</v>
      </c>
      <c r="AE1023">
        <v>1</v>
      </c>
      <c r="AF1023">
        <v>3.7</v>
      </c>
      <c r="AG1023">
        <v>9.1999999999999993</v>
      </c>
      <c r="AH1023">
        <v>6.9</v>
      </c>
      <c r="AI1023">
        <v>2.2000000000000002</v>
      </c>
      <c r="AJ1023">
        <v>4.5999999999999996</v>
      </c>
      <c r="AK1023">
        <v>4.5</v>
      </c>
      <c r="AL1023">
        <v>0</v>
      </c>
      <c r="AM1023">
        <v>346.3</v>
      </c>
      <c r="AN1023">
        <v>0</v>
      </c>
      <c r="AO1023">
        <v>9.6999999999999993</v>
      </c>
      <c r="AP1023">
        <v>45.1</v>
      </c>
      <c r="AQ1023">
        <v>6</v>
      </c>
      <c r="AR1023">
        <v>32.4</v>
      </c>
      <c r="AS1023">
        <v>0</v>
      </c>
      <c r="AT1023">
        <v>0</v>
      </c>
      <c r="AU1023">
        <v>-884.5</v>
      </c>
    </row>
    <row r="1024" spans="1:47" x14ac:dyDescent="0.35">
      <c r="A1024" t="str">
        <f t="shared" si="33"/>
        <v>TXS_IMP_FNL: Taxes less subsidies on intermediate and final products (paid in foreign countries)</v>
      </c>
      <c r="B1024" t="s">
        <v>704</v>
      </c>
      <c r="C1024">
        <v>0.7</v>
      </c>
      <c r="D1024">
        <v>0</v>
      </c>
      <c r="E1024">
        <v>0.1</v>
      </c>
      <c r="F1024">
        <v>0</v>
      </c>
      <c r="G1024">
        <v>4.0999999999999996</v>
      </c>
      <c r="H1024">
        <v>2.6</v>
      </c>
      <c r="I1024">
        <v>0.4</v>
      </c>
      <c r="J1024">
        <v>0.5</v>
      </c>
      <c r="K1024">
        <v>6.4</v>
      </c>
      <c r="L1024">
        <v>2.1</v>
      </c>
      <c r="M1024">
        <v>3.8</v>
      </c>
      <c r="N1024">
        <v>1.7</v>
      </c>
      <c r="O1024">
        <v>8</v>
      </c>
      <c r="P1024">
        <v>1</v>
      </c>
      <c r="Q1024">
        <v>0.9</v>
      </c>
      <c r="R1024">
        <v>0.4</v>
      </c>
      <c r="S1024">
        <v>3.7</v>
      </c>
      <c r="T1024">
        <v>2.6</v>
      </c>
      <c r="U1024">
        <v>0.1</v>
      </c>
      <c r="V1024">
        <v>0.3</v>
      </c>
      <c r="W1024">
        <v>1.7</v>
      </c>
      <c r="X1024">
        <v>6.2</v>
      </c>
      <c r="Y1024">
        <v>23.5</v>
      </c>
      <c r="Z1024">
        <v>17.399999999999999</v>
      </c>
      <c r="AA1024">
        <v>5.7</v>
      </c>
      <c r="AB1024">
        <v>0.9</v>
      </c>
      <c r="AC1024">
        <v>2.1</v>
      </c>
      <c r="AD1024">
        <v>14.5</v>
      </c>
      <c r="AE1024">
        <v>395.1</v>
      </c>
      <c r="AF1024">
        <v>0.2</v>
      </c>
      <c r="AG1024">
        <v>28.8</v>
      </c>
      <c r="AH1024">
        <v>1.5</v>
      </c>
      <c r="AI1024">
        <v>0.4</v>
      </c>
      <c r="AJ1024">
        <v>0.8</v>
      </c>
      <c r="AK1024">
        <v>1.1000000000000001</v>
      </c>
      <c r="AL1024">
        <v>0</v>
      </c>
      <c r="AM1024">
        <v>154.30000000000001</v>
      </c>
      <c r="AN1024">
        <v>0</v>
      </c>
      <c r="AO1024">
        <v>5.4</v>
      </c>
      <c r="AP1024">
        <v>23</v>
      </c>
      <c r="AQ1024">
        <v>3</v>
      </c>
      <c r="AR1024">
        <v>55.3</v>
      </c>
      <c r="AS1024">
        <v>0</v>
      </c>
      <c r="AT1024">
        <v>0</v>
      </c>
      <c r="AU1024">
        <v>-780.5</v>
      </c>
    </row>
    <row r="1025" spans="1:47" x14ac:dyDescent="0.35">
      <c r="A1025" t="str">
        <f t="shared" si="33"/>
        <v>TXS_IMP_FNL: Taxes less subsidies on intermediate and final products (paid in foreign countries)</v>
      </c>
      <c r="B1025" t="s">
        <v>705</v>
      </c>
      <c r="C1025">
        <v>95.8</v>
      </c>
      <c r="D1025">
        <v>4.5</v>
      </c>
      <c r="E1025">
        <v>5.4</v>
      </c>
      <c r="F1025">
        <v>0</v>
      </c>
      <c r="G1025">
        <v>114.8</v>
      </c>
      <c r="H1025">
        <v>16.8</v>
      </c>
      <c r="I1025">
        <v>3.9</v>
      </c>
      <c r="J1025">
        <v>23.9</v>
      </c>
      <c r="K1025">
        <v>400.6</v>
      </c>
      <c r="L1025">
        <v>484.9</v>
      </c>
      <c r="M1025">
        <v>26</v>
      </c>
      <c r="N1025">
        <v>16.2</v>
      </c>
      <c r="O1025">
        <v>51</v>
      </c>
      <c r="P1025">
        <v>36.799999999999997</v>
      </c>
      <c r="Q1025">
        <v>61.7</v>
      </c>
      <c r="R1025">
        <v>27.5</v>
      </c>
      <c r="S1025">
        <v>58.6</v>
      </c>
      <c r="T1025">
        <v>99.6</v>
      </c>
      <c r="U1025">
        <v>26</v>
      </c>
      <c r="V1025">
        <v>34.200000000000003</v>
      </c>
      <c r="W1025">
        <v>108</v>
      </c>
      <c r="X1025">
        <v>337.4</v>
      </c>
      <c r="Y1025">
        <v>163.19999999999999</v>
      </c>
      <c r="Z1025">
        <v>678.4</v>
      </c>
      <c r="AA1025">
        <v>43.1</v>
      </c>
      <c r="AB1025">
        <v>5.3</v>
      </c>
      <c r="AC1025">
        <v>12.5</v>
      </c>
      <c r="AD1025">
        <v>29.6</v>
      </c>
      <c r="AE1025">
        <v>20.100000000000001</v>
      </c>
      <c r="AF1025">
        <v>82</v>
      </c>
      <c r="AG1025">
        <v>163</v>
      </c>
      <c r="AH1025">
        <v>36.200000000000003</v>
      </c>
      <c r="AI1025">
        <v>21.4</v>
      </c>
      <c r="AJ1025">
        <v>31.4</v>
      </c>
      <c r="AK1025">
        <v>41.6</v>
      </c>
      <c r="AL1025">
        <v>0</v>
      </c>
      <c r="AM1025">
        <v>1666</v>
      </c>
      <c r="AN1025">
        <v>0</v>
      </c>
      <c r="AO1025">
        <v>93.5</v>
      </c>
      <c r="AP1025">
        <v>427.5</v>
      </c>
      <c r="AQ1025">
        <v>84.9</v>
      </c>
      <c r="AR1025">
        <v>590.20000000000005</v>
      </c>
      <c r="AS1025">
        <v>0</v>
      </c>
      <c r="AT1025">
        <v>0</v>
      </c>
      <c r="AU1025">
        <v>-6223.6</v>
      </c>
    </row>
    <row r="1026" spans="1:47" x14ac:dyDescent="0.35">
      <c r="A1026" t="str">
        <f t="shared" si="33"/>
        <v>TXS_IMP_FNL: Taxes less subsidies on intermediate and final products (paid in foreign countries)</v>
      </c>
      <c r="B1026" t="s">
        <v>706</v>
      </c>
      <c r="C1026">
        <v>79.8</v>
      </c>
      <c r="D1026">
        <v>8.6999999999999993</v>
      </c>
      <c r="E1026">
        <v>12</v>
      </c>
      <c r="F1026">
        <v>1.4</v>
      </c>
      <c r="G1026">
        <v>90.7</v>
      </c>
      <c r="H1026">
        <v>48.6</v>
      </c>
      <c r="I1026">
        <v>15.9</v>
      </c>
      <c r="J1026">
        <v>30.1</v>
      </c>
      <c r="K1026">
        <v>335.5</v>
      </c>
      <c r="L1026">
        <v>126.5</v>
      </c>
      <c r="M1026">
        <v>88.7</v>
      </c>
      <c r="N1026">
        <v>30</v>
      </c>
      <c r="O1026">
        <v>27</v>
      </c>
      <c r="P1026">
        <v>55.1</v>
      </c>
      <c r="Q1026">
        <v>46.5</v>
      </c>
      <c r="R1026">
        <v>57.3</v>
      </c>
      <c r="S1026">
        <v>37.9</v>
      </c>
      <c r="T1026">
        <v>249.2</v>
      </c>
      <c r="U1026">
        <v>21.7</v>
      </c>
      <c r="V1026">
        <v>69.3</v>
      </c>
      <c r="W1026">
        <v>120.8</v>
      </c>
      <c r="X1026">
        <v>133.30000000000001</v>
      </c>
      <c r="Y1026">
        <v>140.1</v>
      </c>
      <c r="Z1026">
        <v>246.3</v>
      </c>
      <c r="AA1026">
        <v>14.5</v>
      </c>
      <c r="AB1026">
        <v>6.5</v>
      </c>
      <c r="AC1026">
        <v>10.6</v>
      </c>
      <c r="AD1026">
        <v>9.1999999999999993</v>
      </c>
      <c r="AE1026">
        <v>13.5</v>
      </c>
      <c r="AF1026">
        <v>15.2</v>
      </c>
      <c r="AG1026">
        <v>52.2</v>
      </c>
      <c r="AH1026">
        <v>23.6</v>
      </c>
      <c r="AI1026">
        <v>11.7</v>
      </c>
      <c r="AJ1026">
        <v>50.6</v>
      </c>
      <c r="AK1026">
        <v>18</v>
      </c>
      <c r="AL1026">
        <v>0</v>
      </c>
      <c r="AM1026">
        <v>1179.3</v>
      </c>
      <c r="AN1026">
        <v>0</v>
      </c>
      <c r="AO1026">
        <v>83.5</v>
      </c>
      <c r="AP1026">
        <v>326.5</v>
      </c>
      <c r="AQ1026">
        <v>15.4</v>
      </c>
      <c r="AR1026">
        <v>271.7</v>
      </c>
      <c r="AS1026">
        <v>0</v>
      </c>
      <c r="AT1026">
        <v>0</v>
      </c>
      <c r="AU1026">
        <v>-4174.6000000000004</v>
      </c>
    </row>
    <row r="1027" spans="1:47" x14ac:dyDescent="0.35">
      <c r="A1027" t="str">
        <f t="shared" si="33"/>
        <v>TXS_IMP_FNL: Taxes less subsidies on intermediate and final products (paid in foreign countries)</v>
      </c>
      <c r="B1027" t="s">
        <v>707</v>
      </c>
      <c r="C1027">
        <v>32.700000000000003</v>
      </c>
      <c r="D1027">
        <v>1</v>
      </c>
      <c r="E1027">
        <v>4.9000000000000004</v>
      </c>
      <c r="F1027">
        <v>0.1</v>
      </c>
      <c r="G1027">
        <v>33.299999999999997</v>
      </c>
      <c r="H1027">
        <v>78.8</v>
      </c>
      <c r="I1027">
        <v>4.8</v>
      </c>
      <c r="J1027">
        <v>12</v>
      </c>
      <c r="K1027">
        <v>76.599999999999994</v>
      </c>
      <c r="L1027">
        <v>42.1</v>
      </c>
      <c r="M1027">
        <v>19.2</v>
      </c>
      <c r="N1027">
        <v>15.5</v>
      </c>
      <c r="O1027">
        <v>13.5</v>
      </c>
      <c r="P1027">
        <v>17.899999999999999</v>
      </c>
      <c r="Q1027">
        <v>11</v>
      </c>
      <c r="R1027">
        <v>12.9</v>
      </c>
      <c r="S1027">
        <v>10.5</v>
      </c>
      <c r="T1027">
        <v>121.5</v>
      </c>
      <c r="U1027">
        <v>3.5</v>
      </c>
      <c r="V1027">
        <v>14</v>
      </c>
      <c r="W1027">
        <v>28</v>
      </c>
      <c r="X1027">
        <v>46.6</v>
      </c>
      <c r="Y1027">
        <v>60.3</v>
      </c>
      <c r="Z1027">
        <v>154.6</v>
      </c>
      <c r="AA1027">
        <v>21.3</v>
      </c>
      <c r="AB1027">
        <v>1.5</v>
      </c>
      <c r="AC1027">
        <v>4</v>
      </c>
      <c r="AD1027">
        <v>2.1</v>
      </c>
      <c r="AE1027">
        <v>6.8</v>
      </c>
      <c r="AF1027">
        <v>3.3</v>
      </c>
      <c r="AG1027">
        <v>16.100000000000001</v>
      </c>
      <c r="AH1027">
        <v>15.1</v>
      </c>
      <c r="AI1027">
        <v>3.5</v>
      </c>
      <c r="AJ1027">
        <v>43.3</v>
      </c>
      <c r="AK1027">
        <v>6.7</v>
      </c>
      <c r="AL1027">
        <v>0</v>
      </c>
      <c r="AM1027">
        <v>977.1</v>
      </c>
      <c r="AN1027">
        <v>0.1</v>
      </c>
      <c r="AO1027">
        <v>45.1</v>
      </c>
      <c r="AP1027">
        <v>119.6</v>
      </c>
      <c r="AQ1027">
        <v>8.3000000000000007</v>
      </c>
      <c r="AR1027">
        <v>123.3</v>
      </c>
      <c r="AS1027">
        <v>0</v>
      </c>
      <c r="AT1027">
        <v>0</v>
      </c>
      <c r="AU1027">
        <v>-2212.8000000000002</v>
      </c>
    </row>
    <row r="1028" spans="1:47" x14ac:dyDescent="0.35">
      <c r="A1028" t="str">
        <f t="shared" si="33"/>
        <v>TXS_IMP_FNL: Taxes less subsidies on intermediate and final products (paid in foreign countries)</v>
      </c>
      <c r="B1028" t="s">
        <v>708</v>
      </c>
      <c r="C1028">
        <v>19.399999999999999</v>
      </c>
      <c r="D1028">
        <v>0.6</v>
      </c>
      <c r="E1028">
        <v>1.3</v>
      </c>
      <c r="F1028">
        <v>0.6</v>
      </c>
      <c r="G1028">
        <v>12.7</v>
      </c>
      <c r="H1028">
        <v>23</v>
      </c>
      <c r="I1028">
        <v>2</v>
      </c>
      <c r="J1028">
        <v>6.3</v>
      </c>
      <c r="K1028">
        <v>114.5</v>
      </c>
      <c r="L1028">
        <v>24.6</v>
      </c>
      <c r="M1028">
        <v>28.1</v>
      </c>
      <c r="N1028">
        <v>7.7</v>
      </c>
      <c r="O1028">
        <v>20.7</v>
      </c>
      <c r="P1028">
        <v>22.4</v>
      </c>
      <c r="Q1028">
        <v>38</v>
      </c>
      <c r="R1028">
        <v>21.9</v>
      </c>
      <c r="S1028">
        <v>21.8</v>
      </c>
      <c r="T1028">
        <v>364.1</v>
      </c>
      <c r="U1028">
        <v>2.5</v>
      </c>
      <c r="V1028">
        <v>17.7</v>
      </c>
      <c r="W1028">
        <v>111.4</v>
      </c>
      <c r="X1028">
        <v>42.3</v>
      </c>
      <c r="Y1028">
        <v>49.1</v>
      </c>
      <c r="Z1028">
        <v>84.6</v>
      </c>
      <c r="AA1028">
        <v>8.6</v>
      </c>
      <c r="AB1028">
        <v>1.8</v>
      </c>
      <c r="AC1028">
        <v>2.9</v>
      </c>
      <c r="AD1028">
        <v>4.3</v>
      </c>
      <c r="AE1028">
        <v>4.0999999999999996</v>
      </c>
      <c r="AF1028">
        <v>5.7</v>
      </c>
      <c r="AG1028">
        <v>36.9</v>
      </c>
      <c r="AH1028">
        <v>14.6</v>
      </c>
      <c r="AI1028">
        <v>4.4000000000000004</v>
      </c>
      <c r="AJ1028">
        <v>14.4</v>
      </c>
      <c r="AK1028">
        <v>7.8</v>
      </c>
      <c r="AL1028">
        <v>0</v>
      </c>
      <c r="AM1028">
        <v>357.9</v>
      </c>
      <c r="AN1028">
        <v>0</v>
      </c>
      <c r="AO1028">
        <v>35.200000000000003</v>
      </c>
      <c r="AP1028">
        <v>103.7</v>
      </c>
      <c r="AQ1028">
        <v>3.1</v>
      </c>
      <c r="AR1028">
        <v>123.5</v>
      </c>
      <c r="AS1028">
        <v>0</v>
      </c>
      <c r="AT1028">
        <v>0</v>
      </c>
      <c r="AU1028">
        <v>-1766</v>
      </c>
    </row>
    <row r="1029" spans="1:47" x14ac:dyDescent="0.35">
      <c r="A1029" t="str">
        <f t="shared" si="33"/>
        <v>TXS_IMP_FNL: Taxes less subsidies on intermediate and final products (paid in foreign countries)</v>
      </c>
      <c r="B1029" t="s">
        <v>709</v>
      </c>
      <c r="C1029">
        <v>8.5</v>
      </c>
      <c r="D1029">
        <v>0.2</v>
      </c>
      <c r="E1029">
        <v>0.7</v>
      </c>
      <c r="F1029">
        <v>0.2</v>
      </c>
      <c r="G1029">
        <v>6.3</v>
      </c>
      <c r="H1029">
        <v>12.3</v>
      </c>
      <c r="I1029">
        <v>3.4</v>
      </c>
      <c r="J1029">
        <v>5</v>
      </c>
      <c r="K1029">
        <v>0.1</v>
      </c>
      <c r="L1029">
        <v>26.4</v>
      </c>
      <c r="M1029">
        <v>10.5</v>
      </c>
      <c r="N1029">
        <v>4.3</v>
      </c>
      <c r="O1029">
        <v>10</v>
      </c>
      <c r="P1029">
        <v>9.3000000000000007</v>
      </c>
      <c r="Q1029">
        <v>2.6</v>
      </c>
      <c r="R1029">
        <v>11.1</v>
      </c>
      <c r="S1029">
        <v>5.7</v>
      </c>
      <c r="T1029">
        <v>36.700000000000003</v>
      </c>
      <c r="U1029">
        <v>0.4</v>
      </c>
      <c r="V1029">
        <v>6.2</v>
      </c>
      <c r="W1029">
        <v>16</v>
      </c>
      <c r="X1029">
        <v>18.7</v>
      </c>
      <c r="Y1029">
        <v>19.100000000000001</v>
      </c>
      <c r="Z1029">
        <v>57</v>
      </c>
      <c r="AA1029">
        <v>6.4</v>
      </c>
      <c r="AB1029">
        <v>0.6</v>
      </c>
      <c r="AC1029">
        <v>1.4</v>
      </c>
      <c r="AD1029">
        <v>1</v>
      </c>
      <c r="AE1029">
        <v>1.5</v>
      </c>
      <c r="AF1029">
        <v>0.9</v>
      </c>
      <c r="AG1029">
        <v>7.2</v>
      </c>
      <c r="AH1029">
        <v>5</v>
      </c>
      <c r="AI1029">
        <v>2.2999999999999998</v>
      </c>
      <c r="AJ1029">
        <v>6</v>
      </c>
      <c r="AK1029">
        <v>3.7</v>
      </c>
      <c r="AL1029">
        <v>0</v>
      </c>
      <c r="AM1029">
        <v>370.9</v>
      </c>
      <c r="AN1029">
        <v>0</v>
      </c>
      <c r="AO1029">
        <v>7.7</v>
      </c>
      <c r="AP1029">
        <v>34.299999999999997</v>
      </c>
      <c r="AQ1029">
        <v>2.9</v>
      </c>
      <c r="AR1029">
        <v>28.5</v>
      </c>
      <c r="AS1029">
        <v>0</v>
      </c>
      <c r="AT1029">
        <v>0</v>
      </c>
      <c r="AU1029">
        <v>-751.1</v>
      </c>
    </row>
    <row r="1030" spans="1:47" x14ac:dyDescent="0.35">
      <c r="A1030" t="str">
        <f t="shared" si="33"/>
        <v>TXS_IMP_FNL: Taxes less subsidies on intermediate and final products (paid in foreign countries)</v>
      </c>
      <c r="B1030" t="s">
        <v>710</v>
      </c>
      <c r="C1030">
        <v>90.4</v>
      </c>
      <c r="D1030">
        <v>2</v>
      </c>
      <c r="E1030">
        <v>15.2</v>
      </c>
      <c r="F1030">
        <v>0.4</v>
      </c>
      <c r="G1030">
        <v>175.3</v>
      </c>
      <c r="H1030">
        <v>154.6</v>
      </c>
      <c r="I1030">
        <v>11.7</v>
      </c>
      <c r="J1030">
        <v>38.5</v>
      </c>
      <c r="K1030">
        <v>263.3</v>
      </c>
      <c r="L1030">
        <v>315.5</v>
      </c>
      <c r="M1030">
        <v>69.2</v>
      </c>
      <c r="N1030">
        <v>44.9</v>
      </c>
      <c r="O1030">
        <v>101.8</v>
      </c>
      <c r="P1030">
        <v>56</v>
      </c>
      <c r="Q1030">
        <v>24.8</v>
      </c>
      <c r="R1030">
        <v>64.400000000000006</v>
      </c>
      <c r="S1030">
        <v>68.5</v>
      </c>
      <c r="T1030">
        <v>729</v>
      </c>
      <c r="U1030">
        <v>57.8</v>
      </c>
      <c r="V1030">
        <v>61.2</v>
      </c>
      <c r="W1030">
        <v>256.3</v>
      </c>
      <c r="X1030">
        <v>248.9</v>
      </c>
      <c r="Y1030">
        <v>256.10000000000002</v>
      </c>
      <c r="Z1030">
        <v>407.2</v>
      </c>
      <c r="AA1030">
        <v>101</v>
      </c>
      <c r="AB1030">
        <v>13.3</v>
      </c>
      <c r="AC1030">
        <v>16.7</v>
      </c>
      <c r="AD1030">
        <v>18</v>
      </c>
      <c r="AE1030">
        <v>25.8</v>
      </c>
      <c r="AF1030">
        <v>9</v>
      </c>
      <c r="AG1030">
        <v>97.5</v>
      </c>
      <c r="AH1030">
        <v>57.7</v>
      </c>
      <c r="AI1030">
        <v>13.4</v>
      </c>
      <c r="AJ1030">
        <v>110.4</v>
      </c>
      <c r="AK1030">
        <v>42</v>
      </c>
      <c r="AL1030">
        <v>0</v>
      </c>
      <c r="AM1030">
        <v>3221.7</v>
      </c>
      <c r="AN1030">
        <v>0.1</v>
      </c>
      <c r="AO1030">
        <v>230.9</v>
      </c>
      <c r="AP1030">
        <v>676.8</v>
      </c>
      <c r="AQ1030">
        <v>110.2</v>
      </c>
      <c r="AR1030">
        <v>674.5</v>
      </c>
      <c r="AS1030">
        <v>0</v>
      </c>
      <c r="AT1030">
        <v>0</v>
      </c>
      <c r="AU1030">
        <v>-8932.1</v>
      </c>
    </row>
    <row r="1031" spans="1:47" x14ac:dyDescent="0.35">
      <c r="A1031" t="str">
        <f t="shared" si="33"/>
        <v>TXS_IMP_FNL: Taxes less subsidies on intermediate and final products (paid in foreign countries)</v>
      </c>
      <c r="B1031" t="s">
        <v>711</v>
      </c>
      <c r="C1031">
        <v>73.599999999999994</v>
      </c>
      <c r="D1031">
        <v>1.3</v>
      </c>
      <c r="E1031">
        <v>33.200000000000003</v>
      </c>
      <c r="F1031">
        <v>0.6</v>
      </c>
      <c r="G1031">
        <v>59.8</v>
      </c>
      <c r="H1031">
        <v>9.3000000000000007</v>
      </c>
      <c r="I1031">
        <v>21</v>
      </c>
      <c r="J1031">
        <v>57.9</v>
      </c>
      <c r="K1031">
        <v>285.89999999999998</v>
      </c>
      <c r="L1031">
        <v>139.4</v>
      </c>
      <c r="M1031">
        <v>32.4</v>
      </c>
      <c r="N1031">
        <v>39.299999999999997</v>
      </c>
      <c r="O1031">
        <v>95.6</v>
      </c>
      <c r="P1031">
        <v>43.6</v>
      </c>
      <c r="Q1031">
        <v>17.600000000000001</v>
      </c>
      <c r="R1031">
        <v>38.5</v>
      </c>
      <c r="S1031">
        <v>82.2</v>
      </c>
      <c r="T1031">
        <v>302.60000000000002</v>
      </c>
      <c r="U1031">
        <v>16.5</v>
      </c>
      <c r="V1031">
        <v>36.9</v>
      </c>
      <c r="W1031">
        <v>139.6</v>
      </c>
      <c r="X1031">
        <v>177</v>
      </c>
      <c r="Y1031">
        <v>136.1</v>
      </c>
      <c r="Z1031">
        <v>621.4</v>
      </c>
      <c r="AA1031">
        <v>64.5</v>
      </c>
      <c r="AB1031">
        <v>9.4</v>
      </c>
      <c r="AC1031">
        <v>14.3</v>
      </c>
      <c r="AD1031">
        <v>29.5</v>
      </c>
      <c r="AE1031">
        <v>15.4</v>
      </c>
      <c r="AF1031">
        <v>66.2</v>
      </c>
      <c r="AG1031">
        <v>107.8</v>
      </c>
      <c r="AH1031">
        <v>74</v>
      </c>
      <c r="AI1031">
        <v>42.3</v>
      </c>
      <c r="AJ1031">
        <v>65.400000000000006</v>
      </c>
      <c r="AK1031">
        <v>39.200000000000003</v>
      </c>
      <c r="AL1031">
        <v>0</v>
      </c>
      <c r="AM1031">
        <v>1167</v>
      </c>
      <c r="AN1031">
        <v>0</v>
      </c>
      <c r="AO1031">
        <v>115.5</v>
      </c>
      <c r="AP1031">
        <v>345.2</v>
      </c>
      <c r="AQ1031">
        <v>39.6</v>
      </c>
      <c r="AR1031">
        <v>547.5</v>
      </c>
      <c r="AS1031">
        <v>0</v>
      </c>
      <c r="AT1031">
        <v>0</v>
      </c>
      <c r="AU1031">
        <v>-5204.1000000000004</v>
      </c>
    </row>
    <row r="1032" spans="1:47" x14ac:dyDescent="0.35">
      <c r="A1032" t="str">
        <f t="shared" si="33"/>
        <v>TXS_IMP_FNL: Taxes less subsidies on intermediate and final products (paid in foreign countries)</v>
      </c>
      <c r="B1032" t="s">
        <v>718</v>
      </c>
      <c r="C1032">
        <v>37.299999999999997</v>
      </c>
      <c r="D1032">
        <v>0.9</v>
      </c>
      <c r="E1032">
        <v>4.5</v>
      </c>
      <c r="F1032">
        <v>0.1</v>
      </c>
      <c r="G1032">
        <v>81.900000000000006</v>
      </c>
      <c r="H1032">
        <v>35.4</v>
      </c>
      <c r="I1032">
        <v>14.2</v>
      </c>
      <c r="J1032">
        <v>17.399999999999999</v>
      </c>
      <c r="K1032">
        <v>105.5</v>
      </c>
      <c r="L1032">
        <v>495.3</v>
      </c>
      <c r="M1032">
        <v>36.200000000000003</v>
      </c>
      <c r="N1032">
        <v>15.8</v>
      </c>
      <c r="O1032">
        <v>15.5</v>
      </c>
      <c r="P1032">
        <v>38.799999999999997</v>
      </c>
      <c r="Q1032">
        <v>181.1</v>
      </c>
      <c r="R1032">
        <v>95.4</v>
      </c>
      <c r="S1032">
        <v>107.5</v>
      </c>
      <c r="T1032">
        <v>24.6</v>
      </c>
      <c r="U1032">
        <v>23.3</v>
      </c>
      <c r="V1032">
        <v>63.1</v>
      </c>
      <c r="W1032">
        <v>113.2</v>
      </c>
      <c r="X1032">
        <v>160.5</v>
      </c>
      <c r="Y1032">
        <v>336.7</v>
      </c>
      <c r="Z1032">
        <v>275.8</v>
      </c>
      <c r="AA1032">
        <v>46.4</v>
      </c>
      <c r="AB1032">
        <v>8.1999999999999993</v>
      </c>
      <c r="AC1032">
        <v>8.9</v>
      </c>
      <c r="AD1032">
        <v>26.8</v>
      </c>
      <c r="AE1032">
        <v>62.3</v>
      </c>
      <c r="AF1032">
        <v>25.5</v>
      </c>
      <c r="AG1032">
        <v>172.8</v>
      </c>
      <c r="AH1032">
        <v>157.1</v>
      </c>
      <c r="AI1032">
        <v>11.2</v>
      </c>
      <c r="AJ1032">
        <v>162.69999999999999</v>
      </c>
      <c r="AK1032">
        <v>40.799999999999997</v>
      </c>
      <c r="AL1032">
        <v>0</v>
      </c>
      <c r="AM1032">
        <v>1857.4</v>
      </c>
      <c r="AN1032">
        <v>0.1</v>
      </c>
      <c r="AO1032">
        <v>4.5999999999999996</v>
      </c>
      <c r="AP1032">
        <v>458.1</v>
      </c>
      <c r="AQ1032">
        <v>0</v>
      </c>
      <c r="AR1032">
        <v>845.7</v>
      </c>
      <c r="AS1032">
        <v>0</v>
      </c>
      <c r="AT1032">
        <v>0</v>
      </c>
      <c r="AU1032">
        <v>-6168.4</v>
      </c>
    </row>
    <row r="1033" spans="1:47" x14ac:dyDescent="0.35">
      <c r="A1033" t="str">
        <f t="shared" si="33"/>
        <v>TXS_IMP_FNL: Taxes less subsidies on intermediate and final products (paid in foreign countries)</v>
      </c>
      <c r="B1033" t="s">
        <v>712</v>
      </c>
      <c r="C1033">
        <v>31.1</v>
      </c>
      <c r="D1033">
        <v>0.9</v>
      </c>
      <c r="E1033">
        <v>5.8</v>
      </c>
      <c r="F1033">
        <v>0.3</v>
      </c>
      <c r="G1033">
        <v>25.7</v>
      </c>
      <c r="H1033">
        <v>15.2</v>
      </c>
      <c r="I1033">
        <v>1.3</v>
      </c>
      <c r="J1033">
        <v>3.9</v>
      </c>
      <c r="K1033">
        <v>114.1</v>
      </c>
      <c r="L1033">
        <v>27.3</v>
      </c>
      <c r="M1033">
        <v>11.6</v>
      </c>
      <c r="N1033">
        <v>11.5</v>
      </c>
      <c r="O1033">
        <v>19.399999999999999</v>
      </c>
      <c r="P1033">
        <v>7</v>
      </c>
      <c r="Q1033">
        <v>2.9</v>
      </c>
      <c r="R1033">
        <v>7.9</v>
      </c>
      <c r="S1033">
        <v>7</v>
      </c>
      <c r="T1033">
        <v>14</v>
      </c>
      <c r="U1033">
        <v>2.1</v>
      </c>
      <c r="V1033">
        <v>6.3</v>
      </c>
      <c r="W1033">
        <v>47.2</v>
      </c>
      <c r="X1033">
        <v>46.2</v>
      </c>
      <c r="Y1033">
        <v>33.700000000000003</v>
      </c>
      <c r="Z1033">
        <v>106.8</v>
      </c>
      <c r="AA1033">
        <v>5.2</v>
      </c>
      <c r="AB1033">
        <v>0.9</v>
      </c>
      <c r="AC1033">
        <v>2.9</v>
      </c>
      <c r="AD1033">
        <v>3.1</v>
      </c>
      <c r="AE1033">
        <v>1.8</v>
      </c>
      <c r="AF1033">
        <v>3.4</v>
      </c>
      <c r="AG1033">
        <v>13.7</v>
      </c>
      <c r="AH1033">
        <v>6.1</v>
      </c>
      <c r="AI1033">
        <v>2</v>
      </c>
      <c r="AJ1033">
        <v>8.1</v>
      </c>
      <c r="AK1033">
        <v>8.4</v>
      </c>
      <c r="AL1033">
        <v>0</v>
      </c>
      <c r="AM1033">
        <v>312.7</v>
      </c>
      <c r="AN1033">
        <v>0</v>
      </c>
      <c r="AO1033">
        <v>20.9</v>
      </c>
      <c r="AP1033">
        <v>47.2</v>
      </c>
      <c r="AQ1033">
        <v>1.1000000000000001</v>
      </c>
      <c r="AR1033">
        <v>38.9</v>
      </c>
      <c r="AS1033">
        <v>0</v>
      </c>
      <c r="AT1033">
        <v>0</v>
      </c>
      <c r="AU1033">
        <v>-1025.8</v>
      </c>
    </row>
    <row r="1034" spans="1:47" x14ac:dyDescent="0.35">
      <c r="A1034" t="str">
        <f t="shared" si="33"/>
        <v>TXS_IMP_FNL: Taxes less subsidies on intermediate and final products (paid in foreign countries)</v>
      </c>
      <c r="B1034" t="s">
        <v>714</v>
      </c>
      <c r="C1034">
        <v>14.9</v>
      </c>
      <c r="D1034">
        <v>0.3</v>
      </c>
      <c r="E1034">
        <v>2.6</v>
      </c>
      <c r="F1034">
        <v>0.2</v>
      </c>
      <c r="G1034">
        <v>5.8</v>
      </c>
      <c r="H1034">
        <v>0.6</v>
      </c>
      <c r="I1034">
        <v>0.6</v>
      </c>
      <c r="J1034">
        <v>1.1000000000000001</v>
      </c>
      <c r="K1034">
        <v>0.1</v>
      </c>
      <c r="L1034">
        <v>3.8</v>
      </c>
      <c r="M1034">
        <v>0.9</v>
      </c>
      <c r="N1034">
        <v>4.8</v>
      </c>
      <c r="O1034">
        <v>0.4</v>
      </c>
      <c r="P1034">
        <v>1.3</v>
      </c>
      <c r="Q1034">
        <v>0.1</v>
      </c>
      <c r="R1034">
        <v>0.1</v>
      </c>
      <c r="S1034">
        <v>0.5</v>
      </c>
      <c r="T1034">
        <v>0.1</v>
      </c>
      <c r="U1034">
        <v>0</v>
      </c>
      <c r="V1034">
        <v>2.4</v>
      </c>
      <c r="W1034">
        <v>16.7</v>
      </c>
      <c r="X1034">
        <v>24.6</v>
      </c>
      <c r="Y1034">
        <v>17.600000000000001</v>
      </c>
      <c r="Z1034">
        <v>119.6</v>
      </c>
      <c r="AA1034">
        <v>7.4</v>
      </c>
      <c r="AB1034">
        <v>2</v>
      </c>
      <c r="AC1034">
        <v>1.1000000000000001</v>
      </c>
      <c r="AD1034">
        <v>5.7</v>
      </c>
      <c r="AE1034">
        <v>18.8</v>
      </c>
      <c r="AF1034">
        <v>1.7</v>
      </c>
      <c r="AG1034">
        <v>7.5</v>
      </c>
      <c r="AH1034">
        <v>2.8</v>
      </c>
      <c r="AI1034">
        <v>2.4</v>
      </c>
      <c r="AJ1034">
        <v>4.4000000000000004</v>
      </c>
      <c r="AK1034">
        <v>3.8</v>
      </c>
      <c r="AL1034">
        <v>0</v>
      </c>
      <c r="AM1034">
        <v>168.1</v>
      </c>
      <c r="AN1034">
        <v>0.1</v>
      </c>
      <c r="AO1034">
        <v>0.8</v>
      </c>
      <c r="AP1034">
        <v>6</v>
      </c>
      <c r="AQ1034">
        <v>2.8</v>
      </c>
      <c r="AR1034">
        <v>42</v>
      </c>
      <c r="AS1034">
        <v>0</v>
      </c>
      <c r="AT1034">
        <v>0</v>
      </c>
      <c r="AU1034">
        <v>-496.5</v>
      </c>
    </row>
    <row r="1035" spans="1:47" x14ac:dyDescent="0.35">
      <c r="A1035" t="str">
        <f t="shared" si="33"/>
        <v>TXS_IMP_FNL: Taxes less subsidies on intermediate and final products (paid in foreign countries)</v>
      </c>
      <c r="B1035" t="s">
        <v>713</v>
      </c>
      <c r="C1035">
        <v>10.5</v>
      </c>
      <c r="D1035">
        <v>7.8</v>
      </c>
      <c r="E1035">
        <v>0.6</v>
      </c>
      <c r="F1035">
        <v>1.1000000000000001</v>
      </c>
      <c r="G1035">
        <v>11.5</v>
      </c>
      <c r="H1035">
        <v>19.3</v>
      </c>
      <c r="I1035">
        <v>2.7</v>
      </c>
      <c r="J1035">
        <v>2.4</v>
      </c>
      <c r="K1035">
        <v>0.2</v>
      </c>
      <c r="L1035">
        <v>9.4</v>
      </c>
      <c r="M1035">
        <v>4.5</v>
      </c>
      <c r="N1035">
        <v>3</v>
      </c>
      <c r="O1035">
        <v>0.9</v>
      </c>
      <c r="P1035">
        <v>4.0999999999999996</v>
      </c>
      <c r="Q1035">
        <v>1.5</v>
      </c>
      <c r="R1035">
        <v>3.8</v>
      </c>
      <c r="S1035">
        <v>2.9</v>
      </c>
      <c r="T1035">
        <v>2.1</v>
      </c>
      <c r="U1035">
        <v>3</v>
      </c>
      <c r="V1035">
        <v>4.9000000000000004</v>
      </c>
      <c r="W1035">
        <v>12.6</v>
      </c>
      <c r="X1035">
        <v>15.7</v>
      </c>
      <c r="Y1035">
        <v>16.8</v>
      </c>
      <c r="Z1035">
        <v>20.2</v>
      </c>
      <c r="AA1035">
        <v>8.1</v>
      </c>
      <c r="AB1035">
        <v>0.5</v>
      </c>
      <c r="AC1035">
        <v>0.9</v>
      </c>
      <c r="AD1035">
        <v>0.6</v>
      </c>
      <c r="AE1035">
        <v>1.7</v>
      </c>
      <c r="AF1035">
        <v>1.2</v>
      </c>
      <c r="AG1035">
        <v>7.9</v>
      </c>
      <c r="AH1035">
        <v>11.5</v>
      </c>
      <c r="AI1035">
        <v>1.8</v>
      </c>
      <c r="AJ1035">
        <v>8.4</v>
      </c>
      <c r="AK1035">
        <v>5.5</v>
      </c>
      <c r="AL1035">
        <v>0</v>
      </c>
      <c r="AM1035">
        <v>262.8</v>
      </c>
      <c r="AN1035">
        <v>0.1</v>
      </c>
      <c r="AO1035">
        <v>9</v>
      </c>
      <c r="AP1035">
        <v>29.1</v>
      </c>
      <c r="AQ1035">
        <v>2.2000000000000002</v>
      </c>
      <c r="AR1035">
        <v>22.8</v>
      </c>
      <c r="AS1035">
        <v>0</v>
      </c>
      <c r="AT1035">
        <v>0</v>
      </c>
      <c r="AU1035">
        <v>-535.5</v>
      </c>
    </row>
    <row r="1036" spans="1:47" x14ac:dyDescent="0.35">
      <c r="A1036" t="str">
        <f t="shared" si="33"/>
        <v>TXS_IMP_FNL: Taxes less subsidies on intermediate and final products (paid in foreign countries)</v>
      </c>
      <c r="B1036" t="s">
        <v>715</v>
      </c>
      <c r="C1036">
        <v>2.9</v>
      </c>
      <c r="D1036">
        <v>0.1</v>
      </c>
      <c r="E1036">
        <v>0</v>
      </c>
      <c r="F1036">
        <v>0</v>
      </c>
      <c r="G1036">
        <v>1.4</v>
      </c>
      <c r="H1036">
        <v>0.2</v>
      </c>
      <c r="I1036">
        <v>0</v>
      </c>
      <c r="J1036">
        <v>0.4</v>
      </c>
      <c r="K1036">
        <v>0</v>
      </c>
      <c r="L1036">
        <v>0.6</v>
      </c>
      <c r="M1036">
        <v>0.6</v>
      </c>
      <c r="N1036">
        <v>0.2</v>
      </c>
      <c r="O1036">
        <v>0</v>
      </c>
      <c r="P1036">
        <v>0.3</v>
      </c>
      <c r="Q1036">
        <v>5</v>
      </c>
      <c r="R1036">
        <v>0.4</v>
      </c>
      <c r="S1036">
        <v>0.2</v>
      </c>
      <c r="T1036">
        <v>0.1</v>
      </c>
      <c r="U1036">
        <v>2.2999999999999998</v>
      </c>
      <c r="V1036">
        <v>0.9</v>
      </c>
      <c r="W1036">
        <v>0.3</v>
      </c>
      <c r="X1036">
        <v>3.1</v>
      </c>
      <c r="Y1036">
        <v>1.3</v>
      </c>
      <c r="Z1036">
        <v>6.7</v>
      </c>
      <c r="AA1036">
        <v>2.9</v>
      </c>
      <c r="AB1036">
        <v>0.1</v>
      </c>
      <c r="AC1036">
        <v>0.4</v>
      </c>
      <c r="AD1036">
        <v>0.3</v>
      </c>
      <c r="AE1036">
        <v>4.9000000000000004</v>
      </c>
      <c r="AF1036">
        <v>0.1</v>
      </c>
      <c r="AG1036">
        <v>4.0999999999999996</v>
      </c>
      <c r="AH1036">
        <v>5</v>
      </c>
      <c r="AI1036">
        <v>0.1</v>
      </c>
      <c r="AJ1036">
        <v>0.7</v>
      </c>
      <c r="AK1036">
        <v>3.4</v>
      </c>
      <c r="AL1036">
        <v>0</v>
      </c>
      <c r="AM1036">
        <v>25.7</v>
      </c>
      <c r="AN1036">
        <v>0</v>
      </c>
      <c r="AO1036">
        <v>4.0999999999999996</v>
      </c>
      <c r="AP1036">
        <v>23.6</v>
      </c>
      <c r="AQ1036">
        <v>2.4</v>
      </c>
      <c r="AR1036">
        <v>12.5</v>
      </c>
      <c r="AS1036">
        <v>0</v>
      </c>
      <c r="AT1036">
        <v>0</v>
      </c>
      <c r="AU1036">
        <v>-117.5</v>
      </c>
    </row>
    <row r="1037" spans="1:47" x14ac:dyDescent="0.35">
      <c r="A1037" t="str">
        <f t="shared" si="33"/>
        <v>TXS_IMP_FNL: Taxes less subsidies on intermediate and final products (paid in foreign countries)</v>
      </c>
      <c r="B1037" t="s">
        <v>716</v>
      </c>
      <c r="C1037">
        <v>40.6</v>
      </c>
      <c r="D1037">
        <v>6.5</v>
      </c>
      <c r="E1037">
        <v>1.5</v>
      </c>
      <c r="F1037">
        <v>1.6</v>
      </c>
      <c r="G1037">
        <v>24</v>
      </c>
      <c r="H1037">
        <v>52.2</v>
      </c>
      <c r="I1037">
        <v>6.6</v>
      </c>
      <c r="J1037">
        <v>5.5</v>
      </c>
      <c r="K1037">
        <v>67.7</v>
      </c>
      <c r="L1037">
        <v>24.2</v>
      </c>
      <c r="M1037">
        <v>27</v>
      </c>
      <c r="N1037">
        <v>9.6999999999999993</v>
      </c>
      <c r="O1037">
        <v>15.5</v>
      </c>
      <c r="P1037">
        <v>10.7</v>
      </c>
      <c r="Q1037">
        <v>10.3</v>
      </c>
      <c r="R1037">
        <v>19.600000000000001</v>
      </c>
      <c r="S1037">
        <v>12</v>
      </c>
      <c r="T1037">
        <v>103.4</v>
      </c>
      <c r="U1037">
        <v>6.8</v>
      </c>
      <c r="V1037">
        <v>18.3</v>
      </c>
      <c r="W1037">
        <v>70</v>
      </c>
      <c r="X1037">
        <v>66.8</v>
      </c>
      <c r="Y1037">
        <v>89.8</v>
      </c>
      <c r="Z1037">
        <v>151</v>
      </c>
      <c r="AA1037">
        <v>5.6</v>
      </c>
      <c r="AB1037">
        <v>1.8</v>
      </c>
      <c r="AC1037">
        <v>5.0999999999999996</v>
      </c>
      <c r="AD1037">
        <v>4.8</v>
      </c>
      <c r="AE1037">
        <v>2.8</v>
      </c>
      <c r="AF1037">
        <v>4.5</v>
      </c>
      <c r="AG1037">
        <v>25.8</v>
      </c>
      <c r="AH1037">
        <v>7.6</v>
      </c>
      <c r="AI1037">
        <v>4.2</v>
      </c>
      <c r="AJ1037">
        <v>24.6</v>
      </c>
      <c r="AK1037">
        <v>14</v>
      </c>
      <c r="AL1037">
        <v>0</v>
      </c>
      <c r="AM1037">
        <v>408.9</v>
      </c>
      <c r="AN1037">
        <v>0.1</v>
      </c>
      <c r="AO1037">
        <v>30.4</v>
      </c>
      <c r="AP1037">
        <v>187.6</v>
      </c>
      <c r="AQ1037">
        <v>6.6</v>
      </c>
      <c r="AR1037">
        <v>65.900000000000006</v>
      </c>
      <c r="AS1037">
        <v>0</v>
      </c>
      <c r="AT1037">
        <v>0</v>
      </c>
      <c r="AU1037">
        <v>-1641.7</v>
      </c>
    </row>
    <row r="1038" spans="1:47" x14ac:dyDescent="0.35">
      <c r="A1038" t="s">
        <v>125</v>
      </c>
      <c r="B1038" t="s">
        <v>690</v>
      </c>
      <c r="C1038">
        <v>279.8</v>
      </c>
      <c r="D1038">
        <v>12</v>
      </c>
      <c r="E1038">
        <v>36.4</v>
      </c>
      <c r="F1038">
        <v>1.3</v>
      </c>
      <c r="G1038">
        <v>833</v>
      </c>
      <c r="H1038">
        <v>288.8</v>
      </c>
      <c r="I1038">
        <v>185.6</v>
      </c>
      <c r="J1038">
        <v>230.9</v>
      </c>
      <c r="K1038">
        <v>260.60000000000002</v>
      </c>
      <c r="L1038">
        <v>833.7</v>
      </c>
      <c r="M1038">
        <v>219.5</v>
      </c>
      <c r="N1038">
        <v>167.9</v>
      </c>
      <c r="O1038">
        <v>527.29999999999995</v>
      </c>
      <c r="P1038">
        <v>399.6</v>
      </c>
      <c r="Q1038">
        <v>192.6</v>
      </c>
      <c r="R1038">
        <v>308.2</v>
      </c>
      <c r="S1038">
        <v>665.9</v>
      </c>
      <c r="T1038">
        <v>1463</v>
      </c>
      <c r="U1038">
        <v>151.6</v>
      </c>
      <c r="V1038">
        <v>509.8</v>
      </c>
      <c r="W1038">
        <v>1078.2</v>
      </c>
      <c r="X1038">
        <v>1495.8</v>
      </c>
      <c r="Y1038">
        <v>964.2</v>
      </c>
      <c r="Z1038">
        <v>989.2</v>
      </c>
      <c r="AA1038">
        <v>1052</v>
      </c>
      <c r="AB1038">
        <v>57.8</v>
      </c>
      <c r="AC1038">
        <v>63</v>
      </c>
      <c r="AD1038">
        <v>113.5</v>
      </c>
      <c r="AE1038">
        <v>207.3</v>
      </c>
      <c r="AF1038">
        <v>285.2</v>
      </c>
      <c r="AG1038">
        <v>504.1</v>
      </c>
      <c r="AH1038">
        <v>326.7</v>
      </c>
      <c r="AI1038">
        <v>103.9</v>
      </c>
      <c r="AJ1038">
        <v>363.9</v>
      </c>
      <c r="AK1038">
        <v>200.4</v>
      </c>
      <c r="AL1038">
        <v>0</v>
      </c>
      <c r="AM1038">
        <v>14467.7</v>
      </c>
      <c r="AN1038">
        <v>4.2</v>
      </c>
      <c r="AO1038">
        <v>480.2</v>
      </c>
      <c r="AP1038">
        <v>4874.3</v>
      </c>
      <c r="AQ1038">
        <v>1502</v>
      </c>
      <c r="AR1038">
        <v>0</v>
      </c>
      <c r="AS1038">
        <v>912.6</v>
      </c>
      <c r="AT1038">
        <v>3849.6</v>
      </c>
      <c r="AU1038">
        <v>0</v>
      </c>
    </row>
    <row r="1039" spans="1:47" x14ac:dyDescent="0.35">
      <c r="A1039" t="str">
        <f t="shared" ref="A1039:A1065" si="34">A1038</f>
        <v>TXS_INT_FNL: Taxes less subsidies on intermediate and final products (paid in domestic agencies, includes duty on imported products)</v>
      </c>
      <c r="B1039" t="s">
        <v>691</v>
      </c>
      <c r="C1039">
        <v>399.1</v>
      </c>
      <c r="D1039">
        <v>4.5</v>
      </c>
      <c r="E1039">
        <v>25.2</v>
      </c>
      <c r="F1039">
        <v>1</v>
      </c>
      <c r="G1039">
        <v>862.9</v>
      </c>
      <c r="H1039">
        <v>237.1</v>
      </c>
      <c r="I1039">
        <v>66.2</v>
      </c>
      <c r="J1039">
        <v>174.7</v>
      </c>
      <c r="K1039">
        <v>2456.9</v>
      </c>
      <c r="L1039">
        <v>2247.1999999999998</v>
      </c>
      <c r="M1039">
        <v>200.3</v>
      </c>
      <c r="N1039">
        <v>242.7</v>
      </c>
      <c r="O1039">
        <v>784.2</v>
      </c>
      <c r="P1039">
        <v>295.3</v>
      </c>
      <c r="Q1039">
        <v>60.4</v>
      </c>
      <c r="R1039">
        <v>85.6</v>
      </c>
      <c r="S1039">
        <v>199.4</v>
      </c>
      <c r="T1039">
        <v>1308.3</v>
      </c>
      <c r="U1039">
        <v>67</v>
      </c>
      <c r="V1039">
        <v>226.8</v>
      </c>
      <c r="W1039">
        <v>734.6</v>
      </c>
      <c r="X1039">
        <v>1928.9</v>
      </c>
      <c r="Y1039">
        <v>1624.2</v>
      </c>
      <c r="Z1039">
        <v>2591.4</v>
      </c>
      <c r="AA1039">
        <v>851.6</v>
      </c>
      <c r="AB1039">
        <v>76.7</v>
      </c>
      <c r="AC1039">
        <v>81.900000000000006</v>
      </c>
      <c r="AD1039">
        <v>144.5</v>
      </c>
      <c r="AE1039">
        <v>240</v>
      </c>
      <c r="AF1039">
        <v>219.2</v>
      </c>
      <c r="AG1039">
        <v>1189.7</v>
      </c>
      <c r="AH1039">
        <v>380.3</v>
      </c>
      <c r="AI1039">
        <v>139.19999999999999</v>
      </c>
      <c r="AJ1039">
        <v>694.8</v>
      </c>
      <c r="AK1039">
        <v>350.8</v>
      </c>
      <c r="AL1039">
        <v>0</v>
      </c>
      <c r="AM1039">
        <v>13416</v>
      </c>
      <c r="AN1039">
        <v>5</v>
      </c>
      <c r="AO1039">
        <v>141.80000000000001</v>
      </c>
      <c r="AP1039">
        <v>3990.4</v>
      </c>
      <c r="AQ1039">
        <v>1349.7</v>
      </c>
      <c r="AR1039">
        <v>0</v>
      </c>
      <c r="AS1039">
        <v>912.6</v>
      </c>
      <c r="AT1039">
        <v>7166.5</v>
      </c>
      <c r="AU1039">
        <v>0</v>
      </c>
    </row>
    <row r="1040" spans="1:47" x14ac:dyDescent="0.35">
      <c r="A1040" t="str">
        <f t="shared" si="34"/>
        <v>TXS_INT_FNL: Taxes less subsidies on intermediate and final products (paid in domestic agencies, includes duty on imported products)</v>
      </c>
      <c r="B1040" t="s">
        <v>692</v>
      </c>
      <c r="C1040">
        <v>351</v>
      </c>
      <c r="D1040">
        <v>33.200000000000003</v>
      </c>
      <c r="E1040">
        <v>32.5</v>
      </c>
      <c r="F1040">
        <v>4.2</v>
      </c>
      <c r="G1040">
        <v>222.3</v>
      </c>
      <c r="H1040">
        <v>141.30000000000001</v>
      </c>
      <c r="I1040">
        <v>44.3</v>
      </c>
      <c r="J1040">
        <v>55.9</v>
      </c>
      <c r="K1040">
        <v>123.3</v>
      </c>
      <c r="L1040">
        <v>292.7</v>
      </c>
      <c r="M1040">
        <v>241.3</v>
      </c>
      <c r="N1040">
        <v>68.5</v>
      </c>
      <c r="O1040">
        <v>196</v>
      </c>
      <c r="P1040">
        <v>178.8</v>
      </c>
      <c r="Q1040">
        <v>223.6</v>
      </c>
      <c r="R1040">
        <v>145.1</v>
      </c>
      <c r="S1040">
        <v>164.4</v>
      </c>
      <c r="T1040">
        <v>711.3</v>
      </c>
      <c r="U1040">
        <v>62.8</v>
      </c>
      <c r="V1040">
        <v>173.5</v>
      </c>
      <c r="W1040">
        <v>348.6</v>
      </c>
      <c r="X1040">
        <v>643.1</v>
      </c>
      <c r="Y1040">
        <v>575.4</v>
      </c>
      <c r="Z1040">
        <v>1134</v>
      </c>
      <c r="AA1040">
        <v>222.1</v>
      </c>
      <c r="AB1040">
        <v>33.6</v>
      </c>
      <c r="AC1040">
        <v>56.1</v>
      </c>
      <c r="AD1040">
        <v>76.7</v>
      </c>
      <c r="AE1040">
        <v>87.1</v>
      </c>
      <c r="AF1040">
        <v>273.2</v>
      </c>
      <c r="AG1040">
        <v>400.8</v>
      </c>
      <c r="AH1040">
        <v>174.6</v>
      </c>
      <c r="AI1040">
        <v>47.2</v>
      </c>
      <c r="AJ1040">
        <v>317.2</v>
      </c>
      <c r="AK1040">
        <v>201.8</v>
      </c>
      <c r="AL1040">
        <v>0</v>
      </c>
      <c r="AM1040">
        <v>7152.4</v>
      </c>
      <c r="AN1040">
        <v>4</v>
      </c>
      <c r="AO1040">
        <v>231.2</v>
      </c>
      <c r="AP1040">
        <v>1028.3</v>
      </c>
      <c r="AQ1040">
        <v>105.9</v>
      </c>
      <c r="AR1040">
        <v>0</v>
      </c>
      <c r="AS1040">
        <v>912.6</v>
      </c>
      <c r="AT1040">
        <v>1777.9</v>
      </c>
      <c r="AU1040">
        <v>0</v>
      </c>
    </row>
    <row r="1041" spans="1:47" x14ac:dyDescent="0.35">
      <c r="A1041" t="str">
        <f t="shared" si="34"/>
        <v>TXS_INT_FNL: Taxes less subsidies on intermediate and final products (paid in domestic agencies, includes duty on imported products)</v>
      </c>
      <c r="B1041" t="s">
        <v>693</v>
      </c>
      <c r="C1041">
        <v>1093.2</v>
      </c>
      <c r="D1041">
        <v>34.1</v>
      </c>
      <c r="E1041">
        <v>21.1</v>
      </c>
      <c r="F1041">
        <v>13.7</v>
      </c>
      <c r="G1041">
        <v>868.7</v>
      </c>
      <c r="H1041">
        <v>111.3</v>
      </c>
      <c r="I1041">
        <v>56</v>
      </c>
      <c r="J1041">
        <v>104.3</v>
      </c>
      <c r="K1041">
        <v>639.29999999999995</v>
      </c>
      <c r="L1041">
        <v>935.3</v>
      </c>
      <c r="M1041">
        <v>165.2</v>
      </c>
      <c r="N1041">
        <v>190.3</v>
      </c>
      <c r="O1041">
        <v>86.3</v>
      </c>
      <c r="P1041">
        <v>245.9</v>
      </c>
      <c r="Q1041">
        <v>129.6</v>
      </c>
      <c r="R1041">
        <v>135.9</v>
      </c>
      <c r="S1041">
        <v>711</v>
      </c>
      <c r="T1041">
        <v>89.4</v>
      </c>
      <c r="U1041">
        <v>23.5</v>
      </c>
      <c r="V1041">
        <v>406.6</v>
      </c>
      <c r="W1041">
        <v>839.2</v>
      </c>
      <c r="X1041">
        <v>1952.7</v>
      </c>
      <c r="Y1041">
        <v>851.9</v>
      </c>
      <c r="Z1041">
        <v>3737.1</v>
      </c>
      <c r="AA1041">
        <v>964.1</v>
      </c>
      <c r="AB1041">
        <v>69.099999999999994</v>
      </c>
      <c r="AC1041">
        <v>111.9</v>
      </c>
      <c r="AD1041">
        <v>159</v>
      </c>
      <c r="AE1041">
        <v>260.8</v>
      </c>
      <c r="AF1041">
        <v>381.5</v>
      </c>
      <c r="AG1041">
        <v>966.3</v>
      </c>
      <c r="AH1041">
        <v>586.79999999999995</v>
      </c>
      <c r="AI1041">
        <v>402.6</v>
      </c>
      <c r="AJ1041">
        <v>645</v>
      </c>
      <c r="AK1041">
        <v>459.3</v>
      </c>
      <c r="AL1041">
        <v>0</v>
      </c>
      <c r="AM1041">
        <v>9417.2000000000007</v>
      </c>
      <c r="AN1041">
        <v>6.8</v>
      </c>
      <c r="AO1041">
        <v>864.6</v>
      </c>
      <c r="AP1041">
        <v>4295.3</v>
      </c>
      <c r="AQ1041">
        <v>529.29999999999995</v>
      </c>
      <c r="AR1041">
        <v>0</v>
      </c>
      <c r="AS1041">
        <v>912.6</v>
      </c>
      <c r="AT1041">
        <v>5893.9</v>
      </c>
      <c r="AU1041">
        <v>0</v>
      </c>
    </row>
    <row r="1042" spans="1:47" x14ac:dyDescent="0.35">
      <c r="A1042" t="str">
        <f t="shared" si="34"/>
        <v>TXS_INT_FNL: Taxes less subsidies on intermediate and final products (paid in domestic agencies, includes duty on imported products)</v>
      </c>
      <c r="B1042" t="s">
        <v>694</v>
      </c>
      <c r="C1042">
        <v>62</v>
      </c>
      <c r="D1042">
        <v>6.4</v>
      </c>
      <c r="E1042">
        <v>6.4</v>
      </c>
      <c r="F1042">
        <v>0.1</v>
      </c>
      <c r="G1042">
        <v>65.5</v>
      </c>
      <c r="H1042">
        <v>42.5</v>
      </c>
      <c r="I1042">
        <v>56.3</v>
      </c>
      <c r="J1042">
        <v>13.8</v>
      </c>
      <c r="K1042">
        <v>9.4</v>
      </c>
      <c r="L1042">
        <v>34.1</v>
      </c>
      <c r="M1042">
        <v>16.5</v>
      </c>
      <c r="N1042">
        <v>14.9</v>
      </c>
      <c r="O1042">
        <v>2.9</v>
      </c>
      <c r="P1042">
        <v>39.1</v>
      </c>
      <c r="Q1042">
        <v>118.3</v>
      </c>
      <c r="R1042">
        <v>23.2</v>
      </c>
      <c r="S1042">
        <v>13.5</v>
      </c>
      <c r="T1042">
        <v>39.6</v>
      </c>
      <c r="U1042">
        <v>2.1</v>
      </c>
      <c r="V1042">
        <v>48.2</v>
      </c>
      <c r="W1042">
        <v>55.5</v>
      </c>
      <c r="X1042">
        <v>115.9</v>
      </c>
      <c r="Y1042">
        <v>60.7</v>
      </c>
      <c r="Z1042">
        <v>223.8</v>
      </c>
      <c r="AA1042">
        <v>62.2</v>
      </c>
      <c r="AB1042">
        <v>5.7</v>
      </c>
      <c r="AC1042">
        <v>11.5</v>
      </c>
      <c r="AD1042">
        <v>11.5</v>
      </c>
      <c r="AE1042">
        <v>5.8</v>
      </c>
      <c r="AF1042">
        <v>15.5</v>
      </c>
      <c r="AG1042">
        <v>42.1</v>
      </c>
      <c r="AH1042">
        <v>30.1</v>
      </c>
      <c r="AI1042">
        <v>12.2</v>
      </c>
      <c r="AJ1042">
        <v>24.9</v>
      </c>
      <c r="AK1042">
        <v>31.3</v>
      </c>
      <c r="AL1042">
        <v>0</v>
      </c>
      <c r="AM1042">
        <v>886.8</v>
      </c>
      <c r="AN1042">
        <v>1.2</v>
      </c>
      <c r="AO1042">
        <v>23.2</v>
      </c>
      <c r="AP1042">
        <v>350.8</v>
      </c>
      <c r="AQ1042">
        <v>14</v>
      </c>
      <c r="AR1042">
        <v>0</v>
      </c>
      <c r="AS1042">
        <v>912.6</v>
      </c>
      <c r="AT1042">
        <v>376.9</v>
      </c>
      <c r="AU1042">
        <v>0</v>
      </c>
    </row>
    <row r="1043" spans="1:47" x14ac:dyDescent="0.35">
      <c r="A1043" t="str">
        <f t="shared" si="34"/>
        <v>TXS_INT_FNL: Taxes less subsidies on intermediate and final products (paid in domestic agencies, includes duty on imported products)</v>
      </c>
      <c r="B1043" t="s">
        <v>695</v>
      </c>
      <c r="C1043">
        <v>476.1</v>
      </c>
      <c r="D1043">
        <v>2.4</v>
      </c>
      <c r="E1043">
        <v>154.69999999999999</v>
      </c>
      <c r="F1043">
        <v>6.7</v>
      </c>
      <c r="G1043">
        <v>401</v>
      </c>
      <c r="H1043">
        <v>115.5</v>
      </c>
      <c r="I1043">
        <v>177.6</v>
      </c>
      <c r="J1043">
        <v>819.7</v>
      </c>
      <c r="K1043">
        <v>971.5</v>
      </c>
      <c r="L1043">
        <v>870.1</v>
      </c>
      <c r="M1043">
        <v>179.1</v>
      </c>
      <c r="N1043">
        <v>167</v>
      </c>
      <c r="O1043">
        <v>524.29999999999995</v>
      </c>
      <c r="P1043">
        <v>312.89999999999998</v>
      </c>
      <c r="Q1043">
        <v>498.1</v>
      </c>
      <c r="R1043">
        <v>247.8</v>
      </c>
      <c r="S1043">
        <v>730.1</v>
      </c>
      <c r="T1043">
        <v>185.3</v>
      </c>
      <c r="U1043">
        <v>97.1</v>
      </c>
      <c r="V1043">
        <v>245.2</v>
      </c>
      <c r="W1043">
        <v>670.1</v>
      </c>
      <c r="X1043">
        <v>1600.6</v>
      </c>
      <c r="Y1043">
        <v>822.8</v>
      </c>
      <c r="Z1043">
        <v>1953.4</v>
      </c>
      <c r="AA1043">
        <v>570.79999999999995</v>
      </c>
      <c r="AB1043">
        <v>111.4</v>
      </c>
      <c r="AC1043">
        <v>69.3</v>
      </c>
      <c r="AD1043">
        <v>196.2</v>
      </c>
      <c r="AE1043">
        <v>161.19999999999999</v>
      </c>
      <c r="AF1043">
        <v>399.1</v>
      </c>
      <c r="AG1043">
        <v>481</v>
      </c>
      <c r="AH1043">
        <v>687.3</v>
      </c>
      <c r="AI1043">
        <v>212.8</v>
      </c>
      <c r="AJ1043">
        <v>408.2</v>
      </c>
      <c r="AK1043">
        <v>362.4</v>
      </c>
      <c r="AL1043">
        <v>0</v>
      </c>
      <c r="AM1043">
        <v>8731.4</v>
      </c>
      <c r="AN1043">
        <v>7</v>
      </c>
      <c r="AO1043">
        <v>349.9</v>
      </c>
      <c r="AP1043">
        <v>2837.7</v>
      </c>
      <c r="AQ1043">
        <v>205.6</v>
      </c>
      <c r="AR1043">
        <v>0</v>
      </c>
      <c r="AS1043">
        <v>912.6</v>
      </c>
      <c r="AT1043">
        <v>3777.9</v>
      </c>
      <c r="AU1043">
        <v>0</v>
      </c>
    </row>
    <row r="1044" spans="1:47" x14ac:dyDescent="0.35">
      <c r="A1044" t="str">
        <f t="shared" si="34"/>
        <v>TXS_INT_FNL: Taxes less subsidies on intermediate and final products (paid in domestic agencies, includes duty on imported products)</v>
      </c>
      <c r="B1044" t="s">
        <v>696</v>
      </c>
      <c r="C1044">
        <v>2946.1</v>
      </c>
      <c r="D1044">
        <v>1.7</v>
      </c>
      <c r="E1044">
        <v>247.5</v>
      </c>
      <c r="F1044">
        <v>0.6</v>
      </c>
      <c r="G1044">
        <v>3331.9</v>
      </c>
      <c r="H1044">
        <v>1398.8</v>
      </c>
      <c r="I1044">
        <v>197</v>
      </c>
      <c r="J1044">
        <v>652.9</v>
      </c>
      <c r="K1044">
        <v>3884.5</v>
      </c>
      <c r="L1044">
        <v>5436.2</v>
      </c>
      <c r="M1044">
        <v>1163.4000000000001</v>
      </c>
      <c r="N1044">
        <v>860</v>
      </c>
      <c r="O1044">
        <v>1398.5</v>
      </c>
      <c r="P1044">
        <v>1422.5</v>
      </c>
      <c r="Q1044">
        <v>783.7</v>
      </c>
      <c r="R1044">
        <v>814.2</v>
      </c>
      <c r="S1044">
        <v>1230.2</v>
      </c>
      <c r="T1044">
        <v>5183.6000000000004</v>
      </c>
      <c r="U1044">
        <v>5407.6</v>
      </c>
      <c r="V1044">
        <v>2384.9</v>
      </c>
      <c r="W1044">
        <v>5287.6</v>
      </c>
      <c r="X1044">
        <v>9412.5</v>
      </c>
      <c r="Y1044">
        <v>7951.1</v>
      </c>
      <c r="Z1044">
        <v>10616.1</v>
      </c>
      <c r="AA1044">
        <v>5879.3</v>
      </c>
      <c r="AB1044">
        <v>595.20000000000005</v>
      </c>
      <c r="AC1044">
        <v>693.4</v>
      </c>
      <c r="AD1044">
        <v>751</v>
      </c>
      <c r="AE1044">
        <v>2638.8</v>
      </c>
      <c r="AF1044">
        <v>1098</v>
      </c>
      <c r="AG1044">
        <v>7162.5</v>
      </c>
      <c r="AH1044">
        <v>2951.7</v>
      </c>
      <c r="AI1044">
        <v>817.6</v>
      </c>
      <c r="AJ1044">
        <v>2482.4</v>
      </c>
      <c r="AK1044">
        <v>2457</v>
      </c>
      <c r="AL1044">
        <v>0</v>
      </c>
      <c r="AM1044">
        <v>91745.8</v>
      </c>
      <c r="AN1044">
        <v>79.7</v>
      </c>
      <c r="AO1044">
        <v>4430.5</v>
      </c>
      <c r="AP1044">
        <v>22581</v>
      </c>
      <c r="AQ1044">
        <v>13223.2</v>
      </c>
      <c r="AR1044">
        <v>0</v>
      </c>
      <c r="AS1044">
        <v>912.6</v>
      </c>
      <c r="AT1044">
        <v>22694.3</v>
      </c>
      <c r="AU1044">
        <v>0</v>
      </c>
    </row>
    <row r="1045" spans="1:47" x14ac:dyDescent="0.35">
      <c r="A1045" t="str">
        <f t="shared" si="34"/>
        <v>TXS_INT_FNL: Taxes less subsidies on intermediate and final products (paid in domestic agencies, includes duty on imported products)</v>
      </c>
      <c r="B1045" t="s">
        <v>697</v>
      </c>
      <c r="C1045">
        <v>1580.6</v>
      </c>
      <c r="D1045">
        <v>111.2</v>
      </c>
      <c r="E1045">
        <v>239.1</v>
      </c>
      <c r="F1045">
        <v>14.6</v>
      </c>
      <c r="G1045">
        <v>10512.8</v>
      </c>
      <c r="H1045">
        <v>981.3</v>
      </c>
      <c r="I1045">
        <v>481.3</v>
      </c>
      <c r="J1045">
        <v>996.8</v>
      </c>
      <c r="K1045">
        <v>3710</v>
      </c>
      <c r="L1045">
        <v>8373.2999999999993</v>
      </c>
      <c r="M1045">
        <v>2385.8000000000002</v>
      </c>
      <c r="N1045">
        <v>1233.9000000000001</v>
      </c>
      <c r="O1045">
        <v>3137.4</v>
      </c>
      <c r="P1045">
        <v>2459.6</v>
      </c>
      <c r="Q1045">
        <v>1921.6</v>
      </c>
      <c r="R1045">
        <v>2555.1999999999998</v>
      </c>
      <c r="S1045">
        <v>6140.8</v>
      </c>
      <c r="T1045">
        <v>36791.699999999997</v>
      </c>
      <c r="U1045">
        <v>2030.9</v>
      </c>
      <c r="V1045">
        <v>2481</v>
      </c>
      <c r="W1045">
        <v>5259.9</v>
      </c>
      <c r="X1045">
        <v>6200.4</v>
      </c>
      <c r="Y1045">
        <v>6014.9</v>
      </c>
      <c r="Z1045">
        <v>11421.3</v>
      </c>
      <c r="AA1045">
        <v>4685.3</v>
      </c>
      <c r="AB1045">
        <v>524.4</v>
      </c>
      <c r="AC1045">
        <v>762.4</v>
      </c>
      <c r="AD1045">
        <v>907.5</v>
      </c>
      <c r="AE1045">
        <v>1814.1</v>
      </c>
      <c r="AF1045">
        <v>1503.7</v>
      </c>
      <c r="AG1045">
        <v>3787.8</v>
      </c>
      <c r="AH1045">
        <v>3351.3</v>
      </c>
      <c r="AI1045">
        <v>821.6</v>
      </c>
      <c r="AJ1045">
        <v>2722</v>
      </c>
      <c r="AK1045">
        <v>1640.6</v>
      </c>
      <c r="AL1045">
        <v>0</v>
      </c>
      <c r="AM1045">
        <v>132320.20000000001</v>
      </c>
      <c r="AN1045">
        <v>26.6</v>
      </c>
      <c r="AO1045">
        <v>1432.1</v>
      </c>
      <c r="AP1045">
        <v>32053.5</v>
      </c>
      <c r="AQ1045">
        <v>-3163.1</v>
      </c>
      <c r="AR1045">
        <v>0</v>
      </c>
      <c r="AS1045">
        <v>912.6</v>
      </c>
      <c r="AT1045">
        <v>33136.199999999997</v>
      </c>
      <c r="AU1045">
        <v>0</v>
      </c>
    </row>
    <row r="1046" spans="1:47" x14ac:dyDescent="0.35">
      <c r="A1046" t="str">
        <f t="shared" si="34"/>
        <v>TXS_INT_FNL: Taxes less subsidies on intermediate and final products (paid in domestic agencies, includes duty on imported products)</v>
      </c>
      <c r="B1046" t="s">
        <v>698</v>
      </c>
      <c r="C1046">
        <v>376.7</v>
      </c>
      <c r="D1046">
        <v>8.6</v>
      </c>
      <c r="E1046">
        <v>41.1</v>
      </c>
      <c r="F1046">
        <v>0.9</v>
      </c>
      <c r="G1046">
        <v>186.5</v>
      </c>
      <c r="H1046">
        <v>57</v>
      </c>
      <c r="I1046">
        <v>9.1</v>
      </c>
      <c r="J1046">
        <v>42.5</v>
      </c>
      <c r="K1046">
        <v>1391.8</v>
      </c>
      <c r="L1046">
        <v>148.6</v>
      </c>
      <c r="M1046">
        <v>77</v>
      </c>
      <c r="N1046">
        <v>67.900000000000006</v>
      </c>
      <c r="O1046">
        <v>113.9</v>
      </c>
      <c r="P1046">
        <v>66.400000000000006</v>
      </c>
      <c r="Q1046">
        <v>15.1</v>
      </c>
      <c r="R1046">
        <v>36.6</v>
      </c>
      <c r="S1046">
        <v>21.2</v>
      </c>
      <c r="T1046">
        <v>3.9</v>
      </c>
      <c r="U1046">
        <v>4.9000000000000004</v>
      </c>
      <c r="V1046">
        <v>42.2</v>
      </c>
      <c r="W1046">
        <v>245.5</v>
      </c>
      <c r="X1046">
        <v>291.3</v>
      </c>
      <c r="Y1046">
        <v>672.1</v>
      </c>
      <c r="Z1046">
        <v>1639.6</v>
      </c>
      <c r="AA1046">
        <v>445.3</v>
      </c>
      <c r="AB1046">
        <v>18.399999999999999</v>
      </c>
      <c r="AC1046">
        <v>75.400000000000006</v>
      </c>
      <c r="AD1046">
        <v>16.600000000000001</v>
      </c>
      <c r="AE1046">
        <v>47.2</v>
      </c>
      <c r="AF1046">
        <v>40.5</v>
      </c>
      <c r="AG1046">
        <v>213</v>
      </c>
      <c r="AH1046">
        <v>193.5</v>
      </c>
      <c r="AI1046">
        <v>36.5</v>
      </c>
      <c r="AJ1046">
        <v>138.5</v>
      </c>
      <c r="AK1046">
        <v>138.5</v>
      </c>
      <c r="AL1046">
        <v>0</v>
      </c>
      <c r="AM1046">
        <v>10017</v>
      </c>
      <c r="AN1046">
        <v>15.1</v>
      </c>
      <c r="AO1046">
        <v>257.10000000000002</v>
      </c>
      <c r="AP1046">
        <v>778.5</v>
      </c>
      <c r="AQ1046">
        <v>-264.60000000000002</v>
      </c>
      <c r="AR1046">
        <v>0</v>
      </c>
      <c r="AS1046">
        <v>912.6</v>
      </c>
      <c r="AT1046">
        <v>4558.6000000000004</v>
      </c>
      <c r="AU1046">
        <v>0</v>
      </c>
    </row>
    <row r="1047" spans="1:47" x14ac:dyDescent="0.35">
      <c r="A1047" t="str">
        <f t="shared" si="34"/>
        <v>TXS_INT_FNL: Taxes less subsidies on intermediate and final products (paid in domestic agencies, includes duty on imported products)</v>
      </c>
      <c r="B1047" t="s">
        <v>699</v>
      </c>
      <c r="C1047">
        <v>311.2</v>
      </c>
      <c r="D1047">
        <v>3.3</v>
      </c>
      <c r="E1047">
        <v>8.1</v>
      </c>
      <c r="F1047">
        <v>3.7</v>
      </c>
      <c r="G1047">
        <v>255.9</v>
      </c>
      <c r="H1047">
        <v>115.9</v>
      </c>
      <c r="I1047">
        <v>24.1</v>
      </c>
      <c r="J1047">
        <v>63</v>
      </c>
      <c r="K1047">
        <v>214.7</v>
      </c>
      <c r="L1047">
        <v>383.9</v>
      </c>
      <c r="M1047">
        <v>215.6</v>
      </c>
      <c r="N1047">
        <v>82.6</v>
      </c>
      <c r="O1047">
        <v>97.3</v>
      </c>
      <c r="P1047">
        <v>125.4</v>
      </c>
      <c r="Q1047">
        <v>648.4</v>
      </c>
      <c r="R1047">
        <v>195.1</v>
      </c>
      <c r="S1047">
        <v>236.7</v>
      </c>
      <c r="T1047">
        <v>3457.2</v>
      </c>
      <c r="U1047">
        <v>24.3</v>
      </c>
      <c r="V1047">
        <v>130.4</v>
      </c>
      <c r="W1047">
        <v>215.2</v>
      </c>
      <c r="X1047">
        <v>422.2</v>
      </c>
      <c r="Y1047">
        <v>473.8</v>
      </c>
      <c r="Z1047">
        <v>713.8</v>
      </c>
      <c r="AA1047">
        <v>248.1</v>
      </c>
      <c r="AB1047">
        <v>32.9</v>
      </c>
      <c r="AC1047">
        <v>53.4</v>
      </c>
      <c r="AD1047">
        <v>41.1</v>
      </c>
      <c r="AE1047">
        <v>50.4</v>
      </c>
      <c r="AF1047">
        <v>84.5</v>
      </c>
      <c r="AG1047">
        <v>227.4</v>
      </c>
      <c r="AH1047">
        <v>152.4</v>
      </c>
      <c r="AI1047">
        <v>50</v>
      </c>
      <c r="AJ1047">
        <v>145.9</v>
      </c>
      <c r="AK1047">
        <v>123.3</v>
      </c>
      <c r="AL1047">
        <v>0</v>
      </c>
      <c r="AM1047">
        <v>4885.2</v>
      </c>
      <c r="AN1047">
        <v>1.7</v>
      </c>
      <c r="AO1047">
        <v>147.80000000000001</v>
      </c>
      <c r="AP1047">
        <v>1842.5</v>
      </c>
      <c r="AQ1047">
        <v>-30.9</v>
      </c>
      <c r="AR1047">
        <v>0</v>
      </c>
      <c r="AS1047">
        <v>912.6</v>
      </c>
      <c r="AT1047">
        <v>2977.7</v>
      </c>
      <c r="AU1047">
        <v>0</v>
      </c>
    </row>
    <row r="1048" spans="1:47" x14ac:dyDescent="0.35">
      <c r="A1048" t="str">
        <f t="shared" si="34"/>
        <v>TXS_INT_FNL: Taxes less subsidies on intermediate and final products (paid in domestic agencies, includes duty on imported products)</v>
      </c>
      <c r="B1048" t="s">
        <v>700</v>
      </c>
      <c r="C1048">
        <v>176.8</v>
      </c>
      <c r="D1048">
        <v>0.7</v>
      </c>
      <c r="E1048">
        <v>19.600000000000001</v>
      </c>
      <c r="F1048">
        <v>0.3</v>
      </c>
      <c r="G1048">
        <v>689.4</v>
      </c>
      <c r="H1048">
        <v>11.3</v>
      </c>
      <c r="I1048">
        <v>9.8000000000000007</v>
      </c>
      <c r="J1048">
        <v>11.5</v>
      </c>
      <c r="K1048">
        <v>79.099999999999994</v>
      </c>
      <c r="L1048">
        <v>1007.2</v>
      </c>
      <c r="M1048">
        <v>44.1</v>
      </c>
      <c r="N1048">
        <v>40</v>
      </c>
      <c r="O1048">
        <v>15.7</v>
      </c>
      <c r="P1048">
        <v>22</v>
      </c>
      <c r="Q1048">
        <v>234.9</v>
      </c>
      <c r="R1048">
        <v>19.7</v>
      </c>
      <c r="S1048">
        <v>30</v>
      </c>
      <c r="T1048">
        <v>13.2</v>
      </c>
      <c r="U1048">
        <v>1.2</v>
      </c>
      <c r="V1048">
        <v>235.5</v>
      </c>
      <c r="W1048">
        <v>114.5</v>
      </c>
      <c r="X1048">
        <v>248.9</v>
      </c>
      <c r="Y1048">
        <v>74.3</v>
      </c>
      <c r="Z1048">
        <v>317.39999999999998</v>
      </c>
      <c r="AA1048">
        <v>324.39999999999998</v>
      </c>
      <c r="AB1048">
        <v>29.1</v>
      </c>
      <c r="AC1048">
        <v>12.7</v>
      </c>
      <c r="AD1048">
        <v>230.8</v>
      </c>
      <c r="AE1048">
        <v>219</v>
      </c>
      <c r="AF1048">
        <v>18.399999999999999</v>
      </c>
      <c r="AG1048">
        <v>237</v>
      </c>
      <c r="AH1048">
        <v>75.900000000000006</v>
      </c>
      <c r="AI1048">
        <v>23.5</v>
      </c>
      <c r="AJ1048">
        <v>211.3</v>
      </c>
      <c r="AK1048">
        <v>58.4</v>
      </c>
      <c r="AL1048">
        <v>0</v>
      </c>
      <c r="AM1048">
        <v>7021.9</v>
      </c>
      <c r="AN1048">
        <v>0.3</v>
      </c>
      <c r="AO1048">
        <v>69.8</v>
      </c>
      <c r="AP1048">
        <v>2166.6999999999998</v>
      </c>
      <c r="AQ1048">
        <v>649.5</v>
      </c>
      <c r="AR1048">
        <v>0</v>
      </c>
      <c r="AS1048">
        <v>912.6</v>
      </c>
      <c r="AT1048">
        <v>3797.6</v>
      </c>
      <c r="AU1048">
        <v>0</v>
      </c>
    </row>
    <row r="1049" spans="1:47" x14ac:dyDescent="0.35">
      <c r="A1049" t="str">
        <f t="shared" si="34"/>
        <v>TXS_INT_FNL: Taxes less subsidies on intermediate and final products (paid in domestic agencies, includes duty on imported products)</v>
      </c>
      <c r="B1049" t="s">
        <v>701</v>
      </c>
      <c r="C1049">
        <v>1089.9000000000001</v>
      </c>
      <c r="D1049">
        <v>233.1</v>
      </c>
      <c r="E1049">
        <v>22.5</v>
      </c>
      <c r="F1049">
        <v>7.1</v>
      </c>
      <c r="G1049">
        <v>2342</v>
      </c>
      <c r="H1049">
        <v>8006.3</v>
      </c>
      <c r="I1049">
        <v>250.4</v>
      </c>
      <c r="J1049">
        <v>559.79999999999995</v>
      </c>
      <c r="K1049">
        <v>2361.9</v>
      </c>
      <c r="L1049">
        <v>4082.2</v>
      </c>
      <c r="M1049">
        <v>1315.9</v>
      </c>
      <c r="N1049">
        <v>869.5</v>
      </c>
      <c r="O1049">
        <v>1831.8</v>
      </c>
      <c r="P1049">
        <v>1841.5</v>
      </c>
      <c r="Q1049">
        <v>504</v>
      </c>
      <c r="R1049">
        <v>1212.4000000000001</v>
      </c>
      <c r="S1049">
        <v>3259.9</v>
      </c>
      <c r="T1049">
        <v>5948.7</v>
      </c>
      <c r="U1049">
        <v>1035.0999999999999</v>
      </c>
      <c r="V1049">
        <v>2027.7</v>
      </c>
      <c r="W1049">
        <v>4429.1000000000004</v>
      </c>
      <c r="X1049">
        <v>5258.9</v>
      </c>
      <c r="Y1049">
        <v>5400.4</v>
      </c>
      <c r="Z1049">
        <v>7343.1</v>
      </c>
      <c r="AA1049">
        <v>3983.5</v>
      </c>
      <c r="AB1049">
        <v>326</v>
      </c>
      <c r="AC1049">
        <v>336</v>
      </c>
      <c r="AD1049">
        <v>431.4</v>
      </c>
      <c r="AE1049">
        <v>475.5</v>
      </c>
      <c r="AF1049">
        <v>373.7</v>
      </c>
      <c r="AG1049">
        <v>2449.1</v>
      </c>
      <c r="AH1049">
        <v>1042.2</v>
      </c>
      <c r="AI1049">
        <v>253.5</v>
      </c>
      <c r="AJ1049">
        <v>2672.1</v>
      </c>
      <c r="AK1049">
        <v>1640.9</v>
      </c>
      <c r="AL1049">
        <v>0</v>
      </c>
      <c r="AM1049">
        <v>79052.7</v>
      </c>
      <c r="AN1049">
        <v>9.8000000000000007</v>
      </c>
      <c r="AO1049">
        <v>697.1</v>
      </c>
      <c r="AP1049">
        <v>12010.3</v>
      </c>
      <c r="AQ1049">
        <v>2751.8</v>
      </c>
      <c r="AR1049">
        <v>0</v>
      </c>
      <c r="AS1049">
        <v>912.6</v>
      </c>
      <c r="AT1049">
        <v>14025.4</v>
      </c>
      <c r="AU1049">
        <v>0</v>
      </c>
    </row>
    <row r="1050" spans="1:47" x14ac:dyDescent="0.35">
      <c r="A1050" t="str">
        <f t="shared" si="34"/>
        <v>TXS_INT_FNL: Taxes less subsidies on intermediate and final products (paid in domestic agencies, includes duty on imported products)</v>
      </c>
      <c r="B1050" t="s">
        <v>702</v>
      </c>
      <c r="C1050">
        <v>78.099999999999994</v>
      </c>
      <c r="D1050">
        <v>2.9</v>
      </c>
      <c r="E1050">
        <v>6</v>
      </c>
      <c r="F1050">
        <v>1.4</v>
      </c>
      <c r="G1050">
        <v>85.7</v>
      </c>
      <c r="H1050">
        <v>26.6</v>
      </c>
      <c r="I1050">
        <v>45.1</v>
      </c>
      <c r="J1050">
        <v>7.9</v>
      </c>
      <c r="K1050">
        <v>1.2</v>
      </c>
      <c r="L1050">
        <v>20.6</v>
      </c>
      <c r="M1050">
        <v>9.1</v>
      </c>
      <c r="N1050">
        <v>15.8</v>
      </c>
      <c r="O1050">
        <v>5.9</v>
      </c>
      <c r="P1050">
        <v>15.6</v>
      </c>
      <c r="Q1050">
        <v>10.7</v>
      </c>
      <c r="R1050">
        <v>7</v>
      </c>
      <c r="S1050">
        <v>5.7</v>
      </c>
      <c r="T1050">
        <v>8</v>
      </c>
      <c r="U1050">
        <v>4.8</v>
      </c>
      <c r="V1050">
        <v>22.7</v>
      </c>
      <c r="W1050">
        <v>71.099999999999994</v>
      </c>
      <c r="X1050">
        <v>197.7</v>
      </c>
      <c r="Y1050">
        <v>76.099999999999994</v>
      </c>
      <c r="Z1050">
        <v>216.8</v>
      </c>
      <c r="AA1050">
        <v>84.9</v>
      </c>
      <c r="AB1050">
        <v>5</v>
      </c>
      <c r="AC1050">
        <v>8.8000000000000007</v>
      </c>
      <c r="AD1050">
        <v>6.4</v>
      </c>
      <c r="AE1050">
        <v>12.9</v>
      </c>
      <c r="AF1050">
        <v>23.2</v>
      </c>
      <c r="AG1050">
        <v>45.6</v>
      </c>
      <c r="AH1050">
        <v>34.4</v>
      </c>
      <c r="AI1050">
        <v>11.2</v>
      </c>
      <c r="AJ1050">
        <v>30.3</v>
      </c>
      <c r="AK1050">
        <v>33</v>
      </c>
      <c r="AL1050">
        <v>0</v>
      </c>
      <c r="AM1050">
        <v>1420.4</v>
      </c>
      <c r="AN1050">
        <v>0.6</v>
      </c>
      <c r="AO1050">
        <v>18.7</v>
      </c>
      <c r="AP1050">
        <v>303.3</v>
      </c>
      <c r="AQ1050">
        <v>6.1</v>
      </c>
      <c r="AR1050">
        <v>0</v>
      </c>
      <c r="AS1050">
        <v>912.6</v>
      </c>
      <c r="AT1050">
        <v>263.10000000000002</v>
      </c>
      <c r="AU1050">
        <v>0</v>
      </c>
    </row>
    <row r="1051" spans="1:47" x14ac:dyDescent="0.35">
      <c r="A1051" t="str">
        <f t="shared" si="34"/>
        <v>TXS_INT_FNL: Taxes less subsidies on intermediate and final products (paid in domestic agencies, includes duty on imported products)</v>
      </c>
      <c r="B1051" t="s">
        <v>703</v>
      </c>
      <c r="C1051">
        <v>83.2</v>
      </c>
      <c r="D1051">
        <v>0.7</v>
      </c>
      <c r="E1051">
        <v>3.5</v>
      </c>
      <c r="F1051">
        <v>0.5</v>
      </c>
      <c r="G1051">
        <v>104.8</v>
      </c>
      <c r="H1051">
        <v>17.7</v>
      </c>
      <c r="I1051">
        <v>7.3</v>
      </c>
      <c r="J1051">
        <v>5.7</v>
      </c>
      <c r="K1051">
        <v>125.4</v>
      </c>
      <c r="L1051">
        <v>75.400000000000006</v>
      </c>
      <c r="M1051">
        <v>17</v>
      </c>
      <c r="N1051">
        <v>8.6999999999999993</v>
      </c>
      <c r="O1051">
        <v>1.3</v>
      </c>
      <c r="P1051">
        <v>9.1</v>
      </c>
      <c r="Q1051">
        <v>4</v>
      </c>
      <c r="R1051">
        <v>6.1</v>
      </c>
      <c r="S1051">
        <v>4.4000000000000004</v>
      </c>
      <c r="T1051">
        <v>7.2</v>
      </c>
      <c r="U1051">
        <v>1.6</v>
      </c>
      <c r="V1051">
        <v>39.5</v>
      </c>
      <c r="W1051">
        <v>52.1</v>
      </c>
      <c r="X1051">
        <v>44.8</v>
      </c>
      <c r="Y1051">
        <v>57.1</v>
      </c>
      <c r="Z1051">
        <v>215.6</v>
      </c>
      <c r="AA1051">
        <v>30.7</v>
      </c>
      <c r="AB1051">
        <v>2</v>
      </c>
      <c r="AC1051">
        <v>2.8</v>
      </c>
      <c r="AD1051">
        <v>3.1</v>
      </c>
      <c r="AE1051">
        <v>4.5</v>
      </c>
      <c r="AF1051">
        <v>10.9</v>
      </c>
      <c r="AG1051">
        <v>28.3</v>
      </c>
      <c r="AH1051">
        <v>24.6</v>
      </c>
      <c r="AI1051">
        <v>8.9</v>
      </c>
      <c r="AJ1051">
        <v>18</v>
      </c>
      <c r="AK1051">
        <v>20.2</v>
      </c>
      <c r="AL1051">
        <v>0</v>
      </c>
      <c r="AM1051">
        <v>1842.6</v>
      </c>
      <c r="AN1051">
        <v>0</v>
      </c>
      <c r="AO1051">
        <v>11.2</v>
      </c>
      <c r="AP1051">
        <v>137.5</v>
      </c>
      <c r="AQ1051">
        <v>41.4</v>
      </c>
      <c r="AR1051">
        <v>0</v>
      </c>
      <c r="AS1051">
        <v>912.6</v>
      </c>
      <c r="AT1051">
        <v>1014.2</v>
      </c>
      <c r="AU1051">
        <v>0</v>
      </c>
    </row>
    <row r="1052" spans="1:47" x14ac:dyDescent="0.35">
      <c r="A1052" t="str">
        <f t="shared" si="34"/>
        <v>TXS_INT_FNL: Taxes less subsidies on intermediate and final products (paid in domestic agencies, includes duty on imported products)</v>
      </c>
      <c r="B1052" t="s">
        <v>704</v>
      </c>
      <c r="C1052">
        <v>12</v>
      </c>
      <c r="D1052">
        <v>0.4</v>
      </c>
      <c r="E1052">
        <v>0.9</v>
      </c>
      <c r="F1052">
        <v>0.3</v>
      </c>
      <c r="G1052">
        <v>42.6</v>
      </c>
      <c r="H1052">
        <v>18.600000000000001</v>
      </c>
      <c r="I1052">
        <v>3.3</v>
      </c>
      <c r="J1052">
        <v>4.2</v>
      </c>
      <c r="K1052">
        <v>18.100000000000001</v>
      </c>
      <c r="L1052">
        <v>11.2</v>
      </c>
      <c r="M1052">
        <v>24.5</v>
      </c>
      <c r="N1052">
        <v>16.600000000000001</v>
      </c>
      <c r="O1052">
        <v>56.8</v>
      </c>
      <c r="P1052">
        <v>13.2</v>
      </c>
      <c r="Q1052">
        <v>9.6999999999999993</v>
      </c>
      <c r="R1052">
        <v>3.8</v>
      </c>
      <c r="S1052">
        <v>36.700000000000003</v>
      </c>
      <c r="T1052">
        <v>22.1</v>
      </c>
      <c r="U1052">
        <v>0.8</v>
      </c>
      <c r="V1052">
        <v>3.4</v>
      </c>
      <c r="W1052">
        <v>41.5</v>
      </c>
      <c r="X1052">
        <v>88.6</v>
      </c>
      <c r="Y1052">
        <v>261.89999999999998</v>
      </c>
      <c r="Z1052">
        <v>87.1</v>
      </c>
      <c r="AA1052">
        <v>55.5</v>
      </c>
      <c r="AB1052">
        <v>15.5</v>
      </c>
      <c r="AC1052">
        <v>60.6</v>
      </c>
      <c r="AD1052">
        <v>244.1</v>
      </c>
      <c r="AE1052">
        <v>148.6</v>
      </c>
      <c r="AF1052">
        <v>3.1</v>
      </c>
      <c r="AG1052">
        <v>404.6</v>
      </c>
      <c r="AH1052">
        <v>27.2</v>
      </c>
      <c r="AI1052">
        <v>7.3</v>
      </c>
      <c r="AJ1052">
        <v>10.199999999999999</v>
      </c>
      <c r="AK1052">
        <v>18.3</v>
      </c>
      <c r="AL1052">
        <v>0</v>
      </c>
      <c r="AM1052">
        <v>1224.9000000000001</v>
      </c>
      <c r="AN1052">
        <v>0.5</v>
      </c>
      <c r="AO1052">
        <v>75.7</v>
      </c>
      <c r="AP1052">
        <v>661.9</v>
      </c>
      <c r="AQ1052">
        <v>27.9</v>
      </c>
      <c r="AR1052">
        <v>0</v>
      </c>
      <c r="AS1052">
        <v>912.6</v>
      </c>
      <c r="AT1052">
        <v>1386.8</v>
      </c>
      <c r="AU1052">
        <v>0</v>
      </c>
    </row>
    <row r="1053" spans="1:47" x14ac:dyDescent="0.35">
      <c r="A1053" t="str">
        <f t="shared" si="34"/>
        <v>TXS_INT_FNL: Taxes less subsidies on intermediate and final products (paid in domestic agencies, includes duty on imported products)</v>
      </c>
      <c r="B1053" t="s">
        <v>705</v>
      </c>
      <c r="C1053">
        <v>772</v>
      </c>
      <c r="D1053">
        <v>204</v>
      </c>
      <c r="E1053">
        <v>47.8</v>
      </c>
      <c r="F1053">
        <v>0</v>
      </c>
      <c r="G1053">
        <v>1063.0999999999999</v>
      </c>
      <c r="H1053">
        <v>168.5</v>
      </c>
      <c r="I1053">
        <v>37.5</v>
      </c>
      <c r="J1053">
        <v>221.9</v>
      </c>
      <c r="K1053">
        <v>1908.4</v>
      </c>
      <c r="L1053">
        <v>3871.5</v>
      </c>
      <c r="M1053">
        <v>308.5</v>
      </c>
      <c r="N1053">
        <v>134.9</v>
      </c>
      <c r="O1053">
        <v>365.6</v>
      </c>
      <c r="P1053">
        <v>374.2</v>
      </c>
      <c r="Q1053">
        <v>1024.7</v>
      </c>
      <c r="R1053">
        <v>209.9</v>
      </c>
      <c r="S1053">
        <v>619.70000000000005</v>
      </c>
      <c r="T1053">
        <v>628.29999999999995</v>
      </c>
      <c r="U1053">
        <v>286</v>
      </c>
      <c r="V1053">
        <v>394.5</v>
      </c>
      <c r="W1053">
        <v>745.1</v>
      </c>
      <c r="X1053">
        <v>3344.9</v>
      </c>
      <c r="Y1053">
        <v>1341.7</v>
      </c>
      <c r="Z1053">
        <v>4550.5</v>
      </c>
      <c r="AA1053">
        <v>899.9</v>
      </c>
      <c r="AB1053">
        <v>108.5</v>
      </c>
      <c r="AC1053">
        <v>215.9</v>
      </c>
      <c r="AD1053">
        <v>362.3</v>
      </c>
      <c r="AE1053">
        <v>326.3</v>
      </c>
      <c r="AF1053">
        <v>913.7</v>
      </c>
      <c r="AG1053">
        <v>1667.2</v>
      </c>
      <c r="AH1053">
        <v>480.2</v>
      </c>
      <c r="AI1053">
        <v>235.5</v>
      </c>
      <c r="AJ1053">
        <v>477.5</v>
      </c>
      <c r="AK1053">
        <v>635.5</v>
      </c>
      <c r="AL1053">
        <v>0</v>
      </c>
      <c r="AM1053">
        <v>24162.2</v>
      </c>
      <c r="AN1053">
        <v>5.4</v>
      </c>
      <c r="AO1053">
        <v>671.9</v>
      </c>
      <c r="AP1053">
        <v>7372.7</v>
      </c>
      <c r="AQ1053">
        <v>1999.9</v>
      </c>
      <c r="AR1053">
        <v>0</v>
      </c>
      <c r="AS1053">
        <v>912.6</v>
      </c>
      <c r="AT1053">
        <v>12987.8</v>
      </c>
      <c r="AU1053">
        <v>0</v>
      </c>
    </row>
    <row r="1054" spans="1:47" x14ac:dyDescent="0.35">
      <c r="A1054" t="str">
        <f t="shared" si="34"/>
        <v>TXS_INT_FNL: Taxes less subsidies on intermediate and final products (paid in domestic agencies, includes duty on imported products)</v>
      </c>
      <c r="B1054" t="s">
        <v>706</v>
      </c>
      <c r="C1054">
        <v>626.4</v>
      </c>
      <c r="D1054">
        <v>80.8</v>
      </c>
      <c r="E1054">
        <v>111.5</v>
      </c>
      <c r="F1054">
        <v>9.8000000000000007</v>
      </c>
      <c r="G1054">
        <v>1498.9</v>
      </c>
      <c r="H1054">
        <v>350.1</v>
      </c>
      <c r="I1054">
        <v>122.3</v>
      </c>
      <c r="J1054">
        <v>251.5</v>
      </c>
      <c r="K1054">
        <v>883.7</v>
      </c>
      <c r="L1054">
        <v>727.9</v>
      </c>
      <c r="M1054">
        <v>570.6</v>
      </c>
      <c r="N1054">
        <v>240.5</v>
      </c>
      <c r="O1054">
        <v>218</v>
      </c>
      <c r="P1054">
        <v>486.2</v>
      </c>
      <c r="Q1054">
        <v>311.39999999999998</v>
      </c>
      <c r="R1054">
        <v>435.8</v>
      </c>
      <c r="S1054">
        <v>281.10000000000002</v>
      </c>
      <c r="T1054">
        <v>2232.3000000000002</v>
      </c>
      <c r="U1054">
        <v>198.1</v>
      </c>
      <c r="V1054">
        <v>639.29999999999995</v>
      </c>
      <c r="W1054">
        <v>650.70000000000005</v>
      </c>
      <c r="X1054">
        <v>1492.9</v>
      </c>
      <c r="Y1054">
        <v>1446.7</v>
      </c>
      <c r="Z1054">
        <v>2143.9</v>
      </c>
      <c r="AA1054">
        <v>500</v>
      </c>
      <c r="AB1054">
        <v>77.8</v>
      </c>
      <c r="AC1054">
        <v>99.3</v>
      </c>
      <c r="AD1054">
        <v>94.1</v>
      </c>
      <c r="AE1054">
        <v>148.80000000000001</v>
      </c>
      <c r="AF1054">
        <v>173.1</v>
      </c>
      <c r="AG1054">
        <v>467.9</v>
      </c>
      <c r="AH1054">
        <v>227.7</v>
      </c>
      <c r="AI1054">
        <v>134.4</v>
      </c>
      <c r="AJ1054">
        <v>471</v>
      </c>
      <c r="AK1054">
        <v>254.8</v>
      </c>
      <c r="AL1054">
        <v>0</v>
      </c>
      <c r="AM1054">
        <v>22802.2</v>
      </c>
      <c r="AN1054">
        <v>1.6</v>
      </c>
      <c r="AO1054">
        <v>340.4</v>
      </c>
      <c r="AP1054">
        <v>3159.7</v>
      </c>
      <c r="AQ1054">
        <v>228.9</v>
      </c>
      <c r="AR1054">
        <v>0</v>
      </c>
      <c r="AS1054">
        <v>912.6</v>
      </c>
      <c r="AT1054">
        <v>8313.1</v>
      </c>
      <c r="AU1054">
        <v>0</v>
      </c>
    </row>
    <row r="1055" spans="1:47" x14ac:dyDescent="0.35">
      <c r="A1055" t="str">
        <f t="shared" si="34"/>
        <v>TXS_INT_FNL: Taxes less subsidies on intermediate and final products (paid in domestic agencies, includes duty on imported products)</v>
      </c>
      <c r="B1055" t="s">
        <v>707</v>
      </c>
      <c r="C1055">
        <v>256.60000000000002</v>
      </c>
      <c r="D1055">
        <v>9.1</v>
      </c>
      <c r="E1055">
        <v>35.4</v>
      </c>
      <c r="F1055">
        <v>1.3</v>
      </c>
      <c r="G1055">
        <v>390</v>
      </c>
      <c r="H1055">
        <v>635</v>
      </c>
      <c r="I1055">
        <v>32.700000000000003</v>
      </c>
      <c r="J1055">
        <v>79.2</v>
      </c>
      <c r="K1055">
        <v>390.2</v>
      </c>
      <c r="L1055">
        <v>243.7</v>
      </c>
      <c r="M1055">
        <v>108.7</v>
      </c>
      <c r="N1055">
        <v>112.6</v>
      </c>
      <c r="O1055">
        <v>83.2</v>
      </c>
      <c r="P1055">
        <v>115.6</v>
      </c>
      <c r="Q1055">
        <v>64.099999999999994</v>
      </c>
      <c r="R1055">
        <v>77.5</v>
      </c>
      <c r="S1055">
        <v>47</v>
      </c>
      <c r="T1055">
        <v>735</v>
      </c>
      <c r="U1055">
        <v>23.3</v>
      </c>
      <c r="V1055">
        <v>127.2</v>
      </c>
      <c r="W1055">
        <v>277.2</v>
      </c>
      <c r="X1055">
        <v>506.7</v>
      </c>
      <c r="Y1055">
        <v>721.7</v>
      </c>
      <c r="Z1055">
        <v>1114.2</v>
      </c>
      <c r="AA1055">
        <v>404.7</v>
      </c>
      <c r="AB1055">
        <v>67</v>
      </c>
      <c r="AC1055">
        <v>128.4</v>
      </c>
      <c r="AD1055">
        <v>95</v>
      </c>
      <c r="AE1055">
        <v>195</v>
      </c>
      <c r="AF1055">
        <v>84.5</v>
      </c>
      <c r="AG1055">
        <v>477.3</v>
      </c>
      <c r="AH1055">
        <v>203.1</v>
      </c>
      <c r="AI1055">
        <v>61.8</v>
      </c>
      <c r="AJ1055">
        <v>481.2</v>
      </c>
      <c r="AK1055">
        <v>188.7</v>
      </c>
      <c r="AL1055">
        <v>0</v>
      </c>
      <c r="AM1055">
        <v>10736.7</v>
      </c>
      <c r="AN1055">
        <v>58.1</v>
      </c>
      <c r="AO1055">
        <v>625.5</v>
      </c>
      <c r="AP1055">
        <v>1467.4</v>
      </c>
      <c r="AQ1055">
        <v>142.5</v>
      </c>
      <c r="AR1055">
        <v>0</v>
      </c>
      <c r="AS1055">
        <v>912.6</v>
      </c>
      <c r="AT1055">
        <v>3155</v>
      </c>
      <c r="AU1055">
        <v>0</v>
      </c>
    </row>
    <row r="1056" spans="1:47" x14ac:dyDescent="0.35">
      <c r="A1056" t="str">
        <f t="shared" si="34"/>
        <v>TXS_INT_FNL: Taxes less subsidies on intermediate and final products (paid in domestic agencies, includes duty on imported products)</v>
      </c>
      <c r="B1056" t="s">
        <v>708</v>
      </c>
      <c r="C1056">
        <v>54.7</v>
      </c>
      <c r="D1056">
        <v>1.2</v>
      </c>
      <c r="E1056">
        <v>3.5</v>
      </c>
      <c r="F1056">
        <v>1.6</v>
      </c>
      <c r="G1056">
        <v>49</v>
      </c>
      <c r="H1056">
        <v>93.2</v>
      </c>
      <c r="I1056">
        <v>6</v>
      </c>
      <c r="J1056">
        <v>14.7</v>
      </c>
      <c r="K1056">
        <v>93.6</v>
      </c>
      <c r="L1056">
        <v>52.3</v>
      </c>
      <c r="M1056">
        <v>78.400000000000006</v>
      </c>
      <c r="N1056">
        <v>21.5</v>
      </c>
      <c r="O1056">
        <v>62.1</v>
      </c>
      <c r="P1056">
        <v>91</v>
      </c>
      <c r="Q1056">
        <v>168.9</v>
      </c>
      <c r="R1056">
        <v>80.2</v>
      </c>
      <c r="S1056">
        <v>89.6</v>
      </c>
      <c r="T1056">
        <v>1975</v>
      </c>
      <c r="U1056">
        <v>10.3</v>
      </c>
      <c r="V1056">
        <v>82</v>
      </c>
      <c r="W1056">
        <v>169.9</v>
      </c>
      <c r="X1056">
        <v>176.6</v>
      </c>
      <c r="Y1056">
        <v>250</v>
      </c>
      <c r="Z1056">
        <v>270</v>
      </c>
      <c r="AA1056">
        <v>54.4</v>
      </c>
      <c r="AB1056">
        <v>9.1</v>
      </c>
      <c r="AC1056">
        <v>16.2</v>
      </c>
      <c r="AD1056">
        <v>23.4</v>
      </c>
      <c r="AE1056">
        <v>12.7</v>
      </c>
      <c r="AF1056">
        <v>24.7</v>
      </c>
      <c r="AG1056">
        <v>165.5</v>
      </c>
      <c r="AH1056">
        <v>70.900000000000006</v>
      </c>
      <c r="AI1056">
        <v>20.2</v>
      </c>
      <c r="AJ1056">
        <v>58.5</v>
      </c>
      <c r="AK1056">
        <v>41.2</v>
      </c>
      <c r="AL1056">
        <v>0</v>
      </c>
      <c r="AM1056">
        <v>2090.1</v>
      </c>
      <c r="AN1056">
        <v>0.2</v>
      </c>
      <c r="AO1056">
        <v>53.3</v>
      </c>
      <c r="AP1056">
        <v>673.2</v>
      </c>
      <c r="AQ1056">
        <v>57</v>
      </c>
      <c r="AR1056">
        <v>0</v>
      </c>
      <c r="AS1056">
        <v>912.6</v>
      </c>
      <c r="AT1056">
        <v>1185.0999999999999</v>
      </c>
      <c r="AU1056">
        <v>0</v>
      </c>
    </row>
    <row r="1057" spans="1:47" x14ac:dyDescent="0.35">
      <c r="A1057" t="str">
        <f t="shared" si="34"/>
        <v>TXS_INT_FNL: Taxes less subsidies on intermediate and final products (paid in domestic agencies, includes duty on imported products)</v>
      </c>
      <c r="B1057" t="s">
        <v>709</v>
      </c>
      <c r="C1057">
        <v>48.6</v>
      </c>
      <c r="D1057">
        <v>1.3</v>
      </c>
      <c r="E1057">
        <v>5.2</v>
      </c>
      <c r="F1057">
        <v>0.9</v>
      </c>
      <c r="G1057">
        <v>49.6</v>
      </c>
      <c r="H1057">
        <v>73.400000000000006</v>
      </c>
      <c r="I1057">
        <v>25</v>
      </c>
      <c r="J1057">
        <v>40.5</v>
      </c>
      <c r="K1057">
        <v>0.2</v>
      </c>
      <c r="L1057">
        <v>217.9</v>
      </c>
      <c r="M1057">
        <v>73.400000000000006</v>
      </c>
      <c r="N1057">
        <v>26.8</v>
      </c>
      <c r="O1057">
        <v>76</v>
      </c>
      <c r="P1057">
        <v>87.2</v>
      </c>
      <c r="Q1057">
        <v>22.8</v>
      </c>
      <c r="R1057">
        <v>96.9</v>
      </c>
      <c r="S1057">
        <v>51.5</v>
      </c>
      <c r="T1057">
        <v>344.3</v>
      </c>
      <c r="U1057">
        <v>4.2</v>
      </c>
      <c r="V1057">
        <v>52.9</v>
      </c>
      <c r="W1057">
        <v>77.2</v>
      </c>
      <c r="X1057">
        <v>220</v>
      </c>
      <c r="Y1057">
        <v>168.2</v>
      </c>
      <c r="Z1057">
        <v>235.6</v>
      </c>
      <c r="AA1057">
        <v>95.5</v>
      </c>
      <c r="AB1057">
        <v>10.1</v>
      </c>
      <c r="AC1057">
        <v>16.8</v>
      </c>
      <c r="AD1057">
        <v>11.2</v>
      </c>
      <c r="AE1057">
        <v>15.1</v>
      </c>
      <c r="AF1057">
        <v>13.8</v>
      </c>
      <c r="AG1057">
        <v>68.2</v>
      </c>
      <c r="AH1057">
        <v>45.2</v>
      </c>
      <c r="AI1057">
        <v>21.7</v>
      </c>
      <c r="AJ1057">
        <v>85.4</v>
      </c>
      <c r="AK1057">
        <v>44.9</v>
      </c>
      <c r="AL1057">
        <v>0</v>
      </c>
      <c r="AM1057">
        <v>1963.1</v>
      </c>
      <c r="AN1057">
        <v>1</v>
      </c>
      <c r="AO1057">
        <v>31.1</v>
      </c>
      <c r="AP1057">
        <v>602.1</v>
      </c>
      <c r="AQ1057">
        <v>100.1</v>
      </c>
      <c r="AR1057">
        <v>0</v>
      </c>
      <c r="AS1057">
        <v>912.6</v>
      </c>
      <c r="AT1057">
        <v>619.20000000000005</v>
      </c>
      <c r="AU1057">
        <v>0</v>
      </c>
    </row>
    <row r="1058" spans="1:47" x14ac:dyDescent="0.35">
      <c r="A1058" t="str">
        <f t="shared" si="34"/>
        <v>TXS_INT_FNL: Taxes less subsidies on intermediate and final products (paid in domestic agencies, includes duty on imported products)</v>
      </c>
      <c r="B1058" t="s">
        <v>710</v>
      </c>
      <c r="C1058">
        <v>810.1</v>
      </c>
      <c r="D1058">
        <v>19.5</v>
      </c>
      <c r="E1058">
        <v>147.6</v>
      </c>
      <c r="F1058">
        <v>4</v>
      </c>
      <c r="G1058">
        <v>2048.6999999999998</v>
      </c>
      <c r="H1058">
        <v>1561.5</v>
      </c>
      <c r="I1058">
        <v>116</v>
      </c>
      <c r="J1058">
        <v>326.8</v>
      </c>
      <c r="K1058">
        <v>1984.8</v>
      </c>
      <c r="L1058">
        <v>2400.6</v>
      </c>
      <c r="M1058">
        <v>553.1</v>
      </c>
      <c r="N1058">
        <v>413.4</v>
      </c>
      <c r="O1058">
        <v>1049.8</v>
      </c>
      <c r="P1058">
        <v>667.2</v>
      </c>
      <c r="Q1058">
        <v>157.1</v>
      </c>
      <c r="R1058">
        <v>513.9</v>
      </c>
      <c r="S1058">
        <v>595.6</v>
      </c>
      <c r="T1058">
        <v>6097.9</v>
      </c>
      <c r="U1058">
        <v>611.70000000000005</v>
      </c>
      <c r="V1058">
        <v>674.1</v>
      </c>
      <c r="W1058">
        <v>2361.6</v>
      </c>
      <c r="X1058">
        <v>3389.8</v>
      </c>
      <c r="Y1058">
        <v>2793.6</v>
      </c>
      <c r="Z1058">
        <v>3581.7</v>
      </c>
      <c r="AA1058">
        <v>3118.5</v>
      </c>
      <c r="AB1058">
        <v>212.5</v>
      </c>
      <c r="AC1058">
        <v>204.8</v>
      </c>
      <c r="AD1058">
        <v>223</v>
      </c>
      <c r="AE1058">
        <v>257.10000000000002</v>
      </c>
      <c r="AF1058">
        <v>195.9</v>
      </c>
      <c r="AG1058">
        <v>1100.4000000000001</v>
      </c>
      <c r="AH1058">
        <v>681.6</v>
      </c>
      <c r="AI1058">
        <v>172</v>
      </c>
      <c r="AJ1058">
        <v>979.6</v>
      </c>
      <c r="AK1058">
        <v>768.6</v>
      </c>
      <c r="AL1058">
        <v>0</v>
      </c>
      <c r="AM1058">
        <v>43848.4</v>
      </c>
      <c r="AN1058">
        <v>13.9</v>
      </c>
      <c r="AO1058">
        <v>1139.5</v>
      </c>
      <c r="AP1058">
        <v>9662.9</v>
      </c>
      <c r="AQ1058">
        <v>3055.8</v>
      </c>
      <c r="AR1058">
        <v>0</v>
      </c>
      <c r="AS1058">
        <v>912.6</v>
      </c>
      <c r="AT1058">
        <v>10647.4</v>
      </c>
      <c r="AU1058">
        <v>0</v>
      </c>
    </row>
    <row r="1059" spans="1:47" x14ac:dyDescent="0.35">
      <c r="A1059" t="str">
        <f t="shared" si="34"/>
        <v>TXS_INT_FNL: Taxes less subsidies on intermediate and final products (paid in domestic agencies, includes duty on imported products)</v>
      </c>
      <c r="B1059" t="s">
        <v>711</v>
      </c>
      <c r="C1059">
        <v>509.3</v>
      </c>
      <c r="D1059">
        <v>8.8000000000000007</v>
      </c>
      <c r="E1059">
        <v>217.9</v>
      </c>
      <c r="F1059">
        <v>4.3</v>
      </c>
      <c r="G1059">
        <v>552.4</v>
      </c>
      <c r="H1059">
        <v>87.6</v>
      </c>
      <c r="I1059">
        <v>270.60000000000002</v>
      </c>
      <c r="J1059">
        <v>680.1</v>
      </c>
      <c r="K1059">
        <v>1178.3</v>
      </c>
      <c r="L1059">
        <v>899.3</v>
      </c>
      <c r="M1059">
        <v>263.5</v>
      </c>
      <c r="N1059">
        <v>274.39999999999998</v>
      </c>
      <c r="O1059">
        <v>741.7</v>
      </c>
      <c r="P1059">
        <v>498.8</v>
      </c>
      <c r="Q1059">
        <v>162.9</v>
      </c>
      <c r="R1059">
        <v>370.2</v>
      </c>
      <c r="S1059">
        <v>829.6</v>
      </c>
      <c r="T1059">
        <v>3642.4</v>
      </c>
      <c r="U1059">
        <v>236.6</v>
      </c>
      <c r="V1059">
        <v>381</v>
      </c>
      <c r="W1059">
        <v>856.4</v>
      </c>
      <c r="X1059">
        <v>1937</v>
      </c>
      <c r="Y1059">
        <v>1323.1</v>
      </c>
      <c r="Z1059">
        <v>3778.4</v>
      </c>
      <c r="AA1059">
        <v>1168.5999999999999</v>
      </c>
      <c r="AB1059">
        <v>154.6</v>
      </c>
      <c r="AC1059">
        <v>178.5</v>
      </c>
      <c r="AD1059">
        <v>379.3</v>
      </c>
      <c r="AE1059">
        <v>177.3</v>
      </c>
      <c r="AF1059">
        <v>828.4</v>
      </c>
      <c r="AG1059">
        <v>1089.5999999999999</v>
      </c>
      <c r="AH1059">
        <v>702.2</v>
      </c>
      <c r="AI1059">
        <v>397.9</v>
      </c>
      <c r="AJ1059">
        <v>685.2</v>
      </c>
      <c r="AK1059">
        <v>524</v>
      </c>
      <c r="AL1059">
        <v>0</v>
      </c>
      <c r="AM1059">
        <v>12639.9</v>
      </c>
      <c r="AN1059">
        <v>7.7</v>
      </c>
      <c r="AO1059">
        <v>701.7</v>
      </c>
      <c r="AP1059">
        <v>7801.6</v>
      </c>
      <c r="AQ1059">
        <v>1736.8</v>
      </c>
      <c r="AR1059">
        <v>0</v>
      </c>
      <c r="AS1059">
        <v>912.6</v>
      </c>
      <c r="AT1059">
        <v>7485.3</v>
      </c>
      <c r="AU1059">
        <v>0</v>
      </c>
    </row>
    <row r="1060" spans="1:47" x14ac:dyDescent="0.35">
      <c r="A1060" t="str">
        <f t="shared" si="34"/>
        <v>TXS_INT_FNL: Taxes less subsidies on intermediate and final products (paid in domestic agencies, includes duty on imported products)</v>
      </c>
      <c r="B1060" t="s">
        <v>718</v>
      </c>
      <c r="C1060">
        <v>84.3</v>
      </c>
      <c r="D1060">
        <v>2.2999999999999998</v>
      </c>
      <c r="E1060">
        <v>8.5</v>
      </c>
      <c r="F1060">
        <v>0.1</v>
      </c>
      <c r="G1060">
        <v>462.9</v>
      </c>
      <c r="H1060">
        <v>76.099999999999994</v>
      </c>
      <c r="I1060">
        <v>27.9</v>
      </c>
      <c r="J1060">
        <v>36.9</v>
      </c>
      <c r="K1060">
        <v>117.5</v>
      </c>
      <c r="L1060">
        <v>1497.3</v>
      </c>
      <c r="M1060">
        <v>65.3</v>
      </c>
      <c r="N1060">
        <v>29.9</v>
      </c>
      <c r="O1060">
        <v>29.4</v>
      </c>
      <c r="P1060">
        <v>91.7</v>
      </c>
      <c r="Q1060">
        <v>439.7</v>
      </c>
      <c r="R1060">
        <v>224.4</v>
      </c>
      <c r="S1060">
        <v>235.5</v>
      </c>
      <c r="T1060">
        <v>43.4</v>
      </c>
      <c r="U1060">
        <v>44.2</v>
      </c>
      <c r="V1060">
        <v>173.8</v>
      </c>
      <c r="W1060">
        <v>234.6</v>
      </c>
      <c r="X1060">
        <v>522.6</v>
      </c>
      <c r="Y1060">
        <v>1352.9</v>
      </c>
      <c r="Z1060">
        <v>426.6</v>
      </c>
      <c r="AA1060">
        <v>193.5</v>
      </c>
      <c r="AB1060">
        <v>27.6</v>
      </c>
      <c r="AC1060">
        <v>31.2</v>
      </c>
      <c r="AD1060">
        <v>88.6</v>
      </c>
      <c r="AE1060">
        <v>216.6</v>
      </c>
      <c r="AF1060">
        <v>103.1</v>
      </c>
      <c r="AG1060">
        <v>582.20000000000005</v>
      </c>
      <c r="AH1060">
        <v>539.5</v>
      </c>
      <c r="AI1060">
        <v>41.8</v>
      </c>
      <c r="AJ1060">
        <v>724.3</v>
      </c>
      <c r="AK1060">
        <v>134.6</v>
      </c>
      <c r="AL1060">
        <v>0</v>
      </c>
      <c r="AM1060">
        <v>9464.4</v>
      </c>
      <c r="AN1060">
        <v>4.5</v>
      </c>
      <c r="AO1060">
        <v>4.4000000000000004</v>
      </c>
      <c r="AP1060">
        <v>1499.9</v>
      </c>
      <c r="AQ1060">
        <v>-68.599999999999994</v>
      </c>
      <c r="AR1060">
        <v>0</v>
      </c>
      <c r="AS1060">
        <v>912.6</v>
      </c>
      <c r="AT1060">
        <v>1589.3</v>
      </c>
      <c r="AU1060">
        <v>0</v>
      </c>
    </row>
    <row r="1061" spans="1:47" x14ac:dyDescent="0.35">
      <c r="A1061" t="str">
        <f t="shared" si="34"/>
        <v>TXS_INT_FNL: Taxes less subsidies on intermediate and final products (paid in domestic agencies, includes duty on imported products)</v>
      </c>
      <c r="B1061" t="s">
        <v>712</v>
      </c>
      <c r="C1061">
        <v>103.4</v>
      </c>
      <c r="D1061">
        <v>2.7</v>
      </c>
      <c r="E1061">
        <v>20.7</v>
      </c>
      <c r="F1061">
        <v>0.7</v>
      </c>
      <c r="G1061">
        <v>293.3</v>
      </c>
      <c r="H1061">
        <v>59</v>
      </c>
      <c r="I1061">
        <v>5.2</v>
      </c>
      <c r="J1061">
        <v>13.8</v>
      </c>
      <c r="K1061">
        <v>143.19999999999999</v>
      </c>
      <c r="L1061">
        <v>76.599999999999994</v>
      </c>
      <c r="M1061">
        <v>37.9</v>
      </c>
      <c r="N1061">
        <v>41.9</v>
      </c>
      <c r="O1061">
        <v>76.900000000000006</v>
      </c>
      <c r="P1061">
        <v>30.4</v>
      </c>
      <c r="Q1061">
        <v>10.199999999999999</v>
      </c>
      <c r="R1061">
        <v>29.4</v>
      </c>
      <c r="S1061">
        <v>25.4</v>
      </c>
      <c r="T1061">
        <v>62.5</v>
      </c>
      <c r="U1061">
        <v>9.6999999999999993</v>
      </c>
      <c r="V1061">
        <v>25</v>
      </c>
      <c r="W1061">
        <v>90.3</v>
      </c>
      <c r="X1061">
        <v>221.2</v>
      </c>
      <c r="Y1061">
        <v>128</v>
      </c>
      <c r="Z1061">
        <v>370.1</v>
      </c>
      <c r="AA1061">
        <v>51.5</v>
      </c>
      <c r="AB1061">
        <v>4.5</v>
      </c>
      <c r="AC1061">
        <v>12</v>
      </c>
      <c r="AD1061">
        <v>14.8</v>
      </c>
      <c r="AE1061">
        <v>8.6</v>
      </c>
      <c r="AF1061">
        <v>20.8</v>
      </c>
      <c r="AG1061">
        <v>50.7</v>
      </c>
      <c r="AH1061">
        <v>25.7</v>
      </c>
      <c r="AI1061">
        <v>8.5</v>
      </c>
      <c r="AJ1061">
        <v>22.3</v>
      </c>
      <c r="AK1061">
        <v>39.6</v>
      </c>
      <c r="AL1061">
        <v>0</v>
      </c>
      <c r="AM1061">
        <v>3130.9</v>
      </c>
      <c r="AN1061">
        <v>0.1</v>
      </c>
      <c r="AO1061">
        <v>42.4</v>
      </c>
      <c r="AP1061">
        <v>271.3</v>
      </c>
      <c r="AQ1061">
        <v>4.2</v>
      </c>
      <c r="AR1061">
        <v>0</v>
      </c>
      <c r="AS1061">
        <v>912.6</v>
      </c>
      <c r="AT1061">
        <v>1122</v>
      </c>
      <c r="AU1061">
        <v>0</v>
      </c>
    </row>
    <row r="1062" spans="1:47" x14ac:dyDescent="0.35">
      <c r="A1062" t="str">
        <f t="shared" si="34"/>
        <v>TXS_INT_FNL: Taxes less subsidies on intermediate and final products (paid in domestic agencies, includes duty on imported products)</v>
      </c>
      <c r="B1062" t="s">
        <v>714</v>
      </c>
      <c r="C1062">
        <v>47.5</v>
      </c>
      <c r="D1062">
        <v>1</v>
      </c>
      <c r="E1062">
        <v>6.9</v>
      </c>
      <c r="F1062">
        <v>0.7</v>
      </c>
      <c r="G1062">
        <v>61.2</v>
      </c>
      <c r="H1062">
        <v>2.5</v>
      </c>
      <c r="I1062">
        <v>2.1</v>
      </c>
      <c r="J1062">
        <v>4.2</v>
      </c>
      <c r="K1062">
        <v>0.4</v>
      </c>
      <c r="L1062">
        <v>16.100000000000001</v>
      </c>
      <c r="M1062">
        <v>4.0999999999999996</v>
      </c>
      <c r="N1062">
        <v>14.6</v>
      </c>
      <c r="O1062">
        <v>1.1000000000000001</v>
      </c>
      <c r="P1062">
        <v>5.6</v>
      </c>
      <c r="Q1062">
        <v>0.6</v>
      </c>
      <c r="R1062">
        <v>0.9</v>
      </c>
      <c r="S1062">
        <v>2</v>
      </c>
      <c r="T1062">
        <v>0.6</v>
      </c>
      <c r="U1062">
        <v>0</v>
      </c>
      <c r="V1062">
        <v>9.5</v>
      </c>
      <c r="W1062">
        <v>49</v>
      </c>
      <c r="X1062">
        <v>90.9</v>
      </c>
      <c r="Y1062">
        <v>62.5</v>
      </c>
      <c r="Z1062">
        <v>279.3</v>
      </c>
      <c r="AA1062">
        <v>88.7</v>
      </c>
      <c r="AB1062">
        <v>8.1</v>
      </c>
      <c r="AC1062">
        <v>5.2</v>
      </c>
      <c r="AD1062">
        <v>23.9</v>
      </c>
      <c r="AE1062">
        <v>72.7</v>
      </c>
      <c r="AF1062">
        <v>6.2</v>
      </c>
      <c r="AG1062">
        <v>27.5</v>
      </c>
      <c r="AH1062">
        <v>9.6</v>
      </c>
      <c r="AI1062">
        <v>7.5</v>
      </c>
      <c r="AJ1062">
        <v>33.299999999999997</v>
      </c>
      <c r="AK1062">
        <v>18.8</v>
      </c>
      <c r="AL1062">
        <v>0</v>
      </c>
      <c r="AM1062">
        <v>1179.0999999999999</v>
      </c>
      <c r="AN1062">
        <v>1</v>
      </c>
      <c r="AO1062">
        <v>1.2</v>
      </c>
      <c r="AP1062">
        <v>58.5</v>
      </c>
      <c r="AQ1062">
        <v>36.4</v>
      </c>
      <c r="AR1062">
        <v>0</v>
      </c>
      <c r="AS1062">
        <v>912.6</v>
      </c>
      <c r="AT1062">
        <v>87.2</v>
      </c>
      <c r="AU1062">
        <v>0</v>
      </c>
    </row>
    <row r="1063" spans="1:47" x14ac:dyDescent="0.35">
      <c r="A1063" t="str">
        <f t="shared" si="34"/>
        <v>TXS_INT_FNL: Taxes less subsidies on intermediate and final products (paid in domestic agencies, includes duty on imported products)</v>
      </c>
      <c r="B1063" t="s">
        <v>713</v>
      </c>
      <c r="C1063">
        <v>125.6</v>
      </c>
      <c r="D1063">
        <v>114.4</v>
      </c>
      <c r="E1063">
        <v>9.1999999999999993</v>
      </c>
      <c r="F1063">
        <v>14.8</v>
      </c>
      <c r="G1063">
        <v>232.8</v>
      </c>
      <c r="H1063">
        <v>178.2</v>
      </c>
      <c r="I1063">
        <v>35</v>
      </c>
      <c r="J1063">
        <v>38.200000000000003</v>
      </c>
      <c r="K1063">
        <v>1.4</v>
      </c>
      <c r="L1063">
        <v>97.2</v>
      </c>
      <c r="M1063">
        <v>49.8</v>
      </c>
      <c r="N1063">
        <v>41.6</v>
      </c>
      <c r="O1063">
        <v>11.2</v>
      </c>
      <c r="P1063">
        <v>53.6</v>
      </c>
      <c r="Q1063">
        <v>18.3</v>
      </c>
      <c r="R1063">
        <v>47</v>
      </c>
      <c r="S1063">
        <v>35.200000000000003</v>
      </c>
      <c r="T1063">
        <v>23.5</v>
      </c>
      <c r="U1063">
        <v>34.700000000000003</v>
      </c>
      <c r="V1063">
        <v>65.7</v>
      </c>
      <c r="W1063">
        <v>195.1</v>
      </c>
      <c r="X1063">
        <v>297</v>
      </c>
      <c r="Y1063">
        <v>258.3</v>
      </c>
      <c r="Z1063">
        <v>177.2</v>
      </c>
      <c r="AA1063">
        <v>359.2</v>
      </c>
      <c r="AB1063">
        <v>10.7</v>
      </c>
      <c r="AC1063">
        <v>20.100000000000001</v>
      </c>
      <c r="AD1063">
        <v>12.9</v>
      </c>
      <c r="AE1063">
        <v>30.6</v>
      </c>
      <c r="AF1063">
        <v>26.3</v>
      </c>
      <c r="AG1063">
        <v>117.2</v>
      </c>
      <c r="AH1063">
        <v>167.7</v>
      </c>
      <c r="AI1063">
        <v>37.5</v>
      </c>
      <c r="AJ1063">
        <v>125.1</v>
      </c>
      <c r="AK1063">
        <v>109.2</v>
      </c>
      <c r="AL1063">
        <v>0</v>
      </c>
      <c r="AM1063">
        <v>3585</v>
      </c>
      <c r="AN1063">
        <v>1.9</v>
      </c>
      <c r="AO1063">
        <v>77.2</v>
      </c>
      <c r="AP1063">
        <v>588.79999999999995</v>
      </c>
      <c r="AQ1063">
        <v>45.4</v>
      </c>
      <c r="AR1063">
        <v>0</v>
      </c>
      <c r="AS1063">
        <v>912.6</v>
      </c>
      <c r="AT1063">
        <v>555.4</v>
      </c>
      <c r="AU1063">
        <v>0</v>
      </c>
    </row>
    <row r="1064" spans="1:47" x14ac:dyDescent="0.35">
      <c r="A1064" t="str">
        <f t="shared" si="34"/>
        <v>TXS_INT_FNL: Taxes less subsidies on intermediate and final products (paid in domestic agencies, includes duty on imported products)</v>
      </c>
      <c r="B1064" t="s">
        <v>715</v>
      </c>
      <c r="C1064">
        <v>9.5</v>
      </c>
      <c r="D1064">
        <v>0.6</v>
      </c>
      <c r="E1064">
        <v>0.5</v>
      </c>
      <c r="F1064">
        <v>0.3</v>
      </c>
      <c r="G1064">
        <v>28</v>
      </c>
      <c r="H1064">
        <v>2.2000000000000002</v>
      </c>
      <c r="I1064">
        <v>0.3</v>
      </c>
      <c r="J1064">
        <v>3.9</v>
      </c>
      <c r="K1064">
        <v>0.1</v>
      </c>
      <c r="L1064">
        <v>7.3</v>
      </c>
      <c r="M1064">
        <v>5.5</v>
      </c>
      <c r="N1064">
        <v>2.8</v>
      </c>
      <c r="O1064">
        <v>0</v>
      </c>
      <c r="P1064">
        <v>2.4</v>
      </c>
      <c r="Q1064">
        <v>59.8</v>
      </c>
      <c r="R1064">
        <v>1.8</v>
      </c>
      <c r="S1064">
        <v>0.7</v>
      </c>
      <c r="T1064">
        <v>1.3</v>
      </c>
      <c r="U1064">
        <v>5</v>
      </c>
      <c r="V1064">
        <v>10</v>
      </c>
      <c r="W1064">
        <v>7.9</v>
      </c>
      <c r="X1064">
        <v>27.5</v>
      </c>
      <c r="Y1064">
        <v>12.2</v>
      </c>
      <c r="Z1064">
        <v>27.7</v>
      </c>
      <c r="AA1064">
        <v>43.9</v>
      </c>
      <c r="AB1064">
        <v>2.2999999999999998</v>
      </c>
      <c r="AC1064">
        <v>8</v>
      </c>
      <c r="AD1064">
        <v>6.2</v>
      </c>
      <c r="AE1064">
        <v>64.599999999999994</v>
      </c>
      <c r="AF1064">
        <v>2.4</v>
      </c>
      <c r="AG1064">
        <v>21.2</v>
      </c>
      <c r="AH1064">
        <v>11.5</v>
      </c>
      <c r="AI1064">
        <v>1.7</v>
      </c>
      <c r="AJ1064">
        <v>14.3</v>
      </c>
      <c r="AK1064">
        <v>53.2</v>
      </c>
      <c r="AL1064">
        <v>0</v>
      </c>
      <c r="AM1064">
        <v>458.2</v>
      </c>
      <c r="AN1064">
        <v>0.2</v>
      </c>
      <c r="AO1064">
        <v>7.9</v>
      </c>
      <c r="AP1064">
        <v>151.69999999999999</v>
      </c>
      <c r="AQ1064">
        <v>21.2</v>
      </c>
      <c r="AR1064">
        <v>0</v>
      </c>
      <c r="AS1064">
        <v>912.6</v>
      </c>
      <c r="AT1064">
        <v>101.4</v>
      </c>
      <c r="AU1064">
        <v>0</v>
      </c>
    </row>
    <row r="1065" spans="1:47" x14ac:dyDescent="0.35">
      <c r="A1065" t="str">
        <f t="shared" si="34"/>
        <v>TXS_INT_FNL: Taxes less subsidies on intermediate and final products (paid in domestic agencies, includes duty on imported products)</v>
      </c>
      <c r="B1065" t="s">
        <v>716</v>
      </c>
      <c r="C1065">
        <v>365.4</v>
      </c>
      <c r="D1065">
        <v>52.6</v>
      </c>
      <c r="E1065">
        <v>15.4</v>
      </c>
      <c r="F1065">
        <v>14.5</v>
      </c>
      <c r="G1065">
        <v>423.1</v>
      </c>
      <c r="H1065">
        <v>399.7</v>
      </c>
      <c r="I1065">
        <v>66.3</v>
      </c>
      <c r="J1065">
        <v>36.4</v>
      </c>
      <c r="K1065">
        <v>298.60000000000002</v>
      </c>
      <c r="L1065">
        <v>155.80000000000001</v>
      </c>
      <c r="M1065">
        <v>149.6</v>
      </c>
      <c r="N1065">
        <v>87.3</v>
      </c>
      <c r="O1065">
        <v>140.6</v>
      </c>
      <c r="P1065">
        <v>93.4</v>
      </c>
      <c r="Q1065">
        <v>62.5</v>
      </c>
      <c r="R1065">
        <v>150.69999999999999</v>
      </c>
      <c r="S1065">
        <v>91.8</v>
      </c>
      <c r="T1065">
        <v>1135</v>
      </c>
      <c r="U1065">
        <v>76.900000000000006</v>
      </c>
      <c r="V1065">
        <v>170.6</v>
      </c>
      <c r="W1065">
        <v>542.29999999999995</v>
      </c>
      <c r="X1065">
        <v>830.4</v>
      </c>
      <c r="Y1065">
        <v>1165.8</v>
      </c>
      <c r="Z1065">
        <v>1679.6</v>
      </c>
      <c r="AA1065">
        <v>199.9</v>
      </c>
      <c r="AB1065">
        <v>23.7</v>
      </c>
      <c r="AC1065">
        <v>58.3</v>
      </c>
      <c r="AD1065">
        <v>55.7</v>
      </c>
      <c r="AE1065">
        <v>33.700000000000003</v>
      </c>
      <c r="AF1065">
        <v>87.6</v>
      </c>
      <c r="AG1065">
        <v>326.7</v>
      </c>
      <c r="AH1065">
        <v>106.7</v>
      </c>
      <c r="AI1065">
        <v>52.9</v>
      </c>
      <c r="AJ1065">
        <v>271</v>
      </c>
      <c r="AK1065">
        <v>203.6</v>
      </c>
      <c r="AL1065">
        <v>0</v>
      </c>
      <c r="AM1065">
        <v>7363.8</v>
      </c>
      <c r="AN1065">
        <v>2</v>
      </c>
      <c r="AO1065">
        <v>99.7</v>
      </c>
      <c r="AP1065">
        <v>2485.3000000000002</v>
      </c>
      <c r="AQ1065">
        <v>213.7</v>
      </c>
      <c r="AR1065">
        <v>0</v>
      </c>
      <c r="AS1065">
        <v>912.6</v>
      </c>
      <c r="AT1065">
        <v>1620.8</v>
      </c>
      <c r="AU1065">
        <v>0</v>
      </c>
    </row>
    <row r="1066" spans="1:47" x14ac:dyDescent="0.35">
      <c r="A1066" t="s">
        <v>126</v>
      </c>
      <c r="B1066" t="s">
        <v>690</v>
      </c>
      <c r="C1066">
        <v>6047.1</v>
      </c>
      <c r="D1066">
        <v>279</v>
      </c>
      <c r="E1066">
        <v>756.9</v>
      </c>
      <c r="F1066">
        <v>26.4</v>
      </c>
      <c r="G1066">
        <v>16774.5</v>
      </c>
      <c r="H1066">
        <v>2403.6</v>
      </c>
      <c r="I1066">
        <v>6708.9</v>
      </c>
      <c r="J1066">
        <v>6580</v>
      </c>
      <c r="K1066">
        <v>4568.6000000000004</v>
      </c>
      <c r="L1066">
        <v>13821</v>
      </c>
      <c r="M1066">
        <v>4257.3999999999996</v>
      </c>
      <c r="N1066">
        <v>4369.1000000000004</v>
      </c>
      <c r="O1066">
        <v>13194.2</v>
      </c>
      <c r="P1066">
        <v>9674.5</v>
      </c>
      <c r="Q1066">
        <v>3994.6</v>
      </c>
      <c r="R1066">
        <v>6207</v>
      </c>
      <c r="S1066">
        <v>15232.6</v>
      </c>
      <c r="T1066">
        <v>12291.3</v>
      </c>
      <c r="U1066">
        <v>1813.2</v>
      </c>
      <c r="V1066">
        <v>9181.9</v>
      </c>
      <c r="W1066">
        <v>29879</v>
      </c>
      <c r="X1066">
        <v>33987.699999999997</v>
      </c>
      <c r="Y1066">
        <v>31384.799999999999</v>
      </c>
      <c r="Z1066">
        <v>17764.099999999999</v>
      </c>
      <c r="AA1066">
        <v>10405.799999999999</v>
      </c>
      <c r="AB1066">
        <v>3880.5</v>
      </c>
      <c r="AC1066">
        <v>3724</v>
      </c>
      <c r="AD1066">
        <v>6294.9</v>
      </c>
      <c r="AE1066">
        <v>14852.2</v>
      </c>
      <c r="AF1066">
        <v>16445.3</v>
      </c>
      <c r="AG1066">
        <v>25524.400000000001</v>
      </c>
      <c r="AH1066">
        <v>9079.7000000000007</v>
      </c>
      <c r="AI1066">
        <v>4071.8</v>
      </c>
      <c r="AJ1066">
        <v>11556.3</v>
      </c>
      <c r="AK1066">
        <v>5417</v>
      </c>
      <c r="AL1066">
        <v>0</v>
      </c>
      <c r="AM1066">
        <v>184272.5</v>
      </c>
      <c r="AN1066">
        <v>8301.7999999999993</v>
      </c>
      <c r="AO1066">
        <v>75941.600000000006</v>
      </c>
      <c r="AP1066">
        <v>85864.6</v>
      </c>
      <c r="AQ1066">
        <v>5013.8999999999996</v>
      </c>
      <c r="AR1066">
        <v>7298.8</v>
      </c>
      <c r="AS1066">
        <v>14194.9</v>
      </c>
      <c r="AT1066">
        <v>163068.20000000001</v>
      </c>
      <c r="AU1066">
        <v>-161685</v>
      </c>
    </row>
    <row r="1067" spans="1:47" x14ac:dyDescent="0.35">
      <c r="A1067" t="str">
        <f t="shared" ref="A1067:A1093" si="35">A1066</f>
        <v>TTL_INT_FNL: Total intermediate consumption at purchasers’ prices</v>
      </c>
      <c r="B1067" t="s">
        <v>691</v>
      </c>
      <c r="C1067">
        <v>7729.4</v>
      </c>
      <c r="D1067">
        <v>102</v>
      </c>
      <c r="E1067">
        <v>354.6</v>
      </c>
      <c r="F1067">
        <v>16.8</v>
      </c>
      <c r="G1067">
        <v>34200.1</v>
      </c>
      <c r="H1067">
        <v>4228.6000000000004</v>
      </c>
      <c r="I1067">
        <v>2753.8</v>
      </c>
      <c r="J1067">
        <v>6349.2</v>
      </c>
      <c r="K1067">
        <v>25626.5</v>
      </c>
      <c r="L1067">
        <v>36530.699999999997</v>
      </c>
      <c r="M1067">
        <v>4573.7</v>
      </c>
      <c r="N1067">
        <v>5203.3</v>
      </c>
      <c r="O1067">
        <v>17431.599999999999</v>
      </c>
      <c r="P1067">
        <v>8861.6</v>
      </c>
      <c r="Q1067">
        <v>2433.3000000000002</v>
      </c>
      <c r="R1067">
        <v>2519.4</v>
      </c>
      <c r="S1067">
        <v>6063.8</v>
      </c>
      <c r="T1067">
        <v>13651.7</v>
      </c>
      <c r="U1067">
        <v>1449.9</v>
      </c>
      <c r="V1067">
        <v>6021.7</v>
      </c>
      <c r="W1067">
        <v>14673.4</v>
      </c>
      <c r="X1067">
        <v>53543.1</v>
      </c>
      <c r="Y1067">
        <v>50680.3</v>
      </c>
      <c r="Z1067">
        <v>38171.300000000003</v>
      </c>
      <c r="AA1067">
        <v>10766.6</v>
      </c>
      <c r="AB1067">
        <v>4614.2</v>
      </c>
      <c r="AC1067">
        <v>7275.4</v>
      </c>
      <c r="AD1067">
        <v>8767.1</v>
      </c>
      <c r="AE1067">
        <v>27128.1</v>
      </c>
      <c r="AF1067">
        <v>14349.5</v>
      </c>
      <c r="AG1067">
        <v>59222.1</v>
      </c>
      <c r="AH1067">
        <v>10613</v>
      </c>
      <c r="AI1067">
        <v>5116.5</v>
      </c>
      <c r="AJ1067">
        <v>22712.7</v>
      </c>
      <c r="AK1067">
        <v>10722.5</v>
      </c>
      <c r="AL1067">
        <v>0</v>
      </c>
      <c r="AM1067">
        <v>213122</v>
      </c>
      <c r="AN1067">
        <v>5710.8</v>
      </c>
      <c r="AO1067">
        <v>108917</v>
      </c>
      <c r="AP1067">
        <v>105309.2</v>
      </c>
      <c r="AQ1067">
        <v>5407.3</v>
      </c>
      <c r="AR1067">
        <v>12313.5</v>
      </c>
      <c r="AS1067">
        <v>7953.8</v>
      </c>
      <c r="AT1067">
        <v>257960.4</v>
      </c>
      <c r="AU1067">
        <v>-261062.8</v>
      </c>
    </row>
    <row r="1068" spans="1:47" x14ac:dyDescent="0.35">
      <c r="A1068" t="str">
        <f t="shared" si="35"/>
        <v>TTL_INT_FNL: Total intermediate consumption at purchasers’ prices</v>
      </c>
      <c r="B1068" t="s">
        <v>692</v>
      </c>
      <c r="C1068">
        <v>6404.3</v>
      </c>
      <c r="D1068">
        <v>807.6</v>
      </c>
      <c r="E1068">
        <v>490.2</v>
      </c>
      <c r="F1068">
        <v>92.3</v>
      </c>
      <c r="G1068">
        <v>10283.799999999999</v>
      </c>
      <c r="H1068">
        <v>2013.8</v>
      </c>
      <c r="I1068">
        <v>2634</v>
      </c>
      <c r="J1068">
        <v>3333.9</v>
      </c>
      <c r="K1068">
        <v>3503.1</v>
      </c>
      <c r="L1068">
        <v>5675.6</v>
      </c>
      <c r="M1068">
        <v>7459.4</v>
      </c>
      <c r="N1068">
        <v>3531.2</v>
      </c>
      <c r="O1068">
        <v>5850.4</v>
      </c>
      <c r="P1068">
        <v>9143.5</v>
      </c>
      <c r="Q1068">
        <v>10774.8</v>
      </c>
      <c r="R1068">
        <v>7916.8</v>
      </c>
      <c r="S1068">
        <v>9204.2999999999993</v>
      </c>
      <c r="T1068">
        <v>36050.400000000001</v>
      </c>
      <c r="U1068">
        <v>1758</v>
      </c>
      <c r="V1068">
        <v>5229.8</v>
      </c>
      <c r="W1068">
        <v>12601.5</v>
      </c>
      <c r="X1068">
        <v>21951.599999999999</v>
      </c>
      <c r="Y1068">
        <v>19575.599999999999</v>
      </c>
      <c r="Z1068">
        <v>15999.6</v>
      </c>
      <c r="AA1068">
        <v>3718.5</v>
      </c>
      <c r="AB1068">
        <v>1966.4</v>
      </c>
      <c r="AC1068">
        <v>2547.1999999999998</v>
      </c>
      <c r="AD1068">
        <v>3026.2</v>
      </c>
      <c r="AE1068">
        <v>6397</v>
      </c>
      <c r="AF1068">
        <v>12329.8</v>
      </c>
      <c r="AG1068">
        <v>17167.3</v>
      </c>
      <c r="AH1068">
        <v>4507.7</v>
      </c>
      <c r="AI1068">
        <v>2085.1999999999998</v>
      </c>
      <c r="AJ1068">
        <v>4441.8999999999996</v>
      </c>
      <c r="AK1068">
        <v>3714</v>
      </c>
      <c r="AL1068">
        <v>0</v>
      </c>
      <c r="AM1068">
        <v>83765.600000000006</v>
      </c>
      <c r="AN1068">
        <v>1103.2</v>
      </c>
      <c r="AO1068">
        <v>35684.699999999997</v>
      </c>
      <c r="AP1068">
        <v>49298.9</v>
      </c>
      <c r="AQ1068">
        <v>4082.5</v>
      </c>
      <c r="AR1068">
        <v>2230.6</v>
      </c>
      <c r="AS1068">
        <v>5487.2</v>
      </c>
      <c r="AT1068">
        <v>126394.1</v>
      </c>
      <c r="AU1068">
        <v>-120655.7</v>
      </c>
    </row>
    <row r="1069" spans="1:47" x14ac:dyDescent="0.35">
      <c r="A1069" t="str">
        <f t="shared" si="35"/>
        <v>TTL_INT_FNL: Total intermediate consumption at purchasers’ prices</v>
      </c>
      <c r="B1069" t="s">
        <v>693</v>
      </c>
      <c r="C1069">
        <v>8528.7999999999993</v>
      </c>
      <c r="D1069">
        <v>681.1</v>
      </c>
      <c r="E1069">
        <v>158</v>
      </c>
      <c r="F1069">
        <v>114.7</v>
      </c>
      <c r="G1069">
        <v>16073.5</v>
      </c>
      <c r="H1069">
        <v>945.2</v>
      </c>
      <c r="I1069">
        <v>1173.5</v>
      </c>
      <c r="J1069">
        <v>1728.4</v>
      </c>
      <c r="K1069">
        <v>4301.3999999999996</v>
      </c>
      <c r="L1069">
        <v>8402.7000000000007</v>
      </c>
      <c r="M1069">
        <v>1811.5</v>
      </c>
      <c r="N1069">
        <v>1807.3</v>
      </c>
      <c r="O1069">
        <v>984.9</v>
      </c>
      <c r="P1069">
        <v>3920.9</v>
      </c>
      <c r="Q1069">
        <v>1999</v>
      </c>
      <c r="R1069">
        <v>1721</v>
      </c>
      <c r="S1069">
        <v>11462.8</v>
      </c>
      <c r="T1069">
        <v>783.4</v>
      </c>
      <c r="U1069">
        <v>387.7</v>
      </c>
      <c r="V1069">
        <v>4750.6000000000004</v>
      </c>
      <c r="W1069">
        <v>7254</v>
      </c>
      <c r="X1069">
        <v>20403.099999999999</v>
      </c>
      <c r="Y1069">
        <v>27668.9</v>
      </c>
      <c r="Z1069">
        <v>40779.800000000003</v>
      </c>
      <c r="AA1069">
        <v>5424.7</v>
      </c>
      <c r="AB1069">
        <v>3670.4</v>
      </c>
      <c r="AC1069">
        <v>3577.6</v>
      </c>
      <c r="AD1069">
        <v>5276.4</v>
      </c>
      <c r="AE1069">
        <v>9646</v>
      </c>
      <c r="AF1069">
        <v>12847.5</v>
      </c>
      <c r="AG1069">
        <v>22010.3</v>
      </c>
      <c r="AH1069">
        <v>7829.9</v>
      </c>
      <c r="AI1069">
        <v>5961</v>
      </c>
      <c r="AJ1069">
        <v>12156.2</v>
      </c>
      <c r="AK1069">
        <v>5151.7</v>
      </c>
      <c r="AL1069">
        <v>0</v>
      </c>
      <c r="AM1069">
        <v>131659.29999999999</v>
      </c>
      <c r="AN1069">
        <v>4436</v>
      </c>
      <c r="AO1069">
        <v>77712.7</v>
      </c>
      <c r="AP1069">
        <v>59006.9</v>
      </c>
      <c r="AQ1069">
        <v>2105.6</v>
      </c>
      <c r="AR1069">
        <v>5206.5</v>
      </c>
      <c r="AS1069">
        <v>6435.3</v>
      </c>
      <c r="AT1069">
        <v>135165.70000000001</v>
      </c>
      <c r="AU1069">
        <v>-119879.8</v>
      </c>
    </row>
    <row r="1070" spans="1:47" x14ac:dyDescent="0.35">
      <c r="A1070" t="str">
        <f t="shared" si="35"/>
        <v>TTL_INT_FNL: Total intermediate consumption at purchasers’ prices</v>
      </c>
      <c r="B1070" t="s">
        <v>694</v>
      </c>
      <c r="C1070">
        <v>1002.3</v>
      </c>
      <c r="D1070">
        <v>130.5</v>
      </c>
      <c r="E1070">
        <v>85.7</v>
      </c>
      <c r="F1070">
        <v>1.5</v>
      </c>
      <c r="G1070">
        <v>1374.3</v>
      </c>
      <c r="H1070">
        <v>358.3</v>
      </c>
      <c r="I1070">
        <v>1612.7</v>
      </c>
      <c r="J1070">
        <v>336.8</v>
      </c>
      <c r="K1070">
        <v>141.69999999999999</v>
      </c>
      <c r="L1070">
        <v>400</v>
      </c>
      <c r="M1070">
        <v>264.2</v>
      </c>
      <c r="N1070">
        <v>294.89999999999998</v>
      </c>
      <c r="O1070">
        <v>74</v>
      </c>
      <c r="P1070">
        <v>944</v>
      </c>
      <c r="Q1070">
        <v>1627.4</v>
      </c>
      <c r="R1070">
        <v>390.5</v>
      </c>
      <c r="S1070">
        <v>272.39999999999998</v>
      </c>
      <c r="T1070">
        <v>374.2</v>
      </c>
      <c r="U1070">
        <v>43.2</v>
      </c>
      <c r="V1070">
        <v>738.7</v>
      </c>
      <c r="W1070">
        <v>1043.5999999999999</v>
      </c>
      <c r="X1070">
        <v>2110.9</v>
      </c>
      <c r="Y1070">
        <v>2194.6</v>
      </c>
      <c r="Z1070">
        <v>3346.3</v>
      </c>
      <c r="AA1070">
        <v>556.79999999999995</v>
      </c>
      <c r="AB1070">
        <v>194.8</v>
      </c>
      <c r="AC1070">
        <v>437</v>
      </c>
      <c r="AD1070">
        <v>399.1</v>
      </c>
      <c r="AE1070">
        <v>487.8</v>
      </c>
      <c r="AF1070">
        <v>719.4</v>
      </c>
      <c r="AG1070">
        <v>1478.8</v>
      </c>
      <c r="AH1070">
        <v>666.9</v>
      </c>
      <c r="AI1070">
        <v>329.7</v>
      </c>
      <c r="AJ1070">
        <v>471.9</v>
      </c>
      <c r="AK1070">
        <v>562.5</v>
      </c>
      <c r="AL1070">
        <v>0</v>
      </c>
      <c r="AM1070">
        <v>10473.4</v>
      </c>
      <c r="AN1070">
        <v>370.4</v>
      </c>
      <c r="AO1070">
        <v>4573.6000000000004</v>
      </c>
      <c r="AP1070">
        <v>5348.4</v>
      </c>
      <c r="AQ1070">
        <v>75.400000000000006</v>
      </c>
      <c r="AR1070">
        <v>739.3</v>
      </c>
      <c r="AS1070">
        <v>2059.1</v>
      </c>
      <c r="AT1070">
        <v>13560.9</v>
      </c>
      <c r="AU1070">
        <v>-13780.4</v>
      </c>
    </row>
    <row r="1071" spans="1:47" x14ac:dyDescent="0.35">
      <c r="A1071" t="str">
        <f t="shared" si="35"/>
        <v>TTL_INT_FNL: Total intermediate consumption at purchasers’ prices</v>
      </c>
      <c r="B1071" t="s">
        <v>695</v>
      </c>
      <c r="C1071">
        <v>5208.3999999999996</v>
      </c>
      <c r="D1071">
        <v>29.5</v>
      </c>
      <c r="E1071">
        <v>1261.5999999999999</v>
      </c>
      <c r="F1071">
        <v>65.2</v>
      </c>
      <c r="G1071">
        <v>9252.4</v>
      </c>
      <c r="H1071">
        <v>878.3</v>
      </c>
      <c r="I1071">
        <v>4955.1000000000004</v>
      </c>
      <c r="J1071">
        <v>12399.7</v>
      </c>
      <c r="K1071">
        <v>6129.7</v>
      </c>
      <c r="L1071">
        <v>6716.9</v>
      </c>
      <c r="M1071">
        <v>2210.1999999999998</v>
      </c>
      <c r="N1071">
        <v>2012.8</v>
      </c>
      <c r="O1071">
        <v>7713.2</v>
      </c>
      <c r="P1071">
        <v>4663.1000000000004</v>
      </c>
      <c r="Q1071">
        <v>6374.1</v>
      </c>
      <c r="R1071">
        <v>3151.6</v>
      </c>
      <c r="S1071">
        <v>10577.3</v>
      </c>
      <c r="T1071">
        <v>1237.5999999999999</v>
      </c>
      <c r="U1071">
        <v>1372.9</v>
      </c>
      <c r="V1071">
        <v>3042.9</v>
      </c>
      <c r="W1071">
        <v>7415.2</v>
      </c>
      <c r="X1071">
        <v>20235.900000000001</v>
      </c>
      <c r="Y1071">
        <v>16779</v>
      </c>
      <c r="Z1071">
        <v>15369.9</v>
      </c>
      <c r="AA1071">
        <v>4899.2</v>
      </c>
      <c r="AB1071">
        <v>2979.6</v>
      </c>
      <c r="AC1071">
        <v>2294.1999999999998</v>
      </c>
      <c r="AD1071">
        <v>5677.2</v>
      </c>
      <c r="AE1071">
        <v>6549.1</v>
      </c>
      <c r="AF1071">
        <v>11804.7</v>
      </c>
      <c r="AG1071">
        <v>12460.6</v>
      </c>
      <c r="AH1071">
        <v>10833.3</v>
      </c>
      <c r="AI1071">
        <v>4337.7</v>
      </c>
      <c r="AJ1071">
        <v>10492.6</v>
      </c>
      <c r="AK1071">
        <v>6336.1</v>
      </c>
      <c r="AL1071">
        <v>0</v>
      </c>
      <c r="AM1071">
        <v>119065.1</v>
      </c>
      <c r="AN1071">
        <v>6093.2</v>
      </c>
      <c r="AO1071">
        <v>56740.7</v>
      </c>
      <c r="AP1071">
        <v>47361.1</v>
      </c>
      <c r="AQ1071">
        <v>1044.0999999999999</v>
      </c>
      <c r="AR1071">
        <v>3016.7</v>
      </c>
      <c r="AS1071">
        <v>2977.5</v>
      </c>
      <c r="AT1071">
        <v>78317.399999999994</v>
      </c>
      <c r="AU1071">
        <v>-81365.7</v>
      </c>
    </row>
    <row r="1072" spans="1:47" x14ac:dyDescent="0.35">
      <c r="A1072" t="str">
        <f t="shared" si="35"/>
        <v>TTL_INT_FNL: Total intermediate consumption at purchasers’ prices</v>
      </c>
      <c r="B1072" t="s">
        <v>696</v>
      </c>
      <c r="C1072">
        <v>57308.800000000003</v>
      </c>
      <c r="D1072">
        <v>34.1</v>
      </c>
      <c r="E1072">
        <v>2857.1</v>
      </c>
      <c r="F1072">
        <v>8.3000000000000007</v>
      </c>
      <c r="G1072">
        <v>123082.9</v>
      </c>
      <c r="H1072">
        <v>11972.5</v>
      </c>
      <c r="I1072">
        <v>7728.1</v>
      </c>
      <c r="J1072">
        <v>18371.2</v>
      </c>
      <c r="K1072">
        <v>35441.599999999999</v>
      </c>
      <c r="L1072">
        <v>63692.3</v>
      </c>
      <c r="M1072">
        <v>19416.2</v>
      </c>
      <c r="N1072">
        <v>15462.7</v>
      </c>
      <c r="O1072">
        <v>26291</v>
      </c>
      <c r="P1072">
        <v>32491.8</v>
      </c>
      <c r="Q1072">
        <v>14000.9</v>
      </c>
      <c r="R1072">
        <v>14197.4</v>
      </c>
      <c r="S1072">
        <v>26536.400000000001</v>
      </c>
      <c r="T1072">
        <v>46721.7</v>
      </c>
      <c r="U1072">
        <v>56698.8</v>
      </c>
      <c r="V1072">
        <v>43189.7</v>
      </c>
      <c r="W1072">
        <v>98641.7</v>
      </c>
      <c r="X1072">
        <v>176542.6</v>
      </c>
      <c r="Y1072">
        <v>227161</v>
      </c>
      <c r="Z1072">
        <v>117944.6</v>
      </c>
      <c r="AA1072">
        <v>55755</v>
      </c>
      <c r="AB1072">
        <v>31352.7</v>
      </c>
      <c r="AC1072">
        <v>33312.300000000003</v>
      </c>
      <c r="AD1072">
        <v>36263.699999999997</v>
      </c>
      <c r="AE1072">
        <v>151840.6</v>
      </c>
      <c r="AF1072">
        <v>64227</v>
      </c>
      <c r="AG1072">
        <v>281911.90000000002</v>
      </c>
      <c r="AH1072">
        <v>62587.6</v>
      </c>
      <c r="AI1072">
        <v>26406.400000000001</v>
      </c>
      <c r="AJ1072">
        <v>63784.2</v>
      </c>
      <c r="AK1072">
        <v>42004.7</v>
      </c>
      <c r="AL1072">
        <v>0</v>
      </c>
      <c r="AM1072">
        <v>1230774</v>
      </c>
      <c r="AN1072">
        <v>50861.2</v>
      </c>
      <c r="AO1072">
        <v>581253</v>
      </c>
      <c r="AP1072">
        <v>525421.69999999995</v>
      </c>
      <c r="AQ1072">
        <v>36568.300000000003</v>
      </c>
      <c r="AR1072">
        <v>32832.5</v>
      </c>
      <c r="AS1072">
        <v>38562.400000000001</v>
      </c>
      <c r="AT1072">
        <v>637204.4</v>
      </c>
      <c r="AU1072">
        <v>-696219.4</v>
      </c>
    </row>
    <row r="1073" spans="1:47" x14ac:dyDescent="0.35">
      <c r="A1073" t="str">
        <f t="shared" si="35"/>
        <v>TTL_INT_FNL: Total intermediate consumption at purchasers’ prices</v>
      </c>
      <c r="B1073" t="s">
        <v>697</v>
      </c>
      <c r="C1073">
        <v>38225.300000000003</v>
      </c>
      <c r="D1073">
        <v>2319.6</v>
      </c>
      <c r="E1073">
        <v>4117.2</v>
      </c>
      <c r="F1073">
        <v>279.2</v>
      </c>
      <c r="G1073">
        <v>148081</v>
      </c>
      <c r="H1073">
        <v>16662.5</v>
      </c>
      <c r="I1073">
        <v>20245.900000000001</v>
      </c>
      <c r="J1073">
        <v>41616.1</v>
      </c>
      <c r="K1073">
        <v>54435.199999999997</v>
      </c>
      <c r="L1073">
        <v>126150.9</v>
      </c>
      <c r="M1073">
        <v>55057</v>
      </c>
      <c r="N1073">
        <v>30394.2</v>
      </c>
      <c r="O1073">
        <v>84923.7</v>
      </c>
      <c r="P1073">
        <v>79023.399999999994</v>
      </c>
      <c r="Q1073">
        <v>48393.9</v>
      </c>
      <c r="R1073">
        <v>66198.2</v>
      </c>
      <c r="S1073">
        <v>165068.9</v>
      </c>
      <c r="T1073">
        <v>287402.40000000002</v>
      </c>
      <c r="U1073">
        <v>32862.400000000001</v>
      </c>
      <c r="V1073">
        <v>56720.6</v>
      </c>
      <c r="W1073">
        <v>126350.5</v>
      </c>
      <c r="X1073">
        <v>170041.9</v>
      </c>
      <c r="Y1073">
        <v>209387.6</v>
      </c>
      <c r="Z1073">
        <v>214428.7</v>
      </c>
      <c r="AA1073">
        <v>48892.4</v>
      </c>
      <c r="AB1073">
        <v>37211.9</v>
      </c>
      <c r="AC1073">
        <v>43515.6</v>
      </c>
      <c r="AD1073">
        <v>54944.9</v>
      </c>
      <c r="AE1073">
        <v>165352.79999999999</v>
      </c>
      <c r="AF1073">
        <v>106917.9</v>
      </c>
      <c r="AG1073">
        <v>229427</v>
      </c>
      <c r="AH1073">
        <v>99919.2</v>
      </c>
      <c r="AI1073">
        <v>38799.800000000003</v>
      </c>
      <c r="AJ1073">
        <v>102373.2</v>
      </c>
      <c r="AK1073">
        <v>52626.8</v>
      </c>
      <c r="AL1073">
        <v>0</v>
      </c>
      <c r="AM1073">
        <v>1677569.9</v>
      </c>
      <c r="AN1073">
        <v>59062.400000000001</v>
      </c>
      <c r="AO1073">
        <v>651873.6</v>
      </c>
      <c r="AP1073">
        <v>671125.2</v>
      </c>
      <c r="AQ1073">
        <v>-12837.3</v>
      </c>
      <c r="AR1073">
        <v>72734.899999999994</v>
      </c>
      <c r="AS1073">
        <v>29744.9</v>
      </c>
      <c r="AT1073">
        <v>1272521.1000000001</v>
      </c>
      <c r="AU1073">
        <v>-1046426.7</v>
      </c>
    </row>
    <row r="1074" spans="1:47" x14ac:dyDescent="0.35">
      <c r="A1074" t="str">
        <f t="shared" si="35"/>
        <v>TTL_INT_FNL: Total intermediate consumption at purchasers’ prices</v>
      </c>
      <c r="B1074" t="s">
        <v>698</v>
      </c>
      <c r="C1074">
        <v>6393.1</v>
      </c>
      <c r="D1074">
        <v>140.5</v>
      </c>
      <c r="E1074">
        <v>512</v>
      </c>
      <c r="F1074">
        <v>14</v>
      </c>
      <c r="G1074">
        <v>11370.1</v>
      </c>
      <c r="H1074">
        <v>977.9</v>
      </c>
      <c r="I1074">
        <v>365.8</v>
      </c>
      <c r="J1074">
        <v>1464.2</v>
      </c>
      <c r="K1074">
        <v>14139.9</v>
      </c>
      <c r="L1074">
        <v>2172</v>
      </c>
      <c r="M1074">
        <v>1689.6</v>
      </c>
      <c r="N1074">
        <v>1193.3</v>
      </c>
      <c r="O1074">
        <v>3091.1</v>
      </c>
      <c r="P1074">
        <v>1942.9</v>
      </c>
      <c r="Q1074">
        <v>362.1</v>
      </c>
      <c r="R1074">
        <v>964.2</v>
      </c>
      <c r="S1074">
        <v>581.9</v>
      </c>
      <c r="T1074">
        <v>83.7</v>
      </c>
      <c r="U1074">
        <v>138.1</v>
      </c>
      <c r="V1074">
        <v>1078.4000000000001</v>
      </c>
      <c r="W1074">
        <v>4360.3</v>
      </c>
      <c r="X1074">
        <v>6388.9</v>
      </c>
      <c r="Y1074">
        <v>16876</v>
      </c>
      <c r="Z1074">
        <v>15194.2</v>
      </c>
      <c r="AA1074">
        <v>10780.1</v>
      </c>
      <c r="AB1074">
        <v>1104.2</v>
      </c>
      <c r="AC1074">
        <v>3675.1</v>
      </c>
      <c r="AD1074">
        <v>770.7</v>
      </c>
      <c r="AE1074">
        <v>3854.7</v>
      </c>
      <c r="AF1074">
        <v>3440.6</v>
      </c>
      <c r="AG1074">
        <v>8008.4</v>
      </c>
      <c r="AH1074">
        <v>5237.2</v>
      </c>
      <c r="AI1074">
        <v>1153.9000000000001</v>
      </c>
      <c r="AJ1074">
        <v>3234.4</v>
      </c>
      <c r="AK1074">
        <v>4383.2</v>
      </c>
      <c r="AL1074">
        <v>0</v>
      </c>
      <c r="AM1074">
        <v>128757.1</v>
      </c>
      <c r="AN1074">
        <v>5500.7</v>
      </c>
      <c r="AO1074">
        <v>39956.6</v>
      </c>
      <c r="AP1074">
        <v>23245.9</v>
      </c>
      <c r="AQ1074">
        <v>-3067.7</v>
      </c>
      <c r="AR1074">
        <v>1935.1</v>
      </c>
      <c r="AS1074">
        <v>14059.4</v>
      </c>
      <c r="AT1074">
        <v>43433.5</v>
      </c>
      <c r="AU1074">
        <v>-57933.1</v>
      </c>
    </row>
    <row r="1075" spans="1:47" x14ac:dyDescent="0.35">
      <c r="A1075" t="str">
        <f t="shared" si="35"/>
        <v>TTL_INT_FNL: Total intermediate consumption at purchasers’ prices</v>
      </c>
      <c r="B1075" t="s">
        <v>699</v>
      </c>
      <c r="C1075">
        <v>6093.5</v>
      </c>
      <c r="D1075">
        <v>63.7</v>
      </c>
      <c r="E1075">
        <v>113.7</v>
      </c>
      <c r="F1075">
        <v>62.1</v>
      </c>
      <c r="G1075">
        <v>8867.6</v>
      </c>
      <c r="H1075">
        <v>987.1</v>
      </c>
      <c r="I1075">
        <v>680.7</v>
      </c>
      <c r="J1075">
        <v>1718.9</v>
      </c>
      <c r="K1075">
        <v>3853.1</v>
      </c>
      <c r="L1075">
        <v>5936.5</v>
      </c>
      <c r="M1075">
        <v>3744.7</v>
      </c>
      <c r="N1075">
        <v>1598.1</v>
      </c>
      <c r="O1075">
        <v>2252.9</v>
      </c>
      <c r="P1075">
        <v>2951.9</v>
      </c>
      <c r="Q1075">
        <v>9034</v>
      </c>
      <c r="R1075">
        <v>3120.9</v>
      </c>
      <c r="S1075">
        <v>4755.5</v>
      </c>
      <c r="T1075">
        <v>22736</v>
      </c>
      <c r="U1075">
        <v>404.7</v>
      </c>
      <c r="V1075">
        <v>2011.7</v>
      </c>
      <c r="W1075">
        <v>4209.5</v>
      </c>
      <c r="X1075">
        <v>7091.5</v>
      </c>
      <c r="Y1075">
        <v>11197.1</v>
      </c>
      <c r="Z1075">
        <v>7581.1</v>
      </c>
      <c r="AA1075">
        <v>3038.6</v>
      </c>
      <c r="AB1075">
        <v>1369.4</v>
      </c>
      <c r="AC1075">
        <v>1170</v>
      </c>
      <c r="AD1075">
        <v>1260.7</v>
      </c>
      <c r="AE1075">
        <v>3232.6</v>
      </c>
      <c r="AF1075">
        <v>3605.8</v>
      </c>
      <c r="AG1075">
        <v>6492.8</v>
      </c>
      <c r="AH1075">
        <v>3150.1</v>
      </c>
      <c r="AI1075">
        <v>1281.2</v>
      </c>
      <c r="AJ1075">
        <v>2868.4</v>
      </c>
      <c r="AK1075">
        <v>2800.3</v>
      </c>
      <c r="AL1075">
        <v>0</v>
      </c>
      <c r="AM1075">
        <v>57137.4</v>
      </c>
      <c r="AN1075">
        <v>2091.5</v>
      </c>
      <c r="AO1075">
        <v>24439.9</v>
      </c>
      <c r="AP1075">
        <v>26899.1</v>
      </c>
      <c r="AQ1075">
        <v>53</v>
      </c>
      <c r="AR1075">
        <v>1408.5</v>
      </c>
      <c r="AS1075">
        <v>5097.6000000000004</v>
      </c>
      <c r="AT1075">
        <v>94382.9</v>
      </c>
      <c r="AU1075">
        <v>-87955.4</v>
      </c>
    </row>
    <row r="1076" spans="1:47" x14ac:dyDescent="0.35">
      <c r="A1076" t="str">
        <f t="shared" si="35"/>
        <v>TTL_INT_FNL: Total intermediate consumption at purchasers’ prices</v>
      </c>
      <c r="B1076" t="s">
        <v>700</v>
      </c>
      <c r="C1076">
        <v>6334.9</v>
      </c>
      <c r="D1076">
        <v>47.7</v>
      </c>
      <c r="E1076">
        <v>676.9</v>
      </c>
      <c r="F1076">
        <v>12</v>
      </c>
      <c r="G1076">
        <v>25219.200000000001</v>
      </c>
      <c r="H1076">
        <v>336.6</v>
      </c>
      <c r="I1076">
        <v>783.3</v>
      </c>
      <c r="J1076">
        <v>1163</v>
      </c>
      <c r="K1076">
        <v>2196.6</v>
      </c>
      <c r="L1076">
        <v>50243.9</v>
      </c>
      <c r="M1076">
        <v>1430.5</v>
      </c>
      <c r="N1076">
        <v>1875.2</v>
      </c>
      <c r="O1076">
        <v>823.5</v>
      </c>
      <c r="P1076">
        <v>1396.1</v>
      </c>
      <c r="Q1076">
        <v>13208.3</v>
      </c>
      <c r="R1076">
        <v>1063.7</v>
      </c>
      <c r="S1076">
        <v>2045.7</v>
      </c>
      <c r="T1076">
        <v>601.29999999999995</v>
      </c>
      <c r="U1076">
        <v>60.1</v>
      </c>
      <c r="V1076">
        <v>9591.2000000000007</v>
      </c>
      <c r="W1076">
        <v>5340.4</v>
      </c>
      <c r="X1076">
        <v>11763.3</v>
      </c>
      <c r="Y1076">
        <v>16834.3</v>
      </c>
      <c r="Z1076">
        <v>11322</v>
      </c>
      <c r="AA1076">
        <v>3500.7</v>
      </c>
      <c r="AB1076">
        <v>18825.2</v>
      </c>
      <c r="AC1076">
        <v>1311</v>
      </c>
      <c r="AD1076">
        <v>46547.7</v>
      </c>
      <c r="AE1076">
        <v>28824.5</v>
      </c>
      <c r="AF1076">
        <v>2832.3</v>
      </c>
      <c r="AG1076">
        <v>23920.400000000001</v>
      </c>
      <c r="AH1076">
        <v>4693.7</v>
      </c>
      <c r="AI1076">
        <v>1563.8</v>
      </c>
      <c r="AJ1076">
        <v>6844.1</v>
      </c>
      <c r="AK1076">
        <v>2913.1</v>
      </c>
      <c r="AL1076">
        <v>0</v>
      </c>
      <c r="AM1076">
        <v>89567</v>
      </c>
      <c r="AN1076">
        <v>1887</v>
      </c>
      <c r="AO1076">
        <v>35800.800000000003</v>
      </c>
      <c r="AP1076">
        <v>70535.899999999994</v>
      </c>
      <c r="AQ1076">
        <v>5610.9</v>
      </c>
      <c r="AR1076">
        <v>4690.8</v>
      </c>
      <c r="AS1076">
        <v>4235.2</v>
      </c>
      <c r="AT1076">
        <v>303162.40000000002</v>
      </c>
      <c r="AU1076">
        <v>-223646.9</v>
      </c>
    </row>
    <row r="1077" spans="1:47" x14ac:dyDescent="0.35">
      <c r="A1077" t="str">
        <f t="shared" si="35"/>
        <v>TTL_INT_FNL: Total intermediate consumption at purchasers’ prices</v>
      </c>
      <c r="B1077" t="s">
        <v>701</v>
      </c>
      <c r="C1077">
        <v>27483.4</v>
      </c>
      <c r="D1077">
        <v>5914.7</v>
      </c>
      <c r="E1077">
        <v>386.5</v>
      </c>
      <c r="F1077">
        <v>134.6</v>
      </c>
      <c r="G1077">
        <v>117529.1</v>
      </c>
      <c r="H1077">
        <v>64185.5</v>
      </c>
      <c r="I1077">
        <v>10143.299999999999</v>
      </c>
      <c r="J1077">
        <v>26509.1</v>
      </c>
      <c r="K1077">
        <v>43842.1</v>
      </c>
      <c r="L1077">
        <v>61405</v>
      </c>
      <c r="M1077">
        <v>32754.6</v>
      </c>
      <c r="N1077">
        <v>22115.8</v>
      </c>
      <c r="O1077">
        <v>49199.9</v>
      </c>
      <c r="P1077">
        <v>56916.5</v>
      </c>
      <c r="Q1077">
        <v>14339.1</v>
      </c>
      <c r="R1077">
        <v>31084.3</v>
      </c>
      <c r="S1077">
        <v>87363.1</v>
      </c>
      <c r="T1077">
        <v>51942.1</v>
      </c>
      <c r="U1077">
        <v>20858.3</v>
      </c>
      <c r="V1077">
        <v>42141.1</v>
      </c>
      <c r="W1077">
        <v>111026.4</v>
      </c>
      <c r="X1077">
        <v>138756.6</v>
      </c>
      <c r="Y1077">
        <v>173959.6</v>
      </c>
      <c r="Z1077">
        <v>118020.3</v>
      </c>
      <c r="AA1077">
        <v>57085.5</v>
      </c>
      <c r="AB1077">
        <v>17712.099999999999</v>
      </c>
      <c r="AC1077">
        <v>23799.3</v>
      </c>
      <c r="AD1077">
        <v>28721</v>
      </c>
      <c r="AE1077">
        <v>63485.5</v>
      </c>
      <c r="AF1077">
        <v>35394.5</v>
      </c>
      <c r="AG1077">
        <v>132472</v>
      </c>
      <c r="AH1077">
        <v>31464.7</v>
      </c>
      <c r="AI1077">
        <v>11199.1</v>
      </c>
      <c r="AJ1077">
        <v>68207.399999999994</v>
      </c>
      <c r="AK1077">
        <v>48167.7</v>
      </c>
      <c r="AL1077">
        <v>0</v>
      </c>
      <c r="AM1077">
        <v>1088301.6000000001</v>
      </c>
      <c r="AN1077">
        <v>10103.5</v>
      </c>
      <c r="AO1077">
        <v>345891.4</v>
      </c>
      <c r="AP1077">
        <v>310783</v>
      </c>
      <c r="AQ1077">
        <v>11449.5</v>
      </c>
      <c r="AR1077">
        <v>14674.2</v>
      </c>
      <c r="AS1077">
        <v>35492.9</v>
      </c>
      <c r="AT1077">
        <v>494531.1</v>
      </c>
      <c r="AU1077">
        <v>-479335.1</v>
      </c>
    </row>
    <row r="1078" spans="1:47" x14ac:dyDescent="0.35">
      <c r="A1078" t="str">
        <f t="shared" si="35"/>
        <v>TTL_INT_FNL: Total intermediate consumption at purchasers’ prices</v>
      </c>
      <c r="B1078" t="s">
        <v>702</v>
      </c>
      <c r="C1078">
        <v>1870.4</v>
      </c>
      <c r="D1078">
        <v>58.9</v>
      </c>
      <c r="E1078">
        <v>69.7</v>
      </c>
      <c r="F1078">
        <v>24.6</v>
      </c>
      <c r="G1078">
        <v>1516.7</v>
      </c>
      <c r="H1078">
        <v>199.7</v>
      </c>
      <c r="I1078">
        <v>1842.9</v>
      </c>
      <c r="J1078">
        <v>264.2</v>
      </c>
      <c r="K1078">
        <v>5.9</v>
      </c>
      <c r="L1078">
        <v>301.39999999999998</v>
      </c>
      <c r="M1078">
        <v>165.5</v>
      </c>
      <c r="N1078">
        <v>395.8</v>
      </c>
      <c r="O1078">
        <v>150.6</v>
      </c>
      <c r="P1078">
        <v>425.1</v>
      </c>
      <c r="Q1078">
        <v>218.3</v>
      </c>
      <c r="R1078">
        <v>150.6</v>
      </c>
      <c r="S1078">
        <v>146.69999999999999</v>
      </c>
      <c r="T1078">
        <v>108.7</v>
      </c>
      <c r="U1078">
        <v>75.2</v>
      </c>
      <c r="V1078">
        <v>407.1</v>
      </c>
      <c r="W1078">
        <v>1810.5</v>
      </c>
      <c r="X1078">
        <v>4416.2</v>
      </c>
      <c r="Y1078">
        <v>2863.7</v>
      </c>
      <c r="Z1078">
        <v>4821.3999999999996</v>
      </c>
      <c r="AA1078">
        <v>566.29999999999995</v>
      </c>
      <c r="AB1078">
        <v>162.5</v>
      </c>
      <c r="AC1078">
        <v>512.5</v>
      </c>
      <c r="AD1078">
        <v>365.6</v>
      </c>
      <c r="AE1078">
        <v>873.6</v>
      </c>
      <c r="AF1078">
        <v>1166.8</v>
      </c>
      <c r="AG1078">
        <v>1594</v>
      </c>
      <c r="AH1078">
        <v>875.9</v>
      </c>
      <c r="AI1078">
        <v>404.6</v>
      </c>
      <c r="AJ1078">
        <v>448.7</v>
      </c>
      <c r="AK1078">
        <v>559.6</v>
      </c>
      <c r="AL1078">
        <v>0</v>
      </c>
      <c r="AM1078">
        <v>15393.3</v>
      </c>
      <c r="AN1078">
        <v>316.3</v>
      </c>
      <c r="AO1078">
        <v>4833.5</v>
      </c>
      <c r="AP1078">
        <v>5992.5</v>
      </c>
      <c r="AQ1078">
        <v>45.7</v>
      </c>
      <c r="AR1078">
        <v>505.1</v>
      </c>
      <c r="AS1078">
        <v>1625</v>
      </c>
      <c r="AT1078">
        <v>10612.8</v>
      </c>
      <c r="AU1078">
        <v>-11470</v>
      </c>
    </row>
    <row r="1079" spans="1:47" x14ac:dyDescent="0.35">
      <c r="A1079" t="str">
        <f t="shared" si="35"/>
        <v>TTL_INT_FNL: Total intermediate consumption at purchasers’ prices</v>
      </c>
      <c r="B1079" t="s">
        <v>703</v>
      </c>
      <c r="C1079">
        <v>2416.1999999999998</v>
      </c>
      <c r="D1079">
        <v>24</v>
      </c>
      <c r="E1079">
        <v>72.8</v>
      </c>
      <c r="F1079">
        <v>15.2</v>
      </c>
      <c r="G1079">
        <v>3021.5</v>
      </c>
      <c r="H1079">
        <v>464.3</v>
      </c>
      <c r="I1079">
        <v>813.5</v>
      </c>
      <c r="J1079">
        <v>411.9</v>
      </c>
      <c r="K1079">
        <v>3752.6</v>
      </c>
      <c r="L1079">
        <v>1713</v>
      </c>
      <c r="M1079">
        <v>637</v>
      </c>
      <c r="N1079">
        <v>339.3</v>
      </c>
      <c r="O1079">
        <v>52.1</v>
      </c>
      <c r="P1079">
        <v>541.20000000000005</v>
      </c>
      <c r="Q1079">
        <v>170.8</v>
      </c>
      <c r="R1079">
        <v>232.3</v>
      </c>
      <c r="S1079">
        <v>228.4</v>
      </c>
      <c r="T1079">
        <v>172.9</v>
      </c>
      <c r="U1079">
        <v>70.400000000000006</v>
      </c>
      <c r="V1079">
        <v>1448.9</v>
      </c>
      <c r="W1079">
        <v>1669.9</v>
      </c>
      <c r="X1079">
        <v>2094.9</v>
      </c>
      <c r="Y1079">
        <v>2821.6</v>
      </c>
      <c r="Z1079">
        <v>3804.9</v>
      </c>
      <c r="AA1079">
        <v>370</v>
      </c>
      <c r="AB1079">
        <v>201.7</v>
      </c>
      <c r="AC1079">
        <v>288.3</v>
      </c>
      <c r="AD1079">
        <v>325.10000000000002</v>
      </c>
      <c r="AE1079">
        <v>631.6</v>
      </c>
      <c r="AF1079">
        <v>1098.2</v>
      </c>
      <c r="AG1079">
        <v>1739</v>
      </c>
      <c r="AH1079">
        <v>1050.5999999999999</v>
      </c>
      <c r="AI1079">
        <v>437.2</v>
      </c>
      <c r="AJ1079">
        <v>749.1</v>
      </c>
      <c r="AK1079">
        <v>582.1</v>
      </c>
      <c r="AL1079">
        <v>0</v>
      </c>
      <c r="AM1079">
        <v>25201.4</v>
      </c>
      <c r="AN1079">
        <v>109.4</v>
      </c>
      <c r="AO1079">
        <v>7147.4</v>
      </c>
      <c r="AP1079">
        <v>8120.5</v>
      </c>
      <c r="AQ1079">
        <v>480.9</v>
      </c>
      <c r="AR1079">
        <v>661.2</v>
      </c>
      <c r="AS1079">
        <v>1649.5</v>
      </c>
      <c r="AT1079">
        <v>22069.1</v>
      </c>
      <c r="AU1079">
        <v>-23047.3</v>
      </c>
    </row>
    <row r="1080" spans="1:47" x14ac:dyDescent="0.35">
      <c r="A1080" t="str">
        <f t="shared" si="35"/>
        <v>TTL_INT_FNL: Total intermediate consumption at purchasers’ prices</v>
      </c>
      <c r="B1080" t="s">
        <v>704</v>
      </c>
      <c r="C1080">
        <v>360.2</v>
      </c>
      <c r="D1080">
        <v>15.8</v>
      </c>
      <c r="E1080">
        <v>32.299999999999997</v>
      </c>
      <c r="F1080">
        <v>6.6</v>
      </c>
      <c r="G1080">
        <v>782.1</v>
      </c>
      <c r="H1080">
        <v>516.29999999999995</v>
      </c>
      <c r="I1080">
        <v>138.9</v>
      </c>
      <c r="J1080">
        <v>149.19999999999999</v>
      </c>
      <c r="K1080">
        <v>483.1</v>
      </c>
      <c r="L1080">
        <v>290.8</v>
      </c>
      <c r="M1080">
        <v>770.7</v>
      </c>
      <c r="N1080">
        <v>575.70000000000005</v>
      </c>
      <c r="O1080">
        <v>2616.6999999999998</v>
      </c>
      <c r="P1080">
        <v>502</v>
      </c>
      <c r="Q1080">
        <v>328.6</v>
      </c>
      <c r="R1080">
        <v>124.3</v>
      </c>
      <c r="S1080">
        <v>1306.2</v>
      </c>
      <c r="T1080">
        <v>467</v>
      </c>
      <c r="U1080">
        <v>26.5</v>
      </c>
      <c r="V1080">
        <v>126.5</v>
      </c>
      <c r="W1080">
        <v>1244.9000000000001</v>
      </c>
      <c r="X1080">
        <v>4529</v>
      </c>
      <c r="Y1080">
        <v>11703.4</v>
      </c>
      <c r="Z1080">
        <v>3377.9</v>
      </c>
      <c r="AA1080">
        <v>867.4</v>
      </c>
      <c r="AB1080">
        <v>580</v>
      </c>
      <c r="AC1080">
        <v>2650.2</v>
      </c>
      <c r="AD1080">
        <v>9780.2000000000007</v>
      </c>
      <c r="AE1080">
        <v>86933.8</v>
      </c>
      <c r="AF1080">
        <v>1643.4</v>
      </c>
      <c r="AG1080">
        <v>16111.9</v>
      </c>
      <c r="AH1080">
        <v>1058.5999999999999</v>
      </c>
      <c r="AI1080">
        <v>325.7</v>
      </c>
      <c r="AJ1080">
        <v>1008.5</v>
      </c>
      <c r="AK1080">
        <v>546</v>
      </c>
      <c r="AL1080">
        <v>0</v>
      </c>
      <c r="AM1080">
        <v>14998.5</v>
      </c>
      <c r="AN1080">
        <v>829.8</v>
      </c>
      <c r="AO1080">
        <v>9056.5</v>
      </c>
      <c r="AP1080">
        <v>9819.2000000000007</v>
      </c>
      <c r="AQ1080">
        <v>1437.6</v>
      </c>
      <c r="AR1080">
        <v>1164.2</v>
      </c>
      <c r="AS1080">
        <v>3843.8</v>
      </c>
      <c r="AT1080">
        <v>114253.9</v>
      </c>
      <c r="AU1080">
        <v>-97001.3</v>
      </c>
    </row>
    <row r="1081" spans="1:47" x14ac:dyDescent="0.35">
      <c r="A1081" t="str">
        <f t="shared" si="35"/>
        <v>TTL_INT_FNL: Total intermediate consumption at purchasers’ prices</v>
      </c>
      <c r="B1081" t="s">
        <v>705</v>
      </c>
      <c r="C1081">
        <v>20208.2</v>
      </c>
      <c r="D1081">
        <v>4266.5</v>
      </c>
      <c r="E1081">
        <v>485.4</v>
      </c>
      <c r="F1081">
        <v>0</v>
      </c>
      <c r="G1081">
        <v>58483.6</v>
      </c>
      <c r="H1081">
        <v>2559</v>
      </c>
      <c r="I1081">
        <v>1853.4</v>
      </c>
      <c r="J1081">
        <v>7611.3</v>
      </c>
      <c r="K1081">
        <v>24882</v>
      </c>
      <c r="L1081">
        <v>40542.199999999997</v>
      </c>
      <c r="M1081">
        <v>6152.7</v>
      </c>
      <c r="N1081">
        <v>3911.4</v>
      </c>
      <c r="O1081">
        <v>5921.1</v>
      </c>
      <c r="P1081">
        <v>13224.2</v>
      </c>
      <c r="Q1081">
        <v>34639.699999999997</v>
      </c>
      <c r="R1081">
        <v>3652.2</v>
      </c>
      <c r="S1081">
        <v>18295.900000000001</v>
      </c>
      <c r="T1081">
        <v>8299.2999999999993</v>
      </c>
      <c r="U1081">
        <v>6484.1</v>
      </c>
      <c r="V1081">
        <v>11178.1</v>
      </c>
      <c r="W1081">
        <v>17204.400000000001</v>
      </c>
      <c r="X1081">
        <v>61716.7</v>
      </c>
      <c r="Y1081">
        <v>67897</v>
      </c>
      <c r="Z1081">
        <v>48181.8</v>
      </c>
      <c r="AA1081">
        <v>13243.8</v>
      </c>
      <c r="AB1081">
        <v>7322.9</v>
      </c>
      <c r="AC1081">
        <v>9356.2000000000007</v>
      </c>
      <c r="AD1081">
        <v>17734.5</v>
      </c>
      <c r="AE1081">
        <v>31023.7</v>
      </c>
      <c r="AF1081">
        <v>45396.5</v>
      </c>
      <c r="AG1081">
        <v>73951.600000000006</v>
      </c>
      <c r="AH1081">
        <v>33058.199999999997</v>
      </c>
      <c r="AI1081">
        <v>8789.2999999999993</v>
      </c>
      <c r="AJ1081">
        <v>28125</v>
      </c>
      <c r="AK1081">
        <v>13200</v>
      </c>
      <c r="AL1081">
        <v>0</v>
      </c>
      <c r="AM1081">
        <v>324517.5</v>
      </c>
      <c r="AN1081">
        <v>6036.3</v>
      </c>
      <c r="AO1081">
        <v>190592</v>
      </c>
      <c r="AP1081">
        <v>169189.4</v>
      </c>
      <c r="AQ1081">
        <v>11734.9</v>
      </c>
      <c r="AR1081">
        <v>12431.5</v>
      </c>
      <c r="AS1081">
        <v>11787.9</v>
      </c>
      <c r="AT1081">
        <v>353796</v>
      </c>
      <c r="AU1081">
        <v>-314480</v>
      </c>
    </row>
    <row r="1082" spans="1:47" x14ac:dyDescent="0.35">
      <c r="A1082" t="str">
        <f t="shared" si="35"/>
        <v>TTL_INT_FNL: Total intermediate consumption at purchasers’ prices</v>
      </c>
      <c r="B1082" t="s">
        <v>706</v>
      </c>
      <c r="C1082">
        <v>20113</v>
      </c>
      <c r="D1082">
        <v>2580</v>
      </c>
      <c r="E1082">
        <v>2964.9</v>
      </c>
      <c r="F1082">
        <v>242.6</v>
      </c>
      <c r="G1082">
        <v>44732.5</v>
      </c>
      <c r="H1082">
        <v>4840.3999999999996</v>
      </c>
      <c r="I1082">
        <v>7241.5</v>
      </c>
      <c r="J1082">
        <v>9639.2000000000007</v>
      </c>
      <c r="K1082">
        <v>14610.2</v>
      </c>
      <c r="L1082">
        <v>14583.6</v>
      </c>
      <c r="M1082">
        <v>14778.6</v>
      </c>
      <c r="N1082">
        <v>8471.9</v>
      </c>
      <c r="O1082">
        <v>9431</v>
      </c>
      <c r="P1082">
        <v>16344.6</v>
      </c>
      <c r="Q1082">
        <v>7913</v>
      </c>
      <c r="R1082">
        <v>11026.7</v>
      </c>
      <c r="S1082">
        <v>8182.3</v>
      </c>
      <c r="T1082">
        <v>26806.7</v>
      </c>
      <c r="U1082">
        <v>4100.3</v>
      </c>
      <c r="V1082">
        <v>15802.9</v>
      </c>
      <c r="W1082">
        <v>22958</v>
      </c>
      <c r="X1082">
        <v>56082</v>
      </c>
      <c r="Y1082">
        <v>48681.3</v>
      </c>
      <c r="Z1082">
        <v>38226.300000000003</v>
      </c>
      <c r="AA1082">
        <v>6271.9</v>
      </c>
      <c r="AB1082">
        <v>4579.8999999999996</v>
      </c>
      <c r="AC1082">
        <v>6479.9</v>
      </c>
      <c r="AD1082">
        <v>6204.3</v>
      </c>
      <c r="AE1082">
        <v>14299.2</v>
      </c>
      <c r="AF1082">
        <v>17636.3</v>
      </c>
      <c r="AG1082">
        <v>27322.2</v>
      </c>
      <c r="AH1082">
        <v>7432.8</v>
      </c>
      <c r="AI1082">
        <v>6108</v>
      </c>
      <c r="AJ1082">
        <v>13880.9</v>
      </c>
      <c r="AK1082">
        <v>7081.6</v>
      </c>
      <c r="AL1082">
        <v>0</v>
      </c>
      <c r="AM1082">
        <v>269313</v>
      </c>
      <c r="AN1082">
        <v>3505.6</v>
      </c>
      <c r="AO1082">
        <v>85554.1</v>
      </c>
      <c r="AP1082">
        <v>94774.6</v>
      </c>
      <c r="AQ1082">
        <v>2113.5</v>
      </c>
      <c r="AR1082">
        <v>5583.3</v>
      </c>
      <c r="AS1082">
        <v>7885</v>
      </c>
      <c r="AT1082">
        <v>204111.3</v>
      </c>
      <c r="AU1082">
        <v>-194927.4</v>
      </c>
    </row>
    <row r="1083" spans="1:47" x14ac:dyDescent="0.35">
      <c r="A1083" t="str">
        <f t="shared" si="35"/>
        <v>TTL_INT_FNL: Total intermediate consumption at purchasers’ prices</v>
      </c>
      <c r="B1083" t="s">
        <v>707</v>
      </c>
      <c r="C1083">
        <v>5065</v>
      </c>
      <c r="D1083">
        <v>188.7</v>
      </c>
      <c r="E1083">
        <v>565.1</v>
      </c>
      <c r="F1083">
        <v>20.6</v>
      </c>
      <c r="G1083">
        <v>13490.8</v>
      </c>
      <c r="H1083">
        <v>7131.2</v>
      </c>
      <c r="I1083">
        <v>2389.3000000000002</v>
      </c>
      <c r="J1083">
        <v>3997.5</v>
      </c>
      <c r="K1083">
        <v>7125.4</v>
      </c>
      <c r="L1083">
        <v>4550.5</v>
      </c>
      <c r="M1083">
        <v>2869.3</v>
      </c>
      <c r="N1083">
        <v>2730.9</v>
      </c>
      <c r="O1083">
        <v>2197.3000000000002</v>
      </c>
      <c r="P1083">
        <v>4146.8999999999996</v>
      </c>
      <c r="Q1083">
        <v>1400.5</v>
      </c>
      <c r="R1083">
        <v>2117</v>
      </c>
      <c r="S1083">
        <v>1799.1</v>
      </c>
      <c r="T1083">
        <v>6859.6</v>
      </c>
      <c r="U1083">
        <v>516.1</v>
      </c>
      <c r="V1083">
        <v>2882.1</v>
      </c>
      <c r="W1083">
        <v>13444.7</v>
      </c>
      <c r="X1083">
        <v>11651.7</v>
      </c>
      <c r="Y1083">
        <v>16022.4</v>
      </c>
      <c r="Z1083">
        <v>12967.9</v>
      </c>
      <c r="AA1083">
        <v>7222.4</v>
      </c>
      <c r="AB1083">
        <v>1629</v>
      </c>
      <c r="AC1083">
        <v>3194.1</v>
      </c>
      <c r="AD1083">
        <v>1921.2</v>
      </c>
      <c r="AE1083">
        <v>7096.4</v>
      </c>
      <c r="AF1083">
        <v>2886.1</v>
      </c>
      <c r="AG1083">
        <v>10561.1</v>
      </c>
      <c r="AH1083">
        <v>4202.5</v>
      </c>
      <c r="AI1083">
        <v>1472.2</v>
      </c>
      <c r="AJ1083">
        <v>7643.7</v>
      </c>
      <c r="AK1083">
        <v>3125.4</v>
      </c>
      <c r="AL1083">
        <v>0</v>
      </c>
      <c r="AM1083">
        <v>123281.1</v>
      </c>
      <c r="AN1083">
        <v>4062.3</v>
      </c>
      <c r="AO1083">
        <v>35848.300000000003</v>
      </c>
      <c r="AP1083">
        <v>30722.1</v>
      </c>
      <c r="AQ1083">
        <v>1274.4000000000001</v>
      </c>
      <c r="AR1083">
        <v>2516.6</v>
      </c>
      <c r="AS1083">
        <v>10601.8</v>
      </c>
      <c r="AT1083">
        <v>66175.7</v>
      </c>
      <c r="AU1083">
        <v>-74865.899999999994</v>
      </c>
    </row>
    <row r="1084" spans="1:47" x14ac:dyDescent="0.35">
      <c r="A1084" t="str">
        <f t="shared" si="35"/>
        <v>TTL_INT_FNL: Total intermediate consumption at purchasers’ prices</v>
      </c>
      <c r="B1084" t="s">
        <v>708</v>
      </c>
      <c r="C1084">
        <v>3090</v>
      </c>
      <c r="D1084">
        <v>62.4</v>
      </c>
      <c r="E1084">
        <v>141.19999999999999</v>
      </c>
      <c r="F1084">
        <v>53.2</v>
      </c>
      <c r="G1084">
        <v>3067.1</v>
      </c>
      <c r="H1084">
        <v>1059.2</v>
      </c>
      <c r="I1084">
        <v>1294.7</v>
      </c>
      <c r="J1084">
        <v>1378.1</v>
      </c>
      <c r="K1084">
        <v>3125.1</v>
      </c>
      <c r="L1084">
        <v>1667.9</v>
      </c>
      <c r="M1084">
        <v>3254.3</v>
      </c>
      <c r="N1084">
        <v>1183</v>
      </c>
      <c r="O1084">
        <v>3413.1</v>
      </c>
      <c r="P1084">
        <v>4595.2</v>
      </c>
      <c r="Q1084">
        <v>5706.6</v>
      </c>
      <c r="R1084">
        <v>2943.4</v>
      </c>
      <c r="S1084">
        <v>3502.7</v>
      </c>
      <c r="T1084">
        <v>23835.5</v>
      </c>
      <c r="U1084">
        <v>323.39999999999998</v>
      </c>
      <c r="V1084">
        <v>2290.4</v>
      </c>
      <c r="W1084">
        <v>9141.1</v>
      </c>
      <c r="X1084">
        <v>10432.1</v>
      </c>
      <c r="Y1084">
        <v>8726.1</v>
      </c>
      <c r="Z1084">
        <v>7077</v>
      </c>
      <c r="AA1084">
        <v>1132.9000000000001</v>
      </c>
      <c r="AB1084">
        <v>581.6</v>
      </c>
      <c r="AC1084">
        <v>1000.1</v>
      </c>
      <c r="AD1084">
        <v>1857.2</v>
      </c>
      <c r="AE1084">
        <v>2667.9</v>
      </c>
      <c r="AF1084">
        <v>3323</v>
      </c>
      <c r="AG1084">
        <v>9512.2000000000007</v>
      </c>
      <c r="AH1084">
        <v>2506.1</v>
      </c>
      <c r="AI1084">
        <v>1107.5999999999999</v>
      </c>
      <c r="AJ1084">
        <v>1736.8</v>
      </c>
      <c r="AK1084">
        <v>1585.8</v>
      </c>
      <c r="AL1084">
        <v>0</v>
      </c>
      <c r="AM1084">
        <v>44416.3</v>
      </c>
      <c r="AN1084">
        <v>827.1</v>
      </c>
      <c r="AO1084">
        <v>16945.599999999999</v>
      </c>
      <c r="AP1084">
        <v>20908.900000000001</v>
      </c>
      <c r="AQ1084">
        <v>229.7</v>
      </c>
      <c r="AR1084">
        <v>2336.6999999999998</v>
      </c>
      <c r="AS1084">
        <v>3053.4</v>
      </c>
      <c r="AT1084">
        <v>66687</v>
      </c>
      <c r="AU1084">
        <v>-67070.899999999994</v>
      </c>
    </row>
    <row r="1085" spans="1:47" x14ac:dyDescent="0.35">
      <c r="A1085" t="str">
        <f t="shared" si="35"/>
        <v>TTL_INT_FNL: Total intermediate consumption at purchasers’ prices</v>
      </c>
      <c r="B1085" t="s">
        <v>709</v>
      </c>
      <c r="C1085">
        <v>1028.0999999999999</v>
      </c>
      <c r="D1085">
        <v>33.299999999999997</v>
      </c>
      <c r="E1085">
        <v>115.8</v>
      </c>
      <c r="F1085">
        <v>17.600000000000001</v>
      </c>
      <c r="G1085">
        <v>1497</v>
      </c>
      <c r="H1085">
        <v>525.4</v>
      </c>
      <c r="I1085">
        <v>604.1</v>
      </c>
      <c r="J1085">
        <v>897.2</v>
      </c>
      <c r="K1085">
        <v>4</v>
      </c>
      <c r="L1085">
        <v>2254.5</v>
      </c>
      <c r="M1085">
        <v>1121</v>
      </c>
      <c r="N1085">
        <v>567.1</v>
      </c>
      <c r="O1085">
        <v>1844</v>
      </c>
      <c r="P1085">
        <v>1896.1</v>
      </c>
      <c r="Q1085">
        <v>419.7</v>
      </c>
      <c r="R1085">
        <v>1702.8</v>
      </c>
      <c r="S1085">
        <v>1012.1</v>
      </c>
      <c r="T1085">
        <v>2476.4</v>
      </c>
      <c r="U1085">
        <v>59.9</v>
      </c>
      <c r="V1085">
        <v>804</v>
      </c>
      <c r="W1085">
        <v>1909.2</v>
      </c>
      <c r="X1085">
        <v>4102.5</v>
      </c>
      <c r="Y1085">
        <v>3908.7</v>
      </c>
      <c r="Z1085">
        <v>3539.1</v>
      </c>
      <c r="AA1085">
        <v>981</v>
      </c>
      <c r="AB1085">
        <v>422.4</v>
      </c>
      <c r="AC1085">
        <v>798.1</v>
      </c>
      <c r="AD1085">
        <v>537.6</v>
      </c>
      <c r="AE1085">
        <v>1188.4000000000001</v>
      </c>
      <c r="AF1085">
        <v>632.5</v>
      </c>
      <c r="AG1085">
        <v>3100.1</v>
      </c>
      <c r="AH1085">
        <v>1069</v>
      </c>
      <c r="AI1085">
        <v>628.4</v>
      </c>
      <c r="AJ1085">
        <v>1160.8</v>
      </c>
      <c r="AK1085">
        <v>964.5</v>
      </c>
      <c r="AL1085">
        <v>0</v>
      </c>
      <c r="AM1085">
        <v>22047.7</v>
      </c>
      <c r="AN1085">
        <v>371.2</v>
      </c>
      <c r="AO1085">
        <v>7981.7</v>
      </c>
      <c r="AP1085">
        <v>8121.4</v>
      </c>
      <c r="AQ1085">
        <v>200.3</v>
      </c>
      <c r="AR1085">
        <v>574.1</v>
      </c>
      <c r="AS1085">
        <v>2893</v>
      </c>
      <c r="AT1085">
        <v>23926</v>
      </c>
      <c r="AU1085">
        <v>-22217.9</v>
      </c>
    </row>
    <row r="1086" spans="1:47" x14ac:dyDescent="0.35">
      <c r="A1086" t="str">
        <f t="shared" si="35"/>
        <v>TTL_INT_FNL: Total intermediate consumption at purchasers’ prices</v>
      </c>
      <c r="B1086" t="s">
        <v>710</v>
      </c>
      <c r="C1086">
        <v>26948.5</v>
      </c>
      <c r="D1086">
        <v>524.79999999999995</v>
      </c>
      <c r="E1086">
        <v>3570.7</v>
      </c>
      <c r="F1086">
        <v>91.2</v>
      </c>
      <c r="G1086">
        <v>126407.3</v>
      </c>
      <c r="H1086">
        <v>16943.400000000001</v>
      </c>
      <c r="I1086">
        <v>5380.9</v>
      </c>
      <c r="J1086">
        <v>15820</v>
      </c>
      <c r="K1086">
        <v>32265.7</v>
      </c>
      <c r="L1086">
        <v>51812.9</v>
      </c>
      <c r="M1086">
        <v>14580.1</v>
      </c>
      <c r="N1086">
        <v>12441.9</v>
      </c>
      <c r="O1086">
        <v>36188.1</v>
      </c>
      <c r="P1086">
        <v>22714.7</v>
      </c>
      <c r="Q1086">
        <v>5108.1000000000004</v>
      </c>
      <c r="R1086">
        <v>14430.4</v>
      </c>
      <c r="S1086">
        <v>18505.900000000001</v>
      </c>
      <c r="T1086">
        <v>57901.5</v>
      </c>
      <c r="U1086">
        <v>12517.3</v>
      </c>
      <c r="V1086">
        <v>16225.8</v>
      </c>
      <c r="W1086">
        <v>78265.899999999994</v>
      </c>
      <c r="X1086">
        <v>97094.3</v>
      </c>
      <c r="Y1086">
        <v>98731</v>
      </c>
      <c r="Z1086">
        <v>71349.8</v>
      </c>
      <c r="AA1086">
        <v>53273.5</v>
      </c>
      <c r="AB1086">
        <v>13391.2</v>
      </c>
      <c r="AC1086">
        <v>17228.2</v>
      </c>
      <c r="AD1086">
        <v>16927.599999999999</v>
      </c>
      <c r="AE1086">
        <v>32600.9</v>
      </c>
      <c r="AF1086">
        <v>19507.400000000001</v>
      </c>
      <c r="AG1086">
        <v>70596.2</v>
      </c>
      <c r="AH1086">
        <v>24882.7</v>
      </c>
      <c r="AI1086">
        <v>8951.7999999999993</v>
      </c>
      <c r="AJ1086">
        <v>38657.800000000003</v>
      </c>
      <c r="AK1086">
        <v>23719</v>
      </c>
      <c r="AL1086">
        <v>0</v>
      </c>
      <c r="AM1086">
        <v>667778.1</v>
      </c>
      <c r="AN1086">
        <v>12748.9</v>
      </c>
      <c r="AO1086">
        <v>231665.7</v>
      </c>
      <c r="AP1086">
        <v>238039.3</v>
      </c>
      <c r="AQ1086">
        <v>9866.1</v>
      </c>
      <c r="AR1086">
        <v>13014</v>
      </c>
      <c r="AS1086">
        <v>40846.5</v>
      </c>
      <c r="AT1086">
        <v>330409.2</v>
      </c>
      <c r="AU1086">
        <v>-347547.8</v>
      </c>
    </row>
    <row r="1087" spans="1:47" x14ac:dyDescent="0.35">
      <c r="A1087" t="str">
        <f t="shared" si="35"/>
        <v>TTL_INT_FNL: Total intermediate consumption at purchasers’ prices</v>
      </c>
      <c r="B1087" t="s">
        <v>711</v>
      </c>
      <c r="C1087">
        <v>5741.9</v>
      </c>
      <c r="D1087">
        <v>115.7</v>
      </c>
      <c r="E1087">
        <v>2144.9</v>
      </c>
      <c r="F1087">
        <v>45</v>
      </c>
      <c r="G1087">
        <v>13339.3</v>
      </c>
      <c r="H1087">
        <v>833.4</v>
      </c>
      <c r="I1087">
        <v>8056.9</v>
      </c>
      <c r="J1087">
        <v>12456.2</v>
      </c>
      <c r="K1087">
        <v>9757.9</v>
      </c>
      <c r="L1087">
        <v>10079.4</v>
      </c>
      <c r="M1087">
        <v>3459.8</v>
      </c>
      <c r="N1087">
        <v>3608.4</v>
      </c>
      <c r="O1087">
        <v>11675.5</v>
      </c>
      <c r="P1087">
        <v>9110.1</v>
      </c>
      <c r="Q1087">
        <v>3196.6</v>
      </c>
      <c r="R1087">
        <v>5203.8999999999996</v>
      </c>
      <c r="S1087">
        <v>13541.5</v>
      </c>
      <c r="T1087">
        <v>22617.3</v>
      </c>
      <c r="U1087">
        <v>2712.8</v>
      </c>
      <c r="V1087">
        <v>5177.5</v>
      </c>
      <c r="W1087">
        <v>11186.2</v>
      </c>
      <c r="X1087">
        <v>29224.7</v>
      </c>
      <c r="Y1087">
        <v>27258</v>
      </c>
      <c r="Z1087">
        <v>39439.699999999997</v>
      </c>
      <c r="AA1087">
        <v>9471.9</v>
      </c>
      <c r="AB1087">
        <v>8975.6</v>
      </c>
      <c r="AC1087">
        <v>9178.4</v>
      </c>
      <c r="AD1087">
        <v>16340.3</v>
      </c>
      <c r="AE1087">
        <v>9535.4</v>
      </c>
      <c r="AF1087">
        <v>33601.300000000003</v>
      </c>
      <c r="AG1087">
        <v>39810.9</v>
      </c>
      <c r="AH1087">
        <v>14955.5</v>
      </c>
      <c r="AI1087">
        <v>10598.4</v>
      </c>
      <c r="AJ1087">
        <v>19294.400000000001</v>
      </c>
      <c r="AK1087">
        <v>10317</v>
      </c>
      <c r="AL1087">
        <v>0</v>
      </c>
      <c r="AM1087">
        <v>204870.1</v>
      </c>
      <c r="AN1087">
        <v>6984.6</v>
      </c>
      <c r="AO1087">
        <v>128924.6</v>
      </c>
      <c r="AP1087">
        <v>117364.2</v>
      </c>
      <c r="AQ1087">
        <v>3729</v>
      </c>
      <c r="AR1087">
        <v>10923.4</v>
      </c>
      <c r="AS1087">
        <v>10547</v>
      </c>
      <c r="AT1087">
        <v>179953.2</v>
      </c>
      <c r="AU1087">
        <v>-165021.4</v>
      </c>
    </row>
    <row r="1088" spans="1:47" x14ac:dyDescent="0.35">
      <c r="A1088" t="str">
        <f t="shared" si="35"/>
        <v>TTL_INT_FNL: Total intermediate consumption at purchasers’ prices</v>
      </c>
      <c r="B1088" t="s">
        <v>718</v>
      </c>
      <c r="C1088">
        <v>6940.8</v>
      </c>
      <c r="D1088">
        <v>343.4</v>
      </c>
      <c r="E1088">
        <v>767.3</v>
      </c>
      <c r="F1088">
        <v>8.6999999999999993</v>
      </c>
      <c r="G1088">
        <v>26153.1</v>
      </c>
      <c r="H1088">
        <v>2162.6</v>
      </c>
      <c r="I1088">
        <v>4835.1000000000004</v>
      </c>
      <c r="J1088">
        <v>3984.9</v>
      </c>
      <c r="K1088">
        <v>9889.1</v>
      </c>
      <c r="L1088">
        <v>60708.2</v>
      </c>
      <c r="M1088">
        <v>4082.9</v>
      </c>
      <c r="N1088">
        <v>3243.6</v>
      </c>
      <c r="O1088">
        <v>3318.3</v>
      </c>
      <c r="P1088">
        <v>8912.1</v>
      </c>
      <c r="Q1088">
        <v>38280.699999999997</v>
      </c>
      <c r="R1088">
        <v>15496.3</v>
      </c>
      <c r="S1088">
        <v>18475</v>
      </c>
      <c r="T1088">
        <v>1257.7</v>
      </c>
      <c r="U1088">
        <v>2996.6</v>
      </c>
      <c r="V1088">
        <v>9008.6</v>
      </c>
      <c r="W1088">
        <v>34406</v>
      </c>
      <c r="X1088">
        <v>44306.7</v>
      </c>
      <c r="Y1088">
        <v>85094.399999999994</v>
      </c>
      <c r="Z1088">
        <v>50609.7</v>
      </c>
      <c r="AA1088">
        <v>12044.3</v>
      </c>
      <c r="AB1088">
        <v>4783.8999999999996</v>
      </c>
      <c r="AC1088">
        <v>9988.7999999999993</v>
      </c>
      <c r="AD1088">
        <v>14334.6</v>
      </c>
      <c r="AE1088">
        <v>46522.400000000001</v>
      </c>
      <c r="AF1088">
        <v>16896.099999999999</v>
      </c>
      <c r="AG1088">
        <v>67189.600000000006</v>
      </c>
      <c r="AH1088">
        <v>33004.199999999997</v>
      </c>
      <c r="AI1088">
        <v>3005.2</v>
      </c>
      <c r="AJ1088">
        <v>24550.3</v>
      </c>
      <c r="AK1088">
        <v>10552.3</v>
      </c>
      <c r="AL1088">
        <v>0</v>
      </c>
      <c r="AM1088">
        <v>343184.8</v>
      </c>
      <c r="AN1088">
        <v>11835.6</v>
      </c>
      <c r="AO1088">
        <v>81142.5</v>
      </c>
      <c r="AP1088">
        <v>161557.6</v>
      </c>
      <c r="AQ1088">
        <v>-1107.9000000000001</v>
      </c>
      <c r="AR1088">
        <v>17833.099999999999</v>
      </c>
      <c r="AS1088">
        <v>17376.900000000001</v>
      </c>
      <c r="AT1088">
        <v>333170</v>
      </c>
      <c r="AU1088">
        <v>-285163.59999999998</v>
      </c>
    </row>
    <row r="1089" spans="1:47" x14ac:dyDescent="0.35">
      <c r="A1089" t="str">
        <f t="shared" si="35"/>
        <v>TTL_INT_FNL: Total intermediate consumption at purchasers’ prices</v>
      </c>
      <c r="B1089" t="s">
        <v>712</v>
      </c>
      <c r="C1089">
        <v>2935.5</v>
      </c>
      <c r="D1089">
        <v>82.7</v>
      </c>
      <c r="E1089">
        <v>485.6</v>
      </c>
      <c r="F1089">
        <v>16.8</v>
      </c>
      <c r="G1089">
        <v>4313.6000000000004</v>
      </c>
      <c r="H1089">
        <v>1328</v>
      </c>
      <c r="I1089">
        <v>389.7</v>
      </c>
      <c r="J1089">
        <v>704.8</v>
      </c>
      <c r="K1089">
        <v>3073.8</v>
      </c>
      <c r="L1089">
        <v>1505.2</v>
      </c>
      <c r="M1089">
        <v>1140.9000000000001</v>
      </c>
      <c r="N1089">
        <v>1103</v>
      </c>
      <c r="O1089">
        <v>3871.2</v>
      </c>
      <c r="P1089">
        <v>1367</v>
      </c>
      <c r="Q1089">
        <v>287.5</v>
      </c>
      <c r="R1089">
        <v>1177.5</v>
      </c>
      <c r="S1089">
        <v>1055.5999999999999</v>
      </c>
      <c r="T1089">
        <v>787.9</v>
      </c>
      <c r="U1089">
        <v>265.2</v>
      </c>
      <c r="V1089">
        <v>944.3</v>
      </c>
      <c r="W1089">
        <v>2926.7</v>
      </c>
      <c r="X1089">
        <v>8303.7999999999993</v>
      </c>
      <c r="Y1089">
        <v>5501.2</v>
      </c>
      <c r="Z1089">
        <v>5565.5</v>
      </c>
      <c r="AA1089">
        <v>1002.8</v>
      </c>
      <c r="AB1089">
        <v>424.9</v>
      </c>
      <c r="AC1089">
        <v>879</v>
      </c>
      <c r="AD1089">
        <v>1099.5999999999999</v>
      </c>
      <c r="AE1089">
        <v>1164.7</v>
      </c>
      <c r="AF1089">
        <v>1662.4</v>
      </c>
      <c r="AG1089">
        <v>3397.4</v>
      </c>
      <c r="AH1089">
        <v>1116.2</v>
      </c>
      <c r="AI1089">
        <v>489.8</v>
      </c>
      <c r="AJ1089">
        <v>1088.9000000000001</v>
      </c>
      <c r="AK1089">
        <v>1880.9</v>
      </c>
      <c r="AL1089">
        <v>0</v>
      </c>
      <c r="AM1089">
        <v>30601.1</v>
      </c>
      <c r="AN1089">
        <v>314.60000000000002</v>
      </c>
      <c r="AO1089">
        <v>8102.1</v>
      </c>
      <c r="AP1089">
        <v>10543.5</v>
      </c>
      <c r="AQ1089">
        <v>109.9</v>
      </c>
      <c r="AR1089">
        <v>810.7</v>
      </c>
      <c r="AS1089">
        <v>2911.4</v>
      </c>
      <c r="AT1089">
        <v>27606</v>
      </c>
      <c r="AU1089">
        <v>-29995.5</v>
      </c>
    </row>
    <row r="1090" spans="1:47" x14ac:dyDescent="0.35">
      <c r="A1090" t="str">
        <f t="shared" si="35"/>
        <v>TTL_INT_FNL: Total intermediate consumption at purchasers’ prices</v>
      </c>
      <c r="B1090" t="s">
        <v>714</v>
      </c>
      <c r="C1090">
        <v>465.5</v>
      </c>
      <c r="D1090">
        <v>22.1</v>
      </c>
      <c r="E1090">
        <v>46</v>
      </c>
      <c r="F1090">
        <v>11.2</v>
      </c>
      <c r="G1090">
        <v>925.7</v>
      </c>
      <c r="H1090">
        <v>21.8</v>
      </c>
      <c r="I1090">
        <v>56.9</v>
      </c>
      <c r="J1090">
        <v>76.900000000000006</v>
      </c>
      <c r="K1090">
        <v>3.2</v>
      </c>
      <c r="L1090">
        <v>213.5</v>
      </c>
      <c r="M1090">
        <v>48.6</v>
      </c>
      <c r="N1090">
        <v>162.69999999999999</v>
      </c>
      <c r="O1090">
        <v>32.4</v>
      </c>
      <c r="P1090">
        <v>131.1</v>
      </c>
      <c r="Q1090">
        <v>14.3</v>
      </c>
      <c r="R1090">
        <v>19.3</v>
      </c>
      <c r="S1090">
        <v>31.5</v>
      </c>
      <c r="T1090">
        <v>5.7</v>
      </c>
      <c r="U1090">
        <v>1.2</v>
      </c>
      <c r="V1090">
        <v>84.8</v>
      </c>
      <c r="W1090">
        <v>533.6</v>
      </c>
      <c r="X1090">
        <v>1397.4</v>
      </c>
      <c r="Y1090">
        <v>1230.8</v>
      </c>
      <c r="Z1090">
        <v>3159.2</v>
      </c>
      <c r="AA1090">
        <v>1023.8</v>
      </c>
      <c r="AB1090">
        <v>527.5</v>
      </c>
      <c r="AC1090">
        <v>319.7</v>
      </c>
      <c r="AD1090">
        <v>867.3</v>
      </c>
      <c r="AE1090">
        <v>3069.4</v>
      </c>
      <c r="AF1090">
        <v>636.9</v>
      </c>
      <c r="AG1090">
        <v>886.8</v>
      </c>
      <c r="AH1090">
        <v>253.6</v>
      </c>
      <c r="AI1090">
        <v>158.30000000000001</v>
      </c>
      <c r="AJ1090">
        <v>358.6</v>
      </c>
      <c r="AK1090">
        <v>293.8</v>
      </c>
      <c r="AL1090">
        <v>0</v>
      </c>
      <c r="AM1090">
        <v>13057.3</v>
      </c>
      <c r="AN1090">
        <v>201.8</v>
      </c>
      <c r="AO1090">
        <v>3055.3</v>
      </c>
      <c r="AP1090">
        <v>2552.6</v>
      </c>
      <c r="AQ1090">
        <v>276.8</v>
      </c>
      <c r="AR1090">
        <v>905</v>
      </c>
      <c r="AS1090">
        <v>2593.4</v>
      </c>
      <c r="AT1090">
        <v>8173.9</v>
      </c>
      <c r="AU1090">
        <v>-10285.799999999999</v>
      </c>
    </row>
    <row r="1091" spans="1:47" x14ac:dyDescent="0.35">
      <c r="A1091" t="str">
        <f t="shared" si="35"/>
        <v>TTL_INT_FNL: Total intermediate consumption at purchasers’ prices</v>
      </c>
      <c r="B1091" t="s">
        <v>713</v>
      </c>
      <c r="C1091">
        <v>1697.4</v>
      </c>
      <c r="D1091">
        <v>1605.8</v>
      </c>
      <c r="E1091">
        <v>124.3</v>
      </c>
      <c r="F1091">
        <v>193.7</v>
      </c>
      <c r="G1091">
        <v>3516.8</v>
      </c>
      <c r="H1091">
        <v>879</v>
      </c>
      <c r="I1091">
        <v>579.70000000000005</v>
      </c>
      <c r="J1091">
        <v>679.8</v>
      </c>
      <c r="K1091">
        <v>24.6</v>
      </c>
      <c r="L1091">
        <v>1178.0999999999999</v>
      </c>
      <c r="M1091">
        <v>559.4</v>
      </c>
      <c r="N1091">
        <v>663.4</v>
      </c>
      <c r="O1091">
        <v>228</v>
      </c>
      <c r="P1091">
        <v>929.8</v>
      </c>
      <c r="Q1091">
        <v>268.10000000000002</v>
      </c>
      <c r="R1091">
        <v>629.79999999999995</v>
      </c>
      <c r="S1091">
        <v>546.79999999999995</v>
      </c>
      <c r="T1091">
        <v>125.6</v>
      </c>
      <c r="U1091">
        <v>463.1</v>
      </c>
      <c r="V1091">
        <v>747.5</v>
      </c>
      <c r="W1091">
        <v>2734.6</v>
      </c>
      <c r="X1091">
        <v>3908.3</v>
      </c>
      <c r="Y1091">
        <v>4187.3999999999996</v>
      </c>
      <c r="Z1091">
        <v>2413.4</v>
      </c>
      <c r="AA1091">
        <v>1837.1</v>
      </c>
      <c r="AB1091">
        <v>464.4</v>
      </c>
      <c r="AC1091">
        <v>775.8</v>
      </c>
      <c r="AD1091">
        <v>364.1</v>
      </c>
      <c r="AE1091">
        <v>1368.2</v>
      </c>
      <c r="AF1091">
        <v>698</v>
      </c>
      <c r="AG1091">
        <v>2980.6</v>
      </c>
      <c r="AH1091">
        <v>2337.1</v>
      </c>
      <c r="AI1091">
        <v>576</v>
      </c>
      <c r="AJ1091">
        <v>1149.5</v>
      </c>
      <c r="AK1091">
        <v>1253.9000000000001</v>
      </c>
      <c r="AL1091">
        <v>0</v>
      </c>
      <c r="AM1091">
        <v>27754.2</v>
      </c>
      <c r="AN1091">
        <v>546.1</v>
      </c>
      <c r="AO1091">
        <v>9861</v>
      </c>
      <c r="AP1091">
        <v>9681.9</v>
      </c>
      <c r="AQ1091">
        <v>214.2</v>
      </c>
      <c r="AR1091">
        <v>496.6</v>
      </c>
      <c r="AS1091">
        <v>8016.9</v>
      </c>
      <c r="AT1091">
        <v>11005.3</v>
      </c>
      <c r="AU1091">
        <v>-17533.900000000001</v>
      </c>
    </row>
    <row r="1092" spans="1:47" x14ac:dyDescent="0.35">
      <c r="A1092" t="str">
        <f t="shared" si="35"/>
        <v>TTL_INT_FNL: Total intermediate consumption at purchasers’ prices</v>
      </c>
      <c r="B1092" t="s">
        <v>715</v>
      </c>
      <c r="C1092">
        <v>212.5</v>
      </c>
      <c r="D1092">
        <v>17.7</v>
      </c>
      <c r="E1092">
        <v>14.6</v>
      </c>
      <c r="F1092">
        <v>10</v>
      </c>
      <c r="G1092">
        <v>357.5</v>
      </c>
      <c r="H1092">
        <v>31.9</v>
      </c>
      <c r="I1092">
        <v>11.7</v>
      </c>
      <c r="J1092">
        <v>131.30000000000001</v>
      </c>
      <c r="K1092">
        <v>2.8</v>
      </c>
      <c r="L1092">
        <v>158.5</v>
      </c>
      <c r="M1092">
        <v>100.9</v>
      </c>
      <c r="N1092">
        <v>86.8</v>
      </c>
      <c r="O1092">
        <v>0.2</v>
      </c>
      <c r="P1092">
        <v>85.8</v>
      </c>
      <c r="Q1092">
        <v>865.8</v>
      </c>
      <c r="R1092">
        <v>42.9</v>
      </c>
      <c r="S1092">
        <v>18.100000000000001</v>
      </c>
      <c r="T1092">
        <v>10.4</v>
      </c>
      <c r="U1092">
        <v>118.1</v>
      </c>
      <c r="V1092">
        <v>273.10000000000002</v>
      </c>
      <c r="W1092">
        <v>463.7</v>
      </c>
      <c r="X1092">
        <v>831.5</v>
      </c>
      <c r="Y1092">
        <v>679.1</v>
      </c>
      <c r="Z1092">
        <v>1040.8</v>
      </c>
      <c r="AA1092">
        <v>694.1</v>
      </c>
      <c r="AB1092">
        <v>107.2</v>
      </c>
      <c r="AC1092">
        <v>563.9</v>
      </c>
      <c r="AD1092">
        <v>357.5</v>
      </c>
      <c r="AE1092">
        <v>5834.2</v>
      </c>
      <c r="AF1092">
        <v>178.1</v>
      </c>
      <c r="AG1092">
        <v>1342.7</v>
      </c>
      <c r="AH1092">
        <v>321.39999999999998</v>
      </c>
      <c r="AI1092">
        <v>112.4</v>
      </c>
      <c r="AJ1092">
        <v>278.89999999999998</v>
      </c>
      <c r="AK1092">
        <v>2727.3</v>
      </c>
      <c r="AL1092">
        <v>0</v>
      </c>
      <c r="AM1092">
        <v>4705.8</v>
      </c>
      <c r="AN1092">
        <v>137.4</v>
      </c>
      <c r="AO1092">
        <v>1852</v>
      </c>
      <c r="AP1092">
        <v>2551.4</v>
      </c>
      <c r="AQ1092">
        <v>117.3</v>
      </c>
      <c r="AR1092">
        <v>259.60000000000002</v>
      </c>
      <c r="AS1092">
        <v>2014.7</v>
      </c>
      <c r="AT1092">
        <v>12159.8</v>
      </c>
      <c r="AU1092">
        <v>-12364.4</v>
      </c>
    </row>
    <row r="1093" spans="1:47" x14ac:dyDescent="0.35">
      <c r="A1093" t="str">
        <f t="shared" si="35"/>
        <v>TTL_INT_FNL: Total intermediate consumption at purchasers’ prices</v>
      </c>
      <c r="B1093" t="s">
        <v>716</v>
      </c>
      <c r="C1093">
        <v>8714.7999999999993</v>
      </c>
      <c r="D1093">
        <v>1179.5</v>
      </c>
      <c r="E1093">
        <v>229.5</v>
      </c>
      <c r="F1093">
        <v>257.89999999999998</v>
      </c>
      <c r="G1093">
        <v>13706</v>
      </c>
      <c r="H1093">
        <v>3576.9</v>
      </c>
      <c r="I1093">
        <v>2668.9</v>
      </c>
      <c r="J1093">
        <v>1279</v>
      </c>
      <c r="K1093">
        <v>5116.8999999999996</v>
      </c>
      <c r="L1093">
        <v>2602.6</v>
      </c>
      <c r="M1093">
        <v>3337.8</v>
      </c>
      <c r="N1093">
        <v>2077.1</v>
      </c>
      <c r="O1093">
        <v>3757.2</v>
      </c>
      <c r="P1093">
        <v>3017.4</v>
      </c>
      <c r="Q1093">
        <v>1586.2</v>
      </c>
      <c r="R1093">
        <v>3540.3</v>
      </c>
      <c r="S1093">
        <v>2477.1</v>
      </c>
      <c r="T1093">
        <v>12238.9</v>
      </c>
      <c r="U1093">
        <v>1439.8</v>
      </c>
      <c r="V1093">
        <v>3109.4</v>
      </c>
      <c r="W1093">
        <v>12779.8</v>
      </c>
      <c r="X1093">
        <v>20061.5</v>
      </c>
      <c r="Y1093">
        <v>23873.1</v>
      </c>
      <c r="Z1093">
        <v>15542.6</v>
      </c>
      <c r="AA1093">
        <v>3134.5</v>
      </c>
      <c r="AB1093">
        <v>1155.5999999999999</v>
      </c>
      <c r="AC1093">
        <v>2977.4</v>
      </c>
      <c r="AD1093">
        <v>3058.7</v>
      </c>
      <c r="AE1093">
        <v>2423.1</v>
      </c>
      <c r="AF1093">
        <v>4016.4</v>
      </c>
      <c r="AG1093">
        <v>13375.1</v>
      </c>
      <c r="AH1093">
        <v>2151.6</v>
      </c>
      <c r="AI1093">
        <v>1549.6</v>
      </c>
      <c r="AJ1093">
        <v>4999.5</v>
      </c>
      <c r="AK1093">
        <v>5014.8999999999996</v>
      </c>
      <c r="AL1093">
        <v>0</v>
      </c>
      <c r="AM1093">
        <v>107124.9</v>
      </c>
      <c r="AN1093">
        <v>1846.4</v>
      </c>
      <c r="AO1093">
        <v>24455.9</v>
      </c>
      <c r="AP1093">
        <v>44130.400000000001</v>
      </c>
      <c r="AQ1093">
        <v>629.79999999999995</v>
      </c>
      <c r="AR1093">
        <v>1352.9</v>
      </c>
      <c r="AS1093">
        <v>2391.1</v>
      </c>
      <c r="AT1093">
        <v>61036.5</v>
      </c>
      <c r="AU1093">
        <v>-64247.3</v>
      </c>
    </row>
    <row r="1094" spans="1:47" x14ac:dyDescent="0.35">
      <c r="A1094" t="s">
        <v>127</v>
      </c>
      <c r="B1094" t="s">
        <v>690</v>
      </c>
      <c r="C1094">
        <v>4246.8999999999996</v>
      </c>
      <c r="D1094">
        <v>750.5</v>
      </c>
      <c r="E1094">
        <v>507.4</v>
      </c>
      <c r="F1094">
        <v>24.9</v>
      </c>
      <c r="G1094">
        <v>6536.6</v>
      </c>
      <c r="H1094">
        <v>1103</v>
      </c>
      <c r="I1094">
        <v>2539.4</v>
      </c>
      <c r="J1094">
        <v>3088</v>
      </c>
      <c r="K1094">
        <v>462.6</v>
      </c>
      <c r="L1094">
        <v>5439.6</v>
      </c>
      <c r="M1094">
        <v>2601</v>
      </c>
      <c r="N1094">
        <v>2815.1</v>
      </c>
      <c r="O1094">
        <v>4378.3999999999996</v>
      </c>
      <c r="P1094">
        <v>6459.4</v>
      </c>
      <c r="Q1094">
        <v>3280.5</v>
      </c>
      <c r="R1094">
        <v>5295.4</v>
      </c>
      <c r="S1094">
        <v>8609.6</v>
      </c>
      <c r="T1094">
        <v>4254.8</v>
      </c>
      <c r="U1094">
        <v>816.8</v>
      </c>
      <c r="V1094">
        <v>5584.7</v>
      </c>
      <c r="W1094">
        <v>9689.4</v>
      </c>
      <c r="X1094">
        <v>21383.599999999999</v>
      </c>
      <c r="Y1094">
        <v>42288.5</v>
      </c>
      <c r="Z1094">
        <v>19403.7</v>
      </c>
      <c r="AA1094">
        <v>17678.900000000001</v>
      </c>
      <c r="AB1094">
        <v>2583.5</v>
      </c>
      <c r="AC1094">
        <v>2937.9</v>
      </c>
      <c r="AD1094">
        <v>6416.4</v>
      </c>
      <c r="AE1094">
        <v>15043</v>
      </c>
      <c r="AF1094">
        <v>32974.1</v>
      </c>
      <c r="AG1094">
        <v>32308.6</v>
      </c>
      <c r="AH1094">
        <v>17421.2</v>
      </c>
      <c r="AI1094">
        <v>18629.400000000001</v>
      </c>
      <c r="AJ1094">
        <v>23500</v>
      </c>
      <c r="AK1094">
        <v>9560.4</v>
      </c>
      <c r="AL1094">
        <v>195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</row>
    <row r="1095" spans="1:47" x14ac:dyDescent="0.35">
      <c r="A1095" t="str">
        <f t="shared" ref="A1095:A1121" si="36">A1094</f>
        <v>VALU: Value added at basic prices</v>
      </c>
      <c r="B1095" t="s">
        <v>691</v>
      </c>
      <c r="C1095">
        <v>3108.5</v>
      </c>
      <c r="D1095">
        <v>61.1</v>
      </c>
      <c r="E1095">
        <v>183.3</v>
      </c>
      <c r="F1095">
        <v>1.3</v>
      </c>
      <c r="G1095">
        <v>8898.2999999999993</v>
      </c>
      <c r="H1095">
        <v>1640.1</v>
      </c>
      <c r="I1095">
        <v>822.6</v>
      </c>
      <c r="J1095">
        <v>2286.3000000000002</v>
      </c>
      <c r="K1095">
        <v>2360.8000000000002</v>
      </c>
      <c r="L1095">
        <v>16729.8</v>
      </c>
      <c r="M1095">
        <v>2289.1</v>
      </c>
      <c r="N1095">
        <v>2622.1</v>
      </c>
      <c r="O1095">
        <v>2899.1</v>
      </c>
      <c r="P1095">
        <v>4092.2</v>
      </c>
      <c r="Q1095">
        <v>1386.9</v>
      </c>
      <c r="R1095">
        <v>1523.6</v>
      </c>
      <c r="S1095">
        <v>3888.6</v>
      </c>
      <c r="T1095">
        <v>2535.6</v>
      </c>
      <c r="U1095">
        <v>1096.7</v>
      </c>
      <c r="V1095">
        <v>3374.3</v>
      </c>
      <c r="W1095">
        <v>9919.4</v>
      </c>
      <c r="X1095">
        <v>21776.9</v>
      </c>
      <c r="Y1095">
        <v>49808.9</v>
      </c>
      <c r="Z1095">
        <v>22991.4</v>
      </c>
      <c r="AA1095">
        <v>7751.3</v>
      </c>
      <c r="AB1095">
        <v>3314.7</v>
      </c>
      <c r="AC1095">
        <v>5649.6</v>
      </c>
      <c r="AD1095">
        <v>7917.2</v>
      </c>
      <c r="AE1095">
        <v>24360.9</v>
      </c>
      <c r="AF1095">
        <v>35196.6</v>
      </c>
      <c r="AG1095">
        <v>57032.4</v>
      </c>
      <c r="AH1095">
        <v>31715.1</v>
      </c>
      <c r="AI1095">
        <v>28601.8</v>
      </c>
      <c r="AJ1095">
        <v>30466.2</v>
      </c>
      <c r="AK1095">
        <v>8674.9</v>
      </c>
      <c r="AL1095">
        <v>478.9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</row>
    <row r="1096" spans="1:47" x14ac:dyDescent="0.35">
      <c r="A1096" t="str">
        <f t="shared" si="36"/>
        <v>VALU: Value added at basic prices</v>
      </c>
      <c r="B1096" t="s">
        <v>692</v>
      </c>
      <c r="C1096">
        <v>4162.3999999999996</v>
      </c>
      <c r="D1096">
        <v>1162.0999999999999</v>
      </c>
      <c r="E1096">
        <v>291.7</v>
      </c>
      <c r="F1096">
        <v>77.2</v>
      </c>
      <c r="G1096">
        <v>3645.3</v>
      </c>
      <c r="H1096">
        <v>1022</v>
      </c>
      <c r="I1096">
        <v>1013.3</v>
      </c>
      <c r="J1096">
        <v>1327.9</v>
      </c>
      <c r="K1096">
        <v>194.9</v>
      </c>
      <c r="L1096">
        <v>2349.8000000000002</v>
      </c>
      <c r="M1096">
        <v>3563.8</v>
      </c>
      <c r="N1096">
        <v>2078.9</v>
      </c>
      <c r="O1096">
        <v>1687.1</v>
      </c>
      <c r="P1096">
        <v>5081.8</v>
      </c>
      <c r="Q1096">
        <v>2518</v>
      </c>
      <c r="R1096">
        <v>3495</v>
      </c>
      <c r="S1096">
        <v>4285.8999999999996</v>
      </c>
      <c r="T1096">
        <v>8696.2999999999993</v>
      </c>
      <c r="U1096">
        <v>1005.4</v>
      </c>
      <c r="V1096">
        <v>3112.4</v>
      </c>
      <c r="W1096">
        <v>7456.4</v>
      </c>
      <c r="X1096">
        <v>9441.9</v>
      </c>
      <c r="Y1096">
        <v>18268.5</v>
      </c>
      <c r="Z1096">
        <v>9486</v>
      </c>
      <c r="AA1096">
        <v>3312.7</v>
      </c>
      <c r="AB1096">
        <v>1780.7</v>
      </c>
      <c r="AC1096">
        <v>2319.4</v>
      </c>
      <c r="AD1096">
        <v>4525.8</v>
      </c>
      <c r="AE1096">
        <v>7199</v>
      </c>
      <c r="AF1096">
        <v>14158.3</v>
      </c>
      <c r="AG1096">
        <v>11044.3</v>
      </c>
      <c r="AH1096">
        <v>10333.299999999999</v>
      </c>
      <c r="AI1096">
        <v>7053.9</v>
      </c>
      <c r="AJ1096">
        <v>7258.1</v>
      </c>
      <c r="AK1096">
        <v>3571.3</v>
      </c>
      <c r="AL1096">
        <v>140.80000000000001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</row>
    <row r="1097" spans="1:47" x14ac:dyDescent="0.35">
      <c r="A1097" t="str">
        <f t="shared" si="36"/>
        <v>VALU: Value added at basic prices</v>
      </c>
      <c r="B1097" t="s">
        <v>693</v>
      </c>
      <c r="C1097">
        <v>3215.2</v>
      </c>
      <c r="D1097">
        <v>3640.3</v>
      </c>
      <c r="E1097">
        <v>73.599999999999994</v>
      </c>
      <c r="F1097">
        <v>140.9</v>
      </c>
      <c r="G1097">
        <v>3071.1</v>
      </c>
      <c r="H1097">
        <v>373.9</v>
      </c>
      <c r="I1097">
        <v>682.5</v>
      </c>
      <c r="J1097">
        <v>973.2</v>
      </c>
      <c r="K1097">
        <v>305.5</v>
      </c>
      <c r="L1097">
        <v>11912.5</v>
      </c>
      <c r="M1097">
        <v>1067.5999999999999</v>
      </c>
      <c r="N1097">
        <v>1305.2</v>
      </c>
      <c r="O1097">
        <v>428</v>
      </c>
      <c r="P1097">
        <v>2835.4</v>
      </c>
      <c r="Q1097">
        <v>2388.1999999999998</v>
      </c>
      <c r="R1097">
        <v>1281.0999999999999</v>
      </c>
      <c r="S1097">
        <v>6685</v>
      </c>
      <c r="T1097">
        <v>387.3</v>
      </c>
      <c r="U1097">
        <v>245.9</v>
      </c>
      <c r="V1097">
        <v>4316</v>
      </c>
      <c r="W1097">
        <v>5607</v>
      </c>
      <c r="X1097">
        <v>12227.8</v>
      </c>
      <c r="Y1097">
        <v>34538.5</v>
      </c>
      <c r="Z1097">
        <v>13940.8</v>
      </c>
      <c r="AA1097">
        <v>4132.7</v>
      </c>
      <c r="AB1097">
        <v>4133.8999999999996</v>
      </c>
      <c r="AC1097">
        <v>2482.5</v>
      </c>
      <c r="AD1097">
        <v>5575.1</v>
      </c>
      <c r="AE1097">
        <v>16118.5</v>
      </c>
      <c r="AF1097">
        <v>25956.1</v>
      </c>
      <c r="AG1097">
        <v>23617.5</v>
      </c>
      <c r="AH1097">
        <v>13665.7</v>
      </c>
      <c r="AI1097">
        <v>17080.400000000001</v>
      </c>
      <c r="AJ1097">
        <v>28124.6</v>
      </c>
      <c r="AK1097">
        <v>8208.4</v>
      </c>
      <c r="AL1097">
        <v>742.4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</row>
    <row r="1098" spans="1:47" x14ac:dyDescent="0.35">
      <c r="A1098" t="str">
        <f t="shared" si="36"/>
        <v>VALU: Value added at basic prices</v>
      </c>
      <c r="B1098" t="s">
        <v>694</v>
      </c>
      <c r="C1098">
        <v>661.2</v>
      </c>
      <c r="D1098">
        <v>167.1</v>
      </c>
      <c r="E1098">
        <v>111.1</v>
      </c>
      <c r="F1098">
        <v>2.1</v>
      </c>
      <c r="G1098">
        <v>400.8</v>
      </c>
      <c r="H1098">
        <v>192.3</v>
      </c>
      <c r="I1098">
        <v>533.4</v>
      </c>
      <c r="J1098">
        <v>140.19999999999999</v>
      </c>
      <c r="K1098">
        <v>107</v>
      </c>
      <c r="L1098">
        <v>89.1</v>
      </c>
      <c r="M1098">
        <v>104.4</v>
      </c>
      <c r="N1098">
        <v>141.19999999999999</v>
      </c>
      <c r="O1098">
        <v>18</v>
      </c>
      <c r="P1098">
        <v>371.6</v>
      </c>
      <c r="Q1098">
        <v>152.1</v>
      </c>
      <c r="R1098">
        <v>166.8</v>
      </c>
      <c r="S1098">
        <v>131.5</v>
      </c>
      <c r="T1098">
        <v>159.19999999999999</v>
      </c>
      <c r="U1098">
        <v>19.600000000000001</v>
      </c>
      <c r="V1098">
        <v>365.8</v>
      </c>
      <c r="W1098">
        <v>767.4</v>
      </c>
      <c r="X1098">
        <v>1219.3</v>
      </c>
      <c r="Y1098">
        <v>2316.3000000000002</v>
      </c>
      <c r="Z1098">
        <v>1532.2</v>
      </c>
      <c r="AA1098">
        <v>357.1</v>
      </c>
      <c r="AB1098">
        <v>157.4</v>
      </c>
      <c r="AC1098">
        <v>358.7</v>
      </c>
      <c r="AD1098">
        <v>656.7</v>
      </c>
      <c r="AE1098">
        <v>773.9</v>
      </c>
      <c r="AF1098">
        <v>1969.4</v>
      </c>
      <c r="AG1098">
        <v>1773.4</v>
      </c>
      <c r="AH1098">
        <v>1420.3</v>
      </c>
      <c r="AI1098">
        <v>917.1</v>
      </c>
      <c r="AJ1098">
        <v>771.5</v>
      </c>
      <c r="AK1098">
        <v>506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</row>
    <row r="1099" spans="1:47" x14ac:dyDescent="0.35">
      <c r="A1099" t="str">
        <f t="shared" si="36"/>
        <v>VALU: Value added at basic prices</v>
      </c>
      <c r="B1099" t="s">
        <v>695</v>
      </c>
      <c r="C1099">
        <v>5092.7</v>
      </c>
      <c r="D1099">
        <v>27.1</v>
      </c>
      <c r="E1099">
        <v>637.9</v>
      </c>
      <c r="F1099">
        <v>39.5</v>
      </c>
      <c r="G1099">
        <v>2899.6</v>
      </c>
      <c r="H1099">
        <v>423.7</v>
      </c>
      <c r="I1099">
        <v>1325.6</v>
      </c>
      <c r="J1099">
        <v>4022.2</v>
      </c>
      <c r="K1099">
        <v>661.1</v>
      </c>
      <c r="L1099">
        <v>3701.6</v>
      </c>
      <c r="M1099">
        <v>1130.3</v>
      </c>
      <c r="N1099">
        <v>1118.0999999999999</v>
      </c>
      <c r="O1099">
        <v>1736</v>
      </c>
      <c r="P1099">
        <v>2778.7</v>
      </c>
      <c r="Q1099">
        <v>4306.2</v>
      </c>
      <c r="R1099">
        <v>2010</v>
      </c>
      <c r="S1099">
        <v>5149.2</v>
      </c>
      <c r="T1099">
        <v>540.20000000000005</v>
      </c>
      <c r="U1099">
        <v>427.1</v>
      </c>
      <c r="V1099">
        <v>2184.1999999999998</v>
      </c>
      <c r="W1099">
        <v>6302.9</v>
      </c>
      <c r="X1099">
        <v>12814.3</v>
      </c>
      <c r="Y1099">
        <v>18748.900000000001</v>
      </c>
      <c r="Z1099">
        <v>9843.7000000000007</v>
      </c>
      <c r="AA1099">
        <v>3321.2</v>
      </c>
      <c r="AB1099">
        <v>2491.4</v>
      </c>
      <c r="AC1099">
        <v>2357.1999999999998</v>
      </c>
      <c r="AD1099">
        <v>6580.2</v>
      </c>
      <c r="AE1099">
        <v>5772.6</v>
      </c>
      <c r="AF1099">
        <v>25306.9</v>
      </c>
      <c r="AG1099">
        <v>16776.599999999999</v>
      </c>
      <c r="AH1099">
        <v>12450.4</v>
      </c>
      <c r="AI1099">
        <v>11366.7</v>
      </c>
      <c r="AJ1099">
        <v>19942.400000000001</v>
      </c>
      <c r="AK1099">
        <v>5981.2</v>
      </c>
      <c r="AL1099">
        <v>271.8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</row>
    <row r="1100" spans="1:47" x14ac:dyDescent="0.35">
      <c r="A1100" t="str">
        <f t="shared" si="36"/>
        <v>VALU: Value added at basic prices</v>
      </c>
      <c r="B1100" t="s">
        <v>696</v>
      </c>
      <c r="C1100">
        <v>38025.599999999999</v>
      </c>
      <c r="D1100">
        <v>226.3</v>
      </c>
      <c r="E1100">
        <v>1793.5</v>
      </c>
      <c r="F1100">
        <v>74.400000000000006</v>
      </c>
      <c r="G1100">
        <v>47169.2</v>
      </c>
      <c r="H1100">
        <v>5651.2</v>
      </c>
      <c r="I1100">
        <v>3144.5</v>
      </c>
      <c r="J1100">
        <v>8803.2000000000007</v>
      </c>
      <c r="K1100">
        <v>2823.5</v>
      </c>
      <c r="L1100">
        <v>34479.300000000003</v>
      </c>
      <c r="M1100">
        <v>11986.5</v>
      </c>
      <c r="N1100">
        <v>8405.7000000000007</v>
      </c>
      <c r="O1100">
        <v>6744.6</v>
      </c>
      <c r="P1100">
        <v>21116.1</v>
      </c>
      <c r="Q1100">
        <v>12385.1</v>
      </c>
      <c r="R1100">
        <v>7316.6</v>
      </c>
      <c r="S1100">
        <v>13115.4</v>
      </c>
      <c r="T1100">
        <v>14257.3</v>
      </c>
      <c r="U1100">
        <v>17970.599999999999</v>
      </c>
      <c r="V1100">
        <v>31725.9</v>
      </c>
      <c r="W1100">
        <v>53292.3</v>
      </c>
      <c r="X1100">
        <v>116217.2</v>
      </c>
      <c r="Y1100">
        <v>233986.7</v>
      </c>
      <c r="Z1100">
        <v>103159.3</v>
      </c>
      <c r="AA1100">
        <v>59301.1</v>
      </c>
      <c r="AB1100">
        <v>27150.400000000001</v>
      </c>
      <c r="AC1100">
        <v>28267.200000000001</v>
      </c>
      <c r="AD1100">
        <v>56085.2</v>
      </c>
      <c r="AE1100">
        <v>99580</v>
      </c>
      <c r="AF1100">
        <v>284919.2</v>
      </c>
      <c r="AG1100">
        <v>292431.3</v>
      </c>
      <c r="AH1100">
        <v>169251.6</v>
      </c>
      <c r="AI1100">
        <v>113401</v>
      </c>
      <c r="AJ1100">
        <v>195181.9</v>
      </c>
      <c r="AK1100">
        <v>58874.5</v>
      </c>
      <c r="AL1100">
        <v>3738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</row>
    <row r="1101" spans="1:47" x14ac:dyDescent="0.35">
      <c r="A1101" t="str">
        <f t="shared" si="36"/>
        <v>VALU: Value added at basic prices</v>
      </c>
      <c r="B1101" t="s">
        <v>697</v>
      </c>
      <c r="C1101">
        <v>18736</v>
      </c>
      <c r="D1101">
        <v>2454.1999999999998</v>
      </c>
      <c r="E1101">
        <v>3628.8</v>
      </c>
      <c r="F1101">
        <v>162.4</v>
      </c>
      <c r="G1101">
        <v>49783</v>
      </c>
      <c r="H1101">
        <v>8175.6</v>
      </c>
      <c r="I1101">
        <v>8015.9</v>
      </c>
      <c r="J1101">
        <v>20786</v>
      </c>
      <c r="K1101">
        <v>6461.5</v>
      </c>
      <c r="L1101">
        <v>77559.399999999994</v>
      </c>
      <c r="M1101">
        <v>31898.5</v>
      </c>
      <c r="N1101">
        <v>18657.3</v>
      </c>
      <c r="O1101">
        <v>23841.599999999999</v>
      </c>
      <c r="P1101">
        <v>60028.5</v>
      </c>
      <c r="Q1101">
        <v>43031</v>
      </c>
      <c r="R1101">
        <v>46748.5</v>
      </c>
      <c r="S1101">
        <v>106318</v>
      </c>
      <c r="T1101">
        <v>137434.9</v>
      </c>
      <c r="U1101">
        <v>17087.3</v>
      </c>
      <c r="V1101">
        <v>44822.7</v>
      </c>
      <c r="W1101">
        <v>83152.800000000003</v>
      </c>
      <c r="X1101">
        <v>138464.9</v>
      </c>
      <c r="Y1101">
        <v>300803.5</v>
      </c>
      <c r="Z1101">
        <v>139938.4</v>
      </c>
      <c r="AA1101">
        <v>47661</v>
      </c>
      <c r="AB1101">
        <v>33827.699999999997</v>
      </c>
      <c r="AC1101">
        <v>30244.3</v>
      </c>
      <c r="AD1101">
        <v>79022.899999999994</v>
      </c>
      <c r="AE1101">
        <v>123647.1</v>
      </c>
      <c r="AF1101">
        <v>332047.90000000002</v>
      </c>
      <c r="AG1101">
        <v>334056.8</v>
      </c>
      <c r="AH1101">
        <v>182176.6</v>
      </c>
      <c r="AI1101">
        <v>136375</v>
      </c>
      <c r="AJ1101">
        <v>228448.4</v>
      </c>
      <c r="AK1101">
        <v>115142.2</v>
      </c>
      <c r="AL1101">
        <v>8453.2999999999993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</row>
    <row r="1102" spans="1:47" x14ac:dyDescent="0.35">
      <c r="A1102" t="str">
        <f t="shared" si="36"/>
        <v>VALU: Value added at basic prices</v>
      </c>
      <c r="B1102" t="s">
        <v>698</v>
      </c>
      <c r="C1102">
        <v>7328.4</v>
      </c>
      <c r="D1102">
        <v>23.4</v>
      </c>
      <c r="E1102">
        <v>749.7</v>
      </c>
      <c r="F1102">
        <v>40.299999999999997</v>
      </c>
      <c r="G1102">
        <v>6035.5</v>
      </c>
      <c r="H1102">
        <v>550.20000000000005</v>
      </c>
      <c r="I1102">
        <v>58.6</v>
      </c>
      <c r="J1102">
        <v>441.4</v>
      </c>
      <c r="K1102">
        <v>396.5</v>
      </c>
      <c r="L1102">
        <v>1716.6</v>
      </c>
      <c r="M1102">
        <v>382.2</v>
      </c>
      <c r="N1102">
        <v>859.3</v>
      </c>
      <c r="O1102">
        <v>1784.2</v>
      </c>
      <c r="P1102">
        <v>1417</v>
      </c>
      <c r="Q1102">
        <v>264.2</v>
      </c>
      <c r="R1102">
        <v>384.9</v>
      </c>
      <c r="S1102">
        <v>536.6</v>
      </c>
      <c r="T1102">
        <v>71.900000000000006</v>
      </c>
      <c r="U1102">
        <v>223.1</v>
      </c>
      <c r="V1102">
        <v>1134.4000000000001</v>
      </c>
      <c r="W1102">
        <v>6280.4</v>
      </c>
      <c r="X1102">
        <v>3634.6</v>
      </c>
      <c r="Y1102">
        <v>18068.5</v>
      </c>
      <c r="Z1102">
        <v>12058.6</v>
      </c>
      <c r="AA1102">
        <v>11222.5</v>
      </c>
      <c r="AB1102">
        <v>912.5</v>
      </c>
      <c r="AC1102">
        <v>4052.7</v>
      </c>
      <c r="AD1102">
        <v>917.6</v>
      </c>
      <c r="AE1102">
        <v>8026.9</v>
      </c>
      <c r="AF1102">
        <v>30965.3</v>
      </c>
      <c r="AG1102">
        <v>8839.7999999999993</v>
      </c>
      <c r="AH1102">
        <v>17957.900000000001</v>
      </c>
      <c r="AI1102">
        <v>10384.700000000001</v>
      </c>
      <c r="AJ1102">
        <v>7609.4</v>
      </c>
      <c r="AK1102">
        <v>6779.6</v>
      </c>
      <c r="AL1102">
        <v>580.4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</row>
    <row r="1103" spans="1:47" x14ac:dyDescent="0.35">
      <c r="A1103" t="str">
        <f t="shared" si="36"/>
        <v>VALU: Value added at basic prices</v>
      </c>
      <c r="B1103" t="s">
        <v>699</v>
      </c>
      <c r="C1103">
        <v>4559</v>
      </c>
      <c r="D1103">
        <v>32.799999999999997</v>
      </c>
      <c r="E1103">
        <v>97.7</v>
      </c>
      <c r="F1103">
        <v>38.1</v>
      </c>
      <c r="G1103">
        <v>2318.6999999999998</v>
      </c>
      <c r="H1103">
        <v>481.2</v>
      </c>
      <c r="I1103">
        <v>266.5</v>
      </c>
      <c r="J1103">
        <v>688.5</v>
      </c>
      <c r="K1103">
        <v>902.5</v>
      </c>
      <c r="L1103">
        <v>3027.3</v>
      </c>
      <c r="M1103">
        <v>1569.5</v>
      </c>
      <c r="N1103">
        <v>790.6</v>
      </c>
      <c r="O1103">
        <v>633.20000000000005</v>
      </c>
      <c r="P1103">
        <v>1615.4</v>
      </c>
      <c r="Q1103">
        <v>1920.2</v>
      </c>
      <c r="R1103">
        <v>1051.5999999999999</v>
      </c>
      <c r="S1103">
        <v>3408</v>
      </c>
      <c r="T1103">
        <v>5103.6000000000004</v>
      </c>
      <c r="U1103">
        <v>180.1</v>
      </c>
      <c r="V1103">
        <v>1263.4000000000001</v>
      </c>
      <c r="W1103">
        <v>3058.5</v>
      </c>
      <c r="X1103">
        <v>4279.1000000000004</v>
      </c>
      <c r="Y1103">
        <v>10706.5</v>
      </c>
      <c r="Z1103">
        <v>6560.6</v>
      </c>
      <c r="AA1103">
        <v>1726.7</v>
      </c>
      <c r="AB1103">
        <v>1044.9000000000001</v>
      </c>
      <c r="AC1103">
        <v>1621.9</v>
      </c>
      <c r="AD1103">
        <v>2418.6</v>
      </c>
      <c r="AE1103">
        <v>3672.2</v>
      </c>
      <c r="AF1103">
        <v>8268.4</v>
      </c>
      <c r="AG1103">
        <v>9154.2999999999993</v>
      </c>
      <c r="AH1103">
        <v>8585.4</v>
      </c>
      <c r="AI1103">
        <v>4833.2</v>
      </c>
      <c r="AJ1103">
        <v>4305.3999999999996</v>
      </c>
      <c r="AK1103">
        <v>2982.6</v>
      </c>
      <c r="AL1103">
        <v>20.5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</row>
    <row r="1104" spans="1:47" x14ac:dyDescent="0.35">
      <c r="A1104" t="str">
        <f t="shared" si="36"/>
        <v>VALU: Value added at basic prices</v>
      </c>
      <c r="B1104" t="s">
        <v>700</v>
      </c>
      <c r="C1104">
        <v>2575.4</v>
      </c>
      <c r="D1104">
        <v>47</v>
      </c>
      <c r="E1104">
        <v>592</v>
      </c>
      <c r="F1104">
        <v>11.9</v>
      </c>
      <c r="G1104">
        <v>21242.7</v>
      </c>
      <c r="H1104">
        <v>353.9</v>
      </c>
      <c r="I1104">
        <v>410.9</v>
      </c>
      <c r="J1104">
        <v>1258.5</v>
      </c>
      <c r="K1104">
        <v>439.4</v>
      </c>
      <c r="L1104">
        <v>45884.800000000003</v>
      </c>
      <c r="M1104">
        <v>1268.5999999999999</v>
      </c>
      <c r="N1104">
        <v>1156.2</v>
      </c>
      <c r="O1104">
        <v>713.5</v>
      </c>
      <c r="P1104">
        <v>1699.7</v>
      </c>
      <c r="Q1104">
        <v>9222.5</v>
      </c>
      <c r="R1104">
        <v>814.1</v>
      </c>
      <c r="S1104">
        <v>3122.5</v>
      </c>
      <c r="T1104">
        <v>462</v>
      </c>
      <c r="U1104">
        <v>204.9</v>
      </c>
      <c r="V1104">
        <v>15134.2</v>
      </c>
      <c r="W1104">
        <v>4376.8</v>
      </c>
      <c r="X1104">
        <v>6799.5</v>
      </c>
      <c r="Y1104">
        <v>21857.3</v>
      </c>
      <c r="Z1104">
        <v>7099.3</v>
      </c>
      <c r="AA1104">
        <v>4799.3</v>
      </c>
      <c r="AB1104">
        <v>13339.7</v>
      </c>
      <c r="AC1104">
        <v>1961.4</v>
      </c>
      <c r="AD1104">
        <v>8539.5</v>
      </c>
      <c r="AE1104">
        <v>18039.5</v>
      </c>
      <c r="AF1104">
        <v>15946</v>
      </c>
      <c r="AG1104">
        <v>27745.8</v>
      </c>
      <c r="AH1104">
        <v>8269.5</v>
      </c>
      <c r="AI1104">
        <v>9728.9</v>
      </c>
      <c r="AJ1104">
        <v>13889.9</v>
      </c>
      <c r="AK1104">
        <v>3169.2</v>
      </c>
      <c r="AL1104">
        <v>191.3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</row>
    <row r="1105" spans="1:47" x14ac:dyDescent="0.35">
      <c r="A1105" t="str">
        <f t="shared" si="36"/>
        <v>VALU: Value added at basic prices</v>
      </c>
      <c r="B1105" t="s">
        <v>701</v>
      </c>
      <c r="C1105">
        <v>36969.4</v>
      </c>
      <c r="D1105">
        <v>2972.4</v>
      </c>
      <c r="E1105">
        <v>357.5</v>
      </c>
      <c r="F1105">
        <v>573.20000000000005</v>
      </c>
      <c r="G1105">
        <v>29275.8</v>
      </c>
      <c r="H1105">
        <v>26030.2</v>
      </c>
      <c r="I1105">
        <v>5090.1000000000004</v>
      </c>
      <c r="J1105">
        <v>10288.1</v>
      </c>
      <c r="K1105">
        <v>2548</v>
      </c>
      <c r="L1105">
        <v>21719.3</v>
      </c>
      <c r="M1105">
        <v>13300</v>
      </c>
      <c r="N1105">
        <v>10387.799999999999</v>
      </c>
      <c r="O1105">
        <v>8532.1</v>
      </c>
      <c r="P1105">
        <v>31563</v>
      </c>
      <c r="Q1105">
        <v>9195.2000000000007</v>
      </c>
      <c r="R1105">
        <v>12035.3</v>
      </c>
      <c r="S1105">
        <v>38868.6</v>
      </c>
      <c r="T1105">
        <v>13575.6</v>
      </c>
      <c r="U1105">
        <v>7253.1</v>
      </c>
      <c r="V1105">
        <v>23503.3</v>
      </c>
      <c r="W1105">
        <v>41455.199999999997</v>
      </c>
      <c r="X1105">
        <v>78625.7</v>
      </c>
      <c r="Y1105">
        <v>189303.3</v>
      </c>
      <c r="Z1105">
        <v>88508.7</v>
      </c>
      <c r="AA1105">
        <v>60443.1</v>
      </c>
      <c r="AB1105">
        <v>9409</v>
      </c>
      <c r="AC1105">
        <v>19683.599999999999</v>
      </c>
      <c r="AD1105">
        <v>31579.3</v>
      </c>
      <c r="AE1105">
        <v>93006.6</v>
      </c>
      <c r="AF1105">
        <v>231680.7</v>
      </c>
      <c r="AG1105">
        <v>156432.9</v>
      </c>
      <c r="AH1105">
        <v>109528.1</v>
      </c>
      <c r="AI1105">
        <v>68640.2</v>
      </c>
      <c r="AJ1105">
        <v>99528.5</v>
      </c>
      <c r="AK1105">
        <v>44435.3</v>
      </c>
      <c r="AL1105">
        <v>20916.8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</row>
    <row r="1106" spans="1:47" x14ac:dyDescent="0.35">
      <c r="A1106" t="str">
        <f t="shared" si="36"/>
        <v>VALU: Value added at basic prices</v>
      </c>
      <c r="B1106" t="s">
        <v>702</v>
      </c>
      <c r="C1106">
        <v>982.5</v>
      </c>
      <c r="D1106">
        <v>45.7</v>
      </c>
      <c r="E1106">
        <v>51.9</v>
      </c>
      <c r="F1106">
        <v>19.100000000000001</v>
      </c>
      <c r="G1106">
        <v>600.4</v>
      </c>
      <c r="H1106">
        <v>127.6</v>
      </c>
      <c r="I1106">
        <v>627.6</v>
      </c>
      <c r="J1106">
        <v>118.9</v>
      </c>
      <c r="K1106">
        <v>2.7</v>
      </c>
      <c r="L1106">
        <v>157.69999999999999</v>
      </c>
      <c r="M1106">
        <v>72</v>
      </c>
      <c r="N1106">
        <v>193.9</v>
      </c>
      <c r="O1106">
        <v>24.6</v>
      </c>
      <c r="P1106">
        <v>234.5</v>
      </c>
      <c r="Q1106">
        <v>149.1</v>
      </c>
      <c r="R1106">
        <v>79.400000000000006</v>
      </c>
      <c r="S1106">
        <v>80.5</v>
      </c>
      <c r="T1106">
        <v>54.4</v>
      </c>
      <c r="U1106">
        <v>35.799999999999997</v>
      </c>
      <c r="V1106">
        <v>277.8</v>
      </c>
      <c r="W1106">
        <v>782.8</v>
      </c>
      <c r="X1106">
        <v>1537.3</v>
      </c>
      <c r="Y1106">
        <v>3478</v>
      </c>
      <c r="Z1106">
        <v>2144.1</v>
      </c>
      <c r="AA1106">
        <v>441.2</v>
      </c>
      <c r="AB1106">
        <v>126.5</v>
      </c>
      <c r="AC1106">
        <v>354.3</v>
      </c>
      <c r="AD1106">
        <v>602.9</v>
      </c>
      <c r="AE1106">
        <v>1112.3</v>
      </c>
      <c r="AF1106">
        <v>2965.2</v>
      </c>
      <c r="AG1106">
        <v>1777.8</v>
      </c>
      <c r="AH1106">
        <v>1747.8</v>
      </c>
      <c r="AI1106">
        <v>1177.0999999999999</v>
      </c>
      <c r="AJ1106">
        <v>810</v>
      </c>
      <c r="AK1106">
        <v>657.3</v>
      </c>
      <c r="AL1106">
        <v>40.700000000000003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</row>
    <row r="1107" spans="1:47" x14ac:dyDescent="0.35">
      <c r="A1107" t="str">
        <f t="shared" si="36"/>
        <v>VALU: Value added at basic prices</v>
      </c>
      <c r="B1107" t="s">
        <v>703</v>
      </c>
      <c r="C1107">
        <v>1427.6</v>
      </c>
      <c r="D1107">
        <v>23.5</v>
      </c>
      <c r="E1107">
        <v>74.400000000000006</v>
      </c>
      <c r="F1107">
        <v>19.5</v>
      </c>
      <c r="G1107">
        <v>1608.2</v>
      </c>
      <c r="H1107">
        <v>563.5</v>
      </c>
      <c r="I1107">
        <v>528.79999999999995</v>
      </c>
      <c r="J1107">
        <v>347.5</v>
      </c>
      <c r="K1107">
        <v>291.10000000000002</v>
      </c>
      <c r="L1107">
        <v>773.4</v>
      </c>
      <c r="M1107">
        <v>425.9</v>
      </c>
      <c r="N1107">
        <v>266.7</v>
      </c>
      <c r="O1107">
        <v>22.5</v>
      </c>
      <c r="P1107">
        <v>375.6</v>
      </c>
      <c r="Q1107">
        <v>177.9</v>
      </c>
      <c r="R1107">
        <v>136.1</v>
      </c>
      <c r="S1107">
        <v>216</v>
      </c>
      <c r="T1107">
        <v>119.3</v>
      </c>
      <c r="U1107">
        <v>98</v>
      </c>
      <c r="V1107">
        <v>1253.0999999999999</v>
      </c>
      <c r="W1107">
        <v>1086.8</v>
      </c>
      <c r="X1107">
        <v>2694.7</v>
      </c>
      <c r="Y1107">
        <v>6751.5</v>
      </c>
      <c r="Z1107">
        <v>4312.8</v>
      </c>
      <c r="AA1107">
        <v>578</v>
      </c>
      <c r="AB1107">
        <v>203.2</v>
      </c>
      <c r="AC1107">
        <v>527.4</v>
      </c>
      <c r="AD1107">
        <v>564.79999999999995</v>
      </c>
      <c r="AE1107">
        <v>783.2</v>
      </c>
      <c r="AF1107">
        <v>2545.1</v>
      </c>
      <c r="AG1107">
        <v>2430.1999999999998</v>
      </c>
      <c r="AH1107">
        <v>2275.5</v>
      </c>
      <c r="AI1107">
        <v>1677.1</v>
      </c>
      <c r="AJ1107">
        <v>1387.4</v>
      </c>
      <c r="AK1107">
        <v>787.4</v>
      </c>
      <c r="AL1107">
        <v>32.299999999999997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</row>
    <row r="1108" spans="1:47" x14ac:dyDescent="0.35">
      <c r="A1108" t="str">
        <f t="shared" si="36"/>
        <v>VALU: Value added at basic prices</v>
      </c>
      <c r="B1108" t="s">
        <v>704</v>
      </c>
      <c r="C1108">
        <v>154.6</v>
      </c>
      <c r="D1108">
        <v>8.4</v>
      </c>
      <c r="E1108">
        <v>17.600000000000001</v>
      </c>
      <c r="F1108">
        <v>3.4</v>
      </c>
      <c r="G1108">
        <v>306.10000000000002</v>
      </c>
      <c r="H1108">
        <v>270</v>
      </c>
      <c r="I1108">
        <v>44.5</v>
      </c>
      <c r="J1108">
        <v>85.5</v>
      </c>
      <c r="K1108">
        <v>145.19999999999999</v>
      </c>
      <c r="L1108">
        <v>125</v>
      </c>
      <c r="M1108">
        <v>335.8</v>
      </c>
      <c r="N1108">
        <v>327.2</v>
      </c>
      <c r="O1108">
        <v>281</v>
      </c>
      <c r="P1108">
        <v>265.89999999999998</v>
      </c>
      <c r="Q1108">
        <v>201.6</v>
      </c>
      <c r="R1108">
        <v>75.2</v>
      </c>
      <c r="S1108">
        <v>564.1</v>
      </c>
      <c r="T1108">
        <v>215.5</v>
      </c>
      <c r="U1108">
        <v>16.5</v>
      </c>
      <c r="V1108">
        <v>105.1</v>
      </c>
      <c r="W1108">
        <v>865.9</v>
      </c>
      <c r="X1108">
        <v>2822.7</v>
      </c>
      <c r="Y1108">
        <v>5634.5</v>
      </c>
      <c r="Z1108">
        <v>2293.6999999999998</v>
      </c>
      <c r="AA1108">
        <v>919.8</v>
      </c>
      <c r="AB1108">
        <v>336.1</v>
      </c>
      <c r="AC1108">
        <v>1610.2</v>
      </c>
      <c r="AD1108">
        <v>1422.7</v>
      </c>
      <c r="AE1108">
        <v>14263.5</v>
      </c>
      <c r="AF1108">
        <v>3797.3</v>
      </c>
      <c r="AG1108">
        <v>5853.6</v>
      </c>
      <c r="AH1108">
        <v>2991.7</v>
      </c>
      <c r="AI1108">
        <v>2132.6</v>
      </c>
      <c r="AJ1108">
        <v>2847.9</v>
      </c>
      <c r="AK1108">
        <v>855.3</v>
      </c>
      <c r="AL1108">
        <v>142.6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</row>
    <row r="1109" spans="1:47" x14ac:dyDescent="0.35">
      <c r="A1109" t="str">
        <f t="shared" si="36"/>
        <v>VALU: Value added at basic prices</v>
      </c>
      <c r="B1109" t="s">
        <v>705</v>
      </c>
      <c r="C1109">
        <v>12429.7</v>
      </c>
      <c r="D1109">
        <v>14073.8</v>
      </c>
      <c r="E1109">
        <v>365</v>
      </c>
      <c r="F1109">
        <v>0</v>
      </c>
      <c r="G1109">
        <v>15826.6</v>
      </c>
      <c r="H1109">
        <v>1245</v>
      </c>
      <c r="I1109">
        <v>1033.4000000000001</v>
      </c>
      <c r="J1109">
        <v>3178.5</v>
      </c>
      <c r="K1109">
        <v>1577.5</v>
      </c>
      <c r="L1109">
        <v>12576.4</v>
      </c>
      <c r="M1109">
        <v>3084.5</v>
      </c>
      <c r="N1109">
        <v>1906.7</v>
      </c>
      <c r="O1109">
        <v>2006.3</v>
      </c>
      <c r="P1109">
        <v>7530.4</v>
      </c>
      <c r="Q1109">
        <v>4835.5</v>
      </c>
      <c r="R1109">
        <v>2459.6999999999998</v>
      </c>
      <c r="S1109">
        <v>9875.9</v>
      </c>
      <c r="T1109">
        <v>2787.8</v>
      </c>
      <c r="U1109">
        <v>2054.5</v>
      </c>
      <c r="V1109">
        <v>9874.7999999999993</v>
      </c>
      <c r="W1109">
        <v>11778.1</v>
      </c>
      <c r="X1109">
        <v>31573.7</v>
      </c>
      <c r="Y1109">
        <v>96084.7</v>
      </c>
      <c r="Z1109">
        <v>35471</v>
      </c>
      <c r="AA1109">
        <v>12512.6</v>
      </c>
      <c r="AB1109">
        <v>5543.1</v>
      </c>
      <c r="AC1109">
        <v>8555.9</v>
      </c>
      <c r="AD1109">
        <v>19193.2</v>
      </c>
      <c r="AE1109">
        <v>52783.3</v>
      </c>
      <c r="AF1109">
        <v>40232.6</v>
      </c>
      <c r="AG1109">
        <v>100640.3</v>
      </c>
      <c r="AH1109">
        <v>50375</v>
      </c>
      <c r="AI1109">
        <v>34934.699999999997</v>
      </c>
      <c r="AJ1109">
        <v>61925.9</v>
      </c>
      <c r="AK1109">
        <v>17629.099999999999</v>
      </c>
      <c r="AL1109">
        <v>592.29999999999995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</row>
    <row r="1110" spans="1:47" x14ac:dyDescent="0.35">
      <c r="A1110" t="str">
        <f t="shared" si="36"/>
        <v>VALU: Value added at basic prices</v>
      </c>
      <c r="B1110" t="s">
        <v>706</v>
      </c>
      <c r="C1110">
        <v>10513.3</v>
      </c>
      <c r="D1110">
        <v>4142.3999999999996</v>
      </c>
      <c r="E1110">
        <v>2719.7</v>
      </c>
      <c r="F1110">
        <v>543.1</v>
      </c>
      <c r="G1110">
        <v>14444.6</v>
      </c>
      <c r="H1110">
        <v>2792.4</v>
      </c>
      <c r="I1110">
        <v>3007.8</v>
      </c>
      <c r="J1110">
        <v>4347.8</v>
      </c>
      <c r="K1110">
        <v>2452.8000000000002</v>
      </c>
      <c r="L1110">
        <v>6014.3</v>
      </c>
      <c r="M1110">
        <v>6325.5</v>
      </c>
      <c r="N1110">
        <v>4705.3999999999996</v>
      </c>
      <c r="O1110">
        <v>2477.5</v>
      </c>
      <c r="P1110">
        <v>9596.5</v>
      </c>
      <c r="Q1110">
        <v>1804.7</v>
      </c>
      <c r="R1110">
        <v>3697.8</v>
      </c>
      <c r="S1110">
        <v>3874</v>
      </c>
      <c r="T1110">
        <v>7102.3</v>
      </c>
      <c r="U1110">
        <v>1791</v>
      </c>
      <c r="V1110">
        <v>9725.4</v>
      </c>
      <c r="W1110">
        <v>19116.900000000001</v>
      </c>
      <c r="X1110">
        <v>33819.1</v>
      </c>
      <c r="Y1110">
        <v>74734.3</v>
      </c>
      <c r="Z1110">
        <v>27245.8</v>
      </c>
      <c r="AA1110">
        <v>4771.7</v>
      </c>
      <c r="AB1110">
        <v>3670.8</v>
      </c>
      <c r="AC1110">
        <v>5150.3</v>
      </c>
      <c r="AD1110">
        <v>8285.4</v>
      </c>
      <c r="AE1110">
        <v>17221.599999999999</v>
      </c>
      <c r="AF1110">
        <v>20800.400000000001</v>
      </c>
      <c r="AG1110">
        <v>34219.699999999997</v>
      </c>
      <c r="AH1110">
        <v>23483.5</v>
      </c>
      <c r="AI1110">
        <v>20395.3</v>
      </c>
      <c r="AJ1110">
        <v>18720</v>
      </c>
      <c r="AK1110">
        <v>9195.4</v>
      </c>
      <c r="AL1110">
        <v>586.79999999999995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</row>
    <row r="1111" spans="1:47" x14ac:dyDescent="0.35">
      <c r="A1111" t="str">
        <f t="shared" si="36"/>
        <v>VALU: Value added at basic prices</v>
      </c>
      <c r="B1111" t="s">
        <v>707</v>
      </c>
      <c r="C1111">
        <v>4086.6</v>
      </c>
      <c r="D1111">
        <v>161.69999999999999</v>
      </c>
      <c r="E1111">
        <v>450.4</v>
      </c>
      <c r="F1111">
        <v>29.6</v>
      </c>
      <c r="G1111">
        <v>4272.1000000000004</v>
      </c>
      <c r="H1111">
        <v>4423.1000000000004</v>
      </c>
      <c r="I1111">
        <v>1054.9000000000001</v>
      </c>
      <c r="J1111">
        <v>1464.9</v>
      </c>
      <c r="K1111">
        <v>653.29999999999995</v>
      </c>
      <c r="L1111">
        <v>1534</v>
      </c>
      <c r="M1111">
        <v>1360.2</v>
      </c>
      <c r="N1111">
        <v>1399.6</v>
      </c>
      <c r="O1111">
        <v>335.4</v>
      </c>
      <c r="P1111">
        <v>2211.6999999999998</v>
      </c>
      <c r="Q1111">
        <v>464</v>
      </c>
      <c r="R1111">
        <v>655.8</v>
      </c>
      <c r="S1111">
        <v>923.9</v>
      </c>
      <c r="T1111">
        <v>1437.5</v>
      </c>
      <c r="U1111">
        <v>130.1</v>
      </c>
      <c r="V1111">
        <v>1912.1</v>
      </c>
      <c r="W1111">
        <v>7085.5</v>
      </c>
      <c r="X1111">
        <v>7060.9</v>
      </c>
      <c r="Y1111">
        <v>24953.9</v>
      </c>
      <c r="Z1111">
        <v>8486.5</v>
      </c>
      <c r="AA1111">
        <v>9554.6</v>
      </c>
      <c r="AB1111">
        <v>981.9</v>
      </c>
      <c r="AC1111">
        <v>2789.1</v>
      </c>
      <c r="AD1111">
        <v>2127.8000000000002</v>
      </c>
      <c r="AE1111">
        <v>9136.7000000000007</v>
      </c>
      <c r="AF1111">
        <v>21319.8</v>
      </c>
      <c r="AG1111">
        <v>12223</v>
      </c>
      <c r="AH1111">
        <v>13080.1</v>
      </c>
      <c r="AI1111">
        <v>10441.1</v>
      </c>
      <c r="AJ1111">
        <v>10689.7</v>
      </c>
      <c r="AK1111">
        <v>3794.7</v>
      </c>
      <c r="AL1111">
        <v>1258.7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</row>
    <row r="1112" spans="1:47" x14ac:dyDescent="0.35">
      <c r="A1112" t="str">
        <f t="shared" si="36"/>
        <v>VALU: Value added at basic prices</v>
      </c>
      <c r="B1112" t="s">
        <v>708</v>
      </c>
      <c r="C1112">
        <v>2963.7</v>
      </c>
      <c r="D1112">
        <v>100</v>
      </c>
      <c r="E1112">
        <v>197.7</v>
      </c>
      <c r="F1112">
        <v>95.9</v>
      </c>
      <c r="G1112">
        <v>1114.9000000000001</v>
      </c>
      <c r="H1112">
        <v>668.6</v>
      </c>
      <c r="I1112">
        <v>885</v>
      </c>
      <c r="J1112">
        <v>565.9</v>
      </c>
      <c r="K1112">
        <v>601.1</v>
      </c>
      <c r="L1112">
        <v>677.5</v>
      </c>
      <c r="M1112">
        <v>1421.2</v>
      </c>
      <c r="N1112">
        <v>609.70000000000005</v>
      </c>
      <c r="O1112">
        <v>984.8</v>
      </c>
      <c r="P1112">
        <v>2422.9</v>
      </c>
      <c r="Q1112">
        <v>636.6</v>
      </c>
      <c r="R1112">
        <v>901.4</v>
      </c>
      <c r="S1112">
        <v>1183.5999999999999</v>
      </c>
      <c r="T1112">
        <v>3258.8</v>
      </c>
      <c r="U1112">
        <v>132.30000000000001</v>
      </c>
      <c r="V1112">
        <v>1219.5999999999999</v>
      </c>
      <c r="W1112">
        <v>3143.1</v>
      </c>
      <c r="X1112">
        <v>6429.7</v>
      </c>
      <c r="Y1112">
        <v>9839.4</v>
      </c>
      <c r="Z1112">
        <v>6347.4</v>
      </c>
      <c r="AA1112">
        <v>1116.7</v>
      </c>
      <c r="AB1112">
        <v>458.6</v>
      </c>
      <c r="AC1112">
        <v>1115.4000000000001</v>
      </c>
      <c r="AD1112">
        <v>1711.1</v>
      </c>
      <c r="AE1112">
        <v>3232.7</v>
      </c>
      <c r="AF1112">
        <v>4963.6000000000004</v>
      </c>
      <c r="AG1112">
        <v>6389.2</v>
      </c>
      <c r="AH1112">
        <v>4730.6000000000004</v>
      </c>
      <c r="AI1112">
        <v>2921.1</v>
      </c>
      <c r="AJ1112">
        <v>2889</v>
      </c>
      <c r="AK1112">
        <v>2892.2</v>
      </c>
      <c r="AL1112">
        <v>149.4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</row>
    <row r="1113" spans="1:47" x14ac:dyDescent="0.35">
      <c r="A1113" t="str">
        <f t="shared" si="36"/>
        <v>VALU: Value added at basic prices</v>
      </c>
      <c r="B1113" t="s">
        <v>709</v>
      </c>
      <c r="C1113">
        <v>872.3</v>
      </c>
      <c r="D1113">
        <v>30.4</v>
      </c>
      <c r="E1113">
        <v>101.1</v>
      </c>
      <c r="F1113">
        <v>16.2</v>
      </c>
      <c r="G1113">
        <v>569.4</v>
      </c>
      <c r="H1113">
        <v>254.9</v>
      </c>
      <c r="I1113">
        <v>299</v>
      </c>
      <c r="J1113">
        <v>359.1</v>
      </c>
      <c r="K1113">
        <v>1.1000000000000001</v>
      </c>
      <c r="L1113">
        <v>1477.1</v>
      </c>
      <c r="M1113">
        <v>596.4</v>
      </c>
      <c r="N1113">
        <v>325.89999999999998</v>
      </c>
      <c r="O1113">
        <v>454.5</v>
      </c>
      <c r="P1113">
        <v>1176.8</v>
      </c>
      <c r="Q1113">
        <v>283.7</v>
      </c>
      <c r="R1113">
        <v>786</v>
      </c>
      <c r="S1113">
        <v>555.1</v>
      </c>
      <c r="T1113">
        <v>747.3</v>
      </c>
      <c r="U1113">
        <v>32.200000000000003</v>
      </c>
      <c r="V1113">
        <v>675.7</v>
      </c>
      <c r="W1113">
        <v>1347.8</v>
      </c>
      <c r="X1113">
        <v>2043.5</v>
      </c>
      <c r="Y1113">
        <v>4363.1000000000004</v>
      </c>
      <c r="Z1113">
        <v>2286.5</v>
      </c>
      <c r="AA1113">
        <v>846.9</v>
      </c>
      <c r="AB1113">
        <v>257.89999999999998</v>
      </c>
      <c r="AC1113">
        <v>573.29999999999995</v>
      </c>
      <c r="AD1113">
        <v>722.9</v>
      </c>
      <c r="AE1113">
        <v>1520.3</v>
      </c>
      <c r="AF1113">
        <v>2927.3</v>
      </c>
      <c r="AG1113">
        <v>3675.6</v>
      </c>
      <c r="AH1113">
        <v>2170.1</v>
      </c>
      <c r="AI1113">
        <v>2017.8</v>
      </c>
      <c r="AJ1113">
        <v>1891.6</v>
      </c>
      <c r="AK1113">
        <v>950.3</v>
      </c>
      <c r="AL1113">
        <v>31.5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</row>
    <row r="1114" spans="1:47" x14ac:dyDescent="0.35">
      <c r="A1114" t="str">
        <f t="shared" si="36"/>
        <v>VALU: Value added at basic prices</v>
      </c>
      <c r="B1114" t="s">
        <v>710</v>
      </c>
      <c r="C1114">
        <v>30239</v>
      </c>
      <c r="D1114">
        <v>309.10000000000002</v>
      </c>
      <c r="E1114">
        <v>2080.4</v>
      </c>
      <c r="F1114">
        <v>108</v>
      </c>
      <c r="G1114">
        <v>31071.9</v>
      </c>
      <c r="H1114">
        <v>6303.8</v>
      </c>
      <c r="I1114">
        <v>2136</v>
      </c>
      <c r="J1114">
        <v>6771.8</v>
      </c>
      <c r="K1114">
        <v>3194</v>
      </c>
      <c r="L1114">
        <v>19712</v>
      </c>
      <c r="M1114">
        <v>6481.2</v>
      </c>
      <c r="N1114">
        <v>5782.5</v>
      </c>
      <c r="O1114">
        <v>8497.5</v>
      </c>
      <c r="P1114">
        <v>11094.8</v>
      </c>
      <c r="Q1114">
        <v>3363.7</v>
      </c>
      <c r="R1114">
        <v>5396.6</v>
      </c>
      <c r="S1114">
        <v>11593.9</v>
      </c>
      <c r="T1114">
        <v>13458.2</v>
      </c>
      <c r="U1114">
        <v>7308.6</v>
      </c>
      <c r="V1114">
        <v>12322.5</v>
      </c>
      <c r="W1114">
        <v>38768.6</v>
      </c>
      <c r="X1114">
        <v>60916.1</v>
      </c>
      <c r="Y1114">
        <v>129150.8</v>
      </c>
      <c r="Z1114">
        <v>52442</v>
      </c>
      <c r="AA1114">
        <v>71976.600000000006</v>
      </c>
      <c r="AB1114">
        <v>8971</v>
      </c>
      <c r="AC1114">
        <v>17447.400000000001</v>
      </c>
      <c r="AD1114">
        <v>19149.8</v>
      </c>
      <c r="AE1114">
        <v>43169.3</v>
      </c>
      <c r="AF1114">
        <v>122468.9</v>
      </c>
      <c r="AG1114">
        <v>86462.8</v>
      </c>
      <c r="AH1114">
        <v>71295.600000000006</v>
      </c>
      <c r="AI1114">
        <v>63620</v>
      </c>
      <c r="AJ1114">
        <v>69667.600000000006</v>
      </c>
      <c r="AK1114">
        <v>33724.699999999997</v>
      </c>
      <c r="AL1114">
        <v>10288.799999999999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</row>
    <row r="1115" spans="1:47" x14ac:dyDescent="0.35">
      <c r="A1115" t="str">
        <f t="shared" si="36"/>
        <v>VALU: Value added at basic prices</v>
      </c>
      <c r="B1115" t="s">
        <v>711</v>
      </c>
      <c r="C1115">
        <v>5988.1</v>
      </c>
      <c r="D1115">
        <v>159.5</v>
      </c>
      <c r="E1115">
        <v>1643.4</v>
      </c>
      <c r="F1115">
        <v>58.1</v>
      </c>
      <c r="G1115">
        <v>5147.7</v>
      </c>
      <c r="H1115">
        <v>538.6</v>
      </c>
      <c r="I1115">
        <v>2683.5</v>
      </c>
      <c r="J1115">
        <v>5192.6000000000004</v>
      </c>
      <c r="K1115">
        <v>873.6</v>
      </c>
      <c r="L1115">
        <v>9235.9</v>
      </c>
      <c r="M1115">
        <v>1921.9</v>
      </c>
      <c r="N1115">
        <v>1693.9</v>
      </c>
      <c r="O1115">
        <v>3424.7</v>
      </c>
      <c r="P1115">
        <v>6001.7</v>
      </c>
      <c r="Q1115">
        <v>3267.8</v>
      </c>
      <c r="R1115">
        <v>2807.4</v>
      </c>
      <c r="S1115">
        <v>8472.2000000000007</v>
      </c>
      <c r="T1115">
        <v>10337.1</v>
      </c>
      <c r="U1115">
        <v>2899.3</v>
      </c>
      <c r="V1115">
        <v>3643.9</v>
      </c>
      <c r="W1115">
        <v>12527.1</v>
      </c>
      <c r="X1115">
        <v>25428</v>
      </c>
      <c r="Y1115">
        <v>47601.7</v>
      </c>
      <c r="Z1115">
        <v>23980.7</v>
      </c>
      <c r="AA1115">
        <v>7989.5</v>
      </c>
      <c r="AB1115">
        <v>11951</v>
      </c>
      <c r="AC1115">
        <v>5148.1000000000004</v>
      </c>
      <c r="AD1115">
        <v>16764.400000000001</v>
      </c>
      <c r="AE1115">
        <v>20417.3</v>
      </c>
      <c r="AF1115">
        <v>36905.4</v>
      </c>
      <c r="AG1115">
        <v>49378.3</v>
      </c>
      <c r="AH1115">
        <v>20921.599999999999</v>
      </c>
      <c r="AI1115">
        <v>24231.9</v>
      </c>
      <c r="AJ1115">
        <v>48556.800000000003</v>
      </c>
      <c r="AK1115">
        <v>13015.4</v>
      </c>
      <c r="AL1115">
        <v>191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</row>
    <row r="1116" spans="1:47" x14ac:dyDescent="0.35">
      <c r="A1116" t="str">
        <f t="shared" si="36"/>
        <v>VALU: Value added at basic prices</v>
      </c>
      <c r="B1116" t="s">
        <v>718</v>
      </c>
      <c r="C1116">
        <v>4421.2</v>
      </c>
      <c r="D1116">
        <v>249.7</v>
      </c>
      <c r="E1116">
        <v>564.4</v>
      </c>
      <c r="F1116">
        <v>15.6</v>
      </c>
      <c r="G1116">
        <v>11833.5</v>
      </c>
      <c r="H1116">
        <v>1217.3</v>
      </c>
      <c r="I1116">
        <v>3226.9</v>
      </c>
      <c r="J1116">
        <v>2725.6</v>
      </c>
      <c r="K1116">
        <v>3830.6</v>
      </c>
      <c r="L1116">
        <v>33846.9</v>
      </c>
      <c r="M1116">
        <v>2529.1</v>
      </c>
      <c r="N1116">
        <v>2367.8000000000002</v>
      </c>
      <c r="O1116">
        <v>1644.6</v>
      </c>
      <c r="P1116">
        <v>8912.2000000000007</v>
      </c>
      <c r="Q1116">
        <v>22841.3</v>
      </c>
      <c r="R1116">
        <v>5214.7</v>
      </c>
      <c r="S1116">
        <v>11955.3</v>
      </c>
      <c r="T1116">
        <v>766</v>
      </c>
      <c r="U1116">
        <v>2232.6</v>
      </c>
      <c r="V1116">
        <v>6456.4</v>
      </c>
      <c r="W1116">
        <v>11813.6</v>
      </c>
      <c r="X1116">
        <v>36052.9</v>
      </c>
      <c r="Y1116">
        <v>95578.5</v>
      </c>
      <c r="Z1116">
        <v>27690.3</v>
      </c>
      <c r="AA1116">
        <v>11299.5</v>
      </c>
      <c r="AB1116">
        <v>3639.4</v>
      </c>
      <c r="AC1116">
        <v>8302.1</v>
      </c>
      <c r="AD1116">
        <v>15432.6</v>
      </c>
      <c r="AE1116">
        <v>64538.1</v>
      </c>
      <c r="AF1116">
        <v>48733</v>
      </c>
      <c r="AG1116">
        <v>66592</v>
      </c>
      <c r="AH1116">
        <v>70134.7</v>
      </c>
      <c r="AI1116">
        <v>3945</v>
      </c>
      <c r="AJ1116">
        <v>51570.1</v>
      </c>
      <c r="AK1116">
        <v>13091.3</v>
      </c>
      <c r="AL1116">
        <v>2246.6999999999998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</row>
    <row r="1117" spans="1:47" x14ac:dyDescent="0.35">
      <c r="A1117" t="str">
        <f t="shared" si="36"/>
        <v>VALU: Value added at basic prices</v>
      </c>
      <c r="B1117" t="s">
        <v>712</v>
      </c>
      <c r="C1117">
        <v>2076.6</v>
      </c>
      <c r="D1117">
        <v>447.7</v>
      </c>
      <c r="E1117">
        <v>620.1</v>
      </c>
      <c r="F1117">
        <v>0.6</v>
      </c>
      <c r="G1117">
        <v>1280.4000000000001</v>
      </c>
      <c r="H1117">
        <v>791.7</v>
      </c>
      <c r="I1117">
        <v>146.5</v>
      </c>
      <c r="J1117">
        <v>283</v>
      </c>
      <c r="K1117">
        <v>122.1</v>
      </c>
      <c r="L1117">
        <v>607</v>
      </c>
      <c r="M1117">
        <v>353.9</v>
      </c>
      <c r="N1117">
        <v>443.3</v>
      </c>
      <c r="O1117">
        <v>344.4</v>
      </c>
      <c r="P1117">
        <v>625</v>
      </c>
      <c r="Q1117">
        <v>208.5</v>
      </c>
      <c r="R1117">
        <v>324.10000000000002</v>
      </c>
      <c r="S1117">
        <v>464.6</v>
      </c>
      <c r="T1117">
        <v>234</v>
      </c>
      <c r="U1117">
        <v>78.2</v>
      </c>
      <c r="V1117">
        <v>531.1</v>
      </c>
      <c r="W1117">
        <v>2302.6999999999998</v>
      </c>
      <c r="X1117">
        <v>1883</v>
      </c>
      <c r="Y1117">
        <v>5901.8</v>
      </c>
      <c r="Z1117">
        <v>2626.5</v>
      </c>
      <c r="AA1117">
        <v>1041</v>
      </c>
      <c r="AB1117">
        <v>366.4</v>
      </c>
      <c r="AC1117">
        <v>942.4</v>
      </c>
      <c r="AD1117">
        <v>988.6</v>
      </c>
      <c r="AE1117">
        <v>3035.2</v>
      </c>
      <c r="AF1117">
        <v>4270.3999999999996</v>
      </c>
      <c r="AG1117">
        <v>2729</v>
      </c>
      <c r="AH1117">
        <v>2861.4</v>
      </c>
      <c r="AI1117">
        <v>1771</v>
      </c>
      <c r="AJ1117">
        <v>1623.1</v>
      </c>
      <c r="AK1117">
        <v>990.4</v>
      </c>
      <c r="AL1117">
        <v>68.099999999999994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</row>
    <row r="1118" spans="1:47" x14ac:dyDescent="0.35">
      <c r="A1118" t="str">
        <f t="shared" si="36"/>
        <v>VALU: Value added at basic prices</v>
      </c>
      <c r="B1118" t="s">
        <v>714</v>
      </c>
      <c r="C1118">
        <v>405.5</v>
      </c>
      <c r="D1118">
        <v>8.6999999999999993</v>
      </c>
      <c r="E1118">
        <v>14.7</v>
      </c>
      <c r="F1118">
        <v>4.4000000000000004</v>
      </c>
      <c r="G1118">
        <v>279.89999999999998</v>
      </c>
      <c r="H1118">
        <v>13.5</v>
      </c>
      <c r="I1118">
        <v>36.200000000000003</v>
      </c>
      <c r="J1118">
        <v>40.299999999999997</v>
      </c>
      <c r="K1118">
        <v>1.3</v>
      </c>
      <c r="L1118">
        <v>153.19999999999999</v>
      </c>
      <c r="M1118">
        <v>23.6</v>
      </c>
      <c r="N1118">
        <v>91.4</v>
      </c>
      <c r="O1118">
        <v>14</v>
      </c>
      <c r="P1118">
        <v>67.2</v>
      </c>
      <c r="Q1118">
        <v>29.3</v>
      </c>
      <c r="R1118">
        <v>9.6</v>
      </c>
      <c r="S1118">
        <v>20.100000000000001</v>
      </c>
      <c r="T1118">
        <v>3.9</v>
      </c>
      <c r="U1118">
        <v>0.9</v>
      </c>
      <c r="V1118">
        <v>85.3</v>
      </c>
      <c r="W1118">
        <v>432</v>
      </c>
      <c r="X1118">
        <v>616.4</v>
      </c>
      <c r="Y1118">
        <v>1856.6</v>
      </c>
      <c r="Z1118">
        <v>1287.9000000000001</v>
      </c>
      <c r="AA1118">
        <v>1108.5</v>
      </c>
      <c r="AB1118">
        <v>212.1</v>
      </c>
      <c r="AC1118">
        <v>368.2</v>
      </c>
      <c r="AD1118">
        <v>230.8</v>
      </c>
      <c r="AE1118">
        <v>2199.4</v>
      </c>
      <c r="AF1118">
        <v>1740.1</v>
      </c>
      <c r="AG1118">
        <v>1677.8</v>
      </c>
      <c r="AH1118">
        <v>1619.7</v>
      </c>
      <c r="AI1118">
        <v>1166</v>
      </c>
      <c r="AJ1118">
        <v>718</v>
      </c>
      <c r="AK1118">
        <v>569</v>
      </c>
      <c r="AL1118">
        <v>183.2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</row>
    <row r="1119" spans="1:47" x14ac:dyDescent="0.35">
      <c r="A1119" t="str">
        <f t="shared" si="36"/>
        <v>VALU: Value added at basic prices</v>
      </c>
      <c r="B1119" t="s">
        <v>713</v>
      </c>
      <c r="C1119">
        <v>1492.1</v>
      </c>
      <c r="D1119">
        <v>660.5</v>
      </c>
      <c r="E1119">
        <v>32.799999999999997</v>
      </c>
      <c r="F1119">
        <v>78.599999999999994</v>
      </c>
      <c r="G1119">
        <v>1665.7</v>
      </c>
      <c r="H1119">
        <v>365.4</v>
      </c>
      <c r="I1119">
        <v>265.3</v>
      </c>
      <c r="J1119">
        <v>341.9</v>
      </c>
      <c r="K1119">
        <v>12.3</v>
      </c>
      <c r="L1119">
        <v>610.1</v>
      </c>
      <c r="M1119">
        <v>288.39999999999998</v>
      </c>
      <c r="N1119">
        <v>366.8</v>
      </c>
      <c r="O1119">
        <v>71.2</v>
      </c>
      <c r="P1119">
        <v>697.2</v>
      </c>
      <c r="Q1119">
        <v>233.2</v>
      </c>
      <c r="R1119">
        <v>278.3</v>
      </c>
      <c r="S1119">
        <v>313.60000000000002</v>
      </c>
      <c r="T1119">
        <v>50.1</v>
      </c>
      <c r="U1119">
        <v>161.5</v>
      </c>
      <c r="V1119">
        <v>465.5</v>
      </c>
      <c r="W1119">
        <v>1828.5</v>
      </c>
      <c r="X1119">
        <v>2200.5</v>
      </c>
      <c r="Y1119">
        <v>4850.7</v>
      </c>
      <c r="Z1119">
        <v>1772.9</v>
      </c>
      <c r="AA1119">
        <v>2293.4</v>
      </c>
      <c r="AB1119">
        <v>337.1</v>
      </c>
      <c r="AC1119">
        <v>875.3</v>
      </c>
      <c r="AD1119">
        <v>648.1</v>
      </c>
      <c r="AE1119">
        <v>2654.1</v>
      </c>
      <c r="AF1119">
        <v>4234.8</v>
      </c>
      <c r="AG1119">
        <v>3436.1</v>
      </c>
      <c r="AH1119">
        <v>2289.5</v>
      </c>
      <c r="AI1119">
        <v>1919.2</v>
      </c>
      <c r="AJ1119">
        <v>2006.3</v>
      </c>
      <c r="AK1119">
        <v>1285.5</v>
      </c>
      <c r="AL1119">
        <v>21.6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</row>
    <row r="1120" spans="1:47" x14ac:dyDescent="0.35">
      <c r="A1120" t="str">
        <f t="shared" si="36"/>
        <v>VALU: Value added at basic prices</v>
      </c>
      <c r="B1120" t="s">
        <v>715</v>
      </c>
      <c r="C1120">
        <v>117.8</v>
      </c>
      <c r="D1120">
        <v>7.1</v>
      </c>
      <c r="E1120">
        <v>7.7</v>
      </c>
      <c r="F1120">
        <v>5</v>
      </c>
      <c r="G1120">
        <v>137.19999999999999</v>
      </c>
      <c r="H1120">
        <v>14.4</v>
      </c>
      <c r="I1120">
        <v>6.9</v>
      </c>
      <c r="J1120">
        <v>64.3</v>
      </c>
      <c r="K1120">
        <v>6.2</v>
      </c>
      <c r="L1120">
        <v>77.099999999999994</v>
      </c>
      <c r="M1120">
        <v>41.8</v>
      </c>
      <c r="N1120">
        <v>25.7</v>
      </c>
      <c r="O1120">
        <v>0.4</v>
      </c>
      <c r="P1120">
        <v>30.1</v>
      </c>
      <c r="Q1120">
        <v>128.9</v>
      </c>
      <c r="R1120">
        <v>19</v>
      </c>
      <c r="S1120">
        <v>22</v>
      </c>
      <c r="T1120">
        <v>28.9</v>
      </c>
      <c r="U1120">
        <v>27.9</v>
      </c>
      <c r="V1120">
        <v>177.2</v>
      </c>
      <c r="W1120">
        <v>133.80000000000001</v>
      </c>
      <c r="X1120">
        <v>363.1</v>
      </c>
      <c r="Y1120">
        <v>1089.8</v>
      </c>
      <c r="Z1120">
        <v>589.9</v>
      </c>
      <c r="AA1120">
        <v>475.6</v>
      </c>
      <c r="AB1120">
        <v>72.099999999999994</v>
      </c>
      <c r="AC1120">
        <v>327</v>
      </c>
      <c r="AD1120">
        <v>219.2</v>
      </c>
      <c r="AE1120">
        <v>609.1</v>
      </c>
      <c r="AF1120">
        <v>490.1</v>
      </c>
      <c r="AG1120">
        <v>1199.7</v>
      </c>
      <c r="AH1120">
        <v>526.1</v>
      </c>
      <c r="AI1120">
        <v>522.4</v>
      </c>
      <c r="AJ1120">
        <v>567.9</v>
      </c>
      <c r="AK1120">
        <v>1176.9000000000001</v>
      </c>
      <c r="AL1120">
        <v>25.7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</row>
    <row r="1121" spans="1:47" x14ac:dyDescent="0.35">
      <c r="A1121" t="str">
        <f t="shared" si="36"/>
        <v>VALU: Value added at basic prices</v>
      </c>
      <c r="B1121" t="s">
        <v>716</v>
      </c>
      <c r="C1121">
        <v>7446.2</v>
      </c>
      <c r="D1121">
        <v>1360.6</v>
      </c>
      <c r="E1121">
        <v>137.19999999999999</v>
      </c>
      <c r="F1121">
        <v>102.1</v>
      </c>
      <c r="G1121">
        <v>8072</v>
      </c>
      <c r="H1121">
        <v>3350.9</v>
      </c>
      <c r="I1121">
        <v>1087.5999999999999</v>
      </c>
      <c r="J1121">
        <v>744.5</v>
      </c>
      <c r="K1121">
        <v>2993.2</v>
      </c>
      <c r="L1121">
        <v>1596.1</v>
      </c>
      <c r="M1121">
        <v>1360.7</v>
      </c>
      <c r="N1121">
        <v>1326.8</v>
      </c>
      <c r="O1121">
        <v>1365.8</v>
      </c>
      <c r="P1121">
        <v>1660.5</v>
      </c>
      <c r="Q1121">
        <v>866.4</v>
      </c>
      <c r="R1121">
        <v>2346.4</v>
      </c>
      <c r="S1121">
        <v>1390.7</v>
      </c>
      <c r="T1121">
        <v>3194.6</v>
      </c>
      <c r="U1121">
        <v>732.1</v>
      </c>
      <c r="V1121">
        <v>2751.4</v>
      </c>
      <c r="W1121">
        <v>6385.7</v>
      </c>
      <c r="X1121">
        <v>10448.5</v>
      </c>
      <c r="Y1121">
        <v>15792</v>
      </c>
      <c r="Z1121">
        <v>11488.7</v>
      </c>
      <c r="AA1121">
        <v>2988.5</v>
      </c>
      <c r="AB1121">
        <v>1275.3</v>
      </c>
      <c r="AC1121">
        <v>2832.7</v>
      </c>
      <c r="AD1121">
        <v>4877.8</v>
      </c>
      <c r="AE1121">
        <v>5741.2</v>
      </c>
      <c r="AF1121">
        <v>15130.1</v>
      </c>
      <c r="AG1121">
        <v>12459.6</v>
      </c>
      <c r="AH1121">
        <v>6897.1</v>
      </c>
      <c r="AI1121">
        <v>5640.9</v>
      </c>
      <c r="AJ1121">
        <v>4875</v>
      </c>
      <c r="AK1121">
        <v>5144.8999999999996</v>
      </c>
      <c r="AL1121">
        <v>535.20000000000005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</row>
    <row r="1122" spans="1:47" x14ac:dyDescent="0.35">
      <c r="A1122" t="s">
        <v>128</v>
      </c>
      <c r="B1122" t="s">
        <v>690</v>
      </c>
      <c r="C1122">
        <v>10294</v>
      </c>
      <c r="D1122">
        <v>1029.4000000000001</v>
      </c>
      <c r="E1122">
        <v>1264.3</v>
      </c>
      <c r="F1122">
        <v>51.3</v>
      </c>
      <c r="G1122">
        <v>23311.1</v>
      </c>
      <c r="H1122">
        <v>3506.5</v>
      </c>
      <c r="I1122">
        <v>9248.2999999999993</v>
      </c>
      <c r="J1122">
        <v>9668.1</v>
      </c>
      <c r="K1122">
        <v>5031.2</v>
      </c>
      <c r="L1122">
        <v>19260.599999999999</v>
      </c>
      <c r="M1122">
        <v>6858.4</v>
      </c>
      <c r="N1122">
        <v>7184.2</v>
      </c>
      <c r="O1122">
        <v>17572.599999999999</v>
      </c>
      <c r="P1122">
        <v>16133.9</v>
      </c>
      <c r="Q1122">
        <v>7275.2</v>
      </c>
      <c r="R1122">
        <v>11502.5</v>
      </c>
      <c r="S1122">
        <v>23842.2</v>
      </c>
      <c r="T1122">
        <v>16546.099999999999</v>
      </c>
      <c r="U1122">
        <v>2630</v>
      </c>
      <c r="V1122">
        <v>14766.6</v>
      </c>
      <c r="W1122">
        <v>39568.400000000001</v>
      </c>
      <c r="X1122">
        <v>55371.3</v>
      </c>
      <c r="Y1122">
        <v>73673.2</v>
      </c>
      <c r="Z1122">
        <v>37167.800000000003</v>
      </c>
      <c r="AA1122">
        <v>28084.799999999999</v>
      </c>
      <c r="AB1122">
        <v>6464</v>
      </c>
      <c r="AC1122">
        <v>6661.8</v>
      </c>
      <c r="AD1122">
        <v>12711.3</v>
      </c>
      <c r="AE1122">
        <v>29895.200000000001</v>
      </c>
      <c r="AF1122">
        <v>49419.4</v>
      </c>
      <c r="AG1122">
        <v>57833.1</v>
      </c>
      <c r="AH1122">
        <v>26500.9</v>
      </c>
      <c r="AI1122">
        <v>22701.200000000001</v>
      </c>
      <c r="AJ1122">
        <v>35056.300000000003</v>
      </c>
      <c r="AK1122">
        <v>14977.4</v>
      </c>
      <c r="AL1122">
        <v>195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</row>
    <row r="1123" spans="1:47" x14ac:dyDescent="0.35">
      <c r="A1123" t="str">
        <f t="shared" ref="A1123:A1149" si="37">A1122</f>
        <v>OUTPUT: Output at basic prices</v>
      </c>
      <c r="B1123" t="s">
        <v>691</v>
      </c>
      <c r="C1123">
        <v>10837.9</v>
      </c>
      <c r="D1123">
        <v>163</v>
      </c>
      <c r="E1123">
        <v>537.9</v>
      </c>
      <c r="F1123">
        <v>18</v>
      </c>
      <c r="G1123">
        <v>43098.5</v>
      </c>
      <c r="H1123">
        <v>5868.7</v>
      </c>
      <c r="I1123">
        <v>3576.4</v>
      </c>
      <c r="J1123">
        <v>8635.5</v>
      </c>
      <c r="K1123">
        <v>27987.3</v>
      </c>
      <c r="L1123">
        <v>53260.5</v>
      </c>
      <c r="M1123">
        <v>6862.8</v>
      </c>
      <c r="N1123">
        <v>7825.5</v>
      </c>
      <c r="O1123">
        <v>20330.599999999999</v>
      </c>
      <c r="P1123">
        <v>12953.8</v>
      </c>
      <c r="Q1123">
        <v>3820.2</v>
      </c>
      <c r="R1123">
        <v>4043</v>
      </c>
      <c r="S1123">
        <v>9952.4</v>
      </c>
      <c r="T1123">
        <v>16187.3</v>
      </c>
      <c r="U1123">
        <v>2546.6</v>
      </c>
      <c r="V1123">
        <v>9396</v>
      </c>
      <c r="W1123">
        <v>24592.799999999999</v>
      </c>
      <c r="X1123">
        <v>75320</v>
      </c>
      <c r="Y1123">
        <v>100489.1</v>
      </c>
      <c r="Z1123">
        <v>61162.7</v>
      </c>
      <c r="AA1123">
        <v>18518</v>
      </c>
      <c r="AB1123">
        <v>7928.9</v>
      </c>
      <c r="AC1123">
        <v>12925</v>
      </c>
      <c r="AD1123">
        <v>16684.2</v>
      </c>
      <c r="AE1123">
        <v>51489</v>
      </c>
      <c r="AF1123">
        <v>49546.1</v>
      </c>
      <c r="AG1123">
        <v>116254.5</v>
      </c>
      <c r="AH1123">
        <v>42328.1</v>
      </c>
      <c r="AI1123">
        <v>33718.300000000003</v>
      </c>
      <c r="AJ1123">
        <v>53178.9</v>
      </c>
      <c r="AK1123">
        <v>19397.5</v>
      </c>
      <c r="AL1123">
        <v>478.9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</row>
    <row r="1124" spans="1:47" x14ac:dyDescent="0.35">
      <c r="A1124" t="str">
        <f t="shared" si="37"/>
        <v>OUTPUT: Output at basic prices</v>
      </c>
      <c r="B1124" t="s">
        <v>692</v>
      </c>
      <c r="C1124">
        <v>10566.7</v>
      </c>
      <c r="D1124">
        <v>1969.6</v>
      </c>
      <c r="E1124">
        <v>781.9</v>
      </c>
      <c r="F1124">
        <v>169.5</v>
      </c>
      <c r="G1124">
        <v>13929</v>
      </c>
      <c r="H1124">
        <v>3035.8</v>
      </c>
      <c r="I1124">
        <v>3647.3</v>
      </c>
      <c r="J1124">
        <v>4661.8</v>
      </c>
      <c r="K1124">
        <v>3698</v>
      </c>
      <c r="L1124">
        <v>8025.4</v>
      </c>
      <c r="M1124">
        <v>11023.2</v>
      </c>
      <c r="N1124">
        <v>5610.1</v>
      </c>
      <c r="O1124">
        <v>7537.5</v>
      </c>
      <c r="P1124">
        <v>14225.3</v>
      </c>
      <c r="Q1124">
        <v>13292.7</v>
      </c>
      <c r="R1124">
        <v>11411.8</v>
      </c>
      <c r="S1124">
        <v>13490.2</v>
      </c>
      <c r="T1124">
        <v>44746.7</v>
      </c>
      <c r="U1124">
        <v>2763.4</v>
      </c>
      <c r="V1124">
        <v>8342.2000000000007</v>
      </c>
      <c r="W1124">
        <v>20057.8</v>
      </c>
      <c r="X1124">
        <v>31393.5</v>
      </c>
      <c r="Y1124">
        <v>37844.1</v>
      </c>
      <c r="Z1124">
        <v>25485.599999999999</v>
      </c>
      <c r="AA1124">
        <v>7031.2</v>
      </c>
      <c r="AB1124">
        <v>3747.2</v>
      </c>
      <c r="AC1124">
        <v>4866.7</v>
      </c>
      <c r="AD1124">
        <v>7552</v>
      </c>
      <c r="AE1124">
        <v>13596</v>
      </c>
      <c r="AF1124">
        <v>26488</v>
      </c>
      <c r="AG1124">
        <v>28211.599999999999</v>
      </c>
      <c r="AH1124">
        <v>14841</v>
      </c>
      <c r="AI1124">
        <v>9139.1</v>
      </c>
      <c r="AJ1124">
        <v>11700</v>
      </c>
      <c r="AK1124">
        <v>7285.3</v>
      </c>
      <c r="AL1124">
        <v>140.80000000000001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</row>
    <row r="1125" spans="1:47" x14ac:dyDescent="0.35">
      <c r="A1125" t="str">
        <f t="shared" si="37"/>
        <v>OUTPUT: Output at basic prices</v>
      </c>
      <c r="B1125" t="s">
        <v>693</v>
      </c>
      <c r="C1125">
        <v>11744.1</v>
      </c>
      <c r="D1125">
        <v>4321.3999999999996</v>
      </c>
      <c r="E1125">
        <v>231.6</v>
      </c>
      <c r="F1125">
        <v>255.6</v>
      </c>
      <c r="G1125">
        <v>19144.599999999999</v>
      </c>
      <c r="H1125">
        <v>1319.1</v>
      </c>
      <c r="I1125">
        <v>1856</v>
      </c>
      <c r="J1125">
        <v>2701.6</v>
      </c>
      <c r="K1125">
        <v>4606.8999999999996</v>
      </c>
      <c r="L1125">
        <v>20315.2</v>
      </c>
      <c r="M1125">
        <v>2879</v>
      </c>
      <c r="N1125">
        <v>3112.6</v>
      </c>
      <c r="O1125">
        <v>1412.9</v>
      </c>
      <c r="P1125">
        <v>6756.3</v>
      </c>
      <c r="Q1125">
        <v>4387.2</v>
      </c>
      <c r="R1125">
        <v>3002.1</v>
      </c>
      <c r="S1125">
        <v>18147.8</v>
      </c>
      <c r="T1125">
        <v>1170.5999999999999</v>
      </c>
      <c r="U1125">
        <v>633.6</v>
      </c>
      <c r="V1125">
        <v>9066.6</v>
      </c>
      <c r="W1125">
        <v>12861.1</v>
      </c>
      <c r="X1125">
        <v>32631</v>
      </c>
      <c r="Y1125">
        <v>62207.3</v>
      </c>
      <c r="Z1125">
        <v>54720.6</v>
      </c>
      <c r="AA1125">
        <v>9557.4</v>
      </c>
      <c r="AB1125">
        <v>7804.3</v>
      </c>
      <c r="AC1125">
        <v>6060.1</v>
      </c>
      <c r="AD1125">
        <v>10851.5</v>
      </c>
      <c r="AE1125">
        <v>25764.5</v>
      </c>
      <c r="AF1125">
        <v>38803.599999999999</v>
      </c>
      <c r="AG1125">
        <v>45627.9</v>
      </c>
      <c r="AH1125">
        <v>21495.599999999999</v>
      </c>
      <c r="AI1125">
        <v>23041.4</v>
      </c>
      <c r="AJ1125">
        <v>40280.699999999997</v>
      </c>
      <c r="AK1125">
        <v>13360</v>
      </c>
      <c r="AL1125">
        <v>742.4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</row>
    <row r="1126" spans="1:47" x14ac:dyDescent="0.35">
      <c r="A1126" t="str">
        <f t="shared" si="37"/>
        <v>OUTPUT: Output at basic prices</v>
      </c>
      <c r="B1126" t="s">
        <v>694</v>
      </c>
      <c r="C1126">
        <v>1663.5</v>
      </c>
      <c r="D1126">
        <v>297.60000000000002</v>
      </c>
      <c r="E1126">
        <v>196.8</v>
      </c>
      <c r="F1126">
        <v>3.6</v>
      </c>
      <c r="G1126">
        <v>1775.1</v>
      </c>
      <c r="H1126">
        <v>550.6</v>
      </c>
      <c r="I1126">
        <v>2146.1</v>
      </c>
      <c r="J1126">
        <v>477</v>
      </c>
      <c r="K1126">
        <v>248.8</v>
      </c>
      <c r="L1126">
        <v>489.1</v>
      </c>
      <c r="M1126">
        <v>368.5</v>
      </c>
      <c r="N1126">
        <v>436.1</v>
      </c>
      <c r="O1126">
        <v>91.9</v>
      </c>
      <c r="P1126">
        <v>1315.5</v>
      </c>
      <c r="Q1126">
        <v>1779.6</v>
      </c>
      <c r="R1126">
        <v>557.29999999999995</v>
      </c>
      <c r="S1126">
        <v>403.9</v>
      </c>
      <c r="T1126">
        <v>533.29999999999995</v>
      </c>
      <c r="U1126">
        <v>62.9</v>
      </c>
      <c r="V1126">
        <v>1104.5</v>
      </c>
      <c r="W1126">
        <v>1811</v>
      </c>
      <c r="X1126">
        <v>3330.2</v>
      </c>
      <c r="Y1126">
        <v>4510.8999999999996</v>
      </c>
      <c r="Z1126">
        <v>4878.5</v>
      </c>
      <c r="AA1126">
        <v>913.9</v>
      </c>
      <c r="AB1126">
        <v>352.2</v>
      </c>
      <c r="AC1126">
        <v>795.6</v>
      </c>
      <c r="AD1126">
        <v>1055.8</v>
      </c>
      <c r="AE1126">
        <v>1261.7</v>
      </c>
      <c r="AF1126">
        <v>2688.8</v>
      </c>
      <c r="AG1126">
        <v>3252.2</v>
      </c>
      <c r="AH1126">
        <v>2087.1999999999998</v>
      </c>
      <c r="AI1126">
        <v>1246.8</v>
      </c>
      <c r="AJ1126">
        <v>1243.4000000000001</v>
      </c>
      <c r="AK1126">
        <v>1068.5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</row>
    <row r="1127" spans="1:47" x14ac:dyDescent="0.35">
      <c r="A1127" t="str">
        <f t="shared" si="37"/>
        <v>OUTPUT: Output at basic prices</v>
      </c>
      <c r="B1127" t="s">
        <v>695</v>
      </c>
      <c r="C1127">
        <v>10301</v>
      </c>
      <c r="D1127">
        <v>56.6</v>
      </c>
      <c r="E1127">
        <v>1899.4</v>
      </c>
      <c r="F1127">
        <v>104.6</v>
      </c>
      <c r="G1127">
        <v>12152</v>
      </c>
      <c r="H1127">
        <v>1302</v>
      </c>
      <c r="I1127">
        <v>6280.6</v>
      </c>
      <c r="J1127">
        <v>16421.900000000001</v>
      </c>
      <c r="K1127">
        <v>6790.8</v>
      </c>
      <c r="L1127">
        <v>10418.6</v>
      </c>
      <c r="M1127">
        <v>3340.5</v>
      </c>
      <c r="N1127">
        <v>3130.9</v>
      </c>
      <c r="O1127">
        <v>9449.2000000000007</v>
      </c>
      <c r="P1127">
        <v>7441.8</v>
      </c>
      <c r="Q1127">
        <v>10680.3</v>
      </c>
      <c r="R1127">
        <v>5161.6000000000004</v>
      </c>
      <c r="S1127">
        <v>15726.6</v>
      </c>
      <c r="T1127">
        <v>1777.8</v>
      </c>
      <c r="U1127">
        <v>1800</v>
      </c>
      <c r="V1127">
        <v>5227</v>
      </c>
      <c r="W1127">
        <v>13718</v>
      </c>
      <c r="X1127">
        <v>33050.199999999997</v>
      </c>
      <c r="Y1127">
        <v>35527.800000000003</v>
      </c>
      <c r="Z1127">
        <v>25213.5</v>
      </c>
      <c r="AA1127">
        <v>8220.4</v>
      </c>
      <c r="AB1127">
        <v>5471</v>
      </c>
      <c r="AC1127">
        <v>4651.3999999999996</v>
      </c>
      <c r="AD1127">
        <v>12257.4</v>
      </c>
      <c r="AE1127">
        <v>12321.7</v>
      </c>
      <c r="AF1127">
        <v>37111.599999999999</v>
      </c>
      <c r="AG1127">
        <v>29237.200000000001</v>
      </c>
      <c r="AH1127">
        <v>23283.7</v>
      </c>
      <c r="AI1127">
        <v>15704.4</v>
      </c>
      <c r="AJ1127">
        <v>30435</v>
      </c>
      <c r="AK1127">
        <v>12317.3</v>
      </c>
      <c r="AL1127">
        <v>271.8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</row>
    <row r="1128" spans="1:47" x14ac:dyDescent="0.35">
      <c r="A1128" t="str">
        <f t="shared" si="37"/>
        <v>OUTPUT: Output at basic prices</v>
      </c>
      <c r="B1128" t="s">
        <v>696</v>
      </c>
      <c r="C1128">
        <v>95334.399999999994</v>
      </c>
      <c r="D1128">
        <v>260.39999999999998</v>
      </c>
      <c r="E1128">
        <v>4650.6000000000004</v>
      </c>
      <c r="F1128">
        <v>82.6</v>
      </c>
      <c r="G1128">
        <v>170252.1</v>
      </c>
      <c r="H1128">
        <v>17623.8</v>
      </c>
      <c r="I1128">
        <v>10872.6</v>
      </c>
      <c r="J1128">
        <v>27174.400000000001</v>
      </c>
      <c r="K1128">
        <v>38265.1</v>
      </c>
      <c r="L1128">
        <v>98171.6</v>
      </c>
      <c r="M1128">
        <v>31402.7</v>
      </c>
      <c r="N1128">
        <v>23868.400000000001</v>
      </c>
      <c r="O1128">
        <v>33035.599999999999</v>
      </c>
      <c r="P1128">
        <v>53607.9</v>
      </c>
      <c r="Q1128">
        <v>26386</v>
      </c>
      <c r="R1128">
        <v>21514</v>
      </c>
      <c r="S1128">
        <v>39651.800000000003</v>
      </c>
      <c r="T1128">
        <v>60979</v>
      </c>
      <c r="U1128">
        <v>74669.3</v>
      </c>
      <c r="V1128">
        <v>74915.600000000006</v>
      </c>
      <c r="W1128">
        <v>151933.9</v>
      </c>
      <c r="X1128">
        <v>292759.8</v>
      </c>
      <c r="Y1128">
        <v>461147.7</v>
      </c>
      <c r="Z1128">
        <v>221103.9</v>
      </c>
      <c r="AA1128">
        <v>115056.1</v>
      </c>
      <c r="AB1128">
        <v>58503</v>
      </c>
      <c r="AC1128">
        <v>61579.5</v>
      </c>
      <c r="AD1128">
        <v>92348.9</v>
      </c>
      <c r="AE1128">
        <v>251420.6</v>
      </c>
      <c r="AF1128">
        <v>349146.1</v>
      </c>
      <c r="AG1128">
        <v>574343.19999999995</v>
      </c>
      <c r="AH1128">
        <v>231839.2</v>
      </c>
      <c r="AI1128">
        <v>139807.5</v>
      </c>
      <c r="AJ1128">
        <v>258966</v>
      </c>
      <c r="AK1128">
        <v>100879.2</v>
      </c>
      <c r="AL1128">
        <v>3738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</row>
    <row r="1129" spans="1:47" x14ac:dyDescent="0.35">
      <c r="A1129" t="str">
        <f t="shared" si="37"/>
        <v>OUTPUT: Output at basic prices</v>
      </c>
      <c r="B1129" t="s">
        <v>697</v>
      </c>
      <c r="C1129">
        <v>56961.2</v>
      </c>
      <c r="D1129">
        <v>4773.8</v>
      </c>
      <c r="E1129">
        <v>7746</v>
      </c>
      <c r="F1129">
        <v>441.6</v>
      </c>
      <c r="G1129">
        <v>197864</v>
      </c>
      <c r="H1129">
        <v>24838.1</v>
      </c>
      <c r="I1129">
        <v>28261.9</v>
      </c>
      <c r="J1129">
        <v>62402.1</v>
      </c>
      <c r="K1129">
        <v>60896.7</v>
      </c>
      <c r="L1129">
        <v>203710.3</v>
      </c>
      <c r="M1129">
        <v>86955.5</v>
      </c>
      <c r="N1129">
        <v>49051.5</v>
      </c>
      <c r="O1129">
        <v>108765.2</v>
      </c>
      <c r="P1129">
        <v>139051.9</v>
      </c>
      <c r="Q1129">
        <v>91424.9</v>
      </c>
      <c r="R1129">
        <v>112946.6</v>
      </c>
      <c r="S1129">
        <v>271387</v>
      </c>
      <c r="T1129">
        <v>424837.3</v>
      </c>
      <c r="U1129">
        <v>49949.8</v>
      </c>
      <c r="V1129">
        <v>101543.3</v>
      </c>
      <c r="W1129">
        <v>209503.3</v>
      </c>
      <c r="X1129">
        <v>308506.8</v>
      </c>
      <c r="Y1129">
        <v>510191.1</v>
      </c>
      <c r="Z1129">
        <v>354367.1</v>
      </c>
      <c r="AA1129">
        <v>96553.3</v>
      </c>
      <c r="AB1129">
        <v>71039.600000000006</v>
      </c>
      <c r="AC1129">
        <v>73760</v>
      </c>
      <c r="AD1129">
        <v>133967.79999999999</v>
      </c>
      <c r="AE1129">
        <v>288999.8</v>
      </c>
      <c r="AF1129">
        <v>438965.8</v>
      </c>
      <c r="AG1129">
        <v>563483.80000000005</v>
      </c>
      <c r="AH1129">
        <v>282095.8</v>
      </c>
      <c r="AI1129">
        <v>175174.8</v>
      </c>
      <c r="AJ1129">
        <v>330821.59999999998</v>
      </c>
      <c r="AK1129">
        <v>167769</v>
      </c>
      <c r="AL1129">
        <v>8453.2999999999993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</row>
    <row r="1130" spans="1:47" x14ac:dyDescent="0.35">
      <c r="A1130" t="str">
        <f t="shared" si="37"/>
        <v>OUTPUT: Output at basic prices</v>
      </c>
      <c r="B1130" t="s">
        <v>698</v>
      </c>
      <c r="C1130">
        <v>13721.5</v>
      </c>
      <c r="D1130">
        <v>163.80000000000001</v>
      </c>
      <c r="E1130">
        <v>1261.7</v>
      </c>
      <c r="F1130">
        <v>54.3</v>
      </c>
      <c r="G1130">
        <v>17405.599999999999</v>
      </c>
      <c r="H1130">
        <v>1528.1</v>
      </c>
      <c r="I1130">
        <v>424.4</v>
      </c>
      <c r="J1130">
        <v>1905.5</v>
      </c>
      <c r="K1130">
        <v>14536.4</v>
      </c>
      <c r="L1130">
        <v>3888.6</v>
      </c>
      <c r="M1130">
        <v>2071.6999999999998</v>
      </c>
      <c r="N1130">
        <v>2052.6</v>
      </c>
      <c r="O1130">
        <v>4875.3</v>
      </c>
      <c r="P1130">
        <v>3359.9</v>
      </c>
      <c r="Q1130">
        <v>626.29999999999995</v>
      </c>
      <c r="R1130">
        <v>1349.2</v>
      </c>
      <c r="S1130">
        <v>1118.5</v>
      </c>
      <c r="T1130">
        <v>155.5</v>
      </c>
      <c r="U1130">
        <v>361.3</v>
      </c>
      <c r="V1130">
        <v>2212.8000000000002</v>
      </c>
      <c r="W1130">
        <v>10640.8</v>
      </c>
      <c r="X1130">
        <v>10023.4</v>
      </c>
      <c r="Y1130">
        <v>34944.400000000001</v>
      </c>
      <c r="Z1130">
        <v>27252.799999999999</v>
      </c>
      <c r="AA1130">
        <v>22002.6</v>
      </c>
      <c r="AB1130">
        <v>2016.7</v>
      </c>
      <c r="AC1130">
        <v>7727.7</v>
      </c>
      <c r="AD1130">
        <v>1688.3</v>
      </c>
      <c r="AE1130">
        <v>11881.6</v>
      </c>
      <c r="AF1130">
        <v>34405.9</v>
      </c>
      <c r="AG1130">
        <v>16848.2</v>
      </c>
      <c r="AH1130">
        <v>23195.1</v>
      </c>
      <c r="AI1130">
        <v>11538.5</v>
      </c>
      <c r="AJ1130">
        <v>10843.8</v>
      </c>
      <c r="AK1130">
        <v>11162.8</v>
      </c>
      <c r="AL1130">
        <v>580.4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</row>
    <row r="1131" spans="1:47" x14ac:dyDescent="0.35">
      <c r="A1131" t="str">
        <f t="shared" si="37"/>
        <v>OUTPUT: Output at basic prices</v>
      </c>
      <c r="B1131" t="s">
        <v>699</v>
      </c>
      <c r="C1131">
        <v>10652.5</v>
      </c>
      <c r="D1131">
        <v>96.5</v>
      </c>
      <c r="E1131">
        <v>211.5</v>
      </c>
      <c r="F1131">
        <v>100.2</v>
      </c>
      <c r="G1131">
        <v>11186.4</v>
      </c>
      <c r="H1131">
        <v>1468.4</v>
      </c>
      <c r="I1131">
        <v>947.2</v>
      </c>
      <c r="J1131">
        <v>2407.4</v>
      </c>
      <c r="K1131">
        <v>4755.6000000000004</v>
      </c>
      <c r="L1131">
        <v>8963.7999999999993</v>
      </c>
      <c r="M1131">
        <v>5314.1</v>
      </c>
      <c r="N1131">
        <v>2388.6</v>
      </c>
      <c r="O1131">
        <v>2886.1</v>
      </c>
      <c r="P1131">
        <v>4567.3</v>
      </c>
      <c r="Q1131">
        <v>10954.2</v>
      </c>
      <c r="R1131">
        <v>4172.6000000000004</v>
      </c>
      <c r="S1131">
        <v>8163.5</v>
      </c>
      <c r="T1131">
        <v>27839.599999999999</v>
      </c>
      <c r="U1131">
        <v>584.79999999999995</v>
      </c>
      <c r="V1131">
        <v>3275.1</v>
      </c>
      <c r="W1131">
        <v>7268.1</v>
      </c>
      <c r="X1131">
        <v>11370.6</v>
      </c>
      <c r="Y1131">
        <v>21903.599999999999</v>
      </c>
      <c r="Z1131">
        <v>14141.7</v>
      </c>
      <c r="AA1131">
        <v>4765.3</v>
      </c>
      <c r="AB1131">
        <v>2414.3000000000002</v>
      </c>
      <c r="AC1131">
        <v>2791.8</v>
      </c>
      <c r="AD1131">
        <v>3679.3</v>
      </c>
      <c r="AE1131">
        <v>6904.8</v>
      </c>
      <c r="AF1131">
        <v>11874.2</v>
      </c>
      <c r="AG1131">
        <v>15647.1</v>
      </c>
      <c r="AH1131">
        <v>11735.4</v>
      </c>
      <c r="AI1131">
        <v>6114.3</v>
      </c>
      <c r="AJ1131">
        <v>7173.8</v>
      </c>
      <c r="AK1131">
        <v>5782.9</v>
      </c>
      <c r="AL1131">
        <v>20.5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</row>
    <row r="1132" spans="1:47" x14ac:dyDescent="0.35">
      <c r="A1132" t="str">
        <f t="shared" si="37"/>
        <v>OUTPUT: Output at basic prices</v>
      </c>
      <c r="B1132" t="s">
        <v>700</v>
      </c>
      <c r="C1132">
        <v>8910.2999999999993</v>
      </c>
      <c r="D1132">
        <v>94.7</v>
      </c>
      <c r="E1132">
        <v>1268.8</v>
      </c>
      <c r="F1132">
        <v>23.9</v>
      </c>
      <c r="G1132">
        <v>46461.8</v>
      </c>
      <c r="H1132">
        <v>690.5</v>
      </c>
      <c r="I1132">
        <v>1194.2</v>
      </c>
      <c r="J1132">
        <v>2421.4</v>
      </c>
      <c r="K1132">
        <v>2635.9</v>
      </c>
      <c r="L1132">
        <v>96128.7</v>
      </c>
      <c r="M1132">
        <v>2699.1</v>
      </c>
      <c r="N1132">
        <v>3031.4</v>
      </c>
      <c r="O1132">
        <v>1537</v>
      </c>
      <c r="P1132">
        <v>3095.8</v>
      </c>
      <c r="Q1132">
        <v>22430.799999999999</v>
      </c>
      <c r="R1132">
        <v>1877.8</v>
      </c>
      <c r="S1132">
        <v>5168.2</v>
      </c>
      <c r="T1132">
        <v>1063.4000000000001</v>
      </c>
      <c r="U1132">
        <v>265</v>
      </c>
      <c r="V1132">
        <v>24725.4</v>
      </c>
      <c r="W1132">
        <v>9717.2000000000007</v>
      </c>
      <c r="X1132">
        <v>18562.8</v>
      </c>
      <c r="Y1132">
        <v>38691.5</v>
      </c>
      <c r="Z1132">
        <v>18421.3</v>
      </c>
      <c r="AA1132">
        <v>8300</v>
      </c>
      <c r="AB1132">
        <v>32165</v>
      </c>
      <c r="AC1132">
        <v>3272.4</v>
      </c>
      <c r="AD1132">
        <v>55087.199999999997</v>
      </c>
      <c r="AE1132">
        <v>46864.1</v>
      </c>
      <c r="AF1132">
        <v>18778.2</v>
      </c>
      <c r="AG1132">
        <v>51666.2</v>
      </c>
      <c r="AH1132">
        <v>12963.2</v>
      </c>
      <c r="AI1132">
        <v>11292.7</v>
      </c>
      <c r="AJ1132">
        <v>20734</v>
      </c>
      <c r="AK1132">
        <v>6082.3</v>
      </c>
      <c r="AL1132">
        <v>191.3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</row>
    <row r="1133" spans="1:47" x14ac:dyDescent="0.35">
      <c r="A1133" t="str">
        <f t="shared" si="37"/>
        <v>OUTPUT: Output at basic prices</v>
      </c>
      <c r="B1133" t="s">
        <v>701</v>
      </c>
      <c r="C1133">
        <v>64452.9</v>
      </c>
      <c r="D1133">
        <v>8887.1</v>
      </c>
      <c r="E1133">
        <v>744</v>
      </c>
      <c r="F1133">
        <v>707.8</v>
      </c>
      <c r="G1133">
        <v>146804.79999999999</v>
      </c>
      <c r="H1133">
        <v>90215.6</v>
      </c>
      <c r="I1133">
        <v>15233.4</v>
      </c>
      <c r="J1133">
        <v>36797.199999999997</v>
      </c>
      <c r="K1133">
        <v>46390</v>
      </c>
      <c r="L1133">
        <v>83124.3</v>
      </c>
      <c r="M1133">
        <v>46054.7</v>
      </c>
      <c r="N1133">
        <v>32503.599999999999</v>
      </c>
      <c r="O1133">
        <v>57732</v>
      </c>
      <c r="P1133">
        <v>88479.5</v>
      </c>
      <c r="Q1133">
        <v>23534.3</v>
      </c>
      <c r="R1133">
        <v>43119.5</v>
      </c>
      <c r="S1133">
        <v>126231.7</v>
      </c>
      <c r="T1133">
        <v>65517.7</v>
      </c>
      <c r="U1133">
        <v>28111.4</v>
      </c>
      <c r="V1133">
        <v>65644.399999999994</v>
      </c>
      <c r="W1133">
        <v>152481.60000000001</v>
      </c>
      <c r="X1133">
        <v>217382.3</v>
      </c>
      <c r="Y1133">
        <v>363262.9</v>
      </c>
      <c r="Z1133">
        <v>206529</v>
      </c>
      <c r="AA1133">
        <v>117528.6</v>
      </c>
      <c r="AB1133">
        <v>27121.1</v>
      </c>
      <c r="AC1133">
        <v>43483</v>
      </c>
      <c r="AD1133">
        <v>60300.3</v>
      </c>
      <c r="AE1133">
        <v>156492.1</v>
      </c>
      <c r="AF1133">
        <v>267075.09999999998</v>
      </c>
      <c r="AG1133">
        <v>288905</v>
      </c>
      <c r="AH1133">
        <v>140992.9</v>
      </c>
      <c r="AI1133">
        <v>79839.3</v>
      </c>
      <c r="AJ1133">
        <v>167736</v>
      </c>
      <c r="AK1133">
        <v>92603</v>
      </c>
      <c r="AL1133">
        <v>20916.8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</row>
    <row r="1134" spans="1:47" x14ac:dyDescent="0.35">
      <c r="A1134" t="str">
        <f t="shared" si="37"/>
        <v>OUTPUT: Output at basic prices</v>
      </c>
      <c r="B1134" t="s">
        <v>702</v>
      </c>
      <c r="C1134">
        <v>2852.9</v>
      </c>
      <c r="D1134">
        <v>104.6</v>
      </c>
      <c r="E1134">
        <v>121.6</v>
      </c>
      <c r="F1134">
        <v>43.7</v>
      </c>
      <c r="G1134">
        <v>2117.1</v>
      </c>
      <c r="H1134">
        <v>327.3</v>
      </c>
      <c r="I1134">
        <v>2470.5</v>
      </c>
      <c r="J1134">
        <v>383.1</v>
      </c>
      <c r="K1134">
        <v>8.6</v>
      </c>
      <c r="L1134">
        <v>459.1</v>
      </c>
      <c r="M1134">
        <v>237.5</v>
      </c>
      <c r="N1134">
        <v>589.70000000000005</v>
      </c>
      <c r="O1134">
        <v>175.3</v>
      </c>
      <c r="P1134">
        <v>659.6</v>
      </c>
      <c r="Q1134">
        <v>367.4</v>
      </c>
      <c r="R1134">
        <v>230.1</v>
      </c>
      <c r="S1134">
        <v>227.2</v>
      </c>
      <c r="T1134">
        <v>163.19999999999999</v>
      </c>
      <c r="U1134">
        <v>111</v>
      </c>
      <c r="V1134">
        <v>684.9</v>
      </c>
      <c r="W1134">
        <v>2593.3000000000002</v>
      </c>
      <c r="X1134">
        <v>5953.5</v>
      </c>
      <c r="Y1134">
        <v>6341.7</v>
      </c>
      <c r="Z1134">
        <v>6965.5</v>
      </c>
      <c r="AA1134">
        <v>1007.5</v>
      </c>
      <c r="AB1134">
        <v>289</v>
      </c>
      <c r="AC1134">
        <v>866.8</v>
      </c>
      <c r="AD1134">
        <v>968.5</v>
      </c>
      <c r="AE1134">
        <v>1985.9</v>
      </c>
      <c r="AF1134">
        <v>4132</v>
      </c>
      <c r="AG1134">
        <v>3371.8</v>
      </c>
      <c r="AH1134">
        <v>2623.7</v>
      </c>
      <c r="AI1134">
        <v>1581.7</v>
      </c>
      <c r="AJ1134">
        <v>1258.7</v>
      </c>
      <c r="AK1134">
        <v>1216.9000000000001</v>
      </c>
      <c r="AL1134">
        <v>40.700000000000003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</row>
    <row r="1135" spans="1:47" x14ac:dyDescent="0.35">
      <c r="A1135" t="str">
        <f t="shared" si="37"/>
        <v>OUTPUT: Output at basic prices</v>
      </c>
      <c r="B1135" t="s">
        <v>703</v>
      </c>
      <c r="C1135">
        <v>3843.8</v>
      </c>
      <c r="D1135">
        <v>47.5</v>
      </c>
      <c r="E1135">
        <v>147.1</v>
      </c>
      <c r="F1135">
        <v>34.700000000000003</v>
      </c>
      <c r="G1135">
        <v>4629.7</v>
      </c>
      <c r="H1135">
        <v>1027.8</v>
      </c>
      <c r="I1135">
        <v>1342.3</v>
      </c>
      <c r="J1135">
        <v>759.3</v>
      </c>
      <c r="K1135">
        <v>4043.7</v>
      </c>
      <c r="L1135">
        <v>2486.4</v>
      </c>
      <c r="M1135">
        <v>1062.9000000000001</v>
      </c>
      <c r="N1135">
        <v>606</v>
      </c>
      <c r="O1135">
        <v>74.599999999999994</v>
      </c>
      <c r="P1135">
        <v>916.8</v>
      </c>
      <c r="Q1135">
        <v>348.6</v>
      </c>
      <c r="R1135">
        <v>368.3</v>
      </c>
      <c r="S1135">
        <v>444.4</v>
      </c>
      <c r="T1135">
        <v>292.2</v>
      </c>
      <c r="U1135">
        <v>168.5</v>
      </c>
      <c r="V1135">
        <v>2701.9</v>
      </c>
      <c r="W1135">
        <v>2756.6</v>
      </c>
      <c r="X1135">
        <v>4789.6000000000004</v>
      </c>
      <c r="Y1135">
        <v>9573.1</v>
      </c>
      <c r="Z1135">
        <v>8117.7</v>
      </c>
      <c r="AA1135">
        <v>948</v>
      </c>
      <c r="AB1135">
        <v>405</v>
      </c>
      <c r="AC1135">
        <v>815.7</v>
      </c>
      <c r="AD1135">
        <v>890</v>
      </c>
      <c r="AE1135">
        <v>1414.7</v>
      </c>
      <c r="AF1135">
        <v>3643.3</v>
      </c>
      <c r="AG1135">
        <v>4169.2</v>
      </c>
      <c r="AH1135">
        <v>3326.1</v>
      </c>
      <c r="AI1135">
        <v>2114.3000000000002</v>
      </c>
      <c r="AJ1135">
        <v>2136.5</v>
      </c>
      <c r="AK1135">
        <v>1369.5</v>
      </c>
      <c r="AL1135">
        <v>32.299999999999997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</row>
    <row r="1136" spans="1:47" x14ac:dyDescent="0.35">
      <c r="A1136" t="str">
        <f t="shared" si="37"/>
        <v>OUTPUT: Output at basic prices</v>
      </c>
      <c r="B1136" t="s">
        <v>704</v>
      </c>
      <c r="C1136">
        <v>514.79999999999995</v>
      </c>
      <c r="D1136">
        <v>24.2</v>
      </c>
      <c r="E1136">
        <v>49.9</v>
      </c>
      <c r="F1136">
        <v>10</v>
      </c>
      <c r="G1136">
        <v>1088.2</v>
      </c>
      <c r="H1136">
        <v>786.3</v>
      </c>
      <c r="I1136">
        <v>183.4</v>
      </c>
      <c r="J1136">
        <v>234.7</v>
      </c>
      <c r="K1136">
        <v>628.29999999999995</v>
      </c>
      <c r="L1136">
        <v>415.8</v>
      </c>
      <c r="M1136">
        <v>1106.4000000000001</v>
      </c>
      <c r="N1136">
        <v>902.9</v>
      </c>
      <c r="O1136">
        <v>2897.7</v>
      </c>
      <c r="P1136">
        <v>767.9</v>
      </c>
      <c r="Q1136">
        <v>530.29999999999995</v>
      </c>
      <c r="R1136">
        <v>199.6</v>
      </c>
      <c r="S1136">
        <v>1870.2</v>
      </c>
      <c r="T1136">
        <v>682.6</v>
      </c>
      <c r="U1136">
        <v>43</v>
      </c>
      <c r="V1136">
        <v>231.6</v>
      </c>
      <c r="W1136">
        <v>2110.9</v>
      </c>
      <c r="X1136">
        <v>7351.7</v>
      </c>
      <c r="Y1136">
        <v>17337.900000000001</v>
      </c>
      <c r="Z1136">
        <v>5671.5</v>
      </c>
      <c r="AA1136">
        <v>1787.2</v>
      </c>
      <c r="AB1136">
        <v>916.1</v>
      </c>
      <c r="AC1136">
        <v>4260.3999999999996</v>
      </c>
      <c r="AD1136">
        <v>11202.9</v>
      </c>
      <c r="AE1136">
        <v>101197.3</v>
      </c>
      <c r="AF1136">
        <v>5440.6</v>
      </c>
      <c r="AG1136">
        <v>21965.599999999999</v>
      </c>
      <c r="AH1136">
        <v>4050.3</v>
      </c>
      <c r="AI1136">
        <v>2458.3000000000002</v>
      </c>
      <c r="AJ1136">
        <v>3856.5</v>
      </c>
      <c r="AK1136">
        <v>1401.3</v>
      </c>
      <c r="AL1136">
        <v>142.6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</row>
    <row r="1137" spans="1:47" x14ac:dyDescent="0.35">
      <c r="A1137" t="str">
        <f t="shared" si="37"/>
        <v>OUTPUT: Output at basic prices</v>
      </c>
      <c r="B1137" t="s">
        <v>705</v>
      </c>
      <c r="C1137">
        <v>32638</v>
      </c>
      <c r="D1137">
        <v>18340.2</v>
      </c>
      <c r="E1137">
        <v>850.4</v>
      </c>
      <c r="F1137">
        <v>0</v>
      </c>
      <c r="G1137">
        <v>74310.2</v>
      </c>
      <c r="H1137">
        <v>3804</v>
      </c>
      <c r="I1137">
        <v>2886.8</v>
      </c>
      <c r="J1137">
        <v>10789.9</v>
      </c>
      <c r="K1137">
        <v>26459.5</v>
      </c>
      <c r="L1137">
        <v>53118.6</v>
      </c>
      <c r="M1137">
        <v>9237.2000000000007</v>
      </c>
      <c r="N1137">
        <v>5818</v>
      </c>
      <c r="O1137">
        <v>7927.4</v>
      </c>
      <c r="P1137">
        <v>20754.599999999999</v>
      </c>
      <c r="Q1137">
        <v>39475.199999999997</v>
      </c>
      <c r="R1137">
        <v>6111.9</v>
      </c>
      <c r="S1137">
        <v>28171.9</v>
      </c>
      <c r="T1137">
        <v>11087.1</v>
      </c>
      <c r="U1137">
        <v>8538.5</v>
      </c>
      <c r="V1137">
        <v>21052.9</v>
      </c>
      <c r="W1137">
        <v>28982.6</v>
      </c>
      <c r="X1137">
        <v>93290.3</v>
      </c>
      <c r="Y1137">
        <v>163981.70000000001</v>
      </c>
      <c r="Z1137">
        <v>83652.800000000003</v>
      </c>
      <c r="AA1137">
        <v>25756.400000000001</v>
      </c>
      <c r="AB1137">
        <v>12866</v>
      </c>
      <c r="AC1137">
        <v>17912.099999999999</v>
      </c>
      <c r="AD1137">
        <v>36927.699999999997</v>
      </c>
      <c r="AE1137">
        <v>83806.899999999994</v>
      </c>
      <c r="AF1137">
        <v>85629.1</v>
      </c>
      <c r="AG1137">
        <v>174591.9</v>
      </c>
      <c r="AH1137">
        <v>83433.2</v>
      </c>
      <c r="AI1137">
        <v>43723.9</v>
      </c>
      <c r="AJ1137">
        <v>90050.8</v>
      </c>
      <c r="AK1137">
        <v>30829.1</v>
      </c>
      <c r="AL1137">
        <v>592.29999999999995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</row>
    <row r="1138" spans="1:47" x14ac:dyDescent="0.35">
      <c r="A1138" t="str">
        <f t="shared" si="37"/>
        <v>OUTPUT: Output at basic prices</v>
      </c>
      <c r="B1138" t="s">
        <v>706</v>
      </c>
      <c r="C1138">
        <v>30626.3</v>
      </c>
      <c r="D1138">
        <v>6722.4</v>
      </c>
      <c r="E1138">
        <v>5684.6</v>
      </c>
      <c r="F1138">
        <v>785.7</v>
      </c>
      <c r="G1138">
        <v>59177.1</v>
      </c>
      <c r="H1138">
        <v>7632.8</v>
      </c>
      <c r="I1138">
        <v>10249.4</v>
      </c>
      <c r="J1138">
        <v>13987</v>
      </c>
      <c r="K1138">
        <v>17063</v>
      </c>
      <c r="L1138">
        <v>20598</v>
      </c>
      <c r="M1138">
        <v>21104.1</v>
      </c>
      <c r="N1138">
        <v>13177.3</v>
      </c>
      <c r="O1138">
        <v>11908.5</v>
      </c>
      <c r="P1138">
        <v>25941.1</v>
      </c>
      <c r="Q1138">
        <v>9717.7000000000007</v>
      </c>
      <c r="R1138">
        <v>14724.5</v>
      </c>
      <c r="S1138">
        <v>12056.2</v>
      </c>
      <c r="T1138">
        <v>33909</v>
      </c>
      <c r="U1138">
        <v>5891.2</v>
      </c>
      <c r="V1138">
        <v>25528.3</v>
      </c>
      <c r="W1138">
        <v>42074.8</v>
      </c>
      <c r="X1138">
        <v>89901</v>
      </c>
      <c r="Y1138">
        <v>123415.6</v>
      </c>
      <c r="Z1138">
        <v>65472.1</v>
      </c>
      <c r="AA1138">
        <v>11043.6</v>
      </c>
      <c r="AB1138">
        <v>8250.7000000000007</v>
      </c>
      <c r="AC1138">
        <v>11630.2</v>
      </c>
      <c r="AD1138">
        <v>14489.7</v>
      </c>
      <c r="AE1138">
        <v>31520.9</v>
      </c>
      <c r="AF1138">
        <v>38436.699999999997</v>
      </c>
      <c r="AG1138">
        <v>61541.8</v>
      </c>
      <c r="AH1138">
        <v>30916.3</v>
      </c>
      <c r="AI1138">
        <v>26503.200000000001</v>
      </c>
      <c r="AJ1138">
        <v>32600.9</v>
      </c>
      <c r="AK1138">
        <v>16277</v>
      </c>
      <c r="AL1138">
        <v>586.79999999999995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</row>
    <row r="1139" spans="1:47" x14ac:dyDescent="0.35">
      <c r="A1139" t="str">
        <f t="shared" si="37"/>
        <v>OUTPUT: Output at basic prices</v>
      </c>
      <c r="B1139" t="s">
        <v>707</v>
      </c>
      <c r="C1139">
        <v>9151.6</v>
      </c>
      <c r="D1139">
        <v>350.4</v>
      </c>
      <c r="E1139">
        <v>1015.5</v>
      </c>
      <c r="F1139">
        <v>50.2</v>
      </c>
      <c r="G1139">
        <v>17762.900000000001</v>
      </c>
      <c r="H1139">
        <v>11554.3</v>
      </c>
      <c r="I1139">
        <v>3444.3</v>
      </c>
      <c r="J1139">
        <v>5462.4</v>
      </c>
      <c r="K1139">
        <v>7778.7</v>
      </c>
      <c r="L1139">
        <v>6084.6</v>
      </c>
      <c r="M1139">
        <v>4229.3999999999996</v>
      </c>
      <c r="N1139">
        <v>4130.5</v>
      </c>
      <c r="O1139">
        <v>2532.6</v>
      </c>
      <c r="P1139">
        <v>6358.7</v>
      </c>
      <c r="Q1139">
        <v>1864.4</v>
      </c>
      <c r="R1139">
        <v>2772.8</v>
      </c>
      <c r="S1139">
        <v>2723.1</v>
      </c>
      <c r="T1139">
        <v>8297.2000000000007</v>
      </c>
      <c r="U1139">
        <v>646.20000000000005</v>
      </c>
      <c r="V1139">
        <v>4794.2</v>
      </c>
      <c r="W1139">
        <v>20530.099999999999</v>
      </c>
      <c r="X1139">
        <v>18712.599999999999</v>
      </c>
      <c r="Y1139">
        <v>40976.300000000003</v>
      </c>
      <c r="Z1139">
        <v>21454.400000000001</v>
      </c>
      <c r="AA1139">
        <v>16776.900000000001</v>
      </c>
      <c r="AB1139">
        <v>2611</v>
      </c>
      <c r="AC1139">
        <v>5983.3</v>
      </c>
      <c r="AD1139">
        <v>4049</v>
      </c>
      <c r="AE1139">
        <v>16233.1</v>
      </c>
      <c r="AF1139">
        <v>24205.9</v>
      </c>
      <c r="AG1139">
        <v>22784.1</v>
      </c>
      <c r="AH1139">
        <v>17282.599999999999</v>
      </c>
      <c r="AI1139">
        <v>11913.3</v>
      </c>
      <c r="AJ1139">
        <v>18333.400000000001</v>
      </c>
      <c r="AK1139">
        <v>6920.1</v>
      </c>
      <c r="AL1139">
        <v>1258.7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</row>
    <row r="1140" spans="1:47" x14ac:dyDescent="0.35">
      <c r="A1140" t="str">
        <f t="shared" si="37"/>
        <v>OUTPUT: Output at basic prices</v>
      </c>
      <c r="B1140" t="s">
        <v>708</v>
      </c>
      <c r="C1140">
        <v>6053.7</v>
      </c>
      <c r="D1140">
        <v>162.4</v>
      </c>
      <c r="E1140">
        <v>338.9</v>
      </c>
      <c r="F1140">
        <v>149.1</v>
      </c>
      <c r="G1140">
        <v>4182</v>
      </c>
      <c r="H1140">
        <v>1727.8</v>
      </c>
      <c r="I1140">
        <v>2179.6999999999998</v>
      </c>
      <c r="J1140">
        <v>1944</v>
      </c>
      <c r="K1140">
        <v>3726.2</v>
      </c>
      <c r="L1140">
        <v>2345.4</v>
      </c>
      <c r="M1140">
        <v>4675.6000000000004</v>
      </c>
      <c r="N1140">
        <v>1792.7</v>
      </c>
      <c r="O1140">
        <v>4398</v>
      </c>
      <c r="P1140">
        <v>7018</v>
      </c>
      <c r="Q1140">
        <v>6343.2</v>
      </c>
      <c r="R1140">
        <v>3844.8</v>
      </c>
      <c r="S1140">
        <v>4686.3</v>
      </c>
      <c r="T1140">
        <v>27094.3</v>
      </c>
      <c r="U1140">
        <v>455.8</v>
      </c>
      <c r="V1140">
        <v>3510</v>
      </c>
      <c r="W1140">
        <v>12284.3</v>
      </c>
      <c r="X1140">
        <v>16861.7</v>
      </c>
      <c r="Y1140">
        <v>18565.5</v>
      </c>
      <c r="Z1140">
        <v>13424.4</v>
      </c>
      <c r="AA1140">
        <v>2249.6</v>
      </c>
      <c r="AB1140">
        <v>1040.2</v>
      </c>
      <c r="AC1140">
        <v>2115.5</v>
      </c>
      <c r="AD1140">
        <v>3568.3</v>
      </c>
      <c r="AE1140">
        <v>5900.5</v>
      </c>
      <c r="AF1140">
        <v>8286.7000000000007</v>
      </c>
      <c r="AG1140">
        <v>15901.4</v>
      </c>
      <c r="AH1140">
        <v>7236.7</v>
      </c>
      <c r="AI1140">
        <v>4028.7</v>
      </c>
      <c r="AJ1140">
        <v>4625.8</v>
      </c>
      <c r="AK1140">
        <v>4478</v>
      </c>
      <c r="AL1140">
        <v>149.4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</row>
    <row r="1141" spans="1:47" x14ac:dyDescent="0.35">
      <c r="A1141" t="str">
        <f t="shared" si="37"/>
        <v>OUTPUT: Output at basic prices</v>
      </c>
      <c r="B1141" t="s">
        <v>709</v>
      </c>
      <c r="C1141">
        <v>1900.4</v>
      </c>
      <c r="D1141">
        <v>63.7</v>
      </c>
      <c r="E1141">
        <v>216.9</v>
      </c>
      <c r="F1141">
        <v>33.799999999999997</v>
      </c>
      <c r="G1141">
        <v>2066.4</v>
      </c>
      <c r="H1141">
        <v>780.4</v>
      </c>
      <c r="I1141">
        <v>903.1</v>
      </c>
      <c r="J1141">
        <v>1256.4000000000001</v>
      </c>
      <c r="K1141">
        <v>5.0999999999999996</v>
      </c>
      <c r="L1141">
        <v>3731.7</v>
      </c>
      <c r="M1141">
        <v>1717.4</v>
      </c>
      <c r="N1141">
        <v>893</v>
      </c>
      <c r="O1141">
        <v>2298.5</v>
      </c>
      <c r="P1141">
        <v>3072.8</v>
      </c>
      <c r="Q1141">
        <v>703.4</v>
      </c>
      <c r="R1141">
        <v>2488.8000000000002</v>
      </c>
      <c r="S1141">
        <v>1567.1</v>
      </c>
      <c r="T1141">
        <v>3223.7</v>
      </c>
      <c r="U1141">
        <v>92.1</v>
      </c>
      <c r="V1141">
        <v>1479.7</v>
      </c>
      <c r="W1141">
        <v>3257</v>
      </c>
      <c r="X1141">
        <v>6146.1</v>
      </c>
      <c r="Y1141">
        <v>8271.7999999999993</v>
      </c>
      <c r="Z1141">
        <v>5825.6</v>
      </c>
      <c r="AA1141">
        <v>1827.9</v>
      </c>
      <c r="AB1141">
        <v>680.3</v>
      </c>
      <c r="AC1141">
        <v>1371.3</v>
      </c>
      <c r="AD1141">
        <v>1260.5999999999999</v>
      </c>
      <c r="AE1141">
        <v>2708.7</v>
      </c>
      <c r="AF1141">
        <v>3559.8</v>
      </c>
      <c r="AG1141">
        <v>6775.7</v>
      </c>
      <c r="AH1141">
        <v>3239</v>
      </c>
      <c r="AI1141">
        <v>2646.2</v>
      </c>
      <c r="AJ1141">
        <v>3052.5</v>
      </c>
      <c r="AK1141">
        <v>1914.7</v>
      </c>
      <c r="AL1141">
        <v>31.5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</row>
    <row r="1142" spans="1:47" x14ac:dyDescent="0.35">
      <c r="A1142" t="str">
        <f t="shared" si="37"/>
        <v>OUTPUT: Output at basic prices</v>
      </c>
      <c r="B1142" t="s">
        <v>710</v>
      </c>
      <c r="C1142">
        <v>57187.5</v>
      </c>
      <c r="D1142">
        <v>833.9</v>
      </c>
      <c r="E1142">
        <v>5651.2</v>
      </c>
      <c r="F1142">
        <v>199.2</v>
      </c>
      <c r="G1142">
        <v>157479.20000000001</v>
      </c>
      <c r="H1142">
        <v>23247.200000000001</v>
      </c>
      <c r="I1142">
        <v>7516.9</v>
      </c>
      <c r="J1142">
        <v>22591.8</v>
      </c>
      <c r="K1142">
        <v>35459.699999999997</v>
      </c>
      <c r="L1142">
        <v>71524.899999999994</v>
      </c>
      <c r="M1142">
        <v>21061.3</v>
      </c>
      <c r="N1142">
        <v>18224.5</v>
      </c>
      <c r="O1142">
        <v>44685.599999999999</v>
      </c>
      <c r="P1142">
        <v>33809.5</v>
      </c>
      <c r="Q1142">
        <v>8471.7999999999993</v>
      </c>
      <c r="R1142">
        <v>19827</v>
      </c>
      <c r="S1142">
        <v>30099.8</v>
      </c>
      <c r="T1142">
        <v>71359.7</v>
      </c>
      <c r="U1142">
        <v>19825.900000000001</v>
      </c>
      <c r="V1142">
        <v>28548.3</v>
      </c>
      <c r="W1142">
        <v>117034.5</v>
      </c>
      <c r="X1142">
        <v>158010.4</v>
      </c>
      <c r="Y1142">
        <v>227881.8</v>
      </c>
      <c r="Z1142">
        <v>123791.7</v>
      </c>
      <c r="AA1142">
        <v>125250.1</v>
      </c>
      <c r="AB1142">
        <v>22362.2</v>
      </c>
      <c r="AC1142">
        <v>34675.599999999999</v>
      </c>
      <c r="AD1142">
        <v>36077.4</v>
      </c>
      <c r="AE1142">
        <v>75770.2</v>
      </c>
      <c r="AF1142">
        <v>141976.29999999999</v>
      </c>
      <c r="AG1142">
        <v>157059.1</v>
      </c>
      <c r="AH1142">
        <v>96178.3</v>
      </c>
      <c r="AI1142">
        <v>72571.8</v>
      </c>
      <c r="AJ1142">
        <v>108325.4</v>
      </c>
      <c r="AK1142">
        <v>57443.7</v>
      </c>
      <c r="AL1142">
        <v>10288.799999999999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</row>
    <row r="1143" spans="1:47" x14ac:dyDescent="0.35">
      <c r="A1143" t="str">
        <f t="shared" si="37"/>
        <v>OUTPUT: Output at basic prices</v>
      </c>
      <c r="B1143" t="s">
        <v>711</v>
      </c>
      <c r="C1143">
        <v>11730</v>
      </c>
      <c r="D1143">
        <v>275.2</v>
      </c>
      <c r="E1143">
        <v>3788.3</v>
      </c>
      <c r="F1143">
        <v>103.1</v>
      </c>
      <c r="G1143">
        <v>18487</v>
      </c>
      <c r="H1143">
        <v>1372</v>
      </c>
      <c r="I1143">
        <v>10740.5</v>
      </c>
      <c r="J1143">
        <v>17648.8</v>
      </c>
      <c r="K1143">
        <v>10631.5</v>
      </c>
      <c r="L1143">
        <v>19315.2</v>
      </c>
      <c r="M1143">
        <v>5381.7</v>
      </c>
      <c r="N1143">
        <v>5302.3</v>
      </c>
      <c r="O1143">
        <v>15100.2</v>
      </c>
      <c r="P1143">
        <v>15111.7</v>
      </c>
      <c r="Q1143">
        <v>6464.4</v>
      </c>
      <c r="R1143">
        <v>8011.3</v>
      </c>
      <c r="S1143">
        <v>22013.7</v>
      </c>
      <c r="T1143">
        <v>32954.400000000001</v>
      </c>
      <c r="U1143">
        <v>5612.1</v>
      </c>
      <c r="V1143">
        <v>8821.4</v>
      </c>
      <c r="W1143">
        <v>23713.3</v>
      </c>
      <c r="X1143">
        <v>54652.7</v>
      </c>
      <c r="Y1143">
        <v>74859.7</v>
      </c>
      <c r="Z1143">
        <v>63420.4</v>
      </c>
      <c r="AA1143">
        <v>17461.400000000001</v>
      </c>
      <c r="AB1143">
        <v>20926.7</v>
      </c>
      <c r="AC1143">
        <v>14326.4</v>
      </c>
      <c r="AD1143">
        <v>33104.699999999997</v>
      </c>
      <c r="AE1143">
        <v>29952.799999999999</v>
      </c>
      <c r="AF1143">
        <v>70506.7</v>
      </c>
      <c r="AG1143">
        <v>89189.2</v>
      </c>
      <c r="AH1143">
        <v>35877</v>
      </c>
      <c r="AI1143">
        <v>34830.300000000003</v>
      </c>
      <c r="AJ1143">
        <v>67851.199999999997</v>
      </c>
      <c r="AK1143">
        <v>23332.400000000001</v>
      </c>
      <c r="AL1143">
        <v>191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</row>
    <row r="1144" spans="1:47" x14ac:dyDescent="0.35">
      <c r="A1144" t="str">
        <f t="shared" si="37"/>
        <v>OUTPUT: Output at basic prices</v>
      </c>
      <c r="B1144" t="s">
        <v>718</v>
      </c>
      <c r="C1144">
        <v>11362</v>
      </c>
      <c r="D1144">
        <v>593.1</v>
      </c>
      <c r="E1144">
        <v>1331.7</v>
      </c>
      <c r="F1144">
        <v>24.3</v>
      </c>
      <c r="G1144">
        <v>37986.6</v>
      </c>
      <c r="H1144">
        <v>3379.9</v>
      </c>
      <c r="I1144">
        <v>8062</v>
      </c>
      <c r="J1144">
        <v>6710.5</v>
      </c>
      <c r="K1144">
        <v>13719.7</v>
      </c>
      <c r="L1144">
        <v>94555.199999999997</v>
      </c>
      <c r="M1144">
        <v>6612</v>
      </c>
      <c r="N1144">
        <v>5611.4</v>
      </c>
      <c r="O1144">
        <v>4962.8999999999996</v>
      </c>
      <c r="P1144">
        <v>17824.400000000001</v>
      </c>
      <c r="Q1144">
        <v>61122</v>
      </c>
      <c r="R1144">
        <v>20711</v>
      </c>
      <c r="S1144">
        <v>30430.3</v>
      </c>
      <c r="T1144">
        <v>2023.7</v>
      </c>
      <c r="U1144">
        <v>5229.2</v>
      </c>
      <c r="V1144">
        <v>15465</v>
      </c>
      <c r="W1144">
        <v>46219.6</v>
      </c>
      <c r="X1144">
        <v>80359.600000000006</v>
      </c>
      <c r="Y1144">
        <v>180672.9</v>
      </c>
      <c r="Z1144">
        <v>78300</v>
      </c>
      <c r="AA1144">
        <v>23343.8</v>
      </c>
      <c r="AB1144">
        <v>8423.2999999999993</v>
      </c>
      <c r="AC1144">
        <v>18290.900000000001</v>
      </c>
      <c r="AD1144">
        <v>29767.3</v>
      </c>
      <c r="AE1144">
        <v>111060.5</v>
      </c>
      <c r="AF1144">
        <v>65629</v>
      </c>
      <c r="AG1144">
        <v>133781.6</v>
      </c>
      <c r="AH1144">
        <v>103139</v>
      </c>
      <c r="AI1144">
        <v>6950.2</v>
      </c>
      <c r="AJ1144">
        <v>76120.399999999994</v>
      </c>
      <c r="AK1144">
        <v>23643.5</v>
      </c>
      <c r="AL1144">
        <v>2246.6999999999998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</row>
    <row r="1145" spans="1:47" x14ac:dyDescent="0.35">
      <c r="A1145" t="str">
        <f t="shared" si="37"/>
        <v>OUTPUT: Output at basic prices</v>
      </c>
      <c r="B1145" t="s">
        <v>712</v>
      </c>
      <c r="C1145">
        <v>5012.2</v>
      </c>
      <c r="D1145">
        <v>530.4</v>
      </c>
      <c r="E1145">
        <v>1105.7</v>
      </c>
      <c r="F1145">
        <v>17.3</v>
      </c>
      <c r="G1145">
        <v>5594</v>
      </c>
      <c r="H1145">
        <v>2119.8000000000002</v>
      </c>
      <c r="I1145">
        <v>536.29999999999995</v>
      </c>
      <c r="J1145">
        <v>987.7</v>
      </c>
      <c r="K1145">
        <v>3195.9</v>
      </c>
      <c r="L1145">
        <v>2112.1</v>
      </c>
      <c r="M1145">
        <v>1494.8</v>
      </c>
      <c r="N1145">
        <v>1546.3</v>
      </c>
      <c r="O1145">
        <v>4215.6000000000004</v>
      </c>
      <c r="P1145">
        <v>1992.1</v>
      </c>
      <c r="Q1145">
        <v>495.9</v>
      </c>
      <c r="R1145">
        <v>1501.6</v>
      </c>
      <c r="S1145">
        <v>1520.2</v>
      </c>
      <c r="T1145">
        <v>1021.9</v>
      </c>
      <c r="U1145">
        <v>343.4</v>
      </c>
      <c r="V1145">
        <v>1475.5</v>
      </c>
      <c r="W1145">
        <v>5229.3</v>
      </c>
      <c r="X1145">
        <v>10186.9</v>
      </c>
      <c r="Y1145">
        <v>11402.9</v>
      </c>
      <c r="Z1145">
        <v>8192.1</v>
      </c>
      <c r="AA1145">
        <v>2043.8</v>
      </c>
      <c r="AB1145">
        <v>791.3</v>
      </c>
      <c r="AC1145">
        <v>1821.3</v>
      </c>
      <c r="AD1145">
        <v>2088.1999999999998</v>
      </c>
      <c r="AE1145">
        <v>4199.8999999999996</v>
      </c>
      <c r="AF1145">
        <v>5932.8</v>
      </c>
      <c r="AG1145">
        <v>6126.4</v>
      </c>
      <c r="AH1145">
        <v>3977.7</v>
      </c>
      <c r="AI1145">
        <v>2260.8000000000002</v>
      </c>
      <c r="AJ1145">
        <v>2712</v>
      </c>
      <c r="AK1145">
        <v>2871.2</v>
      </c>
      <c r="AL1145">
        <v>68.099999999999994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</row>
    <row r="1146" spans="1:47" x14ac:dyDescent="0.35">
      <c r="A1146" t="str">
        <f t="shared" si="37"/>
        <v>OUTPUT: Output at basic prices</v>
      </c>
      <c r="B1146" t="s">
        <v>714</v>
      </c>
      <c r="C1146">
        <v>871</v>
      </c>
      <c r="D1146">
        <v>30.7</v>
      </c>
      <c r="E1146">
        <v>60.7</v>
      </c>
      <c r="F1146">
        <v>15.6</v>
      </c>
      <c r="G1146">
        <v>1205.5999999999999</v>
      </c>
      <c r="H1146">
        <v>35.299999999999997</v>
      </c>
      <c r="I1146">
        <v>93</v>
      </c>
      <c r="J1146">
        <v>117.1</v>
      </c>
      <c r="K1146">
        <v>4.5</v>
      </c>
      <c r="L1146">
        <v>366.7</v>
      </c>
      <c r="M1146">
        <v>72.3</v>
      </c>
      <c r="N1146">
        <v>254.2</v>
      </c>
      <c r="O1146">
        <v>46.4</v>
      </c>
      <c r="P1146">
        <v>198.3</v>
      </c>
      <c r="Q1146">
        <v>43.7</v>
      </c>
      <c r="R1146">
        <v>28.9</v>
      </c>
      <c r="S1146">
        <v>51.6</v>
      </c>
      <c r="T1146">
        <v>9.6</v>
      </c>
      <c r="U1146">
        <v>2.1</v>
      </c>
      <c r="V1146">
        <v>170.1</v>
      </c>
      <c r="W1146">
        <v>965.7</v>
      </c>
      <c r="X1146">
        <v>2013.8</v>
      </c>
      <c r="Y1146">
        <v>3087.4</v>
      </c>
      <c r="Z1146">
        <v>4447.1000000000004</v>
      </c>
      <c r="AA1146">
        <v>2132.3000000000002</v>
      </c>
      <c r="AB1146">
        <v>739.6</v>
      </c>
      <c r="AC1146">
        <v>688</v>
      </c>
      <c r="AD1146">
        <v>1098.0999999999999</v>
      </c>
      <c r="AE1146">
        <v>5268.9</v>
      </c>
      <c r="AF1146">
        <v>2377.1</v>
      </c>
      <c r="AG1146">
        <v>2564.5</v>
      </c>
      <c r="AH1146">
        <v>1873.3</v>
      </c>
      <c r="AI1146">
        <v>1324.4</v>
      </c>
      <c r="AJ1146">
        <v>1076.5999999999999</v>
      </c>
      <c r="AK1146">
        <v>862.8</v>
      </c>
      <c r="AL1146">
        <v>183.2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</row>
    <row r="1147" spans="1:47" x14ac:dyDescent="0.35">
      <c r="A1147" t="str">
        <f t="shared" si="37"/>
        <v>OUTPUT: Output at basic prices</v>
      </c>
      <c r="B1147" t="s">
        <v>713</v>
      </c>
      <c r="C1147">
        <v>3189.5</v>
      </c>
      <c r="D1147">
        <v>2266.3000000000002</v>
      </c>
      <c r="E1147">
        <v>157.1</v>
      </c>
      <c r="F1147">
        <v>272.3</v>
      </c>
      <c r="G1147">
        <v>5182.5</v>
      </c>
      <c r="H1147">
        <v>1244.4000000000001</v>
      </c>
      <c r="I1147">
        <v>845</v>
      </c>
      <c r="J1147">
        <v>1021.7</v>
      </c>
      <c r="K1147">
        <v>36.799999999999997</v>
      </c>
      <c r="L1147">
        <v>1788.2</v>
      </c>
      <c r="M1147">
        <v>847.8</v>
      </c>
      <c r="N1147">
        <v>1030.2</v>
      </c>
      <c r="O1147">
        <v>299.10000000000002</v>
      </c>
      <c r="P1147">
        <v>1627</v>
      </c>
      <c r="Q1147">
        <v>501.3</v>
      </c>
      <c r="R1147">
        <v>908.1</v>
      </c>
      <c r="S1147">
        <v>860.4</v>
      </c>
      <c r="T1147">
        <v>175.7</v>
      </c>
      <c r="U1147">
        <v>624.6</v>
      </c>
      <c r="V1147">
        <v>1212.9000000000001</v>
      </c>
      <c r="W1147">
        <v>4563.2</v>
      </c>
      <c r="X1147">
        <v>6108.8</v>
      </c>
      <c r="Y1147">
        <v>9038.1</v>
      </c>
      <c r="Z1147">
        <v>4186.3</v>
      </c>
      <c r="AA1147">
        <v>4130.6000000000004</v>
      </c>
      <c r="AB1147">
        <v>801.5</v>
      </c>
      <c r="AC1147">
        <v>1651</v>
      </c>
      <c r="AD1147">
        <v>1012.2</v>
      </c>
      <c r="AE1147">
        <v>4022.4</v>
      </c>
      <c r="AF1147">
        <v>4932.8</v>
      </c>
      <c r="AG1147">
        <v>6416.7</v>
      </c>
      <c r="AH1147">
        <v>4626.6000000000004</v>
      </c>
      <c r="AI1147">
        <v>2495.1999999999998</v>
      </c>
      <c r="AJ1147">
        <v>3155.8</v>
      </c>
      <c r="AK1147">
        <v>2539.4</v>
      </c>
      <c r="AL1147">
        <v>21.6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</row>
    <row r="1148" spans="1:47" x14ac:dyDescent="0.35">
      <c r="A1148" t="str">
        <f t="shared" si="37"/>
        <v>OUTPUT: Output at basic prices</v>
      </c>
      <c r="B1148" t="s">
        <v>715</v>
      </c>
      <c r="C1148">
        <v>330.2</v>
      </c>
      <c r="D1148">
        <v>24.8</v>
      </c>
      <c r="E1148">
        <v>22.3</v>
      </c>
      <c r="F1148">
        <v>15</v>
      </c>
      <c r="G1148">
        <v>494.8</v>
      </c>
      <c r="H1148">
        <v>46.4</v>
      </c>
      <c r="I1148">
        <v>18.600000000000001</v>
      </c>
      <c r="J1148">
        <v>195.6</v>
      </c>
      <c r="K1148">
        <v>9</v>
      </c>
      <c r="L1148">
        <v>235.6</v>
      </c>
      <c r="M1148">
        <v>142.69999999999999</v>
      </c>
      <c r="N1148">
        <v>112.4</v>
      </c>
      <c r="O1148">
        <v>0.6</v>
      </c>
      <c r="P1148">
        <v>115.9</v>
      </c>
      <c r="Q1148">
        <v>994.8</v>
      </c>
      <c r="R1148">
        <v>61.9</v>
      </c>
      <c r="S1148">
        <v>40.1</v>
      </c>
      <c r="T1148">
        <v>39.4</v>
      </c>
      <c r="U1148">
        <v>146</v>
      </c>
      <c r="V1148">
        <v>450.4</v>
      </c>
      <c r="W1148">
        <v>597.5</v>
      </c>
      <c r="X1148">
        <v>1194.5</v>
      </c>
      <c r="Y1148">
        <v>1768.9</v>
      </c>
      <c r="Z1148">
        <v>1630.7</v>
      </c>
      <c r="AA1148">
        <v>1169.7</v>
      </c>
      <c r="AB1148">
        <v>179.2</v>
      </c>
      <c r="AC1148">
        <v>890.9</v>
      </c>
      <c r="AD1148">
        <v>576.70000000000005</v>
      </c>
      <c r="AE1148">
        <v>6443.3</v>
      </c>
      <c r="AF1148">
        <v>668.2</v>
      </c>
      <c r="AG1148">
        <v>2542.5</v>
      </c>
      <c r="AH1148">
        <v>847.4</v>
      </c>
      <c r="AI1148">
        <v>634.79999999999995</v>
      </c>
      <c r="AJ1148">
        <v>846.8</v>
      </c>
      <c r="AK1148">
        <v>3904.2</v>
      </c>
      <c r="AL1148">
        <v>25.7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</row>
    <row r="1149" spans="1:47" x14ac:dyDescent="0.35">
      <c r="A1149" t="str">
        <f t="shared" si="37"/>
        <v>OUTPUT: Output at basic prices</v>
      </c>
      <c r="B1149" t="s">
        <v>716</v>
      </c>
      <c r="C1149">
        <v>16161</v>
      </c>
      <c r="D1149">
        <v>2540</v>
      </c>
      <c r="E1149">
        <v>366.8</v>
      </c>
      <c r="F1149">
        <v>360</v>
      </c>
      <c r="G1149">
        <v>21777.9</v>
      </c>
      <c r="H1149">
        <v>6927.8</v>
      </c>
      <c r="I1149">
        <v>3756.5</v>
      </c>
      <c r="J1149">
        <v>2023.5</v>
      </c>
      <c r="K1149">
        <v>8110.2</v>
      </c>
      <c r="L1149">
        <v>4198.7</v>
      </c>
      <c r="M1149">
        <v>4698.5</v>
      </c>
      <c r="N1149">
        <v>3403.9</v>
      </c>
      <c r="O1149">
        <v>5123</v>
      </c>
      <c r="P1149">
        <v>4677.8999999999996</v>
      </c>
      <c r="Q1149">
        <v>2452.6</v>
      </c>
      <c r="R1149">
        <v>5886.7</v>
      </c>
      <c r="S1149">
        <v>3867.9</v>
      </c>
      <c r="T1149">
        <v>15433.5</v>
      </c>
      <c r="U1149">
        <v>2171.9</v>
      </c>
      <c r="V1149">
        <v>5860.7</v>
      </c>
      <c r="W1149">
        <v>19165.5</v>
      </c>
      <c r="X1149">
        <v>30510</v>
      </c>
      <c r="Y1149">
        <v>39665.1</v>
      </c>
      <c r="Z1149">
        <v>27031.3</v>
      </c>
      <c r="AA1149">
        <v>6123.1</v>
      </c>
      <c r="AB1149">
        <v>2430.9</v>
      </c>
      <c r="AC1149">
        <v>5810.1</v>
      </c>
      <c r="AD1149">
        <v>7936.4</v>
      </c>
      <c r="AE1149">
        <v>8164.3</v>
      </c>
      <c r="AF1149">
        <v>19146.5</v>
      </c>
      <c r="AG1149">
        <v>25834.6</v>
      </c>
      <c r="AH1149">
        <v>9048.7000000000007</v>
      </c>
      <c r="AI1149">
        <v>7190.5</v>
      </c>
      <c r="AJ1149">
        <v>9874.4</v>
      </c>
      <c r="AK1149">
        <v>10159.799999999999</v>
      </c>
      <c r="AL1149">
        <v>535.20000000000005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004EE-978C-484D-8D12-2C59764795B0}">
  <dimension ref="A1:PO440"/>
  <sheetViews>
    <sheetView zoomScale="85" zoomScaleNormal="85" workbookViewId="0">
      <selection activeCell="OH22" sqref="OH22:OR22"/>
    </sheetView>
  </sheetViews>
  <sheetFormatPr defaultColWidth="9.1796875" defaultRowHeight="13" x14ac:dyDescent="0.3"/>
  <cols>
    <col min="1" max="1" width="12.81640625" style="19" customWidth="1"/>
    <col min="2" max="2" width="21" style="19" customWidth="1"/>
    <col min="3" max="3" width="85.7265625" style="19" customWidth="1"/>
    <col min="4" max="429" width="12.81640625" style="19" customWidth="1"/>
    <col min="430" max="16384" width="9.1796875" style="19"/>
  </cols>
  <sheetData>
    <row r="1" spans="1:431" s="17" customFormat="1" ht="12.75" customHeight="1" x14ac:dyDescent="0.3">
      <c r="A1" s="16" t="s">
        <v>135</v>
      </c>
      <c r="B1" s="16"/>
    </row>
    <row r="2" spans="1:431" s="17" customFormat="1" ht="12.75" customHeight="1" x14ac:dyDescent="0.3">
      <c r="A2" s="18" t="s">
        <v>136</v>
      </c>
      <c r="B2" s="18"/>
    </row>
    <row r="3" spans="1:431" s="17" customFormat="1" ht="12.75" customHeight="1" x14ac:dyDescent="0.3">
      <c r="A3" s="18" t="s">
        <v>137</v>
      </c>
      <c r="B3" s="18"/>
    </row>
    <row r="4" spans="1:431" ht="12.75" customHeight="1" thickBot="1" x14ac:dyDescent="0.35">
      <c r="PO4" s="17"/>
    </row>
    <row r="5" spans="1:431" s="27" customFormat="1" ht="135" customHeight="1" x14ac:dyDescent="0.3">
      <c r="A5" s="20" t="s">
        <v>138</v>
      </c>
      <c r="B5" s="21"/>
      <c r="C5" s="22"/>
      <c r="D5" s="23" t="s">
        <v>139</v>
      </c>
      <c r="E5" s="24" t="s">
        <v>140</v>
      </c>
      <c r="F5" s="24" t="s">
        <v>141</v>
      </c>
      <c r="G5" s="24" t="s">
        <v>142</v>
      </c>
      <c r="H5" s="24" t="s">
        <v>143</v>
      </c>
      <c r="I5" s="24" t="s">
        <v>144</v>
      </c>
      <c r="J5" s="24" t="s">
        <v>145</v>
      </c>
      <c r="K5" s="24" t="s">
        <v>146</v>
      </c>
      <c r="L5" s="24" t="s">
        <v>147</v>
      </c>
      <c r="M5" s="24" t="s">
        <v>148</v>
      </c>
      <c r="N5" s="24" t="s">
        <v>149</v>
      </c>
      <c r="O5" s="24" t="s">
        <v>773</v>
      </c>
      <c r="P5" s="24" t="s">
        <v>150</v>
      </c>
      <c r="Q5" s="24" t="s">
        <v>151</v>
      </c>
      <c r="R5" s="24" t="s">
        <v>152</v>
      </c>
      <c r="S5" s="24" t="s">
        <v>153</v>
      </c>
      <c r="T5" s="24" t="s">
        <v>154</v>
      </c>
      <c r="U5" s="24" t="s">
        <v>155</v>
      </c>
      <c r="V5" s="24" t="s">
        <v>156</v>
      </c>
      <c r="W5" s="24" t="s">
        <v>157</v>
      </c>
      <c r="X5" s="24" t="s">
        <v>158</v>
      </c>
      <c r="Y5" s="24" t="s">
        <v>159</v>
      </c>
      <c r="Z5" s="24" t="s">
        <v>160</v>
      </c>
      <c r="AA5" s="24" t="s">
        <v>161</v>
      </c>
      <c r="AB5" s="24" t="s">
        <v>162</v>
      </c>
      <c r="AC5" s="24" t="s">
        <v>163</v>
      </c>
      <c r="AD5" s="24" t="s">
        <v>164</v>
      </c>
      <c r="AE5" s="24" t="s">
        <v>165</v>
      </c>
      <c r="AF5" s="24" t="s">
        <v>166</v>
      </c>
      <c r="AG5" s="24" t="s">
        <v>167</v>
      </c>
      <c r="AH5" s="24" t="s">
        <v>168</v>
      </c>
      <c r="AI5" s="24" t="s">
        <v>169</v>
      </c>
      <c r="AJ5" s="24" t="s">
        <v>170</v>
      </c>
      <c r="AK5" s="24" t="s">
        <v>171</v>
      </c>
      <c r="AL5" s="24" t="s">
        <v>172</v>
      </c>
      <c r="AM5" s="24" t="s">
        <v>173</v>
      </c>
      <c r="AN5" s="24" t="s">
        <v>174</v>
      </c>
      <c r="AO5" s="24" t="s">
        <v>175</v>
      </c>
      <c r="AP5" s="24" t="s">
        <v>176</v>
      </c>
      <c r="AQ5" s="24" t="s">
        <v>177</v>
      </c>
      <c r="AR5" s="24" t="s">
        <v>178</v>
      </c>
      <c r="AS5" s="24" t="s">
        <v>179</v>
      </c>
      <c r="AT5" s="24" t="s">
        <v>180</v>
      </c>
      <c r="AU5" s="24" t="s">
        <v>181</v>
      </c>
      <c r="AV5" s="24" t="s">
        <v>182</v>
      </c>
      <c r="AW5" s="24" t="s">
        <v>183</v>
      </c>
      <c r="AX5" s="24" t="s">
        <v>184</v>
      </c>
      <c r="AY5" s="24" t="s">
        <v>185</v>
      </c>
      <c r="AZ5" s="24" t="s">
        <v>186</v>
      </c>
      <c r="BA5" s="24" t="s">
        <v>187</v>
      </c>
      <c r="BB5" s="24" t="s">
        <v>188</v>
      </c>
      <c r="BC5" s="24" t="s">
        <v>189</v>
      </c>
      <c r="BD5" s="24" t="s">
        <v>190</v>
      </c>
      <c r="BE5" s="24" t="s">
        <v>191</v>
      </c>
      <c r="BF5" s="24" t="s">
        <v>192</v>
      </c>
      <c r="BG5" s="24" t="s">
        <v>193</v>
      </c>
      <c r="BH5" s="24" t="s">
        <v>194</v>
      </c>
      <c r="BI5" s="24" t="s">
        <v>195</v>
      </c>
      <c r="BJ5" s="24" t="s">
        <v>196</v>
      </c>
      <c r="BK5" s="24" t="s">
        <v>197</v>
      </c>
      <c r="BL5" s="24" t="s">
        <v>198</v>
      </c>
      <c r="BM5" s="24" t="s">
        <v>199</v>
      </c>
      <c r="BN5" s="24" t="s">
        <v>200</v>
      </c>
      <c r="BO5" s="24" t="s">
        <v>201</v>
      </c>
      <c r="BP5" s="24" t="s">
        <v>202</v>
      </c>
      <c r="BQ5" s="24" t="s">
        <v>203</v>
      </c>
      <c r="BR5" s="24" t="s">
        <v>204</v>
      </c>
      <c r="BS5" s="24" t="s">
        <v>205</v>
      </c>
      <c r="BT5" s="24" t="s">
        <v>206</v>
      </c>
      <c r="BU5" s="24" t="s">
        <v>207</v>
      </c>
      <c r="BV5" s="24" t="s">
        <v>208</v>
      </c>
      <c r="BW5" s="24" t="s">
        <v>209</v>
      </c>
      <c r="BX5" s="24" t="s">
        <v>210</v>
      </c>
      <c r="BY5" s="24" t="s">
        <v>211</v>
      </c>
      <c r="BZ5" s="24" t="s">
        <v>212</v>
      </c>
      <c r="CA5" s="24" t="s">
        <v>213</v>
      </c>
      <c r="CB5" s="24" t="s">
        <v>214</v>
      </c>
      <c r="CC5" s="24" t="s">
        <v>215</v>
      </c>
      <c r="CD5" s="24" t="s">
        <v>216</v>
      </c>
      <c r="CE5" s="24" t="s">
        <v>217</v>
      </c>
      <c r="CF5" s="24" t="s">
        <v>218</v>
      </c>
      <c r="CG5" s="24" t="s">
        <v>219</v>
      </c>
      <c r="CH5" s="24" t="s">
        <v>220</v>
      </c>
      <c r="CI5" s="24" t="s">
        <v>221</v>
      </c>
      <c r="CJ5" s="24" t="s">
        <v>222</v>
      </c>
      <c r="CK5" s="24" t="s">
        <v>223</v>
      </c>
      <c r="CL5" s="24" t="s">
        <v>224</v>
      </c>
      <c r="CM5" s="24" t="s">
        <v>225</v>
      </c>
      <c r="CN5" s="24" t="s">
        <v>226</v>
      </c>
      <c r="CO5" s="24" t="s">
        <v>774</v>
      </c>
      <c r="CP5" s="24" t="s">
        <v>227</v>
      </c>
      <c r="CQ5" s="24" t="s">
        <v>228</v>
      </c>
      <c r="CR5" s="24" t="s">
        <v>229</v>
      </c>
      <c r="CS5" s="24" t="s">
        <v>230</v>
      </c>
      <c r="CT5" s="24" t="s">
        <v>231</v>
      </c>
      <c r="CU5" s="24" t="s">
        <v>232</v>
      </c>
      <c r="CV5" s="24" t="s">
        <v>233</v>
      </c>
      <c r="CW5" s="24" t="s">
        <v>234</v>
      </c>
      <c r="CX5" s="24" t="s">
        <v>235</v>
      </c>
      <c r="CY5" s="24" t="s">
        <v>236</v>
      </c>
      <c r="CZ5" s="24" t="s">
        <v>237</v>
      </c>
      <c r="DA5" s="24" t="s">
        <v>238</v>
      </c>
      <c r="DB5" s="24" t="s">
        <v>239</v>
      </c>
      <c r="DC5" s="24" t="s">
        <v>240</v>
      </c>
      <c r="DD5" s="24" t="s">
        <v>241</v>
      </c>
      <c r="DE5" s="24" t="s">
        <v>242</v>
      </c>
      <c r="DF5" s="24" t="s">
        <v>243</v>
      </c>
      <c r="DG5" s="24" t="s">
        <v>244</v>
      </c>
      <c r="DH5" s="24" t="s">
        <v>245</v>
      </c>
      <c r="DI5" s="24" t="s">
        <v>246</v>
      </c>
      <c r="DJ5" s="24" t="s">
        <v>247</v>
      </c>
      <c r="DK5" s="24" t="s">
        <v>248</v>
      </c>
      <c r="DL5" s="24" t="s">
        <v>249</v>
      </c>
      <c r="DM5" s="24" t="s">
        <v>775</v>
      </c>
      <c r="DN5" s="24" t="s">
        <v>250</v>
      </c>
      <c r="DO5" s="24" t="s">
        <v>251</v>
      </c>
      <c r="DP5" s="24" t="s">
        <v>252</v>
      </c>
      <c r="DQ5" s="24" t="s">
        <v>253</v>
      </c>
      <c r="DR5" s="24" t="s">
        <v>254</v>
      </c>
      <c r="DS5" s="24" t="s">
        <v>776</v>
      </c>
      <c r="DT5" s="24" t="s">
        <v>255</v>
      </c>
      <c r="DU5" s="24" t="s">
        <v>256</v>
      </c>
      <c r="DV5" s="24" t="s">
        <v>257</v>
      </c>
      <c r="DW5" s="24" t="s">
        <v>258</v>
      </c>
      <c r="DX5" s="24" t="s">
        <v>259</v>
      </c>
      <c r="DY5" s="24" t="s">
        <v>260</v>
      </c>
      <c r="DZ5" s="24" t="s">
        <v>777</v>
      </c>
      <c r="EA5" s="24" t="s">
        <v>261</v>
      </c>
      <c r="EB5" s="24" t="s">
        <v>262</v>
      </c>
      <c r="EC5" s="24" t="s">
        <v>263</v>
      </c>
      <c r="ED5" s="24" t="s">
        <v>264</v>
      </c>
      <c r="EE5" s="24" t="s">
        <v>265</v>
      </c>
      <c r="EF5" s="24" t="s">
        <v>778</v>
      </c>
      <c r="EG5" s="24" t="s">
        <v>779</v>
      </c>
      <c r="EH5" s="24" t="s">
        <v>266</v>
      </c>
      <c r="EI5" s="24" t="s">
        <v>267</v>
      </c>
      <c r="EJ5" s="24" t="s">
        <v>780</v>
      </c>
      <c r="EK5" s="24" t="s">
        <v>268</v>
      </c>
      <c r="EL5" s="24" t="s">
        <v>269</v>
      </c>
      <c r="EM5" s="24" t="s">
        <v>781</v>
      </c>
      <c r="EN5" s="24" t="s">
        <v>270</v>
      </c>
      <c r="EO5" s="24" t="s">
        <v>271</v>
      </c>
      <c r="EP5" s="24" t="s">
        <v>272</v>
      </c>
      <c r="EQ5" s="24" t="s">
        <v>273</v>
      </c>
      <c r="ER5" s="24" t="s">
        <v>274</v>
      </c>
      <c r="ES5" s="24" t="s">
        <v>782</v>
      </c>
      <c r="ET5" s="24" t="s">
        <v>275</v>
      </c>
      <c r="EU5" s="24" t="s">
        <v>276</v>
      </c>
      <c r="EV5" s="24" t="s">
        <v>277</v>
      </c>
      <c r="EW5" s="24" t="s">
        <v>278</v>
      </c>
      <c r="EX5" s="24" t="s">
        <v>279</v>
      </c>
      <c r="EY5" s="24" t="s">
        <v>280</v>
      </c>
      <c r="EZ5" s="24" t="s">
        <v>281</v>
      </c>
      <c r="FA5" s="24" t="s">
        <v>282</v>
      </c>
      <c r="FB5" s="24" t="s">
        <v>283</v>
      </c>
      <c r="FC5" s="24" t="s">
        <v>284</v>
      </c>
      <c r="FD5" s="24" t="s">
        <v>285</v>
      </c>
      <c r="FE5" s="24" t="s">
        <v>286</v>
      </c>
      <c r="FF5" s="24" t="s">
        <v>287</v>
      </c>
      <c r="FG5" s="24" t="s">
        <v>288</v>
      </c>
      <c r="FH5" s="24" t="s">
        <v>289</v>
      </c>
      <c r="FI5" s="24" t="s">
        <v>290</v>
      </c>
      <c r="FJ5" s="24" t="s">
        <v>291</v>
      </c>
      <c r="FK5" s="24" t="s">
        <v>292</v>
      </c>
      <c r="FL5" s="24" t="s">
        <v>293</v>
      </c>
      <c r="FM5" s="24" t="s">
        <v>294</v>
      </c>
      <c r="FN5" s="24" t="s">
        <v>295</v>
      </c>
      <c r="FO5" s="24" t="s">
        <v>296</v>
      </c>
      <c r="FP5" s="24" t="s">
        <v>297</v>
      </c>
      <c r="FQ5" s="24" t="s">
        <v>298</v>
      </c>
      <c r="FR5" s="24" t="s">
        <v>299</v>
      </c>
      <c r="FS5" s="24" t="s">
        <v>300</v>
      </c>
      <c r="FT5" s="24" t="s">
        <v>301</v>
      </c>
      <c r="FU5" s="24" t="s">
        <v>302</v>
      </c>
      <c r="FV5" s="24" t="s">
        <v>303</v>
      </c>
      <c r="FW5" s="24" t="s">
        <v>304</v>
      </c>
      <c r="FX5" s="24" t="s">
        <v>305</v>
      </c>
      <c r="FY5" s="24" t="s">
        <v>306</v>
      </c>
      <c r="FZ5" s="24" t="s">
        <v>307</v>
      </c>
      <c r="GA5" s="24" t="s">
        <v>308</v>
      </c>
      <c r="GB5" s="24" t="s">
        <v>309</v>
      </c>
      <c r="GC5" s="24" t="s">
        <v>783</v>
      </c>
      <c r="GD5" s="24" t="s">
        <v>310</v>
      </c>
      <c r="GE5" s="24" t="s">
        <v>311</v>
      </c>
      <c r="GF5" s="24" t="s">
        <v>312</v>
      </c>
      <c r="GG5" s="24" t="s">
        <v>313</v>
      </c>
      <c r="GH5" s="24" t="s">
        <v>314</v>
      </c>
      <c r="GI5" s="24" t="s">
        <v>315</v>
      </c>
      <c r="GJ5" s="24" t="s">
        <v>784</v>
      </c>
      <c r="GK5" s="24" t="s">
        <v>316</v>
      </c>
      <c r="GL5" s="24" t="s">
        <v>317</v>
      </c>
      <c r="GM5" s="24" t="s">
        <v>318</v>
      </c>
      <c r="GN5" s="24" t="s">
        <v>319</v>
      </c>
      <c r="GO5" s="24" t="s">
        <v>320</v>
      </c>
      <c r="GP5" s="24" t="s">
        <v>321</v>
      </c>
      <c r="GQ5" s="24" t="s">
        <v>322</v>
      </c>
      <c r="GR5" s="24" t="s">
        <v>323</v>
      </c>
      <c r="GS5" s="24" t="s">
        <v>324</v>
      </c>
      <c r="GT5" s="24" t="s">
        <v>325</v>
      </c>
      <c r="GU5" s="24" t="s">
        <v>326</v>
      </c>
      <c r="GV5" s="24" t="s">
        <v>327</v>
      </c>
      <c r="GW5" s="24" t="s">
        <v>328</v>
      </c>
      <c r="GX5" s="24" t="s">
        <v>785</v>
      </c>
      <c r="GY5" s="24" t="s">
        <v>329</v>
      </c>
      <c r="GZ5" s="24" t="s">
        <v>330</v>
      </c>
      <c r="HA5" s="24" t="s">
        <v>331</v>
      </c>
      <c r="HB5" s="24" t="s">
        <v>332</v>
      </c>
      <c r="HC5" s="24" t="s">
        <v>333</v>
      </c>
      <c r="HD5" s="24" t="s">
        <v>334</v>
      </c>
      <c r="HE5" s="24" t="s">
        <v>335</v>
      </c>
      <c r="HF5" s="24" t="s">
        <v>336</v>
      </c>
      <c r="HG5" s="24" t="s">
        <v>337</v>
      </c>
      <c r="HH5" s="24" t="s">
        <v>338</v>
      </c>
      <c r="HI5" s="24" t="s">
        <v>339</v>
      </c>
      <c r="HJ5" s="24" t="s">
        <v>340</v>
      </c>
      <c r="HK5" s="24" t="s">
        <v>341</v>
      </c>
      <c r="HL5" s="24" t="s">
        <v>342</v>
      </c>
      <c r="HM5" s="24" t="s">
        <v>343</v>
      </c>
      <c r="HN5" s="24" t="s">
        <v>344</v>
      </c>
      <c r="HO5" s="24" t="s">
        <v>345</v>
      </c>
      <c r="HP5" s="24" t="s">
        <v>346</v>
      </c>
      <c r="HQ5" s="24" t="s">
        <v>347</v>
      </c>
      <c r="HR5" s="24" t="s">
        <v>348</v>
      </c>
      <c r="HS5" s="24" t="s">
        <v>349</v>
      </c>
      <c r="HT5" s="24" t="s">
        <v>350</v>
      </c>
      <c r="HU5" s="24" t="s">
        <v>351</v>
      </c>
      <c r="HV5" s="24" t="s">
        <v>786</v>
      </c>
      <c r="HW5" s="24" t="s">
        <v>352</v>
      </c>
      <c r="HX5" s="24" t="s">
        <v>353</v>
      </c>
      <c r="HY5" s="24" t="s">
        <v>787</v>
      </c>
      <c r="HZ5" s="24" t="s">
        <v>788</v>
      </c>
      <c r="IA5" s="24" t="s">
        <v>789</v>
      </c>
      <c r="IB5" s="24" t="s">
        <v>790</v>
      </c>
      <c r="IC5" s="24" t="s">
        <v>354</v>
      </c>
      <c r="ID5" s="24" t="s">
        <v>791</v>
      </c>
      <c r="IE5" s="24" t="s">
        <v>792</v>
      </c>
      <c r="IF5" s="24" t="s">
        <v>355</v>
      </c>
      <c r="IG5" s="24" t="s">
        <v>356</v>
      </c>
      <c r="IH5" s="24" t="s">
        <v>357</v>
      </c>
      <c r="II5" s="24" t="s">
        <v>358</v>
      </c>
      <c r="IJ5" s="24" t="s">
        <v>359</v>
      </c>
      <c r="IK5" s="24" t="s">
        <v>360</v>
      </c>
      <c r="IL5" s="24" t="s">
        <v>361</v>
      </c>
      <c r="IM5" s="24" t="s">
        <v>362</v>
      </c>
      <c r="IN5" s="24" t="s">
        <v>363</v>
      </c>
      <c r="IO5" s="24" t="s">
        <v>364</v>
      </c>
      <c r="IP5" s="24" t="s">
        <v>365</v>
      </c>
      <c r="IQ5" s="24" t="s">
        <v>366</v>
      </c>
      <c r="IR5" s="24" t="s">
        <v>367</v>
      </c>
      <c r="IS5" s="24" t="s">
        <v>368</v>
      </c>
      <c r="IT5" s="24" t="s">
        <v>369</v>
      </c>
      <c r="IU5" s="24" t="s">
        <v>370</v>
      </c>
      <c r="IV5" s="24" t="s">
        <v>371</v>
      </c>
      <c r="IW5" s="24" t="s">
        <v>372</v>
      </c>
      <c r="IX5" s="24" t="s">
        <v>373</v>
      </c>
      <c r="IY5" s="24" t="s">
        <v>374</v>
      </c>
      <c r="IZ5" s="24" t="s">
        <v>375</v>
      </c>
      <c r="JA5" s="24" t="s">
        <v>793</v>
      </c>
      <c r="JB5" s="24" t="s">
        <v>376</v>
      </c>
      <c r="JC5" s="24" t="s">
        <v>377</v>
      </c>
      <c r="JD5" s="24" t="s">
        <v>378</v>
      </c>
      <c r="JE5" s="24" t="s">
        <v>379</v>
      </c>
      <c r="JF5" s="24" t="s">
        <v>794</v>
      </c>
      <c r="JG5" s="24" t="s">
        <v>795</v>
      </c>
      <c r="JH5" s="24" t="s">
        <v>380</v>
      </c>
      <c r="JI5" s="24" t="s">
        <v>381</v>
      </c>
      <c r="JJ5" s="24" t="s">
        <v>382</v>
      </c>
      <c r="JK5" s="24" t="s">
        <v>383</v>
      </c>
      <c r="JL5" s="24" t="s">
        <v>384</v>
      </c>
      <c r="JM5" s="24" t="s">
        <v>385</v>
      </c>
      <c r="JN5" s="24" t="s">
        <v>386</v>
      </c>
      <c r="JO5" s="24" t="s">
        <v>387</v>
      </c>
      <c r="JP5" s="24" t="s">
        <v>388</v>
      </c>
      <c r="JQ5" s="24" t="s">
        <v>796</v>
      </c>
      <c r="JR5" s="24" t="s">
        <v>389</v>
      </c>
      <c r="JS5" s="24" t="s">
        <v>390</v>
      </c>
      <c r="JT5" s="24" t="s">
        <v>391</v>
      </c>
      <c r="JU5" s="24" t="s">
        <v>392</v>
      </c>
      <c r="JV5" s="24" t="s">
        <v>393</v>
      </c>
      <c r="JW5" s="24" t="s">
        <v>394</v>
      </c>
      <c r="JX5" s="24" t="s">
        <v>395</v>
      </c>
      <c r="JY5" s="24" t="s">
        <v>396</v>
      </c>
      <c r="JZ5" s="24" t="s">
        <v>397</v>
      </c>
      <c r="KA5" s="24" t="s">
        <v>398</v>
      </c>
      <c r="KB5" s="24" t="s">
        <v>399</v>
      </c>
      <c r="KC5" s="24" t="s">
        <v>400</v>
      </c>
      <c r="KD5" s="24" t="s">
        <v>401</v>
      </c>
      <c r="KE5" s="24" t="s">
        <v>402</v>
      </c>
      <c r="KF5" s="24" t="s">
        <v>403</v>
      </c>
      <c r="KG5" s="24" t="s">
        <v>404</v>
      </c>
      <c r="KH5" s="24" t="s">
        <v>405</v>
      </c>
      <c r="KI5" s="24" t="s">
        <v>406</v>
      </c>
      <c r="KJ5" s="24" t="s">
        <v>407</v>
      </c>
      <c r="KK5" s="24" t="s">
        <v>408</v>
      </c>
      <c r="KL5" s="24" t="s">
        <v>409</v>
      </c>
      <c r="KM5" s="24" t="s">
        <v>410</v>
      </c>
      <c r="KN5" s="24" t="s">
        <v>411</v>
      </c>
      <c r="KO5" s="24" t="s">
        <v>412</v>
      </c>
      <c r="KP5" s="24" t="s">
        <v>413</v>
      </c>
      <c r="KQ5" s="24" t="s">
        <v>414</v>
      </c>
      <c r="KR5" s="24" t="s">
        <v>797</v>
      </c>
      <c r="KS5" s="24" t="s">
        <v>415</v>
      </c>
      <c r="KT5" s="24" t="s">
        <v>416</v>
      </c>
      <c r="KU5" s="24" t="s">
        <v>417</v>
      </c>
      <c r="KV5" s="24" t="s">
        <v>418</v>
      </c>
      <c r="KW5" s="24" t="s">
        <v>419</v>
      </c>
      <c r="KX5" s="24" t="s">
        <v>420</v>
      </c>
      <c r="KY5" s="24" t="s">
        <v>421</v>
      </c>
      <c r="KZ5" s="24" t="s">
        <v>422</v>
      </c>
      <c r="LA5" s="24" t="s">
        <v>423</v>
      </c>
      <c r="LB5" s="24" t="s">
        <v>424</v>
      </c>
      <c r="LC5" s="24" t="s">
        <v>425</v>
      </c>
      <c r="LD5" s="24" t="s">
        <v>426</v>
      </c>
      <c r="LE5" s="24" t="s">
        <v>427</v>
      </c>
      <c r="LF5" s="24" t="s">
        <v>428</v>
      </c>
      <c r="LG5" s="24" t="s">
        <v>429</v>
      </c>
      <c r="LH5" s="24" t="s">
        <v>430</v>
      </c>
      <c r="LI5" s="24" t="s">
        <v>431</v>
      </c>
      <c r="LJ5" s="24" t="s">
        <v>432</v>
      </c>
      <c r="LK5" s="24" t="s">
        <v>433</v>
      </c>
      <c r="LL5" s="24" t="s">
        <v>434</v>
      </c>
      <c r="LM5" s="24" t="s">
        <v>435</v>
      </c>
      <c r="LN5" s="24" t="s">
        <v>436</v>
      </c>
      <c r="LO5" s="24" t="s">
        <v>437</v>
      </c>
      <c r="LP5" s="24" t="s">
        <v>438</v>
      </c>
      <c r="LQ5" s="24" t="s">
        <v>439</v>
      </c>
      <c r="LR5" s="24" t="s">
        <v>440</v>
      </c>
      <c r="LS5" s="24" t="s">
        <v>441</v>
      </c>
      <c r="LT5" s="24" t="s">
        <v>442</v>
      </c>
      <c r="LU5" s="24" t="s">
        <v>443</v>
      </c>
      <c r="LV5" s="24" t="s">
        <v>444</v>
      </c>
      <c r="LW5" s="24" t="s">
        <v>445</v>
      </c>
      <c r="LX5" s="24" t="s">
        <v>446</v>
      </c>
      <c r="LY5" s="24" t="s">
        <v>447</v>
      </c>
      <c r="LZ5" s="24" t="s">
        <v>448</v>
      </c>
      <c r="MA5" s="24" t="s">
        <v>449</v>
      </c>
      <c r="MB5" s="24" t="s">
        <v>450</v>
      </c>
      <c r="MC5" s="24" t="s">
        <v>451</v>
      </c>
      <c r="MD5" s="24" t="s">
        <v>452</v>
      </c>
      <c r="ME5" s="24" t="s">
        <v>453</v>
      </c>
      <c r="MF5" s="24" t="s">
        <v>454</v>
      </c>
      <c r="MG5" s="24" t="s">
        <v>798</v>
      </c>
      <c r="MH5" s="24" t="s">
        <v>455</v>
      </c>
      <c r="MI5" s="24" t="s">
        <v>456</v>
      </c>
      <c r="MJ5" s="24" t="s">
        <v>457</v>
      </c>
      <c r="MK5" s="24" t="s">
        <v>458</v>
      </c>
      <c r="ML5" s="24" t="s">
        <v>459</v>
      </c>
      <c r="MM5" s="24" t="s">
        <v>460</v>
      </c>
      <c r="MN5" s="24" t="s">
        <v>461</v>
      </c>
      <c r="MO5" s="24" t="s">
        <v>462</v>
      </c>
      <c r="MP5" s="24" t="s">
        <v>463</v>
      </c>
      <c r="MQ5" s="24" t="s">
        <v>464</v>
      </c>
      <c r="MR5" s="24" t="s">
        <v>465</v>
      </c>
      <c r="MS5" s="24" t="s">
        <v>466</v>
      </c>
      <c r="MT5" s="24" t="s">
        <v>467</v>
      </c>
      <c r="MU5" s="24" t="s">
        <v>468</v>
      </c>
      <c r="MV5" s="24" t="s">
        <v>469</v>
      </c>
      <c r="MW5" s="24" t="s">
        <v>470</v>
      </c>
      <c r="MX5" s="24" t="s">
        <v>471</v>
      </c>
      <c r="MY5" s="24" t="s">
        <v>472</v>
      </c>
      <c r="MZ5" s="24" t="s">
        <v>473</v>
      </c>
      <c r="NA5" s="24" t="s">
        <v>474</v>
      </c>
      <c r="NB5" s="24" t="s">
        <v>475</v>
      </c>
      <c r="NC5" s="24" t="s">
        <v>476</v>
      </c>
      <c r="ND5" s="24" t="s">
        <v>477</v>
      </c>
      <c r="NE5" s="24" t="s">
        <v>478</v>
      </c>
      <c r="NF5" s="24" t="s">
        <v>479</v>
      </c>
      <c r="NG5" s="24" t="s">
        <v>480</v>
      </c>
      <c r="NH5" s="24" t="s">
        <v>481</v>
      </c>
      <c r="NI5" s="24" t="s">
        <v>482</v>
      </c>
      <c r="NJ5" s="24" t="s">
        <v>483</v>
      </c>
      <c r="NK5" s="24" t="s">
        <v>484</v>
      </c>
      <c r="NL5" s="24" t="s">
        <v>485</v>
      </c>
      <c r="NM5" s="24" t="s">
        <v>486</v>
      </c>
      <c r="NN5" s="24" t="s">
        <v>487</v>
      </c>
      <c r="NO5" s="24" t="s">
        <v>488</v>
      </c>
      <c r="NP5" s="24" t="s">
        <v>489</v>
      </c>
      <c r="NQ5" s="24" t="s">
        <v>490</v>
      </c>
      <c r="NR5" s="24" t="s">
        <v>491</v>
      </c>
      <c r="NS5" s="24" t="s">
        <v>492</v>
      </c>
      <c r="NT5" s="24" t="s">
        <v>493</v>
      </c>
      <c r="NU5" s="24" t="s">
        <v>494</v>
      </c>
      <c r="NV5" s="24" t="s">
        <v>495</v>
      </c>
      <c r="NW5" s="24" t="s">
        <v>496</v>
      </c>
      <c r="NX5" s="24" t="s">
        <v>497</v>
      </c>
      <c r="NY5" s="24" t="s">
        <v>498</v>
      </c>
      <c r="NZ5" s="24" t="s">
        <v>499</v>
      </c>
      <c r="OA5" s="24" t="s">
        <v>500</v>
      </c>
      <c r="OB5" s="24" t="s">
        <v>501</v>
      </c>
      <c r="OC5" s="24" t="s">
        <v>502</v>
      </c>
      <c r="OD5" s="24" t="s">
        <v>503</v>
      </c>
      <c r="OE5" s="24" t="s">
        <v>504</v>
      </c>
      <c r="OF5" s="24" t="s">
        <v>505</v>
      </c>
      <c r="OG5" s="24" t="s">
        <v>506</v>
      </c>
      <c r="OH5" s="24" t="s">
        <v>507</v>
      </c>
      <c r="OI5" s="24" t="s">
        <v>508</v>
      </c>
      <c r="OJ5" s="24" t="s">
        <v>509</v>
      </c>
      <c r="OK5" s="24" t="s">
        <v>510</v>
      </c>
      <c r="OL5" s="24" t="s">
        <v>511</v>
      </c>
      <c r="OM5" s="24" t="s">
        <v>512</v>
      </c>
      <c r="ON5" s="24" t="s">
        <v>513</v>
      </c>
      <c r="OO5" s="24" t="s">
        <v>514</v>
      </c>
      <c r="OP5" s="24" t="s">
        <v>515</v>
      </c>
      <c r="OQ5" s="24" t="s">
        <v>516</v>
      </c>
      <c r="OR5" s="25" t="s">
        <v>517</v>
      </c>
      <c r="OS5" s="26" t="s">
        <v>518</v>
      </c>
      <c r="OT5" s="23" t="s">
        <v>519</v>
      </c>
      <c r="OU5" s="24" t="s">
        <v>520</v>
      </c>
      <c r="OV5" s="24" t="s">
        <v>521</v>
      </c>
      <c r="OW5" s="24" t="s">
        <v>522</v>
      </c>
      <c r="OX5" s="24" t="s">
        <v>523</v>
      </c>
      <c r="OY5" s="24" t="s">
        <v>524</v>
      </c>
      <c r="OZ5" s="24" t="s">
        <v>525</v>
      </c>
      <c r="PA5" s="24" t="s">
        <v>526</v>
      </c>
      <c r="PB5" s="24" t="s">
        <v>527</v>
      </c>
      <c r="PC5" s="24" t="s">
        <v>528</v>
      </c>
      <c r="PD5" s="24" t="s">
        <v>529</v>
      </c>
      <c r="PE5" s="24" t="s">
        <v>530</v>
      </c>
      <c r="PF5" s="24" t="s">
        <v>531</v>
      </c>
      <c r="PG5" s="24" t="s">
        <v>532</v>
      </c>
      <c r="PH5" s="24" t="s">
        <v>533</v>
      </c>
      <c r="PI5" s="24" t="s">
        <v>534</v>
      </c>
      <c r="PJ5" s="24" t="s">
        <v>535</v>
      </c>
      <c r="PK5" s="24" t="s">
        <v>536</v>
      </c>
      <c r="PL5" s="25" t="s">
        <v>537</v>
      </c>
      <c r="PM5" s="26" t="s">
        <v>538</v>
      </c>
    </row>
    <row r="6" spans="1:431" ht="12.75" customHeight="1" x14ac:dyDescent="0.3">
      <c r="A6" s="28" t="s">
        <v>539</v>
      </c>
      <c r="B6" s="29" t="s">
        <v>540</v>
      </c>
      <c r="C6" s="30" t="s">
        <v>541</v>
      </c>
      <c r="D6" s="31" t="s">
        <v>542</v>
      </c>
      <c r="E6" s="32" t="s">
        <v>543</v>
      </c>
      <c r="F6" s="32">
        <v>111200</v>
      </c>
      <c r="G6" s="32">
        <v>111300</v>
      </c>
      <c r="H6" s="32">
        <v>111400</v>
      </c>
      <c r="I6" s="32">
        <v>111900</v>
      </c>
      <c r="J6" s="32">
        <v>112120</v>
      </c>
      <c r="K6" s="32" t="s">
        <v>544</v>
      </c>
      <c r="L6" s="32">
        <v>112300</v>
      </c>
      <c r="M6" s="32" t="s">
        <v>545</v>
      </c>
      <c r="N6" s="32">
        <v>113000</v>
      </c>
      <c r="O6" s="32">
        <v>114000</v>
      </c>
      <c r="P6" s="32">
        <v>115000</v>
      </c>
      <c r="Q6" s="32">
        <v>211000</v>
      </c>
      <c r="R6" s="32">
        <v>212100</v>
      </c>
      <c r="S6" s="32">
        <v>212230</v>
      </c>
      <c r="T6" s="32" t="s">
        <v>546</v>
      </c>
      <c r="U6" s="32">
        <v>212310</v>
      </c>
      <c r="V6" s="32" t="s">
        <v>547</v>
      </c>
      <c r="W6" s="32">
        <v>213111</v>
      </c>
      <c r="X6" s="32" t="s">
        <v>548</v>
      </c>
      <c r="Y6" s="32">
        <v>221100</v>
      </c>
      <c r="Z6" s="32">
        <v>221200</v>
      </c>
      <c r="AA6" s="32">
        <v>221300</v>
      </c>
      <c r="AB6" s="32">
        <v>233210</v>
      </c>
      <c r="AC6" s="32">
        <v>233262</v>
      </c>
      <c r="AD6" s="32">
        <v>230301</v>
      </c>
      <c r="AE6" s="32">
        <v>230302</v>
      </c>
      <c r="AF6" s="32" t="s">
        <v>549</v>
      </c>
      <c r="AG6" s="32">
        <v>233412</v>
      </c>
      <c r="AH6" s="32" t="s">
        <v>550</v>
      </c>
      <c r="AI6" s="32">
        <v>233230</v>
      </c>
      <c r="AJ6" s="32" t="s">
        <v>551</v>
      </c>
      <c r="AK6" s="32">
        <v>233240</v>
      </c>
      <c r="AL6" s="32">
        <v>233411</v>
      </c>
      <c r="AM6" s="32" t="s">
        <v>552</v>
      </c>
      <c r="AN6" s="32">
        <v>321100</v>
      </c>
      <c r="AO6" s="32">
        <v>321200</v>
      </c>
      <c r="AP6" s="32">
        <v>321910</v>
      </c>
      <c r="AQ6" s="32" t="s">
        <v>553</v>
      </c>
      <c r="AR6" s="32">
        <v>327100</v>
      </c>
      <c r="AS6" s="32">
        <v>327200</v>
      </c>
      <c r="AT6" s="32">
        <v>327310</v>
      </c>
      <c r="AU6" s="32">
        <v>327320</v>
      </c>
      <c r="AV6" s="32">
        <v>327330</v>
      </c>
      <c r="AW6" s="32">
        <v>327390</v>
      </c>
      <c r="AX6" s="32">
        <v>327400</v>
      </c>
      <c r="AY6" s="32">
        <v>327910</v>
      </c>
      <c r="AZ6" s="32">
        <v>327991</v>
      </c>
      <c r="BA6" s="32">
        <v>327992</v>
      </c>
      <c r="BB6" s="32">
        <v>327993</v>
      </c>
      <c r="BC6" s="32">
        <v>327999</v>
      </c>
      <c r="BD6" s="32">
        <v>331110</v>
      </c>
      <c r="BE6" s="32">
        <v>331200</v>
      </c>
      <c r="BF6" s="32">
        <v>331314</v>
      </c>
      <c r="BG6" s="32">
        <v>331313</v>
      </c>
      <c r="BH6" s="32" t="s">
        <v>554</v>
      </c>
      <c r="BI6" s="32">
        <v>331410</v>
      </c>
      <c r="BJ6" s="32">
        <v>331420</v>
      </c>
      <c r="BK6" s="32">
        <v>331490</v>
      </c>
      <c r="BL6" s="32">
        <v>331510</v>
      </c>
      <c r="BM6" s="32">
        <v>331520</v>
      </c>
      <c r="BN6" s="32">
        <v>332114</v>
      </c>
      <c r="BO6" s="32" t="s">
        <v>555</v>
      </c>
      <c r="BP6" s="32">
        <v>332119</v>
      </c>
      <c r="BQ6" s="32">
        <v>332200</v>
      </c>
      <c r="BR6" s="32">
        <v>332310</v>
      </c>
      <c r="BS6" s="32">
        <v>332320</v>
      </c>
      <c r="BT6" s="32">
        <v>332410</v>
      </c>
      <c r="BU6" s="32">
        <v>332420</v>
      </c>
      <c r="BV6" s="32">
        <v>332430</v>
      </c>
      <c r="BW6" s="32">
        <v>332500</v>
      </c>
      <c r="BX6" s="32">
        <v>332600</v>
      </c>
      <c r="BY6" s="32">
        <v>332710</v>
      </c>
      <c r="BZ6" s="32">
        <v>332720</v>
      </c>
      <c r="CA6" s="32">
        <v>332800</v>
      </c>
      <c r="CB6" s="32">
        <v>332913</v>
      </c>
      <c r="CC6" s="32" t="s">
        <v>556</v>
      </c>
      <c r="CD6" s="32">
        <v>332991</v>
      </c>
      <c r="CE6" s="32">
        <v>332996</v>
      </c>
      <c r="CF6" s="32" t="s">
        <v>557</v>
      </c>
      <c r="CG6" s="32">
        <v>332999</v>
      </c>
      <c r="CH6" s="32">
        <v>333111</v>
      </c>
      <c r="CI6" s="32">
        <v>333112</v>
      </c>
      <c r="CJ6" s="32">
        <v>333120</v>
      </c>
      <c r="CK6" s="32">
        <v>333130</v>
      </c>
      <c r="CL6" s="32">
        <v>333242</v>
      </c>
      <c r="CM6" s="32" t="s">
        <v>558</v>
      </c>
      <c r="CN6" s="32">
        <v>333314</v>
      </c>
      <c r="CO6" s="32">
        <v>333316</v>
      </c>
      <c r="CP6" s="32">
        <v>333318</v>
      </c>
      <c r="CQ6" s="32">
        <v>333414</v>
      </c>
      <c r="CR6" s="32">
        <v>333415</v>
      </c>
      <c r="CS6" s="32">
        <v>333413</v>
      </c>
      <c r="CT6" s="32">
        <v>333511</v>
      </c>
      <c r="CU6" s="32">
        <v>333514</v>
      </c>
      <c r="CV6" s="32">
        <v>333517</v>
      </c>
      <c r="CW6" s="32" t="s">
        <v>559</v>
      </c>
      <c r="CX6" s="32">
        <v>333611</v>
      </c>
      <c r="CY6" s="32">
        <v>333612</v>
      </c>
      <c r="CZ6" s="32">
        <v>333613</v>
      </c>
      <c r="DA6" s="32">
        <v>333618</v>
      </c>
      <c r="DB6" s="32">
        <v>333912</v>
      </c>
      <c r="DC6" s="32" t="s">
        <v>560</v>
      </c>
      <c r="DD6" s="32">
        <v>333920</v>
      </c>
      <c r="DE6" s="32">
        <v>333991</v>
      </c>
      <c r="DF6" s="32">
        <v>333993</v>
      </c>
      <c r="DG6" s="32">
        <v>333994</v>
      </c>
      <c r="DH6" s="32" t="s">
        <v>561</v>
      </c>
      <c r="DI6" s="32" t="s">
        <v>562</v>
      </c>
      <c r="DJ6" s="32">
        <v>334111</v>
      </c>
      <c r="DK6" s="32">
        <v>334112</v>
      </c>
      <c r="DL6" s="32">
        <v>334118</v>
      </c>
      <c r="DM6" s="32">
        <v>334210</v>
      </c>
      <c r="DN6" s="32">
        <v>334220</v>
      </c>
      <c r="DO6" s="32">
        <v>334290</v>
      </c>
      <c r="DP6" s="32">
        <v>334413</v>
      </c>
      <c r="DQ6" s="32">
        <v>334418</v>
      </c>
      <c r="DR6" s="32" t="s">
        <v>563</v>
      </c>
      <c r="DS6" s="32">
        <v>334510</v>
      </c>
      <c r="DT6" s="32">
        <v>334511</v>
      </c>
      <c r="DU6" s="32">
        <v>334512</v>
      </c>
      <c r="DV6" s="32">
        <v>334513</v>
      </c>
      <c r="DW6" s="32">
        <v>334514</v>
      </c>
      <c r="DX6" s="32">
        <v>334515</v>
      </c>
      <c r="DY6" s="32">
        <v>334516</v>
      </c>
      <c r="DZ6" s="32">
        <v>334517</v>
      </c>
      <c r="EA6" s="32" t="s">
        <v>564</v>
      </c>
      <c r="EB6" s="32">
        <v>334300</v>
      </c>
      <c r="EC6" s="32">
        <v>334610</v>
      </c>
      <c r="ED6" s="32">
        <v>335110</v>
      </c>
      <c r="EE6" s="32">
        <v>335120</v>
      </c>
      <c r="EF6" s="32">
        <v>335210</v>
      </c>
      <c r="EG6" s="32">
        <v>335221</v>
      </c>
      <c r="EH6" s="32">
        <v>335222</v>
      </c>
      <c r="EI6" s="32">
        <v>335224</v>
      </c>
      <c r="EJ6" s="32">
        <v>335228</v>
      </c>
      <c r="EK6" s="32">
        <v>335311</v>
      </c>
      <c r="EL6" s="32">
        <v>335312</v>
      </c>
      <c r="EM6" s="32">
        <v>335313</v>
      </c>
      <c r="EN6" s="32">
        <v>335314</v>
      </c>
      <c r="EO6" s="32">
        <v>335911</v>
      </c>
      <c r="EP6" s="32">
        <v>335912</v>
      </c>
      <c r="EQ6" s="32">
        <v>335920</v>
      </c>
      <c r="ER6" s="32">
        <v>335930</v>
      </c>
      <c r="ES6" s="32">
        <v>335991</v>
      </c>
      <c r="ET6" s="32">
        <v>335999</v>
      </c>
      <c r="EU6" s="32">
        <v>336111</v>
      </c>
      <c r="EV6" s="32">
        <v>336112</v>
      </c>
      <c r="EW6" s="32">
        <v>336120</v>
      </c>
      <c r="EX6" s="32">
        <v>336211</v>
      </c>
      <c r="EY6" s="32">
        <v>336212</v>
      </c>
      <c r="EZ6" s="32">
        <v>336213</v>
      </c>
      <c r="FA6" s="32">
        <v>336214</v>
      </c>
      <c r="FB6" s="32">
        <v>336310</v>
      </c>
      <c r="FC6" s="32">
        <v>336320</v>
      </c>
      <c r="FD6" s="32">
        <v>336350</v>
      </c>
      <c r="FE6" s="32">
        <v>336360</v>
      </c>
      <c r="FF6" s="32">
        <v>336370</v>
      </c>
      <c r="FG6" s="32">
        <v>336390</v>
      </c>
      <c r="FH6" s="32" t="s">
        <v>565</v>
      </c>
      <c r="FI6" s="32">
        <v>336411</v>
      </c>
      <c r="FJ6" s="32">
        <v>336412</v>
      </c>
      <c r="FK6" s="32">
        <v>336413</v>
      </c>
      <c r="FL6" s="32">
        <v>336414</v>
      </c>
      <c r="FM6" s="32" t="s">
        <v>566</v>
      </c>
      <c r="FN6" s="32">
        <v>336500</v>
      </c>
      <c r="FO6" s="32">
        <v>336611</v>
      </c>
      <c r="FP6" s="32">
        <v>336612</v>
      </c>
      <c r="FQ6" s="32">
        <v>336991</v>
      </c>
      <c r="FR6" s="32">
        <v>336992</v>
      </c>
      <c r="FS6" s="32">
        <v>336999</v>
      </c>
      <c r="FT6" s="32">
        <v>337110</v>
      </c>
      <c r="FU6" s="32">
        <v>337121</v>
      </c>
      <c r="FV6" s="32">
        <v>337122</v>
      </c>
      <c r="FW6" s="32">
        <v>337127</v>
      </c>
      <c r="FX6" s="32" t="s">
        <v>567</v>
      </c>
      <c r="FY6" s="32">
        <v>337215</v>
      </c>
      <c r="FZ6" s="32" t="s">
        <v>568</v>
      </c>
      <c r="GA6" s="32">
        <v>337900</v>
      </c>
      <c r="GB6" s="32">
        <v>339112</v>
      </c>
      <c r="GC6" s="32">
        <v>339113</v>
      </c>
      <c r="GD6" s="32">
        <v>339114</v>
      </c>
      <c r="GE6" s="32">
        <v>339115</v>
      </c>
      <c r="GF6" s="32">
        <v>339116</v>
      </c>
      <c r="GG6" s="32">
        <v>339910</v>
      </c>
      <c r="GH6" s="32">
        <v>339920</v>
      </c>
      <c r="GI6" s="32">
        <v>339930</v>
      </c>
      <c r="GJ6" s="32">
        <v>339940</v>
      </c>
      <c r="GK6" s="32">
        <v>339950</v>
      </c>
      <c r="GL6" s="32">
        <v>339990</v>
      </c>
      <c r="GM6" s="32">
        <v>311111</v>
      </c>
      <c r="GN6" s="32">
        <v>311119</v>
      </c>
      <c r="GO6" s="32">
        <v>311210</v>
      </c>
      <c r="GP6" s="32">
        <v>311221</v>
      </c>
      <c r="GQ6" s="32">
        <v>311225</v>
      </c>
      <c r="GR6" s="32">
        <v>311224</v>
      </c>
      <c r="GS6" s="32">
        <v>311230</v>
      </c>
      <c r="GT6" s="32">
        <v>311300</v>
      </c>
      <c r="GU6" s="32">
        <v>311410</v>
      </c>
      <c r="GV6" s="32">
        <v>311420</v>
      </c>
      <c r="GW6" s="32">
        <v>311513</v>
      </c>
      <c r="GX6" s="32">
        <v>311514</v>
      </c>
      <c r="GY6" s="32" t="s">
        <v>569</v>
      </c>
      <c r="GZ6" s="32">
        <v>311520</v>
      </c>
      <c r="HA6" s="32">
        <v>311615</v>
      </c>
      <c r="HB6" s="32" t="s">
        <v>570</v>
      </c>
      <c r="HC6" s="32">
        <v>311700</v>
      </c>
      <c r="HD6" s="32">
        <v>311810</v>
      </c>
      <c r="HE6" s="32" t="s">
        <v>571</v>
      </c>
      <c r="HF6" s="32">
        <v>311910</v>
      </c>
      <c r="HG6" s="32">
        <v>311920</v>
      </c>
      <c r="HH6" s="32">
        <v>311930</v>
      </c>
      <c r="HI6" s="32">
        <v>311940</v>
      </c>
      <c r="HJ6" s="32">
        <v>311990</v>
      </c>
      <c r="HK6" s="32">
        <v>312110</v>
      </c>
      <c r="HL6" s="32">
        <v>312120</v>
      </c>
      <c r="HM6" s="32">
        <v>312130</v>
      </c>
      <c r="HN6" s="32">
        <v>312140</v>
      </c>
      <c r="HO6" s="32">
        <v>312200</v>
      </c>
      <c r="HP6" s="32">
        <v>313100</v>
      </c>
      <c r="HQ6" s="32">
        <v>313200</v>
      </c>
      <c r="HR6" s="32">
        <v>313300</v>
      </c>
      <c r="HS6" s="32">
        <v>314110</v>
      </c>
      <c r="HT6" s="32">
        <v>314120</v>
      </c>
      <c r="HU6" s="32">
        <v>314900</v>
      </c>
      <c r="HV6" s="32">
        <v>315000</v>
      </c>
      <c r="HW6" s="32">
        <v>316000</v>
      </c>
      <c r="HX6" s="32">
        <v>322110</v>
      </c>
      <c r="HY6" s="32">
        <v>322120</v>
      </c>
      <c r="HZ6" s="32">
        <v>322130</v>
      </c>
      <c r="IA6" s="32">
        <v>322210</v>
      </c>
      <c r="IB6" s="32">
        <v>322220</v>
      </c>
      <c r="IC6" s="32">
        <v>322230</v>
      </c>
      <c r="ID6" s="32">
        <v>322291</v>
      </c>
      <c r="IE6" s="32">
        <v>322299</v>
      </c>
      <c r="IF6" s="32">
        <v>323110</v>
      </c>
      <c r="IG6" s="32">
        <v>323120</v>
      </c>
      <c r="IH6" s="32">
        <v>324110</v>
      </c>
      <c r="II6" s="32">
        <v>324121</v>
      </c>
      <c r="IJ6" s="32">
        <v>324122</v>
      </c>
      <c r="IK6" s="32">
        <v>324190</v>
      </c>
      <c r="IL6" s="32">
        <v>325110</v>
      </c>
      <c r="IM6" s="32">
        <v>325120</v>
      </c>
      <c r="IN6" s="32">
        <v>325130</v>
      </c>
      <c r="IO6" s="32">
        <v>325180</v>
      </c>
      <c r="IP6" s="32">
        <v>325190</v>
      </c>
      <c r="IQ6" s="32">
        <v>325211</v>
      </c>
      <c r="IR6" s="32" t="s">
        <v>572</v>
      </c>
      <c r="IS6" s="32">
        <v>325411</v>
      </c>
      <c r="IT6" s="32">
        <v>325412</v>
      </c>
      <c r="IU6" s="32">
        <v>325413</v>
      </c>
      <c r="IV6" s="32">
        <v>325414</v>
      </c>
      <c r="IW6" s="32">
        <v>325310</v>
      </c>
      <c r="IX6" s="32">
        <v>325320</v>
      </c>
      <c r="IY6" s="32">
        <v>325510</v>
      </c>
      <c r="IZ6" s="32">
        <v>325520</v>
      </c>
      <c r="JA6" s="32">
        <v>325610</v>
      </c>
      <c r="JB6" s="32">
        <v>325620</v>
      </c>
      <c r="JC6" s="32">
        <v>325910</v>
      </c>
      <c r="JD6" s="32" t="s">
        <v>573</v>
      </c>
      <c r="JE6" s="32">
        <v>326110</v>
      </c>
      <c r="JF6" s="32">
        <v>326120</v>
      </c>
      <c r="JG6" s="32">
        <v>326130</v>
      </c>
      <c r="JH6" s="32">
        <v>326140</v>
      </c>
      <c r="JI6" s="32">
        <v>326150</v>
      </c>
      <c r="JJ6" s="32">
        <v>326160</v>
      </c>
      <c r="JK6" s="32">
        <v>326190</v>
      </c>
      <c r="JL6" s="32">
        <v>326210</v>
      </c>
      <c r="JM6" s="32">
        <v>326220</v>
      </c>
      <c r="JN6" s="32">
        <v>326290</v>
      </c>
      <c r="JO6" s="32">
        <v>423100</v>
      </c>
      <c r="JP6" s="32">
        <v>423400</v>
      </c>
      <c r="JQ6" s="32">
        <v>423600</v>
      </c>
      <c r="JR6" s="32">
        <v>423800</v>
      </c>
      <c r="JS6" s="32" t="s">
        <v>574</v>
      </c>
      <c r="JT6" s="32">
        <v>424200</v>
      </c>
      <c r="JU6" s="32">
        <v>424400</v>
      </c>
      <c r="JV6" s="32">
        <v>424700</v>
      </c>
      <c r="JW6" s="32" t="s">
        <v>575</v>
      </c>
      <c r="JX6" s="32">
        <v>425000</v>
      </c>
      <c r="JY6" s="32" t="s">
        <v>576</v>
      </c>
      <c r="JZ6" s="32">
        <v>441000</v>
      </c>
      <c r="KA6" s="32">
        <v>445000</v>
      </c>
      <c r="KB6" s="32">
        <v>452000</v>
      </c>
      <c r="KC6" s="32">
        <v>444000</v>
      </c>
      <c r="KD6" s="32">
        <v>446000</v>
      </c>
      <c r="KE6" s="32">
        <v>447000</v>
      </c>
      <c r="KF6" s="32">
        <v>448000</v>
      </c>
      <c r="KG6" s="32">
        <v>454000</v>
      </c>
      <c r="KH6" s="32" t="s">
        <v>577</v>
      </c>
      <c r="KI6" s="32">
        <v>481000</v>
      </c>
      <c r="KJ6" s="32">
        <v>482000</v>
      </c>
      <c r="KK6" s="32">
        <v>483000</v>
      </c>
      <c r="KL6" s="32">
        <v>484000</v>
      </c>
      <c r="KM6" s="32">
        <v>485000</v>
      </c>
      <c r="KN6" s="32">
        <v>486000</v>
      </c>
      <c r="KO6" s="32" t="s">
        <v>578</v>
      </c>
      <c r="KP6" s="32">
        <v>492000</v>
      </c>
      <c r="KQ6" s="32">
        <v>493000</v>
      </c>
      <c r="KR6" s="32">
        <v>511110</v>
      </c>
      <c r="KS6" s="32">
        <v>511120</v>
      </c>
      <c r="KT6" s="32">
        <v>511130</v>
      </c>
      <c r="KU6" s="32" t="s">
        <v>579</v>
      </c>
      <c r="KV6" s="32">
        <v>511200</v>
      </c>
      <c r="KW6" s="32">
        <v>512100</v>
      </c>
      <c r="KX6" s="32">
        <v>512200</v>
      </c>
      <c r="KY6" s="32">
        <v>515100</v>
      </c>
      <c r="KZ6" s="32">
        <v>515200</v>
      </c>
      <c r="LA6" s="32">
        <v>517110</v>
      </c>
      <c r="LB6" s="32">
        <v>517210</v>
      </c>
      <c r="LC6" s="32" t="s">
        <v>580</v>
      </c>
      <c r="LD6" s="32">
        <v>518200</v>
      </c>
      <c r="LE6" s="32">
        <v>519130</v>
      </c>
      <c r="LF6" s="32" t="s">
        <v>581</v>
      </c>
      <c r="LG6" s="32" t="s">
        <v>582</v>
      </c>
      <c r="LH6" s="32" t="s">
        <v>583</v>
      </c>
      <c r="LI6" s="32">
        <v>523900</v>
      </c>
      <c r="LJ6" s="32" t="s">
        <v>584</v>
      </c>
      <c r="LK6" s="32">
        <v>524113</v>
      </c>
      <c r="LL6" s="32" t="s">
        <v>585</v>
      </c>
      <c r="LM6" s="32">
        <v>524200</v>
      </c>
      <c r="LN6" s="32">
        <v>525000</v>
      </c>
      <c r="LO6" s="32" t="s">
        <v>586</v>
      </c>
      <c r="LP6" s="32" t="s">
        <v>587</v>
      </c>
      <c r="LQ6" s="32" t="s">
        <v>588</v>
      </c>
      <c r="LR6" s="32">
        <v>532100</v>
      </c>
      <c r="LS6" s="32">
        <v>532400</v>
      </c>
      <c r="LT6" s="32" t="s">
        <v>589</v>
      </c>
      <c r="LU6" s="32">
        <v>533000</v>
      </c>
      <c r="LV6" s="32">
        <v>541100</v>
      </c>
      <c r="LW6" s="32">
        <v>541511</v>
      </c>
      <c r="LX6" s="32">
        <v>541512</v>
      </c>
      <c r="LY6" s="32" t="s">
        <v>590</v>
      </c>
      <c r="LZ6" s="32">
        <v>541200</v>
      </c>
      <c r="MA6" s="32">
        <v>541300</v>
      </c>
      <c r="MB6" s="32">
        <v>541610</v>
      </c>
      <c r="MC6" s="32" t="s">
        <v>591</v>
      </c>
      <c r="MD6" s="32">
        <v>541700</v>
      </c>
      <c r="ME6" s="32">
        <v>541800</v>
      </c>
      <c r="MF6" s="32">
        <v>541400</v>
      </c>
      <c r="MG6" s="32">
        <v>541920</v>
      </c>
      <c r="MH6" s="32">
        <v>541940</v>
      </c>
      <c r="MI6" s="32" t="s">
        <v>592</v>
      </c>
      <c r="MJ6" s="32">
        <v>550000</v>
      </c>
      <c r="MK6" s="32">
        <v>561300</v>
      </c>
      <c r="ML6" s="32">
        <v>561700</v>
      </c>
      <c r="MM6" s="32">
        <v>561100</v>
      </c>
      <c r="MN6" s="32">
        <v>561200</v>
      </c>
      <c r="MO6" s="32">
        <v>561400</v>
      </c>
      <c r="MP6" s="32">
        <v>561500</v>
      </c>
      <c r="MQ6" s="32">
        <v>561600</v>
      </c>
      <c r="MR6" s="32">
        <v>561900</v>
      </c>
      <c r="MS6" s="32">
        <v>562000</v>
      </c>
      <c r="MT6" s="32">
        <v>611100</v>
      </c>
      <c r="MU6" s="32" t="s">
        <v>593</v>
      </c>
      <c r="MV6" s="32" t="s">
        <v>594</v>
      </c>
      <c r="MW6" s="32">
        <v>621100</v>
      </c>
      <c r="MX6" s="32">
        <v>621200</v>
      </c>
      <c r="MY6" s="32">
        <v>621300</v>
      </c>
      <c r="MZ6" s="32">
        <v>621400</v>
      </c>
      <c r="NA6" s="32">
        <v>621500</v>
      </c>
      <c r="NB6" s="32">
        <v>621600</v>
      </c>
      <c r="NC6" s="32">
        <v>621900</v>
      </c>
      <c r="ND6" s="32">
        <v>622000</v>
      </c>
      <c r="NE6" s="32" t="s">
        <v>595</v>
      </c>
      <c r="NF6" s="32" t="s">
        <v>596</v>
      </c>
      <c r="NG6" s="32">
        <v>624100</v>
      </c>
      <c r="NH6" s="32">
        <v>624400</v>
      </c>
      <c r="NI6" s="32" t="s">
        <v>597</v>
      </c>
      <c r="NJ6" s="32">
        <v>711100</v>
      </c>
      <c r="NK6" s="32">
        <v>711200</v>
      </c>
      <c r="NL6" s="32">
        <v>711500</v>
      </c>
      <c r="NM6" s="32" t="s">
        <v>598</v>
      </c>
      <c r="NN6" s="32">
        <v>712000</v>
      </c>
      <c r="NO6" s="32">
        <v>713100</v>
      </c>
      <c r="NP6" s="32">
        <v>713200</v>
      </c>
      <c r="NQ6" s="32">
        <v>713900</v>
      </c>
      <c r="NR6" s="32">
        <v>721000</v>
      </c>
      <c r="NS6" s="32">
        <v>722110</v>
      </c>
      <c r="NT6" s="32">
        <v>722211</v>
      </c>
      <c r="NU6" s="32" t="s">
        <v>599</v>
      </c>
      <c r="NV6" s="32">
        <v>811100</v>
      </c>
      <c r="NW6" s="32">
        <v>811200</v>
      </c>
      <c r="NX6" s="32">
        <v>811300</v>
      </c>
      <c r="NY6" s="32">
        <v>811400</v>
      </c>
      <c r="NZ6" s="32">
        <v>812100</v>
      </c>
      <c r="OA6" s="32">
        <v>812200</v>
      </c>
      <c r="OB6" s="32">
        <v>812300</v>
      </c>
      <c r="OC6" s="32">
        <v>812900</v>
      </c>
      <c r="OD6" s="32">
        <v>813100</v>
      </c>
      <c r="OE6" s="32" t="s">
        <v>600</v>
      </c>
      <c r="OF6" s="32" t="s">
        <v>601</v>
      </c>
      <c r="OG6" s="32">
        <v>814000</v>
      </c>
      <c r="OH6" s="32" t="s">
        <v>602</v>
      </c>
      <c r="OI6" s="32" t="s">
        <v>603</v>
      </c>
      <c r="OJ6" s="32">
        <v>491000</v>
      </c>
      <c r="OK6" s="32" t="s">
        <v>604</v>
      </c>
      <c r="OL6" s="32" t="s">
        <v>605</v>
      </c>
      <c r="OM6" s="32" t="s">
        <v>606</v>
      </c>
      <c r="ON6" s="32" t="s">
        <v>607</v>
      </c>
      <c r="OO6" s="32" t="s">
        <v>608</v>
      </c>
      <c r="OP6" s="32" t="s">
        <v>609</v>
      </c>
      <c r="OQ6" s="32" t="s">
        <v>610</v>
      </c>
      <c r="OR6" s="33" t="s">
        <v>611</v>
      </c>
      <c r="OS6" s="34" t="s">
        <v>612</v>
      </c>
      <c r="OT6" s="35" t="s">
        <v>613</v>
      </c>
      <c r="OU6" s="36" t="s">
        <v>614</v>
      </c>
      <c r="OV6" s="36" t="s">
        <v>615</v>
      </c>
      <c r="OW6" s="36" t="s">
        <v>616</v>
      </c>
      <c r="OX6" s="36" t="s">
        <v>617</v>
      </c>
      <c r="OY6" s="36" t="s">
        <v>618</v>
      </c>
      <c r="OZ6" s="36" t="s">
        <v>619</v>
      </c>
      <c r="PA6" s="36" t="s">
        <v>620</v>
      </c>
      <c r="PB6" s="36" t="s">
        <v>621</v>
      </c>
      <c r="PC6" s="36" t="s">
        <v>622</v>
      </c>
      <c r="PD6" s="36" t="s">
        <v>623</v>
      </c>
      <c r="PE6" s="36" t="s">
        <v>624</v>
      </c>
      <c r="PF6" s="36" t="s">
        <v>625</v>
      </c>
      <c r="PG6" s="36" t="s">
        <v>626</v>
      </c>
      <c r="PH6" s="36" t="s">
        <v>627</v>
      </c>
      <c r="PI6" s="36" t="s">
        <v>628</v>
      </c>
      <c r="PJ6" s="36" t="s">
        <v>629</v>
      </c>
      <c r="PK6" s="36" t="s">
        <v>630</v>
      </c>
      <c r="PL6" s="37" t="s">
        <v>631</v>
      </c>
      <c r="PM6" s="34" t="s">
        <v>632</v>
      </c>
    </row>
    <row r="7" spans="1:431" ht="12.75" customHeight="1" thickBot="1" x14ac:dyDescent="0.35">
      <c r="A7" s="38" t="s">
        <v>540</v>
      </c>
      <c r="B7" s="39"/>
      <c r="C7" s="40"/>
      <c r="D7" s="41" t="s">
        <v>10</v>
      </c>
      <c r="E7" s="42" t="s">
        <v>10</v>
      </c>
      <c r="F7" s="42" t="s">
        <v>10</v>
      </c>
      <c r="G7" s="42" t="s">
        <v>10</v>
      </c>
      <c r="H7" s="42" t="s">
        <v>10</v>
      </c>
      <c r="I7" s="42" t="s">
        <v>10</v>
      </c>
      <c r="J7" s="42" t="s">
        <v>10</v>
      </c>
      <c r="K7" s="42" t="s">
        <v>10</v>
      </c>
      <c r="L7" s="42" t="s">
        <v>10</v>
      </c>
      <c r="M7" s="42" t="s">
        <v>10</v>
      </c>
      <c r="N7" s="42" t="s">
        <v>10</v>
      </c>
      <c r="O7" s="42" t="s">
        <v>10</v>
      </c>
      <c r="P7" s="42" t="s">
        <v>10</v>
      </c>
      <c r="Q7" s="42" t="s">
        <v>671</v>
      </c>
      <c r="R7" s="42" t="s">
        <v>672</v>
      </c>
      <c r="S7" s="42" t="s">
        <v>11</v>
      </c>
      <c r="T7" s="42" t="s">
        <v>11</v>
      </c>
      <c r="U7" s="42" t="s">
        <v>11</v>
      </c>
      <c r="V7" s="42" t="s">
        <v>11</v>
      </c>
      <c r="W7" s="42" t="s">
        <v>12</v>
      </c>
      <c r="X7" s="42" t="s">
        <v>12</v>
      </c>
      <c r="Y7" s="42" t="s">
        <v>674</v>
      </c>
      <c r="Z7" s="42" t="s">
        <v>675</v>
      </c>
      <c r="AA7" s="42" t="s">
        <v>676</v>
      </c>
      <c r="AB7" s="42" t="s">
        <v>26</v>
      </c>
      <c r="AC7" s="42" t="s">
        <v>26</v>
      </c>
      <c r="AD7" s="42" t="s">
        <v>26</v>
      </c>
      <c r="AE7" s="42" t="s">
        <v>26</v>
      </c>
      <c r="AF7" s="42" t="s">
        <v>26</v>
      </c>
      <c r="AG7" s="42" t="s">
        <v>26</v>
      </c>
      <c r="AH7" s="42" t="s">
        <v>26</v>
      </c>
      <c r="AI7" s="42" t="s">
        <v>26</v>
      </c>
      <c r="AJ7" s="42" t="s">
        <v>26</v>
      </c>
      <c r="AK7" s="42" t="s">
        <v>26</v>
      </c>
      <c r="AL7" s="42" t="s">
        <v>26</v>
      </c>
      <c r="AM7" s="42" t="s">
        <v>26</v>
      </c>
      <c r="AN7" s="42" t="s">
        <v>15</v>
      </c>
      <c r="AO7" s="42" t="s">
        <v>15</v>
      </c>
      <c r="AP7" s="42" t="s">
        <v>15</v>
      </c>
      <c r="AQ7" s="42" t="s">
        <v>15</v>
      </c>
      <c r="AR7" s="42" t="s">
        <v>677</v>
      </c>
      <c r="AS7" s="42" t="s">
        <v>678</v>
      </c>
      <c r="AT7" s="42" t="s">
        <v>677</v>
      </c>
      <c r="AU7" s="42" t="s">
        <v>677</v>
      </c>
      <c r="AV7" s="42" t="s">
        <v>677</v>
      </c>
      <c r="AW7" s="42" t="s">
        <v>677</v>
      </c>
      <c r="AX7" s="42" t="s">
        <v>677</v>
      </c>
      <c r="AY7" s="42" t="s">
        <v>677</v>
      </c>
      <c r="AZ7" s="42" t="s">
        <v>677</v>
      </c>
      <c r="BA7" s="42" t="s">
        <v>677</v>
      </c>
      <c r="BB7" s="42" t="s">
        <v>677</v>
      </c>
      <c r="BC7" s="42" t="s">
        <v>677</v>
      </c>
      <c r="BD7" s="42" t="s">
        <v>679</v>
      </c>
      <c r="BE7" s="42" t="s">
        <v>19</v>
      </c>
      <c r="BF7" s="42" t="s">
        <v>680</v>
      </c>
      <c r="BG7" s="42" t="s">
        <v>680</v>
      </c>
      <c r="BH7" s="42" t="s">
        <v>680</v>
      </c>
      <c r="BI7" s="42" t="s">
        <v>680</v>
      </c>
      <c r="BJ7" s="42" t="s">
        <v>680</v>
      </c>
      <c r="BK7" s="42" t="s">
        <v>680</v>
      </c>
      <c r="BL7" s="42" t="s">
        <v>679</v>
      </c>
      <c r="BM7" s="42" t="s">
        <v>680</v>
      </c>
      <c r="BN7" s="42" t="s">
        <v>19</v>
      </c>
      <c r="BO7" s="42" t="s">
        <v>19</v>
      </c>
      <c r="BP7" s="42" t="s">
        <v>19</v>
      </c>
      <c r="BQ7" s="42" t="s">
        <v>19</v>
      </c>
      <c r="BR7" s="42" t="s">
        <v>19</v>
      </c>
      <c r="BS7" s="42" t="s">
        <v>19</v>
      </c>
      <c r="BT7" s="42" t="s">
        <v>19</v>
      </c>
      <c r="BU7" s="42" t="s">
        <v>19</v>
      </c>
      <c r="BV7" s="42" t="s">
        <v>19</v>
      </c>
      <c r="BW7" s="42" t="s">
        <v>19</v>
      </c>
      <c r="BX7" s="42" t="s">
        <v>19</v>
      </c>
      <c r="BY7" s="42" t="s">
        <v>19</v>
      </c>
      <c r="BZ7" s="42" t="s">
        <v>19</v>
      </c>
      <c r="CA7" s="42" t="s">
        <v>19</v>
      </c>
      <c r="CB7" s="42" t="s">
        <v>19</v>
      </c>
      <c r="CC7" s="42" t="s">
        <v>19</v>
      </c>
      <c r="CD7" s="42" t="s">
        <v>19</v>
      </c>
      <c r="CE7" s="42" t="s">
        <v>19</v>
      </c>
      <c r="CF7" s="42" t="s">
        <v>19</v>
      </c>
      <c r="CG7" s="42" t="s">
        <v>19</v>
      </c>
      <c r="CH7" s="42" t="s">
        <v>22</v>
      </c>
      <c r="CI7" s="42" t="s">
        <v>22</v>
      </c>
      <c r="CJ7" s="42" t="s">
        <v>22</v>
      </c>
      <c r="CK7" s="42" t="s">
        <v>22</v>
      </c>
      <c r="CL7" s="42" t="s">
        <v>22</v>
      </c>
      <c r="CM7" s="42" t="s">
        <v>22</v>
      </c>
      <c r="CN7" s="42" t="s">
        <v>22</v>
      </c>
      <c r="CO7" s="42" t="s">
        <v>22</v>
      </c>
      <c r="CP7" s="42" t="s">
        <v>22</v>
      </c>
      <c r="CQ7" s="42" t="s">
        <v>22</v>
      </c>
      <c r="CR7" s="42" t="s">
        <v>22</v>
      </c>
      <c r="CS7" s="42" t="s">
        <v>22</v>
      </c>
      <c r="CT7" s="42" t="s">
        <v>22</v>
      </c>
      <c r="CU7" s="42" t="s">
        <v>22</v>
      </c>
      <c r="CV7" s="42" t="s">
        <v>22</v>
      </c>
      <c r="CW7" s="42" t="s">
        <v>22</v>
      </c>
      <c r="CX7" s="42" t="s">
        <v>22</v>
      </c>
      <c r="CY7" s="42" t="s">
        <v>22</v>
      </c>
      <c r="CZ7" s="42" t="s">
        <v>22</v>
      </c>
      <c r="DA7" s="42" t="s">
        <v>22</v>
      </c>
      <c r="DB7" s="42" t="s">
        <v>22</v>
      </c>
      <c r="DC7" s="42" t="s">
        <v>22</v>
      </c>
      <c r="DD7" s="42" t="s">
        <v>22</v>
      </c>
      <c r="DE7" s="42" t="s">
        <v>22</v>
      </c>
      <c r="DF7" s="42" t="s">
        <v>22</v>
      </c>
      <c r="DG7" s="42" t="s">
        <v>22</v>
      </c>
      <c r="DH7" s="42" t="s">
        <v>22</v>
      </c>
      <c r="DI7" s="42" t="s">
        <v>22</v>
      </c>
      <c r="DJ7" s="42" t="s">
        <v>20</v>
      </c>
      <c r="DK7" s="42" t="s">
        <v>20</v>
      </c>
      <c r="DL7" s="42" t="s">
        <v>20</v>
      </c>
      <c r="DM7" s="42" t="s">
        <v>20</v>
      </c>
      <c r="DN7" s="42" t="s">
        <v>20</v>
      </c>
      <c r="DO7" s="42" t="s">
        <v>20</v>
      </c>
      <c r="DP7" s="42" t="s">
        <v>20</v>
      </c>
      <c r="DQ7" s="42" t="s">
        <v>20</v>
      </c>
      <c r="DR7" s="42" t="s">
        <v>20</v>
      </c>
      <c r="DS7" s="42" t="s">
        <v>20</v>
      </c>
      <c r="DT7" s="42" t="s">
        <v>20</v>
      </c>
      <c r="DU7" s="42" t="s">
        <v>20</v>
      </c>
      <c r="DV7" s="42" t="s">
        <v>20</v>
      </c>
      <c r="DW7" s="42" t="s">
        <v>20</v>
      </c>
      <c r="DX7" s="42" t="s">
        <v>20</v>
      </c>
      <c r="DY7" s="42" t="s">
        <v>20</v>
      </c>
      <c r="DZ7" s="42" t="s">
        <v>20</v>
      </c>
      <c r="EA7" s="42" t="s">
        <v>20</v>
      </c>
      <c r="EB7" s="42" t="s">
        <v>20</v>
      </c>
      <c r="EC7" s="42" t="s">
        <v>20</v>
      </c>
      <c r="ED7" s="42" t="s">
        <v>21</v>
      </c>
      <c r="EE7" s="42" t="s">
        <v>21</v>
      </c>
      <c r="EF7" s="42" t="s">
        <v>21</v>
      </c>
      <c r="EG7" s="42" t="s">
        <v>21</v>
      </c>
      <c r="EH7" s="42" t="s">
        <v>21</v>
      </c>
      <c r="EI7" s="42" t="s">
        <v>21</v>
      </c>
      <c r="EJ7" s="42" t="s">
        <v>21</v>
      </c>
      <c r="EK7" s="42" t="s">
        <v>21</v>
      </c>
      <c r="EL7" s="42" t="s">
        <v>21</v>
      </c>
      <c r="EM7" s="42" t="s">
        <v>21</v>
      </c>
      <c r="EN7" s="42" t="s">
        <v>21</v>
      </c>
      <c r="EO7" s="42" t="s">
        <v>21</v>
      </c>
      <c r="EP7" s="42" t="s">
        <v>21</v>
      </c>
      <c r="EQ7" s="42" t="s">
        <v>21</v>
      </c>
      <c r="ER7" s="42" t="s">
        <v>21</v>
      </c>
      <c r="ES7" s="42" t="s">
        <v>21</v>
      </c>
      <c r="ET7" s="42" t="s">
        <v>21</v>
      </c>
      <c r="EU7" s="42" t="s">
        <v>23</v>
      </c>
      <c r="EV7" s="42" t="s">
        <v>23</v>
      </c>
      <c r="EW7" s="42" t="s">
        <v>23</v>
      </c>
      <c r="EX7" s="42" t="s">
        <v>23</v>
      </c>
      <c r="EY7" s="42" t="s">
        <v>23</v>
      </c>
      <c r="EZ7" s="42" t="s">
        <v>23</v>
      </c>
      <c r="FA7" s="42" t="s">
        <v>23</v>
      </c>
      <c r="FB7" s="42" t="s">
        <v>23</v>
      </c>
      <c r="FC7" s="42" t="s">
        <v>23</v>
      </c>
      <c r="FD7" s="42" t="s">
        <v>23</v>
      </c>
      <c r="FE7" s="42" t="s">
        <v>23</v>
      </c>
      <c r="FF7" s="42" t="s">
        <v>23</v>
      </c>
      <c r="FG7" s="42" t="s">
        <v>23</v>
      </c>
      <c r="FH7" s="42" t="s">
        <v>23</v>
      </c>
      <c r="FI7" s="42" t="s">
        <v>24</v>
      </c>
      <c r="FJ7" s="42" t="s">
        <v>24</v>
      </c>
      <c r="FK7" s="42" t="s">
        <v>24</v>
      </c>
      <c r="FL7" s="42" t="s">
        <v>24</v>
      </c>
      <c r="FM7" s="42" t="s">
        <v>24</v>
      </c>
      <c r="FN7" s="42" t="s">
        <v>24</v>
      </c>
      <c r="FO7" s="42" t="s">
        <v>24</v>
      </c>
      <c r="FP7" s="42" t="s">
        <v>24</v>
      </c>
      <c r="FQ7" s="42" t="s">
        <v>24</v>
      </c>
      <c r="FR7" s="42" t="s">
        <v>24</v>
      </c>
      <c r="FS7" s="42" t="s">
        <v>24</v>
      </c>
      <c r="FT7" s="42" t="s">
        <v>25</v>
      </c>
      <c r="FU7" s="42" t="s">
        <v>25</v>
      </c>
      <c r="FV7" s="42" t="s">
        <v>25</v>
      </c>
      <c r="FW7" s="42" t="s">
        <v>25</v>
      </c>
      <c r="FX7" s="42" t="s">
        <v>25</v>
      </c>
      <c r="FY7" s="42" t="s">
        <v>25</v>
      </c>
      <c r="FZ7" s="42" t="s">
        <v>25</v>
      </c>
      <c r="GA7" s="42" t="s">
        <v>25</v>
      </c>
      <c r="GB7" s="42" t="s">
        <v>25</v>
      </c>
      <c r="GC7" s="42" t="s">
        <v>25</v>
      </c>
      <c r="GD7" s="42" t="s">
        <v>25</v>
      </c>
      <c r="GE7" s="42" t="s">
        <v>25</v>
      </c>
      <c r="GF7" s="42" t="s">
        <v>25</v>
      </c>
      <c r="GG7" s="42" t="s">
        <v>25</v>
      </c>
      <c r="GH7" s="42" t="s">
        <v>25</v>
      </c>
      <c r="GI7" s="42" t="s">
        <v>25</v>
      </c>
      <c r="GJ7" s="42" t="s">
        <v>25</v>
      </c>
      <c r="GK7" s="42" t="s">
        <v>25</v>
      </c>
      <c r="GL7" s="42" t="s">
        <v>25</v>
      </c>
      <c r="GM7" s="42" t="s">
        <v>13</v>
      </c>
      <c r="GN7" s="42" t="s">
        <v>13</v>
      </c>
      <c r="GO7" s="42" t="s">
        <v>13</v>
      </c>
      <c r="GP7" s="42" t="s">
        <v>13</v>
      </c>
      <c r="GQ7" s="42" t="s">
        <v>13</v>
      </c>
      <c r="GR7" s="42" t="s">
        <v>13</v>
      </c>
      <c r="GS7" s="42" t="s">
        <v>13</v>
      </c>
      <c r="GT7" s="42" t="s">
        <v>13</v>
      </c>
      <c r="GU7" s="42" t="s">
        <v>13</v>
      </c>
      <c r="GV7" s="42" t="s">
        <v>13</v>
      </c>
      <c r="GW7" s="42" t="s">
        <v>13</v>
      </c>
      <c r="GX7" s="42" t="s">
        <v>13</v>
      </c>
      <c r="GY7" s="42" t="s">
        <v>13</v>
      </c>
      <c r="GZ7" s="42" t="s">
        <v>13</v>
      </c>
      <c r="HA7" s="42" t="s">
        <v>13</v>
      </c>
      <c r="HB7" s="42" t="s">
        <v>13</v>
      </c>
      <c r="HC7" s="42" t="s">
        <v>13</v>
      </c>
      <c r="HD7" s="42" t="s">
        <v>13</v>
      </c>
      <c r="HE7" s="42" t="s">
        <v>13</v>
      </c>
      <c r="HF7" s="42" t="s">
        <v>13</v>
      </c>
      <c r="HG7" s="42" t="s">
        <v>13</v>
      </c>
      <c r="HH7" s="42" t="s">
        <v>13</v>
      </c>
      <c r="HI7" s="42" t="s">
        <v>13</v>
      </c>
      <c r="HJ7" s="42" t="s">
        <v>13</v>
      </c>
      <c r="HK7" s="42" t="s">
        <v>13</v>
      </c>
      <c r="HL7" s="42" t="s">
        <v>13</v>
      </c>
      <c r="HM7" s="42" t="s">
        <v>13</v>
      </c>
      <c r="HN7" s="42" t="s">
        <v>13</v>
      </c>
      <c r="HO7" s="42" t="s">
        <v>13</v>
      </c>
      <c r="HP7" s="42" t="s">
        <v>14</v>
      </c>
      <c r="HQ7" s="42" t="s">
        <v>14</v>
      </c>
      <c r="HR7" s="42" t="s">
        <v>14</v>
      </c>
      <c r="HS7" s="42" t="s">
        <v>14</v>
      </c>
      <c r="HT7" s="42" t="s">
        <v>14</v>
      </c>
      <c r="HU7" s="42" t="s">
        <v>14</v>
      </c>
      <c r="HV7" s="42" t="s">
        <v>14</v>
      </c>
      <c r="HW7" s="42" t="s">
        <v>14</v>
      </c>
      <c r="HX7" s="42" t="s">
        <v>16</v>
      </c>
      <c r="HY7" s="42" t="s">
        <v>16</v>
      </c>
      <c r="HZ7" s="42" t="s">
        <v>16</v>
      </c>
      <c r="IA7" s="42" t="s">
        <v>16</v>
      </c>
      <c r="IB7" s="42" t="s">
        <v>16</v>
      </c>
      <c r="IC7" s="42" t="s">
        <v>16</v>
      </c>
      <c r="ID7" s="42" t="s">
        <v>16</v>
      </c>
      <c r="IE7" s="42" t="s">
        <v>16</v>
      </c>
      <c r="IF7" s="42" t="s">
        <v>16</v>
      </c>
      <c r="IG7" s="42" t="s">
        <v>16</v>
      </c>
      <c r="IH7" s="42" t="s">
        <v>17</v>
      </c>
      <c r="II7" s="42" t="s">
        <v>17</v>
      </c>
      <c r="IJ7" s="42" t="s">
        <v>17</v>
      </c>
      <c r="IK7" s="42" t="s">
        <v>17</v>
      </c>
      <c r="IL7" s="42" t="s">
        <v>658</v>
      </c>
      <c r="IM7" s="42" t="s">
        <v>658</v>
      </c>
      <c r="IN7" s="42" t="s">
        <v>658</v>
      </c>
      <c r="IO7" s="42" t="s">
        <v>658</v>
      </c>
      <c r="IP7" s="42" t="s">
        <v>658</v>
      </c>
      <c r="IQ7" s="42" t="s">
        <v>658</v>
      </c>
      <c r="IR7" s="42" t="s">
        <v>658</v>
      </c>
      <c r="IS7" s="42" t="s">
        <v>659</v>
      </c>
      <c r="IT7" s="42" t="s">
        <v>659</v>
      </c>
      <c r="IU7" s="42" t="s">
        <v>659</v>
      </c>
      <c r="IV7" s="42" t="s">
        <v>659</v>
      </c>
      <c r="IW7" s="42" t="s">
        <v>658</v>
      </c>
      <c r="IX7" s="42" t="s">
        <v>658</v>
      </c>
      <c r="IY7" s="42" t="s">
        <v>658</v>
      </c>
      <c r="IZ7" s="42" t="s">
        <v>658</v>
      </c>
      <c r="JA7" s="42" t="s">
        <v>658</v>
      </c>
      <c r="JB7" s="42" t="s">
        <v>658</v>
      </c>
      <c r="JC7" s="42" t="s">
        <v>658</v>
      </c>
      <c r="JD7" s="42" t="s">
        <v>658</v>
      </c>
      <c r="JE7" s="42" t="s">
        <v>18</v>
      </c>
      <c r="JF7" s="42" t="s">
        <v>18</v>
      </c>
      <c r="JG7" s="42" t="s">
        <v>18</v>
      </c>
      <c r="JH7" s="42" t="s">
        <v>18</v>
      </c>
      <c r="JI7" s="42" t="s">
        <v>18</v>
      </c>
      <c r="JJ7" s="42" t="s">
        <v>18</v>
      </c>
      <c r="JK7" s="42" t="s">
        <v>18</v>
      </c>
      <c r="JL7" s="42" t="s">
        <v>18</v>
      </c>
      <c r="JM7" s="42" t="s">
        <v>18</v>
      </c>
      <c r="JN7" s="42" t="s">
        <v>18</v>
      </c>
      <c r="JO7" s="42" t="s">
        <v>27</v>
      </c>
      <c r="JP7" s="42" t="s">
        <v>27</v>
      </c>
      <c r="JQ7" s="42" t="s">
        <v>27</v>
      </c>
      <c r="JR7" s="42" t="s">
        <v>27</v>
      </c>
      <c r="JS7" s="42" t="s">
        <v>27</v>
      </c>
      <c r="JT7" s="42" t="s">
        <v>27</v>
      </c>
      <c r="JU7" s="42" t="s">
        <v>27</v>
      </c>
      <c r="JV7" s="42" t="s">
        <v>27</v>
      </c>
      <c r="JW7" s="42" t="s">
        <v>27</v>
      </c>
      <c r="JX7" s="42" t="s">
        <v>27</v>
      </c>
      <c r="JY7" s="42" t="s">
        <v>27</v>
      </c>
      <c r="JZ7" s="42" t="s">
        <v>27</v>
      </c>
      <c r="KA7" s="42" t="s">
        <v>27</v>
      </c>
      <c r="KB7" s="42" t="s">
        <v>27</v>
      </c>
      <c r="KC7" s="42" t="s">
        <v>27</v>
      </c>
      <c r="KD7" s="42" t="s">
        <v>27</v>
      </c>
      <c r="KE7" s="42" t="s">
        <v>27</v>
      </c>
      <c r="KF7" s="42" t="s">
        <v>27</v>
      </c>
      <c r="KG7" s="42" t="s">
        <v>27</v>
      </c>
      <c r="KH7" s="42" t="s">
        <v>27</v>
      </c>
      <c r="KI7" s="42" t="s">
        <v>28</v>
      </c>
      <c r="KJ7" s="42" t="s">
        <v>28</v>
      </c>
      <c r="KK7" s="42" t="s">
        <v>28</v>
      </c>
      <c r="KL7" s="42" t="s">
        <v>28</v>
      </c>
      <c r="KM7" s="42" t="s">
        <v>28</v>
      </c>
      <c r="KN7" s="42" t="s">
        <v>28</v>
      </c>
      <c r="KO7" s="42" t="s">
        <v>28</v>
      </c>
      <c r="KP7" s="42" t="s">
        <v>28</v>
      </c>
      <c r="KQ7" s="42" t="s">
        <v>28</v>
      </c>
      <c r="KR7" s="42" t="s">
        <v>30</v>
      </c>
      <c r="KS7" s="42" t="s">
        <v>30</v>
      </c>
      <c r="KT7" s="42" t="s">
        <v>30</v>
      </c>
      <c r="KU7" s="42" t="s">
        <v>30</v>
      </c>
      <c r="KV7" s="42" t="s">
        <v>30</v>
      </c>
      <c r="KW7" s="42" t="s">
        <v>30</v>
      </c>
      <c r="KX7" s="42" t="s">
        <v>30</v>
      </c>
      <c r="KY7" s="42" t="s">
        <v>30</v>
      </c>
      <c r="KZ7" s="42" t="s">
        <v>30</v>
      </c>
      <c r="LA7" s="42" t="s">
        <v>31</v>
      </c>
      <c r="LB7" s="42" t="s">
        <v>31</v>
      </c>
      <c r="LC7" s="42" t="s">
        <v>31</v>
      </c>
      <c r="LD7" s="42" t="s">
        <v>32</v>
      </c>
      <c r="LE7" s="42" t="s">
        <v>32</v>
      </c>
      <c r="LF7" s="42" t="s">
        <v>32</v>
      </c>
      <c r="LG7" s="42" t="s">
        <v>33</v>
      </c>
      <c r="LH7" s="42" t="s">
        <v>33</v>
      </c>
      <c r="LI7" s="42" t="s">
        <v>33</v>
      </c>
      <c r="LJ7" s="42" t="s">
        <v>33</v>
      </c>
      <c r="LK7" s="42" t="s">
        <v>33</v>
      </c>
      <c r="LL7" s="42" t="s">
        <v>33</v>
      </c>
      <c r="LM7" s="42" t="s">
        <v>33</v>
      </c>
      <c r="LN7" s="42" t="s">
        <v>33</v>
      </c>
      <c r="LO7" s="42" t="s">
        <v>34</v>
      </c>
      <c r="LP7" s="42" t="s">
        <v>34</v>
      </c>
      <c r="LQ7" s="42" t="s">
        <v>34</v>
      </c>
      <c r="LR7" s="42" t="s">
        <v>34</v>
      </c>
      <c r="LS7" s="42" t="s">
        <v>34</v>
      </c>
      <c r="LT7" s="42" t="s">
        <v>34</v>
      </c>
      <c r="LU7" s="42" t="s">
        <v>34</v>
      </c>
      <c r="LV7" s="42" t="s">
        <v>35</v>
      </c>
      <c r="LW7" s="42" t="s">
        <v>32</v>
      </c>
      <c r="LX7" s="42" t="s">
        <v>32</v>
      </c>
      <c r="LY7" s="42" t="s">
        <v>32</v>
      </c>
      <c r="LZ7" s="42" t="s">
        <v>35</v>
      </c>
      <c r="MA7" s="42" t="s">
        <v>35</v>
      </c>
      <c r="MB7" s="42" t="s">
        <v>35</v>
      </c>
      <c r="MC7" s="42" t="s">
        <v>35</v>
      </c>
      <c r="MD7" s="42" t="s">
        <v>35</v>
      </c>
      <c r="ME7" s="42" t="s">
        <v>35</v>
      </c>
      <c r="MF7" s="42" t="s">
        <v>35</v>
      </c>
      <c r="MG7" s="42" t="s">
        <v>35</v>
      </c>
      <c r="MH7" s="42" t="s">
        <v>35</v>
      </c>
      <c r="MI7" s="42" t="s">
        <v>35</v>
      </c>
      <c r="MJ7" s="42" t="s">
        <v>35</v>
      </c>
      <c r="MK7" s="42" t="s">
        <v>35</v>
      </c>
      <c r="ML7" s="42" t="s">
        <v>35</v>
      </c>
      <c r="MM7" s="42" t="s">
        <v>35</v>
      </c>
      <c r="MN7" s="42" t="s">
        <v>35</v>
      </c>
      <c r="MO7" s="42" t="s">
        <v>35</v>
      </c>
      <c r="MP7" s="42" t="s">
        <v>35</v>
      </c>
      <c r="MQ7" s="42" t="s">
        <v>35</v>
      </c>
      <c r="MR7" s="42" t="s">
        <v>35</v>
      </c>
      <c r="MS7" s="42" t="s">
        <v>676</v>
      </c>
      <c r="MT7" s="42" t="s">
        <v>37</v>
      </c>
      <c r="MU7" s="42" t="s">
        <v>37</v>
      </c>
      <c r="MV7" s="42" t="s">
        <v>37</v>
      </c>
      <c r="MW7" s="42" t="s">
        <v>38</v>
      </c>
      <c r="MX7" s="42" t="s">
        <v>38</v>
      </c>
      <c r="MY7" s="42" t="s">
        <v>38</v>
      </c>
      <c r="MZ7" s="42" t="s">
        <v>38</v>
      </c>
      <c r="NA7" s="42" t="s">
        <v>38</v>
      </c>
      <c r="NB7" s="42" t="s">
        <v>38</v>
      </c>
      <c r="NC7" s="42" t="s">
        <v>38</v>
      </c>
      <c r="ND7" s="42" t="s">
        <v>38</v>
      </c>
      <c r="NE7" s="42" t="s">
        <v>38</v>
      </c>
      <c r="NF7" s="42" t="s">
        <v>38</v>
      </c>
      <c r="NG7" s="42" t="s">
        <v>38</v>
      </c>
      <c r="NH7" s="42" t="s">
        <v>38</v>
      </c>
      <c r="NI7" s="42" t="s">
        <v>38</v>
      </c>
      <c r="NJ7" s="42" t="s">
        <v>39</v>
      </c>
      <c r="NK7" s="42" t="s">
        <v>39</v>
      </c>
      <c r="NL7" s="42" t="s">
        <v>39</v>
      </c>
      <c r="NM7" s="42" t="s">
        <v>39</v>
      </c>
      <c r="NN7" s="42" t="s">
        <v>39</v>
      </c>
      <c r="NO7" s="42" t="s">
        <v>39</v>
      </c>
      <c r="NP7" s="42" t="s">
        <v>39</v>
      </c>
      <c r="NQ7" s="42" t="s">
        <v>39</v>
      </c>
      <c r="NR7" s="42" t="s">
        <v>29</v>
      </c>
      <c r="NS7" s="42" t="s">
        <v>29</v>
      </c>
      <c r="NT7" s="42" t="s">
        <v>29</v>
      </c>
      <c r="NU7" s="42" t="s">
        <v>29</v>
      </c>
      <c r="NV7" s="42" t="s">
        <v>27</v>
      </c>
      <c r="NW7" s="42" t="s">
        <v>25</v>
      </c>
      <c r="NX7" s="42" t="s">
        <v>25</v>
      </c>
      <c r="NY7" s="42" t="s">
        <v>25</v>
      </c>
      <c r="NZ7" s="42" t="s">
        <v>38</v>
      </c>
      <c r="OA7" s="42" t="s">
        <v>38</v>
      </c>
      <c r="OB7" s="42" t="s">
        <v>38</v>
      </c>
      <c r="OC7" s="42" t="s">
        <v>38</v>
      </c>
      <c r="OD7" s="42" t="s">
        <v>38</v>
      </c>
      <c r="OE7" s="42" t="s">
        <v>38</v>
      </c>
      <c r="OF7" s="42" t="s">
        <v>38</v>
      </c>
      <c r="OG7" s="42" t="s">
        <v>40</v>
      </c>
      <c r="OH7" s="42" t="s">
        <v>36</v>
      </c>
      <c r="OI7" s="42" t="s">
        <v>36</v>
      </c>
      <c r="OJ7" s="42" t="s">
        <v>36</v>
      </c>
      <c r="OK7" s="42" t="s">
        <v>36</v>
      </c>
      <c r="OL7" s="42" t="s">
        <v>36</v>
      </c>
      <c r="OM7" s="42" t="s">
        <v>36</v>
      </c>
      <c r="ON7" s="42" t="s">
        <v>36</v>
      </c>
      <c r="OO7" s="42" t="s">
        <v>36</v>
      </c>
      <c r="OP7" s="42" t="s">
        <v>36</v>
      </c>
      <c r="OQ7" s="42" t="s">
        <v>36</v>
      </c>
      <c r="OR7" s="43" t="s">
        <v>36</v>
      </c>
      <c r="OS7" s="44"/>
      <c r="OT7" s="45"/>
      <c r="OU7" s="46"/>
      <c r="OV7" s="46"/>
      <c r="OW7" s="46"/>
      <c r="OX7" s="46"/>
      <c r="OY7" s="46"/>
      <c r="OZ7" s="46"/>
      <c r="PA7" s="46"/>
      <c r="PB7" s="46"/>
      <c r="PC7" s="46"/>
      <c r="PD7" s="46"/>
      <c r="PE7" s="46"/>
      <c r="PF7" s="46"/>
      <c r="PG7" s="46"/>
      <c r="PH7" s="46"/>
      <c r="PI7" s="46"/>
      <c r="PJ7" s="46"/>
      <c r="PK7" s="46"/>
      <c r="PL7" s="47"/>
      <c r="PM7" s="48"/>
    </row>
    <row r="8" spans="1:431" ht="12.75" customHeight="1" x14ac:dyDescent="0.3">
      <c r="A8" s="49" t="s">
        <v>542</v>
      </c>
      <c r="B8" s="50" t="s">
        <v>10</v>
      </c>
      <c r="C8" s="51" t="s">
        <v>139</v>
      </c>
      <c r="D8" s="52">
        <v>2507</v>
      </c>
      <c r="E8" s="53">
        <v>145</v>
      </c>
      <c r="F8" s="53">
        <v>4</v>
      </c>
      <c r="G8" s="53"/>
      <c r="H8" s="53"/>
      <c r="I8" s="53">
        <v>0</v>
      </c>
      <c r="J8" s="53"/>
      <c r="K8" s="53"/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  <c r="Z8" s="53"/>
      <c r="AA8" s="53"/>
      <c r="AB8" s="53"/>
      <c r="AC8" s="53"/>
      <c r="AD8" s="53"/>
      <c r="AE8" s="53"/>
      <c r="AF8" s="53"/>
      <c r="AG8" s="53"/>
      <c r="AH8" s="53"/>
      <c r="AI8" s="53"/>
      <c r="AJ8" s="53"/>
      <c r="AK8" s="53"/>
      <c r="AL8" s="53"/>
      <c r="AM8" s="53"/>
      <c r="AN8" s="53"/>
      <c r="AO8" s="53"/>
      <c r="AP8" s="53"/>
      <c r="AQ8" s="53"/>
      <c r="AR8" s="53"/>
      <c r="AS8" s="53"/>
      <c r="AT8" s="53"/>
      <c r="AU8" s="53"/>
      <c r="AV8" s="53"/>
      <c r="AW8" s="53"/>
      <c r="AX8" s="53"/>
      <c r="AY8" s="53"/>
      <c r="AZ8" s="53"/>
      <c r="BA8" s="53"/>
      <c r="BB8" s="53"/>
      <c r="BC8" s="53"/>
      <c r="BD8" s="53"/>
      <c r="BE8" s="53"/>
      <c r="BF8" s="53"/>
      <c r="BG8" s="53"/>
      <c r="BH8" s="53"/>
      <c r="BI8" s="53"/>
      <c r="BJ8" s="53"/>
      <c r="BK8" s="53"/>
      <c r="BL8" s="53"/>
      <c r="BM8" s="53"/>
      <c r="BN8" s="53"/>
      <c r="BO8" s="53"/>
      <c r="BP8" s="53"/>
      <c r="BQ8" s="53"/>
      <c r="BR8" s="53"/>
      <c r="BS8" s="53"/>
      <c r="BT8" s="53"/>
      <c r="BU8" s="53"/>
      <c r="BV8" s="53"/>
      <c r="BW8" s="53"/>
      <c r="BX8" s="53"/>
      <c r="BY8" s="53"/>
      <c r="BZ8" s="53"/>
      <c r="CA8" s="53"/>
      <c r="CB8" s="53"/>
      <c r="CC8" s="53"/>
      <c r="CD8" s="53"/>
      <c r="CE8" s="53"/>
      <c r="CF8" s="53"/>
      <c r="CG8" s="53"/>
      <c r="CH8" s="53"/>
      <c r="CI8" s="53"/>
      <c r="CJ8" s="53"/>
      <c r="CK8" s="53"/>
      <c r="CL8" s="53"/>
      <c r="CM8" s="53"/>
      <c r="CN8" s="53"/>
      <c r="CO8" s="53"/>
      <c r="CP8" s="53"/>
      <c r="CQ8" s="53"/>
      <c r="CR8" s="53"/>
      <c r="CS8" s="53"/>
      <c r="CT8" s="53"/>
      <c r="CU8" s="53"/>
      <c r="CV8" s="53"/>
      <c r="CW8" s="53"/>
      <c r="CX8" s="53"/>
      <c r="CY8" s="53"/>
      <c r="CZ8" s="53"/>
      <c r="DA8" s="53"/>
      <c r="DB8" s="53"/>
      <c r="DC8" s="53"/>
      <c r="DD8" s="53"/>
      <c r="DE8" s="53"/>
      <c r="DF8" s="53"/>
      <c r="DG8" s="53"/>
      <c r="DH8" s="53"/>
      <c r="DI8" s="53"/>
      <c r="DJ8" s="53"/>
      <c r="DK8" s="53"/>
      <c r="DL8" s="53"/>
      <c r="DM8" s="53"/>
      <c r="DN8" s="53"/>
      <c r="DO8" s="53"/>
      <c r="DP8" s="53"/>
      <c r="DQ8" s="53"/>
      <c r="DR8" s="53"/>
      <c r="DS8" s="53"/>
      <c r="DT8" s="53"/>
      <c r="DU8" s="53"/>
      <c r="DV8" s="53"/>
      <c r="DW8" s="53"/>
      <c r="DX8" s="53"/>
      <c r="DY8" s="53"/>
      <c r="DZ8" s="53"/>
      <c r="EA8" s="53"/>
      <c r="EB8" s="53"/>
      <c r="EC8" s="53"/>
      <c r="ED8" s="53"/>
      <c r="EE8" s="53"/>
      <c r="EF8" s="53"/>
      <c r="EG8" s="53"/>
      <c r="EH8" s="53"/>
      <c r="EI8" s="53"/>
      <c r="EJ8" s="53"/>
      <c r="EK8" s="53"/>
      <c r="EL8" s="53"/>
      <c r="EM8" s="53"/>
      <c r="EN8" s="53"/>
      <c r="EO8" s="53"/>
      <c r="EP8" s="53"/>
      <c r="EQ8" s="53"/>
      <c r="ER8" s="53"/>
      <c r="ES8" s="53"/>
      <c r="ET8" s="53"/>
      <c r="EU8" s="53"/>
      <c r="EV8" s="53"/>
      <c r="EW8" s="53"/>
      <c r="EX8" s="53"/>
      <c r="EY8" s="53"/>
      <c r="EZ8" s="53"/>
      <c r="FA8" s="53"/>
      <c r="FB8" s="53"/>
      <c r="FC8" s="53"/>
      <c r="FD8" s="53"/>
      <c r="FE8" s="53"/>
      <c r="FF8" s="53"/>
      <c r="FG8" s="53"/>
      <c r="FH8" s="53"/>
      <c r="FI8" s="53"/>
      <c r="FJ8" s="53"/>
      <c r="FK8" s="53"/>
      <c r="FL8" s="53"/>
      <c r="FM8" s="53"/>
      <c r="FN8" s="53"/>
      <c r="FO8" s="53"/>
      <c r="FP8" s="53"/>
      <c r="FQ8" s="53"/>
      <c r="FR8" s="53"/>
      <c r="FS8" s="53"/>
      <c r="FT8" s="53"/>
      <c r="FU8" s="53"/>
      <c r="FV8" s="53"/>
      <c r="FW8" s="53"/>
      <c r="FX8" s="53"/>
      <c r="FY8" s="53"/>
      <c r="FZ8" s="53"/>
      <c r="GA8" s="53"/>
      <c r="GB8" s="53"/>
      <c r="GC8" s="53"/>
      <c r="GD8" s="53"/>
      <c r="GE8" s="53"/>
      <c r="GF8" s="53"/>
      <c r="GG8" s="53"/>
      <c r="GH8" s="53"/>
      <c r="GI8" s="53"/>
      <c r="GJ8" s="53"/>
      <c r="GK8" s="53"/>
      <c r="GL8" s="53"/>
      <c r="GM8" s="53"/>
      <c r="GN8" s="53"/>
      <c r="GO8" s="53"/>
      <c r="GP8" s="53">
        <v>83</v>
      </c>
      <c r="GQ8" s="53">
        <v>574</v>
      </c>
      <c r="GR8" s="53">
        <v>23817</v>
      </c>
      <c r="GS8" s="53"/>
      <c r="GT8" s="53"/>
      <c r="GU8" s="53"/>
      <c r="GV8" s="53"/>
      <c r="GW8" s="53"/>
      <c r="GX8" s="53"/>
      <c r="GY8" s="53"/>
      <c r="GZ8" s="53"/>
      <c r="HA8" s="53"/>
      <c r="HB8" s="53"/>
      <c r="HC8" s="53"/>
      <c r="HD8" s="53"/>
      <c r="HE8" s="53"/>
      <c r="HF8" s="53">
        <v>255</v>
      </c>
      <c r="HG8" s="53"/>
      <c r="HH8" s="53">
        <v>10</v>
      </c>
      <c r="HI8" s="53">
        <v>28</v>
      </c>
      <c r="HJ8" s="53">
        <v>5</v>
      </c>
      <c r="HK8" s="53"/>
      <c r="HL8" s="53"/>
      <c r="HM8" s="53"/>
      <c r="HN8" s="53"/>
      <c r="HO8" s="53"/>
      <c r="HP8" s="53"/>
      <c r="HQ8" s="53"/>
      <c r="HR8" s="53"/>
      <c r="HS8" s="53"/>
      <c r="HT8" s="53"/>
      <c r="HU8" s="53"/>
      <c r="HV8" s="53"/>
      <c r="HW8" s="53"/>
      <c r="HX8" s="53"/>
      <c r="HY8" s="53"/>
      <c r="HZ8" s="53"/>
      <c r="IA8" s="53"/>
      <c r="IB8" s="53"/>
      <c r="IC8" s="53"/>
      <c r="ID8" s="53"/>
      <c r="IE8" s="53"/>
      <c r="IF8" s="53"/>
      <c r="IG8" s="53"/>
      <c r="IH8" s="53"/>
      <c r="II8" s="53"/>
      <c r="IJ8" s="53"/>
      <c r="IK8" s="53"/>
      <c r="IL8" s="53">
        <v>73</v>
      </c>
      <c r="IM8" s="53">
        <v>1</v>
      </c>
      <c r="IN8" s="53">
        <v>1</v>
      </c>
      <c r="IO8" s="53"/>
      <c r="IP8" s="53">
        <v>529</v>
      </c>
      <c r="IQ8" s="53"/>
      <c r="IR8" s="53"/>
      <c r="IS8" s="53">
        <v>59</v>
      </c>
      <c r="IT8" s="53">
        <v>35</v>
      </c>
      <c r="IU8" s="53">
        <v>5</v>
      </c>
      <c r="IV8" s="53">
        <v>2</v>
      </c>
      <c r="IW8" s="53"/>
      <c r="IX8" s="53"/>
      <c r="IY8" s="53"/>
      <c r="IZ8" s="53"/>
      <c r="JA8" s="53"/>
      <c r="JB8" s="53"/>
      <c r="JC8" s="53"/>
      <c r="JD8" s="53"/>
      <c r="JE8" s="53"/>
      <c r="JF8" s="53"/>
      <c r="JG8" s="53"/>
      <c r="JH8" s="53"/>
      <c r="JI8" s="53"/>
      <c r="JJ8" s="53"/>
      <c r="JK8" s="53"/>
      <c r="JL8" s="53"/>
      <c r="JM8" s="53"/>
      <c r="JN8" s="53"/>
      <c r="JO8" s="53"/>
      <c r="JP8" s="53"/>
      <c r="JQ8" s="53"/>
      <c r="JR8" s="53"/>
      <c r="JS8" s="53"/>
      <c r="JT8" s="53"/>
      <c r="JU8" s="53"/>
      <c r="JV8" s="53"/>
      <c r="JW8" s="53"/>
      <c r="JX8" s="53"/>
      <c r="JY8" s="53"/>
      <c r="JZ8" s="53"/>
      <c r="KA8" s="53"/>
      <c r="KB8" s="53"/>
      <c r="KC8" s="53"/>
      <c r="KD8" s="53"/>
      <c r="KE8" s="53"/>
      <c r="KF8" s="53"/>
      <c r="KG8" s="53"/>
      <c r="KH8" s="53"/>
      <c r="KI8" s="53"/>
      <c r="KJ8" s="53"/>
      <c r="KK8" s="53"/>
      <c r="KL8" s="53"/>
      <c r="KM8" s="53"/>
      <c r="KN8" s="53"/>
      <c r="KO8" s="53"/>
      <c r="KP8" s="53"/>
      <c r="KQ8" s="53"/>
      <c r="KR8" s="53"/>
      <c r="KS8" s="53"/>
      <c r="KT8" s="53"/>
      <c r="KU8" s="53"/>
      <c r="KV8" s="53"/>
      <c r="KW8" s="53"/>
      <c r="KX8" s="53"/>
      <c r="KY8" s="53"/>
      <c r="KZ8" s="53"/>
      <c r="LA8" s="53"/>
      <c r="LB8" s="53"/>
      <c r="LC8" s="53"/>
      <c r="LD8" s="53"/>
      <c r="LE8" s="53"/>
      <c r="LF8" s="53"/>
      <c r="LG8" s="53"/>
      <c r="LH8" s="53"/>
      <c r="LI8" s="53"/>
      <c r="LJ8" s="53"/>
      <c r="LK8" s="53"/>
      <c r="LL8" s="53"/>
      <c r="LM8" s="53"/>
      <c r="LN8" s="53"/>
      <c r="LO8" s="53"/>
      <c r="LP8" s="53"/>
      <c r="LQ8" s="53"/>
      <c r="LR8" s="53"/>
      <c r="LS8" s="53"/>
      <c r="LT8" s="53"/>
      <c r="LU8" s="53"/>
      <c r="LV8" s="53"/>
      <c r="LW8" s="53"/>
      <c r="LX8" s="53"/>
      <c r="LY8" s="53"/>
      <c r="LZ8" s="53"/>
      <c r="MA8" s="53"/>
      <c r="MB8" s="53"/>
      <c r="MC8" s="53"/>
      <c r="MD8" s="53"/>
      <c r="ME8" s="53"/>
      <c r="MF8" s="53"/>
      <c r="MG8" s="53"/>
      <c r="MH8" s="53"/>
      <c r="MI8" s="53"/>
      <c r="MJ8" s="53"/>
      <c r="MK8" s="53"/>
      <c r="ML8" s="53"/>
      <c r="MM8" s="53"/>
      <c r="MN8" s="53"/>
      <c r="MO8" s="53"/>
      <c r="MP8" s="53"/>
      <c r="MQ8" s="53"/>
      <c r="MR8" s="53"/>
      <c r="MS8" s="53"/>
      <c r="MT8" s="53"/>
      <c r="MU8" s="53"/>
      <c r="MV8" s="53"/>
      <c r="MW8" s="53"/>
      <c r="MX8" s="53"/>
      <c r="MY8" s="53"/>
      <c r="MZ8" s="53"/>
      <c r="NA8" s="53"/>
      <c r="NB8" s="53"/>
      <c r="NC8" s="53"/>
      <c r="ND8" s="53"/>
      <c r="NE8" s="53"/>
      <c r="NF8" s="53"/>
      <c r="NG8" s="53"/>
      <c r="NH8" s="53"/>
      <c r="NI8" s="53"/>
      <c r="NJ8" s="53"/>
      <c r="NK8" s="53"/>
      <c r="NL8" s="53"/>
      <c r="NM8" s="53"/>
      <c r="NN8" s="53"/>
      <c r="NO8" s="53"/>
      <c r="NP8" s="53"/>
      <c r="NQ8" s="53"/>
      <c r="NR8" s="53"/>
      <c r="NS8" s="53">
        <v>0</v>
      </c>
      <c r="NT8" s="53">
        <v>0</v>
      </c>
      <c r="NU8" s="53">
        <v>0</v>
      </c>
      <c r="NV8" s="53"/>
      <c r="NW8" s="53"/>
      <c r="NX8" s="53"/>
      <c r="NY8" s="53"/>
      <c r="NZ8" s="53"/>
      <c r="OA8" s="53"/>
      <c r="OB8" s="53"/>
      <c r="OC8" s="53"/>
      <c r="OD8" s="53"/>
      <c r="OE8" s="53"/>
      <c r="OF8" s="53"/>
      <c r="OG8" s="53"/>
      <c r="OH8" s="53"/>
      <c r="OI8" s="53">
        <v>-287</v>
      </c>
      <c r="OJ8" s="53"/>
      <c r="OK8" s="53"/>
      <c r="OL8" s="53"/>
      <c r="OM8" s="53"/>
      <c r="ON8" s="53"/>
      <c r="OO8" s="53"/>
      <c r="OP8" s="53"/>
      <c r="OQ8" s="53"/>
      <c r="OR8" s="54"/>
      <c r="OS8" s="55">
        <v>27846</v>
      </c>
      <c r="OT8" s="52"/>
      <c r="OU8" s="53"/>
      <c r="OV8" s="53"/>
      <c r="OW8" s="53"/>
      <c r="OX8" s="53"/>
      <c r="OY8" s="53">
        <v>-3550</v>
      </c>
      <c r="OZ8" s="53">
        <v>25036</v>
      </c>
      <c r="PA8" s="53"/>
      <c r="PB8" s="53"/>
      <c r="PC8" s="53"/>
      <c r="PD8" s="53"/>
      <c r="PE8" s="53"/>
      <c r="PF8" s="53"/>
      <c r="PG8" s="53"/>
      <c r="PH8" s="53"/>
      <c r="PI8" s="53"/>
      <c r="PJ8" s="53"/>
      <c r="PK8" s="53"/>
      <c r="PL8" s="54"/>
      <c r="PM8" s="55">
        <v>49332</v>
      </c>
    </row>
    <row r="9" spans="1:431" ht="12.75" customHeight="1" x14ac:dyDescent="0.3">
      <c r="A9" s="49" t="s">
        <v>543</v>
      </c>
      <c r="B9" s="50" t="s">
        <v>10</v>
      </c>
      <c r="C9" s="51" t="s">
        <v>140</v>
      </c>
      <c r="D9" s="52"/>
      <c r="E9" s="53">
        <v>7731</v>
      </c>
      <c r="F9" s="53"/>
      <c r="G9" s="53"/>
      <c r="H9" s="53"/>
      <c r="I9" s="53">
        <v>207</v>
      </c>
      <c r="J9" s="53">
        <v>2154</v>
      </c>
      <c r="K9" s="53">
        <v>7141</v>
      </c>
      <c r="L9" s="53">
        <v>2002</v>
      </c>
      <c r="M9" s="53">
        <v>353</v>
      </c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53"/>
      <c r="AI9" s="53"/>
      <c r="AJ9" s="53"/>
      <c r="AK9" s="53"/>
      <c r="AL9" s="53"/>
      <c r="AM9" s="53"/>
      <c r="AN9" s="53"/>
      <c r="AO9" s="53"/>
      <c r="AP9" s="53"/>
      <c r="AQ9" s="53"/>
      <c r="AR9" s="53"/>
      <c r="AS9" s="53"/>
      <c r="AT9" s="53"/>
      <c r="AU9" s="53"/>
      <c r="AV9" s="53"/>
      <c r="AW9" s="53"/>
      <c r="AX9" s="53"/>
      <c r="AY9" s="53"/>
      <c r="AZ9" s="53"/>
      <c r="BA9" s="53"/>
      <c r="BB9" s="53"/>
      <c r="BC9" s="53"/>
      <c r="BD9" s="53"/>
      <c r="BE9" s="53"/>
      <c r="BF9" s="53"/>
      <c r="BG9" s="53"/>
      <c r="BH9" s="53"/>
      <c r="BI9" s="53"/>
      <c r="BJ9" s="53"/>
      <c r="BK9" s="53"/>
      <c r="BL9" s="53"/>
      <c r="BM9" s="53"/>
      <c r="BN9" s="53"/>
      <c r="BO9" s="53"/>
      <c r="BP9" s="53"/>
      <c r="BQ9" s="53"/>
      <c r="BR9" s="53"/>
      <c r="BS9" s="53"/>
      <c r="BT9" s="53"/>
      <c r="BU9" s="53"/>
      <c r="BV9" s="53"/>
      <c r="BW9" s="53"/>
      <c r="BX9" s="53"/>
      <c r="BY9" s="53"/>
      <c r="BZ9" s="53"/>
      <c r="CA9" s="53"/>
      <c r="CB9" s="53"/>
      <c r="CC9" s="53"/>
      <c r="CD9" s="53"/>
      <c r="CE9" s="53"/>
      <c r="CF9" s="53"/>
      <c r="CG9" s="53"/>
      <c r="CH9" s="53"/>
      <c r="CI9" s="53"/>
      <c r="CJ9" s="53"/>
      <c r="CK9" s="53"/>
      <c r="CL9" s="53"/>
      <c r="CM9" s="53"/>
      <c r="CN9" s="53"/>
      <c r="CO9" s="53"/>
      <c r="CP9" s="53"/>
      <c r="CQ9" s="53"/>
      <c r="CR9" s="53"/>
      <c r="CS9" s="53"/>
      <c r="CT9" s="53"/>
      <c r="CU9" s="53"/>
      <c r="CV9" s="53"/>
      <c r="CW9" s="53"/>
      <c r="CX9" s="53"/>
      <c r="CY9" s="53"/>
      <c r="CZ9" s="53"/>
      <c r="DA9" s="53"/>
      <c r="DB9" s="53"/>
      <c r="DC9" s="53"/>
      <c r="DD9" s="53"/>
      <c r="DE9" s="53"/>
      <c r="DF9" s="53"/>
      <c r="DG9" s="53"/>
      <c r="DH9" s="53"/>
      <c r="DI9" s="53"/>
      <c r="DJ9" s="53"/>
      <c r="DK9" s="53"/>
      <c r="DL9" s="53"/>
      <c r="DM9" s="53"/>
      <c r="DN9" s="53"/>
      <c r="DO9" s="53"/>
      <c r="DP9" s="53"/>
      <c r="DQ9" s="53"/>
      <c r="DR9" s="53"/>
      <c r="DS9" s="53"/>
      <c r="DT9" s="53"/>
      <c r="DU9" s="53"/>
      <c r="DV9" s="53"/>
      <c r="DW9" s="53"/>
      <c r="DX9" s="53"/>
      <c r="DY9" s="53"/>
      <c r="DZ9" s="53"/>
      <c r="EA9" s="53"/>
      <c r="EB9" s="53"/>
      <c r="EC9" s="53"/>
      <c r="ED9" s="53"/>
      <c r="EE9" s="53"/>
      <c r="EF9" s="53"/>
      <c r="EG9" s="53"/>
      <c r="EH9" s="53"/>
      <c r="EI9" s="53"/>
      <c r="EJ9" s="53"/>
      <c r="EK9" s="53"/>
      <c r="EL9" s="53"/>
      <c r="EM9" s="53"/>
      <c r="EN9" s="53"/>
      <c r="EO9" s="53"/>
      <c r="EP9" s="53"/>
      <c r="EQ9" s="53"/>
      <c r="ER9" s="53"/>
      <c r="ES9" s="53"/>
      <c r="ET9" s="53"/>
      <c r="EU9" s="53"/>
      <c r="EV9" s="53"/>
      <c r="EW9" s="53"/>
      <c r="EX9" s="53"/>
      <c r="EY9" s="53"/>
      <c r="EZ9" s="53"/>
      <c r="FA9" s="53"/>
      <c r="FB9" s="53"/>
      <c r="FC9" s="53"/>
      <c r="FD9" s="53"/>
      <c r="FE9" s="53"/>
      <c r="FF9" s="53"/>
      <c r="FG9" s="53"/>
      <c r="FH9" s="53"/>
      <c r="FI9" s="53"/>
      <c r="FJ9" s="53"/>
      <c r="FK9" s="53"/>
      <c r="FL9" s="53"/>
      <c r="FM9" s="53"/>
      <c r="FN9" s="53"/>
      <c r="FO9" s="53"/>
      <c r="FP9" s="53"/>
      <c r="FQ9" s="53"/>
      <c r="FR9" s="53"/>
      <c r="FS9" s="53"/>
      <c r="FT9" s="53"/>
      <c r="FU9" s="53"/>
      <c r="FV9" s="53"/>
      <c r="FW9" s="53"/>
      <c r="FX9" s="53"/>
      <c r="FY9" s="53"/>
      <c r="FZ9" s="53"/>
      <c r="GA9" s="53"/>
      <c r="GB9" s="53"/>
      <c r="GC9" s="53"/>
      <c r="GD9" s="53"/>
      <c r="GE9" s="53"/>
      <c r="GF9" s="53"/>
      <c r="GG9" s="53"/>
      <c r="GH9" s="53"/>
      <c r="GI9" s="53"/>
      <c r="GJ9" s="53"/>
      <c r="GK9" s="53"/>
      <c r="GL9" s="53"/>
      <c r="GM9" s="53">
        <v>2463</v>
      </c>
      <c r="GN9" s="53">
        <v>10313</v>
      </c>
      <c r="GO9" s="53">
        <v>14266</v>
      </c>
      <c r="GP9" s="53">
        <v>8609</v>
      </c>
      <c r="GQ9" s="53">
        <v>535</v>
      </c>
      <c r="GR9" s="53">
        <v>151</v>
      </c>
      <c r="GS9" s="53">
        <v>669</v>
      </c>
      <c r="GT9" s="53"/>
      <c r="GU9" s="53">
        <v>5822</v>
      </c>
      <c r="GV9" s="53">
        <v>314</v>
      </c>
      <c r="GW9" s="53"/>
      <c r="GX9" s="53"/>
      <c r="GY9" s="53"/>
      <c r="GZ9" s="53"/>
      <c r="HA9" s="53"/>
      <c r="HB9" s="53"/>
      <c r="HC9" s="53"/>
      <c r="HD9" s="53">
        <v>2374</v>
      </c>
      <c r="HE9" s="53">
        <v>849</v>
      </c>
      <c r="HF9" s="53">
        <v>1224</v>
      </c>
      <c r="HG9" s="53"/>
      <c r="HH9" s="53"/>
      <c r="HI9" s="53"/>
      <c r="HJ9" s="53">
        <v>1456</v>
      </c>
      <c r="HK9" s="53"/>
      <c r="HL9" s="53">
        <v>3141</v>
      </c>
      <c r="HM9" s="53"/>
      <c r="HN9" s="53">
        <v>210</v>
      </c>
      <c r="HO9" s="53"/>
      <c r="HP9" s="53"/>
      <c r="HQ9" s="53"/>
      <c r="HR9" s="53"/>
      <c r="HS9" s="53"/>
      <c r="HT9" s="53"/>
      <c r="HU9" s="53"/>
      <c r="HV9" s="53"/>
      <c r="HW9" s="53"/>
      <c r="HX9" s="53"/>
      <c r="HY9" s="53"/>
      <c r="HZ9" s="53"/>
      <c r="IA9" s="53"/>
      <c r="IB9" s="53"/>
      <c r="IC9" s="53"/>
      <c r="ID9" s="53"/>
      <c r="IE9" s="53"/>
      <c r="IF9" s="53"/>
      <c r="IG9" s="53"/>
      <c r="IH9" s="53"/>
      <c r="II9" s="53"/>
      <c r="IJ9" s="53"/>
      <c r="IK9" s="53"/>
      <c r="IL9" s="53"/>
      <c r="IM9" s="53">
        <v>30</v>
      </c>
      <c r="IN9" s="53"/>
      <c r="IO9" s="53"/>
      <c r="IP9" s="53">
        <v>20079</v>
      </c>
      <c r="IQ9" s="53"/>
      <c r="IR9" s="53"/>
      <c r="IS9" s="53"/>
      <c r="IT9" s="53"/>
      <c r="IU9" s="53"/>
      <c r="IV9" s="53"/>
      <c r="IW9" s="53"/>
      <c r="IX9" s="53"/>
      <c r="IY9" s="53"/>
      <c r="IZ9" s="53"/>
      <c r="JA9" s="53"/>
      <c r="JB9" s="53"/>
      <c r="JC9" s="53"/>
      <c r="JD9" s="53"/>
      <c r="JE9" s="53"/>
      <c r="JF9" s="53"/>
      <c r="JG9" s="53"/>
      <c r="JH9" s="53"/>
      <c r="JI9" s="53"/>
      <c r="JJ9" s="53"/>
      <c r="JK9" s="53"/>
      <c r="JL9" s="53"/>
      <c r="JM9" s="53"/>
      <c r="JN9" s="53"/>
      <c r="JO9" s="53"/>
      <c r="JP9" s="53"/>
      <c r="JQ9" s="53"/>
      <c r="JR9" s="53"/>
      <c r="JS9" s="53"/>
      <c r="JT9" s="53">
        <v>0</v>
      </c>
      <c r="JU9" s="53">
        <v>3</v>
      </c>
      <c r="JV9" s="53">
        <v>12</v>
      </c>
      <c r="JW9" s="53">
        <v>1307</v>
      </c>
      <c r="JX9" s="53"/>
      <c r="JY9" s="53"/>
      <c r="JZ9" s="53"/>
      <c r="KA9" s="53">
        <v>826</v>
      </c>
      <c r="KB9" s="53">
        <v>227</v>
      </c>
      <c r="KC9" s="53"/>
      <c r="KD9" s="53"/>
      <c r="KE9" s="53"/>
      <c r="KF9" s="53"/>
      <c r="KG9" s="53">
        <v>2</v>
      </c>
      <c r="KH9" s="53"/>
      <c r="KI9" s="53"/>
      <c r="KJ9" s="53"/>
      <c r="KK9" s="53"/>
      <c r="KL9" s="53"/>
      <c r="KM9" s="53"/>
      <c r="KN9" s="53"/>
      <c r="KO9" s="53"/>
      <c r="KP9" s="53"/>
      <c r="KQ9" s="53"/>
      <c r="KR9" s="53"/>
      <c r="KS9" s="53"/>
      <c r="KT9" s="53"/>
      <c r="KU9" s="53"/>
      <c r="KV9" s="53"/>
      <c r="KW9" s="53"/>
      <c r="KX9" s="53"/>
      <c r="KY9" s="53"/>
      <c r="KZ9" s="53"/>
      <c r="LA9" s="53"/>
      <c r="LB9" s="53"/>
      <c r="LC9" s="53"/>
      <c r="LD9" s="53"/>
      <c r="LE9" s="53"/>
      <c r="LF9" s="53"/>
      <c r="LG9" s="53"/>
      <c r="LH9" s="53"/>
      <c r="LI9" s="53"/>
      <c r="LJ9" s="53"/>
      <c r="LK9" s="53"/>
      <c r="LL9" s="53"/>
      <c r="LM9" s="53"/>
      <c r="LN9" s="53"/>
      <c r="LO9" s="53"/>
      <c r="LP9" s="53"/>
      <c r="LQ9" s="53"/>
      <c r="LR9" s="53"/>
      <c r="LS9" s="53"/>
      <c r="LT9" s="53"/>
      <c r="LU9" s="53"/>
      <c r="LV9" s="53"/>
      <c r="LW9" s="53"/>
      <c r="LX9" s="53"/>
      <c r="LY9" s="53"/>
      <c r="LZ9" s="53"/>
      <c r="MA9" s="53"/>
      <c r="MB9" s="53"/>
      <c r="MC9" s="53"/>
      <c r="MD9" s="53">
        <v>174</v>
      </c>
      <c r="ME9" s="53"/>
      <c r="MF9" s="53"/>
      <c r="MG9" s="53"/>
      <c r="MH9" s="53"/>
      <c r="MI9" s="53"/>
      <c r="MJ9" s="53">
        <v>7</v>
      </c>
      <c r="MK9" s="53"/>
      <c r="ML9" s="53"/>
      <c r="MM9" s="53"/>
      <c r="MN9" s="53"/>
      <c r="MO9" s="53"/>
      <c r="MP9" s="53"/>
      <c r="MQ9" s="53"/>
      <c r="MR9" s="53"/>
      <c r="MS9" s="53"/>
      <c r="MT9" s="53">
        <v>2</v>
      </c>
      <c r="MU9" s="53">
        <v>20</v>
      </c>
      <c r="MV9" s="53"/>
      <c r="MW9" s="53"/>
      <c r="MX9" s="53"/>
      <c r="MY9" s="53"/>
      <c r="MZ9" s="53"/>
      <c r="NA9" s="53"/>
      <c r="NB9" s="53"/>
      <c r="NC9" s="53"/>
      <c r="ND9" s="53">
        <v>0</v>
      </c>
      <c r="NE9" s="53"/>
      <c r="NF9" s="53"/>
      <c r="NG9" s="53"/>
      <c r="NH9" s="53"/>
      <c r="NI9" s="53"/>
      <c r="NJ9" s="53"/>
      <c r="NK9" s="53"/>
      <c r="NL9" s="53"/>
      <c r="NM9" s="53"/>
      <c r="NN9" s="53"/>
      <c r="NO9" s="53"/>
      <c r="NP9" s="53"/>
      <c r="NQ9" s="53">
        <v>0</v>
      </c>
      <c r="NR9" s="53">
        <v>10</v>
      </c>
      <c r="NS9" s="53">
        <v>0</v>
      </c>
      <c r="NT9" s="53">
        <v>1</v>
      </c>
      <c r="NU9" s="53">
        <v>0</v>
      </c>
      <c r="NV9" s="53"/>
      <c r="NW9" s="53"/>
      <c r="NX9" s="53"/>
      <c r="NY9" s="53"/>
      <c r="NZ9" s="53"/>
      <c r="OA9" s="53"/>
      <c r="OB9" s="53"/>
      <c r="OC9" s="53"/>
      <c r="OD9" s="53"/>
      <c r="OE9" s="53"/>
      <c r="OF9" s="53"/>
      <c r="OG9" s="53"/>
      <c r="OH9" s="53"/>
      <c r="OI9" s="53">
        <v>-41</v>
      </c>
      <c r="OJ9" s="53"/>
      <c r="OK9" s="53"/>
      <c r="OL9" s="53"/>
      <c r="OM9" s="53">
        <v>113</v>
      </c>
      <c r="ON9" s="53">
        <v>0</v>
      </c>
      <c r="OO9" s="53">
        <v>107</v>
      </c>
      <c r="OP9" s="53"/>
      <c r="OQ9" s="53"/>
      <c r="OR9" s="54"/>
      <c r="OS9" s="55">
        <v>94863</v>
      </c>
      <c r="OT9" s="52">
        <v>3056</v>
      </c>
      <c r="OU9" s="53"/>
      <c r="OV9" s="53"/>
      <c r="OW9" s="53"/>
      <c r="OX9" s="53"/>
      <c r="OY9" s="53">
        <v>-7411</v>
      </c>
      <c r="OZ9" s="53">
        <v>19109</v>
      </c>
      <c r="PA9" s="53"/>
      <c r="PB9" s="53"/>
      <c r="PC9" s="53"/>
      <c r="PD9" s="53"/>
      <c r="PE9" s="53"/>
      <c r="PF9" s="53"/>
      <c r="PG9" s="53"/>
      <c r="PH9" s="53"/>
      <c r="PI9" s="53"/>
      <c r="PJ9" s="53"/>
      <c r="PK9" s="53"/>
      <c r="PL9" s="54"/>
      <c r="PM9" s="55">
        <v>109617</v>
      </c>
    </row>
    <row r="10" spans="1:431" ht="12.75" customHeight="1" x14ac:dyDescent="0.3">
      <c r="A10" s="49">
        <v>111200</v>
      </c>
      <c r="B10" s="50" t="s">
        <v>10</v>
      </c>
      <c r="C10" s="51" t="s">
        <v>141</v>
      </c>
      <c r="D10" s="52"/>
      <c r="E10" s="53"/>
      <c r="F10" s="53">
        <v>909</v>
      </c>
      <c r="G10" s="53">
        <v>8</v>
      </c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53"/>
      <c r="AG10" s="53"/>
      <c r="AH10" s="53"/>
      <c r="AI10" s="53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V10" s="53"/>
      <c r="AW10" s="53"/>
      <c r="AX10" s="53"/>
      <c r="AY10" s="53"/>
      <c r="AZ10" s="53"/>
      <c r="BA10" s="53"/>
      <c r="BB10" s="53"/>
      <c r="BC10" s="53"/>
      <c r="BD10" s="53"/>
      <c r="BE10" s="53"/>
      <c r="BF10" s="53"/>
      <c r="BG10" s="53"/>
      <c r="BH10" s="53"/>
      <c r="BI10" s="53"/>
      <c r="BJ10" s="53"/>
      <c r="BK10" s="53"/>
      <c r="BL10" s="53"/>
      <c r="BM10" s="53"/>
      <c r="BN10" s="53"/>
      <c r="BO10" s="53"/>
      <c r="BP10" s="53"/>
      <c r="BQ10" s="53"/>
      <c r="BR10" s="53"/>
      <c r="BS10" s="53"/>
      <c r="BT10" s="53"/>
      <c r="BU10" s="53"/>
      <c r="BV10" s="53"/>
      <c r="BW10" s="53"/>
      <c r="BX10" s="53"/>
      <c r="BY10" s="53"/>
      <c r="BZ10" s="53"/>
      <c r="CA10" s="53"/>
      <c r="CB10" s="53"/>
      <c r="CC10" s="53"/>
      <c r="CD10" s="53"/>
      <c r="CE10" s="53"/>
      <c r="CF10" s="53"/>
      <c r="CG10" s="53"/>
      <c r="CH10" s="53"/>
      <c r="CI10" s="53"/>
      <c r="CJ10" s="53"/>
      <c r="CK10" s="53"/>
      <c r="CL10" s="53"/>
      <c r="CM10" s="53"/>
      <c r="CN10" s="53"/>
      <c r="CO10" s="53"/>
      <c r="CP10" s="53"/>
      <c r="CQ10" s="53"/>
      <c r="CR10" s="53"/>
      <c r="CS10" s="53"/>
      <c r="CT10" s="53"/>
      <c r="CU10" s="53"/>
      <c r="CV10" s="53"/>
      <c r="CW10" s="53"/>
      <c r="CX10" s="53"/>
      <c r="CY10" s="53"/>
      <c r="CZ10" s="53"/>
      <c r="DA10" s="53"/>
      <c r="DB10" s="53"/>
      <c r="DC10" s="53"/>
      <c r="DD10" s="53"/>
      <c r="DE10" s="53"/>
      <c r="DF10" s="53"/>
      <c r="DG10" s="53"/>
      <c r="DH10" s="53"/>
      <c r="DI10" s="53"/>
      <c r="DJ10" s="53"/>
      <c r="DK10" s="53"/>
      <c r="DL10" s="53"/>
      <c r="DM10" s="53"/>
      <c r="DN10" s="53"/>
      <c r="DO10" s="53"/>
      <c r="DP10" s="53"/>
      <c r="DQ10" s="53"/>
      <c r="DR10" s="53"/>
      <c r="DS10" s="53"/>
      <c r="DT10" s="53"/>
      <c r="DU10" s="53"/>
      <c r="DV10" s="53"/>
      <c r="DW10" s="53"/>
      <c r="DX10" s="53"/>
      <c r="DY10" s="53"/>
      <c r="DZ10" s="53"/>
      <c r="EA10" s="53"/>
      <c r="EB10" s="53"/>
      <c r="EC10" s="53"/>
      <c r="ED10" s="53"/>
      <c r="EE10" s="53"/>
      <c r="EF10" s="53"/>
      <c r="EG10" s="53"/>
      <c r="EH10" s="53"/>
      <c r="EI10" s="53"/>
      <c r="EJ10" s="53"/>
      <c r="EK10" s="53"/>
      <c r="EL10" s="53"/>
      <c r="EM10" s="53"/>
      <c r="EN10" s="53"/>
      <c r="EO10" s="53"/>
      <c r="EP10" s="53"/>
      <c r="EQ10" s="53"/>
      <c r="ER10" s="53"/>
      <c r="ES10" s="53"/>
      <c r="ET10" s="53"/>
      <c r="EU10" s="53"/>
      <c r="EV10" s="53"/>
      <c r="EW10" s="53"/>
      <c r="EX10" s="53"/>
      <c r="EY10" s="53"/>
      <c r="EZ10" s="53"/>
      <c r="FA10" s="53"/>
      <c r="FB10" s="53"/>
      <c r="FC10" s="53"/>
      <c r="FD10" s="53"/>
      <c r="FE10" s="53"/>
      <c r="FF10" s="53"/>
      <c r="FG10" s="53"/>
      <c r="FH10" s="53"/>
      <c r="FI10" s="53"/>
      <c r="FJ10" s="53"/>
      <c r="FK10" s="53"/>
      <c r="FL10" s="53"/>
      <c r="FM10" s="53"/>
      <c r="FN10" s="53"/>
      <c r="FO10" s="53"/>
      <c r="FP10" s="53"/>
      <c r="FQ10" s="53"/>
      <c r="FR10" s="53"/>
      <c r="FS10" s="53"/>
      <c r="FT10" s="53"/>
      <c r="FU10" s="53"/>
      <c r="FV10" s="53"/>
      <c r="FW10" s="53"/>
      <c r="FX10" s="53"/>
      <c r="FY10" s="53"/>
      <c r="FZ10" s="53"/>
      <c r="GA10" s="53"/>
      <c r="GB10" s="53"/>
      <c r="GC10" s="53"/>
      <c r="GD10" s="53"/>
      <c r="GE10" s="53"/>
      <c r="GF10" s="53"/>
      <c r="GG10" s="53"/>
      <c r="GH10" s="53"/>
      <c r="GI10" s="53"/>
      <c r="GJ10" s="53"/>
      <c r="GK10" s="53"/>
      <c r="GL10" s="53"/>
      <c r="GM10" s="53"/>
      <c r="GN10" s="53"/>
      <c r="GO10" s="53"/>
      <c r="GP10" s="53"/>
      <c r="GQ10" s="53"/>
      <c r="GR10" s="53"/>
      <c r="GS10" s="53"/>
      <c r="GT10" s="53"/>
      <c r="GU10" s="53">
        <v>1172</v>
      </c>
      <c r="GV10" s="53">
        <v>583</v>
      </c>
      <c r="GW10" s="53"/>
      <c r="GX10" s="53"/>
      <c r="GY10" s="53"/>
      <c r="GZ10" s="53"/>
      <c r="HA10" s="53"/>
      <c r="HB10" s="53"/>
      <c r="HC10" s="53"/>
      <c r="HD10" s="53"/>
      <c r="HE10" s="53">
        <v>7</v>
      </c>
      <c r="HF10" s="53">
        <v>113</v>
      </c>
      <c r="HG10" s="53"/>
      <c r="HH10" s="53">
        <v>21</v>
      </c>
      <c r="HI10" s="53">
        <v>160</v>
      </c>
      <c r="HJ10" s="53">
        <v>1064</v>
      </c>
      <c r="HK10" s="53"/>
      <c r="HL10" s="53"/>
      <c r="HM10" s="53"/>
      <c r="HN10" s="53"/>
      <c r="HO10" s="53"/>
      <c r="HP10" s="53"/>
      <c r="HQ10" s="53"/>
      <c r="HR10" s="53"/>
      <c r="HS10" s="53"/>
      <c r="HT10" s="53"/>
      <c r="HU10" s="53"/>
      <c r="HV10" s="53"/>
      <c r="HW10" s="53"/>
      <c r="HX10" s="53"/>
      <c r="HY10" s="53"/>
      <c r="HZ10" s="53"/>
      <c r="IA10" s="53"/>
      <c r="IB10" s="53"/>
      <c r="IC10" s="53"/>
      <c r="ID10" s="53"/>
      <c r="IE10" s="53"/>
      <c r="IF10" s="53"/>
      <c r="IG10" s="53"/>
      <c r="IH10" s="53"/>
      <c r="II10" s="53"/>
      <c r="IJ10" s="53"/>
      <c r="IK10" s="53"/>
      <c r="IL10" s="53"/>
      <c r="IM10" s="53"/>
      <c r="IN10" s="53"/>
      <c r="IO10" s="53"/>
      <c r="IP10" s="53"/>
      <c r="IQ10" s="53"/>
      <c r="IR10" s="53"/>
      <c r="IS10" s="53"/>
      <c r="IT10" s="53"/>
      <c r="IU10" s="53"/>
      <c r="IV10" s="53"/>
      <c r="IW10" s="53"/>
      <c r="IX10" s="53"/>
      <c r="IY10" s="53"/>
      <c r="IZ10" s="53"/>
      <c r="JA10" s="53"/>
      <c r="JB10" s="53"/>
      <c r="JC10" s="53"/>
      <c r="JD10" s="53"/>
      <c r="JE10" s="53"/>
      <c r="JF10" s="53"/>
      <c r="JG10" s="53"/>
      <c r="JH10" s="53"/>
      <c r="JI10" s="53"/>
      <c r="JJ10" s="53"/>
      <c r="JK10" s="53"/>
      <c r="JL10" s="53"/>
      <c r="JM10" s="53"/>
      <c r="JN10" s="53"/>
      <c r="JO10" s="53"/>
      <c r="JP10" s="53"/>
      <c r="JQ10" s="53"/>
      <c r="JR10" s="53"/>
      <c r="JS10" s="53"/>
      <c r="JT10" s="53"/>
      <c r="JU10" s="53"/>
      <c r="JV10" s="53"/>
      <c r="JW10" s="53"/>
      <c r="JX10" s="53"/>
      <c r="JY10" s="53"/>
      <c r="JZ10" s="53"/>
      <c r="KA10" s="53">
        <v>25</v>
      </c>
      <c r="KB10" s="53"/>
      <c r="KC10" s="53"/>
      <c r="KD10" s="53"/>
      <c r="KE10" s="53">
        <v>21</v>
      </c>
      <c r="KF10" s="53"/>
      <c r="KG10" s="53"/>
      <c r="KH10" s="53"/>
      <c r="KI10" s="53"/>
      <c r="KJ10" s="53"/>
      <c r="KK10" s="53"/>
      <c r="KL10" s="53"/>
      <c r="KM10" s="53"/>
      <c r="KN10" s="53"/>
      <c r="KO10" s="53">
        <v>91</v>
      </c>
      <c r="KP10" s="53"/>
      <c r="KQ10" s="53"/>
      <c r="KR10" s="53"/>
      <c r="KS10" s="53"/>
      <c r="KT10" s="53"/>
      <c r="KU10" s="53"/>
      <c r="KV10" s="53"/>
      <c r="KW10" s="53"/>
      <c r="KX10" s="53"/>
      <c r="KY10" s="53"/>
      <c r="KZ10" s="53"/>
      <c r="LA10" s="53"/>
      <c r="LB10" s="53"/>
      <c r="LC10" s="53"/>
      <c r="LD10" s="53"/>
      <c r="LE10" s="53"/>
      <c r="LF10" s="53"/>
      <c r="LG10" s="53"/>
      <c r="LH10" s="53"/>
      <c r="LI10" s="53"/>
      <c r="LJ10" s="53"/>
      <c r="LK10" s="53"/>
      <c r="LL10" s="53"/>
      <c r="LM10" s="53"/>
      <c r="LN10" s="53"/>
      <c r="LO10" s="53"/>
      <c r="LP10" s="53"/>
      <c r="LQ10" s="53"/>
      <c r="LR10" s="53"/>
      <c r="LS10" s="53"/>
      <c r="LT10" s="53"/>
      <c r="LU10" s="53"/>
      <c r="LV10" s="53"/>
      <c r="LW10" s="53"/>
      <c r="LX10" s="53"/>
      <c r="LY10" s="53"/>
      <c r="LZ10" s="53"/>
      <c r="MA10" s="53"/>
      <c r="MB10" s="53"/>
      <c r="MC10" s="53"/>
      <c r="MD10" s="53"/>
      <c r="ME10" s="53"/>
      <c r="MF10" s="53"/>
      <c r="MG10" s="53"/>
      <c r="MH10" s="53"/>
      <c r="MI10" s="53"/>
      <c r="MJ10" s="53"/>
      <c r="MK10" s="53"/>
      <c r="ML10" s="53"/>
      <c r="MM10" s="53"/>
      <c r="MN10" s="53"/>
      <c r="MO10" s="53"/>
      <c r="MP10" s="53"/>
      <c r="MQ10" s="53"/>
      <c r="MR10" s="53"/>
      <c r="MS10" s="53"/>
      <c r="MT10" s="53">
        <v>22</v>
      </c>
      <c r="MU10" s="53">
        <v>51</v>
      </c>
      <c r="MV10" s="53"/>
      <c r="MW10" s="53"/>
      <c r="MX10" s="53"/>
      <c r="MY10" s="53"/>
      <c r="MZ10" s="53"/>
      <c r="NA10" s="53"/>
      <c r="NB10" s="53"/>
      <c r="NC10" s="53"/>
      <c r="ND10" s="53">
        <v>0</v>
      </c>
      <c r="NE10" s="53">
        <v>0</v>
      </c>
      <c r="NF10" s="53">
        <v>0</v>
      </c>
      <c r="NG10" s="53"/>
      <c r="NH10" s="53"/>
      <c r="NI10" s="53"/>
      <c r="NJ10" s="53"/>
      <c r="NK10" s="53"/>
      <c r="NL10" s="53"/>
      <c r="NM10" s="53"/>
      <c r="NN10" s="53"/>
      <c r="NO10" s="53"/>
      <c r="NP10" s="53">
        <v>0</v>
      </c>
      <c r="NQ10" s="53">
        <v>1</v>
      </c>
      <c r="NR10" s="53">
        <v>10</v>
      </c>
      <c r="NS10" s="53">
        <v>289</v>
      </c>
      <c r="NT10" s="53">
        <v>184</v>
      </c>
      <c r="NU10" s="53">
        <v>26</v>
      </c>
      <c r="NV10" s="53"/>
      <c r="NW10" s="53"/>
      <c r="NX10" s="53"/>
      <c r="NY10" s="53"/>
      <c r="NZ10" s="53"/>
      <c r="OA10" s="53"/>
      <c r="OB10" s="53"/>
      <c r="OC10" s="53"/>
      <c r="OD10" s="53">
        <v>10</v>
      </c>
      <c r="OE10" s="53"/>
      <c r="OF10" s="53">
        <v>4</v>
      </c>
      <c r="OG10" s="53"/>
      <c r="OH10" s="53"/>
      <c r="OI10" s="53"/>
      <c r="OJ10" s="53"/>
      <c r="OK10" s="53">
        <v>0</v>
      </c>
      <c r="OL10" s="53">
        <v>0</v>
      </c>
      <c r="OM10" s="53">
        <v>175</v>
      </c>
      <c r="ON10" s="53">
        <v>85</v>
      </c>
      <c r="OO10" s="53">
        <v>61</v>
      </c>
      <c r="OP10" s="53"/>
      <c r="OQ10" s="53"/>
      <c r="OR10" s="54"/>
      <c r="OS10" s="55">
        <v>5091</v>
      </c>
      <c r="OT10" s="52">
        <v>32034</v>
      </c>
      <c r="OU10" s="53"/>
      <c r="OV10" s="53"/>
      <c r="OW10" s="53"/>
      <c r="OX10" s="53"/>
      <c r="OY10" s="53">
        <v>-2703</v>
      </c>
      <c r="OZ10" s="53">
        <v>3160</v>
      </c>
      <c r="PA10" s="53"/>
      <c r="PB10" s="53"/>
      <c r="PC10" s="53"/>
      <c r="PD10" s="53"/>
      <c r="PE10" s="53"/>
      <c r="PF10" s="53"/>
      <c r="PG10" s="53"/>
      <c r="PH10" s="53"/>
      <c r="PI10" s="53"/>
      <c r="PJ10" s="53"/>
      <c r="PK10" s="53"/>
      <c r="PL10" s="54"/>
      <c r="PM10" s="55">
        <v>37581</v>
      </c>
    </row>
    <row r="11" spans="1:431" ht="12.75" customHeight="1" x14ac:dyDescent="0.3">
      <c r="A11" s="49">
        <v>111300</v>
      </c>
      <c r="B11" s="50" t="s">
        <v>10</v>
      </c>
      <c r="C11" s="51" t="s">
        <v>142</v>
      </c>
      <c r="D11" s="52"/>
      <c r="E11" s="53"/>
      <c r="F11" s="53"/>
      <c r="G11" s="53">
        <v>189</v>
      </c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B11" s="53"/>
      <c r="AC11" s="53"/>
      <c r="AD11" s="53"/>
      <c r="AE11" s="53"/>
      <c r="AF11" s="53"/>
      <c r="AG11" s="53"/>
      <c r="AH11" s="53"/>
      <c r="AI11" s="53"/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53"/>
      <c r="AU11" s="53"/>
      <c r="AV11" s="53"/>
      <c r="AW11" s="53"/>
      <c r="AX11" s="53"/>
      <c r="AY11" s="53"/>
      <c r="AZ11" s="53"/>
      <c r="BA11" s="53"/>
      <c r="BB11" s="53"/>
      <c r="BC11" s="53"/>
      <c r="BD11" s="53"/>
      <c r="BE11" s="53"/>
      <c r="BF11" s="53"/>
      <c r="BG11" s="53"/>
      <c r="BH11" s="53"/>
      <c r="BI11" s="53"/>
      <c r="BJ11" s="53"/>
      <c r="BK11" s="53"/>
      <c r="BL11" s="53"/>
      <c r="BM11" s="53"/>
      <c r="BN11" s="53"/>
      <c r="BO11" s="53"/>
      <c r="BP11" s="53"/>
      <c r="BQ11" s="53"/>
      <c r="BR11" s="53"/>
      <c r="BS11" s="53"/>
      <c r="BT11" s="53"/>
      <c r="BU11" s="53"/>
      <c r="BV11" s="53"/>
      <c r="BW11" s="53"/>
      <c r="BX11" s="53"/>
      <c r="BY11" s="53"/>
      <c r="BZ11" s="53"/>
      <c r="CA11" s="53"/>
      <c r="CB11" s="53"/>
      <c r="CC11" s="53"/>
      <c r="CD11" s="53"/>
      <c r="CE11" s="53"/>
      <c r="CF11" s="53"/>
      <c r="CG11" s="53"/>
      <c r="CH11" s="53"/>
      <c r="CI11" s="53"/>
      <c r="CJ11" s="53"/>
      <c r="CK11" s="53"/>
      <c r="CL11" s="53"/>
      <c r="CM11" s="53"/>
      <c r="CN11" s="53"/>
      <c r="CO11" s="53"/>
      <c r="CP11" s="53"/>
      <c r="CQ11" s="53"/>
      <c r="CR11" s="53"/>
      <c r="CS11" s="53"/>
      <c r="CT11" s="53"/>
      <c r="CU11" s="53"/>
      <c r="CV11" s="53"/>
      <c r="CW11" s="53"/>
      <c r="CX11" s="53"/>
      <c r="CY11" s="53"/>
      <c r="CZ11" s="53"/>
      <c r="DA11" s="53"/>
      <c r="DB11" s="53"/>
      <c r="DC11" s="53"/>
      <c r="DD11" s="53"/>
      <c r="DE11" s="53"/>
      <c r="DF11" s="53"/>
      <c r="DG11" s="53"/>
      <c r="DH11" s="53"/>
      <c r="DI11" s="53"/>
      <c r="DJ11" s="53"/>
      <c r="DK11" s="53"/>
      <c r="DL11" s="53"/>
      <c r="DM11" s="53"/>
      <c r="DN11" s="53"/>
      <c r="DO11" s="53"/>
      <c r="DP11" s="53"/>
      <c r="DQ11" s="53"/>
      <c r="DR11" s="53"/>
      <c r="DS11" s="53"/>
      <c r="DT11" s="53"/>
      <c r="DU11" s="53"/>
      <c r="DV11" s="53"/>
      <c r="DW11" s="53"/>
      <c r="DX11" s="53"/>
      <c r="DY11" s="53"/>
      <c r="DZ11" s="53"/>
      <c r="EA11" s="53"/>
      <c r="EB11" s="53"/>
      <c r="EC11" s="53"/>
      <c r="ED11" s="53"/>
      <c r="EE11" s="53"/>
      <c r="EF11" s="53"/>
      <c r="EG11" s="53"/>
      <c r="EH11" s="53"/>
      <c r="EI11" s="53"/>
      <c r="EJ11" s="53"/>
      <c r="EK11" s="53"/>
      <c r="EL11" s="53"/>
      <c r="EM11" s="53"/>
      <c r="EN11" s="53"/>
      <c r="EO11" s="53"/>
      <c r="EP11" s="53"/>
      <c r="EQ11" s="53"/>
      <c r="ER11" s="53"/>
      <c r="ES11" s="53"/>
      <c r="ET11" s="53"/>
      <c r="EU11" s="53"/>
      <c r="EV11" s="53"/>
      <c r="EW11" s="53"/>
      <c r="EX11" s="53"/>
      <c r="EY11" s="53"/>
      <c r="EZ11" s="53"/>
      <c r="FA11" s="53"/>
      <c r="FB11" s="53"/>
      <c r="FC11" s="53"/>
      <c r="FD11" s="53"/>
      <c r="FE11" s="53"/>
      <c r="FF11" s="53"/>
      <c r="FG11" s="53"/>
      <c r="FH11" s="53"/>
      <c r="FI11" s="53"/>
      <c r="FJ11" s="53"/>
      <c r="FK11" s="53"/>
      <c r="FL11" s="53"/>
      <c r="FM11" s="53"/>
      <c r="FN11" s="53"/>
      <c r="FO11" s="53"/>
      <c r="FP11" s="53"/>
      <c r="FQ11" s="53"/>
      <c r="FR11" s="53"/>
      <c r="FS11" s="53"/>
      <c r="FT11" s="53"/>
      <c r="FU11" s="53"/>
      <c r="FV11" s="53"/>
      <c r="FW11" s="53"/>
      <c r="FX11" s="53"/>
      <c r="FY11" s="53"/>
      <c r="FZ11" s="53"/>
      <c r="GA11" s="53"/>
      <c r="GB11" s="53"/>
      <c r="GC11" s="53"/>
      <c r="GD11" s="53"/>
      <c r="GE11" s="53"/>
      <c r="GF11" s="53"/>
      <c r="GG11" s="53"/>
      <c r="GH11" s="53"/>
      <c r="GI11" s="53"/>
      <c r="GJ11" s="53"/>
      <c r="GK11" s="53"/>
      <c r="GL11" s="53"/>
      <c r="GM11" s="53"/>
      <c r="GN11" s="53"/>
      <c r="GO11" s="53"/>
      <c r="GP11" s="53"/>
      <c r="GQ11" s="53"/>
      <c r="GR11" s="53"/>
      <c r="GS11" s="53">
        <v>81</v>
      </c>
      <c r="GT11" s="53">
        <v>1139</v>
      </c>
      <c r="GU11" s="53">
        <v>1187</v>
      </c>
      <c r="GV11" s="53">
        <v>3318</v>
      </c>
      <c r="GW11" s="53"/>
      <c r="GX11" s="53"/>
      <c r="GY11" s="53"/>
      <c r="GZ11" s="53">
        <v>225</v>
      </c>
      <c r="HA11" s="53"/>
      <c r="HB11" s="53"/>
      <c r="HC11" s="53"/>
      <c r="HD11" s="53">
        <v>183</v>
      </c>
      <c r="HE11" s="53">
        <v>286</v>
      </c>
      <c r="HF11" s="53">
        <v>1976</v>
      </c>
      <c r="HG11" s="53">
        <v>6360</v>
      </c>
      <c r="HH11" s="53">
        <v>247</v>
      </c>
      <c r="HI11" s="53">
        <v>582</v>
      </c>
      <c r="HJ11" s="53">
        <v>3229</v>
      </c>
      <c r="HK11" s="53"/>
      <c r="HL11" s="53"/>
      <c r="HM11" s="53">
        <v>3258</v>
      </c>
      <c r="HN11" s="53">
        <v>4</v>
      </c>
      <c r="HO11" s="53"/>
      <c r="HP11" s="53"/>
      <c r="HQ11" s="53"/>
      <c r="HR11" s="53"/>
      <c r="HS11" s="53"/>
      <c r="HT11" s="53"/>
      <c r="HU11" s="53"/>
      <c r="HV11" s="53"/>
      <c r="HW11" s="53"/>
      <c r="HX11" s="53"/>
      <c r="HY11" s="53"/>
      <c r="HZ11" s="53"/>
      <c r="IA11" s="53"/>
      <c r="IB11" s="53"/>
      <c r="IC11" s="53"/>
      <c r="ID11" s="53"/>
      <c r="IE11" s="53"/>
      <c r="IF11" s="53"/>
      <c r="IG11" s="53"/>
      <c r="IH11" s="53"/>
      <c r="II11" s="53"/>
      <c r="IJ11" s="53"/>
      <c r="IK11" s="53"/>
      <c r="IL11" s="53"/>
      <c r="IM11" s="53"/>
      <c r="IN11" s="53"/>
      <c r="IO11" s="53"/>
      <c r="IP11" s="53"/>
      <c r="IQ11" s="53"/>
      <c r="IR11" s="53"/>
      <c r="IS11" s="53"/>
      <c r="IT11" s="53"/>
      <c r="IU11" s="53"/>
      <c r="IV11" s="53"/>
      <c r="IW11" s="53"/>
      <c r="IX11" s="53"/>
      <c r="IY11" s="53"/>
      <c r="IZ11" s="53"/>
      <c r="JA11" s="53"/>
      <c r="JB11" s="53"/>
      <c r="JC11" s="53"/>
      <c r="JD11" s="53"/>
      <c r="JE11" s="53"/>
      <c r="JF11" s="53"/>
      <c r="JG11" s="53"/>
      <c r="JH11" s="53"/>
      <c r="JI11" s="53"/>
      <c r="JJ11" s="53"/>
      <c r="JK11" s="53"/>
      <c r="JL11" s="53"/>
      <c r="JM11" s="53"/>
      <c r="JN11" s="53"/>
      <c r="JO11" s="53"/>
      <c r="JP11" s="53"/>
      <c r="JQ11" s="53"/>
      <c r="JR11" s="53"/>
      <c r="JS11" s="53"/>
      <c r="JT11" s="53"/>
      <c r="JU11" s="53"/>
      <c r="JV11" s="53"/>
      <c r="JW11" s="53"/>
      <c r="JX11" s="53"/>
      <c r="JY11" s="53"/>
      <c r="JZ11" s="53"/>
      <c r="KA11" s="53"/>
      <c r="KB11" s="53"/>
      <c r="KC11" s="53"/>
      <c r="KD11" s="53"/>
      <c r="KE11" s="53"/>
      <c r="KF11" s="53"/>
      <c r="KG11" s="53"/>
      <c r="KH11" s="53"/>
      <c r="KI11" s="53"/>
      <c r="KJ11" s="53"/>
      <c r="KK11" s="53"/>
      <c r="KL11" s="53"/>
      <c r="KM11" s="53"/>
      <c r="KN11" s="53"/>
      <c r="KO11" s="53">
        <v>21</v>
      </c>
      <c r="KP11" s="53"/>
      <c r="KQ11" s="53"/>
      <c r="KR11" s="53"/>
      <c r="KS11" s="53"/>
      <c r="KT11" s="53"/>
      <c r="KU11" s="53"/>
      <c r="KV11" s="53"/>
      <c r="KW11" s="53"/>
      <c r="KX11" s="53"/>
      <c r="KY11" s="53"/>
      <c r="KZ11" s="53"/>
      <c r="LA11" s="53"/>
      <c r="LB11" s="53"/>
      <c r="LC11" s="53"/>
      <c r="LD11" s="53"/>
      <c r="LE11" s="53"/>
      <c r="LF11" s="53"/>
      <c r="LG11" s="53"/>
      <c r="LH11" s="53"/>
      <c r="LI11" s="53"/>
      <c r="LJ11" s="53"/>
      <c r="LK11" s="53"/>
      <c r="LL11" s="53"/>
      <c r="LM11" s="53"/>
      <c r="LN11" s="53"/>
      <c r="LO11" s="53"/>
      <c r="LP11" s="53"/>
      <c r="LQ11" s="53"/>
      <c r="LR11" s="53"/>
      <c r="LS11" s="53"/>
      <c r="LT11" s="53"/>
      <c r="LU11" s="53"/>
      <c r="LV11" s="53"/>
      <c r="LW11" s="53"/>
      <c r="LX11" s="53"/>
      <c r="LY11" s="53"/>
      <c r="LZ11" s="53"/>
      <c r="MA11" s="53"/>
      <c r="MB11" s="53"/>
      <c r="MC11" s="53"/>
      <c r="MD11" s="53">
        <v>2</v>
      </c>
      <c r="ME11" s="53"/>
      <c r="MF11" s="53"/>
      <c r="MG11" s="53"/>
      <c r="MH11" s="53"/>
      <c r="MI11" s="53"/>
      <c r="MJ11" s="53"/>
      <c r="MK11" s="53"/>
      <c r="ML11" s="53"/>
      <c r="MM11" s="53"/>
      <c r="MN11" s="53"/>
      <c r="MO11" s="53"/>
      <c r="MP11" s="53"/>
      <c r="MQ11" s="53"/>
      <c r="MR11" s="53"/>
      <c r="MS11" s="53"/>
      <c r="MT11" s="53">
        <v>2</v>
      </c>
      <c r="MU11" s="53">
        <v>11</v>
      </c>
      <c r="MV11" s="53"/>
      <c r="MW11" s="53"/>
      <c r="MX11" s="53"/>
      <c r="MY11" s="53"/>
      <c r="MZ11" s="53"/>
      <c r="NA11" s="53"/>
      <c r="NB11" s="53"/>
      <c r="NC11" s="53"/>
      <c r="ND11" s="53"/>
      <c r="NE11" s="53"/>
      <c r="NF11" s="53"/>
      <c r="NG11" s="53"/>
      <c r="NH11" s="53"/>
      <c r="NI11" s="53"/>
      <c r="NJ11" s="53"/>
      <c r="NK11" s="53"/>
      <c r="NL11" s="53"/>
      <c r="NM11" s="53"/>
      <c r="NN11" s="53"/>
      <c r="NO11" s="53"/>
      <c r="NP11" s="53"/>
      <c r="NQ11" s="53">
        <v>0</v>
      </c>
      <c r="NR11" s="53">
        <v>2</v>
      </c>
      <c r="NS11" s="53">
        <v>8</v>
      </c>
      <c r="NT11" s="53">
        <v>9</v>
      </c>
      <c r="NU11" s="53">
        <v>7</v>
      </c>
      <c r="NV11" s="53"/>
      <c r="NW11" s="53"/>
      <c r="NX11" s="53"/>
      <c r="NY11" s="53"/>
      <c r="NZ11" s="53"/>
      <c r="OA11" s="53"/>
      <c r="OB11" s="53"/>
      <c r="OC11" s="53"/>
      <c r="OD11" s="53">
        <v>3</v>
      </c>
      <c r="OE11" s="53"/>
      <c r="OF11" s="53"/>
      <c r="OG11" s="53"/>
      <c r="OH11" s="53"/>
      <c r="OI11" s="53"/>
      <c r="OJ11" s="53"/>
      <c r="OK11" s="53"/>
      <c r="OL11" s="53">
        <v>0</v>
      </c>
      <c r="OM11" s="53">
        <v>17</v>
      </c>
      <c r="ON11" s="53">
        <v>17</v>
      </c>
      <c r="OO11" s="53">
        <v>23</v>
      </c>
      <c r="OP11" s="53"/>
      <c r="OQ11" s="53"/>
      <c r="OR11" s="54"/>
      <c r="OS11" s="55">
        <v>22382</v>
      </c>
      <c r="OT11" s="52">
        <v>35150</v>
      </c>
      <c r="OU11" s="53"/>
      <c r="OV11" s="53"/>
      <c r="OW11" s="53"/>
      <c r="OX11" s="53"/>
      <c r="OY11" s="53">
        <v>-2059</v>
      </c>
      <c r="OZ11" s="53">
        <v>7428</v>
      </c>
      <c r="PA11" s="53"/>
      <c r="PB11" s="53"/>
      <c r="PC11" s="53"/>
      <c r="PD11" s="53"/>
      <c r="PE11" s="53"/>
      <c r="PF11" s="53"/>
      <c r="PG11" s="53"/>
      <c r="PH11" s="53"/>
      <c r="PI11" s="53"/>
      <c r="PJ11" s="53"/>
      <c r="PK11" s="53"/>
      <c r="PL11" s="54"/>
      <c r="PM11" s="55">
        <v>62901</v>
      </c>
    </row>
    <row r="12" spans="1:431" ht="12.75" customHeight="1" x14ac:dyDescent="0.3">
      <c r="A12" s="49">
        <v>111400</v>
      </c>
      <c r="B12" s="50" t="s">
        <v>10</v>
      </c>
      <c r="C12" s="51" t="s">
        <v>143</v>
      </c>
      <c r="D12" s="52"/>
      <c r="E12" s="53"/>
      <c r="F12" s="53"/>
      <c r="G12" s="53"/>
      <c r="H12" s="53">
        <v>3970</v>
      </c>
      <c r="I12" s="53"/>
      <c r="J12" s="53"/>
      <c r="K12" s="53"/>
      <c r="L12" s="53"/>
      <c r="M12" s="53"/>
      <c r="N12" s="53"/>
      <c r="O12" s="53"/>
      <c r="P12" s="53">
        <v>367</v>
      </c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>
        <v>91</v>
      </c>
      <c r="AF12" s="53"/>
      <c r="AG12" s="53"/>
      <c r="AH12" s="53">
        <v>220</v>
      </c>
      <c r="AI12" s="53"/>
      <c r="AJ12" s="53"/>
      <c r="AK12" s="53"/>
      <c r="AL12" s="53">
        <v>71</v>
      </c>
      <c r="AM12" s="53"/>
      <c r="AN12" s="53"/>
      <c r="AO12" s="53"/>
      <c r="AP12" s="53"/>
      <c r="AQ12" s="53"/>
      <c r="AR12" s="53"/>
      <c r="AS12" s="53"/>
      <c r="AT12" s="53"/>
      <c r="AU12" s="53"/>
      <c r="AV12" s="53"/>
      <c r="AW12" s="53"/>
      <c r="AX12" s="53"/>
      <c r="AY12" s="53"/>
      <c r="AZ12" s="53"/>
      <c r="BA12" s="53"/>
      <c r="BB12" s="53"/>
      <c r="BC12" s="53"/>
      <c r="BD12" s="53"/>
      <c r="BE12" s="53"/>
      <c r="BF12" s="53"/>
      <c r="BG12" s="53"/>
      <c r="BH12" s="53"/>
      <c r="BI12" s="53"/>
      <c r="BJ12" s="53"/>
      <c r="BK12" s="53"/>
      <c r="BL12" s="53"/>
      <c r="BM12" s="53"/>
      <c r="BN12" s="53"/>
      <c r="BO12" s="53"/>
      <c r="BP12" s="53"/>
      <c r="BQ12" s="53"/>
      <c r="BR12" s="53"/>
      <c r="BS12" s="53"/>
      <c r="BT12" s="53"/>
      <c r="BU12" s="53"/>
      <c r="BV12" s="53"/>
      <c r="BW12" s="53"/>
      <c r="BX12" s="53"/>
      <c r="BY12" s="53"/>
      <c r="BZ12" s="53"/>
      <c r="CA12" s="53"/>
      <c r="CB12" s="53"/>
      <c r="CC12" s="53"/>
      <c r="CD12" s="53"/>
      <c r="CE12" s="53"/>
      <c r="CF12" s="53"/>
      <c r="CG12" s="53"/>
      <c r="CH12" s="53"/>
      <c r="CI12" s="53"/>
      <c r="CJ12" s="53"/>
      <c r="CK12" s="53"/>
      <c r="CL12" s="53"/>
      <c r="CM12" s="53"/>
      <c r="CN12" s="53"/>
      <c r="CO12" s="53"/>
      <c r="CP12" s="53"/>
      <c r="CQ12" s="53"/>
      <c r="CR12" s="53"/>
      <c r="CS12" s="53"/>
      <c r="CT12" s="53"/>
      <c r="CU12" s="53"/>
      <c r="CV12" s="53"/>
      <c r="CW12" s="53"/>
      <c r="CX12" s="53"/>
      <c r="CY12" s="53"/>
      <c r="CZ12" s="53"/>
      <c r="DA12" s="53"/>
      <c r="DB12" s="53"/>
      <c r="DC12" s="53"/>
      <c r="DD12" s="53"/>
      <c r="DE12" s="53"/>
      <c r="DF12" s="53"/>
      <c r="DG12" s="53"/>
      <c r="DH12" s="53"/>
      <c r="DI12" s="53"/>
      <c r="DJ12" s="53"/>
      <c r="DK12" s="53"/>
      <c r="DL12" s="53"/>
      <c r="DM12" s="53"/>
      <c r="DN12" s="53"/>
      <c r="DO12" s="53"/>
      <c r="DP12" s="53"/>
      <c r="DQ12" s="53"/>
      <c r="DR12" s="53"/>
      <c r="DS12" s="53"/>
      <c r="DT12" s="53"/>
      <c r="DU12" s="53"/>
      <c r="DV12" s="53"/>
      <c r="DW12" s="53"/>
      <c r="DX12" s="53"/>
      <c r="DY12" s="53"/>
      <c r="DZ12" s="53"/>
      <c r="EA12" s="53"/>
      <c r="EB12" s="53"/>
      <c r="EC12" s="53"/>
      <c r="ED12" s="53"/>
      <c r="EE12" s="53"/>
      <c r="EF12" s="53"/>
      <c r="EG12" s="53"/>
      <c r="EH12" s="53"/>
      <c r="EI12" s="53"/>
      <c r="EJ12" s="53"/>
      <c r="EK12" s="53"/>
      <c r="EL12" s="53"/>
      <c r="EM12" s="53"/>
      <c r="EN12" s="53"/>
      <c r="EO12" s="53"/>
      <c r="EP12" s="53"/>
      <c r="EQ12" s="53"/>
      <c r="ER12" s="53"/>
      <c r="ES12" s="53"/>
      <c r="ET12" s="53"/>
      <c r="EU12" s="53"/>
      <c r="EV12" s="53"/>
      <c r="EW12" s="53"/>
      <c r="EX12" s="53"/>
      <c r="EY12" s="53"/>
      <c r="EZ12" s="53"/>
      <c r="FA12" s="53"/>
      <c r="FB12" s="53"/>
      <c r="FC12" s="53"/>
      <c r="FD12" s="53"/>
      <c r="FE12" s="53"/>
      <c r="FF12" s="53"/>
      <c r="FG12" s="53"/>
      <c r="FH12" s="53"/>
      <c r="FI12" s="53"/>
      <c r="FJ12" s="53"/>
      <c r="FK12" s="53"/>
      <c r="FL12" s="53"/>
      <c r="FM12" s="53"/>
      <c r="FN12" s="53"/>
      <c r="FO12" s="53"/>
      <c r="FP12" s="53"/>
      <c r="FQ12" s="53"/>
      <c r="FR12" s="53"/>
      <c r="FS12" s="53"/>
      <c r="FT12" s="53"/>
      <c r="FU12" s="53"/>
      <c r="FV12" s="53"/>
      <c r="FW12" s="53"/>
      <c r="FX12" s="53"/>
      <c r="FY12" s="53"/>
      <c r="FZ12" s="53"/>
      <c r="GA12" s="53"/>
      <c r="GB12" s="53"/>
      <c r="GC12" s="53"/>
      <c r="GD12" s="53"/>
      <c r="GE12" s="53"/>
      <c r="GF12" s="53"/>
      <c r="GG12" s="53"/>
      <c r="GH12" s="53"/>
      <c r="GI12" s="53"/>
      <c r="GJ12" s="53"/>
      <c r="GK12" s="53"/>
      <c r="GL12" s="53">
        <v>568</v>
      </c>
      <c r="GM12" s="53"/>
      <c r="GN12" s="53"/>
      <c r="GO12" s="53"/>
      <c r="GP12" s="53"/>
      <c r="GQ12" s="53"/>
      <c r="GR12" s="53"/>
      <c r="GS12" s="53"/>
      <c r="GT12" s="53"/>
      <c r="GU12" s="53"/>
      <c r="GV12" s="53">
        <v>2</v>
      </c>
      <c r="GW12" s="53"/>
      <c r="GX12" s="53"/>
      <c r="GY12" s="53"/>
      <c r="GZ12" s="53"/>
      <c r="HA12" s="53"/>
      <c r="HB12" s="53">
        <v>0</v>
      </c>
      <c r="HC12" s="53"/>
      <c r="HD12" s="53"/>
      <c r="HE12" s="53"/>
      <c r="HF12" s="53">
        <v>315</v>
      </c>
      <c r="HG12" s="53"/>
      <c r="HH12" s="53"/>
      <c r="HI12" s="53"/>
      <c r="HJ12" s="53">
        <v>763</v>
      </c>
      <c r="HK12" s="53"/>
      <c r="HL12" s="53"/>
      <c r="HM12" s="53"/>
      <c r="HN12" s="53"/>
      <c r="HO12" s="53"/>
      <c r="HP12" s="53"/>
      <c r="HQ12" s="53"/>
      <c r="HR12" s="53"/>
      <c r="HS12" s="53"/>
      <c r="HT12" s="53"/>
      <c r="HU12" s="53"/>
      <c r="HV12" s="53"/>
      <c r="HW12" s="53"/>
      <c r="HX12" s="53"/>
      <c r="HY12" s="53"/>
      <c r="HZ12" s="53"/>
      <c r="IA12" s="53"/>
      <c r="IB12" s="53"/>
      <c r="IC12" s="53"/>
      <c r="ID12" s="53"/>
      <c r="IE12" s="53"/>
      <c r="IF12" s="53"/>
      <c r="IG12" s="53"/>
      <c r="IH12" s="53"/>
      <c r="II12" s="53"/>
      <c r="IJ12" s="53"/>
      <c r="IK12" s="53"/>
      <c r="IL12" s="53"/>
      <c r="IM12" s="53"/>
      <c r="IN12" s="53"/>
      <c r="IO12" s="53"/>
      <c r="IP12" s="53">
        <v>664</v>
      </c>
      <c r="IQ12" s="53"/>
      <c r="IR12" s="53"/>
      <c r="IS12" s="53"/>
      <c r="IT12" s="53"/>
      <c r="IU12" s="53"/>
      <c r="IV12" s="53"/>
      <c r="IW12" s="53"/>
      <c r="IX12" s="53"/>
      <c r="IY12" s="53"/>
      <c r="IZ12" s="53"/>
      <c r="JA12" s="53"/>
      <c r="JB12" s="53"/>
      <c r="JC12" s="53"/>
      <c r="JD12" s="53"/>
      <c r="JE12" s="53"/>
      <c r="JF12" s="53"/>
      <c r="JG12" s="53"/>
      <c r="JH12" s="53"/>
      <c r="JI12" s="53"/>
      <c r="JJ12" s="53"/>
      <c r="JK12" s="53"/>
      <c r="JL12" s="53"/>
      <c r="JM12" s="53"/>
      <c r="JN12" s="53"/>
      <c r="JO12" s="53"/>
      <c r="JP12" s="53">
        <v>2</v>
      </c>
      <c r="JQ12" s="53"/>
      <c r="JR12" s="53"/>
      <c r="JS12" s="53"/>
      <c r="JT12" s="53"/>
      <c r="JU12" s="53">
        <v>5</v>
      </c>
      <c r="JV12" s="53">
        <v>15</v>
      </c>
      <c r="JW12" s="53">
        <v>42</v>
      </c>
      <c r="JX12" s="53">
        <v>1</v>
      </c>
      <c r="JY12" s="53"/>
      <c r="JZ12" s="53">
        <v>689</v>
      </c>
      <c r="KA12" s="53">
        <v>571</v>
      </c>
      <c r="KB12" s="53"/>
      <c r="KC12" s="53">
        <v>0</v>
      </c>
      <c r="KD12" s="53"/>
      <c r="KE12" s="53">
        <v>555</v>
      </c>
      <c r="KF12" s="53"/>
      <c r="KG12" s="53"/>
      <c r="KH12" s="53">
        <v>27</v>
      </c>
      <c r="KI12" s="53"/>
      <c r="KJ12" s="53"/>
      <c r="KK12" s="53"/>
      <c r="KL12" s="53"/>
      <c r="KM12" s="53"/>
      <c r="KN12" s="53"/>
      <c r="KO12" s="53"/>
      <c r="KP12" s="53"/>
      <c r="KQ12" s="53"/>
      <c r="KR12" s="53"/>
      <c r="KS12" s="53"/>
      <c r="KT12" s="53"/>
      <c r="KU12" s="53"/>
      <c r="KV12" s="53">
        <v>0</v>
      </c>
      <c r="KW12" s="53"/>
      <c r="KX12" s="53"/>
      <c r="KY12" s="53"/>
      <c r="KZ12" s="53"/>
      <c r="LA12" s="53"/>
      <c r="LB12" s="53"/>
      <c r="LC12" s="53"/>
      <c r="LD12" s="53"/>
      <c r="LE12" s="53"/>
      <c r="LF12" s="53"/>
      <c r="LG12" s="53">
        <v>0</v>
      </c>
      <c r="LH12" s="53">
        <v>1</v>
      </c>
      <c r="LI12" s="53">
        <v>0</v>
      </c>
      <c r="LJ12" s="53">
        <v>0</v>
      </c>
      <c r="LK12" s="53"/>
      <c r="LL12" s="53"/>
      <c r="LM12" s="53"/>
      <c r="LN12" s="53"/>
      <c r="LO12" s="53">
        <v>0</v>
      </c>
      <c r="LP12" s="53">
        <v>0</v>
      </c>
      <c r="LQ12" s="53">
        <v>6</v>
      </c>
      <c r="LR12" s="53"/>
      <c r="LS12" s="53"/>
      <c r="LT12" s="53"/>
      <c r="LU12" s="53"/>
      <c r="LV12" s="53">
        <v>5</v>
      </c>
      <c r="LW12" s="53">
        <v>0</v>
      </c>
      <c r="LX12" s="53">
        <v>0</v>
      </c>
      <c r="LY12" s="53">
        <v>2</v>
      </c>
      <c r="LZ12" s="53">
        <v>31</v>
      </c>
      <c r="MA12" s="53">
        <v>22</v>
      </c>
      <c r="MB12" s="53">
        <v>41</v>
      </c>
      <c r="MC12" s="53"/>
      <c r="MD12" s="53"/>
      <c r="ME12" s="53">
        <v>104</v>
      </c>
      <c r="MF12" s="53"/>
      <c r="MG12" s="53"/>
      <c r="MH12" s="53"/>
      <c r="MI12" s="53"/>
      <c r="MJ12" s="53"/>
      <c r="MK12" s="53"/>
      <c r="ML12" s="53">
        <v>1489</v>
      </c>
      <c r="MM12" s="53">
        <v>2</v>
      </c>
      <c r="MN12" s="53"/>
      <c r="MO12" s="53">
        <v>2</v>
      </c>
      <c r="MP12" s="53"/>
      <c r="MQ12" s="53"/>
      <c r="MR12" s="53">
        <v>1</v>
      </c>
      <c r="MS12" s="53"/>
      <c r="MT12" s="53">
        <v>1</v>
      </c>
      <c r="MU12" s="53">
        <v>1</v>
      </c>
      <c r="MV12" s="53">
        <v>0</v>
      </c>
      <c r="MW12" s="53">
        <v>0</v>
      </c>
      <c r="MX12" s="53"/>
      <c r="MY12" s="53"/>
      <c r="MZ12" s="53"/>
      <c r="NA12" s="53"/>
      <c r="NB12" s="53"/>
      <c r="NC12" s="53"/>
      <c r="ND12" s="53"/>
      <c r="NE12" s="53"/>
      <c r="NF12" s="53"/>
      <c r="NG12" s="53"/>
      <c r="NH12" s="53"/>
      <c r="NI12" s="53"/>
      <c r="NJ12" s="53"/>
      <c r="NK12" s="53"/>
      <c r="NL12" s="53"/>
      <c r="NM12" s="53"/>
      <c r="NN12" s="53"/>
      <c r="NO12" s="53">
        <v>13</v>
      </c>
      <c r="NP12" s="53">
        <v>29</v>
      </c>
      <c r="NQ12" s="53">
        <v>12</v>
      </c>
      <c r="NR12" s="53">
        <v>1</v>
      </c>
      <c r="NS12" s="53">
        <v>0</v>
      </c>
      <c r="NT12" s="53">
        <v>0</v>
      </c>
      <c r="NU12" s="53">
        <v>0</v>
      </c>
      <c r="NV12" s="53">
        <v>0</v>
      </c>
      <c r="NW12" s="53"/>
      <c r="NX12" s="53"/>
      <c r="NY12" s="53"/>
      <c r="NZ12" s="53"/>
      <c r="OA12" s="53"/>
      <c r="OB12" s="53"/>
      <c r="OC12" s="53"/>
      <c r="OD12" s="53">
        <v>49</v>
      </c>
      <c r="OE12" s="53"/>
      <c r="OF12" s="53">
        <v>9</v>
      </c>
      <c r="OG12" s="53"/>
      <c r="OH12" s="53"/>
      <c r="OI12" s="53"/>
      <c r="OJ12" s="53"/>
      <c r="OK12" s="53"/>
      <c r="OL12" s="53"/>
      <c r="OM12" s="53">
        <v>8</v>
      </c>
      <c r="ON12" s="53"/>
      <c r="OO12" s="53">
        <v>2751</v>
      </c>
      <c r="OP12" s="53"/>
      <c r="OQ12" s="53"/>
      <c r="OR12" s="54"/>
      <c r="OS12" s="55">
        <v>13518</v>
      </c>
      <c r="OT12" s="52">
        <v>23863</v>
      </c>
      <c r="OU12" s="53"/>
      <c r="OV12" s="53"/>
      <c r="OW12" s="53"/>
      <c r="OX12" s="53"/>
      <c r="OY12" s="53">
        <v>96</v>
      </c>
      <c r="OZ12" s="53">
        <v>878</v>
      </c>
      <c r="PA12" s="53"/>
      <c r="PB12" s="53"/>
      <c r="PC12" s="53"/>
      <c r="PD12" s="53"/>
      <c r="PE12" s="53"/>
      <c r="PF12" s="53"/>
      <c r="PG12" s="53"/>
      <c r="PH12" s="53"/>
      <c r="PI12" s="53"/>
      <c r="PJ12" s="53"/>
      <c r="PK12" s="53"/>
      <c r="PL12" s="54"/>
      <c r="PM12" s="55">
        <v>38355</v>
      </c>
    </row>
    <row r="13" spans="1:431" ht="12.75" customHeight="1" x14ac:dyDescent="0.3">
      <c r="A13" s="49">
        <v>111900</v>
      </c>
      <c r="B13" s="50" t="s">
        <v>10</v>
      </c>
      <c r="C13" s="51" t="s">
        <v>144</v>
      </c>
      <c r="D13" s="52">
        <v>458</v>
      </c>
      <c r="E13" s="53">
        <v>223</v>
      </c>
      <c r="F13" s="53"/>
      <c r="G13" s="53"/>
      <c r="H13" s="53">
        <v>0</v>
      </c>
      <c r="I13" s="53">
        <v>596</v>
      </c>
      <c r="J13" s="53">
        <v>275</v>
      </c>
      <c r="K13" s="53">
        <v>473</v>
      </c>
      <c r="L13" s="53"/>
      <c r="M13" s="53">
        <v>34</v>
      </c>
      <c r="N13" s="53"/>
      <c r="O13" s="53"/>
      <c r="P13" s="53"/>
      <c r="Q13" s="53"/>
      <c r="R13" s="53">
        <v>5</v>
      </c>
      <c r="S13" s="53">
        <v>1</v>
      </c>
      <c r="T13" s="53">
        <v>12</v>
      </c>
      <c r="U13" s="53">
        <v>2</v>
      </c>
      <c r="V13" s="53">
        <v>6</v>
      </c>
      <c r="W13" s="53">
        <v>5</v>
      </c>
      <c r="X13" s="53">
        <v>10</v>
      </c>
      <c r="Y13" s="53"/>
      <c r="Z13" s="53"/>
      <c r="AA13" s="53"/>
      <c r="AB13" s="53">
        <v>14</v>
      </c>
      <c r="AC13" s="53">
        <v>12</v>
      </c>
      <c r="AD13" s="53">
        <v>68</v>
      </c>
      <c r="AE13" s="53">
        <v>218</v>
      </c>
      <c r="AF13" s="53">
        <v>12</v>
      </c>
      <c r="AG13" s="53">
        <v>2</v>
      </c>
      <c r="AH13" s="53">
        <v>144</v>
      </c>
      <c r="AI13" s="53">
        <v>5</v>
      </c>
      <c r="AJ13" s="53">
        <v>24</v>
      </c>
      <c r="AK13" s="53">
        <v>24</v>
      </c>
      <c r="AL13" s="53">
        <v>42</v>
      </c>
      <c r="AM13" s="53">
        <v>12</v>
      </c>
      <c r="AN13" s="53"/>
      <c r="AO13" s="53"/>
      <c r="AP13" s="53"/>
      <c r="AQ13" s="53"/>
      <c r="AR13" s="53"/>
      <c r="AS13" s="53"/>
      <c r="AT13" s="53"/>
      <c r="AU13" s="53"/>
      <c r="AV13" s="53"/>
      <c r="AW13" s="53"/>
      <c r="AX13" s="53"/>
      <c r="AY13" s="53"/>
      <c r="AZ13" s="53"/>
      <c r="BA13" s="53"/>
      <c r="BB13" s="53"/>
      <c r="BC13" s="53"/>
      <c r="BD13" s="53"/>
      <c r="BE13" s="53"/>
      <c r="BF13" s="53"/>
      <c r="BG13" s="53"/>
      <c r="BH13" s="53"/>
      <c r="BI13" s="53"/>
      <c r="BJ13" s="53"/>
      <c r="BK13" s="53"/>
      <c r="BL13" s="53"/>
      <c r="BM13" s="53"/>
      <c r="BN13" s="53"/>
      <c r="BO13" s="53"/>
      <c r="BP13" s="53"/>
      <c r="BQ13" s="53"/>
      <c r="BR13" s="53"/>
      <c r="BS13" s="53"/>
      <c r="BT13" s="53"/>
      <c r="BU13" s="53"/>
      <c r="BV13" s="53"/>
      <c r="BW13" s="53"/>
      <c r="BX13" s="53"/>
      <c r="BY13" s="53"/>
      <c r="BZ13" s="53"/>
      <c r="CA13" s="53"/>
      <c r="CB13" s="53"/>
      <c r="CC13" s="53"/>
      <c r="CD13" s="53"/>
      <c r="CE13" s="53"/>
      <c r="CF13" s="53"/>
      <c r="CG13" s="53"/>
      <c r="CH13" s="53"/>
      <c r="CI13" s="53"/>
      <c r="CJ13" s="53"/>
      <c r="CK13" s="53"/>
      <c r="CL13" s="53"/>
      <c r="CM13" s="53"/>
      <c r="CN13" s="53"/>
      <c r="CO13" s="53"/>
      <c r="CP13" s="53"/>
      <c r="CQ13" s="53"/>
      <c r="CR13" s="53"/>
      <c r="CS13" s="53"/>
      <c r="CT13" s="53"/>
      <c r="CU13" s="53"/>
      <c r="CV13" s="53"/>
      <c r="CW13" s="53"/>
      <c r="CX13" s="53"/>
      <c r="CY13" s="53"/>
      <c r="CZ13" s="53"/>
      <c r="DA13" s="53"/>
      <c r="DB13" s="53"/>
      <c r="DC13" s="53"/>
      <c r="DD13" s="53"/>
      <c r="DE13" s="53"/>
      <c r="DF13" s="53"/>
      <c r="DG13" s="53"/>
      <c r="DH13" s="53"/>
      <c r="DI13" s="53"/>
      <c r="DJ13" s="53"/>
      <c r="DK13" s="53"/>
      <c r="DL13" s="53"/>
      <c r="DM13" s="53"/>
      <c r="DN13" s="53"/>
      <c r="DO13" s="53"/>
      <c r="DP13" s="53"/>
      <c r="DQ13" s="53"/>
      <c r="DR13" s="53"/>
      <c r="DS13" s="53"/>
      <c r="DT13" s="53"/>
      <c r="DU13" s="53"/>
      <c r="DV13" s="53"/>
      <c r="DW13" s="53"/>
      <c r="DX13" s="53"/>
      <c r="DY13" s="53"/>
      <c r="DZ13" s="53"/>
      <c r="EA13" s="53"/>
      <c r="EB13" s="53"/>
      <c r="EC13" s="53"/>
      <c r="ED13" s="53"/>
      <c r="EE13" s="53"/>
      <c r="EF13" s="53"/>
      <c r="EG13" s="53"/>
      <c r="EH13" s="53"/>
      <c r="EI13" s="53"/>
      <c r="EJ13" s="53"/>
      <c r="EK13" s="53"/>
      <c r="EL13" s="53"/>
      <c r="EM13" s="53"/>
      <c r="EN13" s="53"/>
      <c r="EO13" s="53"/>
      <c r="EP13" s="53"/>
      <c r="EQ13" s="53"/>
      <c r="ER13" s="53"/>
      <c r="ES13" s="53"/>
      <c r="ET13" s="53"/>
      <c r="EU13" s="53"/>
      <c r="EV13" s="53"/>
      <c r="EW13" s="53"/>
      <c r="EX13" s="53"/>
      <c r="EY13" s="53"/>
      <c r="EZ13" s="53"/>
      <c r="FA13" s="53"/>
      <c r="FB13" s="53"/>
      <c r="FC13" s="53"/>
      <c r="FD13" s="53"/>
      <c r="FE13" s="53"/>
      <c r="FF13" s="53"/>
      <c r="FG13" s="53"/>
      <c r="FH13" s="53"/>
      <c r="FI13" s="53"/>
      <c r="FJ13" s="53"/>
      <c r="FK13" s="53"/>
      <c r="FL13" s="53"/>
      <c r="FM13" s="53"/>
      <c r="FN13" s="53"/>
      <c r="FO13" s="53"/>
      <c r="FP13" s="53"/>
      <c r="FQ13" s="53"/>
      <c r="FR13" s="53"/>
      <c r="FS13" s="53"/>
      <c r="FT13" s="53"/>
      <c r="FU13" s="53"/>
      <c r="FV13" s="53"/>
      <c r="FW13" s="53"/>
      <c r="FX13" s="53"/>
      <c r="FY13" s="53"/>
      <c r="FZ13" s="53"/>
      <c r="GA13" s="53"/>
      <c r="GB13" s="53"/>
      <c r="GC13" s="53"/>
      <c r="GD13" s="53"/>
      <c r="GE13" s="53"/>
      <c r="GF13" s="53"/>
      <c r="GG13" s="53"/>
      <c r="GH13" s="53"/>
      <c r="GI13" s="53"/>
      <c r="GJ13" s="53"/>
      <c r="GK13" s="53"/>
      <c r="GL13" s="53"/>
      <c r="GM13" s="53"/>
      <c r="GN13" s="53"/>
      <c r="GO13" s="53"/>
      <c r="GP13" s="53"/>
      <c r="GQ13" s="53">
        <v>92</v>
      </c>
      <c r="GR13" s="53">
        <v>708</v>
      </c>
      <c r="GS13" s="53">
        <v>2</v>
      </c>
      <c r="GT13" s="53">
        <v>1379</v>
      </c>
      <c r="GU13" s="53"/>
      <c r="GV13" s="53"/>
      <c r="GW13" s="53"/>
      <c r="GX13" s="53"/>
      <c r="GY13" s="53"/>
      <c r="GZ13" s="53">
        <v>1</v>
      </c>
      <c r="HA13" s="53"/>
      <c r="HB13" s="53"/>
      <c r="HC13" s="53"/>
      <c r="HD13" s="53"/>
      <c r="HE13" s="53">
        <v>8</v>
      </c>
      <c r="HF13" s="53">
        <v>2198</v>
      </c>
      <c r="HG13" s="53">
        <v>939</v>
      </c>
      <c r="HH13" s="53">
        <v>7</v>
      </c>
      <c r="HI13" s="53">
        <v>2281</v>
      </c>
      <c r="HJ13" s="53">
        <v>48</v>
      </c>
      <c r="HK13" s="53"/>
      <c r="HL13" s="53">
        <v>38</v>
      </c>
      <c r="HM13" s="53"/>
      <c r="HN13" s="53"/>
      <c r="HO13" s="53">
        <v>2114</v>
      </c>
      <c r="HP13" s="53">
        <v>1198</v>
      </c>
      <c r="HQ13" s="53">
        <v>248</v>
      </c>
      <c r="HR13" s="53"/>
      <c r="HS13" s="53"/>
      <c r="HT13" s="53"/>
      <c r="HU13" s="53"/>
      <c r="HV13" s="53"/>
      <c r="HW13" s="53"/>
      <c r="HX13" s="53"/>
      <c r="HY13" s="53"/>
      <c r="HZ13" s="53"/>
      <c r="IA13" s="53"/>
      <c r="IB13" s="53"/>
      <c r="IC13" s="53"/>
      <c r="ID13" s="53"/>
      <c r="IE13" s="53"/>
      <c r="IF13" s="53"/>
      <c r="IG13" s="53"/>
      <c r="IH13" s="53"/>
      <c r="II13" s="53"/>
      <c r="IJ13" s="53"/>
      <c r="IK13" s="53"/>
      <c r="IL13" s="53"/>
      <c r="IM13" s="53">
        <v>12</v>
      </c>
      <c r="IN13" s="53">
        <v>0</v>
      </c>
      <c r="IO13" s="53"/>
      <c r="IP13" s="53">
        <v>507</v>
      </c>
      <c r="IQ13" s="53"/>
      <c r="IR13" s="53"/>
      <c r="IS13" s="53">
        <v>27</v>
      </c>
      <c r="IT13" s="53"/>
      <c r="IU13" s="53">
        <v>0</v>
      </c>
      <c r="IV13" s="53"/>
      <c r="IW13" s="53"/>
      <c r="IX13" s="53"/>
      <c r="IY13" s="53"/>
      <c r="IZ13" s="53"/>
      <c r="JA13" s="53"/>
      <c r="JB13" s="53"/>
      <c r="JC13" s="53"/>
      <c r="JD13" s="53"/>
      <c r="JE13" s="53"/>
      <c r="JF13" s="53"/>
      <c r="JG13" s="53"/>
      <c r="JH13" s="53"/>
      <c r="JI13" s="53"/>
      <c r="JJ13" s="53"/>
      <c r="JK13" s="53"/>
      <c r="JL13" s="53"/>
      <c r="JM13" s="53"/>
      <c r="JN13" s="53"/>
      <c r="JO13" s="53"/>
      <c r="JP13" s="53"/>
      <c r="JQ13" s="53"/>
      <c r="JR13" s="53"/>
      <c r="JS13" s="53"/>
      <c r="JT13" s="53"/>
      <c r="JU13" s="53"/>
      <c r="JV13" s="53"/>
      <c r="JW13" s="53">
        <v>0</v>
      </c>
      <c r="JX13" s="53"/>
      <c r="JY13" s="53"/>
      <c r="JZ13" s="53"/>
      <c r="KA13" s="53"/>
      <c r="KB13" s="53">
        <v>31</v>
      </c>
      <c r="KC13" s="53"/>
      <c r="KD13" s="53"/>
      <c r="KE13" s="53"/>
      <c r="KF13" s="53"/>
      <c r="KG13" s="53"/>
      <c r="KH13" s="53"/>
      <c r="KI13" s="53"/>
      <c r="KJ13" s="53"/>
      <c r="KK13" s="53"/>
      <c r="KL13" s="53"/>
      <c r="KM13" s="53"/>
      <c r="KN13" s="53"/>
      <c r="KO13" s="53"/>
      <c r="KP13" s="53"/>
      <c r="KQ13" s="53"/>
      <c r="KR13" s="53"/>
      <c r="KS13" s="53"/>
      <c r="KT13" s="53"/>
      <c r="KU13" s="53"/>
      <c r="KV13" s="53"/>
      <c r="KW13" s="53"/>
      <c r="KX13" s="53"/>
      <c r="KY13" s="53"/>
      <c r="KZ13" s="53"/>
      <c r="LA13" s="53"/>
      <c r="LB13" s="53"/>
      <c r="LC13" s="53"/>
      <c r="LD13" s="53"/>
      <c r="LE13" s="53"/>
      <c r="LF13" s="53"/>
      <c r="LG13" s="53"/>
      <c r="LH13" s="53"/>
      <c r="LI13" s="53"/>
      <c r="LJ13" s="53"/>
      <c r="LK13" s="53"/>
      <c r="LL13" s="53"/>
      <c r="LM13" s="53"/>
      <c r="LN13" s="53"/>
      <c r="LO13" s="53">
        <v>0</v>
      </c>
      <c r="LP13" s="53"/>
      <c r="LQ13" s="53"/>
      <c r="LR13" s="53"/>
      <c r="LS13" s="53"/>
      <c r="LT13" s="53"/>
      <c r="LU13" s="53"/>
      <c r="LV13" s="53"/>
      <c r="LW13" s="53"/>
      <c r="LX13" s="53"/>
      <c r="LY13" s="53"/>
      <c r="LZ13" s="53"/>
      <c r="MA13" s="53"/>
      <c r="MB13" s="53"/>
      <c r="MC13" s="53"/>
      <c r="MD13" s="53">
        <v>21</v>
      </c>
      <c r="ME13" s="53"/>
      <c r="MF13" s="53"/>
      <c r="MG13" s="53"/>
      <c r="MH13" s="53"/>
      <c r="MI13" s="53"/>
      <c r="MJ13" s="53">
        <v>1</v>
      </c>
      <c r="MK13" s="53"/>
      <c r="ML13" s="53">
        <v>13</v>
      </c>
      <c r="MM13" s="53"/>
      <c r="MN13" s="53"/>
      <c r="MO13" s="53"/>
      <c r="MP13" s="53"/>
      <c r="MQ13" s="53"/>
      <c r="MR13" s="53"/>
      <c r="MS13" s="53"/>
      <c r="MT13" s="53">
        <v>0</v>
      </c>
      <c r="MU13" s="53">
        <v>1</v>
      </c>
      <c r="MV13" s="53"/>
      <c r="MW13" s="53"/>
      <c r="MX13" s="53"/>
      <c r="MY13" s="53"/>
      <c r="MZ13" s="53"/>
      <c r="NA13" s="53"/>
      <c r="NB13" s="53"/>
      <c r="NC13" s="53"/>
      <c r="ND13" s="53"/>
      <c r="NE13" s="53">
        <v>0</v>
      </c>
      <c r="NF13" s="53"/>
      <c r="NG13" s="53">
        <v>0</v>
      </c>
      <c r="NH13" s="53"/>
      <c r="NI13" s="53"/>
      <c r="NJ13" s="53"/>
      <c r="NK13" s="53"/>
      <c r="NL13" s="53"/>
      <c r="NM13" s="53"/>
      <c r="NN13" s="53"/>
      <c r="NO13" s="53">
        <v>1</v>
      </c>
      <c r="NP13" s="53"/>
      <c r="NQ13" s="53">
        <v>6</v>
      </c>
      <c r="NR13" s="53"/>
      <c r="NS13" s="53">
        <v>0</v>
      </c>
      <c r="NT13" s="53">
        <v>0</v>
      </c>
      <c r="NU13" s="53">
        <v>0</v>
      </c>
      <c r="NV13" s="53"/>
      <c r="NW13" s="53"/>
      <c r="NX13" s="53"/>
      <c r="NY13" s="53"/>
      <c r="NZ13" s="53"/>
      <c r="OA13" s="53"/>
      <c r="OB13" s="53"/>
      <c r="OC13" s="53"/>
      <c r="OD13" s="53"/>
      <c r="OE13" s="53"/>
      <c r="OF13" s="53"/>
      <c r="OG13" s="53"/>
      <c r="OH13" s="53"/>
      <c r="OI13" s="53">
        <v>-29</v>
      </c>
      <c r="OJ13" s="53"/>
      <c r="OK13" s="53"/>
      <c r="OL13" s="53"/>
      <c r="OM13" s="53">
        <v>8</v>
      </c>
      <c r="ON13" s="53"/>
      <c r="OO13" s="53">
        <v>134</v>
      </c>
      <c r="OP13" s="53"/>
      <c r="OQ13" s="53"/>
      <c r="OR13" s="54"/>
      <c r="OS13" s="55">
        <v>14669</v>
      </c>
      <c r="OT13" s="52">
        <v>5648</v>
      </c>
      <c r="OU13" s="53"/>
      <c r="OV13" s="53"/>
      <c r="OW13" s="53"/>
      <c r="OX13" s="53"/>
      <c r="OY13" s="53">
        <v>-2466</v>
      </c>
      <c r="OZ13" s="53">
        <v>7426</v>
      </c>
      <c r="PA13" s="53"/>
      <c r="PB13" s="53"/>
      <c r="PC13" s="53"/>
      <c r="PD13" s="53"/>
      <c r="PE13" s="53"/>
      <c r="PF13" s="53"/>
      <c r="PG13" s="53"/>
      <c r="PH13" s="53"/>
      <c r="PI13" s="53"/>
      <c r="PJ13" s="53"/>
      <c r="PK13" s="53"/>
      <c r="PL13" s="54"/>
      <c r="PM13" s="55">
        <v>25277</v>
      </c>
    </row>
    <row r="14" spans="1:431" ht="12.75" customHeight="1" x14ac:dyDescent="0.3">
      <c r="A14" s="49">
        <v>112120</v>
      </c>
      <c r="B14" s="50" t="s">
        <v>10</v>
      </c>
      <c r="C14" s="51" t="s">
        <v>145</v>
      </c>
      <c r="D14" s="52"/>
      <c r="E14" s="53"/>
      <c r="F14" s="53"/>
      <c r="G14" s="53"/>
      <c r="H14" s="53"/>
      <c r="I14" s="53"/>
      <c r="J14" s="53"/>
      <c r="K14" s="53"/>
      <c r="L14" s="53"/>
      <c r="M14" s="53">
        <v>3</v>
      </c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3"/>
      <c r="AB14" s="53"/>
      <c r="AC14" s="53"/>
      <c r="AD14" s="53"/>
      <c r="AE14" s="53"/>
      <c r="AF14" s="53"/>
      <c r="AG14" s="53"/>
      <c r="AH14" s="53"/>
      <c r="AI14" s="53"/>
      <c r="AJ14" s="53"/>
      <c r="AK14" s="53"/>
      <c r="AL14" s="53"/>
      <c r="AM14" s="53"/>
      <c r="AN14" s="53"/>
      <c r="AO14" s="53"/>
      <c r="AP14" s="53"/>
      <c r="AQ14" s="53"/>
      <c r="AR14" s="53"/>
      <c r="AS14" s="53"/>
      <c r="AT14" s="53"/>
      <c r="AU14" s="53"/>
      <c r="AV14" s="53"/>
      <c r="AW14" s="53"/>
      <c r="AX14" s="53"/>
      <c r="AY14" s="53"/>
      <c r="AZ14" s="53"/>
      <c r="BA14" s="53"/>
      <c r="BB14" s="53"/>
      <c r="BC14" s="53"/>
      <c r="BD14" s="53"/>
      <c r="BE14" s="53"/>
      <c r="BF14" s="53"/>
      <c r="BG14" s="53"/>
      <c r="BH14" s="53"/>
      <c r="BI14" s="53"/>
      <c r="BJ14" s="53"/>
      <c r="BK14" s="53"/>
      <c r="BL14" s="53"/>
      <c r="BM14" s="53"/>
      <c r="BN14" s="53"/>
      <c r="BO14" s="53"/>
      <c r="BP14" s="53"/>
      <c r="BQ14" s="53"/>
      <c r="BR14" s="53"/>
      <c r="BS14" s="53"/>
      <c r="BT14" s="53"/>
      <c r="BU14" s="53"/>
      <c r="BV14" s="53"/>
      <c r="BW14" s="53"/>
      <c r="BX14" s="53"/>
      <c r="BY14" s="53"/>
      <c r="BZ14" s="53"/>
      <c r="CA14" s="53"/>
      <c r="CB14" s="53"/>
      <c r="CC14" s="53"/>
      <c r="CD14" s="53"/>
      <c r="CE14" s="53"/>
      <c r="CF14" s="53"/>
      <c r="CG14" s="53"/>
      <c r="CH14" s="53"/>
      <c r="CI14" s="53"/>
      <c r="CJ14" s="53"/>
      <c r="CK14" s="53"/>
      <c r="CL14" s="53"/>
      <c r="CM14" s="53"/>
      <c r="CN14" s="53"/>
      <c r="CO14" s="53"/>
      <c r="CP14" s="53"/>
      <c r="CQ14" s="53"/>
      <c r="CR14" s="53"/>
      <c r="CS14" s="53"/>
      <c r="CT14" s="53"/>
      <c r="CU14" s="53"/>
      <c r="CV14" s="53"/>
      <c r="CW14" s="53"/>
      <c r="CX14" s="53"/>
      <c r="CY14" s="53"/>
      <c r="CZ14" s="53"/>
      <c r="DA14" s="53"/>
      <c r="DB14" s="53"/>
      <c r="DC14" s="53"/>
      <c r="DD14" s="53"/>
      <c r="DE14" s="53"/>
      <c r="DF14" s="53"/>
      <c r="DG14" s="53"/>
      <c r="DH14" s="53"/>
      <c r="DI14" s="53"/>
      <c r="DJ14" s="53"/>
      <c r="DK14" s="53"/>
      <c r="DL14" s="53"/>
      <c r="DM14" s="53"/>
      <c r="DN14" s="53"/>
      <c r="DO14" s="53"/>
      <c r="DP14" s="53"/>
      <c r="DQ14" s="53"/>
      <c r="DR14" s="53"/>
      <c r="DS14" s="53"/>
      <c r="DT14" s="53"/>
      <c r="DU14" s="53"/>
      <c r="DV14" s="53"/>
      <c r="DW14" s="53"/>
      <c r="DX14" s="53"/>
      <c r="DY14" s="53"/>
      <c r="DZ14" s="53"/>
      <c r="EA14" s="53"/>
      <c r="EB14" s="53"/>
      <c r="EC14" s="53"/>
      <c r="ED14" s="53"/>
      <c r="EE14" s="53"/>
      <c r="EF14" s="53"/>
      <c r="EG14" s="53"/>
      <c r="EH14" s="53"/>
      <c r="EI14" s="53"/>
      <c r="EJ14" s="53"/>
      <c r="EK14" s="53"/>
      <c r="EL14" s="53"/>
      <c r="EM14" s="53"/>
      <c r="EN14" s="53"/>
      <c r="EO14" s="53"/>
      <c r="EP14" s="53"/>
      <c r="EQ14" s="53"/>
      <c r="ER14" s="53"/>
      <c r="ES14" s="53"/>
      <c r="ET14" s="53"/>
      <c r="EU14" s="53"/>
      <c r="EV14" s="53"/>
      <c r="EW14" s="53"/>
      <c r="EX14" s="53"/>
      <c r="EY14" s="53"/>
      <c r="EZ14" s="53"/>
      <c r="FA14" s="53"/>
      <c r="FB14" s="53"/>
      <c r="FC14" s="53"/>
      <c r="FD14" s="53"/>
      <c r="FE14" s="53"/>
      <c r="FF14" s="53"/>
      <c r="FG14" s="53"/>
      <c r="FH14" s="53"/>
      <c r="FI14" s="53"/>
      <c r="FJ14" s="53"/>
      <c r="FK14" s="53"/>
      <c r="FL14" s="53"/>
      <c r="FM14" s="53"/>
      <c r="FN14" s="53"/>
      <c r="FO14" s="53"/>
      <c r="FP14" s="53"/>
      <c r="FQ14" s="53"/>
      <c r="FR14" s="53"/>
      <c r="FS14" s="53"/>
      <c r="FT14" s="53"/>
      <c r="FU14" s="53"/>
      <c r="FV14" s="53"/>
      <c r="FW14" s="53"/>
      <c r="FX14" s="53"/>
      <c r="FY14" s="53"/>
      <c r="FZ14" s="53"/>
      <c r="GA14" s="53"/>
      <c r="GB14" s="53"/>
      <c r="GC14" s="53"/>
      <c r="GD14" s="53"/>
      <c r="GE14" s="53"/>
      <c r="GF14" s="53"/>
      <c r="GG14" s="53"/>
      <c r="GH14" s="53"/>
      <c r="GI14" s="53"/>
      <c r="GJ14" s="53"/>
      <c r="GK14" s="53"/>
      <c r="GL14" s="53"/>
      <c r="GM14" s="53"/>
      <c r="GN14" s="53"/>
      <c r="GO14" s="53"/>
      <c r="GP14" s="53"/>
      <c r="GQ14" s="53"/>
      <c r="GR14" s="53"/>
      <c r="GS14" s="53"/>
      <c r="GT14" s="53"/>
      <c r="GU14" s="53"/>
      <c r="GV14" s="53"/>
      <c r="GW14" s="53">
        <v>16819</v>
      </c>
      <c r="GX14" s="53">
        <v>8022</v>
      </c>
      <c r="GY14" s="53">
        <v>17587</v>
      </c>
      <c r="GZ14" s="53">
        <v>390</v>
      </c>
      <c r="HA14" s="53"/>
      <c r="HB14" s="53"/>
      <c r="HC14" s="53"/>
      <c r="HD14" s="53"/>
      <c r="HE14" s="53"/>
      <c r="HF14" s="53"/>
      <c r="HG14" s="53"/>
      <c r="HH14" s="53"/>
      <c r="HI14" s="53"/>
      <c r="HJ14" s="53">
        <v>483</v>
      </c>
      <c r="HK14" s="53"/>
      <c r="HL14" s="53"/>
      <c r="HM14" s="53"/>
      <c r="HN14" s="53"/>
      <c r="HO14" s="53"/>
      <c r="HP14" s="53"/>
      <c r="HQ14" s="53"/>
      <c r="HR14" s="53"/>
      <c r="HS14" s="53"/>
      <c r="HT14" s="53"/>
      <c r="HU14" s="53"/>
      <c r="HV14" s="53"/>
      <c r="HW14" s="53"/>
      <c r="HX14" s="53"/>
      <c r="HY14" s="53"/>
      <c r="HZ14" s="53"/>
      <c r="IA14" s="53"/>
      <c r="IB14" s="53"/>
      <c r="IC14" s="53"/>
      <c r="ID14" s="53"/>
      <c r="IE14" s="53"/>
      <c r="IF14" s="53"/>
      <c r="IG14" s="53"/>
      <c r="IH14" s="53"/>
      <c r="II14" s="53"/>
      <c r="IJ14" s="53"/>
      <c r="IK14" s="53"/>
      <c r="IL14" s="53"/>
      <c r="IM14" s="53"/>
      <c r="IN14" s="53"/>
      <c r="IO14" s="53"/>
      <c r="IP14" s="53"/>
      <c r="IQ14" s="53"/>
      <c r="IR14" s="53"/>
      <c r="IS14" s="53"/>
      <c r="IT14" s="53"/>
      <c r="IU14" s="53"/>
      <c r="IV14" s="53"/>
      <c r="IW14" s="53"/>
      <c r="IX14" s="53"/>
      <c r="IY14" s="53"/>
      <c r="IZ14" s="53"/>
      <c r="JA14" s="53"/>
      <c r="JB14" s="53"/>
      <c r="JC14" s="53"/>
      <c r="JD14" s="53"/>
      <c r="JE14" s="53"/>
      <c r="JF14" s="53"/>
      <c r="JG14" s="53"/>
      <c r="JH14" s="53"/>
      <c r="JI14" s="53"/>
      <c r="JJ14" s="53"/>
      <c r="JK14" s="53"/>
      <c r="JL14" s="53"/>
      <c r="JM14" s="53"/>
      <c r="JN14" s="53"/>
      <c r="JO14" s="53"/>
      <c r="JP14" s="53"/>
      <c r="JQ14" s="53"/>
      <c r="JR14" s="53"/>
      <c r="JS14" s="53"/>
      <c r="JT14" s="53"/>
      <c r="JU14" s="53"/>
      <c r="JV14" s="53"/>
      <c r="JW14" s="53"/>
      <c r="JX14" s="53"/>
      <c r="JY14" s="53"/>
      <c r="JZ14" s="53"/>
      <c r="KA14" s="53"/>
      <c r="KB14" s="53"/>
      <c r="KC14" s="53"/>
      <c r="KD14" s="53"/>
      <c r="KE14" s="53"/>
      <c r="KF14" s="53"/>
      <c r="KG14" s="53"/>
      <c r="KH14" s="53"/>
      <c r="KI14" s="53"/>
      <c r="KJ14" s="53"/>
      <c r="KK14" s="53"/>
      <c r="KL14" s="53"/>
      <c r="KM14" s="53"/>
      <c r="KN14" s="53"/>
      <c r="KO14" s="53"/>
      <c r="KP14" s="53"/>
      <c r="KQ14" s="53"/>
      <c r="KR14" s="53"/>
      <c r="KS14" s="53"/>
      <c r="KT14" s="53"/>
      <c r="KU14" s="53"/>
      <c r="KV14" s="53"/>
      <c r="KW14" s="53"/>
      <c r="KX14" s="53"/>
      <c r="KY14" s="53"/>
      <c r="KZ14" s="53"/>
      <c r="LA14" s="53"/>
      <c r="LB14" s="53"/>
      <c r="LC14" s="53"/>
      <c r="LD14" s="53"/>
      <c r="LE14" s="53"/>
      <c r="LF14" s="53"/>
      <c r="LG14" s="53"/>
      <c r="LH14" s="53"/>
      <c r="LI14" s="53"/>
      <c r="LJ14" s="53"/>
      <c r="LK14" s="53"/>
      <c r="LL14" s="53"/>
      <c r="LM14" s="53"/>
      <c r="LN14" s="53"/>
      <c r="LO14" s="53"/>
      <c r="LP14" s="53"/>
      <c r="LQ14" s="53"/>
      <c r="LR14" s="53"/>
      <c r="LS14" s="53"/>
      <c r="LT14" s="53"/>
      <c r="LU14" s="53"/>
      <c r="LV14" s="53"/>
      <c r="LW14" s="53"/>
      <c r="LX14" s="53"/>
      <c r="LY14" s="53"/>
      <c r="LZ14" s="53"/>
      <c r="MA14" s="53"/>
      <c r="MB14" s="53"/>
      <c r="MC14" s="53"/>
      <c r="MD14" s="53">
        <v>7</v>
      </c>
      <c r="ME14" s="53"/>
      <c r="MF14" s="53"/>
      <c r="MG14" s="53"/>
      <c r="MH14" s="53"/>
      <c r="MI14" s="53"/>
      <c r="MJ14" s="53"/>
      <c r="MK14" s="53"/>
      <c r="ML14" s="53"/>
      <c r="MM14" s="53"/>
      <c r="MN14" s="53"/>
      <c r="MO14" s="53"/>
      <c r="MP14" s="53"/>
      <c r="MQ14" s="53"/>
      <c r="MR14" s="53"/>
      <c r="MS14" s="53"/>
      <c r="MT14" s="53">
        <v>2</v>
      </c>
      <c r="MU14" s="53">
        <v>2</v>
      </c>
      <c r="MV14" s="53"/>
      <c r="MW14" s="53"/>
      <c r="MX14" s="53"/>
      <c r="MY14" s="53"/>
      <c r="MZ14" s="53"/>
      <c r="NA14" s="53"/>
      <c r="NB14" s="53"/>
      <c r="NC14" s="53"/>
      <c r="ND14" s="53"/>
      <c r="NE14" s="53"/>
      <c r="NF14" s="53"/>
      <c r="NG14" s="53"/>
      <c r="NH14" s="53"/>
      <c r="NI14" s="53"/>
      <c r="NJ14" s="53"/>
      <c r="NK14" s="53"/>
      <c r="NL14" s="53"/>
      <c r="NM14" s="53"/>
      <c r="NN14" s="53"/>
      <c r="NO14" s="53"/>
      <c r="NP14" s="53"/>
      <c r="NQ14" s="53"/>
      <c r="NR14" s="53"/>
      <c r="NS14" s="53"/>
      <c r="NT14" s="53"/>
      <c r="NU14" s="53"/>
      <c r="NV14" s="53"/>
      <c r="NW14" s="53"/>
      <c r="NX14" s="53"/>
      <c r="NY14" s="53"/>
      <c r="NZ14" s="53"/>
      <c r="OA14" s="53"/>
      <c r="OB14" s="53"/>
      <c r="OC14" s="53"/>
      <c r="OD14" s="53"/>
      <c r="OE14" s="53"/>
      <c r="OF14" s="53"/>
      <c r="OG14" s="53"/>
      <c r="OH14" s="53"/>
      <c r="OI14" s="53"/>
      <c r="OJ14" s="53"/>
      <c r="OK14" s="53"/>
      <c r="OL14" s="53"/>
      <c r="OM14" s="53">
        <v>16</v>
      </c>
      <c r="ON14" s="53"/>
      <c r="OO14" s="53"/>
      <c r="OP14" s="53"/>
      <c r="OQ14" s="53"/>
      <c r="OR14" s="54"/>
      <c r="OS14" s="55">
        <v>43332</v>
      </c>
      <c r="OT14" s="52">
        <v>130</v>
      </c>
      <c r="OU14" s="53"/>
      <c r="OV14" s="53"/>
      <c r="OW14" s="53"/>
      <c r="OX14" s="53"/>
      <c r="OY14" s="53">
        <v>9</v>
      </c>
      <c r="OZ14" s="53">
        <v>137</v>
      </c>
      <c r="PA14" s="53"/>
      <c r="PB14" s="53"/>
      <c r="PC14" s="53"/>
      <c r="PD14" s="53"/>
      <c r="PE14" s="53"/>
      <c r="PF14" s="53"/>
      <c r="PG14" s="53"/>
      <c r="PH14" s="53"/>
      <c r="PI14" s="53"/>
      <c r="PJ14" s="53"/>
      <c r="PK14" s="53"/>
      <c r="PL14" s="54"/>
      <c r="PM14" s="55">
        <v>43608</v>
      </c>
    </row>
    <row r="15" spans="1:431" ht="12.75" customHeight="1" x14ac:dyDescent="0.3">
      <c r="A15" s="49" t="s">
        <v>544</v>
      </c>
      <c r="B15" s="50" t="s">
        <v>10</v>
      </c>
      <c r="C15" s="51" t="s">
        <v>146</v>
      </c>
      <c r="D15" s="52">
        <v>38</v>
      </c>
      <c r="E15" s="53">
        <v>225</v>
      </c>
      <c r="F15" s="53">
        <v>4</v>
      </c>
      <c r="G15" s="53">
        <v>24</v>
      </c>
      <c r="H15" s="53">
        <v>12</v>
      </c>
      <c r="I15" s="53">
        <v>10</v>
      </c>
      <c r="J15" s="53">
        <v>2007</v>
      </c>
      <c r="K15" s="53">
        <v>25851</v>
      </c>
      <c r="L15" s="53"/>
      <c r="M15" s="53">
        <v>378</v>
      </c>
      <c r="N15" s="53"/>
      <c r="O15" s="53"/>
      <c r="P15" s="53">
        <v>52</v>
      </c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  <c r="AH15" s="53"/>
      <c r="AI15" s="53"/>
      <c r="AJ15" s="53"/>
      <c r="AK15" s="53"/>
      <c r="AL15" s="53"/>
      <c r="AM15" s="53"/>
      <c r="AN15" s="53"/>
      <c r="AO15" s="53"/>
      <c r="AP15" s="53"/>
      <c r="AQ15" s="53"/>
      <c r="AR15" s="53"/>
      <c r="AS15" s="53"/>
      <c r="AT15" s="53"/>
      <c r="AU15" s="53"/>
      <c r="AV15" s="53"/>
      <c r="AW15" s="53"/>
      <c r="AX15" s="53"/>
      <c r="AY15" s="53"/>
      <c r="AZ15" s="53"/>
      <c r="BA15" s="53"/>
      <c r="BB15" s="53"/>
      <c r="BC15" s="53"/>
      <c r="BD15" s="53"/>
      <c r="BE15" s="53"/>
      <c r="BF15" s="53"/>
      <c r="BG15" s="53"/>
      <c r="BH15" s="53"/>
      <c r="BI15" s="53"/>
      <c r="BJ15" s="53"/>
      <c r="BK15" s="53"/>
      <c r="BL15" s="53"/>
      <c r="BM15" s="53"/>
      <c r="BN15" s="53"/>
      <c r="BO15" s="53"/>
      <c r="BP15" s="53"/>
      <c r="BQ15" s="53"/>
      <c r="BR15" s="53"/>
      <c r="BS15" s="53"/>
      <c r="BT15" s="53"/>
      <c r="BU15" s="53"/>
      <c r="BV15" s="53"/>
      <c r="BW15" s="53"/>
      <c r="BX15" s="53"/>
      <c r="BY15" s="53"/>
      <c r="BZ15" s="53"/>
      <c r="CA15" s="53"/>
      <c r="CB15" s="53"/>
      <c r="CC15" s="53"/>
      <c r="CD15" s="53"/>
      <c r="CE15" s="53"/>
      <c r="CF15" s="53"/>
      <c r="CG15" s="53"/>
      <c r="CH15" s="53"/>
      <c r="CI15" s="53"/>
      <c r="CJ15" s="53"/>
      <c r="CK15" s="53"/>
      <c r="CL15" s="53"/>
      <c r="CM15" s="53"/>
      <c r="CN15" s="53"/>
      <c r="CO15" s="53"/>
      <c r="CP15" s="53"/>
      <c r="CQ15" s="53"/>
      <c r="CR15" s="53"/>
      <c r="CS15" s="53"/>
      <c r="CT15" s="53"/>
      <c r="CU15" s="53"/>
      <c r="CV15" s="53"/>
      <c r="CW15" s="53"/>
      <c r="CX15" s="53"/>
      <c r="CY15" s="53"/>
      <c r="CZ15" s="53"/>
      <c r="DA15" s="53"/>
      <c r="DB15" s="53"/>
      <c r="DC15" s="53"/>
      <c r="DD15" s="53"/>
      <c r="DE15" s="53"/>
      <c r="DF15" s="53"/>
      <c r="DG15" s="53"/>
      <c r="DH15" s="53"/>
      <c r="DI15" s="53"/>
      <c r="DJ15" s="53"/>
      <c r="DK15" s="53"/>
      <c r="DL15" s="53"/>
      <c r="DM15" s="53"/>
      <c r="DN15" s="53"/>
      <c r="DO15" s="53"/>
      <c r="DP15" s="53"/>
      <c r="DQ15" s="53"/>
      <c r="DR15" s="53"/>
      <c r="DS15" s="53"/>
      <c r="DT15" s="53"/>
      <c r="DU15" s="53"/>
      <c r="DV15" s="53"/>
      <c r="DW15" s="53"/>
      <c r="DX15" s="53"/>
      <c r="DY15" s="53"/>
      <c r="DZ15" s="53"/>
      <c r="EA15" s="53"/>
      <c r="EB15" s="53"/>
      <c r="EC15" s="53"/>
      <c r="ED15" s="53"/>
      <c r="EE15" s="53"/>
      <c r="EF15" s="53"/>
      <c r="EG15" s="53"/>
      <c r="EH15" s="53"/>
      <c r="EI15" s="53"/>
      <c r="EJ15" s="53"/>
      <c r="EK15" s="53"/>
      <c r="EL15" s="53"/>
      <c r="EM15" s="53"/>
      <c r="EN15" s="53"/>
      <c r="EO15" s="53"/>
      <c r="EP15" s="53"/>
      <c r="EQ15" s="53"/>
      <c r="ER15" s="53"/>
      <c r="ES15" s="53"/>
      <c r="ET15" s="53"/>
      <c r="EU15" s="53"/>
      <c r="EV15" s="53"/>
      <c r="EW15" s="53"/>
      <c r="EX15" s="53"/>
      <c r="EY15" s="53"/>
      <c r="EZ15" s="53"/>
      <c r="FA15" s="53"/>
      <c r="FB15" s="53"/>
      <c r="FC15" s="53"/>
      <c r="FD15" s="53"/>
      <c r="FE15" s="53"/>
      <c r="FF15" s="53"/>
      <c r="FG15" s="53"/>
      <c r="FH15" s="53"/>
      <c r="FI15" s="53"/>
      <c r="FJ15" s="53"/>
      <c r="FK15" s="53"/>
      <c r="FL15" s="53"/>
      <c r="FM15" s="53"/>
      <c r="FN15" s="53"/>
      <c r="FO15" s="53"/>
      <c r="FP15" s="53"/>
      <c r="FQ15" s="53"/>
      <c r="FR15" s="53"/>
      <c r="FS15" s="53"/>
      <c r="FT15" s="53"/>
      <c r="FU15" s="53"/>
      <c r="FV15" s="53"/>
      <c r="FW15" s="53"/>
      <c r="FX15" s="53"/>
      <c r="FY15" s="53"/>
      <c r="FZ15" s="53"/>
      <c r="GA15" s="53"/>
      <c r="GB15" s="53"/>
      <c r="GC15" s="53"/>
      <c r="GD15" s="53"/>
      <c r="GE15" s="53"/>
      <c r="GF15" s="53"/>
      <c r="GG15" s="53"/>
      <c r="GH15" s="53"/>
      <c r="GI15" s="53"/>
      <c r="GJ15" s="53"/>
      <c r="GK15" s="53"/>
      <c r="GL15" s="53"/>
      <c r="GM15" s="53"/>
      <c r="GN15" s="53"/>
      <c r="GO15" s="53"/>
      <c r="GP15" s="53"/>
      <c r="GQ15" s="53"/>
      <c r="GR15" s="53"/>
      <c r="GS15" s="53"/>
      <c r="GT15" s="53"/>
      <c r="GU15" s="53"/>
      <c r="GV15" s="53"/>
      <c r="GW15" s="53"/>
      <c r="GX15" s="53"/>
      <c r="GY15" s="53"/>
      <c r="GZ15" s="53"/>
      <c r="HA15" s="53"/>
      <c r="HB15" s="53">
        <v>60990</v>
      </c>
      <c r="HC15" s="53"/>
      <c r="HD15" s="53"/>
      <c r="HE15" s="53"/>
      <c r="HF15" s="53"/>
      <c r="HG15" s="53"/>
      <c r="HH15" s="53"/>
      <c r="HI15" s="53"/>
      <c r="HJ15" s="53"/>
      <c r="HK15" s="53"/>
      <c r="HL15" s="53"/>
      <c r="HM15" s="53"/>
      <c r="HN15" s="53"/>
      <c r="HO15" s="53"/>
      <c r="HP15" s="53"/>
      <c r="HQ15" s="53"/>
      <c r="HR15" s="53"/>
      <c r="HS15" s="53"/>
      <c r="HT15" s="53"/>
      <c r="HU15" s="53"/>
      <c r="HV15" s="53"/>
      <c r="HW15" s="53"/>
      <c r="HX15" s="53"/>
      <c r="HY15" s="53"/>
      <c r="HZ15" s="53"/>
      <c r="IA15" s="53"/>
      <c r="IB15" s="53"/>
      <c r="IC15" s="53"/>
      <c r="ID15" s="53"/>
      <c r="IE15" s="53"/>
      <c r="IF15" s="53"/>
      <c r="IG15" s="53"/>
      <c r="IH15" s="53"/>
      <c r="II15" s="53"/>
      <c r="IJ15" s="53"/>
      <c r="IK15" s="53"/>
      <c r="IL15" s="53"/>
      <c r="IM15" s="53"/>
      <c r="IN15" s="53"/>
      <c r="IO15" s="53"/>
      <c r="IP15" s="53"/>
      <c r="IQ15" s="53"/>
      <c r="IR15" s="53"/>
      <c r="IS15" s="53"/>
      <c r="IT15" s="53"/>
      <c r="IU15" s="53"/>
      <c r="IV15" s="53"/>
      <c r="IW15" s="53"/>
      <c r="IX15" s="53"/>
      <c r="IY15" s="53"/>
      <c r="IZ15" s="53"/>
      <c r="JA15" s="53"/>
      <c r="JB15" s="53"/>
      <c r="JC15" s="53"/>
      <c r="JD15" s="53"/>
      <c r="JE15" s="53"/>
      <c r="JF15" s="53"/>
      <c r="JG15" s="53"/>
      <c r="JH15" s="53"/>
      <c r="JI15" s="53"/>
      <c r="JJ15" s="53"/>
      <c r="JK15" s="53"/>
      <c r="JL15" s="53"/>
      <c r="JM15" s="53"/>
      <c r="JN15" s="53"/>
      <c r="JO15" s="53"/>
      <c r="JP15" s="53"/>
      <c r="JQ15" s="53"/>
      <c r="JR15" s="53"/>
      <c r="JS15" s="53"/>
      <c r="JT15" s="53"/>
      <c r="JU15" s="53">
        <v>438</v>
      </c>
      <c r="JV15" s="53"/>
      <c r="JW15" s="53"/>
      <c r="JX15" s="53"/>
      <c r="JY15" s="53"/>
      <c r="JZ15" s="53"/>
      <c r="KA15" s="53"/>
      <c r="KB15" s="53"/>
      <c r="KC15" s="53"/>
      <c r="KD15" s="53"/>
      <c r="KE15" s="53"/>
      <c r="KF15" s="53"/>
      <c r="KG15" s="53"/>
      <c r="KH15" s="53"/>
      <c r="KI15" s="53"/>
      <c r="KJ15" s="53"/>
      <c r="KK15" s="53"/>
      <c r="KL15" s="53"/>
      <c r="KM15" s="53"/>
      <c r="KN15" s="53"/>
      <c r="KO15" s="53"/>
      <c r="KP15" s="53"/>
      <c r="KQ15" s="53"/>
      <c r="KR15" s="53"/>
      <c r="KS15" s="53"/>
      <c r="KT15" s="53"/>
      <c r="KU15" s="53"/>
      <c r="KV15" s="53"/>
      <c r="KW15" s="53"/>
      <c r="KX15" s="53"/>
      <c r="KY15" s="53"/>
      <c r="KZ15" s="53"/>
      <c r="LA15" s="53"/>
      <c r="LB15" s="53"/>
      <c r="LC15" s="53"/>
      <c r="LD15" s="53"/>
      <c r="LE15" s="53"/>
      <c r="LF15" s="53"/>
      <c r="LG15" s="53"/>
      <c r="LH15" s="53"/>
      <c r="LI15" s="53"/>
      <c r="LJ15" s="53"/>
      <c r="LK15" s="53"/>
      <c r="LL15" s="53"/>
      <c r="LM15" s="53"/>
      <c r="LN15" s="53"/>
      <c r="LO15" s="53"/>
      <c r="LP15" s="53"/>
      <c r="LQ15" s="53"/>
      <c r="LR15" s="53"/>
      <c r="LS15" s="53"/>
      <c r="LT15" s="53"/>
      <c r="LU15" s="53"/>
      <c r="LV15" s="53"/>
      <c r="LW15" s="53"/>
      <c r="LX15" s="53"/>
      <c r="LY15" s="53"/>
      <c r="LZ15" s="53"/>
      <c r="MA15" s="53"/>
      <c r="MB15" s="53"/>
      <c r="MC15" s="53"/>
      <c r="MD15" s="53">
        <v>274</v>
      </c>
      <c r="ME15" s="53"/>
      <c r="MF15" s="53"/>
      <c r="MG15" s="53"/>
      <c r="MH15" s="53"/>
      <c r="MI15" s="53"/>
      <c r="MJ15" s="53">
        <v>14</v>
      </c>
      <c r="MK15" s="53"/>
      <c r="ML15" s="53"/>
      <c r="MM15" s="53"/>
      <c r="MN15" s="53"/>
      <c r="MO15" s="53"/>
      <c r="MP15" s="53"/>
      <c r="MQ15" s="53"/>
      <c r="MR15" s="53"/>
      <c r="MS15" s="53"/>
      <c r="MT15" s="53"/>
      <c r="MU15" s="53"/>
      <c r="MV15" s="53"/>
      <c r="MW15" s="53"/>
      <c r="MX15" s="53"/>
      <c r="MY15" s="53"/>
      <c r="MZ15" s="53"/>
      <c r="NA15" s="53"/>
      <c r="NB15" s="53"/>
      <c r="NC15" s="53"/>
      <c r="ND15" s="53"/>
      <c r="NE15" s="53"/>
      <c r="NF15" s="53"/>
      <c r="NG15" s="53"/>
      <c r="NH15" s="53"/>
      <c r="NI15" s="53"/>
      <c r="NJ15" s="53"/>
      <c r="NK15" s="53"/>
      <c r="NL15" s="53"/>
      <c r="NM15" s="53"/>
      <c r="NN15" s="53"/>
      <c r="NO15" s="53"/>
      <c r="NP15" s="53"/>
      <c r="NQ15" s="53"/>
      <c r="NR15" s="53"/>
      <c r="NS15" s="53"/>
      <c r="NT15" s="53"/>
      <c r="NU15" s="53"/>
      <c r="NV15" s="53"/>
      <c r="NW15" s="53"/>
      <c r="NX15" s="53"/>
      <c r="NY15" s="53"/>
      <c r="NZ15" s="53"/>
      <c r="OA15" s="53"/>
      <c r="OB15" s="53"/>
      <c r="OC15" s="53"/>
      <c r="OD15" s="53"/>
      <c r="OE15" s="53"/>
      <c r="OF15" s="53"/>
      <c r="OG15" s="53"/>
      <c r="OH15" s="53"/>
      <c r="OI15" s="53"/>
      <c r="OJ15" s="53"/>
      <c r="OK15" s="53"/>
      <c r="OL15" s="53"/>
      <c r="OM15" s="53"/>
      <c r="ON15" s="53"/>
      <c r="OO15" s="53"/>
      <c r="OP15" s="53"/>
      <c r="OQ15" s="53"/>
      <c r="OR15" s="54"/>
      <c r="OS15" s="55">
        <v>90318</v>
      </c>
      <c r="OT15" s="52">
        <v>77</v>
      </c>
      <c r="OU15" s="53"/>
      <c r="OV15" s="53"/>
      <c r="OW15" s="53"/>
      <c r="OX15" s="53"/>
      <c r="OY15" s="53">
        <v>243</v>
      </c>
      <c r="OZ15" s="53">
        <v>363</v>
      </c>
      <c r="PA15" s="53"/>
      <c r="PB15" s="53"/>
      <c r="PC15" s="53"/>
      <c r="PD15" s="53"/>
      <c r="PE15" s="53"/>
      <c r="PF15" s="53"/>
      <c r="PG15" s="53"/>
      <c r="PH15" s="53"/>
      <c r="PI15" s="53"/>
      <c r="PJ15" s="53"/>
      <c r="PK15" s="53"/>
      <c r="PL15" s="54"/>
      <c r="PM15" s="55">
        <v>91000</v>
      </c>
    </row>
    <row r="16" spans="1:431" ht="12.75" customHeight="1" x14ac:dyDescent="0.3">
      <c r="A16" s="49">
        <v>112300</v>
      </c>
      <c r="B16" s="50" t="s">
        <v>10</v>
      </c>
      <c r="C16" s="51" t="s">
        <v>147</v>
      </c>
      <c r="D16" s="52">
        <v>10</v>
      </c>
      <c r="E16" s="53"/>
      <c r="F16" s="53"/>
      <c r="G16" s="53"/>
      <c r="H16" s="53"/>
      <c r="I16" s="53">
        <v>1</v>
      </c>
      <c r="J16" s="53"/>
      <c r="K16" s="53"/>
      <c r="L16" s="53">
        <v>4324</v>
      </c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3"/>
      <c r="AB16" s="53"/>
      <c r="AC16" s="53"/>
      <c r="AD16" s="53"/>
      <c r="AE16" s="53"/>
      <c r="AF16" s="53"/>
      <c r="AG16" s="53"/>
      <c r="AH16" s="53"/>
      <c r="AI16" s="53"/>
      <c r="AJ16" s="53"/>
      <c r="AK16" s="53"/>
      <c r="AL16" s="53"/>
      <c r="AM16" s="53"/>
      <c r="AN16" s="53"/>
      <c r="AO16" s="53"/>
      <c r="AP16" s="53"/>
      <c r="AQ16" s="53"/>
      <c r="AR16" s="53"/>
      <c r="AS16" s="53"/>
      <c r="AT16" s="53"/>
      <c r="AU16" s="53"/>
      <c r="AV16" s="53"/>
      <c r="AW16" s="53"/>
      <c r="AX16" s="53"/>
      <c r="AY16" s="53"/>
      <c r="AZ16" s="53"/>
      <c r="BA16" s="53"/>
      <c r="BB16" s="53"/>
      <c r="BC16" s="53"/>
      <c r="BD16" s="53"/>
      <c r="BE16" s="53"/>
      <c r="BF16" s="53"/>
      <c r="BG16" s="53"/>
      <c r="BH16" s="53"/>
      <c r="BI16" s="53"/>
      <c r="BJ16" s="53"/>
      <c r="BK16" s="53"/>
      <c r="BL16" s="53"/>
      <c r="BM16" s="53"/>
      <c r="BN16" s="53"/>
      <c r="BO16" s="53"/>
      <c r="BP16" s="53"/>
      <c r="BQ16" s="53"/>
      <c r="BR16" s="53"/>
      <c r="BS16" s="53"/>
      <c r="BT16" s="53"/>
      <c r="BU16" s="53"/>
      <c r="BV16" s="53"/>
      <c r="BW16" s="53"/>
      <c r="BX16" s="53"/>
      <c r="BY16" s="53"/>
      <c r="BZ16" s="53"/>
      <c r="CA16" s="53"/>
      <c r="CB16" s="53"/>
      <c r="CC16" s="53"/>
      <c r="CD16" s="53"/>
      <c r="CE16" s="53"/>
      <c r="CF16" s="53"/>
      <c r="CG16" s="53"/>
      <c r="CH16" s="53"/>
      <c r="CI16" s="53"/>
      <c r="CJ16" s="53"/>
      <c r="CK16" s="53"/>
      <c r="CL16" s="53"/>
      <c r="CM16" s="53"/>
      <c r="CN16" s="53"/>
      <c r="CO16" s="53"/>
      <c r="CP16" s="53"/>
      <c r="CQ16" s="53"/>
      <c r="CR16" s="53"/>
      <c r="CS16" s="53"/>
      <c r="CT16" s="53"/>
      <c r="CU16" s="53"/>
      <c r="CV16" s="53"/>
      <c r="CW16" s="53"/>
      <c r="CX16" s="53"/>
      <c r="CY16" s="53"/>
      <c r="CZ16" s="53"/>
      <c r="DA16" s="53"/>
      <c r="DB16" s="53"/>
      <c r="DC16" s="53"/>
      <c r="DD16" s="53"/>
      <c r="DE16" s="53"/>
      <c r="DF16" s="53"/>
      <c r="DG16" s="53"/>
      <c r="DH16" s="53"/>
      <c r="DI16" s="53"/>
      <c r="DJ16" s="53"/>
      <c r="DK16" s="53"/>
      <c r="DL16" s="53"/>
      <c r="DM16" s="53"/>
      <c r="DN16" s="53"/>
      <c r="DO16" s="53"/>
      <c r="DP16" s="53"/>
      <c r="DQ16" s="53"/>
      <c r="DR16" s="53"/>
      <c r="DS16" s="53"/>
      <c r="DT16" s="53"/>
      <c r="DU16" s="53"/>
      <c r="DV16" s="53"/>
      <c r="DW16" s="53"/>
      <c r="DX16" s="53"/>
      <c r="DY16" s="53"/>
      <c r="DZ16" s="53"/>
      <c r="EA16" s="53"/>
      <c r="EB16" s="53"/>
      <c r="EC16" s="53"/>
      <c r="ED16" s="53"/>
      <c r="EE16" s="53"/>
      <c r="EF16" s="53"/>
      <c r="EG16" s="53"/>
      <c r="EH16" s="53"/>
      <c r="EI16" s="53"/>
      <c r="EJ16" s="53"/>
      <c r="EK16" s="53"/>
      <c r="EL16" s="53"/>
      <c r="EM16" s="53"/>
      <c r="EN16" s="53"/>
      <c r="EO16" s="53"/>
      <c r="EP16" s="53"/>
      <c r="EQ16" s="53"/>
      <c r="ER16" s="53"/>
      <c r="ES16" s="53"/>
      <c r="ET16" s="53"/>
      <c r="EU16" s="53"/>
      <c r="EV16" s="53"/>
      <c r="EW16" s="53"/>
      <c r="EX16" s="53"/>
      <c r="EY16" s="53"/>
      <c r="EZ16" s="53"/>
      <c r="FA16" s="53"/>
      <c r="FB16" s="53"/>
      <c r="FC16" s="53"/>
      <c r="FD16" s="53"/>
      <c r="FE16" s="53"/>
      <c r="FF16" s="53"/>
      <c r="FG16" s="53"/>
      <c r="FH16" s="53"/>
      <c r="FI16" s="53"/>
      <c r="FJ16" s="53"/>
      <c r="FK16" s="53"/>
      <c r="FL16" s="53"/>
      <c r="FM16" s="53"/>
      <c r="FN16" s="53"/>
      <c r="FO16" s="53"/>
      <c r="FP16" s="53"/>
      <c r="FQ16" s="53"/>
      <c r="FR16" s="53"/>
      <c r="FS16" s="53"/>
      <c r="FT16" s="53"/>
      <c r="FU16" s="53"/>
      <c r="FV16" s="53"/>
      <c r="FW16" s="53"/>
      <c r="FX16" s="53"/>
      <c r="FY16" s="53"/>
      <c r="FZ16" s="53"/>
      <c r="GA16" s="53"/>
      <c r="GB16" s="53"/>
      <c r="GC16" s="53"/>
      <c r="GD16" s="53"/>
      <c r="GE16" s="53"/>
      <c r="GF16" s="53"/>
      <c r="GG16" s="53"/>
      <c r="GH16" s="53"/>
      <c r="GI16" s="53"/>
      <c r="GJ16" s="53"/>
      <c r="GK16" s="53"/>
      <c r="GL16" s="53"/>
      <c r="GM16" s="53"/>
      <c r="GN16" s="53"/>
      <c r="GO16" s="53"/>
      <c r="GP16" s="53"/>
      <c r="GQ16" s="53"/>
      <c r="GR16" s="53"/>
      <c r="GS16" s="53"/>
      <c r="GT16" s="53">
        <v>130</v>
      </c>
      <c r="GU16" s="53">
        <v>191</v>
      </c>
      <c r="GV16" s="53">
        <v>53</v>
      </c>
      <c r="GW16" s="53"/>
      <c r="GX16" s="53"/>
      <c r="GY16" s="53"/>
      <c r="GZ16" s="53">
        <v>151</v>
      </c>
      <c r="HA16" s="53">
        <v>28742</v>
      </c>
      <c r="HB16" s="53"/>
      <c r="HC16" s="53"/>
      <c r="HD16" s="53">
        <v>376</v>
      </c>
      <c r="HE16" s="53">
        <v>457</v>
      </c>
      <c r="HF16" s="53"/>
      <c r="HG16" s="53"/>
      <c r="HH16" s="53"/>
      <c r="HI16" s="53">
        <v>372</v>
      </c>
      <c r="HJ16" s="53">
        <v>473</v>
      </c>
      <c r="HK16" s="53"/>
      <c r="HL16" s="53"/>
      <c r="HM16" s="53"/>
      <c r="HN16" s="53"/>
      <c r="HO16" s="53"/>
      <c r="HP16" s="53"/>
      <c r="HQ16" s="53"/>
      <c r="HR16" s="53"/>
      <c r="HS16" s="53"/>
      <c r="HT16" s="53"/>
      <c r="HU16" s="53"/>
      <c r="HV16" s="53"/>
      <c r="HW16" s="53"/>
      <c r="HX16" s="53"/>
      <c r="HY16" s="53"/>
      <c r="HZ16" s="53"/>
      <c r="IA16" s="53"/>
      <c r="IB16" s="53"/>
      <c r="IC16" s="53"/>
      <c r="ID16" s="53"/>
      <c r="IE16" s="53"/>
      <c r="IF16" s="53"/>
      <c r="IG16" s="53"/>
      <c r="IH16" s="53"/>
      <c r="II16" s="53"/>
      <c r="IJ16" s="53"/>
      <c r="IK16" s="53"/>
      <c r="IL16" s="53"/>
      <c r="IM16" s="53"/>
      <c r="IN16" s="53"/>
      <c r="IO16" s="53"/>
      <c r="IP16" s="53"/>
      <c r="IQ16" s="53"/>
      <c r="IR16" s="53"/>
      <c r="IS16" s="53"/>
      <c r="IT16" s="53"/>
      <c r="IU16" s="53"/>
      <c r="IV16" s="53"/>
      <c r="IW16" s="53"/>
      <c r="IX16" s="53"/>
      <c r="IY16" s="53"/>
      <c r="IZ16" s="53"/>
      <c r="JA16" s="53"/>
      <c r="JB16" s="53"/>
      <c r="JC16" s="53"/>
      <c r="JD16" s="53"/>
      <c r="JE16" s="53"/>
      <c r="JF16" s="53"/>
      <c r="JG16" s="53"/>
      <c r="JH16" s="53"/>
      <c r="JI16" s="53"/>
      <c r="JJ16" s="53"/>
      <c r="JK16" s="53"/>
      <c r="JL16" s="53"/>
      <c r="JM16" s="53"/>
      <c r="JN16" s="53"/>
      <c r="JO16" s="53"/>
      <c r="JP16" s="53"/>
      <c r="JQ16" s="53"/>
      <c r="JR16" s="53"/>
      <c r="JS16" s="53"/>
      <c r="JT16" s="53"/>
      <c r="JU16" s="53">
        <v>20</v>
      </c>
      <c r="JV16" s="53"/>
      <c r="JW16" s="53"/>
      <c r="JX16" s="53"/>
      <c r="JY16" s="53"/>
      <c r="JZ16" s="53"/>
      <c r="KA16" s="53">
        <v>131</v>
      </c>
      <c r="KB16" s="53">
        <v>36</v>
      </c>
      <c r="KC16" s="53"/>
      <c r="KD16" s="53"/>
      <c r="KE16" s="53"/>
      <c r="KF16" s="53"/>
      <c r="KG16" s="53"/>
      <c r="KH16" s="53"/>
      <c r="KI16" s="53"/>
      <c r="KJ16" s="53"/>
      <c r="KK16" s="53"/>
      <c r="KL16" s="53"/>
      <c r="KM16" s="53"/>
      <c r="KN16" s="53"/>
      <c r="KO16" s="53"/>
      <c r="KP16" s="53"/>
      <c r="KQ16" s="53"/>
      <c r="KR16" s="53"/>
      <c r="KS16" s="53"/>
      <c r="KT16" s="53"/>
      <c r="KU16" s="53"/>
      <c r="KV16" s="53"/>
      <c r="KW16" s="53"/>
      <c r="KX16" s="53"/>
      <c r="KY16" s="53"/>
      <c r="KZ16" s="53"/>
      <c r="LA16" s="53"/>
      <c r="LB16" s="53"/>
      <c r="LC16" s="53"/>
      <c r="LD16" s="53"/>
      <c r="LE16" s="53"/>
      <c r="LF16" s="53"/>
      <c r="LG16" s="53"/>
      <c r="LH16" s="53"/>
      <c r="LI16" s="53"/>
      <c r="LJ16" s="53"/>
      <c r="LK16" s="53"/>
      <c r="LL16" s="53"/>
      <c r="LM16" s="53"/>
      <c r="LN16" s="53"/>
      <c r="LO16" s="53"/>
      <c r="LP16" s="53"/>
      <c r="LQ16" s="53"/>
      <c r="LR16" s="53"/>
      <c r="LS16" s="53"/>
      <c r="LT16" s="53"/>
      <c r="LU16" s="53"/>
      <c r="LV16" s="53"/>
      <c r="LW16" s="53"/>
      <c r="LX16" s="53"/>
      <c r="LY16" s="53"/>
      <c r="LZ16" s="53"/>
      <c r="MA16" s="53"/>
      <c r="MB16" s="53"/>
      <c r="MC16" s="53"/>
      <c r="MD16" s="53">
        <v>8</v>
      </c>
      <c r="ME16" s="53"/>
      <c r="MF16" s="53"/>
      <c r="MG16" s="53"/>
      <c r="MH16" s="53"/>
      <c r="MI16" s="53"/>
      <c r="MJ16" s="53"/>
      <c r="MK16" s="53"/>
      <c r="ML16" s="53"/>
      <c r="MM16" s="53"/>
      <c r="MN16" s="53"/>
      <c r="MO16" s="53"/>
      <c r="MP16" s="53"/>
      <c r="MQ16" s="53"/>
      <c r="MR16" s="53"/>
      <c r="MS16" s="53"/>
      <c r="MT16" s="53">
        <v>1</v>
      </c>
      <c r="MU16" s="53">
        <v>45</v>
      </c>
      <c r="MV16" s="53"/>
      <c r="MW16" s="53"/>
      <c r="MX16" s="53"/>
      <c r="MY16" s="53"/>
      <c r="MZ16" s="53"/>
      <c r="NA16" s="53"/>
      <c r="NB16" s="53"/>
      <c r="NC16" s="53"/>
      <c r="ND16" s="53">
        <v>0</v>
      </c>
      <c r="NE16" s="53">
        <v>0</v>
      </c>
      <c r="NF16" s="53"/>
      <c r="NG16" s="53"/>
      <c r="NH16" s="53"/>
      <c r="NI16" s="53"/>
      <c r="NJ16" s="53"/>
      <c r="NK16" s="53"/>
      <c r="NL16" s="53"/>
      <c r="NM16" s="53"/>
      <c r="NN16" s="53"/>
      <c r="NO16" s="53"/>
      <c r="NP16" s="53"/>
      <c r="NQ16" s="53"/>
      <c r="NR16" s="53">
        <v>19</v>
      </c>
      <c r="NS16" s="53">
        <v>19</v>
      </c>
      <c r="NT16" s="53">
        <v>39</v>
      </c>
      <c r="NU16" s="53">
        <v>0</v>
      </c>
      <c r="NV16" s="53"/>
      <c r="NW16" s="53"/>
      <c r="NX16" s="53"/>
      <c r="NY16" s="53"/>
      <c r="NZ16" s="53"/>
      <c r="OA16" s="53"/>
      <c r="OB16" s="53"/>
      <c r="OC16" s="53"/>
      <c r="OD16" s="53"/>
      <c r="OE16" s="53"/>
      <c r="OF16" s="53">
        <v>1</v>
      </c>
      <c r="OG16" s="53"/>
      <c r="OH16" s="53"/>
      <c r="OI16" s="53"/>
      <c r="OJ16" s="53"/>
      <c r="OK16" s="53"/>
      <c r="OL16" s="53"/>
      <c r="OM16" s="53">
        <v>20</v>
      </c>
      <c r="ON16" s="53">
        <v>116</v>
      </c>
      <c r="OO16" s="53">
        <v>232</v>
      </c>
      <c r="OP16" s="53"/>
      <c r="OQ16" s="53"/>
      <c r="OR16" s="54"/>
      <c r="OS16" s="55">
        <v>35968</v>
      </c>
      <c r="OT16" s="52">
        <v>7615</v>
      </c>
      <c r="OU16" s="53"/>
      <c r="OV16" s="53"/>
      <c r="OW16" s="53"/>
      <c r="OX16" s="53"/>
      <c r="OY16" s="53">
        <v>-215</v>
      </c>
      <c r="OZ16" s="53">
        <v>692</v>
      </c>
      <c r="PA16" s="53"/>
      <c r="PB16" s="53"/>
      <c r="PC16" s="53"/>
      <c r="PD16" s="53"/>
      <c r="PE16" s="53"/>
      <c r="PF16" s="53"/>
      <c r="PG16" s="53"/>
      <c r="PH16" s="53"/>
      <c r="PI16" s="53"/>
      <c r="PJ16" s="53"/>
      <c r="PK16" s="53"/>
      <c r="PL16" s="54"/>
      <c r="PM16" s="55">
        <v>44060</v>
      </c>
    </row>
    <row r="17" spans="1:429" ht="12.75" customHeight="1" x14ac:dyDescent="0.3">
      <c r="A17" s="49" t="s">
        <v>545</v>
      </c>
      <c r="B17" s="50" t="s">
        <v>10</v>
      </c>
      <c r="C17" s="51" t="s">
        <v>148</v>
      </c>
      <c r="D17" s="52">
        <v>24</v>
      </c>
      <c r="E17" s="53">
        <v>134</v>
      </c>
      <c r="F17" s="53">
        <v>2</v>
      </c>
      <c r="G17" s="53">
        <v>11</v>
      </c>
      <c r="H17" s="53">
        <v>6</v>
      </c>
      <c r="I17" s="53">
        <v>22</v>
      </c>
      <c r="J17" s="53">
        <v>144</v>
      </c>
      <c r="K17" s="53">
        <v>574</v>
      </c>
      <c r="L17" s="53"/>
      <c r="M17" s="53">
        <v>5803</v>
      </c>
      <c r="N17" s="53">
        <v>8</v>
      </c>
      <c r="O17" s="53"/>
      <c r="P17" s="53">
        <v>420</v>
      </c>
      <c r="Q17" s="53"/>
      <c r="R17" s="53"/>
      <c r="S17" s="53"/>
      <c r="T17" s="53"/>
      <c r="U17" s="53"/>
      <c r="V17" s="53"/>
      <c r="W17" s="53"/>
      <c r="X17" s="53"/>
      <c r="Y17" s="53"/>
      <c r="Z17" s="53"/>
      <c r="AA17" s="53"/>
      <c r="AB17" s="53"/>
      <c r="AC17" s="53"/>
      <c r="AD17" s="53"/>
      <c r="AE17" s="53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3"/>
      <c r="AS17" s="53"/>
      <c r="AT17" s="53"/>
      <c r="AU17" s="53"/>
      <c r="AV17" s="53"/>
      <c r="AW17" s="53"/>
      <c r="AX17" s="53"/>
      <c r="AY17" s="53"/>
      <c r="AZ17" s="53"/>
      <c r="BA17" s="53"/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3"/>
      <c r="BR17" s="53"/>
      <c r="BS17" s="53"/>
      <c r="BT17" s="53"/>
      <c r="BU17" s="53"/>
      <c r="BV17" s="53"/>
      <c r="BW17" s="53"/>
      <c r="BX17" s="53"/>
      <c r="BY17" s="53"/>
      <c r="BZ17" s="53"/>
      <c r="CA17" s="53"/>
      <c r="CB17" s="53"/>
      <c r="CC17" s="53"/>
      <c r="CD17" s="53"/>
      <c r="CE17" s="53"/>
      <c r="CF17" s="53"/>
      <c r="CG17" s="53"/>
      <c r="CH17" s="53"/>
      <c r="CI17" s="53"/>
      <c r="CJ17" s="53"/>
      <c r="CK17" s="53"/>
      <c r="CL17" s="53"/>
      <c r="CM17" s="53"/>
      <c r="CN17" s="53"/>
      <c r="CO17" s="53"/>
      <c r="CP17" s="53"/>
      <c r="CQ17" s="53"/>
      <c r="CR17" s="53"/>
      <c r="CS17" s="53"/>
      <c r="CT17" s="53"/>
      <c r="CU17" s="53"/>
      <c r="CV17" s="53"/>
      <c r="CW17" s="53"/>
      <c r="CX17" s="53"/>
      <c r="CY17" s="53"/>
      <c r="CZ17" s="53"/>
      <c r="DA17" s="53"/>
      <c r="DB17" s="53"/>
      <c r="DC17" s="53"/>
      <c r="DD17" s="53"/>
      <c r="DE17" s="53"/>
      <c r="DF17" s="53"/>
      <c r="DG17" s="53"/>
      <c r="DH17" s="53"/>
      <c r="DI17" s="53"/>
      <c r="DJ17" s="53"/>
      <c r="DK17" s="53"/>
      <c r="DL17" s="53"/>
      <c r="DM17" s="53"/>
      <c r="DN17" s="53"/>
      <c r="DO17" s="53"/>
      <c r="DP17" s="53"/>
      <c r="DQ17" s="53"/>
      <c r="DR17" s="53"/>
      <c r="DS17" s="53"/>
      <c r="DT17" s="53"/>
      <c r="DU17" s="53"/>
      <c r="DV17" s="53"/>
      <c r="DW17" s="53"/>
      <c r="DX17" s="53"/>
      <c r="DY17" s="53"/>
      <c r="DZ17" s="53"/>
      <c r="EA17" s="53"/>
      <c r="EB17" s="53"/>
      <c r="EC17" s="53"/>
      <c r="ED17" s="53"/>
      <c r="EE17" s="53"/>
      <c r="EF17" s="53"/>
      <c r="EG17" s="53"/>
      <c r="EH17" s="53"/>
      <c r="EI17" s="53"/>
      <c r="EJ17" s="53"/>
      <c r="EK17" s="53"/>
      <c r="EL17" s="53"/>
      <c r="EM17" s="53"/>
      <c r="EN17" s="53"/>
      <c r="EO17" s="53"/>
      <c r="EP17" s="53"/>
      <c r="EQ17" s="53"/>
      <c r="ER17" s="53"/>
      <c r="ES17" s="53"/>
      <c r="ET17" s="53"/>
      <c r="EU17" s="53"/>
      <c r="EV17" s="53"/>
      <c r="EW17" s="53"/>
      <c r="EX17" s="53"/>
      <c r="EY17" s="53"/>
      <c r="EZ17" s="53"/>
      <c r="FA17" s="53"/>
      <c r="FB17" s="53"/>
      <c r="FC17" s="53"/>
      <c r="FD17" s="53"/>
      <c r="FE17" s="53"/>
      <c r="FF17" s="53"/>
      <c r="FG17" s="53"/>
      <c r="FH17" s="53"/>
      <c r="FI17" s="53"/>
      <c r="FJ17" s="53"/>
      <c r="FK17" s="53"/>
      <c r="FL17" s="53"/>
      <c r="FM17" s="53"/>
      <c r="FN17" s="53"/>
      <c r="FO17" s="53"/>
      <c r="FP17" s="53"/>
      <c r="FQ17" s="53"/>
      <c r="FR17" s="53"/>
      <c r="FS17" s="53"/>
      <c r="FT17" s="53"/>
      <c r="FU17" s="53"/>
      <c r="FV17" s="53"/>
      <c r="FW17" s="53"/>
      <c r="FX17" s="53"/>
      <c r="FY17" s="53"/>
      <c r="FZ17" s="53"/>
      <c r="GA17" s="53"/>
      <c r="GB17" s="53"/>
      <c r="GC17" s="53"/>
      <c r="GD17" s="53"/>
      <c r="GE17" s="53"/>
      <c r="GF17" s="53"/>
      <c r="GG17" s="53"/>
      <c r="GH17" s="53"/>
      <c r="GI17" s="53"/>
      <c r="GJ17" s="53"/>
      <c r="GK17" s="53"/>
      <c r="GL17" s="53">
        <v>8</v>
      </c>
      <c r="GM17" s="53"/>
      <c r="GN17" s="53"/>
      <c r="GO17" s="53"/>
      <c r="GP17" s="53"/>
      <c r="GQ17" s="53"/>
      <c r="GR17" s="53"/>
      <c r="GS17" s="53"/>
      <c r="GT17" s="53"/>
      <c r="GU17" s="53"/>
      <c r="GV17" s="53"/>
      <c r="GW17" s="53"/>
      <c r="GX17" s="53"/>
      <c r="GY17" s="53"/>
      <c r="GZ17" s="53"/>
      <c r="HA17" s="53">
        <v>210</v>
      </c>
      <c r="HB17" s="53">
        <v>25667</v>
      </c>
      <c r="HC17" s="53">
        <v>955</v>
      </c>
      <c r="HD17" s="53"/>
      <c r="HE17" s="53"/>
      <c r="HF17" s="53">
        <v>21</v>
      </c>
      <c r="HG17" s="53"/>
      <c r="HH17" s="53">
        <v>2</v>
      </c>
      <c r="HI17" s="53">
        <v>52</v>
      </c>
      <c r="HJ17" s="53">
        <v>904</v>
      </c>
      <c r="HK17" s="53"/>
      <c r="HL17" s="53"/>
      <c r="HM17" s="53"/>
      <c r="HN17" s="53"/>
      <c r="HO17" s="53"/>
      <c r="HP17" s="53">
        <v>185</v>
      </c>
      <c r="HQ17" s="53">
        <v>309</v>
      </c>
      <c r="HR17" s="53"/>
      <c r="HS17" s="53"/>
      <c r="HT17" s="53"/>
      <c r="HU17" s="53">
        <v>81</v>
      </c>
      <c r="HV17" s="53"/>
      <c r="HW17" s="53"/>
      <c r="HX17" s="53"/>
      <c r="HY17" s="53"/>
      <c r="HZ17" s="53"/>
      <c r="IA17" s="53"/>
      <c r="IB17" s="53"/>
      <c r="IC17" s="53"/>
      <c r="ID17" s="53"/>
      <c r="IE17" s="53"/>
      <c r="IF17" s="53"/>
      <c r="IG17" s="53"/>
      <c r="IH17" s="53"/>
      <c r="II17" s="53"/>
      <c r="IJ17" s="53"/>
      <c r="IK17" s="53"/>
      <c r="IL17" s="53"/>
      <c r="IM17" s="53"/>
      <c r="IN17" s="53"/>
      <c r="IO17" s="53"/>
      <c r="IP17" s="53"/>
      <c r="IQ17" s="53"/>
      <c r="IR17" s="53"/>
      <c r="IS17" s="53"/>
      <c r="IT17" s="53"/>
      <c r="IU17" s="53"/>
      <c r="IV17" s="53"/>
      <c r="IW17" s="53"/>
      <c r="IX17" s="53"/>
      <c r="IY17" s="53"/>
      <c r="IZ17" s="53"/>
      <c r="JA17" s="53"/>
      <c r="JB17" s="53"/>
      <c r="JC17" s="53"/>
      <c r="JD17" s="53"/>
      <c r="JE17" s="53"/>
      <c r="JF17" s="53"/>
      <c r="JG17" s="53"/>
      <c r="JH17" s="53"/>
      <c r="JI17" s="53"/>
      <c r="JJ17" s="53"/>
      <c r="JK17" s="53"/>
      <c r="JL17" s="53"/>
      <c r="JM17" s="53"/>
      <c r="JN17" s="53"/>
      <c r="JO17" s="53"/>
      <c r="JP17" s="53"/>
      <c r="JQ17" s="53"/>
      <c r="JR17" s="53"/>
      <c r="JS17" s="53"/>
      <c r="JT17" s="53"/>
      <c r="JU17" s="53">
        <v>176</v>
      </c>
      <c r="JV17" s="53"/>
      <c r="JW17" s="53"/>
      <c r="JX17" s="53"/>
      <c r="JY17" s="53"/>
      <c r="JZ17" s="53"/>
      <c r="KA17" s="53"/>
      <c r="KB17" s="53">
        <v>1</v>
      </c>
      <c r="KC17" s="53"/>
      <c r="KD17" s="53"/>
      <c r="KE17" s="53"/>
      <c r="KF17" s="53"/>
      <c r="KG17" s="53"/>
      <c r="KH17" s="53"/>
      <c r="KI17" s="53"/>
      <c r="KJ17" s="53"/>
      <c r="KK17" s="53"/>
      <c r="KL17" s="53"/>
      <c r="KM17" s="53"/>
      <c r="KN17" s="53"/>
      <c r="KO17" s="53">
        <v>40</v>
      </c>
      <c r="KP17" s="53"/>
      <c r="KQ17" s="53"/>
      <c r="KR17" s="53"/>
      <c r="KS17" s="53"/>
      <c r="KT17" s="53"/>
      <c r="KU17" s="53"/>
      <c r="KV17" s="53"/>
      <c r="KW17" s="53"/>
      <c r="KX17" s="53"/>
      <c r="KY17" s="53"/>
      <c r="KZ17" s="53"/>
      <c r="LA17" s="53"/>
      <c r="LB17" s="53"/>
      <c r="LC17" s="53"/>
      <c r="LD17" s="53"/>
      <c r="LE17" s="53"/>
      <c r="LF17" s="53"/>
      <c r="LG17" s="53"/>
      <c r="LH17" s="53"/>
      <c r="LI17" s="53"/>
      <c r="LJ17" s="53"/>
      <c r="LK17" s="53"/>
      <c r="LL17" s="53"/>
      <c r="LM17" s="53"/>
      <c r="LN17" s="53"/>
      <c r="LO17" s="53"/>
      <c r="LP17" s="53"/>
      <c r="LQ17" s="53"/>
      <c r="LR17" s="53"/>
      <c r="LS17" s="53"/>
      <c r="LT17" s="53"/>
      <c r="LU17" s="53"/>
      <c r="LV17" s="53"/>
      <c r="LW17" s="53"/>
      <c r="LX17" s="53"/>
      <c r="LY17" s="53"/>
      <c r="LZ17" s="53"/>
      <c r="MA17" s="53"/>
      <c r="MB17" s="53"/>
      <c r="MC17" s="53"/>
      <c r="MD17" s="53">
        <v>953</v>
      </c>
      <c r="ME17" s="53"/>
      <c r="MF17" s="53"/>
      <c r="MG17" s="53"/>
      <c r="MH17" s="53"/>
      <c r="MI17" s="53"/>
      <c r="MJ17" s="53">
        <v>48</v>
      </c>
      <c r="MK17" s="53"/>
      <c r="ML17" s="53"/>
      <c r="MM17" s="53"/>
      <c r="MN17" s="53"/>
      <c r="MO17" s="53"/>
      <c r="MP17" s="53"/>
      <c r="MQ17" s="53">
        <v>9</v>
      </c>
      <c r="MR17" s="53"/>
      <c r="MS17" s="53"/>
      <c r="MT17" s="53">
        <v>0</v>
      </c>
      <c r="MU17" s="53">
        <v>2</v>
      </c>
      <c r="MV17" s="53"/>
      <c r="MW17" s="53"/>
      <c r="MX17" s="53"/>
      <c r="MY17" s="53"/>
      <c r="MZ17" s="53"/>
      <c r="NA17" s="53"/>
      <c r="NB17" s="53"/>
      <c r="NC17" s="53"/>
      <c r="ND17" s="53">
        <v>0</v>
      </c>
      <c r="NE17" s="53"/>
      <c r="NF17" s="53"/>
      <c r="NG17" s="53"/>
      <c r="NH17" s="53"/>
      <c r="NI17" s="53"/>
      <c r="NJ17" s="53"/>
      <c r="NK17" s="53"/>
      <c r="NL17" s="53"/>
      <c r="NM17" s="53"/>
      <c r="NN17" s="53"/>
      <c r="NO17" s="53">
        <v>35</v>
      </c>
      <c r="NP17" s="53">
        <v>41</v>
      </c>
      <c r="NQ17" s="53">
        <v>254</v>
      </c>
      <c r="NR17" s="53">
        <v>3</v>
      </c>
      <c r="NS17" s="53">
        <v>331</v>
      </c>
      <c r="NT17" s="53">
        <v>602</v>
      </c>
      <c r="NU17" s="53">
        <v>104</v>
      </c>
      <c r="NV17" s="53"/>
      <c r="NW17" s="53"/>
      <c r="NX17" s="53"/>
      <c r="NY17" s="53"/>
      <c r="NZ17" s="53"/>
      <c r="OA17" s="53"/>
      <c r="OB17" s="53"/>
      <c r="OC17" s="53"/>
      <c r="OD17" s="53"/>
      <c r="OE17" s="53"/>
      <c r="OF17" s="53"/>
      <c r="OG17" s="53"/>
      <c r="OH17" s="53">
        <v>8</v>
      </c>
      <c r="OI17" s="53"/>
      <c r="OJ17" s="53"/>
      <c r="OK17" s="53"/>
      <c r="OL17" s="53"/>
      <c r="OM17" s="53"/>
      <c r="ON17" s="53"/>
      <c r="OO17" s="53">
        <v>82</v>
      </c>
      <c r="OP17" s="53"/>
      <c r="OQ17" s="53"/>
      <c r="OR17" s="54"/>
      <c r="OS17" s="55">
        <v>38229</v>
      </c>
      <c r="OT17" s="52">
        <v>13510</v>
      </c>
      <c r="OU17" s="53"/>
      <c r="OV17" s="53"/>
      <c r="OW17" s="53"/>
      <c r="OX17" s="53"/>
      <c r="OY17" s="53">
        <v>201</v>
      </c>
      <c r="OZ17" s="53">
        <v>1527</v>
      </c>
      <c r="PA17" s="53"/>
      <c r="PB17" s="53"/>
      <c r="PC17" s="53"/>
      <c r="PD17" s="53"/>
      <c r="PE17" s="53"/>
      <c r="PF17" s="53"/>
      <c r="PG17" s="53"/>
      <c r="PH17" s="53"/>
      <c r="PI17" s="53"/>
      <c r="PJ17" s="53"/>
      <c r="PK17" s="53"/>
      <c r="PL17" s="54"/>
      <c r="PM17" s="55">
        <v>53467</v>
      </c>
    </row>
    <row r="18" spans="1:429" ht="12.75" customHeight="1" x14ac:dyDescent="0.3">
      <c r="A18" s="49">
        <v>113000</v>
      </c>
      <c r="B18" s="50" t="s">
        <v>10</v>
      </c>
      <c r="C18" s="51" t="s">
        <v>149</v>
      </c>
      <c r="D18" s="52"/>
      <c r="E18" s="53"/>
      <c r="F18" s="53"/>
      <c r="G18" s="53"/>
      <c r="H18" s="53"/>
      <c r="I18" s="53"/>
      <c r="J18" s="53"/>
      <c r="K18" s="53"/>
      <c r="L18" s="53"/>
      <c r="M18" s="53"/>
      <c r="N18" s="53">
        <v>3411</v>
      </c>
      <c r="O18" s="53"/>
      <c r="P18" s="53">
        <v>7</v>
      </c>
      <c r="Q18" s="53"/>
      <c r="R18" s="53">
        <v>97</v>
      </c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53"/>
      <c r="AH18" s="53"/>
      <c r="AI18" s="53"/>
      <c r="AJ18" s="53"/>
      <c r="AK18" s="53"/>
      <c r="AL18" s="53"/>
      <c r="AM18" s="53"/>
      <c r="AN18" s="53">
        <v>8638</v>
      </c>
      <c r="AO18" s="53">
        <v>2661</v>
      </c>
      <c r="AP18" s="53">
        <v>894</v>
      </c>
      <c r="AQ18" s="53">
        <v>269</v>
      </c>
      <c r="AR18" s="53"/>
      <c r="AS18" s="53"/>
      <c r="AT18" s="53"/>
      <c r="AU18" s="53"/>
      <c r="AV18" s="53"/>
      <c r="AW18" s="53"/>
      <c r="AX18" s="53"/>
      <c r="AY18" s="53"/>
      <c r="AZ18" s="53"/>
      <c r="BA18" s="53"/>
      <c r="BB18" s="53"/>
      <c r="BC18" s="53">
        <v>4</v>
      </c>
      <c r="BD18" s="53"/>
      <c r="BE18" s="53"/>
      <c r="BF18" s="53"/>
      <c r="BG18" s="53"/>
      <c r="BH18" s="53"/>
      <c r="BI18" s="53"/>
      <c r="BJ18" s="53"/>
      <c r="BK18" s="53"/>
      <c r="BL18" s="53"/>
      <c r="BM18" s="53"/>
      <c r="BN18" s="53"/>
      <c r="BO18" s="53"/>
      <c r="BP18" s="53"/>
      <c r="BQ18" s="53"/>
      <c r="BR18" s="53"/>
      <c r="BS18" s="53"/>
      <c r="BT18" s="53"/>
      <c r="BU18" s="53"/>
      <c r="BV18" s="53"/>
      <c r="BW18" s="53"/>
      <c r="BX18" s="53"/>
      <c r="BY18" s="53"/>
      <c r="BZ18" s="53"/>
      <c r="CA18" s="53"/>
      <c r="CB18" s="53"/>
      <c r="CC18" s="53"/>
      <c r="CD18" s="53"/>
      <c r="CE18" s="53"/>
      <c r="CF18" s="53"/>
      <c r="CG18" s="53"/>
      <c r="CH18" s="53"/>
      <c r="CI18" s="53"/>
      <c r="CJ18" s="53"/>
      <c r="CK18" s="53"/>
      <c r="CL18" s="53"/>
      <c r="CM18" s="53"/>
      <c r="CN18" s="53"/>
      <c r="CO18" s="53"/>
      <c r="CP18" s="53"/>
      <c r="CQ18" s="53"/>
      <c r="CR18" s="53"/>
      <c r="CS18" s="53"/>
      <c r="CT18" s="53"/>
      <c r="CU18" s="53"/>
      <c r="CV18" s="53"/>
      <c r="CW18" s="53"/>
      <c r="CX18" s="53"/>
      <c r="CY18" s="53"/>
      <c r="CZ18" s="53"/>
      <c r="DA18" s="53"/>
      <c r="DB18" s="53"/>
      <c r="DC18" s="53"/>
      <c r="DD18" s="53"/>
      <c r="DE18" s="53"/>
      <c r="DF18" s="53"/>
      <c r="DG18" s="53"/>
      <c r="DH18" s="53"/>
      <c r="DI18" s="53"/>
      <c r="DJ18" s="53"/>
      <c r="DK18" s="53"/>
      <c r="DL18" s="53"/>
      <c r="DM18" s="53"/>
      <c r="DN18" s="53"/>
      <c r="DO18" s="53"/>
      <c r="DP18" s="53"/>
      <c r="DQ18" s="53"/>
      <c r="DR18" s="53"/>
      <c r="DS18" s="53"/>
      <c r="DT18" s="53"/>
      <c r="DU18" s="53"/>
      <c r="DV18" s="53"/>
      <c r="DW18" s="53"/>
      <c r="DX18" s="53"/>
      <c r="DY18" s="53"/>
      <c r="DZ18" s="53"/>
      <c r="EA18" s="53"/>
      <c r="EB18" s="53"/>
      <c r="EC18" s="53"/>
      <c r="ED18" s="53"/>
      <c r="EE18" s="53"/>
      <c r="EF18" s="53"/>
      <c r="EG18" s="53"/>
      <c r="EH18" s="53"/>
      <c r="EI18" s="53"/>
      <c r="EJ18" s="53"/>
      <c r="EK18" s="53"/>
      <c r="EL18" s="53"/>
      <c r="EM18" s="53"/>
      <c r="EN18" s="53"/>
      <c r="EO18" s="53"/>
      <c r="EP18" s="53"/>
      <c r="EQ18" s="53">
        <v>0</v>
      </c>
      <c r="ER18" s="53"/>
      <c r="ES18" s="53"/>
      <c r="ET18" s="53"/>
      <c r="EU18" s="53"/>
      <c r="EV18" s="53"/>
      <c r="EW18" s="53"/>
      <c r="EX18" s="53"/>
      <c r="EY18" s="53"/>
      <c r="EZ18" s="53"/>
      <c r="FA18" s="53"/>
      <c r="FB18" s="53"/>
      <c r="FC18" s="53"/>
      <c r="FD18" s="53"/>
      <c r="FE18" s="53"/>
      <c r="FF18" s="53"/>
      <c r="FG18" s="53"/>
      <c r="FH18" s="53">
        <v>0</v>
      </c>
      <c r="FI18" s="53"/>
      <c r="FJ18" s="53"/>
      <c r="FK18" s="53"/>
      <c r="FL18" s="53"/>
      <c r="FM18" s="53"/>
      <c r="FN18" s="53"/>
      <c r="FO18" s="53"/>
      <c r="FP18" s="53"/>
      <c r="FQ18" s="53"/>
      <c r="FR18" s="53"/>
      <c r="FS18" s="53"/>
      <c r="FT18" s="53"/>
      <c r="FU18" s="53"/>
      <c r="FV18" s="53"/>
      <c r="FW18" s="53"/>
      <c r="FX18" s="53">
        <v>66</v>
      </c>
      <c r="FY18" s="53"/>
      <c r="FZ18" s="53"/>
      <c r="GA18" s="53"/>
      <c r="GB18" s="53"/>
      <c r="GC18" s="53"/>
      <c r="GD18" s="53"/>
      <c r="GE18" s="53"/>
      <c r="GF18" s="53"/>
      <c r="GG18" s="53"/>
      <c r="GH18" s="53">
        <v>113</v>
      </c>
      <c r="GI18" s="53"/>
      <c r="GJ18" s="53"/>
      <c r="GK18" s="53"/>
      <c r="GL18" s="53">
        <v>217</v>
      </c>
      <c r="GM18" s="53"/>
      <c r="GN18" s="53"/>
      <c r="GO18" s="53"/>
      <c r="GP18" s="53"/>
      <c r="GQ18" s="53"/>
      <c r="GR18" s="53"/>
      <c r="GS18" s="53"/>
      <c r="GT18" s="53">
        <v>92</v>
      </c>
      <c r="GU18" s="53"/>
      <c r="GV18" s="53"/>
      <c r="GW18" s="53"/>
      <c r="GX18" s="53"/>
      <c r="GY18" s="53"/>
      <c r="GZ18" s="53"/>
      <c r="HA18" s="53"/>
      <c r="HB18" s="53"/>
      <c r="HC18" s="53"/>
      <c r="HD18" s="53"/>
      <c r="HE18" s="53"/>
      <c r="HF18" s="53">
        <v>17</v>
      </c>
      <c r="HG18" s="53"/>
      <c r="HH18" s="53">
        <v>208</v>
      </c>
      <c r="HI18" s="53">
        <v>52</v>
      </c>
      <c r="HJ18" s="53">
        <v>43</v>
      </c>
      <c r="HK18" s="53">
        <v>89</v>
      </c>
      <c r="HL18" s="53"/>
      <c r="HM18" s="53"/>
      <c r="HN18" s="53"/>
      <c r="HO18" s="53"/>
      <c r="HP18" s="53"/>
      <c r="HQ18" s="53"/>
      <c r="HR18" s="53"/>
      <c r="HS18" s="53"/>
      <c r="HT18" s="53"/>
      <c r="HU18" s="53"/>
      <c r="HV18" s="53">
        <v>52</v>
      </c>
      <c r="HW18" s="53">
        <v>11</v>
      </c>
      <c r="HX18" s="53">
        <v>443</v>
      </c>
      <c r="HY18" s="53">
        <v>2360</v>
      </c>
      <c r="HZ18" s="53">
        <v>2244</v>
      </c>
      <c r="IA18" s="53"/>
      <c r="IB18" s="53"/>
      <c r="IC18" s="53"/>
      <c r="ID18" s="53"/>
      <c r="IE18" s="53"/>
      <c r="IF18" s="53"/>
      <c r="IG18" s="53">
        <v>59</v>
      </c>
      <c r="IH18" s="53"/>
      <c r="II18" s="53"/>
      <c r="IJ18" s="53"/>
      <c r="IK18" s="53">
        <v>33</v>
      </c>
      <c r="IL18" s="53">
        <v>3</v>
      </c>
      <c r="IM18" s="53"/>
      <c r="IN18" s="53"/>
      <c r="IO18" s="53"/>
      <c r="IP18" s="53">
        <v>590</v>
      </c>
      <c r="IQ18" s="53"/>
      <c r="IR18" s="53">
        <v>15</v>
      </c>
      <c r="IS18" s="53"/>
      <c r="IT18" s="53"/>
      <c r="IU18" s="53"/>
      <c r="IV18" s="53"/>
      <c r="IW18" s="53"/>
      <c r="IX18" s="53">
        <v>318</v>
      </c>
      <c r="IY18" s="53">
        <v>93</v>
      </c>
      <c r="IZ18" s="53">
        <v>27</v>
      </c>
      <c r="JA18" s="53"/>
      <c r="JB18" s="53"/>
      <c r="JC18" s="53"/>
      <c r="JD18" s="53">
        <v>7</v>
      </c>
      <c r="JE18" s="53"/>
      <c r="JF18" s="53"/>
      <c r="JG18" s="53"/>
      <c r="JH18" s="53"/>
      <c r="JI18" s="53"/>
      <c r="JJ18" s="53"/>
      <c r="JK18" s="53"/>
      <c r="JL18" s="53">
        <v>2898</v>
      </c>
      <c r="JM18" s="53">
        <v>105</v>
      </c>
      <c r="JN18" s="53">
        <v>950</v>
      </c>
      <c r="JO18" s="53"/>
      <c r="JP18" s="53"/>
      <c r="JQ18" s="53"/>
      <c r="JR18" s="53"/>
      <c r="JS18" s="53"/>
      <c r="JT18" s="53"/>
      <c r="JU18" s="53"/>
      <c r="JV18" s="53"/>
      <c r="JW18" s="53"/>
      <c r="JX18" s="53"/>
      <c r="JY18" s="53"/>
      <c r="JZ18" s="53"/>
      <c r="KA18" s="53"/>
      <c r="KB18" s="53"/>
      <c r="KC18" s="53"/>
      <c r="KD18" s="53"/>
      <c r="KE18" s="53"/>
      <c r="KF18" s="53">
        <v>3</v>
      </c>
      <c r="KG18" s="53"/>
      <c r="KH18" s="53"/>
      <c r="KI18" s="53"/>
      <c r="KJ18" s="53"/>
      <c r="KK18" s="53"/>
      <c r="KL18" s="53"/>
      <c r="KM18" s="53"/>
      <c r="KN18" s="53"/>
      <c r="KO18" s="53"/>
      <c r="KP18" s="53"/>
      <c r="KQ18" s="53"/>
      <c r="KR18" s="53"/>
      <c r="KS18" s="53"/>
      <c r="KT18" s="53"/>
      <c r="KU18" s="53"/>
      <c r="KV18" s="53"/>
      <c r="KW18" s="53"/>
      <c r="KX18" s="53"/>
      <c r="KY18" s="53"/>
      <c r="KZ18" s="53"/>
      <c r="LA18" s="53"/>
      <c r="LB18" s="53"/>
      <c r="LC18" s="53"/>
      <c r="LD18" s="53"/>
      <c r="LE18" s="53"/>
      <c r="LF18" s="53"/>
      <c r="LG18" s="53"/>
      <c r="LH18" s="53"/>
      <c r="LI18" s="53"/>
      <c r="LJ18" s="53"/>
      <c r="LK18" s="53"/>
      <c r="LL18" s="53"/>
      <c r="LM18" s="53"/>
      <c r="LN18" s="53"/>
      <c r="LO18" s="53"/>
      <c r="LP18" s="53"/>
      <c r="LQ18" s="53"/>
      <c r="LR18" s="53"/>
      <c r="LS18" s="53"/>
      <c r="LT18" s="53"/>
      <c r="LU18" s="53"/>
      <c r="LV18" s="53"/>
      <c r="LW18" s="53"/>
      <c r="LX18" s="53"/>
      <c r="LY18" s="53"/>
      <c r="LZ18" s="53"/>
      <c r="MA18" s="53"/>
      <c r="MB18" s="53"/>
      <c r="MC18" s="53"/>
      <c r="MD18" s="53">
        <v>20</v>
      </c>
      <c r="ME18" s="53"/>
      <c r="MF18" s="53"/>
      <c r="MG18" s="53"/>
      <c r="MH18" s="53"/>
      <c r="MI18" s="53"/>
      <c r="MJ18" s="53">
        <v>0</v>
      </c>
      <c r="MK18" s="53"/>
      <c r="ML18" s="53">
        <v>1</v>
      </c>
      <c r="MM18" s="53"/>
      <c r="MN18" s="53"/>
      <c r="MO18" s="53"/>
      <c r="MP18" s="53"/>
      <c r="MQ18" s="53"/>
      <c r="MR18" s="53"/>
      <c r="MS18" s="53"/>
      <c r="MT18" s="53">
        <v>0</v>
      </c>
      <c r="MU18" s="53">
        <v>3</v>
      </c>
      <c r="MV18" s="53"/>
      <c r="MW18" s="53"/>
      <c r="MX18" s="53"/>
      <c r="MY18" s="53"/>
      <c r="MZ18" s="53"/>
      <c r="NA18" s="53"/>
      <c r="NB18" s="53"/>
      <c r="NC18" s="53"/>
      <c r="ND18" s="53"/>
      <c r="NE18" s="53"/>
      <c r="NF18" s="53"/>
      <c r="NG18" s="53"/>
      <c r="NH18" s="53"/>
      <c r="NI18" s="53"/>
      <c r="NJ18" s="53"/>
      <c r="NK18" s="53"/>
      <c r="NL18" s="53"/>
      <c r="NM18" s="53"/>
      <c r="NN18" s="53"/>
      <c r="NO18" s="53"/>
      <c r="NP18" s="53"/>
      <c r="NQ18" s="53"/>
      <c r="NR18" s="53"/>
      <c r="NS18" s="53"/>
      <c r="NT18" s="53"/>
      <c r="NU18" s="53"/>
      <c r="NV18" s="53"/>
      <c r="NW18" s="53"/>
      <c r="NX18" s="53"/>
      <c r="NY18" s="53"/>
      <c r="NZ18" s="53"/>
      <c r="OA18" s="53"/>
      <c r="OB18" s="53"/>
      <c r="OC18" s="53"/>
      <c r="OD18" s="53"/>
      <c r="OE18" s="53"/>
      <c r="OF18" s="53"/>
      <c r="OG18" s="53"/>
      <c r="OH18" s="53"/>
      <c r="OI18" s="53"/>
      <c r="OJ18" s="53"/>
      <c r="OK18" s="53"/>
      <c r="OL18" s="53"/>
      <c r="OM18" s="53">
        <v>53</v>
      </c>
      <c r="ON18" s="53"/>
      <c r="OO18" s="53">
        <v>127</v>
      </c>
      <c r="OP18" s="53"/>
      <c r="OQ18" s="53"/>
      <c r="OR18" s="54"/>
      <c r="OS18" s="55">
        <v>27289</v>
      </c>
      <c r="OT18" s="52"/>
      <c r="OU18" s="53"/>
      <c r="OV18" s="53"/>
      <c r="OW18" s="53"/>
      <c r="OX18" s="53"/>
      <c r="OY18" s="53">
        <v>897</v>
      </c>
      <c r="OZ18" s="53">
        <v>2553</v>
      </c>
      <c r="PA18" s="53"/>
      <c r="PB18" s="53"/>
      <c r="PC18" s="53"/>
      <c r="PD18" s="53"/>
      <c r="PE18" s="53"/>
      <c r="PF18" s="53"/>
      <c r="PG18" s="53"/>
      <c r="PH18" s="53"/>
      <c r="PI18" s="53"/>
      <c r="PJ18" s="53"/>
      <c r="PK18" s="53"/>
      <c r="PL18" s="54"/>
      <c r="PM18" s="55">
        <v>30739</v>
      </c>
    </row>
    <row r="19" spans="1:429" ht="12.75" customHeight="1" x14ac:dyDescent="0.3">
      <c r="A19" s="49">
        <v>114000</v>
      </c>
      <c r="B19" s="50" t="s">
        <v>10</v>
      </c>
      <c r="C19" s="51" t="s">
        <v>773</v>
      </c>
      <c r="D19" s="52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  <c r="Z19" s="53"/>
      <c r="AA19" s="53"/>
      <c r="AB19" s="53"/>
      <c r="AC19" s="53"/>
      <c r="AD19" s="53"/>
      <c r="AE19" s="53"/>
      <c r="AF19" s="53"/>
      <c r="AG19" s="53"/>
      <c r="AH19" s="53"/>
      <c r="AI19" s="53"/>
      <c r="AJ19" s="53"/>
      <c r="AK19" s="53"/>
      <c r="AL19" s="53"/>
      <c r="AM19" s="53"/>
      <c r="AN19" s="53"/>
      <c r="AO19" s="53"/>
      <c r="AP19" s="53"/>
      <c r="AQ19" s="53"/>
      <c r="AR19" s="53"/>
      <c r="AS19" s="53"/>
      <c r="AT19" s="53"/>
      <c r="AU19" s="53"/>
      <c r="AV19" s="53"/>
      <c r="AW19" s="53"/>
      <c r="AX19" s="53"/>
      <c r="AY19" s="53"/>
      <c r="AZ19" s="53"/>
      <c r="BA19" s="53"/>
      <c r="BB19" s="53"/>
      <c r="BC19" s="53"/>
      <c r="BD19" s="53"/>
      <c r="BE19" s="53"/>
      <c r="BF19" s="53"/>
      <c r="BG19" s="53"/>
      <c r="BH19" s="53"/>
      <c r="BI19" s="53"/>
      <c r="BJ19" s="53"/>
      <c r="BK19" s="53"/>
      <c r="BL19" s="53"/>
      <c r="BM19" s="53"/>
      <c r="BN19" s="53"/>
      <c r="BO19" s="53"/>
      <c r="BP19" s="53"/>
      <c r="BQ19" s="53"/>
      <c r="BR19" s="53"/>
      <c r="BS19" s="53"/>
      <c r="BT19" s="53"/>
      <c r="BU19" s="53"/>
      <c r="BV19" s="53"/>
      <c r="BW19" s="53"/>
      <c r="BX19" s="53"/>
      <c r="BY19" s="53"/>
      <c r="BZ19" s="53"/>
      <c r="CA19" s="53"/>
      <c r="CB19" s="53"/>
      <c r="CC19" s="53"/>
      <c r="CD19" s="53"/>
      <c r="CE19" s="53"/>
      <c r="CF19" s="53"/>
      <c r="CG19" s="53"/>
      <c r="CH19" s="53"/>
      <c r="CI19" s="53"/>
      <c r="CJ19" s="53"/>
      <c r="CK19" s="53"/>
      <c r="CL19" s="53"/>
      <c r="CM19" s="53"/>
      <c r="CN19" s="53"/>
      <c r="CO19" s="53"/>
      <c r="CP19" s="53"/>
      <c r="CQ19" s="53"/>
      <c r="CR19" s="53"/>
      <c r="CS19" s="53"/>
      <c r="CT19" s="53"/>
      <c r="CU19" s="53"/>
      <c r="CV19" s="53"/>
      <c r="CW19" s="53"/>
      <c r="CX19" s="53"/>
      <c r="CY19" s="53"/>
      <c r="CZ19" s="53"/>
      <c r="DA19" s="53"/>
      <c r="DB19" s="53"/>
      <c r="DC19" s="53"/>
      <c r="DD19" s="53"/>
      <c r="DE19" s="53"/>
      <c r="DF19" s="53"/>
      <c r="DG19" s="53"/>
      <c r="DH19" s="53"/>
      <c r="DI19" s="53"/>
      <c r="DJ19" s="53"/>
      <c r="DK19" s="53"/>
      <c r="DL19" s="53"/>
      <c r="DM19" s="53"/>
      <c r="DN19" s="53"/>
      <c r="DO19" s="53"/>
      <c r="DP19" s="53"/>
      <c r="DQ19" s="53"/>
      <c r="DR19" s="53"/>
      <c r="DS19" s="53"/>
      <c r="DT19" s="53"/>
      <c r="DU19" s="53"/>
      <c r="DV19" s="53"/>
      <c r="DW19" s="53"/>
      <c r="DX19" s="53"/>
      <c r="DY19" s="53"/>
      <c r="DZ19" s="53"/>
      <c r="EA19" s="53"/>
      <c r="EB19" s="53"/>
      <c r="EC19" s="53"/>
      <c r="ED19" s="53"/>
      <c r="EE19" s="53"/>
      <c r="EF19" s="53"/>
      <c r="EG19" s="53"/>
      <c r="EH19" s="53"/>
      <c r="EI19" s="53"/>
      <c r="EJ19" s="53"/>
      <c r="EK19" s="53"/>
      <c r="EL19" s="53"/>
      <c r="EM19" s="53"/>
      <c r="EN19" s="53"/>
      <c r="EO19" s="53"/>
      <c r="EP19" s="53"/>
      <c r="EQ19" s="53"/>
      <c r="ER19" s="53"/>
      <c r="ES19" s="53"/>
      <c r="ET19" s="53"/>
      <c r="EU19" s="53"/>
      <c r="EV19" s="53"/>
      <c r="EW19" s="53"/>
      <c r="EX19" s="53"/>
      <c r="EY19" s="53"/>
      <c r="EZ19" s="53"/>
      <c r="FA19" s="53"/>
      <c r="FB19" s="53"/>
      <c r="FC19" s="53"/>
      <c r="FD19" s="53"/>
      <c r="FE19" s="53"/>
      <c r="FF19" s="53"/>
      <c r="FG19" s="53"/>
      <c r="FH19" s="53"/>
      <c r="FI19" s="53"/>
      <c r="FJ19" s="53"/>
      <c r="FK19" s="53"/>
      <c r="FL19" s="53"/>
      <c r="FM19" s="53"/>
      <c r="FN19" s="53"/>
      <c r="FO19" s="53"/>
      <c r="FP19" s="53"/>
      <c r="FQ19" s="53"/>
      <c r="FR19" s="53"/>
      <c r="FS19" s="53"/>
      <c r="FT19" s="53"/>
      <c r="FU19" s="53"/>
      <c r="FV19" s="53"/>
      <c r="FW19" s="53"/>
      <c r="FX19" s="53"/>
      <c r="FY19" s="53"/>
      <c r="FZ19" s="53"/>
      <c r="GA19" s="53"/>
      <c r="GB19" s="53"/>
      <c r="GC19" s="53"/>
      <c r="GD19" s="53"/>
      <c r="GE19" s="53"/>
      <c r="GF19" s="53"/>
      <c r="GG19" s="53"/>
      <c r="GH19" s="53"/>
      <c r="GI19" s="53"/>
      <c r="GJ19" s="53"/>
      <c r="GK19" s="53"/>
      <c r="GL19" s="53"/>
      <c r="GM19" s="53">
        <v>21</v>
      </c>
      <c r="GN19" s="53">
        <v>301</v>
      </c>
      <c r="GO19" s="53"/>
      <c r="GP19" s="53"/>
      <c r="GQ19" s="53"/>
      <c r="GR19" s="53"/>
      <c r="GS19" s="53"/>
      <c r="GT19" s="53"/>
      <c r="GU19" s="53">
        <v>112</v>
      </c>
      <c r="GV19" s="53">
        <v>640</v>
      </c>
      <c r="GW19" s="53"/>
      <c r="GX19" s="53"/>
      <c r="GY19" s="53"/>
      <c r="GZ19" s="53"/>
      <c r="HA19" s="53">
        <v>335</v>
      </c>
      <c r="HB19" s="53">
        <v>397</v>
      </c>
      <c r="HC19" s="53">
        <v>5103</v>
      </c>
      <c r="HD19" s="53"/>
      <c r="HE19" s="53"/>
      <c r="HF19" s="53"/>
      <c r="HG19" s="53"/>
      <c r="HH19" s="53"/>
      <c r="HI19" s="53"/>
      <c r="HJ19" s="53"/>
      <c r="HK19" s="53"/>
      <c r="HL19" s="53"/>
      <c r="HM19" s="53"/>
      <c r="HN19" s="53"/>
      <c r="HO19" s="53"/>
      <c r="HP19" s="53"/>
      <c r="HQ19" s="53"/>
      <c r="HR19" s="53"/>
      <c r="HS19" s="53"/>
      <c r="HT19" s="53"/>
      <c r="HU19" s="53"/>
      <c r="HV19" s="53"/>
      <c r="HW19" s="53"/>
      <c r="HX19" s="53"/>
      <c r="HY19" s="53"/>
      <c r="HZ19" s="53"/>
      <c r="IA19" s="53"/>
      <c r="IB19" s="53"/>
      <c r="IC19" s="53"/>
      <c r="ID19" s="53"/>
      <c r="IE19" s="53"/>
      <c r="IF19" s="53"/>
      <c r="IG19" s="53"/>
      <c r="IH19" s="53"/>
      <c r="II19" s="53"/>
      <c r="IJ19" s="53"/>
      <c r="IK19" s="53"/>
      <c r="IL19" s="53"/>
      <c r="IM19" s="53"/>
      <c r="IN19" s="53"/>
      <c r="IO19" s="53"/>
      <c r="IP19" s="53"/>
      <c r="IQ19" s="53"/>
      <c r="IR19" s="53"/>
      <c r="IS19" s="53"/>
      <c r="IT19" s="53"/>
      <c r="IU19" s="53"/>
      <c r="IV19" s="53"/>
      <c r="IW19" s="53">
        <v>56</v>
      </c>
      <c r="IX19" s="53"/>
      <c r="IY19" s="53"/>
      <c r="IZ19" s="53"/>
      <c r="JA19" s="53"/>
      <c r="JB19" s="53"/>
      <c r="JC19" s="53"/>
      <c r="JD19" s="53"/>
      <c r="JE19" s="53"/>
      <c r="JF19" s="53"/>
      <c r="JG19" s="53"/>
      <c r="JH19" s="53"/>
      <c r="JI19" s="53"/>
      <c r="JJ19" s="53"/>
      <c r="JK19" s="53"/>
      <c r="JL19" s="53"/>
      <c r="JM19" s="53"/>
      <c r="JN19" s="53"/>
      <c r="JO19" s="53"/>
      <c r="JP19" s="53"/>
      <c r="JQ19" s="53"/>
      <c r="JR19" s="53"/>
      <c r="JS19" s="53"/>
      <c r="JT19" s="53"/>
      <c r="JU19" s="53"/>
      <c r="JV19" s="53"/>
      <c r="JW19" s="53"/>
      <c r="JX19" s="53"/>
      <c r="JY19" s="53"/>
      <c r="JZ19" s="53"/>
      <c r="KA19" s="53">
        <v>761</v>
      </c>
      <c r="KB19" s="53"/>
      <c r="KC19" s="53"/>
      <c r="KD19" s="53"/>
      <c r="KE19" s="53"/>
      <c r="KF19" s="53"/>
      <c r="KG19" s="53"/>
      <c r="KH19" s="53"/>
      <c r="KI19" s="53"/>
      <c r="KJ19" s="53"/>
      <c r="KK19" s="53">
        <v>0</v>
      </c>
      <c r="KL19" s="53"/>
      <c r="KM19" s="53"/>
      <c r="KN19" s="53"/>
      <c r="KO19" s="53">
        <v>3</v>
      </c>
      <c r="KP19" s="53"/>
      <c r="KQ19" s="53"/>
      <c r="KR19" s="53"/>
      <c r="KS19" s="53"/>
      <c r="KT19" s="53"/>
      <c r="KU19" s="53"/>
      <c r="KV19" s="53"/>
      <c r="KW19" s="53"/>
      <c r="KX19" s="53"/>
      <c r="KY19" s="53"/>
      <c r="KZ19" s="53"/>
      <c r="LA19" s="53"/>
      <c r="LB19" s="53"/>
      <c r="LC19" s="53"/>
      <c r="LD19" s="53"/>
      <c r="LE19" s="53"/>
      <c r="LF19" s="53"/>
      <c r="LG19" s="53"/>
      <c r="LH19" s="53"/>
      <c r="LI19" s="53"/>
      <c r="LJ19" s="53"/>
      <c r="LK19" s="53"/>
      <c r="LL19" s="53"/>
      <c r="LM19" s="53"/>
      <c r="LN19" s="53"/>
      <c r="LO19" s="53"/>
      <c r="LP19" s="53"/>
      <c r="LQ19" s="53"/>
      <c r="LR19" s="53"/>
      <c r="LS19" s="53"/>
      <c r="LT19" s="53"/>
      <c r="LU19" s="53"/>
      <c r="LV19" s="53"/>
      <c r="LW19" s="53"/>
      <c r="LX19" s="53"/>
      <c r="LY19" s="53"/>
      <c r="LZ19" s="53"/>
      <c r="MA19" s="53"/>
      <c r="MB19" s="53"/>
      <c r="MC19" s="53"/>
      <c r="MD19" s="53">
        <v>19</v>
      </c>
      <c r="ME19" s="53"/>
      <c r="MF19" s="53"/>
      <c r="MG19" s="53"/>
      <c r="MH19" s="53"/>
      <c r="MI19" s="53"/>
      <c r="MJ19" s="53">
        <v>0</v>
      </c>
      <c r="MK19" s="53"/>
      <c r="ML19" s="53"/>
      <c r="MM19" s="53"/>
      <c r="MN19" s="53"/>
      <c r="MO19" s="53"/>
      <c r="MP19" s="53"/>
      <c r="MQ19" s="53"/>
      <c r="MR19" s="53"/>
      <c r="MS19" s="53"/>
      <c r="MT19" s="53">
        <v>46</v>
      </c>
      <c r="MU19" s="53">
        <v>14</v>
      </c>
      <c r="MV19" s="53"/>
      <c r="MW19" s="53"/>
      <c r="MX19" s="53"/>
      <c r="MY19" s="53"/>
      <c r="MZ19" s="53"/>
      <c r="NA19" s="53"/>
      <c r="NB19" s="53"/>
      <c r="NC19" s="53"/>
      <c r="ND19" s="53">
        <v>0</v>
      </c>
      <c r="NE19" s="53">
        <v>0</v>
      </c>
      <c r="NF19" s="53">
        <v>0</v>
      </c>
      <c r="NG19" s="53"/>
      <c r="NH19" s="53"/>
      <c r="NI19" s="53"/>
      <c r="NJ19" s="53"/>
      <c r="NK19" s="53"/>
      <c r="NL19" s="53"/>
      <c r="NM19" s="53"/>
      <c r="NN19" s="53"/>
      <c r="NO19" s="53">
        <v>16</v>
      </c>
      <c r="NP19" s="53">
        <v>21</v>
      </c>
      <c r="NQ19" s="53">
        <v>127</v>
      </c>
      <c r="NR19" s="53">
        <v>406</v>
      </c>
      <c r="NS19" s="53">
        <v>2194</v>
      </c>
      <c r="NT19" s="53">
        <v>1128</v>
      </c>
      <c r="NU19" s="53">
        <v>128</v>
      </c>
      <c r="NV19" s="53"/>
      <c r="NW19" s="53"/>
      <c r="NX19" s="53"/>
      <c r="NY19" s="53"/>
      <c r="NZ19" s="53"/>
      <c r="OA19" s="53"/>
      <c r="OB19" s="53"/>
      <c r="OC19" s="53"/>
      <c r="OD19" s="53">
        <v>74</v>
      </c>
      <c r="OE19" s="53"/>
      <c r="OF19" s="53">
        <v>87</v>
      </c>
      <c r="OG19" s="53"/>
      <c r="OH19" s="53"/>
      <c r="OI19" s="53"/>
      <c r="OJ19" s="53"/>
      <c r="OK19" s="53"/>
      <c r="OL19" s="53">
        <v>9</v>
      </c>
      <c r="OM19" s="53">
        <v>43</v>
      </c>
      <c r="ON19" s="53">
        <v>216</v>
      </c>
      <c r="OO19" s="53">
        <v>182</v>
      </c>
      <c r="OP19" s="53"/>
      <c r="OQ19" s="53"/>
      <c r="OR19" s="54"/>
      <c r="OS19" s="55">
        <v>12439</v>
      </c>
      <c r="OT19" s="52">
        <v>7017</v>
      </c>
      <c r="OU19" s="53"/>
      <c r="OV19" s="53"/>
      <c r="OW19" s="53"/>
      <c r="OX19" s="53"/>
      <c r="OY19" s="53">
        <v>12</v>
      </c>
      <c r="OZ19" s="53">
        <v>4960</v>
      </c>
      <c r="PA19" s="53"/>
      <c r="PB19" s="53"/>
      <c r="PC19" s="53"/>
      <c r="PD19" s="53"/>
      <c r="PE19" s="53"/>
      <c r="PF19" s="53"/>
      <c r="PG19" s="53"/>
      <c r="PH19" s="53"/>
      <c r="PI19" s="53"/>
      <c r="PJ19" s="53"/>
      <c r="PK19" s="53"/>
      <c r="PL19" s="54"/>
      <c r="PM19" s="55">
        <v>24429</v>
      </c>
    </row>
    <row r="20" spans="1:429" ht="12.75" customHeight="1" x14ac:dyDescent="0.3">
      <c r="A20" s="49">
        <v>115000</v>
      </c>
      <c r="B20" s="50" t="s">
        <v>10</v>
      </c>
      <c r="C20" s="51" t="s">
        <v>150</v>
      </c>
      <c r="D20" s="52">
        <v>2554</v>
      </c>
      <c r="E20" s="53">
        <v>9807</v>
      </c>
      <c r="F20" s="53">
        <v>1173</v>
      </c>
      <c r="G20" s="53">
        <v>2724</v>
      </c>
      <c r="H20" s="53">
        <v>767</v>
      </c>
      <c r="I20" s="53">
        <v>1664</v>
      </c>
      <c r="J20" s="53">
        <v>763</v>
      </c>
      <c r="K20" s="53">
        <v>1330</v>
      </c>
      <c r="L20" s="53">
        <v>544</v>
      </c>
      <c r="M20" s="53">
        <v>520</v>
      </c>
      <c r="N20" s="53">
        <v>2560</v>
      </c>
      <c r="O20" s="53">
        <v>15</v>
      </c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3"/>
      <c r="AB20" s="53"/>
      <c r="AC20" s="53"/>
      <c r="AD20" s="53"/>
      <c r="AE20" s="53"/>
      <c r="AF20" s="53"/>
      <c r="AG20" s="53"/>
      <c r="AH20" s="53"/>
      <c r="AI20" s="53"/>
      <c r="AJ20" s="53"/>
      <c r="AK20" s="53"/>
      <c r="AL20" s="53"/>
      <c r="AM20" s="53"/>
      <c r="AN20" s="53"/>
      <c r="AO20" s="53"/>
      <c r="AP20" s="53"/>
      <c r="AQ20" s="53"/>
      <c r="AR20" s="53"/>
      <c r="AS20" s="53"/>
      <c r="AT20" s="53"/>
      <c r="AU20" s="53"/>
      <c r="AV20" s="53"/>
      <c r="AW20" s="53"/>
      <c r="AX20" s="53"/>
      <c r="AY20" s="53"/>
      <c r="AZ20" s="53"/>
      <c r="BA20" s="53"/>
      <c r="BB20" s="53"/>
      <c r="BC20" s="53"/>
      <c r="BD20" s="53"/>
      <c r="BE20" s="53"/>
      <c r="BF20" s="53"/>
      <c r="BG20" s="53"/>
      <c r="BH20" s="53"/>
      <c r="BI20" s="53"/>
      <c r="BJ20" s="53"/>
      <c r="BK20" s="53"/>
      <c r="BL20" s="53"/>
      <c r="BM20" s="53"/>
      <c r="BN20" s="53"/>
      <c r="BO20" s="53"/>
      <c r="BP20" s="53"/>
      <c r="BQ20" s="53"/>
      <c r="BR20" s="53"/>
      <c r="BS20" s="53"/>
      <c r="BT20" s="53"/>
      <c r="BU20" s="53"/>
      <c r="BV20" s="53"/>
      <c r="BW20" s="53"/>
      <c r="BX20" s="53"/>
      <c r="BY20" s="53"/>
      <c r="BZ20" s="53"/>
      <c r="CA20" s="53"/>
      <c r="CB20" s="53"/>
      <c r="CC20" s="53"/>
      <c r="CD20" s="53"/>
      <c r="CE20" s="53"/>
      <c r="CF20" s="53"/>
      <c r="CG20" s="53"/>
      <c r="CH20" s="53"/>
      <c r="CI20" s="53"/>
      <c r="CJ20" s="53"/>
      <c r="CK20" s="53"/>
      <c r="CL20" s="53"/>
      <c r="CM20" s="53"/>
      <c r="CN20" s="53"/>
      <c r="CO20" s="53"/>
      <c r="CP20" s="53"/>
      <c r="CQ20" s="53"/>
      <c r="CR20" s="53"/>
      <c r="CS20" s="53"/>
      <c r="CT20" s="53"/>
      <c r="CU20" s="53"/>
      <c r="CV20" s="53"/>
      <c r="CW20" s="53"/>
      <c r="CX20" s="53"/>
      <c r="CY20" s="53"/>
      <c r="CZ20" s="53"/>
      <c r="DA20" s="53"/>
      <c r="DB20" s="53"/>
      <c r="DC20" s="53"/>
      <c r="DD20" s="53"/>
      <c r="DE20" s="53"/>
      <c r="DF20" s="53"/>
      <c r="DG20" s="53"/>
      <c r="DH20" s="53"/>
      <c r="DI20" s="53"/>
      <c r="DJ20" s="53"/>
      <c r="DK20" s="53"/>
      <c r="DL20" s="53"/>
      <c r="DM20" s="53"/>
      <c r="DN20" s="53"/>
      <c r="DO20" s="53"/>
      <c r="DP20" s="53"/>
      <c r="DQ20" s="53"/>
      <c r="DR20" s="53"/>
      <c r="DS20" s="53"/>
      <c r="DT20" s="53"/>
      <c r="DU20" s="53"/>
      <c r="DV20" s="53"/>
      <c r="DW20" s="53"/>
      <c r="DX20" s="53"/>
      <c r="DY20" s="53"/>
      <c r="DZ20" s="53"/>
      <c r="EA20" s="53"/>
      <c r="EB20" s="53"/>
      <c r="EC20" s="53"/>
      <c r="ED20" s="53"/>
      <c r="EE20" s="53"/>
      <c r="EF20" s="53"/>
      <c r="EG20" s="53"/>
      <c r="EH20" s="53"/>
      <c r="EI20" s="53"/>
      <c r="EJ20" s="53"/>
      <c r="EK20" s="53"/>
      <c r="EL20" s="53"/>
      <c r="EM20" s="53"/>
      <c r="EN20" s="53"/>
      <c r="EO20" s="53"/>
      <c r="EP20" s="53"/>
      <c r="EQ20" s="53"/>
      <c r="ER20" s="53"/>
      <c r="ES20" s="53"/>
      <c r="ET20" s="53"/>
      <c r="EU20" s="53"/>
      <c r="EV20" s="53"/>
      <c r="EW20" s="53"/>
      <c r="EX20" s="53"/>
      <c r="EY20" s="53"/>
      <c r="EZ20" s="53"/>
      <c r="FA20" s="53"/>
      <c r="FB20" s="53"/>
      <c r="FC20" s="53"/>
      <c r="FD20" s="53"/>
      <c r="FE20" s="53"/>
      <c r="FF20" s="53"/>
      <c r="FG20" s="53"/>
      <c r="FH20" s="53"/>
      <c r="FI20" s="53"/>
      <c r="FJ20" s="53"/>
      <c r="FK20" s="53"/>
      <c r="FL20" s="53"/>
      <c r="FM20" s="53"/>
      <c r="FN20" s="53"/>
      <c r="FO20" s="53"/>
      <c r="FP20" s="53"/>
      <c r="FQ20" s="53"/>
      <c r="FR20" s="53"/>
      <c r="FS20" s="53"/>
      <c r="FT20" s="53"/>
      <c r="FU20" s="53"/>
      <c r="FV20" s="53"/>
      <c r="FW20" s="53"/>
      <c r="FX20" s="53"/>
      <c r="FY20" s="53"/>
      <c r="FZ20" s="53"/>
      <c r="GA20" s="53"/>
      <c r="GB20" s="53"/>
      <c r="GC20" s="53"/>
      <c r="GD20" s="53"/>
      <c r="GE20" s="53"/>
      <c r="GF20" s="53"/>
      <c r="GG20" s="53"/>
      <c r="GH20" s="53"/>
      <c r="GI20" s="53"/>
      <c r="GJ20" s="53"/>
      <c r="GK20" s="53"/>
      <c r="GL20" s="53"/>
      <c r="GM20" s="53"/>
      <c r="GN20" s="53"/>
      <c r="GO20" s="53"/>
      <c r="GP20" s="53"/>
      <c r="GQ20" s="53"/>
      <c r="GR20" s="53"/>
      <c r="GS20" s="53"/>
      <c r="GT20" s="53"/>
      <c r="GU20" s="53"/>
      <c r="GV20" s="53"/>
      <c r="GW20" s="53"/>
      <c r="GX20" s="53"/>
      <c r="GY20" s="53"/>
      <c r="GZ20" s="53"/>
      <c r="HA20" s="53"/>
      <c r="HB20" s="53"/>
      <c r="HC20" s="53"/>
      <c r="HD20" s="53"/>
      <c r="HE20" s="53"/>
      <c r="HF20" s="53"/>
      <c r="HG20" s="53"/>
      <c r="HH20" s="53"/>
      <c r="HI20" s="53"/>
      <c r="HJ20" s="53"/>
      <c r="HK20" s="53"/>
      <c r="HL20" s="53"/>
      <c r="HM20" s="53"/>
      <c r="HN20" s="53"/>
      <c r="HO20" s="53"/>
      <c r="HP20" s="53"/>
      <c r="HQ20" s="53"/>
      <c r="HR20" s="53"/>
      <c r="HS20" s="53"/>
      <c r="HT20" s="53"/>
      <c r="HU20" s="53"/>
      <c r="HV20" s="53"/>
      <c r="HW20" s="53"/>
      <c r="HX20" s="53"/>
      <c r="HY20" s="53"/>
      <c r="HZ20" s="53"/>
      <c r="IA20" s="53"/>
      <c r="IB20" s="53"/>
      <c r="IC20" s="53"/>
      <c r="ID20" s="53"/>
      <c r="IE20" s="53"/>
      <c r="IF20" s="53"/>
      <c r="IG20" s="53"/>
      <c r="IH20" s="53"/>
      <c r="II20" s="53"/>
      <c r="IJ20" s="53"/>
      <c r="IK20" s="53"/>
      <c r="IL20" s="53"/>
      <c r="IM20" s="53"/>
      <c r="IN20" s="53"/>
      <c r="IO20" s="53"/>
      <c r="IP20" s="53"/>
      <c r="IQ20" s="53"/>
      <c r="IR20" s="53"/>
      <c r="IS20" s="53"/>
      <c r="IT20" s="53"/>
      <c r="IU20" s="53"/>
      <c r="IV20" s="53"/>
      <c r="IW20" s="53"/>
      <c r="IX20" s="53"/>
      <c r="IY20" s="53"/>
      <c r="IZ20" s="53"/>
      <c r="JA20" s="53"/>
      <c r="JB20" s="53"/>
      <c r="JC20" s="53"/>
      <c r="JD20" s="53"/>
      <c r="JE20" s="53"/>
      <c r="JF20" s="53"/>
      <c r="JG20" s="53"/>
      <c r="JH20" s="53"/>
      <c r="JI20" s="53"/>
      <c r="JJ20" s="53"/>
      <c r="JK20" s="53"/>
      <c r="JL20" s="53"/>
      <c r="JM20" s="53"/>
      <c r="JN20" s="53"/>
      <c r="JO20" s="53"/>
      <c r="JP20" s="53"/>
      <c r="JQ20" s="53"/>
      <c r="JR20" s="53"/>
      <c r="JS20" s="53"/>
      <c r="JT20" s="53"/>
      <c r="JU20" s="53"/>
      <c r="JV20" s="53"/>
      <c r="JW20" s="53"/>
      <c r="JX20" s="53"/>
      <c r="JY20" s="53"/>
      <c r="JZ20" s="53"/>
      <c r="KA20" s="53"/>
      <c r="KB20" s="53"/>
      <c r="KC20" s="53"/>
      <c r="KD20" s="53"/>
      <c r="KE20" s="53"/>
      <c r="KF20" s="53"/>
      <c r="KG20" s="53"/>
      <c r="KH20" s="53"/>
      <c r="KI20" s="53"/>
      <c r="KJ20" s="53"/>
      <c r="KK20" s="53"/>
      <c r="KL20" s="53"/>
      <c r="KM20" s="53"/>
      <c r="KN20" s="53"/>
      <c r="KO20" s="53"/>
      <c r="KP20" s="53"/>
      <c r="KQ20" s="53"/>
      <c r="KR20" s="53"/>
      <c r="KS20" s="53"/>
      <c r="KT20" s="53"/>
      <c r="KU20" s="53"/>
      <c r="KV20" s="53"/>
      <c r="KW20" s="53"/>
      <c r="KX20" s="53"/>
      <c r="KY20" s="53"/>
      <c r="KZ20" s="53"/>
      <c r="LA20" s="53"/>
      <c r="LB20" s="53"/>
      <c r="LC20" s="53"/>
      <c r="LD20" s="53"/>
      <c r="LE20" s="53"/>
      <c r="LF20" s="53"/>
      <c r="LG20" s="53"/>
      <c r="LH20" s="53"/>
      <c r="LI20" s="53"/>
      <c r="LJ20" s="53"/>
      <c r="LK20" s="53"/>
      <c r="LL20" s="53"/>
      <c r="LM20" s="53"/>
      <c r="LN20" s="53"/>
      <c r="LO20" s="53"/>
      <c r="LP20" s="53"/>
      <c r="LQ20" s="53"/>
      <c r="LR20" s="53"/>
      <c r="LS20" s="53"/>
      <c r="LT20" s="53"/>
      <c r="LU20" s="53"/>
      <c r="LV20" s="53"/>
      <c r="LW20" s="53"/>
      <c r="LX20" s="53"/>
      <c r="LY20" s="53"/>
      <c r="LZ20" s="53"/>
      <c r="MA20" s="53"/>
      <c r="MB20" s="53"/>
      <c r="MC20" s="53"/>
      <c r="MD20" s="53">
        <v>186</v>
      </c>
      <c r="ME20" s="53"/>
      <c r="MF20" s="53"/>
      <c r="MG20" s="53"/>
      <c r="MH20" s="53"/>
      <c r="MI20" s="53"/>
      <c r="MJ20" s="53">
        <v>10</v>
      </c>
      <c r="MK20" s="53"/>
      <c r="ML20" s="53"/>
      <c r="MM20" s="53"/>
      <c r="MN20" s="53"/>
      <c r="MO20" s="53"/>
      <c r="MP20" s="53"/>
      <c r="MQ20" s="53"/>
      <c r="MR20" s="53"/>
      <c r="MS20" s="53"/>
      <c r="MT20" s="53"/>
      <c r="MU20" s="53"/>
      <c r="MV20" s="53"/>
      <c r="MW20" s="53"/>
      <c r="MX20" s="53"/>
      <c r="MY20" s="53"/>
      <c r="MZ20" s="53"/>
      <c r="NA20" s="53"/>
      <c r="NB20" s="53"/>
      <c r="NC20" s="53"/>
      <c r="ND20" s="53"/>
      <c r="NE20" s="53"/>
      <c r="NF20" s="53"/>
      <c r="NG20" s="53"/>
      <c r="NH20" s="53"/>
      <c r="NI20" s="53"/>
      <c r="NJ20" s="53"/>
      <c r="NK20" s="53"/>
      <c r="NL20" s="53"/>
      <c r="NM20" s="53"/>
      <c r="NN20" s="53"/>
      <c r="NO20" s="53"/>
      <c r="NP20" s="53"/>
      <c r="NQ20" s="53"/>
      <c r="NR20" s="53"/>
      <c r="NS20" s="53"/>
      <c r="NT20" s="53"/>
      <c r="NU20" s="53"/>
      <c r="NV20" s="53"/>
      <c r="NW20" s="53"/>
      <c r="NX20" s="53"/>
      <c r="NY20" s="53"/>
      <c r="NZ20" s="53"/>
      <c r="OA20" s="53"/>
      <c r="OB20" s="53"/>
      <c r="OC20" s="53"/>
      <c r="OD20" s="53"/>
      <c r="OE20" s="53"/>
      <c r="OF20" s="53"/>
      <c r="OG20" s="53"/>
      <c r="OH20" s="53"/>
      <c r="OI20" s="53">
        <v>53</v>
      </c>
      <c r="OJ20" s="53"/>
      <c r="OK20" s="53"/>
      <c r="OL20" s="53"/>
      <c r="OM20" s="53"/>
      <c r="ON20" s="53"/>
      <c r="OO20" s="53">
        <v>2824</v>
      </c>
      <c r="OP20" s="53"/>
      <c r="OQ20" s="53"/>
      <c r="OR20" s="54"/>
      <c r="OS20" s="55">
        <v>27495</v>
      </c>
      <c r="OT20" s="52">
        <v>273</v>
      </c>
      <c r="OU20" s="53"/>
      <c r="OV20" s="53"/>
      <c r="OW20" s="53"/>
      <c r="OX20" s="53"/>
      <c r="OY20" s="53"/>
      <c r="OZ20" s="53">
        <v>37</v>
      </c>
      <c r="PA20" s="53"/>
      <c r="PB20" s="53"/>
      <c r="PC20" s="53"/>
      <c r="PD20" s="53"/>
      <c r="PE20" s="53"/>
      <c r="PF20" s="53"/>
      <c r="PG20" s="53"/>
      <c r="PH20" s="53"/>
      <c r="PI20" s="53"/>
      <c r="PJ20" s="53"/>
      <c r="PK20" s="53"/>
      <c r="PL20" s="54"/>
      <c r="PM20" s="55">
        <v>27805</v>
      </c>
    </row>
    <row r="21" spans="1:429" ht="12.75" customHeight="1" x14ac:dyDescent="0.3">
      <c r="A21" s="49">
        <v>211000</v>
      </c>
      <c r="B21" s="50" t="s">
        <v>671</v>
      </c>
      <c r="C21" s="51" t="s">
        <v>151</v>
      </c>
      <c r="D21" s="52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>
        <v>36344</v>
      </c>
      <c r="R21" s="53">
        <v>0</v>
      </c>
      <c r="S21" s="53"/>
      <c r="T21" s="53">
        <v>1</v>
      </c>
      <c r="U21" s="53">
        <v>0</v>
      </c>
      <c r="V21" s="53">
        <v>14</v>
      </c>
      <c r="W21" s="53">
        <v>0</v>
      </c>
      <c r="X21" s="53">
        <v>1</v>
      </c>
      <c r="Y21" s="53">
        <v>12825</v>
      </c>
      <c r="Z21" s="53">
        <v>18217</v>
      </c>
      <c r="AA21" s="53">
        <v>20</v>
      </c>
      <c r="AB21" s="53"/>
      <c r="AC21" s="53"/>
      <c r="AD21" s="53"/>
      <c r="AE21" s="53"/>
      <c r="AF21" s="53"/>
      <c r="AG21" s="53"/>
      <c r="AH21" s="53"/>
      <c r="AI21" s="53"/>
      <c r="AJ21" s="53"/>
      <c r="AK21" s="53"/>
      <c r="AL21" s="53"/>
      <c r="AM21" s="53"/>
      <c r="AN21" s="53">
        <v>1</v>
      </c>
      <c r="AO21" s="53">
        <v>1</v>
      </c>
      <c r="AP21" s="53">
        <v>0</v>
      </c>
      <c r="AQ21" s="53">
        <v>0</v>
      </c>
      <c r="AR21" s="53"/>
      <c r="AS21" s="53">
        <v>0</v>
      </c>
      <c r="AT21" s="53">
        <v>0</v>
      </c>
      <c r="AU21" s="53">
        <v>0</v>
      </c>
      <c r="AV21" s="53"/>
      <c r="AW21" s="53"/>
      <c r="AX21" s="53">
        <v>0</v>
      </c>
      <c r="AY21" s="53"/>
      <c r="AZ21" s="53"/>
      <c r="BA21" s="53">
        <v>0</v>
      </c>
      <c r="BB21" s="53">
        <v>0</v>
      </c>
      <c r="BC21" s="53"/>
      <c r="BD21" s="53">
        <v>0</v>
      </c>
      <c r="BE21" s="53"/>
      <c r="BF21" s="53"/>
      <c r="BG21" s="53">
        <v>30</v>
      </c>
      <c r="BH21" s="53"/>
      <c r="BI21" s="53"/>
      <c r="BJ21" s="53"/>
      <c r="BK21" s="53"/>
      <c r="BL21" s="53">
        <v>0</v>
      </c>
      <c r="BM21" s="53"/>
      <c r="BN21" s="53"/>
      <c r="BO21" s="53">
        <v>0</v>
      </c>
      <c r="BP21" s="53">
        <v>0</v>
      </c>
      <c r="BQ21" s="53"/>
      <c r="BR21" s="53">
        <v>0</v>
      </c>
      <c r="BS21" s="53">
        <v>0</v>
      </c>
      <c r="BT21" s="53"/>
      <c r="BU21" s="53"/>
      <c r="BV21" s="53">
        <v>0</v>
      </c>
      <c r="BW21" s="53"/>
      <c r="BX21" s="53"/>
      <c r="BY21" s="53">
        <v>0</v>
      </c>
      <c r="BZ21" s="53">
        <v>0</v>
      </c>
      <c r="CA21" s="53">
        <v>0</v>
      </c>
      <c r="CB21" s="53"/>
      <c r="CC21" s="53"/>
      <c r="CD21" s="53">
        <v>0</v>
      </c>
      <c r="CE21" s="53"/>
      <c r="CF21" s="53"/>
      <c r="CG21" s="53">
        <v>0</v>
      </c>
      <c r="CH21" s="53">
        <v>0</v>
      </c>
      <c r="CI21" s="53">
        <v>0</v>
      </c>
      <c r="CJ21" s="53">
        <v>0</v>
      </c>
      <c r="CK21" s="53">
        <v>0</v>
      </c>
      <c r="CL21" s="53"/>
      <c r="CM21" s="53">
        <v>0</v>
      </c>
      <c r="CN21" s="53"/>
      <c r="CO21" s="53"/>
      <c r="CP21" s="53">
        <v>0</v>
      </c>
      <c r="CQ21" s="53">
        <v>0</v>
      </c>
      <c r="CR21" s="53">
        <v>0</v>
      </c>
      <c r="CS21" s="53"/>
      <c r="CT21" s="53">
        <v>0</v>
      </c>
      <c r="CU21" s="53">
        <v>0</v>
      </c>
      <c r="CV21" s="53"/>
      <c r="CW21" s="53">
        <v>0</v>
      </c>
      <c r="CX21" s="53">
        <v>0</v>
      </c>
      <c r="CY21" s="53">
        <v>0</v>
      </c>
      <c r="CZ21" s="53">
        <v>0</v>
      </c>
      <c r="DA21" s="53">
        <v>0</v>
      </c>
      <c r="DB21" s="53"/>
      <c r="DC21" s="53">
        <v>0</v>
      </c>
      <c r="DD21" s="53">
        <v>0</v>
      </c>
      <c r="DE21" s="53"/>
      <c r="DF21" s="53"/>
      <c r="DG21" s="53"/>
      <c r="DH21" s="53">
        <v>0</v>
      </c>
      <c r="DI21" s="53"/>
      <c r="DJ21" s="53"/>
      <c r="DK21" s="53"/>
      <c r="DL21" s="53"/>
      <c r="DM21" s="53"/>
      <c r="DN21" s="53"/>
      <c r="DO21" s="53"/>
      <c r="DP21" s="53"/>
      <c r="DQ21" s="53"/>
      <c r="DR21" s="53"/>
      <c r="DS21" s="53"/>
      <c r="DT21" s="53"/>
      <c r="DU21" s="53"/>
      <c r="DV21" s="53"/>
      <c r="DW21" s="53"/>
      <c r="DX21" s="53"/>
      <c r="DY21" s="53"/>
      <c r="DZ21" s="53"/>
      <c r="EA21" s="53"/>
      <c r="EB21" s="53"/>
      <c r="EC21" s="53"/>
      <c r="ED21" s="53"/>
      <c r="EE21" s="53"/>
      <c r="EF21" s="53"/>
      <c r="EG21" s="53"/>
      <c r="EH21" s="53"/>
      <c r="EI21" s="53"/>
      <c r="EJ21" s="53"/>
      <c r="EK21" s="53"/>
      <c r="EL21" s="53"/>
      <c r="EM21" s="53"/>
      <c r="EN21" s="53"/>
      <c r="EO21" s="53">
        <v>0</v>
      </c>
      <c r="EP21" s="53"/>
      <c r="EQ21" s="53"/>
      <c r="ER21" s="53"/>
      <c r="ES21" s="53">
        <v>0</v>
      </c>
      <c r="ET21" s="53"/>
      <c r="EU21" s="53">
        <v>0</v>
      </c>
      <c r="EV21" s="53">
        <v>0</v>
      </c>
      <c r="EW21" s="53">
        <v>0</v>
      </c>
      <c r="EX21" s="53"/>
      <c r="EY21" s="53"/>
      <c r="EZ21" s="53"/>
      <c r="FA21" s="53"/>
      <c r="FB21" s="53">
        <v>0</v>
      </c>
      <c r="FC21" s="53"/>
      <c r="FD21" s="53">
        <v>0</v>
      </c>
      <c r="FE21" s="53"/>
      <c r="FF21" s="53">
        <v>0</v>
      </c>
      <c r="FG21" s="53">
        <v>0</v>
      </c>
      <c r="FH21" s="53">
        <v>0</v>
      </c>
      <c r="FI21" s="53">
        <v>0</v>
      </c>
      <c r="FJ21" s="53">
        <v>0</v>
      </c>
      <c r="FK21" s="53">
        <v>0</v>
      </c>
      <c r="FL21" s="53"/>
      <c r="FM21" s="53"/>
      <c r="FN21" s="53">
        <v>0</v>
      </c>
      <c r="FO21" s="53">
        <v>0</v>
      </c>
      <c r="FP21" s="53"/>
      <c r="FQ21" s="53"/>
      <c r="FR21" s="53"/>
      <c r="FS21" s="53"/>
      <c r="FT21" s="53">
        <v>0</v>
      </c>
      <c r="FU21" s="53">
        <v>0</v>
      </c>
      <c r="FV21" s="53"/>
      <c r="FW21" s="53"/>
      <c r="FX21" s="53"/>
      <c r="FY21" s="53">
        <v>0</v>
      </c>
      <c r="FZ21" s="53">
        <v>0</v>
      </c>
      <c r="GA21" s="53"/>
      <c r="GB21" s="53">
        <v>0</v>
      </c>
      <c r="GC21" s="53">
        <v>0</v>
      </c>
      <c r="GD21" s="53"/>
      <c r="GE21" s="53"/>
      <c r="GF21" s="53"/>
      <c r="GG21" s="53"/>
      <c r="GH21" s="53"/>
      <c r="GI21" s="53"/>
      <c r="GJ21" s="53"/>
      <c r="GK21" s="53">
        <v>0</v>
      </c>
      <c r="GL21" s="53">
        <v>0</v>
      </c>
      <c r="GM21" s="53">
        <v>0</v>
      </c>
      <c r="GN21" s="53">
        <v>0</v>
      </c>
      <c r="GO21" s="53"/>
      <c r="GP21" s="53">
        <v>0</v>
      </c>
      <c r="GQ21" s="53">
        <v>0</v>
      </c>
      <c r="GR21" s="53">
        <v>0</v>
      </c>
      <c r="GS21" s="53">
        <v>0</v>
      </c>
      <c r="GT21" s="53">
        <v>0</v>
      </c>
      <c r="GU21" s="53">
        <v>0</v>
      </c>
      <c r="GV21" s="53">
        <v>0</v>
      </c>
      <c r="GW21" s="53">
        <v>0</v>
      </c>
      <c r="GX21" s="53">
        <v>0</v>
      </c>
      <c r="GY21" s="53">
        <v>0</v>
      </c>
      <c r="GZ21" s="53"/>
      <c r="HA21" s="53">
        <v>0</v>
      </c>
      <c r="HB21" s="53">
        <v>0</v>
      </c>
      <c r="HC21" s="53">
        <v>0</v>
      </c>
      <c r="HD21" s="53">
        <v>0</v>
      </c>
      <c r="HE21" s="53">
        <v>0</v>
      </c>
      <c r="HF21" s="53">
        <v>0</v>
      </c>
      <c r="HG21" s="53"/>
      <c r="HH21" s="53"/>
      <c r="HI21" s="53"/>
      <c r="HJ21" s="53">
        <v>0</v>
      </c>
      <c r="HK21" s="53">
        <v>0</v>
      </c>
      <c r="HL21" s="53">
        <v>0</v>
      </c>
      <c r="HM21" s="53"/>
      <c r="HN21" s="53"/>
      <c r="HO21" s="53">
        <v>0</v>
      </c>
      <c r="HP21" s="53">
        <v>0</v>
      </c>
      <c r="HQ21" s="53">
        <v>0</v>
      </c>
      <c r="HR21" s="53">
        <v>0</v>
      </c>
      <c r="HS21" s="53">
        <v>0</v>
      </c>
      <c r="HT21" s="53"/>
      <c r="HU21" s="53"/>
      <c r="HV21" s="53"/>
      <c r="HW21" s="53"/>
      <c r="HX21" s="53">
        <v>0</v>
      </c>
      <c r="HY21" s="53">
        <v>1</v>
      </c>
      <c r="HZ21" s="53">
        <v>1</v>
      </c>
      <c r="IA21" s="53">
        <v>0</v>
      </c>
      <c r="IB21" s="53">
        <v>0</v>
      </c>
      <c r="IC21" s="53"/>
      <c r="ID21" s="53">
        <v>0</v>
      </c>
      <c r="IE21" s="53"/>
      <c r="IF21" s="53">
        <v>0</v>
      </c>
      <c r="IG21" s="53"/>
      <c r="IH21" s="53">
        <v>571730</v>
      </c>
      <c r="II21" s="53">
        <v>1</v>
      </c>
      <c r="IJ21" s="53">
        <v>0</v>
      </c>
      <c r="IK21" s="53">
        <v>3091</v>
      </c>
      <c r="IL21" s="53">
        <v>3464</v>
      </c>
      <c r="IM21" s="53">
        <v>41</v>
      </c>
      <c r="IN21" s="53">
        <v>17</v>
      </c>
      <c r="IO21" s="53">
        <v>480</v>
      </c>
      <c r="IP21" s="53">
        <v>1669</v>
      </c>
      <c r="IQ21" s="53">
        <v>36</v>
      </c>
      <c r="IR21" s="53">
        <v>6</v>
      </c>
      <c r="IS21" s="53">
        <v>2</v>
      </c>
      <c r="IT21" s="53">
        <v>5</v>
      </c>
      <c r="IU21" s="53">
        <v>0</v>
      </c>
      <c r="IV21" s="53">
        <v>1</v>
      </c>
      <c r="IW21" s="53">
        <v>6</v>
      </c>
      <c r="IX21" s="53">
        <v>2</v>
      </c>
      <c r="IY21" s="53">
        <v>1</v>
      </c>
      <c r="IZ21" s="53">
        <v>1</v>
      </c>
      <c r="JA21" s="53">
        <v>4</v>
      </c>
      <c r="JB21" s="53">
        <v>1</v>
      </c>
      <c r="JC21" s="53">
        <v>0</v>
      </c>
      <c r="JD21" s="53">
        <v>73</v>
      </c>
      <c r="JE21" s="53">
        <v>0</v>
      </c>
      <c r="JF21" s="53">
        <v>0</v>
      </c>
      <c r="JG21" s="53">
        <v>0</v>
      </c>
      <c r="JH21" s="53">
        <v>0</v>
      </c>
      <c r="JI21" s="53">
        <v>0</v>
      </c>
      <c r="JJ21" s="53">
        <v>0</v>
      </c>
      <c r="JK21" s="53">
        <v>1</v>
      </c>
      <c r="JL21" s="53">
        <v>0</v>
      </c>
      <c r="JM21" s="53">
        <v>0</v>
      </c>
      <c r="JN21" s="53">
        <v>0</v>
      </c>
      <c r="JO21" s="53">
        <v>1</v>
      </c>
      <c r="JP21" s="53">
        <v>1</v>
      </c>
      <c r="JQ21" s="53">
        <v>1</v>
      </c>
      <c r="JR21" s="53">
        <v>1</v>
      </c>
      <c r="JS21" s="53">
        <v>6</v>
      </c>
      <c r="JT21" s="53"/>
      <c r="JU21" s="53">
        <v>3</v>
      </c>
      <c r="JV21" s="53">
        <v>3</v>
      </c>
      <c r="JW21" s="53">
        <v>9</v>
      </c>
      <c r="JX21" s="53">
        <v>0</v>
      </c>
      <c r="JY21" s="53"/>
      <c r="JZ21" s="53">
        <v>3</v>
      </c>
      <c r="KA21" s="53">
        <v>5</v>
      </c>
      <c r="KB21" s="53">
        <v>2</v>
      </c>
      <c r="KC21" s="53">
        <v>4</v>
      </c>
      <c r="KD21" s="53">
        <v>0</v>
      </c>
      <c r="KE21" s="53">
        <v>0</v>
      </c>
      <c r="KF21" s="53">
        <v>1</v>
      </c>
      <c r="KG21" s="53">
        <v>1</v>
      </c>
      <c r="KH21" s="53">
        <v>5</v>
      </c>
      <c r="KI21" s="53"/>
      <c r="KJ21" s="53"/>
      <c r="KK21" s="53"/>
      <c r="KL21" s="53"/>
      <c r="KM21" s="53">
        <v>0</v>
      </c>
      <c r="KN21" s="53">
        <v>61</v>
      </c>
      <c r="KO21" s="53"/>
      <c r="KP21" s="53"/>
      <c r="KQ21" s="53">
        <v>3</v>
      </c>
      <c r="KR21" s="53">
        <v>0</v>
      </c>
      <c r="KS21" s="53"/>
      <c r="KT21" s="53">
        <v>0</v>
      </c>
      <c r="KU21" s="53"/>
      <c r="KV21" s="53">
        <v>2</v>
      </c>
      <c r="KW21" s="53">
        <v>0</v>
      </c>
      <c r="KX21" s="53"/>
      <c r="KY21" s="53">
        <v>0</v>
      </c>
      <c r="KZ21" s="53">
        <v>0</v>
      </c>
      <c r="LA21" s="53">
        <v>1</v>
      </c>
      <c r="LB21" s="53">
        <v>0</v>
      </c>
      <c r="LC21" s="53">
        <v>0</v>
      </c>
      <c r="LD21" s="53">
        <v>0</v>
      </c>
      <c r="LE21" s="53">
        <v>0</v>
      </c>
      <c r="LF21" s="53">
        <v>0</v>
      </c>
      <c r="LG21" s="53"/>
      <c r="LH21" s="53"/>
      <c r="LI21" s="53">
        <v>0</v>
      </c>
      <c r="LJ21" s="53">
        <v>0</v>
      </c>
      <c r="LK21" s="53"/>
      <c r="LL21" s="53">
        <v>0</v>
      </c>
      <c r="LM21" s="53">
        <v>0</v>
      </c>
      <c r="LN21" s="53"/>
      <c r="LO21" s="53"/>
      <c r="LP21" s="53"/>
      <c r="LQ21" s="53">
        <v>0</v>
      </c>
      <c r="LR21" s="53">
        <v>0</v>
      </c>
      <c r="LS21" s="53">
        <v>0</v>
      </c>
      <c r="LT21" s="53">
        <v>0</v>
      </c>
      <c r="LU21" s="53">
        <v>0</v>
      </c>
      <c r="LV21" s="53">
        <v>0</v>
      </c>
      <c r="LW21" s="53">
        <v>0</v>
      </c>
      <c r="LX21" s="53">
        <v>0</v>
      </c>
      <c r="LY21" s="53">
        <v>0</v>
      </c>
      <c r="LZ21" s="53">
        <v>0</v>
      </c>
      <c r="MA21" s="53">
        <v>9</v>
      </c>
      <c r="MB21" s="53">
        <v>0</v>
      </c>
      <c r="MC21" s="53">
        <v>0</v>
      </c>
      <c r="MD21" s="53">
        <v>1</v>
      </c>
      <c r="ME21" s="53">
        <v>1</v>
      </c>
      <c r="MF21" s="53">
        <v>0</v>
      </c>
      <c r="MG21" s="53">
        <v>0</v>
      </c>
      <c r="MH21" s="53">
        <v>0</v>
      </c>
      <c r="MI21" s="53">
        <v>0</v>
      </c>
      <c r="MJ21" s="53">
        <v>29</v>
      </c>
      <c r="MK21" s="53">
        <v>0</v>
      </c>
      <c r="ML21" s="53">
        <v>0</v>
      </c>
      <c r="MM21" s="53">
        <v>0</v>
      </c>
      <c r="MN21" s="53">
        <v>1</v>
      </c>
      <c r="MO21" s="53">
        <v>0</v>
      </c>
      <c r="MP21" s="53">
        <v>0</v>
      </c>
      <c r="MQ21" s="53">
        <v>0</v>
      </c>
      <c r="MR21" s="53">
        <v>1</v>
      </c>
      <c r="MS21" s="53">
        <v>5</v>
      </c>
      <c r="MT21" s="53">
        <v>0</v>
      </c>
      <c r="MU21" s="53">
        <v>1</v>
      </c>
      <c r="MV21" s="53">
        <v>3</v>
      </c>
      <c r="MW21" s="53">
        <v>2</v>
      </c>
      <c r="MX21" s="53">
        <v>2</v>
      </c>
      <c r="MY21" s="53">
        <v>1</v>
      </c>
      <c r="MZ21" s="53">
        <v>1</v>
      </c>
      <c r="NA21" s="53">
        <v>0</v>
      </c>
      <c r="NB21" s="53">
        <v>0</v>
      </c>
      <c r="NC21" s="53">
        <v>1</v>
      </c>
      <c r="ND21" s="53">
        <v>40</v>
      </c>
      <c r="NE21" s="53">
        <v>5</v>
      </c>
      <c r="NF21" s="53">
        <v>1</v>
      </c>
      <c r="NG21" s="53">
        <v>2</v>
      </c>
      <c r="NH21" s="53">
        <v>1</v>
      </c>
      <c r="NI21" s="53">
        <v>1</v>
      </c>
      <c r="NJ21" s="53">
        <v>0</v>
      </c>
      <c r="NK21" s="53">
        <v>0</v>
      </c>
      <c r="NL21" s="53">
        <v>0</v>
      </c>
      <c r="NM21" s="53">
        <v>0</v>
      </c>
      <c r="NN21" s="53">
        <v>0</v>
      </c>
      <c r="NO21" s="53">
        <v>0</v>
      </c>
      <c r="NP21" s="53">
        <v>2</v>
      </c>
      <c r="NQ21" s="53">
        <v>5</v>
      </c>
      <c r="NR21" s="53">
        <v>16</v>
      </c>
      <c r="NS21" s="53">
        <v>22</v>
      </c>
      <c r="NT21" s="53">
        <v>19</v>
      </c>
      <c r="NU21" s="53">
        <v>1</v>
      </c>
      <c r="NV21" s="53">
        <v>3</v>
      </c>
      <c r="NW21" s="53">
        <v>0</v>
      </c>
      <c r="NX21" s="53">
        <v>1</v>
      </c>
      <c r="NY21" s="53">
        <v>0</v>
      </c>
      <c r="NZ21" s="53">
        <v>1</v>
      </c>
      <c r="OA21" s="53">
        <v>0</v>
      </c>
      <c r="OB21" s="53">
        <v>5</v>
      </c>
      <c r="OC21" s="53">
        <v>0</v>
      </c>
      <c r="OD21" s="53"/>
      <c r="OE21" s="53">
        <v>0</v>
      </c>
      <c r="OF21" s="53">
        <v>4</v>
      </c>
      <c r="OG21" s="53"/>
      <c r="OH21" s="53"/>
      <c r="OI21" s="53"/>
      <c r="OJ21" s="53"/>
      <c r="OK21" s="53">
        <v>1294</v>
      </c>
      <c r="OL21" s="53">
        <v>83</v>
      </c>
      <c r="OM21" s="53"/>
      <c r="ON21" s="53"/>
      <c r="OO21" s="53"/>
      <c r="OP21" s="53"/>
      <c r="OQ21" s="53">
        <v>15474</v>
      </c>
      <c r="OR21" s="54">
        <v>5359</v>
      </c>
      <c r="OS21" s="55">
        <v>670607</v>
      </c>
      <c r="OT21" s="52"/>
      <c r="OU21" s="53"/>
      <c r="OV21" s="53"/>
      <c r="OW21" s="53"/>
      <c r="OX21" s="53"/>
      <c r="OY21" s="53">
        <v>2929</v>
      </c>
      <c r="OZ21" s="53">
        <v>10459</v>
      </c>
      <c r="PA21" s="53"/>
      <c r="PB21" s="53"/>
      <c r="PC21" s="53"/>
      <c r="PD21" s="53"/>
      <c r="PE21" s="53"/>
      <c r="PF21" s="53"/>
      <c r="PG21" s="53"/>
      <c r="PH21" s="53"/>
      <c r="PI21" s="53"/>
      <c r="PJ21" s="53"/>
      <c r="PK21" s="53"/>
      <c r="PL21" s="54"/>
      <c r="PM21" s="55">
        <v>683995</v>
      </c>
    </row>
    <row r="22" spans="1:429" ht="12.75" customHeight="1" x14ac:dyDescent="0.3">
      <c r="A22" s="49">
        <v>212100</v>
      </c>
      <c r="B22" s="50" t="s">
        <v>672</v>
      </c>
      <c r="C22" s="51" t="s">
        <v>152</v>
      </c>
      <c r="D22" s="52"/>
      <c r="E22" s="53"/>
      <c r="F22" s="53"/>
      <c r="G22" s="53"/>
      <c r="H22" s="53"/>
      <c r="I22" s="53"/>
      <c r="J22" s="53"/>
      <c r="K22" s="53"/>
      <c r="L22" s="53">
        <v>817</v>
      </c>
      <c r="M22" s="53"/>
      <c r="N22" s="53">
        <v>2</v>
      </c>
      <c r="O22" s="53"/>
      <c r="P22" s="53"/>
      <c r="Q22" s="53">
        <v>139</v>
      </c>
      <c r="R22" s="53">
        <v>5212</v>
      </c>
      <c r="S22" s="53">
        <v>33</v>
      </c>
      <c r="T22" s="53">
        <v>45</v>
      </c>
      <c r="U22" s="53">
        <v>15</v>
      </c>
      <c r="V22" s="53">
        <v>79</v>
      </c>
      <c r="W22" s="53">
        <v>9</v>
      </c>
      <c r="X22" s="53">
        <v>19</v>
      </c>
      <c r="Y22" s="53">
        <v>14900</v>
      </c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>
        <v>4</v>
      </c>
      <c r="AO22" s="53">
        <v>3</v>
      </c>
      <c r="AP22" s="53">
        <v>2</v>
      </c>
      <c r="AQ22" s="53">
        <v>3</v>
      </c>
      <c r="AR22" s="53">
        <v>115</v>
      </c>
      <c r="AS22" s="53">
        <v>471</v>
      </c>
      <c r="AT22" s="53">
        <v>422</v>
      </c>
      <c r="AU22" s="53">
        <v>161</v>
      </c>
      <c r="AV22" s="53">
        <v>27</v>
      </c>
      <c r="AW22" s="53">
        <v>39</v>
      </c>
      <c r="AX22" s="53">
        <v>391</v>
      </c>
      <c r="AY22" s="53">
        <v>16</v>
      </c>
      <c r="AZ22" s="53">
        <v>12</v>
      </c>
      <c r="BA22" s="53">
        <v>56</v>
      </c>
      <c r="BB22" s="53">
        <v>71</v>
      </c>
      <c r="BC22" s="53">
        <v>32</v>
      </c>
      <c r="BD22" s="53">
        <v>6059</v>
      </c>
      <c r="BE22" s="53">
        <v>56</v>
      </c>
      <c r="BF22" s="53">
        <v>95</v>
      </c>
      <c r="BG22" s="53">
        <v>77</v>
      </c>
      <c r="BH22" s="53">
        <v>142</v>
      </c>
      <c r="BI22" s="53">
        <v>50</v>
      </c>
      <c r="BJ22" s="53">
        <v>40</v>
      </c>
      <c r="BK22" s="53">
        <v>75</v>
      </c>
      <c r="BL22" s="53">
        <v>100</v>
      </c>
      <c r="BM22" s="53">
        <v>84</v>
      </c>
      <c r="BN22" s="53"/>
      <c r="BO22" s="53">
        <v>2</v>
      </c>
      <c r="BP22" s="53">
        <v>0</v>
      </c>
      <c r="BQ22" s="53">
        <v>0</v>
      </c>
      <c r="BR22" s="53">
        <v>1</v>
      </c>
      <c r="BS22" s="53">
        <v>2</v>
      </c>
      <c r="BT22" s="53">
        <v>0</v>
      </c>
      <c r="BU22" s="53">
        <v>0</v>
      </c>
      <c r="BV22" s="53">
        <v>0</v>
      </c>
      <c r="BW22" s="53">
        <v>0</v>
      </c>
      <c r="BX22" s="53">
        <v>0</v>
      </c>
      <c r="BY22" s="53">
        <v>1</v>
      </c>
      <c r="BZ22" s="53">
        <v>1</v>
      </c>
      <c r="CA22" s="53">
        <v>3</v>
      </c>
      <c r="CB22" s="53"/>
      <c r="CC22" s="53">
        <v>1</v>
      </c>
      <c r="CD22" s="53">
        <v>0</v>
      </c>
      <c r="CE22" s="53">
        <v>1</v>
      </c>
      <c r="CF22" s="53"/>
      <c r="CG22" s="53">
        <v>0</v>
      </c>
      <c r="CH22" s="53">
        <v>0</v>
      </c>
      <c r="CI22" s="53">
        <v>0</v>
      </c>
      <c r="CJ22" s="53">
        <v>0</v>
      </c>
      <c r="CK22" s="53">
        <v>4</v>
      </c>
      <c r="CL22" s="53">
        <v>0</v>
      </c>
      <c r="CM22" s="53">
        <v>3</v>
      </c>
      <c r="CN22" s="53">
        <v>2</v>
      </c>
      <c r="CO22" s="53"/>
      <c r="CP22" s="53">
        <v>0</v>
      </c>
      <c r="CQ22" s="53">
        <v>0</v>
      </c>
      <c r="CR22" s="53">
        <v>0</v>
      </c>
      <c r="CS22" s="53">
        <v>2</v>
      </c>
      <c r="CT22" s="53">
        <v>0</v>
      </c>
      <c r="CU22" s="53">
        <v>0</v>
      </c>
      <c r="CV22" s="53">
        <v>2</v>
      </c>
      <c r="CW22" s="53">
        <v>0</v>
      </c>
      <c r="CX22" s="53">
        <v>2</v>
      </c>
      <c r="CY22" s="53"/>
      <c r="CZ22" s="53">
        <v>0</v>
      </c>
      <c r="DA22" s="53">
        <v>0</v>
      </c>
      <c r="DB22" s="53">
        <v>1</v>
      </c>
      <c r="DC22" s="53">
        <v>0</v>
      </c>
      <c r="DD22" s="53">
        <v>2</v>
      </c>
      <c r="DE22" s="53"/>
      <c r="DF22" s="53">
        <v>0</v>
      </c>
      <c r="DG22" s="53">
        <v>0</v>
      </c>
      <c r="DH22" s="53">
        <v>2</v>
      </c>
      <c r="DI22" s="53">
        <v>1</v>
      </c>
      <c r="DJ22" s="53"/>
      <c r="DK22" s="53"/>
      <c r="DL22" s="53"/>
      <c r="DM22" s="53"/>
      <c r="DN22" s="53"/>
      <c r="DO22" s="53"/>
      <c r="DP22" s="53"/>
      <c r="DQ22" s="53"/>
      <c r="DR22" s="53"/>
      <c r="DS22" s="53"/>
      <c r="DT22" s="53"/>
      <c r="DU22" s="53"/>
      <c r="DV22" s="53"/>
      <c r="DW22" s="53"/>
      <c r="DX22" s="53"/>
      <c r="DY22" s="53"/>
      <c r="DZ22" s="53"/>
      <c r="EA22" s="53"/>
      <c r="EB22" s="53"/>
      <c r="EC22" s="53"/>
      <c r="ED22" s="53">
        <v>1</v>
      </c>
      <c r="EE22" s="53">
        <v>1</v>
      </c>
      <c r="EF22" s="53">
        <v>0</v>
      </c>
      <c r="EG22" s="53">
        <v>0</v>
      </c>
      <c r="EH22" s="53">
        <v>0</v>
      </c>
      <c r="EI22" s="53">
        <v>0</v>
      </c>
      <c r="EJ22" s="53">
        <v>0</v>
      </c>
      <c r="EK22" s="53">
        <v>1</v>
      </c>
      <c r="EL22" s="53">
        <v>0</v>
      </c>
      <c r="EM22" s="53">
        <v>1</v>
      </c>
      <c r="EN22" s="53">
        <v>0</v>
      </c>
      <c r="EO22" s="53">
        <v>1</v>
      </c>
      <c r="EP22" s="53"/>
      <c r="EQ22" s="53">
        <v>0</v>
      </c>
      <c r="ER22" s="53">
        <v>1</v>
      </c>
      <c r="ES22" s="53">
        <v>1</v>
      </c>
      <c r="ET22" s="53">
        <v>3</v>
      </c>
      <c r="EU22" s="53">
        <v>5</v>
      </c>
      <c r="EV22" s="53">
        <v>6</v>
      </c>
      <c r="EW22" s="53">
        <v>0</v>
      </c>
      <c r="EX22" s="53">
        <v>1</v>
      </c>
      <c r="EY22" s="53">
        <v>0</v>
      </c>
      <c r="EZ22" s="53">
        <v>0</v>
      </c>
      <c r="FA22" s="53">
        <v>1</v>
      </c>
      <c r="FB22" s="53">
        <v>3</v>
      </c>
      <c r="FC22" s="53">
        <v>1</v>
      </c>
      <c r="FD22" s="53">
        <v>3</v>
      </c>
      <c r="FE22" s="53">
        <v>0</v>
      </c>
      <c r="FF22" s="53">
        <v>3</v>
      </c>
      <c r="FG22" s="53">
        <v>4</v>
      </c>
      <c r="FH22" s="53">
        <v>3</v>
      </c>
      <c r="FI22" s="53">
        <v>3</v>
      </c>
      <c r="FJ22" s="53">
        <v>1</v>
      </c>
      <c r="FK22" s="53">
        <v>0</v>
      </c>
      <c r="FL22" s="53">
        <v>0</v>
      </c>
      <c r="FM22" s="53">
        <v>1</v>
      </c>
      <c r="FN22" s="53">
        <v>1</v>
      </c>
      <c r="FO22" s="53">
        <v>4</v>
      </c>
      <c r="FP22" s="53">
        <v>0</v>
      </c>
      <c r="FQ22" s="53">
        <v>0</v>
      </c>
      <c r="FR22" s="53"/>
      <c r="FS22" s="53">
        <v>0</v>
      </c>
      <c r="FT22" s="53">
        <v>2</v>
      </c>
      <c r="FU22" s="53">
        <v>0</v>
      </c>
      <c r="FV22" s="53">
        <v>1</v>
      </c>
      <c r="FW22" s="53"/>
      <c r="FX22" s="53">
        <v>1</v>
      </c>
      <c r="FY22" s="53">
        <v>1</v>
      </c>
      <c r="FZ22" s="53">
        <v>2</v>
      </c>
      <c r="GA22" s="53">
        <v>0</v>
      </c>
      <c r="GB22" s="53"/>
      <c r="GC22" s="53"/>
      <c r="GD22" s="53"/>
      <c r="GE22" s="53"/>
      <c r="GF22" s="53"/>
      <c r="GG22" s="53"/>
      <c r="GH22" s="53"/>
      <c r="GI22" s="53"/>
      <c r="GJ22" s="53"/>
      <c r="GK22" s="53"/>
      <c r="GL22" s="53"/>
      <c r="GM22" s="53">
        <v>31</v>
      </c>
      <c r="GN22" s="53">
        <v>40</v>
      </c>
      <c r="GO22" s="53">
        <v>40</v>
      </c>
      <c r="GP22" s="53">
        <v>157</v>
      </c>
      <c r="GQ22" s="53">
        <v>25</v>
      </c>
      <c r="GR22" s="53">
        <v>124</v>
      </c>
      <c r="GS22" s="53">
        <v>23</v>
      </c>
      <c r="GT22" s="53">
        <v>192</v>
      </c>
      <c r="GU22" s="53">
        <v>77</v>
      </c>
      <c r="GV22" s="53">
        <v>111</v>
      </c>
      <c r="GW22" s="53">
        <v>59</v>
      </c>
      <c r="GX22" s="53">
        <v>90</v>
      </c>
      <c r="GY22" s="53">
        <v>54</v>
      </c>
      <c r="GZ22" s="53">
        <v>6</v>
      </c>
      <c r="HA22" s="53">
        <v>68</v>
      </c>
      <c r="HB22" s="53">
        <v>149</v>
      </c>
      <c r="HC22" s="53">
        <v>50</v>
      </c>
      <c r="HD22" s="53">
        <v>91</v>
      </c>
      <c r="HE22" s="53">
        <v>52</v>
      </c>
      <c r="HF22" s="53">
        <v>83</v>
      </c>
      <c r="HG22" s="53">
        <v>16</v>
      </c>
      <c r="HH22" s="53">
        <v>9</v>
      </c>
      <c r="HI22" s="53">
        <v>16</v>
      </c>
      <c r="HJ22" s="53">
        <v>39</v>
      </c>
      <c r="HK22" s="53">
        <v>58</v>
      </c>
      <c r="HL22" s="53">
        <v>93</v>
      </c>
      <c r="HM22" s="53">
        <v>13</v>
      </c>
      <c r="HN22" s="53">
        <v>18</v>
      </c>
      <c r="HO22" s="53">
        <v>48</v>
      </c>
      <c r="HP22" s="53">
        <v>9</v>
      </c>
      <c r="HQ22" s="53">
        <v>59</v>
      </c>
      <c r="HR22" s="53">
        <v>43</v>
      </c>
      <c r="HS22" s="53">
        <v>6</v>
      </c>
      <c r="HT22" s="53">
        <v>0</v>
      </c>
      <c r="HU22" s="53">
        <v>3</v>
      </c>
      <c r="HV22" s="53">
        <v>0</v>
      </c>
      <c r="HW22" s="53"/>
      <c r="HX22" s="53">
        <v>145</v>
      </c>
      <c r="HY22" s="53">
        <v>748</v>
      </c>
      <c r="HZ22" s="53">
        <v>711</v>
      </c>
      <c r="IA22" s="53">
        <v>99</v>
      </c>
      <c r="IB22" s="53">
        <v>53</v>
      </c>
      <c r="IC22" s="53">
        <v>3</v>
      </c>
      <c r="ID22" s="53">
        <v>14</v>
      </c>
      <c r="IE22" s="53">
        <v>17</v>
      </c>
      <c r="IF22" s="53"/>
      <c r="IG22" s="53"/>
      <c r="IH22" s="53">
        <v>1953</v>
      </c>
      <c r="II22" s="53">
        <v>78</v>
      </c>
      <c r="IJ22" s="53">
        <v>11</v>
      </c>
      <c r="IK22" s="53">
        <v>250</v>
      </c>
      <c r="IL22" s="53">
        <v>80</v>
      </c>
      <c r="IM22" s="53">
        <v>12</v>
      </c>
      <c r="IN22" s="53">
        <v>8</v>
      </c>
      <c r="IO22" s="53">
        <v>40</v>
      </c>
      <c r="IP22" s="53">
        <v>319</v>
      </c>
      <c r="IQ22" s="53">
        <v>69</v>
      </c>
      <c r="IR22" s="53">
        <v>11</v>
      </c>
      <c r="IS22" s="53">
        <v>3</v>
      </c>
      <c r="IT22" s="53">
        <v>11</v>
      </c>
      <c r="IU22" s="53">
        <v>0</v>
      </c>
      <c r="IV22" s="53">
        <v>2</v>
      </c>
      <c r="IW22" s="53">
        <v>11</v>
      </c>
      <c r="IX22" s="53">
        <v>3</v>
      </c>
      <c r="IY22" s="53">
        <v>2</v>
      </c>
      <c r="IZ22" s="53">
        <v>2</v>
      </c>
      <c r="JA22" s="53">
        <v>8</v>
      </c>
      <c r="JB22" s="53">
        <v>2</v>
      </c>
      <c r="JC22" s="53">
        <v>0</v>
      </c>
      <c r="JD22" s="53">
        <v>12</v>
      </c>
      <c r="JE22" s="53">
        <v>31</v>
      </c>
      <c r="JF22" s="53">
        <v>10</v>
      </c>
      <c r="JG22" s="53">
        <v>3</v>
      </c>
      <c r="JH22" s="53">
        <v>16</v>
      </c>
      <c r="JI22" s="53">
        <v>7</v>
      </c>
      <c r="JJ22" s="53">
        <v>3</v>
      </c>
      <c r="JK22" s="53">
        <v>41</v>
      </c>
      <c r="JL22" s="53">
        <v>24</v>
      </c>
      <c r="JM22" s="53">
        <v>5</v>
      </c>
      <c r="JN22" s="53">
        <v>16</v>
      </c>
      <c r="JO22" s="53">
        <v>0</v>
      </c>
      <c r="JP22" s="53">
        <v>3</v>
      </c>
      <c r="JQ22" s="53">
        <v>0</v>
      </c>
      <c r="JR22" s="53">
        <v>0</v>
      </c>
      <c r="JS22" s="53">
        <v>6</v>
      </c>
      <c r="JT22" s="53"/>
      <c r="JU22" s="53">
        <v>4</v>
      </c>
      <c r="JV22" s="53">
        <v>0</v>
      </c>
      <c r="JW22" s="53">
        <v>8</v>
      </c>
      <c r="JX22" s="53">
        <v>0</v>
      </c>
      <c r="JY22" s="53"/>
      <c r="JZ22" s="53"/>
      <c r="KA22" s="53"/>
      <c r="KB22" s="53"/>
      <c r="KC22" s="53"/>
      <c r="KD22" s="53"/>
      <c r="KE22" s="53"/>
      <c r="KF22" s="53"/>
      <c r="KG22" s="53"/>
      <c r="KH22" s="53"/>
      <c r="KI22" s="53"/>
      <c r="KJ22" s="53"/>
      <c r="KK22" s="53"/>
      <c r="KL22" s="53"/>
      <c r="KM22" s="53"/>
      <c r="KN22" s="53"/>
      <c r="KO22" s="53">
        <v>0</v>
      </c>
      <c r="KP22" s="53"/>
      <c r="KQ22" s="53">
        <v>4</v>
      </c>
      <c r="KR22" s="53">
        <v>0</v>
      </c>
      <c r="KS22" s="53"/>
      <c r="KT22" s="53"/>
      <c r="KU22" s="53"/>
      <c r="KV22" s="53"/>
      <c r="KW22" s="53"/>
      <c r="KX22" s="53"/>
      <c r="KY22" s="53">
        <v>0</v>
      </c>
      <c r="KZ22" s="53">
        <v>0</v>
      </c>
      <c r="LA22" s="53">
        <v>0</v>
      </c>
      <c r="LB22" s="53">
        <v>0</v>
      </c>
      <c r="LC22" s="53">
        <v>0</v>
      </c>
      <c r="LD22" s="53"/>
      <c r="LE22" s="53"/>
      <c r="LF22" s="53"/>
      <c r="LG22" s="53"/>
      <c r="LH22" s="53">
        <v>0</v>
      </c>
      <c r="LI22" s="53">
        <v>0</v>
      </c>
      <c r="LJ22" s="53">
        <v>0</v>
      </c>
      <c r="LK22" s="53"/>
      <c r="LL22" s="53"/>
      <c r="LM22" s="53">
        <v>0</v>
      </c>
      <c r="LN22" s="53"/>
      <c r="LO22" s="53"/>
      <c r="LP22" s="53"/>
      <c r="LQ22" s="53">
        <v>0</v>
      </c>
      <c r="LR22" s="53">
        <v>0</v>
      </c>
      <c r="LS22" s="53">
        <v>0</v>
      </c>
      <c r="LT22" s="53">
        <v>0</v>
      </c>
      <c r="LU22" s="53"/>
      <c r="LV22" s="53">
        <v>0</v>
      </c>
      <c r="LW22" s="53">
        <v>0</v>
      </c>
      <c r="LX22" s="53"/>
      <c r="LY22" s="53"/>
      <c r="LZ22" s="53">
        <v>0</v>
      </c>
      <c r="MA22" s="53">
        <v>17</v>
      </c>
      <c r="MB22" s="53"/>
      <c r="MC22" s="53"/>
      <c r="MD22" s="53">
        <v>99</v>
      </c>
      <c r="ME22" s="53">
        <v>0</v>
      </c>
      <c r="MF22" s="53"/>
      <c r="MG22" s="53">
        <v>0</v>
      </c>
      <c r="MH22" s="53">
        <v>0</v>
      </c>
      <c r="MI22" s="53">
        <v>0</v>
      </c>
      <c r="MJ22" s="53">
        <v>58</v>
      </c>
      <c r="MK22" s="53">
        <v>0</v>
      </c>
      <c r="ML22" s="53">
        <v>0</v>
      </c>
      <c r="MM22" s="53">
        <v>0</v>
      </c>
      <c r="MN22" s="53">
        <v>1</v>
      </c>
      <c r="MO22" s="53">
        <v>0</v>
      </c>
      <c r="MP22" s="53">
        <v>0</v>
      </c>
      <c r="MQ22" s="53"/>
      <c r="MR22" s="53">
        <v>0</v>
      </c>
      <c r="MS22" s="53">
        <v>3</v>
      </c>
      <c r="MT22" s="53">
        <v>14</v>
      </c>
      <c r="MU22" s="53">
        <v>5</v>
      </c>
      <c r="MV22" s="53">
        <v>0</v>
      </c>
      <c r="MW22" s="53"/>
      <c r="MX22" s="53"/>
      <c r="MY22" s="53"/>
      <c r="MZ22" s="53"/>
      <c r="NA22" s="53"/>
      <c r="NB22" s="53"/>
      <c r="NC22" s="53"/>
      <c r="ND22" s="53">
        <v>84</v>
      </c>
      <c r="NE22" s="53">
        <v>8</v>
      </c>
      <c r="NF22" s="53">
        <v>2</v>
      </c>
      <c r="NG22" s="53">
        <v>3</v>
      </c>
      <c r="NH22" s="53">
        <v>1</v>
      </c>
      <c r="NI22" s="53">
        <v>2</v>
      </c>
      <c r="NJ22" s="53"/>
      <c r="NK22" s="53">
        <v>0</v>
      </c>
      <c r="NL22" s="53"/>
      <c r="NM22" s="53"/>
      <c r="NN22" s="53">
        <v>1</v>
      </c>
      <c r="NO22" s="53">
        <v>0</v>
      </c>
      <c r="NP22" s="53">
        <v>3</v>
      </c>
      <c r="NQ22" s="53">
        <v>9</v>
      </c>
      <c r="NR22" s="53">
        <v>18</v>
      </c>
      <c r="NS22" s="53">
        <v>256</v>
      </c>
      <c r="NT22" s="53">
        <v>241</v>
      </c>
      <c r="NU22" s="53">
        <v>59</v>
      </c>
      <c r="NV22" s="53">
        <v>4</v>
      </c>
      <c r="NW22" s="53">
        <v>0</v>
      </c>
      <c r="NX22" s="53">
        <v>1</v>
      </c>
      <c r="NY22" s="53">
        <v>0</v>
      </c>
      <c r="NZ22" s="53">
        <v>0</v>
      </c>
      <c r="OA22" s="53">
        <v>0</v>
      </c>
      <c r="OB22" s="53">
        <v>6</v>
      </c>
      <c r="OC22" s="53">
        <v>0</v>
      </c>
      <c r="OD22" s="53"/>
      <c r="OE22" s="53">
        <v>0</v>
      </c>
      <c r="OF22" s="53">
        <v>8</v>
      </c>
      <c r="OG22" s="53"/>
      <c r="OH22" s="53"/>
      <c r="OI22" s="53">
        <v>2315</v>
      </c>
      <c r="OJ22" s="53"/>
      <c r="OK22" s="53"/>
      <c r="OL22" s="53"/>
      <c r="OM22" s="53">
        <v>348</v>
      </c>
      <c r="ON22" s="53">
        <v>285</v>
      </c>
      <c r="OO22" s="53">
        <v>198</v>
      </c>
      <c r="OP22" s="53"/>
      <c r="OQ22" s="53">
        <v>9428</v>
      </c>
      <c r="OR22" s="54"/>
      <c r="OS22" s="55">
        <v>50240</v>
      </c>
      <c r="OT22" s="52">
        <v>126</v>
      </c>
      <c r="OU22" s="53"/>
      <c r="OV22" s="53"/>
      <c r="OW22" s="53"/>
      <c r="OX22" s="53"/>
      <c r="OY22" s="53">
        <v>619</v>
      </c>
      <c r="OZ22" s="53">
        <v>14745</v>
      </c>
      <c r="PA22" s="53"/>
      <c r="PB22" s="53"/>
      <c r="PC22" s="53"/>
      <c r="PD22" s="53"/>
      <c r="PE22" s="53"/>
      <c r="PF22" s="53"/>
      <c r="PG22" s="53"/>
      <c r="PH22" s="53"/>
      <c r="PI22" s="53"/>
      <c r="PJ22" s="53"/>
      <c r="PK22" s="53"/>
      <c r="PL22" s="54"/>
      <c r="PM22" s="55">
        <v>65731</v>
      </c>
    </row>
    <row r="23" spans="1:429" ht="12.75" customHeight="1" x14ac:dyDescent="0.3">
      <c r="A23" s="49">
        <v>212230</v>
      </c>
      <c r="B23" s="50" t="s">
        <v>11</v>
      </c>
      <c r="C23" s="51" t="s">
        <v>153</v>
      </c>
      <c r="D23" s="52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>
        <v>343</v>
      </c>
      <c r="T23" s="53">
        <v>7</v>
      </c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>
        <v>9</v>
      </c>
      <c r="AS23" s="53"/>
      <c r="AT23" s="53"/>
      <c r="AU23" s="53"/>
      <c r="AV23" s="53"/>
      <c r="AW23" s="53"/>
      <c r="AX23" s="53"/>
      <c r="AY23" s="53"/>
      <c r="AZ23" s="53"/>
      <c r="BA23" s="53">
        <v>19</v>
      </c>
      <c r="BB23" s="53"/>
      <c r="BC23" s="53"/>
      <c r="BD23" s="53">
        <v>632</v>
      </c>
      <c r="BE23" s="53">
        <v>38</v>
      </c>
      <c r="BF23" s="53">
        <v>165</v>
      </c>
      <c r="BG23" s="53"/>
      <c r="BH23" s="53"/>
      <c r="BI23" s="53">
        <v>3026</v>
      </c>
      <c r="BJ23" s="53">
        <v>58</v>
      </c>
      <c r="BK23" s="53">
        <v>408</v>
      </c>
      <c r="BL23" s="53"/>
      <c r="BM23" s="53"/>
      <c r="BN23" s="53"/>
      <c r="BO23" s="53"/>
      <c r="BP23" s="53"/>
      <c r="BQ23" s="53"/>
      <c r="BR23" s="53"/>
      <c r="BS23" s="53"/>
      <c r="BT23" s="53"/>
      <c r="BU23" s="53"/>
      <c r="BV23" s="53"/>
      <c r="BW23" s="53"/>
      <c r="BX23" s="53">
        <v>241</v>
      </c>
      <c r="BY23" s="53"/>
      <c r="BZ23" s="53"/>
      <c r="CA23" s="53">
        <v>93</v>
      </c>
      <c r="CB23" s="53"/>
      <c r="CC23" s="53"/>
      <c r="CD23" s="53"/>
      <c r="CE23" s="53"/>
      <c r="CF23" s="53"/>
      <c r="CG23" s="53">
        <v>47</v>
      </c>
      <c r="CH23" s="53">
        <v>59</v>
      </c>
      <c r="CI23" s="53"/>
      <c r="CJ23" s="53"/>
      <c r="CK23" s="53">
        <v>40</v>
      </c>
      <c r="CL23" s="53"/>
      <c r="CM23" s="53"/>
      <c r="CN23" s="53"/>
      <c r="CO23" s="53"/>
      <c r="CP23" s="53"/>
      <c r="CQ23" s="53"/>
      <c r="CR23" s="53"/>
      <c r="CS23" s="53"/>
      <c r="CT23" s="53"/>
      <c r="CU23" s="53"/>
      <c r="CV23" s="53">
        <v>15</v>
      </c>
      <c r="CW23" s="53"/>
      <c r="CX23" s="53"/>
      <c r="CY23" s="53"/>
      <c r="CZ23" s="53"/>
      <c r="DA23" s="53"/>
      <c r="DB23" s="53"/>
      <c r="DC23" s="53"/>
      <c r="DD23" s="53"/>
      <c r="DE23" s="53"/>
      <c r="DF23" s="53"/>
      <c r="DG23" s="53"/>
      <c r="DH23" s="53"/>
      <c r="DI23" s="53"/>
      <c r="DJ23" s="53"/>
      <c r="DK23" s="53"/>
      <c r="DL23" s="53"/>
      <c r="DM23" s="53">
        <v>2</v>
      </c>
      <c r="DN23" s="53"/>
      <c r="DO23" s="53"/>
      <c r="DP23" s="53"/>
      <c r="DQ23" s="53"/>
      <c r="DR23" s="53"/>
      <c r="DS23" s="53"/>
      <c r="DT23" s="53"/>
      <c r="DU23" s="53"/>
      <c r="DV23" s="53"/>
      <c r="DW23" s="53"/>
      <c r="DX23" s="53"/>
      <c r="DY23" s="53"/>
      <c r="DZ23" s="53"/>
      <c r="EA23" s="53"/>
      <c r="EB23" s="53">
        <v>1</v>
      </c>
      <c r="EC23" s="53"/>
      <c r="ED23" s="53"/>
      <c r="EE23" s="53"/>
      <c r="EF23" s="53"/>
      <c r="EG23" s="53"/>
      <c r="EH23" s="53"/>
      <c r="EI23" s="53"/>
      <c r="EJ23" s="53"/>
      <c r="EK23" s="53"/>
      <c r="EL23" s="53">
        <v>10</v>
      </c>
      <c r="EM23" s="53"/>
      <c r="EN23" s="53">
        <v>17</v>
      </c>
      <c r="EO23" s="53"/>
      <c r="EP23" s="53"/>
      <c r="EQ23" s="53"/>
      <c r="ER23" s="53"/>
      <c r="ES23" s="53"/>
      <c r="ET23" s="53"/>
      <c r="EU23" s="53"/>
      <c r="EV23" s="53"/>
      <c r="EW23" s="53"/>
      <c r="EX23" s="53"/>
      <c r="EY23" s="53"/>
      <c r="EZ23" s="53"/>
      <c r="FA23" s="53"/>
      <c r="FB23" s="53"/>
      <c r="FC23" s="53"/>
      <c r="FD23" s="53"/>
      <c r="FE23" s="53"/>
      <c r="FF23" s="53"/>
      <c r="FG23" s="53"/>
      <c r="FH23" s="53"/>
      <c r="FI23" s="53"/>
      <c r="FJ23" s="53">
        <v>25</v>
      </c>
      <c r="FK23" s="53"/>
      <c r="FL23" s="53"/>
      <c r="FM23" s="53"/>
      <c r="FN23" s="53"/>
      <c r="FO23" s="53"/>
      <c r="FP23" s="53"/>
      <c r="FQ23" s="53"/>
      <c r="FR23" s="53"/>
      <c r="FS23" s="53"/>
      <c r="FT23" s="53"/>
      <c r="FU23" s="53"/>
      <c r="FV23" s="53"/>
      <c r="FW23" s="53"/>
      <c r="FX23" s="53"/>
      <c r="FY23" s="53"/>
      <c r="FZ23" s="53"/>
      <c r="GA23" s="53"/>
      <c r="GB23" s="53"/>
      <c r="GC23" s="53">
        <v>18</v>
      </c>
      <c r="GD23" s="53"/>
      <c r="GE23" s="53"/>
      <c r="GF23" s="53"/>
      <c r="GG23" s="53"/>
      <c r="GH23" s="53"/>
      <c r="GI23" s="53"/>
      <c r="GJ23" s="53"/>
      <c r="GK23" s="53"/>
      <c r="GL23" s="53"/>
      <c r="GM23" s="53"/>
      <c r="GN23" s="53"/>
      <c r="GO23" s="53"/>
      <c r="GP23" s="53"/>
      <c r="GQ23" s="53"/>
      <c r="GR23" s="53"/>
      <c r="GS23" s="53"/>
      <c r="GT23" s="53"/>
      <c r="GU23" s="53"/>
      <c r="GV23" s="53"/>
      <c r="GW23" s="53"/>
      <c r="GX23" s="53"/>
      <c r="GY23" s="53"/>
      <c r="GZ23" s="53"/>
      <c r="HA23" s="53"/>
      <c r="HB23" s="53"/>
      <c r="HC23" s="53"/>
      <c r="HD23" s="53"/>
      <c r="HE23" s="53"/>
      <c r="HF23" s="53"/>
      <c r="HG23" s="53"/>
      <c r="HH23" s="53"/>
      <c r="HI23" s="53"/>
      <c r="HJ23" s="53"/>
      <c r="HK23" s="53"/>
      <c r="HL23" s="53"/>
      <c r="HM23" s="53"/>
      <c r="HN23" s="53"/>
      <c r="HO23" s="53"/>
      <c r="HP23" s="53"/>
      <c r="HQ23" s="53"/>
      <c r="HR23" s="53"/>
      <c r="HS23" s="53"/>
      <c r="HT23" s="53"/>
      <c r="HU23" s="53"/>
      <c r="HV23" s="53"/>
      <c r="HW23" s="53"/>
      <c r="HX23" s="53"/>
      <c r="HY23" s="53"/>
      <c r="HZ23" s="53"/>
      <c r="IA23" s="53"/>
      <c r="IB23" s="53"/>
      <c r="IC23" s="53"/>
      <c r="ID23" s="53"/>
      <c r="IE23" s="53"/>
      <c r="IF23" s="53"/>
      <c r="IG23" s="53"/>
      <c r="IH23" s="53"/>
      <c r="II23" s="53"/>
      <c r="IJ23" s="53"/>
      <c r="IK23" s="53"/>
      <c r="IL23" s="53"/>
      <c r="IM23" s="53">
        <v>96</v>
      </c>
      <c r="IN23" s="53">
        <v>556</v>
      </c>
      <c r="IO23" s="53">
        <v>110</v>
      </c>
      <c r="IP23" s="53">
        <v>10</v>
      </c>
      <c r="IQ23" s="53"/>
      <c r="IR23" s="53"/>
      <c r="IS23" s="53"/>
      <c r="IT23" s="53"/>
      <c r="IU23" s="53"/>
      <c r="IV23" s="53"/>
      <c r="IW23" s="53"/>
      <c r="IX23" s="53"/>
      <c r="IY23" s="53">
        <v>31</v>
      </c>
      <c r="IZ23" s="53"/>
      <c r="JA23" s="53"/>
      <c r="JB23" s="53"/>
      <c r="JC23" s="53"/>
      <c r="JD23" s="53"/>
      <c r="JE23" s="53"/>
      <c r="JF23" s="53"/>
      <c r="JG23" s="53"/>
      <c r="JH23" s="53"/>
      <c r="JI23" s="53"/>
      <c r="JJ23" s="53"/>
      <c r="JK23" s="53"/>
      <c r="JL23" s="53"/>
      <c r="JM23" s="53"/>
      <c r="JN23" s="53"/>
      <c r="JO23" s="53"/>
      <c r="JP23" s="53"/>
      <c r="JQ23" s="53"/>
      <c r="JR23" s="53"/>
      <c r="JS23" s="53"/>
      <c r="JT23" s="53"/>
      <c r="JU23" s="53"/>
      <c r="JV23" s="53"/>
      <c r="JW23" s="53"/>
      <c r="JX23" s="53"/>
      <c r="JY23" s="53"/>
      <c r="JZ23" s="53">
        <v>0</v>
      </c>
      <c r="KA23" s="53"/>
      <c r="KB23" s="53"/>
      <c r="KC23" s="53"/>
      <c r="KD23" s="53"/>
      <c r="KE23" s="53"/>
      <c r="KF23" s="53"/>
      <c r="KG23" s="53"/>
      <c r="KH23" s="53">
        <v>0</v>
      </c>
      <c r="KI23" s="53"/>
      <c r="KJ23" s="53"/>
      <c r="KK23" s="53"/>
      <c r="KL23" s="53"/>
      <c r="KM23" s="53"/>
      <c r="KN23" s="53"/>
      <c r="KO23" s="53"/>
      <c r="KP23" s="53"/>
      <c r="KQ23" s="53"/>
      <c r="KR23" s="53">
        <v>8</v>
      </c>
      <c r="KS23" s="53"/>
      <c r="KT23" s="53">
        <v>15</v>
      </c>
      <c r="KU23" s="53">
        <v>10</v>
      </c>
      <c r="KV23" s="53"/>
      <c r="KW23" s="53">
        <v>7</v>
      </c>
      <c r="KX23" s="53">
        <v>7</v>
      </c>
      <c r="KY23" s="53">
        <v>10</v>
      </c>
      <c r="KZ23" s="53">
        <v>17</v>
      </c>
      <c r="LA23" s="53">
        <v>76</v>
      </c>
      <c r="LB23" s="53"/>
      <c r="LC23" s="53">
        <v>20</v>
      </c>
      <c r="LD23" s="53">
        <v>36</v>
      </c>
      <c r="LE23" s="53">
        <v>260</v>
      </c>
      <c r="LF23" s="53">
        <v>2</v>
      </c>
      <c r="LG23" s="53"/>
      <c r="LH23" s="53"/>
      <c r="LI23" s="53"/>
      <c r="LJ23" s="53"/>
      <c r="LK23" s="53"/>
      <c r="LL23" s="53"/>
      <c r="LM23" s="53"/>
      <c r="LN23" s="53"/>
      <c r="LO23" s="53"/>
      <c r="LP23" s="53"/>
      <c r="LQ23" s="53">
        <v>0</v>
      </c>
      <c r="LR23" s="53">
        <v>0</v>
      </c>
      <c r="LS23" s="53">
        <v>0</v>
      </c>
      <c r="LT23" s="53">
        <v>0</v>
      </c>
      <c r="LU23" s="53"/>
      <c r="LV23" s="53"/>
      <c r="LW23" s="53"/>
      <c r="LX23" s="53"/>
      <c r="LY23" s="53"/>
      <c r="LZ23" s="53"/>
      <c r="MA23" s="53">
        <v>169</v>
      </c>
      <c r="MB23" s="53"/>
      <c r="MC23" s="53"/>
      <c r="MD23" s="53">
        <v>72</v>
      </c>
      <c r="ME23" s="53"/>
      <c r="MF23" s="53"/>
      <c r="MG23" s="53"/>
      <c r="MH23" s="53"/>
      <c r="MI23" s="53"/>
      <c r="MJ23" s="53">
        <v>1</v>
      </c>
      <c r="MK23" s="53"/>
      <c r="ML23" s="53">
        <v>226</v>
      </c>
      <c r="MM23" s="53"/>
      <c r="MN23" s="53"/>
      <c r="MO23" s="53"/>
      <c r="MP23" s="53"/>
      <c r="MQ23" s="53">
        <v>185</v>
      </c>
      <c r="MR23" s="53"/>
      <c r="MS23" s="53">
        <v>63</v>
      </c>
      <c r="MT23" s="53"/>
      <c r="MU23" s="53"/>
      <c r="MV23" s="53">
        <v>257</v>
      </c>
      <c r="MW23" s="53"/>
      <c r="MX23" s="53"/>
      <c r="MY23" s="53"/>
      <c r="MZ23" s="53"/>
      <c r="NA23" s="53"/>
      <c r="NB23" s="53"/>
      <c r="NC23" s="53"/>
      <c r="ND23" s="53">
        <v>6</v>
      </c>
      <c r="NE23" s="53">
        <v>5</v>
      </c>
      <c r="NF23" s="53">
        <v>19</v>
      </c>
      <c r="NG23" s="53"/>
      <c r="NH23" s="53"/>
      <c r="NI23" s="53"/>
      <c r="NJ23" s="53">
        <v>199</v>
      </c>
      <c r="NK23" s="53">
        <v>6</v>
      </c>
      <c r="NL23" s="53">
        <v>1</v>
      </c>
      <c r="NM23" s="53">
        <v>8</v>
      </c>
      <c r="NN23" s="53"/>
      <c r="NO23" s="53">
        <v>3</v>
      </c>
      <c r="NP23" s="53"/>
      <c r="NQ23" s="53">
        <v>555</v>
      </c>
      <c r="NR23" s="53">
        <v>52</v>
      </c>
      <c r="NS23" s="53">
        <v>11</v>
      </c>
      <c r="NT23" s="53">
        <v>8</v>
      </c>
      <c r="NU23" s="53">
        <v>1</v>
      </c>
      <c r="NV23" s="53">
        <v>8</v>
      </c>
      <c r="NW23" s="53">
        <v>94</v>
      </c>
      <c r="NX23" s="53">
        <v>37</v>
      </c>
      <c r="NY23" s="53"/>
      <c r="NZ23" s="53">
        <v>470</v>
      </c>
      <c r="OA23" s="53">
        <v>0</v>
      </c>
      <c r="OB23" s="53"/>
      <c r="OC23" s="53">
        <v>22</v>
      </c>
      <c r="OD23" s="53"/>
      <c r="OE23" s="53">
        <v>114</v>
      </c>
      <c r="OF23" s="53">
        <v>55</v>
      </c>
      <c r="OG23" s="53"/>
      <c r="OH23" s="53"/>
      <c r="OI23" s="53"/>
      <c r="OJ23" s="53"/>
      <c r="OK23" s="53"/>
      <c r="OL23" s="53"/>
      <c r="OM23" s="53"/>
      <c r="ON23" s="53"/>
      <c r="OO23" s="53"/>
      <c r="OP23" s="53"/>
      <c r="OQ23" s="53"/>
      <c r="OR23" s="54"/>
      <c r="OS23" s="55">
        <v>9192</v>
      </c>
      <c r="OT23" s="52"/>
      <c r="OU23" s="53"/>
      <c r="OV23" s="53"/>
      <c r="OW23" s="53"/>
      <c r="OX23" s="53"/>
      <c r="OY23" s="53">
        <v>108</v>
      </c>
      <c r="OZ23" s="53">
        <v>3809</v>
      </c>
      <c r="PA23" s="53"/>
      <c r="PB23" s="53"/>
      <c r="PC23" s="53"/>
      <c r="PD23" s="53"/>
      <c r="PE23" s="53"/>
      <c r="PF23" s="53"/>
      <c r="PG23" s="53"/>
      <c r="PH23" s="53"/>
      <c r="PI23" s="53"/>
      <c r="PJ23" s="53"/>
      <c r="PK23" s="53"/>
      <c r="PL23" s="54"/>
      <c r="PM23" s="55">
        <v>13110</v>
      </c>
    </row>
    <row r="24" spans="1:429" ht="12.75" customHeight="1" x14ac:dyDescent="0.3">
      <c r="A24" s="49" t="s">
        <v>546</v>
      </c>
      <c r="B24" s="50" t="s">
        <v>11</v>
      </c>
      <c r="C24" s="51" t="s">
        <v>154</v>
      </c>
      <c r="D24" s="52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>
        <v>384</v>
      </c>
      <c r="T24" s="53">
        <v>443</v>
      </c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>
        <v>14</v>
      </c>
      <c r="AS24" s="53">
        <v>7</v>
      </c>
      <c r="AT24" s="53">
        <v>3</v>
      </c>
      <c r="AU24" s="53"/>
      <c r="AV24" s="53"/>
      <c r="AW24" s="53"/>
      <c r="AX24" s="53"/>
      <c r="AY24" s="53">
        <v>94</v>
      </c>
      <c r="AZ24" s="53"/>
      <c r="BA24" s="53">
        <v>26</v>
      </c>
      <c r="BB24" s="53"/>
      <c r="BC24" s="53"/>
      <c r="BD24" s="53">
        <v>6189</v>
      </c>
      <c r="BE24" s="53">
        <v>132</v>
      </c>
      <c r="BF24" s="53">
        <v>67</v>
      </c>
      <c r="BG24" s="53">
        <v>498</v>
      </c>
      <c r="BH24" s="53"/>
      <c r="BI24" s="53">
        <v>1323</v>
      </c>
      <c r="BJ24" s="53">
        <v>10</v>
      </c>
      <c r="BK24" s="53">
        <v>1069</v>
      </c>
      <c r="BL24" s="53"/>
      <c r="BM24" s="53"/>
      <c r="BN24" s="53"/>
      <c r="BO24" s="53"/>
      <c r="BP24" s="53"/>
      <c r="BQ24" s="53"/>
      <c r="BR24" s="53"/>
      <c r="BS24" s="53"/>
      <c r="BT24" s="53"/>
      <c r="BU24" s="53"/>
      <c r="BV24" s="53"/>
      <c r="BW24" s="53"/>
      <c r="BX24" s="53">
        <v>96</v>
      </c>
      <c r="BY24" s="53"/>
      <c r="BZ24" s="53"/>
      <c r="CA24" s="53"/>
      <c r="CB24" s="53"/>
      <c r="CC24" s="53"/>
      <c r="CD24" s="53"/>
      <c r="CE24" s="53"/>
      <c r="CF24" s="53"/>
      <c r="CG24" s="53">
        <v>10</v>
      </c>
      <c r="CH24" s="53"/>
      <c r="CI24" s="53"/>
      <c r="CJ24" s="53"/>
      <c r="CK24" s="53"/>
      <c r="CL24" s="53"/>
      <c r="CM24" s="53"/>
      <c r="CN24" s="53"/>
      <c r="CO24" s="53"/>
      <c r="CP24" s="53"/>
      <c r="CQ24" s="53"/>
      <c r="CR24" s="53"/>
      <c r="CS24" s="53"/>
      <c r="CT24" s="53"/>
      <c r="CU24" s="53"/>
      <c r="CV24" s="53">
        <v>43</v>
      </c>
      <c r="CW24" s="53"/>
      <c r="CX24" s="53"/>
      <c r="CY24" s="53"/>
      <c r="CZ24" s="53"/>
      <c r="DA24" s="53"/>
      <c r="DB24" s="53"/>
      <c r="DC24" s="53"/>
      <c r="DD24" s="53"/>
      <c r="DE24" s="53"/>
      <c r="DF24" s="53"/>
      <c r="DG24" s="53"/>
      <c r="DH24" s="53"/>
      <c r="DI24" s="53"/>
      <c r="DJ24" s="53"/>
      <c r="DK24" s="53"/>
      <c r="DL24" s="53">
        <v>0</v>
      </c>
      <c r="DM24" s="53">
        <v>2</v>
      </c>
      <c r="DN24" s="53"/>
      <c r="DO24" s="53"/>
      <c r="DP24" s="53"/>
      <c r="DQ24" s="53"/>
      <c r="DR24" s="53"/>
      <c r="DS24" s="53"/>
      <c r="DT24" s="53"/>
      <c r="DU24" s="53"/>
      <c r="DV24" s="53"/>
      <c r="DW24" s="53"/>
      <c r="DX24" s="53"/>
      <c r="DY24" s="53"/>
      <c r="DZ24" s="53"/>
      <c r="EA24" s="53"/>
      <c r="EB24" s="53"/>
      <c r="EC24" s="53"/>
      <c r="ED24" s="53"/>
      <c r="EE24" s="53"/>
      <c r="EF24" s="53"/>
      <c r="EG24" s="53"/>
      <c r="EH24" s="53"/>
      <c r="EI24" s="53"/>
      <c r="EJ24" s="53"/>
      <c r="EK24" s="53"/>
      <c r="EL24" s="53"/>
      <c r="EM24" s="53"/>
      <c r="EN24" s="53">
        <v>58</v>
      </c>
      <c r="EO24" s="53"/>
      <c r="EP24" s="53"/>
      <c r="EQ24" s="53"/>
      <c r="ER24" s="53"/>
      <c r="ES24" s="53"/>
      <c r="ET24" s="53">
        <v>11</v>
      </c>
      <c r="EU24" s="53"/>
      <c r="EV24" s="53"/>
      <c r="EW24" s="53"/>
      <c r="EX24" s="53"/>
      <c r="EY24" s="53"/>
      <c r="EZ24" s="53"/>
      <c r="FA24" s="53"/>
      <c r="FB24" s="53">
        <v>13</v>
      </c>
      <c r="FC24" s="53"/>
      <c r="FD24" s="53">
        <v>4</v>
      </c>
      <c r="FE24" s="53"/>
      <c r="FF24" s="53"/>
      <c r="FG24" s="53">
        <v>10</v>
      </c>
      <c r="FH24" s="53">
        <v>12</v>
      </c>
      <c r="FI24" s="53"/>
      <c r="FJ24" s="53"/>
      <c r="FK24" s="53"/>
      <c r="FL24" s="53"/>
      <c r="FM24" s="53"/>
      <c r="FN24" s="53"/>
      <c r="FO24" s="53"/>
      <c r="FP24" s="53"/>
      <c r="FQ24" s="53"/>
      <c r="FR24" s="53"/>
      <c r="FS24" s="53"/>
      <c r="FT24" s="53"/>
      <c r="FU24" s="53"/>
      <c r="FV24" s="53"/>
      <c r="FW24" s="53"/>
      <c r="FX24" s="53"/>
      <c r="FY24" s="53"/>
      <c r="FZ24" s="53"/>
      <c r="GA24" s="53"/>
      <c r="GB24" s="53"/>
      <c r="GC24" s="53"/>
      <c r="GD24" s="53">
        <v>4</v>
      </c>
      <c r="GE24" s="53"/>
      <c r="GF24" s="53"/>
      <c r="GG24" s="53">
        <v>164</v>
      </c>
      <c r="GH24" s="53"/>
      <c r="GI24" s="53"/>
      <c r="GJ24" s="53"/>
      <c r="GK24" s="53"/>
      <c r="GL24" s="53"/>
      <c r="GM24" s="53"/>
      <c r="GN24" s="53"/>
      <c r="GO24" s="53"/>
      <c r="GP24" s="53"/>
      <c r="GQ24" s="53"/>
      <c r="GR24" s="53"/>
      <c r="GS24" s="53"/>
      <c r="GT24" s="53"/>
      <c r="GU24" s="53"/>
      <c r="GV24" s="53"/>
      <c r="GW24" s="53"/>
      <c r="GX24" s="53"/>
      <c r="GY24" s="53"/>
      <c r="GZ24" s="53"/>
      <c r="HA24" s="53"/>
      <c r="HB24" s="53"/>
      <c r="HC24" s="53"/>
      <c r="HD24" s="53"/>
      <c r="HE24" s="53"/>
      <c r="HF24" s="53"/>
      <c r="HG24" s="53"/>
      <c r="HH24" s="53"/>
      <c r="HI24" s="53"/>
      <c r="HJ24" s="53"/>
      <c r="HK24" s="53"/>
      <c r="HL24" s="53"/>
      <c r="HM24" s="53"/>
      <c r="HN24" s="53"/>
      <c r="HO24" s="53"/>
      <c r="HP24" s="53"/>
      <c r="HQ24" s="53"/>
      <c r="HR24" s="53"/>
      <c r="HS24" s="53"/>
      <c r="HT24" s="53"/>
      <c r="HU24" s="53"/>
      <c r="HV24" s="53"/>
      <c r="HW24" s="53"/>
      <c r="HX24" s="53"/>
      <c r="HY24" s="53"/>
      <c r="HZ24" s="53"/>
      <c r="IA24" s="53"/>
      <c r="IB24" s="53"/>
      <c r="IC24" s="53"/>
      <c r="ID24" s="53"/>
      <c r="IE24" s="53"/>
      <c r="IF24" s="53"/>
      <c r="IG24" s="53"/>
      <c r="IH24" s="53">
        <v>16</v>
      </c>
      <c r="II24" s="53"/>
      <c r="IJ24" s="53"/>
      <c r="IK24" s="53"/>
      <c r="IL24" s="53">
        <v>39</v>
      </c>
      <c r="IM24" s="53">
        <v>95</v>
      </c>
      <c r="IN24" s="53">
        <v>626</v>
      </c>
      <c r="IO24" s="53">
        <v>1006</v>
      </c>
      <c r="IP24" s="53">
        <v>114</v>
      </c>
      <c r="IQ24" s="53"/>
      <c r="IR24" s="53"/>
      <c r="IS24" s="53"/>
      <c r="IT24" s="53"/>
      <c r="IU24" s="53"/>
      <c r="IV24" s="53"/>
      <c r="IW24" s="53">
        <v>289</v>
      </c>
      <c r="IX24" s="53"/>
      <c r="IY24" s="53">
        <v>85</v>
      </c>
      <c r="IZ24" s="53"/>
      <c r="JA24" s="53"/>
      <c r="JB24" s="53"/>
      <c r="JC24" s="53"/>
      <c r="JD24" s="53">
        <v>59</v>
      </c>
      <c r="JE24" s="53"/>
      <c r="JF24" s="53"/>
      <c r="JG24" s="53"/>
      <c r="JH24" s="53"/>
      <c r="JI24" s="53"/>
      <c r="JJ24" s="53"/>
      <c r="JK24" s="53"/>
      <c r="JL24" s="53"/>
      <c r="JM24" s="53"/>
      <c r="JN24" s="53"/>
      <c r="JO24" s="53"/>
      <c r="JP24" s="53"/>
      <c r="JQ24" s="53"/>
      <c r="JR24" s="53"/>
      <c r="JS24" s="53">
        <v>8</v>
      </c>
      <c r="JT24" s="53"/>
      <c r="JU24" s="53"/>
      <c r="JV24" s="53"/>
      <c r="JW24" s="53"/>
      <c r="JX24" s="53"/>
      <c r="JY24" s="53"/>
      <c r="JZ24" s="53"/>
      <c r="KA24" s="53"/>
      <c r="KB24" s="53"/>
      <c r="KC24" s="53"/>
      <c r="KD24" s="53"/>
      <c r="KE24" s="53"/>
      <c r="KF24" s="53">
        <v>2</v>
      </c>
      <c r="KG24" s="53"/>
      <c r="KH24" s="53"/>
      <c r="KI24" s="53"/>
      <c r="KJ24" s="53"/>
      <c r="KK24" s="53"/>
      <c r="KL24" s="53"/>
      <c r="KM24" s="53"/>
      <c r="KN24" s="53"/>
      <c r="KO24" s="53"/>
      <c r="KP24" s="53"/>
      <c r="KQ24" s="53"/>
      <c r="KR24" s="53"/>
      <c r="KS24" s="53"/>
      <c r="KT24" s="53"/>
      <c r="KU24" s="53"/>
      <c r="KV24" s="53"/>
      <c r="KW24" s="53"/>
      <c r="KX24" s="53"/>
      <c r="KY24" s="53"/>
      <c r="KZ24" s="53"/>
      <c r="LA24" s="53"/>
      <c r="LB24" s="53"/>
      <c r="LC24" s="53"/>
      <c r="LD24" s="53"/>
      <c r="LE24" s="53"/>
      <c r="LF24" s="53"/>
      <c r="LG24" s="53"/>
      <c r="LH24" s="53"/>
      <c r="LI24" s="53"/>
      <c r="LJ24" s="53"/>
      <c r="LK24" s="53"/>
      <c r="LL24" s="53"/>
      <c r="LM24" s="53"/>
      <c r="LN24" s="53"/>
      <c r="LO24" s="53"/>
      <c r="LP24" s="53"/>
      <c r="LQ24" s="53"/>
      <c r="LR24" s="53"/>
      <c r="LS24" s="53"/>
      <c r="LT24" s="53"/>
      <c r="LU24" s="53"/>
      <c r="LV24" s="53"/>
      <c r="LW24" s="53"/>
      <c r="LX24" s="53"/>
      <c r="LY24" s="53"/>
      <c r="LZ24" s="53"/>
      <c r="MA24" s="53">
        <v>47</v>
      </c>
      <c r="MB24" s="53"/>
      <c r="MC24" s="53"/>
      <c r="MD24" s="53">
        <v>126</v>
      </c>
      <c r="ME24" s="53"/>
      <c r="MF24" s="53"/>
      <c r="MG24" s="53"/>
      <c r="MH24" s="53"/>
      <c r="MI24" s="53"/>
      <c r="MJ24" s="53">
        <v>1</v>
      </c>
      <c r="MK24" s="53"/>
      <c r="ML24" s="53"/>
      <c r="MM24" s="53"/>
      <c r="MN24" s="53"/>
      <c r="MO24" s="53"/>
      <c r="MP24" s="53"/>
      <c r="MQ24" s="53"/>
      <c r="MR24" s="53"/>
      <c r="MS24" s="53"/>
      <c r="MT24" s="53"/>
      <c r="MU24" s="53"/>
      <c r="MV24" s="53"/>
      <c r="MW24" s="53"/>
      <c r="MX24" s="53"/>
      <c r="MY24" s="53"/>
      <c r="MZ24" s="53"/>
      <c r="NA24" s="53"/>
      <c r="NB24" s="53"/>
      <c r="NC24" s="53"/>
      <c r="ND24" s="53"/>
      <c r="NE24" s="53"/>
      <c r="NF24" s="53"/>
      <c r="NG24" s="53"/>
      <c r="NH24" s="53"/>
      <c r="NI24" s="53"/>
      <c r="NJ24" s="53"/>
      <c r="NK24" s="53"/>
      <c r="NL24" s="53"/>
      <c r="NM24" s="53"/>
      <c r="NN24" s="53"/>
      <c r="NO24" s="53"/>
      <c r="NP24" s="53"/>
      <c r="NQ24" s="53"/>
      <c r="NR24" s="53"/>
      <c r="NS24" s="53"/>
      <c r="NT24" s="53"/>
      <c r="NU24" s="53"/>
      <c r="NV24" s="53"/>
      <c r="NW24" s="53"/>
      <c r="NX24" s="53"/>
      <c r="NY24" s="53"/>
      <c r="NZ24" s="53"/>
      <c r="OA24" s="53"/>
      <c r="OB24" s="53"/>
      <c r="OC24" s="53"/>
      <c r="OD24" s="53"/>
      <c r="OE24" s="53"/>
      <c r="OF24" s="53"/>
      <c r="OG24" s="53"/>
      <c r="OH24" s="53"/>
      <c r="OI24" s="53">
        <v>1</v>
      </c>
      <c r="OJ24" s="53"/>
      <c r="OK24" s="53"/>
      <c r="OL24" s="53"/>
      <c r="OM24" s="53"/>
      <c r="ON24" s="53"/>
      <c r="OO24" s="53"/>
      <c r="OP24" s="53"/>
      <c r="OQ24" s="53"/>
      <c r="OR24" s="54"/>
      <c r="OS24" s="55">
        <v>13199</v>
      </c>
      <c r="OT24" s="52"/>
      <c r="OU24" s="53">
        <v>310</v>
      </c>
      <c r="OV24" s="53"/>
      <c r="OW24" s="53"/>
      <c r="OX24" s="53"/>
      <c r="OY24" s="53">
        <v>161</v>
      </c>
      <c r="OZ24" s="53">
        <v>2715</v>
      </c>
      <c r="PA24" s="53"/>
      <c r="PB24" s="53"/>
      <c r="PC24" s="53"/>
      <c r="PD24" s="53"/>
      <c r="PE24" s="53"/>
      <c r="PF24" s="53"/>
      <c r="PG24" s="53"/>
      <c r="PH24" s="53"/>
      <c r="PI24" s="53"/>
      <c r="PJ24" s="53"/>
      <c r="PK24" s="53"/>
      <c r="PL24" s="54"/>
      <c r="PM24" s="55">
        <v>16384</v>
      </c>
    </row>
    <row r="25" spans="1:429" ht="12.75" customHeight="1" x14ac:dyDescent="0.3">
      <c r="A25" s="49">
        <v>212310</v>
      </c>
      <c r="B25" s="50" t="s">
        <v>11</v>
      </c>
      <c r="C25" s="51" t="s">
        <v>155</v>
      </c>
      <c r="D25" s="52">
        <v>74</v>
      </c>
      <c r="E25" s="53">
        <v>449</v>
      </c>
      <c r="F25" s="53">
        <v>31</v>
      </c>
      <c r="G25" s="53">
        <v>21</v>
      </c>
      <c r="H25" s="53">
        <v>18</v>
      </c>
      <c r="I25" s="53">
        <v>34</v>
      </c>
      <c r="J25" s="53">
        <v>71</v>
      </c>
      <c r="K25" s="53">
        <v>64</v>
      </c>
      <c r="L25" s="53">
        <v>8</v>
      </c>
      <c r="M25" s="53">
        <v>50</v>
      </c>
      <c r="N25" s="53"/>
      <c r="O25" s="53"/>
      <c r="P25" s="53"/>
      <c r="Q25" s="53"/>
      <c r="R25" s="53">
        <v>606</v>
      </c>
      <c r="S25" s="53">
        <v>0</v>
      </c>
      <c r="T25" s="53">
        <v>7</v>
      </c>
      <c r="U25" s="53">
        <v>556</v>
      </c>
      <c r="V25" s="53">
        <v>138</v>
      </c>
      <c r="W25" s="53"/>
      <c r="X25" s="53">
        <v>2</v>
      </c>
      <c r="Y25" s="53">
        <v>79</v>
      </c>
      <c r="Z25" s="53">
        <v>0</v>
      </c>
      <c r="AA25" s="53">
        <v>23</v>
      </c>
      <c r="AB25" s="53">
        <v>274</v>
      </c>
      <c r="AC25" s="53">
        <v>435</v>
      </c>
      <c r="AD25" s="53">
        <v>3971</v>
      </c>
      <c r="AE25" s="53">
        <v>656</v>
      </c>
      <c r="AF25" s="53">
        <v>549</v>
      </c>
      <c r="AG25" s="53">
        <v>90</v>
      </c>
      <c r="AH25" s="53">
        <v>1441</v>
      </c>
      <c r="AI25" s="53">
        <v>339</v>
      </c>
      <c r="AJ25" s="53">
        <v>385</v>
      </c>
      <c r="AK25" s="53">
        <v>463</v>
      </c>
      <c r="AL25" s="53">
        <v>901</v>
      </c>
      <c r="AM25" s="53">
        <v>2487</v>
      </c>
      <c r="AN25" s="53"/>
      <c r="AO25" s="53"/>
      <c r="AP25" s="53"/>
      <c r="AQ25" s="53"/>
      <c r="AR25" s="53"/>
      <c r="AS25" s="53"/>
      <c r="AT25" s="53">
        <v>221</v>
      </c>
      <c r="AU25" s="53">
        <v>575</v>
      </c>
      <c r="AV25" s="53">
        <v>115</v>
      </c>
      <c r="AW25" s="53">
        <v>67</v>
      </c>
      <c r="AX25" s="53">
        <v>373</v>
      </c>
      <c r="AY25" s="53"/>
      <c r="AZ25" s="53">
        <v>259</v>
      </c>
      <c r="BA25" s="53">
        <v>244</v>
      </c>
      <c r="BB25" s="53"/>
      <c r="BC25" s="53"/>
      <c r="BD25" s="53"/>
      <c r="BE25" s="53"/>
      <c r="BF25" s="53"/>
      <c r="BG25" s="53"/>
      <c r="BH25" s="53"/>
      <c r="BI25" s="53"/>
      <c r="BJ25" s="53"/>
      <c r="BK25" s="53"/>
      <c r="BL25" s="53"/>
      <c r="BM25" s="53"/>
      <c r="BN25" s="53"/>
      <c r="BO25" s="53"/>
      <c r="BP25" s="53"/>
      <c r="BQ25" s="53"/>
      <c r="BR25" s="53"/>
      <c r="BS25" s="53"/>
      <c r="BT25" s="53"/>
      <c r="BU25" s="53"/>
      <c r="BV25" s="53"/>
      <c r="BW25" s="53"/>
      <c r="BX25" s="53"/>
      <c r="BY25" s="53"/>
      <c r="BZ25" s="53"/>
      <c r="CA25" s="53"/>
      <c r="CB25" s="53"/>
      <c r="CC25" s="53"/>
      <c r="CD25" s="53"/>
      <c r="CE25" s="53"/>
      <c r="CF25" s="53"/>
      <c r="CG25" s="53"/>
      <c r="CH25" s="53"/>
      <c r="CI25" s="53"/>
      <c r="CJ25" s="53"/>
      <c r="CK25" s="53"/>
      <c r="CL25" s="53"/>
      <c r="CM25" s="53"/>
      <c r="CN25" s="53"/>
      <c r="CO25" s="53"/>
      <c r="CP25" s="53"/>
      <c r="CQ25" s="53"/>
      <c r="CR25" s="53"/>
      <c r="CS25" s="53"/>
      <c r="CT25" s="53"/>
      <c r="CU25" s="53"/>
      <c r="CV25" s="53"/>
      <c r="CW25" s="53"/>
      <c r="CX25" s="53"/>
      <c r="CY25" s="53"/>
      <c r="CZ25" s="53"/>
      <c r="DA25" s="53"/>
      <c r="DB25" s="53"/>
      <c r="DC25" s="53"/>
      <c r="DD25" s="53"/>
      <c r="DE25" s="53"/>
      <c r="DF25" s="53"/>
      <c r="DG25" s="53"/>
      <c r="DH25" s="53"/>
      <c r="DI25" s="53"/>
      <c r="DJ25" s="53"/>
      <c r="DK25" s="53"/>
      <c r="DL25" s="53"/>
      <c r="DM25" s="53"/>
      <c r="DN25" s="53"/>
      <c r="DO25" s="53"/>
      <c r="DP25" s="53"/>
      <c r="DQ25" s="53"/>
      <c r="DR25" s="53"/>
      <c r="DS25" s="53"/>
      <c r="DT25" s="53"/>
      <c r="DU25" s="53"/>
      <c r="DV25" s="53"/>
      <c r="DW25" s="53"/>
      <c r="DX25" s="53"/>
      <c r="DY25" s="53"/>
      <c r="DZ25" s="53"/>
      <c r="EA25" s="53"/>
      <c r="EB25" s="53"/>
      <c r="EC25" s="53"/>
      <c r="ED25" s="53"/>
      <c r="EE25" s="53"/>
      <c r="EF25" s="53"/>
      <c r="EG25" s="53"/>
      <c r="EH25" s="53"/>
      <c r="EI25" s="53"/>
      <c r="EJ25" s="53"/>
      <c r="EK25" s="53"/>
      <c r="EL25" s="53"/>
      <c r="EM25" s="53"/>
      <c r="EN25" s="53"/>
      <c r="EO25" s="53"/>
      <c r="EP25" s="53"/>
      <c r="EQ25" s="53"/>
      <c r="ER25" s="53"/>
      <c r="ES25" s="53"/>
      <c r="ET25" s="53"/>
      <c r="EU25" s="53"/>
      <c r="EV25" s="53"/>
      <c r="EW25" s="53"/>
      <c r="EX25" s="53"/>
      <c r="EY25" s="53"/>
      <c r="EZ25" s="53"/>
      <c r="FA25" s="53"/>
      <c r="FB25" s="53"/>
      <c r="FC25" s="53"/>
      <c r="FD25" s="53"/>
      <c r="FE25" s="53"/>
      <c r="FF25" s="53"/>
      <c r="FG25" s="53"/>
      <c r="FH25" s="53"/>
      <c r="FI25" s="53"/>
      <c r="FJ25" s="53"/>
      <c r="FK25" s="53"/>
      <c r="FL25" s="53"/>
      <c r="FM25" s="53"/>
      <c r="FN25" s="53"/>
      <c r="FO25" s="53"/>
      <c r="FP25" s="53"/>
      <c r="FQ25" s="53"/>
      <c r="FR25" s="53"/>
      <c r="FS25" s="53"/>
      <c r="FT25" s="53"/>
      <c r="FU25" s="53"/>
      <c r="FV25" s="53"/>
      <c r="FW25" s="53">
        <v>23</v>
      </c>
      <c r="FX25" s="53"/>
      <c r="FY25" s="53"/>
      <c r="FZ25" s="53"/>
      <c r="GA25" s="53"/>
      <c r="GB25" s="53"/>
      <c r="GC25" s="53"/>
      <c r="GD25" s="53"/>
      <c r="GE25" s="53"/>
      <c r="GF25" s="53"/>
      <c r="GG25" s="53"/>
      <c r="GH25" s="53"/>
      <c r="GI25" s="53"/>
      <c r="GJ25" s="53"/>
      <c r="GK25" s="53"/>
      <c r="GL25" s="53"/>
      <c r="GM25" s="53"/>
      <c r="GN25" s="53"/>
      <c r="GO25" s="53"/>
      <c r="GP25" s="53"/>
      <c r="GQ25" s="53"/>
      <c r="GR25" s="53"/>
      <c r="GS25" s="53"/>
      <c r="GT25" s="53"/>
      <c r="GU25" s="53"/>
      <c r="GV25" s="53"/>
      <c r="GW25" s="53"/>
      <c r="GX25" s="53"/>
      <c r="GY25" s="53"/>
      <c r="GZ25" s="53"/>
      <c r="HA25" s="53"/>
      <c r="HB25" s="53"/>
      <c r="HC25" s="53"/>
      <c r="HD25" s="53"/>
      <c r="HE25" s="53"/>
      <c r="HF25" s="53"/>
      <c r="HG25" s="53"/>
      <c r="HH25" s="53"/>
      <c r="HI25" s="53"/>
      <c r="HJ25" s="53"/>
      <c r="HK25" s="53"/>
      <c r="HL25" s="53"/>
      <c r="HM25" s="53"/>
      <c r="HN25" s="53"/>
      <c r="HO25" s="53"/>
      <c r="HP25" s="53"/>
      <c r="HQ25" s="53"/>
      <c r="HR25" s="53"/>
      <c r="HS25" s="53"/>
      <c r="HT25" s="53"/>
      <c r="HU25" s="53"/>
      <c r="HV25" s="53"/>
      <c r="HW25" s="53"/>
      <c r="HX25" s="53"/>
      <c r="HY25" s="53"/>
      <c r="HZ25" s="53"/>
      <c r="IA25" s="53"/>
      <c r="IB25" s="53"/>
      <c r="IC25" s="53"/>
      <c r="ID25" s="53"/>
      <c r="IE25" s="53"/>
      <c r="IF25" s="53"/>
      <c r="IG25" s="53"/>
      <c r="IH25" s="53"/>
      <c r="II25" s="53">
        <v>34</v>
      </c>
      <c r="IJ25" s="53">
        <v>21</v>
      </c>
      <c r="IK25" s="53"/>
      <c r="IL25" s="53"/>
      <c r="IM25" s="53"/>
      <c r="IN25" s="53"/>
      <c r="IO25" s="53"/>
      <c r="IP25" s="53"/>
      <c r="IQ25" s="53"/>
      <c r="IR25" s="53"/>
      <c r="IS25" s="53"/>
      <c r="IT25" s="53"/>
      <c r="IU25" s="53"/>
      <c r="IV25" s="53"/>
      <c r="IW25" s="53"/>
      <c r="IX25" s="53"/>
      <c r="IY25" s="53"/>
      <c r="IZ25" s="53"/>
      <c r="JA25" s="53"/>
      <c r="JB25" s="53"/>
      <c r="JC25" s="53"/>
      <c r="JD25" s="53">
        <v>108</v>
      </c>
      <c r="JE25" s="53"/>
      <c r="JF25" s="53"/>
      <c r="JG25" s="53"/>
      <c r="JH25" s="53"/>
      <c r="JI25" s="53"/>
      <c r="JJ25" s="53"/>
      <c r="JK25" s="53"/>
      <c r="JL25" s="53"/>
      <c r="JM25" s="53"/>
      <c r="JN25" s="53"/>
      <c r="JO25" s="53"/>
      <c r="JP25" s="53"/>
      <c r="JQ25" s="53"/>
      <c r="JR25" s="53"/>
      <c r="JS25" s="53"/>
      <c r="JT25" s="53"/>
      <c r="JU25" s="53"/>
      <c r="JV25" s="53"/>
      <c r="JW25" s="53"/>
      <c r="JX25" s="53"/>
      <c r="JY25" s="53"/>
      <c r="JZ25" s="53"/>
      <c r="KA25" s="53"/>
      <c r="KB25" s="53"/>
      <c r="KC25" s="53"/>
      <c r="KD25" s="53"/>
      <c r="KE25" s="53"/>
      <c r="KF25" s="53"/>
      <c r="KG25" s="53">
        <v>0</v>
      </c>
      <c r="KH25" s="53">
        <v>0</v>
      </c>
      <c r="KI25" s="53"/>
      <c r="KJ25" s="53">
        <v>143</v>
      </c>
      <c r="KK25" s="53">
        <v>0</v>
      </c>
      <c r="KL25" s="53">
        <v>5</v>
      </c>
      <c r="KM25" s="53">
        <v>1</v>
      </c>
      <c r="KN25" s="53"/>
      <c r="KO25" s="53">
        <v>3</v>
      </c>
      <c r="KP25" s="53"/>
      <c r="KQ25" s="53"/>
      <c r="KR25" s="53"/>
      <c r="KS25" s="53">
        <v>0</v>
      </c>
      <c r="KT25" s="53">
        <v>0</v>
      </c>
      <c r="KU25" s="53">
        <v>0</v>
      </c>
      <c r="KV25" s="53">
        <v>0</v>
      </c>
      <c r="KW25" s="53"/>
      <c r="KX25" s="53"/>
      <c r="KY25" s="53"/>
      <c r="KZ25" s="53">
        <v>0</v>
      </c>
      <c r="LA25" s="53">
        <v>5</v>
      </c>
      <c r="LB25" s="53">
        <v>0</v>
      </c>
      <c r="LC25" s="53">
        <v>0</v>
      </c>
      <c r="LD25" s="53">
        <v>0</v>
      </c>
      <c r="LE25" s="53"/>
      <c r="LF25" s="53"/>
      <c r="LG25" s="53"/>
      <c r="LH25" s="53"/>
      <c r="LI25" s="53"/>
      <c r="LJ25" s="53"/>
      <c r="LK25" s="53"/>
      <c r="LL25" s="53"/>
      <c r="LM25" s="53"/>
      <c r="LN25" s="53"/>
      <c r="LO25" s="53">
        <v>3</v>
      </c>
      <c r="LP25" s="53">
        <v>0</v>
      </c>
      <c r="LQ25" s="53"/>
      <c r="LR25" s="53"/>
      <c r="LS25" s="53"/>
      <c r="LT25" s="53"/>
      <c r="LU25" s="53"/>
      <c r="LV25" s="53"/>
      <c r="LW25" s="53"/>
      <c r="LX25" s="53"/>
      <c r="LY25" s="53"/>
      <c r="LZ25" s="53"/>
      <c r="MA25" s="53">
        <v>143</v>
      </c>
      <c r="MB25" s="53"/>
      <c r="MC25" s="53"/>
      <c r="MD25" s="53">
        <v>41</v>
      </c>
      <c r="ME25" s="53"/>
      <c r="MF25" s="53"/>
      <c r="MG25" s="53"/>
      <c r="MH25" s="53"/>
      <c r="MI25" s="53"/>
      <c r="MJ25" s="53">
        <v>1</v>
      </c>
      <c r="MK25" s="53"/>
      <c r="ML25" s="53"/>
      <c r="MM25" s="53"/>
      <c r="MN25" s="53"/>
      <c r="MO25" s="53"/>
      <c r="MP25" s="53"/>
      <c r="MQ25" s="53"/>
      <c r="MR25" s="53"/>
      <c r="MS25" s="53"/>
      <c r="MT25" s="53"/>
      <c r="MU25" s="53"/>
      <c r="MV25" s="53"/>
      <c r="MW25" s="53"/>
      <c r="MX25" s="53"/>
      <c r="MY25" s="53"/>
      <c r="MZ25" s="53"/>
      <c r="NA25" s="53"/>
      <c r="NB25" s="53"/>
      <c r="NC25" s="53"/>
      <c r="ND25" s="53"/>
      <c r="NE25" s="53"/>
      <c r="NF25" s="53"/>
      <c r="NG25" s="53"/>
      <c r="NH25" s="53"/>
      <c r="NI25" s="53"/>
      <c r="NJ25" s="53"/>
      <c r="NK25" s="53"/>
      <c r="NL25" s="53"/>
      <c r="NM25" s="53"/>
      <c r="NN25" s="53"/>
      <c r="NO25" s="53"/>
      <c r="NP25" s="53"/>
      <c r="NQ25" s="53"/>
      <c r="NR25" s="53"/>
      <c r="NS25" s="53"/>
      <c r="NT25" s="53"/>
      <c r="NU25" s="53"/>
      <c r="NV25" s="53"/>
      <c r="NW25" s="53"/>
      <c r="NX25" s="53"/>
      <c r="NY25" s="53"/>
      <c r="NZ25" s="53"/>
      <c r="OA25" s="53"/>
      <c r="OB25" s="53"/>
      <c r="OC25" s="53"/>
      <c r="OD25" s="53"/>
      <c r="OE25" s="53"/>
      <c r="OF25" s="53"/>
      <c r="OG25" s="53"/>
      <c r="OH25" s="53"/>
      <c r="OI25" s="53"/>
      <c r="OJ25" s="53"/>
      <c r="OK25" s="53"/>
      <c r="OL25" s="53"/>
      <c r="OM25" s="53"/>
      <c r="ON25" s="53"/>
      <c r="OO25" s="53">
        <v>182</v>
      </c>
      <c r="OP25" s="53"/>
      <c r="OQ25" s="53"/>
      <c r="OR25" s="54">
        <v>79</v>
      </c>
      <c r="OS25" s="55">
        <v>16870</v>
      </c>
      <c r="OT25" s="52"/>
      <c r="OU25" s="53"/>
      <c r="OV25" s="53"/>
      <c r="OW25" s="53"/>
      <c r="OX25" s="53"/>
      <c r="OY25" s="53">
        <v>259</v>
      </c>
      <c r="OZ25" s="53">
        <v>108</v>
      </c>
      <c r="PA25" s="53"/>
      <c r="PB25" s="53"/>
      <c r="PC25" s="53"/>
      <c r="PD25" s="53"/>
      <c r="PE25" s="53"/>
      <c r="PF25" s="53"/>
      <c r="PG25" s="53"/>
      <c r="PH25" s="53"/>
      <c r="PI25" s="53"/>
      <c r="PJ25" s="53"/>
      <c r="PK25" s="53"/>
      <c r="PL25" s="54"/>
      <c r="PM25" s="55">
        <v>17237</v>
      </c>
    </row>
    <row r="26" spans="1:429" ht="12.75" customHeight="1" x14ac:dyDescent="0.3">
      <c r="A26" s="49" t="s">
        <v>547</v>
      </c>
      <c r="B26" s="50" t="s">
        <v>11</v>
      </c>
      <c r="C26" s="51" t="s">
        <v>156</v>
      </c>
      <c r="D26" s="52">
        <v>1</v>
      </c>
      <c r="E26" s="53">
        <v>1163</v>
      </c>
      <c r="F26" s="53">
        <v>1</v>
      </c>
      <c r="G26" s="53">
        <v>4</v>
      </c>
      <c r="H26" s="53"/>
      <c r="I26" s="53">
        <v>116</v>
      </c>
      <c r="J26" s="53">
        <v>4</v>
      </c>
      <c r="K26" s="53"/>
      <c r="L26" s="53">
        <v>0</v>
      </c>
      <c r="M26" s="53">
        <v>2</v>
      </c>
      <c r="N26" s="53"/>
      <c r="O26" s="53"/>
      <c r="P26" s="53">
        <v>0</v>
      </c>
      <c r="Q26" s="53"/>
      <c r="R26" s="53">
        <v>13</v>
      </c>
      <c r="S26" s="53">
        <v>2</v>
      </c>
      <c r="T26" s="53">
        <v>1</v>
      </c>
      <c r="U26" s="53">
        <v>32</v>
      </c>
      <c r="V26" s="53">
        <v>397</v>
      </c>
      <c r="W26" s="53">
        <v>28</v>
      </c>
      <c r="X26" s="53">
        <v>34</v>
      </c>
      <c r="Y26" s="53">
        <v>419</v>
      </c>
      <c r="Z26" s="53">
        <v>2</v>
      </c>
      <c r="AA26" s="53">
        <v>238</v>
      </c>
      <c r="AB26" s="53">
        <v>108</v>
      </c>
      <c r="AC26" s="53">
        <v>172</v>
      </c>
      <c r="AD26" s="53">
        <v>148</v>
      </c>
      <c r="AE26" s="53">
        <v>230</v>
      </c>
      <c r="AF26" s="53">
        <v>218</v>
      </c>
      <c r="AG26" s="53">
        <v>36</v>
      </c>
      <c r="AH26" s="53">
        <v>483</v>
      </c>
      <c r="AI26" s="53">
        <v>134</v>
      </c>
      <c r="AJ26" s="53">
        <v>148</v>
      </c>
      <c r="AK26" s="53">
        <v>170</v>
      </c>
      <c r="AL26" s="53">
        <v>1171</v>
      </c>
      <c r="AM26" s="53">
        <v>392</v>
      </c>
      <c r="AN26" s="53"/>
      <c r="AO26" s="53"/>
      <c r="AP26" s="53"/>
      <c r="AQ26" s="53"/>
      <c r="AR26" s="53">
        <v>446</v>
      </c>
      <c r="AS26" s="53">
        <v>887</v>
      </c>
      <c r="AT26" s="53">
        <v>51</v>
      </c>
      <c r="AU26" s="53">
        <v>2882</v>
      </c>
      <c r="AV26" s="53">
        <v>334</v>
      </c>
      <c r="AW26" s="53">
        <v>154</v>
      </c>
      <c r="AX26" s="53">
        <v>218</v>
      </c>
      <c r="AY26" s="53">
        <v>38</v>
      </c>
      <c r="AZ26" s="53">
        <v>74</v>
      </c>
      <c r="BA26" s="53">
        <v>298</v>
      </c>
      <c r="BB26" s="53">
        <v>106</v>
      </c>
      <c r="BC26" s="53">
        <v>456</v>
      </c>
      <c r="BD26" s="53">
        <v>170</v>
      </c>
      <c r="BE26" s="53"/>
      <c r="BF26" s="53"/>
      <c r="BG26" s="53"/>
      <c r="BH26" s="53"/>
      <c r="BI26" s="53"/>
      <c r="BJ26" s="53"/>
      <c r="BK26" s="53"/>
      <c r="BL26" s="53">
        <v>516</v>
      </c>
      <c r="BM26" s="53">
        <v>124</v>
      </c>
      <c r="BN26" s="53"/>
      <c r="BO26" s="53"/>
      <c r="BP26" s="53"/>
      <c r="BQ26" s="53">
        <v>1</v>
      </c>
      <c r="BR26" s="53"/>
      <c r="BS26" s="53"/>
      <c r="BT26" s="53"/>
      <c r="BU26" s="53"/>
      <c r="BV26" s="53"/>
      <c r="BW26" s="53"/>
      <c r="BX26" s="53"/>
      <c r="BY26" s="53"/>
      <c r="BZ26" s="53"/>
      <c r="CA26" s="53"/>
      <c r="CB26" s="53"/>
      <c r="CC26" s="53"/>
      <c r="CD26" s="53"/>
      <c r="CE26" s="53"/>
      <c r="CF26" s="53"/>
      <c r="CG26" s="53">
        <v>14</v>
      </c>
      <c r="CH26" s="53"/>
      <c r="CI26" s="53"/>
      <c r="CJ26" s="53"/>
      <c r="CK26" s="53"/>
      <c r="CL26" s="53"/>
      <c r="CM26" s="53">
        <v>0</v>
      </c>
      <c r="CN26" s="53"/>
      <c r="CO26" s="53"/>
      <c r="CP26" s="53"/>
      <c r="CQ26" s="53">
        <v>3</v>
      </c>
      <c r="CR26" s="53"/>
      <c r="CS26" s="53">
        <v>0</v>
      </c>
      <c r="CT26" s="53">
        <v>0</v>
      </c>
      <c r="CU26" s="53">
        <v>0</v>
      </c>
      <c r="CV26" s="53">
        <v>3</v>
      </c>
      <c r="CW26" s="53">
        <v>10</v>
      </c>
      <c r="CX26" s="53"/>
      <c r="CY26" s="53"/>
      <c r="CZ26" s="53"/>
      <c r="DA26" s="53"/>
      <c r="DB26" s="53"/>
      <c r="DC26" s="53"/>
      <c r="DD26" s="53"/>
      <c r="DE26" s="53"/>
      <c r="DF26" s="53"/>
      <c r="DG26" s="53"/>
      <c r="DH26" s="53"/>
      <c r="DI26" s="53"/>
      <c r="DJ26" s="53"/>
      <c r="DK26" s="53"/>
      <c r="DL26" s="53"/>
      <c r="DM26" s="53">
        <v>4</v>
      </c>
      <c r="DN26" s="53"/>
      <c r="DO26" s="53"/>
      <c r="DP26" s="53"/>
      <c r="DQ26" s="53"/>
      <c r="DR26" s="53">
        <v>1</v>
      </c>
      <c r="DS26" s="53"/>
      <c r="DT26" s="53"/>
      <c r="DU26" s="53"/>
      <c r="DV26" s="53"/>
      <c r="DW26" s="53"/>
      <c r="DX26" s="53"/>
      <c r="DY26" s="53"/>
      <c r="DZ26" s="53"/>
      <c r="EA26" s="53"/>
      <c r="EB26" s="53"/>
      <c r="EC26" s="53"/>
      <c r="ED26" s="53"/>
      <c r="EE26" s="53"/>
      <c r="EF26" s="53">
        <v>11</v>
      </c>
      <c r="EG26" s="53"/>
      <c r="EH26" s="53"/>
      <c r="EI26" s="53"/>
      <c r="EJ26" s="53">
        <v>4</v>
      </c>
      <c r="EK26" s="53"/>
      <c r="EL26" s="53"/>
      <c r="EM26" s="53"/>
      <c r="EN26" s="53"/>
      <c r="EO26" s="53"/>
      <c r="EP26" s="53"/>
      <c r="EQ26" s="53"/>
      <c r="ER26" s="53"/>
      <c r="ES26" s="53"/>
      <c r="ET26" s="53"/>
      <c r="EU26" s="53"/>
      <c r="EV26" s="53"/>
      <c r="EW26" s="53"/>
      <c r="EX26" s="53"/>
      <c r="EY26" s="53"/>
      <c r="EZ26" s="53"/>
      <c r="FA26" s="53"/>
      <c r="FB26" s="53"/>
      <c r="FC26" s="53"/>
      <c r="FD26" s="53"/>
      <c r="FE26" s="53"/>
      <c r="FF26" s="53"/>
      <c r="FG26" s="53"/>
      <c r="FH26" s="53"/>
      <c r="FI26" s="53">
        <v>31</v>
      </c>
      <c r="FJ26" s="53">
        <v>6</v>
      </c>
      <c r="FK26" s="53">
        <v>59</v>
      </c>
      <c r="FL26" s="53">
        <v>1</v>
      </c>
      <c r="FM26" s="53">
        <v>1</v>
      </c>
      <c r="FN26" s="53"/>
      <c r="FO26" s="53"/>
      <c r="FP26" s="53"/>
      <c r="FQ26" s="53"/>
      <c r="FR26" s="53"/>
      <c r="FS26" s="53"/>
      <c r="FT26" s="53"/>
      <c r="FU26" s="53"/>
      <c r="FV26" s="53"/>
      <c r="FW26" s="53"/>
      <c r="FX26" s="53"/>
      <c r="FY26" s="53"/>
      <c r="FZ26" s="53"/>
      <c r="GA26" s="53"/>
      <c r="GB26" s="53"/>
      <c r="GC26" s="53"/>
      <c r="GD26" s="53"/>
      <c r="GE26" s="53"/>
      <c r="GF26" s="53"/>
      <c r="GG26" s="53"/>
      <c r="GH26" s="53"/>
      <c r="GI26" s="53"/>
      <c r="GJ26" s="53">
        <v>2</v>
      </c>
      <c r="GK26" s="53"/>
      <c r="GL26" s="53"/>
      <c r="GM26" s="53">
        <v>13</v>
      </c>
      <c r="GN26" s="53">
        <v>194</v>
      </c>
      <c r="GO26" s="53"/>
      <c r="GP26" s="53"/>
      <c r="GQ26" s="53"/>
      <c r="GR26" s="53"/>
      <c r="GS26" s="53"/>
      <c r="GT26" s="53"/>
      <c r="GU26" s="53"/>
      <c r="GV26" s="53"/>
      <c r="GW26" s="53"/>
      <c r="GX26" s="53"/>
      <c r="GY26" s="53"/>
      <c r="GZ26" s="53"/>
      <c r="HA26" s="53"/>
      <c r="HB26" s="53"/>
      <c r="HC26" s="53"/>
      <c r="HD26" s="53"/>
      <c r="HE26" s="53"/>
      <c r="HF26" s="53"/>
      <c r="HG26" s="53"/>
      <c r="HH26" s="53"/>
      <c r="HI26" s="53"/>
      <c r="HJ26" s="53"/>
      <c r="HK26" s="53"/>
      <c r="HL26" s="53"/>
      <c r="HM26" s="53"/>
      <c r="HN26" s="53"/>
      <c r="HO26" s="53"/>
      <c r="HP26" s="53"/>
      <c r="HQ26" s="53"/>
      <c r="HR26" s="53"/>
      <c r="HS26" s="53"/>
      <c r="HT26" s="53"/>
      <c r="HU26" s="53"/>
      <c r="HV26" s="53"/>
      <c r="HW26" s="53"/>
      <c r="HX26" s="53"/>
      <c r="HY26" s="53">
        <v>460</v>
      </c>
      <c r="HZ26" s="53">
        <v>104</v>
      </c>
      <c r="IA26" s="53"/>
      <c r="IB26" s="53"/>
      <c r="IC26" s="53"/>
      <c r="ID26" s="53"/>
      <c r="IE26" s="53"/>
      <c r="IF26" s="53"/>
      <c r="IG26" s="53"/>
      <c r="IH26" s="53">
        <v>11</v>
      </c>
      <c r="II26" s="53">
        <v>920</v>
      </c>
      <c r="IJ26" s="53">
        <v>287</v>
      </c>
      <c r="IK26" s="53"/>
      <c r="IL26" s="53"/>
      <c r="IM26" s="53">
        <v>12</v>
      </c>
      <c r="IN26" s="53">
        <v>322</v>
      </c>
      <c r="IO26" s="53">
        <v>891</v>
      </c>
      <c r="IP26" s="53">
        <v>16</v>
      </c>
      <c r="IQ26" s="53"/>
      <c r="IR26" s="53"/>
      <c r="IS26" s="53"/>
      <c r="IT26" s="53"/>
      <c r="IU26" s="53"/>
      <c r="IV26" s="53"/>
      <c r="IW26" s="53">
        <v>2363</v>
      </c>
      <c r="IX26" s="53"/>
      <c r="IY26" s="53">
        <v>303</v>
      </c>
      <c r="IZ26" s="53">
        <v>523</v>
      </c>
      <c r="JA26" s="53"/>
      <c r="JB26" s="53">
        <v>25</v>
      </c>
      <c r="JC26" s="53"/>
      <c r="JD26" s="53"/>
      <c r="JE26" s="53"/>
      <c r="JF26" s="53"/>
      <c r="JG26" s="53"/>
      <c r="JH26" s="53"/>
      <c r="JI26" s="53"/>
      <c r="JJ26" s="53"/>
      <c r="JK26" s="53"/>
      <c r="JL26" s="53"/>
      <c r="JM26" s="53"/>
      <c r="JN26" s="53"/>
      <c r="JO26" s="53"/>
      <c r="JP26" s="53"/>
      <c r="JQ26" s="53"/>
      <c r="JR26" s="53"/>
      <c r="JS26" s="53"/>
      <c r="JT26" s="53"/>
      <c r="JU26" s="53"/>
      <c r="JV26" s="53"/>
      <c r="JW26" s="53"/>
      <c r="JX26" s="53"/>
      <c r="JY26" s="53"/>
      <c r="JZ26" s="53"/>
      <c r="KA26" s="53"/>
      <c r="KB26" s="53"/>
      <c r="KC26" s="53"/>
      <c r="KD26" s="53"/>
      <c r="KE26" s="53"/>
      <c r="KF26" s="53"/>
      <c r="KG26" s="53"/>
      <c r="KH26" s="53"/>
      <c r="KI26" s="53"/>
      <c r="KJ26" s="53"/>
      <c r="KK26" s="53"/>
      <c r="KL26" s="53"/>
      <c r="KM26" s="53"/>
      <c r="KN26" s="53"/>
      <c r="KO26" s="53"/>
      <c r="KP26" s="53"/>
      <c r="KQ26" s="53"/>
      <c r="KR26" s="53"/>
      <c r="KS26" s="53"/>
      <c r="KT26" s="53"/>
      <c r="KU26" s="53"/>
      <c r="KV26" s="53"/>
      <c r="KW26" s="53"/>
      <c r="KX26" s="53"/>
      <c r="KY26" s="53"/>
      <c r="KZ26" s="53"/>
      <c r="LA26" s="53">
        <v>9</v>
      </c>
      <c r="LB26" s="53">
        <v>55</v>
      </c>
      <c r="LC26" s="53">
        <v>0</v>
      </c>
      <c r="LD26" s="53"/>
      <c r="LE26" s="53"/>
      <c r="LF26" s="53"/>
      <c r="LG26" s="53"/>
      <c r="LH26" s="53"/>
      <c r="LI26" s="53"/>
      <c r="LJ26" s="53"/>
      <c r="LK26" s="53"/>
      <c r="LL26" s="53"/>
      <c r="LM26" s="53"/>
      <c r="LN26" s="53"/>
      <c r="LO26" s="53">
        <v>1</v>
      </c>
      <c r="LP26" s="53">
        <v>6</v>
      </c>
      <c r="LQ26" s="53"/>
      <c r="LR26" s="53"/>
      <c r="LS26" s="53"/>
      <c r="LT26" s="53"/>
      <c r="LU26" s="53"/>
      <c r="LV26" s="53"/>
      <c r="LW26" s="53"/>
      <c r="LX26" s="53"/>
      <c r="LY26" s="53"/>
      <c r="LZ26" s="53"/>
      <c r="MA26" s="53">
        <v>164</v>
      </c>
      <c r="MB26" s="53"/>
      <c r="MC26" s="53"/>
      <c r="MD26" s="53">
        <v>176</v>
      </c>
      <c r="ME26" s="53"/>
      <c r="MF26" s="53"/>
      <c r="MG26" s="53"/>
      <c r="MH26" s="53">
        <v>0</v>
      </c>
      <c r="MI26" s="53"/>
      <c r="MJ26" s="53">
        <v>8</v>
      </c>
      <c r="MK26" s="53"/>
      <c r="ML26" s="53"/>
      <c r="MM26" s="53"/>
      <c r="MN26" s="53"/>
      <c r="MO26" s="53"/>
      <c r="MP26" s="53"/>
      <c r="MQ26" s="53"/>
      <c r="MR26" s="53"/>
      <c r="MS26" s="53"/>
      <c r="MT26" s="53"/>
      <c r="MU26" s="53"/>
      <c r="MV26" s="53"/>
      <c r="MW26" s="53"/>
      <c r="MX26" s="53"/>
      <c r="MY26" s="53"/>
      <c r="MZ26" s="53"/>
      <c r="NA26" s="53"/>
      <c r="NB26" s="53"/>
      <c r="NC26" s="53"/>
      <c r="ND26" s="53"/>
      <c r="NE26" s="53"/>
      <c r="NF26" s="53"/>
      <c r="NG26" s="53"/>
      <c r="NH26" s="53">
        <v>39</v>
      </c>
      <c r="NI26" s="53"/>
      <c r="NJ26" s="53"/>
      <c r="NK26" s="53"/>
      <c r="NL26" s="53"/>
      <c r="NM26" s="53"/>
      <c r="NN26" s="53"/>
      <c r="NO26" s="53"/>
      <c r="NP26" s="53"/>
      <c r="NQ26" s="53"/>
      <c r="NR26" s="53"/>
      <c r="NS26" s="53"/>
      <c r="NT26" s="53"/>
      <c r="NU26" s="53"/>
      <c r="NV26" s="53"/>
      <c r="NW26" s="53">
        <v>0</v>
      </c>
      <c r="NX26" s="53"/>
      <c r="NY26" s="53"/>
      <c r="NZ26" s="53"/>
      <c r="OA26" s="53"/>
      <c r="OB26" s="53"/>
      <c r="OC26" s="53">
        <v>0</v>
      </c>
      <c r="OD26" s="53"/>
      <c r="OE26" s="53"/>
      <c r="OF26" s="53"/>
      <c r="OG26" s="53"/>
      <c r="OH26" s="53"/>
      <c r="OI26" s="53">
        <v>171</v>
      </c>
      <c r="OJ26" s="53"/>
      <c r="OK26" s="53"/>
      <c r="OL26" s="53"/>
      <c r="OM26" s="53"/>
      <c r="ON26" s="53"/>
      <c r="OO26" s="53">
        <v>937</v>
      </c>
      <c r="OP26" s="53"/>
      <c r="OQ26" s="53"/>
      <c r="OR26" s="54">
        <v>58</v>
      </c>
      <c r="OS26" s="55">
        <v>20843</v>
      </c>
      <c r="OT26" s="52">
        <v>126</v>
      </c>
      <c r="OU26" s="53"/>
      <c r="OV26" s="53"/>
      <c r="OW26" s="53"/>
      <c r="OX26" s="53"/>
      <c r="OY26" s="53">
        <v>319</v>
      </c>
      <c r="OZ26" s="53">
        <v>2008</v>
      </c>
      <c r="PA26" s="53"/>
      <c r="PB26" s="53"/>
      <c r="PC26" s="53"/>
      <c r="PD26" s="53"/>
      <c r="PE26" s="53"/>
      <c r="PF26" s="53"/>
      <c r="PG26" s="53"/>
      <c r="PH26" s="53"/>
      <c r="PI26" s="53"/>
      <c r="PJ26" s="53"/>
      <c r="PK26" s="53"/>
      <c r="PL26" s="54"/>
      <c r="PM26" s="55">
        <v>23296</v>
      </c>
    </row>
    <row r="27" spans="1:429" ht="12.75" customHeight="1" x14ac:dyDescent="0.3">
      <c r="A27" s="49">
        <v>213111</v>
      </c>
      <c r="B27" s="50" t="s">
        <v>12</v>
      </c>
      <c r="C27" s="51" t="s">
        <v>157</v>
      </c>
      <c r="D27" s="52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>
        <v>3</v>
      </c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  <c r="AU27" s="53"/>
      <c r="AV27" s="53"/>
      <c r="AW27" s="53"/>
      <c r="AX27" s="53"/>
      <c r="AY27" s="53"/>
      <c r="AZ27" s="53"/>
      <c r="BA27" s="53"/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53"/>
      <c r="BM27" s="53"/>
      <c r="BN27" s="53"/>
      <c r="BO27" s="53"/>
      <c r="BP27" s="53"/>
      <c r="BQ27" s="53"/>
      <c r="BR27" s="53"/>
      <c r="BS27" s="53"/>
      <c r="BT27" s="53"/>
      <c r="BU27" s="53"/>
      <c r="BV27" s="53"/>
      <c r="BW27" s="53"/>
      <c r="BX27" s="53"/>
      <c r="BY27" s="53"/>
      <c r="BZ27" s="53"/>
      <c r="CA27" s="53"/>
      <c r="CB27" s="53"/>
      <c r="CC27" s="53"/>
      <c r="CD27" s="53"/>
      <c r="CE27" s="53"/>
      <c r="CF27" s="53"/>
      <c r="CG27" s="53"/>
      <c r="CH27" s="53"/>
      <c r="CI27" s="53"/>
      <c r="CJ27" s="53"/>
      <c r="CK27" s="53"/>
      <c r="CL27" s="53"/>
      <c r="CM27" s="53"/>
      <c r="CN27" s="53"/>
      <c r="CO27" s="53"/>
      <c r="CP27" s="53"/>
      <c r="CQ27" s="53"/>
      <c r="CR27" s="53"/>
      <c r="CS27" s="53"/>
      <c r="CT27" s="53"/>
      <c r="CU27" s="53"/>
      <c r="CV27" s="53"/>
      <c r="CW27" s="53"/>
      <c r="CX27" s="53"/>
      <c r="CY27" s="53"/>
      <c r="CZ27" s="53"/>
      <c r="DA27" s="53"/>
      <c r="DB27" s="53"/>
      <c r="DC27" s="53"/>
      <c r="DD27" s="53"/>
      <c r="DE27" s="53"/>
      <c r="DF27" s="53"/>
      <c r="DG27" s="53"/>
      <c r="DH27" s="53"/>
      <c r="DI27" s="53"/>
      <c r="DJ27" s="53"/>
      <c r="DK27" s="53"/>
      <c r="DL27" s="53"/>
      <c r="DM27" s="53"/>
      <c r="DN27" s="53"/>
      <c r="DO27" s="53"/>
      <c r="DP27" s="53"/>
      <c r="DQ27" s="53"/>
      <c r="DR27" s="53"/>
      <c r="DS27" s="53"/>
      <c r="DT27" s="53"/>
      <c r="DU27" s="53"/>
      <c r="DV27" s="53"/>
      <c r="DW27" s="53"/>
      <c r="DX27" s="53"/>
      <c r="DY27" s="53"/>
      <c r="DZ27" s="53"/>
      <c r="EA27" s="53"/>
      <c r="EB27" s="53"/>
      <c r="EC27" s="53"/>
      <c r="ED27" s="53"/>
      <c r="EE27" s="53"/>
      <c r="EF27" s="53"/>
      <c r="EG27" s="53"/>
      <c r="EH27" s="53"/>
      <c r="EI27" s="53"/>
      <c r="EJ27" s="53"/>
      <c r="EK27" s="53"/>
      <c r="EL27" s="53"/>
      <c r="EM27" s="53"/>
      <c r="EN27" s="53"/>
      <c r="EO27" s="53"/>
      <c r="EP27" s="53"/>
      <c r="EQ27" s="53"/>
      <c r="ER27" s="53"/>
      <c r="ES27" s="53"/>
      <c r="ET27" s="53"/>
      <c r="EU27" s="53"/>
      <c r="EV27" s="53"/>
      <c r="EW27" s="53"/>
      <c r="EX27" s="53"/>
      <c r="EY27" s="53"/>
      <c r="EZ27" s="53"/>
      <c r="FA27" s="53"/>
      <c r="FB27" s="53"/>
      <c r="FC27" s="53"/>
      <c r="FD27" s="53"/>
      <c r="FE27" s="53"/>
      <c r="FF27" s="53"/>
      <c r="FG27" s="53"/>
      <c r="FH27" s="53"/>
      <c r="FI27" s="53"/>
      <c r="FJ27" s="53"/>
      <c r="FK27" s="53"/>
      <c r="FL27" s="53"/>
      <c r="FM27" s="53"/>
      <c r="FN27" s="53"/>
      <c r="FO27" s="53"/>
      <c r="FP27" s="53"/>
      <c r="FQ27" s="53"/>
      <c r="FR27" s="53"/>
      <c r="FS27" s="53"/>
      <c r="FT27" s="53"/>
      <c r="FU27" s="53"/>
      <c r="FV27" s="53"/>
      <c r="FW27" s="53"/>
      <c r="FX27" s="53"/>
      <c r="FY27" s="53"/>
      <c r="FZ27" s="53"/>
      <c r="GA27" s="53"/>
      <c r="GB27" s="53"/>
      <c r="GC27" s="53"/>
      <c r="GD27" s="53"/>
      <c r="GE27" s="53"/>
      <c r="GF27" s="53"/>
      <c r="GG27" s="53"/>
      <c r="GH27" s="53"/>
      <c r="GI27" s="53"/>
      <c r="GJ27" s="53"/>
      <c r="GK27" s="53"/>
      <c r="GL27" s="53"/>
      <c r="GM27" s="53"/>
      <c r="GN27" s="53"/>
      <c r="GO27" s="53"/>
      <c r="GP27" s="53"/>
      <c r="GQ27" s="53"/>
      <c r="GR27" s="53"/>
      <c r="GS27" s="53"/>
      <c r="GT27" s="53"/>
      <c r="GU27" s="53"/>
      <c r="GV27" s="53"/>
      <c r="GW27" s="53"/>
      <c r="GX27" s="53"/>
      <c r="GY27" s="53"/>
      <c r="GZ27" s="53"/>
      <c r="HA27" s="53"/>
      <c r="HB27" s="53"/>
      <c r="HC27" s="53"/>
      <c r="HD27" s="53"/>
      <c r="HE27" s="53"/>
      <c r="HF27" s="53"/>
      <c r="HG27" s="53"/>
      <c r="HH27" s="53"/>
      <c r="HI27" s="53"/>
      <c r="HJ27" s="53"/>
      <c r="HK27" s="53"/>
      <c r="HL27" s="53"/>
      <c r="HM27" s="53"/>
      <c r="HN27" s="53"/>
      <c r="HO27" s="53"/>
      <c r="HP27" s="53"/>
      <c r="HQ27" s="53"/>
      <c r="HR27" s="53"/>
      <c r="HS27" s="53"/>
      <c r="HT27" s="53"/>
      <c r="HU27" s="53"/>
      <c r="HV27" s="53"/>
      <c r="HW27" s="53"/>
      <c r="HX27" s="53"/>
      <c r="HY27" s="53"/>
      <c r="HZ27" s="53"/>
      <c r="IA27" s="53"/>
      <c r="IB27" s="53"/>
      <c r="IC27" s="53"/>
      <c r="ID27" s="53"/>
      <c r="IE27" s="53"/>
      <c r="IF27" s="53"/>
      <c r="IG27" s="53"/>
      <c r="IH27" s="53"/>
      <c r="II27" s="53"/>
      <c r="IJ27" s="53"/>
      <c r="IK27" s="53"/>
      <c r="IL27" s="53"/>
      <c r="IM27" s="53"/>
      <c r="IN27" s="53"/>
      <c r="IO27" s="53"/>
      <c r="IP27" s="53"/>
      <c r="IQ27" s="53"/>
      <c r="IR27" s="53"/>
      <c r="IS27" s="53"/>
      <c r="IT27" s="53"/>
      <c r="IU27" s="53"/>
      <c r="IV27" s="53"/>
      <c r="IW27" s="53"/>
      <c r="IX27" s="53"/>
      <c r="IY27" s="53"/>
      <c r="IZ27" s="53"/>
      <c r="JA27" s="53"/>
      <c r="JB27" s="53"/>
      <c r="JC27" s="53"/>
      <c r="JD27" s="53"/>
      <c r="JE27" s="53"/>
      <c r="JF27" s="53"/>
      <c r="JG27" s="53"/>
      <c r="JH27" s="53"/>
      <c r="JI27" s="53"/>
      <c r="JJ27" s="53"/>
      <c r="JK27" s="53"/>
      <c r="JL27" s="53"/>
      <c r="JM27" s="53"/>
      <c r="JN27" s="53"/>
      <c r="JO27" s="53"/>
      <c r="JP27" s="53"/>
      <c r="JQ27" s="53"/>
      <c r="JR27" s="53"/>
      <c r="JS27" s="53"/>
      <c r="JT27" s="53"/>
      <c r="JU27" s="53"/>
      <c r="JV27" s="53"/>
      <c r="JW27" s="53"/>
      <c r="JX27" s="53"/>
      <c r="JY27" s="53"/>
      <c r="JZ27" s="53"/>
      <c r="KA27" s="53"/>
      <c r="KB27" s="53"/>
      <c r="KC27" s="53"/>
      <c r="KD27" s="53"/>
      <c r="KE27" s="53"/>
      <c r="KF27" s="53"/>
      <c r="KG27" s="53"/>
      <c r="KH27" s="53"/>
      <c r="KI27" s="53"/>
      <c r="KJ27" s="53"/>
      <c r="KK27" s="53"/>
      <c r="KL27" s="53"/>
      <c r="KM27" s="53"/>
      <c r="KN27" s="53"/>
      <c r="KO27" s="53"/>
      <c r="KP27" s="53"/>
      <c r="KQ27" s="53"/>
      <c r="KR27" s="53"/>
      <c r="KS27" s="53"/>
      <c r="KT27" s="53"/>
      <c r="KU27" s="53"/>
      <c r="KV27" s="53"/>
      <c r="KW27" s="53"/>
      <c r="KX27" s="53"/>
      <c r="KY27" s="53"/>
      <c r="KZ27" s="53"/>
      <c r="LA27" s="53"/>
      <c r="LB27" s="53"/>
      <c r="LC27" s="53"/>
      <c r="LD27" s="53"/>
      <c r="LE27" s="53"/>
      <c r="LF27" s="53"/>
      <c r="LG27" s="53"/>
      <c r="LH27" s="53"/>
      <c r="LI27" s="53"/>
      <c r="LJ27" s="53"/>
      <c r="LK27" s="53"/>
      <c r="LL27" s="53"/>
      <c r="LM27" s="53"/>
      <c r="LN27" s="53"/>
      <c r="LO27" s="53"/>
      <c r="LP27" s="53"/>
      <c r="LQ27" s="53"/>
      <c r="LR27" s="53"/>
      <c r="LS27" s="53"/>
      <c r="LT27" s="53"/>
      <c r="LU27" s="53"/>
      <c r="LV27" s="53"/>
      <c r="LW27" s="53"/>
      <c r="LX27" s="53"/>
      <c r="LY27" s="53"/>
      <c r="LZ27" s="53"/>
      <c r="MA27" s="53"/>
      <c r="MB27" s="53"/>
      <c r="MC27" s="53"/>
      <c r="MD27" s="53"/>
      <c r="ME27" s="53"/>
      <c r="MF27" s="53"/>
      <c r="MG27" s="53"/>
      <c r="MH27" s="53"/>
      <c r="MI27" s="53"/>
      <c r="MJ27" s="53"/>
      <c r="MK27" s="53"/>
      <c r="ML27" s="53"/>
      <c r="MM27" s="53"/>
      <c r="MN27" s="53"/>
      <c r="MO27" s="53"/>
      <c r="MP27" s="53"/>
      <c r="MQ27" s="53"/>
      <c r="MR27" s="53"/>
      <c r="MS27" s="53"/>
      <c r="MT27" s="53"/>
      <c r="MU27" s="53"/>
      <c r="MV27" s="53"/>
      <c r="MW27" s="53"/>
      <c r="MX27" s="53"/>
      <c r="MY27" s="53"/>
      <c r="MZ27" s="53"/>
      <c r="NA27" s="53"/>
      <c r="NB27" s="53"/>
      <c r="NC27" s="53"/>
      <c r="ND27" s="53"/>
      <c r="NE27" s="53"/>
      <c r="NF27" s="53"/>
      <c r="NG27" s="53"/>
      <c r="NH27" s="53"/>
      <c r="NI27" s="53"/>
      <c r="NJ27" s="53"/>
      <c r="NK27" s="53"/>
      <c r="NL27" s="53"/>
      <c r="NM27" s="53"/>
      <c r="NN27" s="53"/>
      <c r="NO27" s="53"/>
      <c r="NP27" s="53"/>
      <c r="NQ27" s="53"/>
      <c r="NR27" s="53"/>
      <c r="NS27" s="53"/>
      <c r="NT27" s="53"/>
      <c r="NU27" s="53"/>
      <c r="NV27" s="53"/>
      <c r="NW27" s="53"/>
      <c r="NX27" s="53"/>
      <c r="NY27" s="53"/>
      <c r="NZ27" s="53"/>
      <c r="OA27" s="53"/>
      <c r="OB27" s="53"/>
      <c r="OC27" s="53"/>
      <c r="OD27" s="53"/>
      <c r="OE27" s="53"/>
      <c r="OF27" s="53"/>
      <c r="OG27" s="53"/>
      <c r="OH27" s="53"/>
      <c r="OI27" s="53"/>
      <c r="OJ27" s="53"/>
      <c r="OK27" s="53"/>
      <c r="OL27" s="53"/>
      <c r="OM27" s="53"/>
      <c r="ON27" s="53"/>
      <c r="OO27" s="53"/>
      <c r="OP27" s="53"/>
      <c r="OQ27" s="53"/>
      <c r="OR27" s="54"/>
      <c r="OS27" s="55">
        <v>3</v>
      </c>
      <c r="OT27" s="52"/>
      <c r="OU27" s="53"/>
      <c r="OV27" s="53"/>
      <c r="OW27" s="53"/>
      <c r="OX27" s="53">
        <v>47549</v>
      </c>
      <c r="OY27" s="53">
        <v>4</v>
      </c>
      <c r="OZ27" s="53"/>
      <c r="PA27" s="53"/>
      <c r="PB27" s="53"/>
      <c r="PC27" s="53"/>
      <c r="PD27" s="53"/>
      <c r="PE27" s="53"/>
      <c r="PF27" s="53"/>
      <c r="PG27" s="53"/>
      <c r="PH27" s="53"/>
      <c r="PI27" s="53"/>
      <c r="PJ27" s="53"/>
      <c r="PK27" s="53"/>
      <c r="PL27" s="54"/>
      <c r="PM27" s="55">
        <v>47556</v>
      </c>
    </row>
    <row r="28" spans="1:429" ht="12.75" customHeight="1" x14ac:dyDescent="0.3">
      <c r="A28" s="49" t="s">
        <v>548</v>
      </c>
      <c r="B28" s="50" t="s">
        <v>12</v>
      </c>
      <c r="C28" s="51" t="s">
        <v>158</v>
      </c>
      <c r="D28" s="52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>
        <v>12502</v>
      </c>
      <c r="R28" s="53">
        <v>630</v>
      </c>
      <c r="S28" s="53">
        <v>156</v>
      </c>
      <c r="T28" s="53">
        <v>591</v>
      </c>
      <c r="U28" s="53">
        <v>358</v>
      </c>
      <c r="V28" s="53">
        <v>284</v>
      </c>
      <c r="W28" s="53">
        <v>1109</v>
      </c>
      <c r="X28" s="53">
        <v>265</v>
      </c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  <c r="AU28" s="53"/>
      <c r="AV28" s="53"/>
      <c r="AW28" s="53"/>
      <c r="AX28" s="53"/>
      <c r="AY28" s="53"/>
      <c r="AZ28" s="53"/>
      <c r="BA28" s="53"/>
      <c r="BB28" s="53"/>
      <c r="BC28" s="53"/>
      <c r="BD28" s="53"/>
      <c r="BE28" s="53"/>
      <c r="BF28" s="53"/>
      <c r="BG28" s="53"/>
      <c r="BH28" s="53"/>
      <c r="BI28" s="53"/>
      <c r="BJ28" s="53"/>
      <c r="BK28" s="53"/>
      <c r="BL28" s="53"/>
      <c r="BM28" s="53"/>
      <c r="BN28" s="53"/>
      <c r="BO28" s="53"/>
      <c r="BP28" s="53"/>
      <c r="BQ28" s="53"/>
      <c r="BR28" s="53"/>
      <c r="BS28" s="53"/>
      <c r="BT28" s="53"/>
      <c r="BU28" s="53"/>
      <c r="BV28" s="53"/>
      <c r="BW28" s="53"/>
      <c r="BX28" s="53"/>
      <c r="BY28" s="53"/>
      <c r="BZ28" s="53"/>
      <c r="CA28" s="53"/>
      <c r="CB28" s="53"/>
      <c r="CC28" s="53"/>
      <c r="CD28" s="53"/>
      <c r="CE28" s="53"/>
      <c r="CF28" s="53"/>
      <c r="CG28" s="53"/>
      <c r="CH28" s="53"/>
      <c r="CI28" s="53"/>
      <c r="CJ28" s="53"/>
      <c r="CK28" s="53"/>
      <c r="CL28" s="53"/>
      <c r="CM28" s="53"/>
      <c r="CN28" s="53"/>
      <c r="CO28" s="53"/>
      <c r="CP28" s="53"/>
      <c r="CQ28" s="53"/>
      <c r="CR28" s="53"/>
      <c r="CS28" s="53"/>
      <c r="CT28" s="53"/>
      <c r="CU28" s="53"/>
      <c r="CV28" s="53"/>
      <c r="CW28" s="53"/>
      <c r="CX28" s="53"/>
      <c r="CY28" s="53"/>
      <c r="CZ28" s="53"/>
      <c r="DA28" s="53"/>
      <c r="DB28" s="53"/>
      <c r="DC28" s="53"/>
      <c r="DD28" s="53"/>
      <c r="DE28" s="53"/>
      <c r="DF28" s="53"/>
      <c r="DG28" s="53"/>
      <c r="DH28" s="53"/>
      <c r="DI28" s="53"/>
      <c r="DJ28" s="53"/>
      <c r="DK28" s="53"/>
      <c r="DL28" s="53"/>
      <c r="DM28" s="53"/>
      <c r="DN28" s="53"/>
      <c r="DO28" s="53"/>
      <c r="DP28" s="53"/>
      <c r="DQ28" s="53"/>
      <c r="DR28" s="53"/>
      <c r="DS28" s="53"/>
      <c r="DT28" s="53"/>
      <c r="DU28" s="53"/>
      <c r="DV28" s="53"/>
      <c r="DW28" s="53"/>
      <c r="DX28" s="53"/>
      <c r="DY28" s="53"/>
      <c r="DZ28" s="53"/>
      <c r="EA28" s="53"/>
      <c r="EB28" s="53"/>
      <c r="EC28" s="53"/>
      <c r="ED28" s="53"/>
      <c r="EE28" s="53"/>
      <c r="EF28" s="53"/>
      <c r="EG28" s="53"/>
      <c r="EH28" s="53"/>
      <c r="EI28" s="53"/>
      <c r="EJ28" s="53"/>
      <c r="EK28" s="53"/>
      <c r="EL28" s="53"/>
      <c r="EM28" s="53"/>
      <c r="EN28" s="53"/>
      <c r="EO28" s="53"/>
      <c r="EP28" s="53"/>
      <c r="EQ28" s="53"/>
      <c r="ER28" s="53"/>
      <c r="ES28" s="53"/>
      <c r="ET28" s="53"/>
      <c r="EU28" s="53"/>
      <c r="EV28" s="53"/>
      <c r="EW28" s="53"/>
      <c r="EX28" s="53"/>
      <c r="EY28" s="53"/>
      <c r="EZ28" s="53"/>
      <c r="FA28" s="53"/>
      <c r="FB28" s="53"/>
      <c r="FC28" s="53"/>
      <c r="FD28" s="53"/>
      <c r="FE28" s="53"/>
      <c r="FF28" s="53"/>
      <c r="FG28" s="53"/>
      <c r="FH28" s="53"/>
      <c r="FI28" s="53"/>
      <c r="FJ28" s="53"/>
      <c r="FK28" s="53"/>
      <c r="FL28" s="53"/>
      <c r="FM28" s="53"/>
      <c r="FN28" s="53"/>
      <c r="FO28" s="53"/>
      <c r="FP28" s="53"/>
      <c r="FQ28" s="53"/>
      <c r="FR28" s="53"/>
      <c r="FS28" s="53"/>
      <c r="FT28" s="53"/>
      <c r="FU28" s="53"/>
      <c r="FV28" s="53"/>
      <c r="FW28" s="53"/>
      <c r="FX28" s="53"/>
      <c r="FY28" s="53"/>
      <c r="FZ28" s="53"/>
      <c r="GA28" s="53"/>
      <c r="GB28" s="53"/>
      <c r="GC28" s="53"/>
      <c r="GD28" s="53"/>
      <c r="GE28" s="53"/>
      <c r="GF28" s="53"/>
      <c r="GG28" s="53"/>
      <c r="GH28" s="53"/>
      <c r="GI28" s="53"/>
      <c r="GJ28" s="53"/>
      <c r="GK28" s="53"/>
      <c r="GL28" s="53"/>
      <c r="GM28" s="53"/>
      <c r="GN28" s="53"/>
      <c r="GO28" s="53"/>
      <c r="GP28" s="53"/>
      <c r="GQ28" s="53"/>
      <c r="GR28" s="53"/>
      <c r="GS28" s="53"/>
      <c r="GT28" s="53"/>
      <c r="GU28" s="53"/>
      <c r="GV28" s="53"/>
      <c r="GW28" s="53"/>
      <c r="GX28" s="53"/>
      <c r="GY28" s="53"/>
      <c r="GZ28" s="53"/>
      <c r="HA28" s="53"/>
      <c r="HB28" s="53"/>
      <c r="HC28" s="53"/>
      <c r="HD28" s="53"/>
      <c r="HE28" s="53"/>
      <c r="HF28" s="53"/>
      <c r="HG28" s="53"/>
      <c r="HH28" s="53"/>
      <c r="HI28" s="53"/>
      <c r="HJ28" s="53"/>
      <c r="HK28" s="53"/>
      <c r="HL28" s="53"/>
      <c r="HM28" s="53"/>
      <c r="HN28" s="53"/>
      <c r="HO28" s="53"/>
      <c r="HP28" s="53"/>
      <c r="HQ28" s="53"/>
      <c r="HR28" s="53"/>
      <c r="HS28" s="53"/>
      <c r="HT28" s="53"/>
      <c r="HU28" s="53"/>
      <c r="HV28" s="53"/>
      <c r="HW28" s="53"/>
      <c r="HX28" s="53"/>
      <c r="HY28" s="53"/>
      <c r="HZ28" s="53"/>
      <c r="IA28" s="53"/>
      <c r="IB28" s="53"/>
      <c r="IC28" s="53"/>
      <c r="ID28" s="53"/>
      <c r="IE28" s="53"/>
      <c r="IF28" s="53"/>
      <c r="IG28" s="53"/>
      <c r="IH28" s="53"/>
      <c r="II28" s="53"/>
      <c r="IJ28" s="53"/>
      <c r="IK28" s="53"/>
      <c r="IL28" s="53"/>
      <c r="IM28" s="53"/>
      <c r="IN28" s="53"/>
      <c r="IO28" s="53"/>
      <c r="IP28" s="53"/>
      <c r="IQ28" s="53"/>
      <c r="IR28" s="53"/>
      <c r="IS28" s="53"/>
      <c r="IT28" s="53"/>
      <c r="IU28" s="53"/>
      <c r="IV28" s="53"/>
      <c r="IW28" s="53"/>
      <c r="IX28" s="53"/>
      <c r="IY28" s="53"/>
      <c r="IZ28" s="53"/>
      <c r="JA28" s="53"/>
      <c r="JB28" s="53"/>
      <c r="JC28" s="53"/>
      <c r="JD28" s="53"/>
      <c r="JE28" s="53"/>
      <c r="JF28" s="53"/>
      <c r="JG28" s="53"/>
      <c r="JH28" s="53"/>
      <c r="JI28" s="53"/>
      <c r="JJ28" s="53"/>
      <c r="JK28" s="53"/>
      <c r="JL28" s="53"/>
      <c r="JM28" s="53"/>
      <c r="JN28" s="53"/>
      <c r="JO28" s="53"/>
      <c r="JP28" s="53"/>
      <c r="JQ28" s="53"/>
      <c r="JR28" s="53"/>
      <c r="JS28" s="53"/>
      <c r="JT28" s="53"/>
      <c r="JU28" s="53"/>
      <c r="JV28" s="53"/>
      <c r="JW28" s="53"/>
      <c r="JX28" s="53"/>
      <c r="JY28" s="53"/>
      <c r="JZ28" s="53"/>
      <c r="KA28" s="53"/>
      <c r="KB28" s="53"/>
      <c r="KC28" s="53"/>
      <c r="KD28" s="53"/>
      <c r="KE28" s="53"/>
      <c r="KF28" s="53"/>
      <c r="KG28" s="53"/>
      <c r="KH28" s="53"/>
      <c r="KI28" s="53"/>
      <c r="KJ28" s="53"/>
      <c r="KK28" s="53"/>
      <c r="KL28" s="53"/>
      <c r="KM28" s="53"/>
      <c r="KN28" s="53"/>
      <c r="KO28" s="53">
        <v>0</v>
      </c>
      <c r="KP28" s="53"/>
      <c r="KQ28" s="53"/>
      <c r="KR28" s="53"/>
      <c r="KS28" s="53"/>
      <c r="KT28" s="53"/>
      <c r="KU28" s="53"/>
      <c r="KV28" s="53"/>
      <c r="KW28" s="53"/>
      <c r="KX28" s="53"/>
      <c r="KY28" s="53"/>
      <c r="KZ28" s="53"/>
      <c r="LA28" s="53"/>
      <c r="LB28" s="53"/>
      <c r="LC28" s="53"/>
      <c r="LD28" s="53"/>
      <c r="LE28" s="53"/>
      <c r="LF28" s="53"/>
      <c r="LG28" s="53"/>
      <c r="LH28" s="53"/>
      <c r="LI28" s="53"/>
      <c r="LJ28" s="53"/>
      <c r="LK28" s="53"/>
      <c r="LL28" s="53"/>
      <c r="LM28" s="53"/>
      <c r="LN28" s="53"/>
      <c r="LO28" s="53"/>
      <c r="LP28" s="53"/>
      <c r="LQ28" s="53"/>
      <c r="LR28" s="53"/>
      <c r="LS28" s="53"/>
      <c r="LT28" s="53"/>
      <c r="LU28" s="53"/>
      <c r="LV28" s="53"/>
      <c r="LW28" s="53"/>
      <c r="LX28" s="53"/>
      <c r="LY28" s="53"/>
      <c r="LZ28" s="53"/>
      <c r="MA28" s="53"/>
      <c r="MB28" s="53"/>
      <c r="MC28" s="53"/>
      <c r="MD28" s="53">
        <v>37</v>
      </c>
      <c r="ME28" s="53"/>
      <c r="MF28" s="53"/>
      <c r="MG28" s="53"/>
      <c r="MH28" s="53"/>
      <c r="MI28" s="53"/>
      <c r="MJ28" s="53">
        <v>2</v>
      </c>
      <c r="MK28" s="53"/>
      <c r="ML28" s="53"/>
      <c r="MM28" s="53"/>
      <c r="MN28" s="53"/>
      <c r="MO28" s="53"/>
      <c r="MP28" s="53"/>
      <c r="MQ28" s="53"/>
      <c r="MR28" s="53"/>
      <c r="MS28" s="53"/>
      <c r="MT28" s="53"/>
      <c r="MU28" s="53"/>
      <c r="MV28" s="53"/>
      <c r="MW28" s="53"/>
      <c r="MX28" s="53"/>
      <c r="MY28" s="53"/>
      <c r="MZ28" s="53"/>
      <c r="NA28" s="53"/>
      <c r="NB28" s="53"/>
      <c r="NC28" s="53"/>
      <c r="ND28" s="53"/>
      <c r="NE28" s="53"/>
      <c r="NF28" s="53"/>
      <c r="NG28" s="53"/>
      <c r="NH28" s="53"/>
      <c r="NI28" s="53"/>
      <c r="NJ28" s="53"/>
      <c r="NK28" s="53"/>
      <c r="NL28" s="53"/>
      <c r="NM28" s="53"/>
      <c r="NN28" s="53"/>
      <c r="NO28" s="53"/>
      <c r="NP28" s="53"/>
      <c r="NQ28" s="53"/>
      <c r="NR28" s="53"/>
      <c r="NS28" s="53"/>
      <c r="NT28" s="53"/>
      <c r="NU28" s="53"/>
      <c r="NV28" s="53"/>
      <c r="NW28" s="53"/>
      <c r="NX28" s="53"/>
      <c r="NY28" s="53"/>
      <c r="NZ28" s="53"/>
      <c r="OA28" s="53"/>
      <c r="OB28" s="53"/>
      <c r="OC28" s="53"/>
      <c r="OD28" s="53"/>
      <c r="OE28" s="53"/>
      <c r="OF28" s="53"/>
      <c r="OG28" s="53"/>
      <c r="OH28" s="53"/>
      <c r="OI28" s="53"/>
      <c r="OJ28" s="53"/>
      <c r="OK28" s="53"/>
      <c r="OL28" s="53"/>
      <c r="OM28" s="53"/>
      <c r="ON28" s="53"/>
      <c r="OO28" s="53"/>
      <c r="OP28" s="53"/>
      <c r="OQ28" s="53"/>
      <c r="OR28" s="54"/>
      <c r="OS28" s="55">
        <v>15935</v>
      </c>
      <c r="OT28" s="52"/>
      <c r="OU28" s="53">
        <v>3775</v>
      </c>
      <c r="OV28" s="53"/>
      <c r="OW28" s="53"/>
      <c r="OX28" s="53">
        <v>105363</v>
      </c>
      <c r="OY28" s="53">
        <v>6</v>
      </c>
      <c r="OZ28" s="53">
        <v>3367</v>
      </c>
      <c r="PA28" s="53"/>
      <c r="PB28" s="53"/>
      <c r="PC28" s="53"/>
      <c r="PD28" s="53"/>
      <c r="PE28" s="53"/>
      <c r="PF28" s="53"/>
      <c r="PG28" s="53"/>
      <c r="PH28" s="53"/>
      <c r="PI28" s="53"/>
      <c r="PJ28" s="53"/>
      <c r="PK28" s="53"/>
      <c r="PL28" s="54"/>
      <c r="PM28" s="55">
        <v>128446</v>
      </c>
    </row>
    <row r="29" spans="1:429" ht="12.75" customHeight="1" x14ac:dyDescent="0.3">
      <c r="A29" s="49">
        <v>221100</v>
      </c>
      <c r="B29" s="50" t="s">
        <v>674</v>
      </c>
      <c r="C29" s="51" t="s">
        <v>159</v>
      </c>
      <c r="D29" s="52">
        <v>154</v>
      </c>
      <c r="E29" s="53">
        <v>160</v>
      </c>
      <c r="F29" s="53">
        <v>115</v>
      </c>
      <c r="G29" s="53">
        <v>168</v>
      </c>
      <c r="H29" s="53">
        <v>37</v>
      </c>
      <c r="I29" s="53">
        <v>105</v>
      </c>
      <c r="J29" s="53">
        <v>431</v>
      </c>
      <c r="K29" s="53">
        <v>144</v>
      </c>
      <c r="L29" s="53">
        <v>128</v>
      </c>
      <c r="M29" s="53">
        <v>106</v>
      </c>
      <c r="N29" s="53">
        <v>13</v>
      </c>
      <c r="O29" s="53">
        <v>26</v>
      </c>
      <c r="P29" s="53">
        <v>43</v>
      </c>
      <c r="Q29" s="53">
        <v>2888</v>
      </c>
      <c r="R29" s="53">
        <v>1125</v>
      </c>
      <c r="S29" s="53">
        <v>645</v>
      </c>
      <c r="T29" s="53">
        <v>1037</v>
      </c>
      <c r="U29" s="53">
        <v>424</v>
      </c>
      <c r="V29" s="53">
        <v>651</v>
      </c>
      <c r="W29" s="53">
        <v>17</v>
      </c>
      <c r="X29" s="53">
        <v>88</v>
      </c>
      <c r="Y29" s="53">
        <v>14801</v>
      </c>
      <c r="Z29" s="53">
        <v>945</v>
      </c>
      <c r="AA29" s="53">
        <v>97</v>
      </c>
      <c r="AB29" s="53">
        <v>131</v>
      </c>
      <c r="AC29" s="53">
        <v>209</v>
      </c>
      <c r="AD29" s="53">
        <v>391</v>
      </c>
      <c r="AE29" s="53">
        <v>171</v>
      </c>
      <c r="AF29" s="53">
        <v>236</v>
      </c>
      <c r="AG29" s="53">
        <v>39</v>
      </c>
      <c r="AH29" s="53">
        <v>648</v>
      </c>
      <c r="AI29" s="53">
        <v>121</v>
      </c>
      <c r="AJ29" s="53">
        <v>309</v>
      </c>
      <c r="AK29" s="53">
        <v>191</v>
      </c>
      <c r="AL29" s="53">
        <v>305</v>
      </c>
      <c r="AM29" s="53">
        <v>322</v>
      </c>
      <c r="AN29" s="53">
        <v>576</v>
      </c>
      <c r="AO29" s="53">
        <v>493</v>
      </c>
      <c r="AP29" s="53">
        <v>278</v>
      </c>
      <c r="AQ29" s="53">
        <v>230</v>
      </c>
      <c r="AR29" s="53">
        <v>145</v>
      </c>
      <c r="AS29" s="53">
        <v>916</v>
      </c>
      <c r="AT29" s="53">
        <v>626</v>
      </c>
      <c r="AU29" s="53">
        <v>159</v>
      </c>
      <c r="AV29" s="53">
        <v>55</v>
      </c>
      <c r="AW29" s="53">
        <v>69</v>
      </c>
      <c r="AX29" s="53">
        <v>222</v>
      </c>
      <c r="AY29" s="53">
        <v>55</v>
      </c>
      <c r="AZ29" s="53">
        <v>32</v>
      </c>
      <c r="BA29" s="53">
        <v>96</v>
      </c>
      <c r="BB29" s="53">
        <v>227</v>
      </c>
      <c r="BC29" s="53">
        <v>36</v>
      </c>
      <c r="BD29" s="53">
        <v>2918</v>
      </c>
      <c r="BE29" s="53">
        <v>347</v>
      </c>
      <c r="BF29" s="53">
        <v>94</v>
      </c>
      <c r="BG29" s="53">
        <v>1222</v>
      </c>
      <c r="BH29" s="53">
        <v>466</v>
      </c>
      <c r="BI29" s="53">
        <v>520</v>
      </c>
      <c r="BJ29" s="53">
        <v>245</v>
      </c>
      <c r="BK29" s="53">
        <v>219</v>
      </c>
      <c r="BL29" s="53">
        <v>561</v>
      </c>
      <c r="BM29" s="53">
        <v>326</v>
      </c>
      <c r="BN29" s="53">
        <v>104</v>
      </c>
      <c r="BO29" s="53">
        <v>263</v>
      </c>
      <c r="BP29" s="53">
        <v>132</v>
      </c>
      <c r="BQ29" s="53">
        <v>97</v>
      </c>
      <c r="BR29" s="53">
        <v>242</v>
      </c>
      <c r="BS29" s="53">
        <v>231</v>
      </c>
      <c r="BT29" s="53">
        <v>38</v>
      </c>
      <c r="BU29" s="53">
        <v>53</v>
      </c>
      <c r="BV29" s="53">
        <v>204</v>
      </c>
      <c r="BW29" s="53">
        <v>47</v>
      </c>
      <c r="BX29" s="53">
        <v>78</v>
      </c>
      <c r="BY29" s="53">
        <v>464</v>
      </c>
      <c r="BZ29" s="53">
        <v>366</v>
      </c>
      <c r="CA29" s="53">
        <v>547</v>
      </c>
      <c r="CB29" s="53">
        <v>10</v>
      </c>
      <c r="CC29" s="53">
        <v>221</v>
      </c>
      <c r="CD29" s="53">
        <v>101</v>
      </c>
      <c r="CE29" s="53">
        <v>51</v>
      </c>
      <c r="CF29" s="53">
        <v>74</v>
      </c>
      <c r="CG29" s="53">
        <v>134</v>
      </c>
      <c r="CH29" s="53">
        <v>73</v>
      </c>
      <c r="CI29" s="53">
        <v>20</v>
      </c>
      <c r="CJ29" s="53">
        <v>83</v>
      </c>
      <c r="CK29" s="53">
        <v>112</v>
      </c>
      <c r="CL29" s="53">
        <v>33</v>
      </c>
      <c r="CM29" s="53">
        <v>120</v>
      </c>
      <c r="CN29" s="53">
        <v>42</v>
      </c>
      <c r="CO29" s="53">
        <v>3</v>
      </c>
      <c r="CP29" s="53">
        <v>73</v>
      </c>
      <c r="CQ29" s="53">
        <v>47</v>
      </c>
      <c r="CR29" s="53">
        <v>119</v>
      </c>
      <c r="CS29" s="53">
        <v>34</v>
      </c>
      <c r="CT29" s="53">
        <v>100</v>
      </c>
      <c r="CU29" s="53">
        <v>69</v>
      </c>
      <c r="CV29" s="53">
        <v>39</v>
      </c>
      <c r="CW29" s="53">
        <v>91</v>
      </c>
      <c r="CX29" s="53">
        <v>70</v>
      </c>
      <c r="CY29" s="53">
        <v>32</v>
      </c>
      <c r="CZ29" s="53">
        <v>38</v>
      </c>
      <c r="DA29" s="53">
        <v>122</v>
      </c>
      <c r="DB29" s="53">
        <v>36</v>
      </c>
      <c r="DC29" s="53">
        <v>67</v>
      </c>
      <c r="DD29" s="53">
        <v>81</v>
      </c>
      <c r="DE29" s="53">
        <v>12</v>
      </c>
      <c r="DF29" s="53">
        <v>17</v>
      </c>
      <c r="DG29" s="53">
        <v>12</v>
      </c>
      <c r="DH29" s="53">
        <v>118</v>
      </c>
      <c r="DI29" s="53">
        <v>67</v>
      </c>
      <c r="DJ29" s="53">
        <v>8</v>
      </c>
      <c r="DK29" s="53">
        <v>37</v>
      </c>
      <c r="DL29" s="53">
        <v>21</v>
      </c>
      <c r="DM29" s="53">
        <v>8</v>
      </c>
      <c r="DN29" s="53">
        <v>46</v>
      </c>
      <c r="DO29" s="53">
        <v>8</v>
      </c>
      <c r="DP29" s="53">
        <v>573</v>
      </c>
      <c r="DQ29" s="53">
        <v>55</v>
      </c>
      <c r="DR29" s="53">
        <v>202</v>
      </c>
      <c r="DS29" s="53">
        <v>30</v>
      </c>
      <c r="DT29" s="53">
        <v>82</v>
      </c>
      <c r="DU29" s="53">
        <v>5</v>
      </c>
      <c r="DV29" s="53">
        <v>19</v>
      </c>
      <c r="DW29" s="53">
        <v>4</v>
      </c>
      <c r="DX29" s="53">
        <v>11</v>
      </c>
      <c r="DY29" s="53">
        <v>17</v>
      </c>
      <c r="DZ29" s="53">
        <v>12</v>
      </c>
      <c r="EA29" s="53">
        <v>16</v>
      </c>
      <c r="EB29" s="53">
        <v>3</v>
      </c>
      <c r="EC29" s="53">
        <v>10</v>
      </c>
      <c r="ED29" s="53">
        <v>14</v>
      </c>
      <c r="EE29" s="53">
        <v>46</v>
      </c>
      <c r="EF29" s="53">
        <v>14</v>
      </c>
      <c r="EG29" s="53">
        <v>11</v>
      </c>
      <c r="EH29" s="53">
        <v>2</v>
      </c>
      <c r="EI29" s="53">
        <v>28</v>
      </c>
      <c r="EJ29" s="53">
        <v>17</v>
      </c>
      <c r="EK29" s="53">
        <v>32</v>
      </c>
      <c r="EL29" s="53">
        <v>42</v>
      </c>
      <c r="EM29" s="53">
        <v>39</v>
      </c>
      <c r="EN29" s="53">
        <v>20</v>
      </c>
      <c r="EO29" s="53">
        <v>130</v>
      </c>
      <c r="EP29" s="53">
        <v>35</v>
      </c>
      <c r="EQ29" s="53">
        <v>132</v>
      </c>
      <c r="ER29" s="53">
        <v>82</v>
      </c>
      <c r="ES29" s="53">
        <v>69</v>
      </c>
      <c r="ET29" s="53">
        <v>60</v>
      </c>
      <c r="EU29" s="53">
        <v>89</v>
      </c>
      <c r="EV29" s="53">
        <v>267</v>
      </c>
      <c r="EW29" s="53">
        <v>22</v>
      </c>
      <c r="EX29" s="53">
        <v>42</v>
      </c>
      <c r="EY29" s="53">
        <v>29</v>
      </c>
      <c r="EZ29" s="53">
        <v>3</v>
      </c>
      <c r="FA29" s="53">
        <v>25</v>
      </c>
      <c r="FB29" s="53">
        <v>243</v>
      </c>
      <c r="FC29" s="53">
        <v>130</v>
      </c>
      <c r="FD29" s="53">
        <v>260</v>
      </c>
      <c r="FE29" s="53">
        <v>67</v>
      </c>
      <c r="FF29" s="53">
        <v>290</v>
      </c>
      <c r="FG29" s="53">
        <v>347</v>
      </c>
      <c r="FH29" s="53">
        <v>218</v>
      </c>
      <c r="FI29" s="53">
        <v>304</v>
      </c>
      <c r="FJ29" s="53">
        <v>116</v>
      </c>
      <c r="FK29" s="53">
        <v>330</v>
      </c>
      <c r="FL29" s="53">
        <v>141</v>
      </c>
      <c r="FM29" s="53">
        <v>18</v>
      </c>
      <c r="FN29" s="53">
        <v>44</v>
      </c>
      <c r="FO29" s="53">
        <v>157</v>
      </c>
      <c r="FP29" s="53">
        <v>30</v>
      </c>
      <c r="FQ29" s="53">
        <v>13</v>
      </c>
      <c r="FR29" s="53">
        <v>14</v>
      </c>
      <c r="FS29" s="53">
        <v>15</v>
      </c>
      <c r="FT29" s="53">
        <v>116</v>
      </c>
      <c r="FU29" s="53">
        <v>51</v>
      </c>
      <c r="FV29" s="53">
        <v>49</v>
      </c>
      <c r="FW29" s="53">
        <v>38</v>
      </c>
      <c r="FX29" s="53">
        <v>20</v>
      </c>
      <c r="FY29" s="53">
        <v>65</v>
      </c>
      <c r="FZ29" s="53">
        <v>130</v>
      </c>
      <c r="GA29" s="53">
        <v>20</v>
      </c>
      <c r="GB29" s="53">
        <v>207</v>
      </c>
      <c r="GC29" s="53">
        <v>150</v>
      </c>
      <c r="GD29" s="53">
        <v>15</v>
      </c>
      <c r="GE29" s="53">
        <v>48</v>
      </c>
      <c r="GF29" s="53">
        <v>29</v>
      </c>
      <c r="GG29" s="53">
        <v>15</v>
      </c>
      <c r="GH29" s="53">
        <v>64</v>
      </c>
      <c r="GI29" s="53">
        <v>8</v>
      </c>
      <c r="GJ29" s="53">
        <v>16</v>
      </c>
      <c r="GK29" s="53">
        <v>64</v>
      </c>
      <c r="GL29" s="53">
        <v>202</v>
      </c>
      <c r="GM29" s="53">
        <v>101</v>
      </c>
      <c r="GN29" s="53">
        <v>150</v>
      </c>
      <c r="GO29" s="53">
        <v>508</v>
      </c>
      <c r="GP29" s="53">
        <v>324</v>
      </c>
      <c r="GQ29" s="53">
        <v>48</v>
      </c>
      <c r="GR29" s="53">
        <v>269</v>
      </c>
      <c r="GS29" s="53">
        <v>88</v>
      </c>
      <c r="GT29" s="53">
        <v>296</v>
      </c>
      <c r="GU29" s="53">
        <v>376</v>
      </c>
      <c r="GV29" s="53">
        <v>262</v>
      </c>
      <c r="GW29" s="53">
        <v>224</v>
      </c>
      <c r="GX29" s="53">
        <v>195</v>
      </c>
      <c r="GY29" s="53">
        <v>304</v>
      </c>
      <c r="GZ29" s="53">
        <v>83</v>
      </c>
      <c r="HA29" s="53">
        <v>480</v>
      </c>
      <c r="HB29" s="53">
        <v>604</v>
      </c>
      <c r="HC29" s="53">
        <v>52</v>
      </c>
      <c r="HD29" s="53">
        <v>444</v>
      </c>
      <c r="HE29" s="53">
        <v>248</v>
      </c>
      <c r="HF29" s="53">
        <v>186</v>
      </c>
      <c r="HG29" s="53">
        <v>58</v>
      </c>
      <c r="HH29" s="53">
        <v>43</v>
      </c>
      <c r="HI29" s="53">
        <v>103</v>
      </c>
      <c r="HJ29" s="53">
        <v>210</v>
      </c>
      <c r="HK29" s="53">
        <v>572</v>
      </c>
      <c r="HL29" s="53">
        <v>266</v>
      </c>
      <c r="HM29" s="53">
        <v>75</v>
      </c>
      <c r="HN29" s="53">
        <v>35</v>
      </c>
      <c r="HO29" s="53">
        <v>188</v>
      </c>
      <c r="HP29" s="53">
        <v>390</v>
      </c>
      <c r="HQ29" s="53">
        <v>397</v>
      </c>
      <c r="HR29" s="53">
        <v>116</v>
      </c>
      <c r="HS29" s="53">
        <v>122</v>
      </c>
      <c r="HT29" s="53">
        <v>13</v>
      </c>
      <c r="HU29" s="53">
        <v>90</v>
      </c>
      <c r="HV29" s="53">
        <v>29</v>
      </c>
      <c r="HW29" s="53">
        <v>25</v>
      </c>
      <c r="HX29" s="53">
        <v>117</v>
      </c>
      <c r="HY29" s="53">
        <v>1817</v>
      </c>
      <c r="HZ29" s="53">
        <v>1399</v>
      </c>
      <c r="IA29" s="53">
        <v>650</v>
      </c>
      <c r="IB29" s="53">
        <v>278</v>
      </c>
      <c r="IC29" s="53">
        <v>73</v>
      </c>
      <c r="ID29" s="53">
        <v>166</v>
      </c>
      <c r="IE29" s="53">
        <v>91</v>
      </c>
      <c r="IF29" s="53">
        <v>1266</v>
      </c>
      <c r="IG29" s="53">
        <v>41</v>
      </c>
      <c r="IH29" s="53">
        <v>4610</v>
      </c>
      <c r="II29" s="53">
        <v>167</v>
      </c>
      <c r="IJ29" s="53">
        <v>55</v>
      </c>
      <c r="IK29" s="53">
        <v>92</v>
      </c>
      <c r="IL29" s="53">
        <v>604</v>
      </c>
      <c r="IM29" s="53">
        <v>1252</v>
      </c>
      <c r="IN29" s="53">
        <v>198</v>
      </c>
      <c r="IO29" s="53">
        <v>1866</v>
      </c>
      <c r="IP29" s="53">
        <v>2129</v>
      </c>
      <c r="IQ29" s="53">
        <v>1922</v>
      </c>
      <c r="IR29" s="53">
        <v>388</v>
      </c>
      <c r="IS29" s="53">
        <v>120</v>
      </c>
      <c r="IT29" s="53">
        <v>628</v>
      </c>
      <c r="IU29" s="53">
        <v>35</v>
      </c>
      <c r="IV29" s="53">
        <v>55</v>
      </c>
      <c r="IW29" s="53">
        <v>264</v>
      </c>
      <c r="IX29" s="53">
        <v>88</v>
      </c>
      <c r="IY29" s="53">
        <v>142</v>
      </c>
      <c r="IZ29" s="53">
        <v>109</v>
      </c>
      <c r="JA29" s="53">
        <v>208</v>
      </c>
      <c r="JB29" s="53">
        <v>159</v>
      </c>
      <c r="JC29" s="53">
        <v>34</v>
      </c>
      <c r="JD29" s="53">
        <v>476</v>
      </c>
      <c r="JE29" s="53">
        <v>860</v>
      </c>
      <c r="JF29" s="53">
        <v>343</v>
      </c>
      <c r="JG29" s="53">
        <v>54</v>
      </c>
      <c r="JH29" s="53">
        <v>202</v>
      </c>
      <c r="JI29" s="53">
        <v>82</v>
      </c>
      <c r="JJ29" s="53">
        <v>467</v>
      </c>
      <c r="JK29" s="53">
        <v>1862</v>
      </c>
      <c r="JL29" s="53">
        <v>298</v>
      </c>
      <c r="JM29" s="53">
        <v>61</v>
      </c>
      <c r="JN29" s="53">
        <v>270</v>
      </c>
      <c r="JO29" s="53">
        <v>992</v>
      </c>
      <c r="JP29" s="53">
        <v>1176</v>
      </c>
      <c r="JQ29" s="53">
        <v>1151</v>
      </c>
      <c r="JR29" s="53">
        <v>1464</v>
      </c>
      <c r="JS29" s="53">
        <v>2748</v>
      </c>
      <c r="JT29" s="53">
        <v>1300</v>
      </c>
      <c r="JU29" s="53">
        <v>2193</v>
      </c>
      <c r="JV29" s="53">
        <v>540</v>
      </c>
      <c r="JW29" s="53">
        <v>3119</v>
      </c>
      <c r="JX29" s="53">
        <v>271</v>
      </c>
      <c r="JY29" s="53"/>
      <c r="JZ29" s="53">
        <v>2333</v>
      </c>
      <c r="KA29" s="53">
        <v>8179</v>
      </c>
      <c r="KB29" s="53">
        <v>4797</v>
      </c>
      <c r="KC29" s="53">
        <v>2059</v>
      </c>
      <c r="KD29" s="53">
        <v>1363</v>
      </c>
      <c r="KE29" s="53">
        <v>3277</v>
      </c>
      <c r="KF29" s="53">
        <v>2093</v>
      </c>
      <c r="KG29" s="53">
        <v>1073</v>
      </c>
      <c r="KH29" s="53">
        <v>3012</v>
      </c>
      <c r="KI29" s="53">
        <v>59</v>
      </c>
      <c r="KJ29" s="53">
        <v>30</v>
      </c>
      <c r="KK29" s="53">
        <v>33</v>
      </c>
      <c r="KL29" s="53">
        <v>1040</v>
      </c>
      <c r="KM29" s="53">
        <v>50</v>
      </c>
      <c r="KN29" s="53">
        <v>578</v>
      </c>
      <c r="KO29" s="53">
        <v>390</v>
      </c>
      <c r="KP29" s="53">
        <v>196</v>
      </c>
      <c r="KQ29" s="53">
        <v>11938</v>
      </c>
      <c r="KR29" s="53">
        <v>156</v>
      </c>
      <c r="KS29" s="53">
        <v>86</v>
      </c>
      <c r="KT29" s="53">
        <v>138</v>
      </c>
      <c r="KU29" s="53">
        <v>72</v>
      </c>
      <c r="KV29" s="53">
        <v>371</v>
      </c>
      <c r="KW29" s="53">
        <v>368</v>
      </c>
      <c r="KX29" s="53">
        <v>5</v>
      </c>
      <c r="KY29" s="53">
        <v>112</v>
      </c>
      <c r="KZ29" s="53">
        <v>77</v>
      </c>
      <c r="LA29" s="53">
        <v>1890</v>
      </c>
      <c r="LB29" s="53">
        <v>781</v>
      </c>
      <c r="LC29" s="53">
        <v>270</v>
      </c>
      <c r="LD29" s="53">
        <v>1169</v>
      </c>
      <c r="LE29" s="53">
        <v>281</v>
      </c>
      <c r="LF29" s="53">
        <v>85</v>
      </c>
      <c r="LG29" s="53">
        <v>781</v>
      </c>
      <c r="LH29" s="53">
        <v>1223</v>
      </c>
      <c r="LI29" s="53">
        <v>588</v>
      </c>
      <c r="LJ29" s="53">
        <v>573</v>
      </c>
      <c r="LK29" s="53">
        <v>27</v>
      </c>
      <c r="LL29" s="53">
        <v>99</v>
      </c>
      <c r="LM29" s="53">
        <v>160</v>
      </c>
      <c r="LN29" s="53">
        <v>8</v>
      </c>
      <c r="LO29" s="53">
        <v>1</v>
      </c>
      <c r="LP29" s="53">
        <v>0</v>
      </c>
      <c r="LQ29" s="53">
        <v>45484</v>
      </c>
      <c r="LR29" s="53">
        <v>201</v>
      </c>
      <c r="LS29" s="53">
        <v>100</v>
      </c>
      <c r="LT29" s="53">
        <v>232</v>
      </c>
      <c r="LU29" s="53">
        <v>174</v>
      </c>
      <c r="LV29" s="53">
        <v>559</v>
      </c>
      <c r="LW29" s="53">
        <v>173</v>
      </c>
      <c r="LX29" s="53">
        <v>61</v>
      </c>
      <c r="LY29" s="53">
        <v>42</v>
      </c>
      <c r="LZ29" s="53">
        <v>415</v>
      </c>
      <c r="MA29" s="53">
        <v>1275</v>
      </c>
      <c r="MB29" s="53">
        <v>233</v>
      </c>
      <c r="MC29" s="53">
        <v>46</v>
      </c>
      <c r="MD29" s="53">
        <v>1040</v>
      </c>
      <c r="ME29" s="53">
        <v>359</v>
      </c>
      <c r="MF29" s="53">
        <v>117</v>
      </c>
      <c r="MG29" s="53">
        <v>52</v>
      </c>
      <c r="MH29" s="53">
        <v>39</v>
      </c>
      <c r="MI29" s="53">
        <v>266</v>
      </c>
      <c r="MJ29" s="53">
        <v>7781</v>
      </c>
      <c r="MK29" s="53">
        <v>100</v>
      </c>
      <c r="ML29" s="53">
        <v>414</v>
      </c>
      <c r="MM29" s="53">
        <v>119</v>
      </c>
      <c r="MN29" s="53">
        <v>323</v>
      </c>
      <c r="MO29" s="53">
        <v>308</v>
      </c>
      <c r="MP29" s="53">
        <v>104</v>
      </c>
      <c r="MQ29" s="53">
        <v>88</v>
      </c>
      <c r="MR29" s="53">
        <v>168</v>
      </c>
      <c r="MS29" s="53">
        <v>371</v>
      </c>
      <c r="MT29" s="53">
        <v>121</v>
      </c>
      <c r="MU29" s="53">
        <v>3195</v>
      </c>
      <c r="MV29" s="53">
        <v>106</v>
      </c>
      <c r="MW29" s="53">
        <v>1136</v>
      </c>
      <c r="MX29" s="53">
        <v>601</v>
      </c>
      <c r="MY29" s="53">
        <v>339</v>
      </c>
      <c r="MZ29" s="53">
        <v>423</v>
      </c>
      <c r="NA29" s="53">
        <v>192</v>
      </c>
      <c r="NB29" s="53">
        <v>81</v>
      </c>
      <c r="NC29" s="53">
        <v>177</v>
      </c>
      <c r="ND29" s="53">
        <v>7802</v>
      </c>
      <c r="NE29" s="53">
        <v>1768</v>
      </c>
      <c r="NF29" s="53">
        <v>370</v>
      </c>
      <c r="NG29" s="53">
        <v>501</v>
      </c>
      <c r="NH29" s="53">
        <v>318</v>
      </c>
      <c r="NI29" s="53">
        <v>295</v>
      </c>
      <c r="NJ29" s="53">
        <v>55</v>
      </c>
      <c r="NK29" s="53">
        <v>172</v>
      </c>
      <c r="NL29" s="53">
        <v>8</v>
      </c>
      <c r="NM29" s="53">
        <v>181</v>
      </c>
      <c r="NN29" s="53">
        <v>205</v>
      </c>
      <c r="NO29" s="53">
        <v>199</v>
      </c>
      <c r="NP29" s="53">
        <v>150</v>
      </c>
      <c r="NQ29" s="53">
        <v>1779</v>
      </c>
      <c r="NR29" s="53">
        <v>5164</v>
      </c>
      <c r="NS29" s="53">
        <v>6785</v>
      </c>
      <c r="NT29" s="53">
        <v>10201</v>
      </c>
      <c r="NU29" s="53">
        <v>825</v>
      </c>
      <c r="NV29" s="53">
        <v>740</v>
      </c>
      <c r="NW29" s="53">
        <v>86</v>
      </c>
      <c r="NX29" s="53">
        <v>120</v>
      </c>
      <c r="NY29" s="53">
        <v>50</v>
      </c>
      <c r="NZ29" s="53">
        <v>698</v>
      </c>
      <c r="OA29" s="53">
        <v>2</v>
      </c>
      <c r="OB29" s="53">
        <v>407</v>
      </c>
      <c r="OC29" s="53">
        <v>249</v>
      </c>
      <c r="OD29" s="53">
        <v>129</v>
      </c>
      <c r="OE29" s="53">
        <v>118</v>
      </c>
      <c r="OF29" s="53">
        <v>769</v>
      </c>
      <c r="OG29" s="53"/>
      <c r="OH29" s="53">
        <v>955</v>
      </c>
      <c r="OI29" s="53">
        <v>202</v>
      </c>
      <c r="OJ29" s="53">
        <v>62</v>
      </c>
      <c r="OK29" s="53">
        <v>262</v>
      </c>
      <c r="OL29" s="53">
        <v>459</v>
      </c>
      <c r="OM29" s="53">
        <v>2961</v>
      </c>
      <c r="ON29" s="53">
        <v>399</v>
      </c>
      <c r="OO29" s="53">
        <v>1115</v>
      </c>
      <c r="OP29" s="53">
        <v>86</v>
      </c>
      <c r="OQ29" s="53">
        <v>190</v>
      </c>
      <c r="OR29" s="54">
        <v>645</v>
      </c>
      <c r="OS29" s="55">
        <v>265454</v>
      </c>
      <c r="OT29" s="52">
        <v>163246</v>
      </c>
      <c r="OU29" s="53"/>
      <c r="OV29" s="53"/>
      <c r="OW29" s="53"/>
      <c r="OX29" s="53"/>
      <c r="OY29" s="53"/>
      <c r="OZ29" s="53">
        <v>2247</v>
      </c>
      <c r="PA29" s="53"/>
      <c r="PB29" s="53"/>
      <c r="PC29" s="53"/>
      <c r="PD29" s="53"/>
      <c r="PE29" s="53"/>
      <c r="PF29" s="53"/>
      <c r="PG29" s="53"/>
      <c r="PH29" s="53"/>
      <c r="PI29" s="53"/>
      <c r="PJ29" s="53"/>
      <c r="PK29" s="53"/>
      <c r="PL29" s="54"/>
      <c r="PM29" s="55">
        <v>430947</v>
      </c>
    </row>
    <row r="30" spans="1:429" ht="12.75" customHeight="1" x14ac:dyDescent="0.3">
      <c r="A30" s="49">
        <v>221200</v>
      </c>
      <c r="B30" s="50" t="s">
        <v>675</v>
      </c>
      <c r="C30" s="51" t="s">
        <v>160</v>
      </c>
      <c r="D30" s="52">
        <v>43</v>
      </c>
      <c r="E30" s="53">
        <v>470</v>
      </c>
      <c r="F30" s="53">
        <v>15</v>
      </c>
      <c r="G30" s="53">
        <v>53</v>
      </c>
      <c r="H30" s="53">
        <v>155</v>
      </c>
      <c r="I30" s="53">
        <v>67</v>
      </c>
      <c r="J30" s="53">
        <v>53</v>
      </c>
      <c r="K30" s="53">
        <v>194</v>
      </c>
      <c r="L30" s="53">
        <v>175</v>
      </c>
      <c r="M30" s="53">
        <v>36</v>
      </c>
      <c r="N30" s="53">
        <v>25</v>
      </c>
      <c r="O30" s="53">
        <v>13</v>
      </c>
      <c r="P30" s="53">
        <v>10</v>
      </c>
      <c r="Q30" s="53">
        <v>586</v>
      </c>
      <c r="R30" s="53">
        <v>22</v>
      </c>
      <c r="S30" s="53">
        <v>221</v>
      </c>
      <c r="T30" s="53">
        <v>41</v>
      </c>
      <c r="U30" s="53">
        <v>19</v>
      </c>
      <c r="V30" s="53">
        <v>126</v>
      </c>
      <c r="W30" s="53">
        <v>3</v>
      </c>
      <c r="X30" s="53">
        <v>65</v>
      </c>
      <c r="Y30" s="53">
        <v>153</v>
      </c>
      <c r="Z30" s="53">
        <v>9</v>
      </c>
      <c r="AA30" s="53">
        <v>29</v>
      </c>
      <c r="AB30" s="53">
        <v>6</v>
      </c>
      <c r="AC30" s="53">
        <v>9</v>
      </c>
      <c r="AD30" s="53">
        <v>59</v>
      </c>
      <c r="AE30" s="53">
        <v>12</v>
      </c>
      <c r="AF30" s="53">
        <v>11</v>
      </c>
      <c r="AG30" s="53">
        <v>2</v>
      </c>
      <c r="AH30" s="53">
        <v>45</v>
      </c>
      <c r="AI30" s="53">
        <v>8</v>
      </c>
      <c r="AJ30" s="53">
        <v>19</v>
      </c>
      <c r="AK30" s="53">
        <v>6</v>
      </c>
      <c r="AL30" s="53">
        <v>14</v>
      </c>
      <c r="AM30" s="53">
        <v>75</v>
      </c>
      <c r="AN30" s="53">
        <v>63</v>
      </c>
      <c r="AO30" s="53">
        <v>57</v>
      </c>
      <c r="AP30" s="53">
        <v>21</v>
      </c>
      <c r="AQ30" s="53">
        <v>36</v>
      </c>
      <c r="AR30" s="53">
        <v>62</v>
      </c>
      <c r="AS30" s="53">
        <v>253</v>
      </c>
      <c r="AT30" s="53">
        <v>226</v>
      </c>
      <c r="AU30" s="53">
        <v>85</v>
      </c>
      <c r="AV30" s="53">
        <v>14</v>
      </c>
      <c r="AW30" s="53">
        <v>21</v>
      </c>
      <c r="AX30" s="53">
        <v>209</v>
      </c>
      <c r="AY30" s="53">
        <v>9</v>
      </c>
      <c r="AZ30" s="53">
        <v>6</v>
      </c>
      <c r="BA30" s="53">
        <v>30</v>
      </c>
      <c r="BB30" s="53">
        <v>38</v>
      </c>
      <c r="BC30" s="53">
        <v>17</v>
      </c>
      <c r="BD30" s="53">
        <v>639</v>
      </c>
      <c r="BE30" s="53">
        <v>30</v>
      </c>
      <c r="BF30" s="53">
        <v>51</v>
      </c>
      <c r="BG30" s="53">
        <v>42</v>
      </c>
      <c r="BH30" s="53">
        <v>77</v>
      </c>
      <c r="BI30" s="53">
        <v>29</v>
      </c>
      <c r="BJ30" s="53">
        <v>21</v>
      </c>
      <c r="BK30" s="53">
        <v>40</v>
      </c>
      <c r="BL30" s="53">
        <v>54</v>
      </c>
      <c r="BM30" s="53">
        <v>46</v>
      </c>
      <c r="BN30" s="53">
        <v>20</v>
      </c>
      <c r="BO30" s="53">
        <v>91</v>
      </c>
      <c r="BP30" s="53">
        <v>24</v>
      </c>
      <c r="BQ30" s="53">
        <v>25</v>
      </c>
      <c r="BR30" s="53">
        <v>45</v>
      </c>
      <c r="BS30" s="53">
        <v>52</v>
      </c>
      <c r="BT30" s="53">
        <v>7</v>
      </c>
      <c r="BU30" s="53">
        <v>15</v>
      </c>
      <c r="BV30" s="53">
        <v>46</v>
      </c>
      <c r="BW30" s="53">
        <v>10</v>
      </c>
      <c r="BX30" s="53">
        <v>20</v>
      </c>
      <c r="BY30" s="53">
        <v>58</v>
      </c>
      <c r="BZ30" s="53">
        <v>44</v>
      </c>
      <c r="CA30" s="53">
        <v>201</v>
      </c>
      <c r="CB30" s="53">
        <v>3</v>
      </c>
      <c r="CC30" s="53">
        <v>28</v>
      </c>
      <c r="CD30" s="53">
        <v>15</v>
      </c>
      <c r="CE30" s="53">
        <v>10</v>
      </c>
      <c r="CF30" s="53">
        <v>36</v>
      </c>
      <c r="CG30" s="53">
        <v>32</v>
      </c>
      <c r="CH30" s="53">
        <v>21</v>
      </c>
      <c r="CI30" s="53">
        <v>4</v>
      </c>
      <c r="CJ30" s="53">
        <v>35</v>
      </c>
      <c r="CK30" s="53">
        <v>26</v>
      </c>
      <c r="CL30" s="53">
        <v>3</v>
      </c>
      <c r="CM30" s="53">
        <v>19</v>
      </c>
      <c r="CN30" s="53">
        <v>3</v>
      </c>
      <c r="CO30" s="53">
        <v>1</v>
      </c>
      <c r="CP30" s="53">
        <v>12</v>
      </c>
      <c r="CQ30" s="53">
        <v>6</v>
      </c>
      <c r="CR30" s="53">
        <v>20</v>
      </c>
      <c r="CS30" s="53">
        <v>7</v>
      </c>
      <c r="CT30" s="53">
        <v>8</v>
      </c>
      <c r="CU30" s="53">
        <v>6</v>
      </c>
      <c r="CV30" s="53">
        <v>6</v>
      </c>
      <c r="CW30" s="53">
        <v>10</v>
      </c>
      <c r="CX30" s="53">
        <v>9</v>
      </c>
      <c r="CY30" s="53">
        <v>7</v>
      </c>
      <c r="CZ30" s="53">
        <v>6</v>
      </c>
      <c r="DA30" s="53">
        <v>18</v>
      </c>
      <c r="DB30" s="53">
        <v>8</v>
      </c>
      <c r="DC30" s="53">
        <v>10</v>
      </c>
      <c r="DD30" s="53">
        <v>22</v>
      </c>
      <c r="DE30" s="53">
        <v>2</v>
      </c>
      <c r="DF30" s="53">
        <v>4</v>
      </c>
      <c r="DG30" s="53">
        <v>3</v>
      </c>
      <c r="DH30" s="53">
        <v>20</v>
      </c>
      <c r="DI30" s="53">
        <v>7</v>
      </c>
      <c r="DJ30" s="53">
        <v>0</v>
      </c>
      <c r="DK30" s="53">
        <v>3</v>
      </c>
      <c r="DL30" s="53">
        <v>4</v>
      </c>
      <c r="DM30" s="53">
        <v>1</v>
      </c>
      <c r="DN30" s="53">
        <v>4</v>
      </c>
      <c r="DO30" s="53">
        <v>4</v>
      </c>
      <c r="DP30" s="53">
        <v>23</v>
      </c>
      <c r="DQ30" s="53">
        <v>3</v>
      </c>
      <c r="DR30" s="53">
        <v>21</v>
      </c>
      <c r="DS30" s="53">
        <v>5</v>
      </c>
      <c r="DT30" s="53">
        <v>7</v>
      </c>
      <c r="DU30" s="53">
        <v>1</v>
      </c>
      <c r="DV30" s="53">
        <v>3</v>
      </c>
      <c r="DW30" s="53">
        <v>1</v>
      </c>
      <c r="DX30" s="53">
        <v>1</v>
      </c>
      <c r="DY30" s="53">
        <v>2</v>
      </c>
      <c r="DZ30" s="53">
        <v>1</v>
      </c>
      <c r="EA30" s="53">
        <v>2</v>
      </c>
      <c r="EB30" s="53">
        <v>1</v>
      </c>
      <c r="EC30" s="53">
        <v>2</v>
      </c>
      <c r="ED30" s="53">
        <v>8</v>
      </c>
      <c r="EE30" s="53">
        <v>11</v>
      </c>
      <c r="EF30" s="53">
        <v>3</v>
      </c>
      <c r="EG30" s="53">
        <v>6</v>
      </c>
      <c r="EH30" s="53">
        <v>0</v>
      </c>
      <c r="EI30" s="53">
        <v>1</v>
      </c>
      <c r="EJ30" s="53">
        <v>6</v>
      </c>
      <c r="EK30" s="53">
        <v>10</v>
      </c>
      <c r="EL30" s="53">
        <v>10</v>
      </c>
      <c r="EM30" s="53">
        <v>11</v>
      </c>
      <c r="EN30" s="53">
        <v>0</v>
      </c>
      <c r="EO30" s="53">
        <v>18</v>
      </c>
      <c r="EP30" s="53">
        <v>4</v>
      </c>
      <c r="EQ30" s="53">
        <v>13</v>
      </c>
      <c r="ER30" s="53">
        <v>11</v>
      </c>
      <c r="ES30" s="53">
        <v>22</v>
      </c>
      <c r="ET30" s="53">
        <v>14</v>
      </c>
      <c r="EU30" s="53">
        <v>49</v>
      </c>
      <c r="EV30" s="53">
        <v>59</v>
      </c>
      <c r="EW30" s="53">
        <v>7</v>
      </c>
      <c r="EX30" s="53">
        <v>12</v>
      </c>
      <c r="EY30" s="53">
        <v>6</v>
      </c>
      <c r="EZ30" s="53">
        <v>1</v>
      </c>
      <c r="FA30" s="53">
        <v>10</v>
      </c>
      <c r="FB30" s="53">
        <v>25</v>
      </c>
      <c r="FC30" s="53">
        <v>10</v>
      </c>
      <c r="FD30" s="53">
        <v>32</v>
      </c>
      <c r="FE30" s="53">
        <v>7</v>
      </c>
      <c r="FF30" s="53">
        <v>29</v>
      </c>
      <c r="FG30" s="53">
        <v>45</v>
      </c>
      <c r="FH30" s="53">
        <v>25</v>
      </c>
      <c r="FI30" s="53">
        <v>23</v>
      </c>
      <c r="FJ30" s="53">
        <v>11</v>
      </c>
      <c r="FK30" s="53">
        <v>6</v>
      </c>
      <c r="FL30" s="53">
        <v>10</v>
      </c>
      <c r="FM30" s="53">
        <v>10</v>
      </c>
      <c r="FN30" s="53">
        <v>16</v>
      </c>
      <c r="FO30" s="53">
        <v>27</v>
      </c>
      <c r="FP30" s="53">
        <v>7</v>
      </c>
      <c r="FQ30" s="53">
        <v>2</v>
      </c>
      <c r="FR30" s="53">
        <v>2</v>
      </c>
      <c r="FS30" s="53">
        <v>5</v>
      </c>
      <c r="FT30" s="53">
        <v>20</v>
      </c>
      <c r="FU30" s="53">
        <v>5</v>
      </c>
      <c r="FV30" s="53">
        <v>9</v>
      </c>
      <c r="FW30" s="53">
        <v>8</v>
      </c>
      <c r="FX30" s="53">
        <v>6</v>
      </c>
      <c r="FY30" s="53">
        <v>15</v>
      </c>
      <c r="FZ30" s="53">
        <v>27</v>
      </c>
      <c r="GA30" s="53">
        <v>4</v>
      </c>
      <c r="GB30" s="53">
        <v>17</v>
      </c>
      <c r="GC30" s="53">
        <v>19</v>
      </c>
      <c r="GD30" s="53">
        <v>1</v>
      </c>
      <c r="GE30" s="53">
        <v>3</v>
      </c>
      <c r="GF30" s="53">
        <v>4</v>
      </c>
      <c r="GG30" s="53">
        <v>3</v>
      </c>
      <c r="GH30" s="53">
        <v>14</v>
      </c>
      <c r="GI30" s="53">
        <v>2</v>
      </c>
      <c r="GJ30" s="53">
        <v>4</v>
      </c>
      <c r="GK30" s="53">
        <v>15</v>
      </c>
      <c r="GL30" s="53">
        <v>32</v>
      </c>
      <c r="GM30" s="53">
        <v>38</v>
      </c>
      <c r="GN30" s="53">
        <v>50</v>
      </c>
      <c r="GO30" s="53">
        <v>47</v>
      </c>
      <c r="GP30" s="53">
        <v>192</v>
      </c>
      <c r="GQ30" s="53">
        <v>30</v>
      </c>
      <c r="GR30" s="53">
        <v>152</v>
      </c>
      <c r="GS30" s="53">
        <v>27</v>
      </c>
      <c r="GT30" s="53">
        <v>237</v>
      </c>
      <c r="GU30" s="53">
        <v>93</v>
      </c>
      <c r="GV30" s="53">
        <v>134</v>
      </c>
      <c r="GW30" s="53">
        <v>71</v>
      </c>
      <c r="GX30" s="53">
        <v>108</v>
      </c>
      <c r="GY30" s="53">
        <v>64</v>
      </c>
      <c r="GZ30" s="53">
        <v>7</v>
      </c>
      <c r="HA30" s="53">
        <v>84</v>
      </c>
      <c r="HB30" s="53">
        <v>180</v>
      </c>
      <c r="HC30" s="53">
        <v>59</v>
      </c>
      <c r="HD30" s="53">
        <v>109</v>
      </c>
      <c r="HE30" s="53">
        <v>63</v>
      </c>
      <c r="HF30" s="53">
        <v>99</v>
      </c>
      <c r="HG30" s="53">
        <v>21</v>
      </c>
      <c r="HH30" s="53">
        <v>10</v>
      </c>
      <c r="HI30" s="53">
        <v>20</v>
      </c>
      <c r="HJ30" s="53">
        <v>46</v>
      </c>
      <c r="HK30" s="53">
        <v>62</v>
      </c>
      <c r="HL30" s="53">
        <v>97</v>
      </c>
      <c r="HM30" s="53">
        <v>13</v>
      </c>
      <c r="HN30" s="53">
        <v>17</v>
      </c>
      <c r="HO30" s="53">
        <v>48</v>
      </c>
      <c r="HP30" s="53">
        <v>13</v>
      </c>
      <c r="HQ30" s="53">
        <v>78</v>
      </c>
      <c r="HR30" s="53">
        <v>57</v>
      </c>
      <c r="HS30" s="53">
        <v>24</v>
      </c>
      <c r="HT30" s="53">
        <v>3</v>
      </c>
      <c r="HU30" s="53">
        <v>10</v>
      </c>
      <c r="HV30" s="53">
        <v>8</v>
      </c>
      <c r="HW30" s="53">
        <v>0</v>
      </c>
      <c r="HX30" s="53">
        <v>122</v>
      </c>
      <c r="HY30" s="53">
        <v>625</v>
      </c>
      <c r="HZ30" s="53">
        <v>595</v>
      </c>
      <c r="IA30" s="53">
        <v>82</v>
      </c>
      <c r="IB30" s="53">
        <v>43</v>
      </c>
      <c r="IC30" s="53">
        <v>3</v>
      </c>
      <c r="ID30" s="53">
        <v>12</v>
      </c>
      <c r="IE30" s="53">
        <v>14</v>
      </c>
      <c r="IF30" s="53">
        <v>73</v>
      </c>
      <c r="IG30" s="53">
        <v>2</v>
      </c>
      <c r="IH30" s="53">
        <v>2708</v>
      </c>
      <c r="II30" s="53">
        <v>109</v>
      </c>
      <c r="IJ30" s="53">
        <v>15</v>
      </c>
      <c r="IK30" s="53">
        <v>48</v>
      </c>
      <c r="IL30" s="53">
        <v>1713</v>
      </c>
      <c r="IM30" s="53">
        <v>57</v>
      </c>
      <c r="IN30" s="53">
        <v>50</v>
      </c>
      <c r="IO30" s="53">
        <v>251</v>
      </c>
      <c r="IP30" s="53">
        <v>911</v>
      </c>
      <c r="IQ30" s="53">
        <v>326</v>
      </c>
      <c r="IR30" s="53">
        <v>52</v>
      </c>
      <c r="IS30" s="53">
        <v>14</v>
      </c>
      <c r="IT30" s="53">
        <v>50</v>
      </c>
      <c r="IU30" s="53">
        <v>2</v>
      </c>
      <c r="IV30" s="53">
        <v>7</v>
      </c>
      <c r="IW30" s="53">
        <v>1676</v>
      </c>
      <c r="IX30" s="53">
        <v>15</v>
      </c>
      <c r="IY30" s="53">
        <v>9</v>
      </c>
      <c r="IZ30" s="53">
        <v>10</v>
      </c>
      <c r="JA30" s="53">
        <v>36</v>
      </c>
      <c r="JB30" s="53">
        <v>6</v>
      </c>
      <c r="JC30" s="53">
        <v>2</v>
      </c>
      <c r="JD30" s="53">
        <v>52</v>
      </c>
      <c r="JE30" s="53">
        <v>69</v>
      </c>
      <c r="JF30" s="53">
        <v>22</v>
      </c>
      <c r="JG30" s="53">
        <v>8</v>
      </c>
      <c r="JH30" s="53">
        <v>36</v>
      </c>
      <c r="JI30" s="53">
        <v>16</v>
      </c>
      <c r="JJ30" s="53">
        <v>7</v>
      </c>
      <c r="JK30" s="53">
        <v>91</v>
      </c>
      <c r="JL30" s="53">
        <v>54</v>
      </c>
      <c r="JM30" s="53">
        <v>11</v>
      </c>
      <c r="JN30" s="53">
        <v>34</v>
      </c>
      <c r="JO30" s="53">
        <v>16</v>
      </c>
      <c r="JP30" s="53">
        <v>11</v>
      </c>
      <c r="JQ30" s="53">
        <v>10</v>
      </c>
      <c r="JR30" s="53">
        <v>11</v>
      </c>
      <c r="JS30" s="53">
        <v>82</v>
      </c>
      <c r="JT30" s="53">
        <v>2</v>
      </c>
      <c r="JU30" s="53">
        <v>39</v>
      </c>
      <c r="JV30" s="53">
        <v>32</v>
      </c>
      <c r="JW30" s="53">
        <v>111</v>
      </c>
      <c r="JX30" s="53">
        <v>5</v>
      </c>
      <c r="JY30" s="53"/>
      <c r="JZ30" s="53">
        <v>122</v>
      </c>
      <c r="KA30" s="53">
        <v>52</v>
      </c>
      <c r="KB30" s="53">
        <v>24</v>
      </c>
      <c r="KC30" s="53">
        <v>50</v>
      </c>
      <c r="KD30" s="53">
        <v>5</v>
      </c>
      <c r="KE30" s="53">
        <v>2</v>
      </c>
      <c r="KF30" s="53">
        <v>17</v>
      </c>
      <c r="KG30" s="53">
        <v>11</v>
      </c>
      <c r="KH30" s="53">
        <v>64</v>
      </c>
      <c r="KI30" s="53">
        <v>42</v>
      </c>
      <c r="KJ30" s="53">
        <v>55</v>
      </c>
      <c r="KK30" s="53">
        <v>52</v>
      </c>
      <c r="KL30" s="53">
        <v>75</v>
      </c>
      <c r="KM30" s="53">
        <v>12</v>
      </c>
      <c r="KN30" s="53">
        <v>617</v>
      </c>
      <c r="KO30" s="53">
        <v>148</v>
      </c>
      <c r="KP30" s="53">
        <v>39</v>
      </c>
      <c r="KQ30" s="53">
        <v>45</v>
      </c>
      <c r="KR30" s="53">
        <v>6</v>
      </c>
      <c r="KS30" s="53">
        <v>0</v>
      </c>
      <c r="KT30" s="53">
        <v>2</v>
      </c>
      <c r="KU30" s="53">
        <v>0</v>
      </c>
      <c r="KV30" s="53">
        <v>24</v>
      </c>
      <c r="KW30" s="53">
        <v>7</v>
      </c>
      <c r="KX30" s="53">
        <v>1</v>
      </c>
      <c r="KY30" s="53">
        <v>3</v>
      </c>
      <c r="KZ30" s="53">
        <v>0</v>
      </c>
      <c r="LA30" s="53">
        <v>12</v>
      </c>
      <c r="LB30" s="53">
        <v>0</v>
      </c>
      <c r="LC30" s="53">
        <v>8</v>
      </c>
      <c r="LD30" s="53">
        <v>1</v>
      </c>
      <c r="LE30" s="53">
        <v>0</v>
      </c>
      <c r="LF30" s="53">
        <v>2</v>
      </c>
      <c r="LG30" s="53">
        <v>28</v>
      </c>
      <c r="LH30" s="53">
        <v>238</v>
      </c>
      <c r="LI30" s="53">
        <v>16</v>
      </c>
      <c r="LJ30" s="53">
        <v>7</v>
      </c>
      <c r="LK30" s="53">
        <v>3</v>
      </c>
      <c r="LL30" s="53">
        <v>15</v>
      </c>
      <c r="LM30" s="53">
        <v>11</v>
      </c>
      <c r="LN30" s="53">
        <v>1029</v>
      </c>
      <c r="LO30" s="53">
        <v>0</v>
      </c>
      <c r="LP30" s="53">
        <v>0</v>
      </c>
      <c r="LQ30" s="53">
        <v>11517</v>
      </c>
      <c r="LR30" s="53">
        <v>682</v>
      </c>
      <c r="LS30" s="53">
        <v>156</v>
      </c>
      <c r="LT30" s="53">
        <v>22</v>
      </c>
      <c r="LU30" s="53">
        <v>8</v>
      </c>
      <c r="LV30" s="53">
        <v>4</v>
      </c>
      <c r="LW30" s="53">
        <v>3</v>
      </c>
      <c r="LX30" s="53">
        <v>0</v>
      </c>
      <c r="LY30" s="53">
        <v>1</v>
      </c>
      <c r="LZ30" s="53">
        <v>8</v>
      </c>
      <c r="MA30" s="53">
        <v>20</v>
      </c>
      <c r="MB30" s="53">
        <v>5</v>
      </c>
      <c r="MC30" s="53">
        <v>3</v>
      </c>
      <c r="MD30" s="53">
        <v>15</v>
      </c>
      <c r="ME30" s="53">
        <v>6</v>
      </c>
      <c r="MF30" s="53">
        <v>2</v>
      </c>
      <c r="MG30" s="53">
        <v>1</v>
      </c>
      <c r="MH30" s="53">
        <v>1</v>
      </c>
      <c r="MI30" s="53">
        <v>15</v>
      </c>
      <c r="MJ30" s="53">
        <v>186</v>
      </c>
      <c r="MK30" s="53">
        <v>3</v>
      </c>
      <c r="ML30" s="53">
        <v>78</v>
      </c>
      <c r="MM30" s="53">
        <v>6</v>
      </c>
      <c r="MN30" s="53">
        <v>9</v>
      </c>
      <c r="MO30" s="53">
        <v>5</v>
      </c>
      <c r="MP30" s="53">
        <v>2</v>
      </c>
      <c r="MQ30" s="53">
        <v>5</v>
      </c>
      <c r="MR30" s="53">
        <v>10</v>
      </c>
      <c r="MS30" s="53">
        <v>59</v>
      </c>
      <c r="MT30" s="53">
        <v>344</v>
      </c>
      <c r="MU30" s="53">
        <v>1321</v>
      </c>
      <c r="MV30" s="53">
        <v>66</v>
      </c>
      <c r="MW30" s="53">
        <v>20</v>
      </c>
      <c r="MX30" s="53">
        <v>26</v>
      </c>
      <c r="MY30" s="53">
        <v>11</v>
      </c>
      <c r="MZ30" s="53">
        <v>14</v>
      </c>
      <c r="NA30" s="53">
        <v>3</v>
      </c>
      <c r="NB30" s="53">
        <v>4</v>
      </c>
      <c r="NC30" s="53">
        <v>17</v>
      </c>
      <c r="ND30" s="53">
        <v>633</v>
      </c>
      <c r="NE30" s="53">
        <v>71</v>
      </c>
      <c r="NF30" s="53">
        <v>21</v>
      </c>
      <c r="NG30" s="53">
        <v>32</v>
      </c>
      <c r="NH30" s="53">
        <v>11</v>
      </c>
      <c r="NI30" s="53">
        <v>20</v>
      </c>
      <c r="NJ30" s="53">
        <v>3</v>
      </c>
      <c r="NK30" s="53">
        <v>4</v>
      </c>
      <c r="NL30" s="53">
        <v>0</v>
      </c>
      <c r="NM30" s="53">
        <v>4</v>
      </c>
      <c r="NN30" s="53">
        <v>7</v>
      </c>
      <c r="NO30" s="53">
        <v>7</v>
      </c>
      <c r="NP30" s="53">
        <v>4</v>
      </c>
      <c r="NQ30" s="53">
        <v>70</v>
      </c>
      <c r="NR30" s="53">
        <v>209</v>
      </c>
      <c r="NS30" s="53">
        <v>272</v>
      </c>
      <c r="NT30" s="53">
        <v>233</v>
      </c>
      <c r="NU30" s="53">
        <v>15</v>
      </c>
      <c r="NV30" s="53">
        <v>41</v>
      </c>
      <c r="NW30" s="53">
        <v>4</v>
      </c>
      <c r="NX30" s="53">
        <v>11</v>
      </c>
      <c r="NY30" s="53">
        <v>2</v>
      </c>
      <c r="NZ30" s="53">
        <v>16</v>
      </c>
      <c r="OA30" s="53">
        <v>0</v>
      </c>
      <c r="OB30" s="53">
        <v>56</v>
      </c>
      <c r="OC30" s="53">
        <v>7</v>
      </c>
      <c r="OD30" s="53">
        <v>290</v>
      </c>
      <c r="OE30" s="53">
        <v>3</v>
      </c>
      <c r="OF30" s="53">
        <v>68</v>
      </c>
      <c r="OG30" s="53"/>
      <c r="OH30" s="53">
        <v>700</v>
      </c>
      <c r="OI30" s="53">
        <v>365</v>
      </c>
      <c r="OJ30" s="53">
        <v>223</v>
      </c>
      <c r="OK30" s="53">
        <v>151</v>
      </c>
      <c r="OL30" s="53">
        <v>97</v>
      </c>
      <c r="OM30" s="53">
        <v>4298</v>
      </c>
      <c r="ON30" s="53">
        <v>1219</v>
      </c>
      <c r="OO30" s="53">
        <v>2410</v>
      </c>
      <c r="OP30" s="53">
        <v>53</v>
      </c>
      <c r="OQ30" s="53">
        <v>2</v>
      </c>
      <c r="OR30" s="54">
        <v>453</v>
      </c>
      <c r="OS30" s="55">
        <v>49300</v>
      </c>
      <c r="OT30" s="52">
        <v>44314</v>
      </c>
      <c r="OU30" s="53"/>
      <c r="OV30" s="53"/>
      <c r="OW30" s="53"/>
      <c r="OX30" s="53"/>
      <c r="OY30" s="53"/>
      <c r="OZ30" s="53">
        <v>420</v>
      </c>
      <c r="PA30" s="53"/>
      <c r="PB30" s="53"/>
      <c r="PC30" s="53"/>
      <c r="PD30" s="53"/>
      <c r="PE30" s="53"/>
      <c r="PF30" s="53"/>
      <c r="PG30" s="53"/>
      <c r="PH30" s="53"/>
      <c r="PI30" s="53"/>
      <c r="PJ30" s="53"/>
      <c r="PK30" s="53"/>
      <c r="PL30" s="54"/>
      <c r="PM30" s="55">
        <v>94034</v>
      </c>
    </row>
    <row r="31" spans="1:429" ht="12.75" customHeight="1" x14ac:dyDescent="0.3">
      <c r="A31" s="49">
        <v>221300</v>
      </c>
      <c r="B31" s="50" t="s">
        <v>676</v>
      </c>
      <c r="C31" s="51" t="s">
        <v>161</v>
      </c>
      <c r="D31" s="52">
        <v>254</v>
      </c>
      <c r="E31" s="53">
        <v>705</v>
      </c>
      <c r="F31" s="53">
        <v>121</v>
      </c>
      <c r="G31" s="53">
        <v>172</v>
      </c>
      <c r="H31" s="53">
        <v>23</v>
      </c>
      <c r="I31" s="53">
        <v>169</v>
      </c>
      <c r="J31" s="53">
        <v>24</v>
      </c>
      <c r="K31" s="53">
        <v>57</v>
      </c>
      <c r="L31" s="53">
        <v>40</v>
      </c>
      <c r="M31" s="53">
        <v>16</v>
      </c>
      <c r="N31" s="53">
        <v>2</v>
      </c>
      <c r="O31" s="53">
        <v>4</v>
      </c>
      <c r="P31" s="53">
        <v>6</v>
      </c>
      <c r="Q31" s="53">
        <v>1817</v>
      </c>
      <c r="R31" s="53">
        <v>8</v>
      </c>
      <c r="S31" s="53">
        <v>0</v>
      </c>
      <c r="T31" s="53">
        <v>1</v>
      </c>
      <c r="U31" s="53">
        <v>10</v>
      </c>
      <c r="V31" s="53">
        <v>9</v>
      </c>
      <c r="W31" s="53">
        <v>7</v>
      </c>
      <c r="X31" s="53">
        <v>22</v>
      </c>
      <c r="Y31" s="53">
        <v>10312</v>
      </c>
      <c r="Z31" s="53">
        <v>64</v>
      </c>
      <c r="AA31" s="53">
        <v>106</v>
      </c>
      <c r="AB31" s="53">
        <v>15</v>
      </c>
      <c r="AC31" s="53">
        <v>23</v>
      </c>
      <c r="AD31" s="53">
        <v>82</v>
      </c>
      <c r="AE31" s="53">
        <v>42</v>
      </c>
      <c r="AF31" s="53">
        <v>28</v>
      </c>
      <c r="AG31" s="53">
        <v>4</v>
      </c>
      <c r="AH31" s="53">
        <v>111</v>
      </c>
      <c r="AI31" s="53">
        <v>25</v>
      </c>
      <c r="AJ31" s="53">
        <v>32</v>
      </c>
      <c r="AK31" s="53">
        <v>23</v>
      </c>
      <c r="AL31" s="53">
        <v>67</v>
      </c>
      <c r="AM31" s="53">
        <v>40</v>
      </c>
      <c r="AN31" s="53">
        <v>9</v>
      </c>
      <c r="AO31" s="53">
        <v>8</v>
      </c>
      <c r="AP31" s="53">
        <v>10</v>
      </c>
      <c r="AQ31" s="53">
        <v>9</v>
      </c>
      <c r="AR31" s="53">
        <v>8</v>
      </c>
      <c r="AS31" s="53">
        <v>28</v>
      </c>
      <c r="AT31" s="53">
        <v>4</v>
      </c>
      <c r="AU31" s="53">
        <v>13</v>
      </c>
      <c r="AV31" s="53">
        <v>4</v>
      </c>
      <c r="AW31" s="53">
        <v>10</v>
      </c>
      <c r="AX31" s="53">
        <v>5</v>
      </c>
      <c r="AY31" s="53">
        <v>3</v>
      </c>
      <c r="AZ31" s="53">
        <v>2</v>
      </c>
      <c r="BA31" s="53">
        <v>7</v>
      </c>
      <c r="BB31" s="53">
        <v>8</v>
      </c>
      <c r="BC31" s="53">
        <v>2</v>
      </c>
      <c r="BD31" s="53">
        <v>70</v>
      </c>
      <c r="BE31" s="53">
        <v>14</v>
      </c>
      <c r="BF31" s="53">
        <v>3</v>
      </c>
      <c r="BG31" s="53">
        <v>4</v>
      </c>
      <c r="BH31" s="53">
        <v>11</v>
      </c>
      <c r="BI31" s="53">
        <v>5</v>
      </c>
      <c r="BJ31" s="53">
        <v>7</v>
      </c>
      <c r="BK31" s="53">
        <v>8</v>
      </c>
      <c r="BL31" s="53">
        <v>14</v>
      </c>
      <c r="BM31" s="53">
        <v>11</v>
      </c>
      <c r="BN31" s="53">
        <v>5</v>
      </c>
      <c r="BO31" s="53">
        <v>8</v>
      </c>
      <c r="BP31" s="53">
        <v>3</v>
      </c>
      <c r="BQ31" s="53">
        <v>6</v>
      </c>
      <c r="BR31" s="53">
        <v>8</v>
      </c>
      <c r="BS31" s="53">
        <v>13</v>
      </c>
      <c r="BT31" s="53">
        <v>2</v>
      </c>
      <c r="BU31" s="53">
        <v>3</v>
      </c>
      <c r="BV31" s="53">
        <v>7</v>
      </c>
      <c r="BW31" s="53">
        <v>3</v>
      </c>
      <c r="BX31" s="53">
        <v>3</v>
      </c>
      <c r="BY31" s="53">
        <v>14</v>
      </c>
      <c r="BZ31" s="53">
        <v>9</v>
      </c>
      <c r="CA31" s="53">
        <v>30</v>
      </c>
      <c r="CB31" s="53">
        <v>1</v>
      </c>
      <c r="CC31" s="53">
        <v>14</v>
      </c>
      <c r="CD31" s="53">
        <v>2</v>
      </c>
      <c r="CE31" s="53">
        <v>2</v>
      </c>
      <c r="CF31" s="53">
        <v>13</v>
      </c>
      <c r="CG31" s="53">
        <v>6</v>
      </c>
      <c r="CH31" s="53">
        <v>5</v>
      </c>
      <c r="CI31" s="53">
        <v>1</v>
      </c>
      <c r="CJ31" s="53">
        <v>5</v>
      </c>
      <c r="CK31" s="53">
        <v>9</v>
      </c>
      <c r="CL31" s="53">
        <v>8</v>
      </c>
      <c r="CM31" s="53">
        <v>9</v>
      </c>
      <c r="CN31" s="53">
        <v>2</v>
      </c>
      <c r="CO31" s="53">
        <v>0</v>
      </c>
      <c r="CP31" s="53">
        <v>4</v>
      </c>
      <c r="CQ31" s="53">
        <v>1</v>
      </c>
      <c r="CR31" s="53">
        <v>5</v>
      </c>
      <c r="CS31" s="53">
        <v>3</v>
      </c>
      <c r="CT31" s="53">
        <v>2</v>
      </c>
      <c r="CU31" s="53">
        <v>2</v>
      </c>
      <c r="CV31" s="53">
        <v>2</v>
      </c>
      <c r="CW31" s="53">
        <v>3</v>
      </c>
      <c r="CX31" s="53">
        <v>4</v>
      </c>
      <c r="CY31" s="53">
        <v>1</v>
      </c>
      <c r="CZ31" s="53">
        <v>1</v>
      </c>
      <c r="DA31" s="53">
        <v>5</v>
      </c>
      <c r="DB31" s="53">
        <v>2</v>
      </c>
      <c r="DC31" s="53">
        <v>4</v>
      </c>
      <c r="DD31" s="53">
        <v>6</v>
      </c>
      <c r="DE31" s="53">
        <v>1</v>
      </c>
      <c r="DF31" s="53">
        <v>1</v>
      </c>
      <c r="DG31" s="53">
        <v>1</v>
      </c>
      <c r="DH31" s="53">
        <v>8</v>
      </c>
      <c r="DI31" s="53">
        <v>3</v>
      </c>
      <c r="DJ31" s="53">
        <v>0</v>
      </c>
      <c r="DK31" s="53">
        <v>2</v>
      </c>
      <c r="DL31" s="53">
        <v>1</v>
      </c>
      <c r="DM31" s="53">
        <v>0</v>
      </c>
      <c r="DN31" s="53">
        <v>2</v>
      </c>
      <c r="DO31" s="53">
        <v>0</v>
      </c>
      <c r="DP31" s="53">
        <v>19</v>
      </c>
      <c r="DQ31" s="53">
        <v>2</v>
      </c>
      <c r="DR31" s="53">
        <v>15</v>
      </c>
      <c r="DS31" s="53">
        <v>2</v>
      </c>
      <c r="DT31" s="53">
        <v>12</v>
      </c>
      <c r="DU31" s="53">
        <v>0</v>
      </c>
      <c r="DV31" s="53">
        <v>2</v>
      </c>
      <c r="DW31" s="53">
        <v>0</v>
      </c>
      <c r="DX31" s="53">
        <v>1</v>
      </c>
      <c r="DY31" s="53">
        <v>1</v>
      </c>
      <c r="DZ31" s="53">
        <v>0</v>
      </c>
      <c r="EA31" s="53">
        <v>1</v>
      </c>
      <c r="EB31" s="53">
        <v>0</v>
      </c>
      <c r="EC31" s="53">
        <v>1</v>
      </c>
      <c r="ED31" s="53">
        <v>1</v>
      </c>
      <c r="EE31" s="53">
        <v>8</v>
      </c>
      <c r="EF31" s="53">
        <v>1</v>
      </c>
      <c r="EG31" s="53">
        <v>1</v>
      </c>
      <c r="EH31" s="53">
        <v>0</v>
      </c>
      <c r="EI31" s="53">
        <v>1</v>
      </c>
      <c r="EJ31" s="53">
        <v>0</v>
      </c>
      <c r="EK31" s="53">
        <v>1</v>
      </c>
      <c r="EL31" s="53">
        <v>2</v>
      </c>
      <c r="EM31" s="53">
        <v>3</v>
      </c>
      <c r="EN31" s="53">
        <v>1</v>
      </c>
      <c r="EO31" s="53">
        <v>4</v>
      </c>
      <c r="EP31" s="53">
        <v>1</v>
      </c>
      <c r="EQ31" s="53">
        <v>4</v>
      </c>
      <c r="ER31" s="53">
        <v>4</v>
      </c>
      <c r="ES31" s="53">
        <v>1</v>
      </c>
      <c r="ET31" s="53">
        <v>4</v>
      </c>
      <c r="EU31" s="53">
        <v>3</v>
      </c>
      <c r="EV31" s="53">
        <v>9</v>
      </c>
      <c r="EW31" s="53">
        <v>3</v>
      </c>
      <c r="EX31" s="53">
        <v>2</v>
      </c>
      <c r="EY31" s="53">
        <v>1</v>
      </c>
      <c r="EZ31" s="53">
        <v>10</v>
      </c>
      <c r="FA31" s="53">
        <v>180</v>
      </c>
      <c r="FB31" s="53">
        <v>5</v>
      </c>
      <c r="FC31" s="53">
        <v>3</v>
      </c>
      <c r="FD31" s="53">
        <v>7</v>
      </c>
      <c r="FE31" s="53">
        <v>3</v>
      </c>
      <c r="FF31" s="53">
        <v>6</v>
      </c>
      <c r="FG31" s="53">
        <v>9</v>
      </c>
      <c r="FH31" s="53">
        <v>10</v>
      </c>
      <c r="FI31" s="53">
        <v>4</v>
      </c>
      <c r="FJ31" s="53">
        <v>8</v>
      </c>
      <c r="FK31" s="53">
        <v>15</v>
      </c>
      <c r="FL31" s="53">
        <v>8</v>
      </c>
      <c r="FM31" s="53">
        <v>2</v>
      </c>
      <c r="FN31" s="53">
        <v>2</v>
      </c>
      <c r="FO31" s="53">
        <v>10</v>
      </c>
      <c r="FP31" s="53">
        <v>2</v>
      </c>
      <c r="FQ31" s="53">
        <v>1</v>
      </c>
      <c r="FR31" s="53">
        <v>1</v>
      </c>
      <c r="FS31" s="53">
        <v>0</v>
      </c>
      <c r="FT31" s="53">
        <v>6</v>
      </c>
      <c r="FU31" s="53">
        <v>3</v>
      </c>
      <c r="FV31" s="53">
        <v>2</v>
      </c>
      <c r="FW31" s="53">
        <v>3</v>
      </c>
      <c r="FX31" s="53">
        <v>1</v>
      </c>
      <c r="FY31" s="53">
        <v>3</v>
      </c>
      <c r="FZ31" s="53">
        <v>8</v>
      </c>
      <c r="GA31" s="53">
        <v>2</v>
      </c>
      <c r="GB31" s="53">
        <v>16</v>
      </c>
      <c r="GC31" s="53">
        <v>11</v>
      </c>
      <c r="GD31" s="53">
        <v>1</v>
      </c>
      <c r="GE31" s="53">
        <v>4</v>
      </c>
      <c r="GF31" s="53">
        <v>1</v>
      </c>
      <c r="GG31" s="53">
        <v>1</v>
      </c>
      <c r="GH31" s="53">
        <v>4</v>
      </c>
      <c r="GI31" s="53">
        <v>0</v>
      </c>
      <c r="GJ31" s="53">
        <v>1</v>
      </c>
      <c r="GK31" s="53">
        <v>5</v>
      </c>
      <c r="GL31" s="53">
        <v>11</v>
      </c>
      <c r="GM31" s="53">
        <v>7</v>
      </c>
      <c r="GN31" s="53">
        <v>4</v>
      </c>
      <c r="GO31" s="53">
        <v>9</v>
      </c>
      <c r="GP31" s="53">
        <v>23</v>
      </c>
      <c r="GQ31" s="53">
        <v>7</v>
      </c>
      <c r="GR31" s="53">
        <v>11</v>
      </c>
      <c r="GS31" s="53">
        <v>3</v>
      </c>
      <c r="GT31" s="53">
        <v>31</v>
      </c>
      <c r="GU31" s="53">
        <v>24</v>
      </c>
      <c r="GV31" s="53">
        <v>31</v>
      </c>
      <c r="GW31" s="53">
        <v>14</v>
      </c>
      <c r="GX31" s="53">
        <v>19</v>
      </c>
      <c r="GY31" s="53">
        <v>37</v>
      </c>
      <c r="GZ31" s="53">
        <v>8</v>
      </c>
      <c r="HA31" s="53">
        <v>52</v>
      </c>
      <c r="HB31" s="53">
        <v>45</v>
      </c>
      <c r="HC31" s="53">
        <v>5</v>
      </c>
      <c r="HD31" s="53">
        <v>27</v>
      </c>
      <c r="HE31" s="53">
        <v>12</v>
      </c>
      <c r="HF31" s="53">
        <v>21</v>
      </c>
      <c r="HG31" s="53">
        <v>3</v>
      </c>
      <c r="HH31" s="53">
        <v>10</v>
      </c>
      <c r="HI31" s="53">
        <v>14</v>
      </c>
      <c r="HJ31" s="53">
        <v>26</v>
      </c>
      <c r="HK31" s="53">
        <v>54</v>
      </c>
      <c r="HL31" s="53">
        <v>38</v>
      </c>
      <c r="HM31" s="53">
        <v>10</v>
      </c>
      <c r="HN31" s="53">
        <v>4</v>
      </c>
      <c r="HO31" s="53">
        <v>12</v>
      </c>
      <c r="HP31" s="53">
        <v>6</v>
      </c>
      <c r="HQ31" s="53">
        <v>13</v>
      </c>
      <c r="HR31" s="53">
        <v>9</v>
      </c>
      <c r="HS31" s="53">
        <v>9</v>
      </c>
      <c r="HT31" s="53">
        <v>1</v>
      </c>
      <c r="HU31" s="53">
        <v>4</v>
      </c>
      <c r="HV31" s="53">
        <v>3</v>
      </c>
      <c r="HW31" s="53">
        <v>2</v>
      </c>
      <c r="HX31" s="53">
        <v>7</v>
      </c>
      <c r="HY31" s="53">
        <v>39</v>
      </c>
      <c r="HZ31" s="53">
        <v>45</v>
      </c>
      <c r="IA31" s="53">
        <v>22</v>
      </c>
      <c r="IB31" s="53">
        <v>8</v>
      </c>
      <c r="IC31" s="53">
        <v>2</v>
      </c>
      <c r="ID31" s="53">
        <v>3</v>
      </c>
      <c r="IE31" s="53">
        <v>4</v>
      </c>
      <c r="IF31" s="53">
        <v>31</v>
      </c>
      <c r="IG31" s="53">
        <v>3</v>
      </c>
      <c r="IH31" s="53">
        <v>234</v>
      </c>
      <c r="II31" s="53">
        <v>5</v>
      </c>
      <c r="IJ31" s="53">
        <v>6</v>
      </c>
      <c r="IK31" s="53">
        <v>18</v>
      </c>
      <c r="IL31" s="53">
        <v>24</v>
      </c>
      <c r="IM31" s="53">
        <v>30</v>
      </c>
      <c r="IN31" s="53">
        <v>9</v>
      </c>
      <c r="IO31" s="53">
        <v>42</v>
      </c>
      <c r="IP31" s="53">
        <v>533</v>
      </c>
      <c r="IQ31" s="53">
        <v>71</v>
      </c>
      <c r="IR31" s="53">
        <v>13</v>
      </c>
      <c r="IS31" s="53">
        <v>8</v>
      </c>
      <c r="IT31" s="53">
        <v>64</v>
      </c>
      <c r="IU31" s="53">
        <v>3</v>
      </c>
      <c r="IV31" s="53">
        <v>5</v>
      </c>
      <c r="IW31" s="53">
        <v>6</v>
      </c>
      <c r="IX31" s="53">
        <v>17</v>
      </c>
      <c r="IY31" s="53">
        <v>13</v>
      </c>
      <c r="IZ31" s="53">
        <v>11</v>
      </c>
      <c r="JA31" s="53">
        <v>29</v>
      </c>
      <c r="JB31" s="53">
        <v>14</v>
      </c>
      <c r="JC31" s="53">
        <v>3</v>
      </c>
      <c r="JD31" s="53">
        <v>53</v>
      </c>
      <c r="JE31" s="53">
        <v>19</v>
      </c>
      <c r="JF31" s="53">
        <v>8</v>
      </c>
      <c r="JG31" s="53">
        <v>2</v>
      </c>
      <c r="JH31" s="53">
        <v>4</v>
      </c>
      <c r="JI31" s="53">
        <v>5</v>
      </c>
      <c r="JJ31" s="53">
        <v>3</v>
      </c>
      <c r="JK31" s="53">
        <v>43</v>
      </c>
      <c r="JL31" s="53">
        <v>7</v>
      </c>
      <c r="JM31" s="53">
        <v>4</v>
      </c>
      <c r="JN31" s="53">
        <v>7</v>
      </c>
      <c r="JO31" s="53">
        <v>3</v>
      </c>
      <c r="JP31" s="53">
        <v>33</v>
      </c>
      <c r="JQ31" s="53">
        <v>42</v>
      </c>
      <c r="JR31" s="53">
        <v>62</v>
      </c>
      <c r="JS31" s="53">
        <v>168</v>
      </c>
      <c r="JT31" s="53">
        <v>28</v>
      </c>
      <c r="JU31" s="53">
        <v>63</v>
      </c>
      <c r="JV31" s="53">
        <v>53</v>
      </c>
      <c r="JW31" s="53">
        <v>106</v>
      </c>
      <c r="JX31" s="53">
        <v>11</v>
      </c>
      <c r="JY31" s="53"/>
      <c r="JZ31" s="53">
        <v>124</v>
      </c>
      <c r="KA31" s="53">
        <v>168</v>
      </c>
      <c r="KB31" s="53">
        <v>78</v>
      </c>
      <c r="KC31" s="53">
        <v>58</v>
      </c>
      <c r="KD31" s="53">
        <v>45</v>
      </c>
      <c r="KE31" s="53">
        <v>136</v>
      </c>
      <c r="KF31" s="53">
        <v>62</v>
      </c>
      <c r="KG31" s="53">
        <v>34</v>
      </c>
      <c r="KH31" s="53">
        <v>102</v>
      </c>
      <c r="KI31" s="53">
        <v>1</v>
      </c>
      <c r="KJ31" s="53">
        <v>13</v>
      </c>
      <c r="KK31" s="53">
        <v>3</v>
      </c>
      <c r="KL31" s="53">
        <v>30</v>
      </c>
      <c r="KM31" s="53">
        <v>10</v>
      </c>
      <c r="KN31" s="53">
        <v>6</v>
      </c>
      <c r="KO31" s="53">
        <v>9</v>
      </c>
      <c r="KP31" s="53">
        <v>22</v>
      </c>
      <c r="KQ31" s="53">
        <v>71</v>
      </c>
      <c r="KR31" s="53">
        <v>5</v>
      </c>
      <c r="KS31" s="53">
        <v>6</v>
      </c>
      <c r="KT31" s="53">
        <v>14</v>
      </c>
      <c r="KU31" s="53">
        <v>2</v>
      </c>
      <c r="KV31" s="53">
        <v>18</v>
      </c>
      <c r="KW31" s="53">
        <v>8</v>
      </c>
      <c r="KX31" s="53">
        <v>0</v>
      </c>
      <c r="KY31" s="53">
        <v>19</v>
      </c>
      <c r="KZ31" s="53">
        <v>14</v>
      </c>
      <c r="LA31" s="53">
        <v>381</v>
      </c>
      <c r="LB31" s="53">
        <v>439</v>
      </c>
      <c r="LC31" s="53">
        <v>51</v>
      </c>
      <c r="LD31" s="53">
        <v>26</v>
      </c>
      <c r="LE31" s="53">
        <v>8</v>
      </c>
      <c r="LF31" s="53">
        <v>3</v>
      </c>
      <c r="LG31" s="53">
        <v>14</v>
      </c>
      <c r="LH31" s="53">
        <v>75</v>
      </c>
      <c r="LI31" s="53">
        <v>19</v>
      </c>
      <c r="LJ31" s="53">
        <v>17</v>
      </c>
      <c r="LK31" s="53">
        <v>4</v>
      </c>
      <c r="LL31" s="53">
        <v>16</v>
      </c>
      <c r="LM31" s="53">
        <v>8</v>
      </c>
      <c r="LN31" s="53">
        <v>586</v>
      </c>
      <c r="LO31" s="53">
        <v>0</v>
      </c>
      <c r="LP31" s="53">
        <v>0</v>
      </c>
      <c r="LQ31" s="53">
        <v>253</v>
      </c>
      <c r="LR31" s="53">
        <v>15</v>
      </c>
      <c r="LS31" s="53">
        <v>28</v>
      </c>
      <c r="LT31" s="53">
        <v>6</v>
      </c>
      <c r="LU31" s="53">
        <v>10</v>
      </c>
      <c r="LV31" s="53">
        <v>35</v>
      </c>
      <c r="LW31" s="53">
        <v>6</v>
      </c>
      <c r="LX31" s="53">
        <v>4</v>
      </c>
      <c r="LY31" s="53">
        <v>5</v>
      </c>
      <c r="LZ31" s="53">
        <v>18</v>
      </c>
      <c r="MA31" s="53">
        <v>58</v>
      </c>
      <c r="MB31" s="53">
        <v>15</v>
      </c>
      <c r="MC31" s="53">
        <v>9</v>
      </c>
      <c r="MD31" s="53">
        <v>45</v>
      </c>
      <c r="ME31" s="53">
        <v>7</v>
      </c>
      <c r="MF31" s="53">
        <v>2</v>
      </c>
      <c r="MG31" s="53">
        <v>1</v>
      </c>
      <c r="MH31" s="53">
        <v>1</v>
      </c>
      <c r="MI31" s="53">
        <v>11</v>
      </c>
      <c r="MJ31" s="53">
        <v>47</v>
      </c>
      <c r="MK31" s="53">
        <v>8</v>
      </c>
      <c r="ML31" s="53">
        <v>78</v>
      </c>
      <c r="MM31" s="53">
        <v>8</v>
      </c>
      <c r="MN31" s="53">
        <v>262</v>
      </c>
      <c r="MO31" s="53">
        <v>51</v>
      </c>
      <c r="MP31" s="53">
        <v>5</v>
      </c>
      <c r="MQ31" s="53">
        <v>5</v>
      </c>
      <c r="MR31" s="53">
        <v>8</v>
      </c>
      <c r="MS31" s="53">
        <v>64</v>
      </c>
      <c r="MT31" s="53">
        <v>46</v>
      </c>
      <c r="MU31" s="53">
        <v>1914</v>
      </c>
      <c r="MV31" s="53">
        <v>8</v>
      </c>
      <c r="MW31" s="53">
        <v>79</v>
      </c>
      <c r="MX31" s="53">
        <v>35</v>
      </c>
      <c r="MY31" s="53">
        <v>1</v>
      </c>
      <c r="MZ31" s="53">
        <v>37</v>
      </c>
      <c r="NA31" s="53">
        <v>7</v>
      </c>
      <c r="NB31" s="53">
        <v>9</v>
      </c>
      <c r="NC31" s="53">
        <v>6</v>
      </c>
      <c r="ND31" s="53">
        <v>580</v>
      </c>
      <c r="NE31" s="53">
        <v>141</v>
      </c>
      <c r="NF31" s="53">
        <v>29</v>
      </c>
      <c r="NG31" s="53">
        <v>29</v>
      </c>
      <c r="NH31" s="53">
        <v>19</v>
      </c>
      <c r="NI31" s="53">
        <v>31</v>
      </c>
      <c r="NJ31" s="53">
        <v>3</v>
      </c>
      <c r="NK31" s="53">
        <v>9</v>
      </c>
      <c r="NL31" s="53">
        <v>1</v>
      </c>
      <c r="NM31" s="53">
        <v>10</v>
      </c>
      <c r="NN31" s="53">
        <v>7</v>
      </c>
      <c r="NO31" s="53">
        <v>9</v>
      </c>
      <c r="NP31" s="53">
        <v>45</v>
      </c>
      <c r="NQ31" s="53">
        <v>127</v>
      </c>
      <c r="NR31" s="53">
        <v>383</v>
      </c>
      <c r="NS31" s="53">
        <v>488</v>
      </c>
      <c r="NT31" s="53">
        <v>392</v>
      </c>
      <c r="NU31" s="53">
        <v>37</v>
      </c>
      <c r="NV31" s="53">
        <v>68</v>
      </c>
      <c r="NW31" s="53">
        <v>3</v>
      </c>
      <c r="NX31" s="53">
        <v>6</v>
      </c>
      <c r="NY31" s="53">
        <v>5</v>
      </c>
      <c r="NZ31" s="53">
        <v>57</v>
      </c>
      <c r="OA31" s="53">
        <v>0</v>
      </c>
      <c r="OB31" s="53">
        <v>73</v>
      </c>
      <c r="OC31" s="53">
        <v>11</v>
      </c>
      <c r="OD31" s="53">
        <v>194</v>
      </c>
      <c r="OE31" s="53">
        <v>7</v>
      </c>
      <c r="OF31" s="53">
        <v>117</v>
      </c>
      <c r="OG31" s="53"/>
      <c r="OH31" s="53">
        <v>626</v>
      </c>
      <c r="OI31" s="53">
        <v>335</v>
      </c>
      <c r="OJ31" s="53">
        <v>181</v>
      </c>
      <c r="OK31" s="53">
        <v>28</v>
      </c>
      <c r="OL31" s="53">
        <v>52</v>
      </c>
      <c r="OM31" s="53">
        <v>1204</v>
      </c>
      <c r="ON31" s="53">
        <v>971</v>
      </c>
      <c r="OO31" s="53">
        <v>2926</v>
      </c>
      <c r="OP31" s="53">
        <v>15</v>
      </c>
      <c r="OQ31" s="53">
        <v>666</v>
      </c>
      <c r="OR31" s="54">
        <v>250</v>
      </c>
      <c r="OS31" s="55">
        <v>34153</v>
      </c>
      <c r="OT31" s="52">
        <v>34832</v>
      </c>
      <c r="OU31" s="53"/>
      <c r="OV31" s="53"/>
      <c r="OW31" s="53"/>
      <c r="OX31" s="53"/>
      <c r="OY31" s="53"/>
      <c r="OZ31" s="53">
        <v>582</v>
      </c>
      <c r="PA31" s="53"/>
      <c r="PB31" s="53"/>
      <c r="PC31" s="53"/>
      <c r="PD31" s="53"/>
      <c r="PE31" s="53"/>
      <c r="PF31" s="53"/>
      <c r="PG31" s="53"/>
      <c r="PH31" s="53"/>
      <c r="PI31" s="53"/>
      <c r="PJ31" s="53"/>
      <c r="PK31" s="53"/>
      <c r="PL31" s="54"/>
      <c r="PM31" s="55">
        <v>69567</v>
      </c>
    </row>
    <row r="32" spans="1:429" ht="12.75" customHeight="1" x14ac:dyDescent="0.3">
      <c r="A32" s="49">
        <v>233210</v>
      </c>
      <c r="B32" s="50" t="s">
        <v>26</v>
      </c>
      <c r="C32" s="51" t="s">
        <v>162</v>
      </c>
      <c r="D32" s="52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  <c r="AU32" s="53"/>
      <c r="AV32" s="53"/>
      <c r="AW32" s="53"/>
      <c r="AX32" s="53"/>
      <c r="AY32" s="53"/>
      <c r="AZ32" s="53"/>
      <c r="BA32" s="53"/>
      <c r="BB32" s="53"/>
      <c r="BC32" s="53"/>
      <c r="BD32" s="53"/>
      <c r="BE32" s="53"/>
      <c r="BF32" s="53"/>
      <c r="BG32" s="53"/>
      <c r="BH32" s="53"/>
      <c r="BI32" s="53"/>
      <c r="BJ32" s="53"/>
      <c r="BK32" s="53"/>
      <c r="BL32" s="53"/>
      <c r="BM32" s="53"/>
      <c r="BN32" s="53"/>
      <c r="BO32" s="53"/>
      <c r="BP32" s="53"/>
      <c r="BQ32" s="53"/>
      <c r="BR32" s="53"/>
      <c r="BS32" s="53"/>
      <c r="BT32" s="53"/>
      <c r="BU32" s="53"/>
      <c r="BV32" s="53"/>
      <c r="BW32" s="53"/>
      <c r="BX32" s="53"/>
      <c r="BY32" s="53"/>
      <c r="BZ32" s="53"/>
      <c r="CA32" s="53"/>
      <c r="CB32" s="53"/>
      <c r="CC32" s="53"/>
      <c r="CD32" s="53"/>
      <c r="CE32" s="53"/>
      <c r="CF32" s="53"/>
      <c r="CG32" s="53"/>
      <c r="CH32" s="53"/>
      <c r="CI32" s="53"/>
      <c r="CJ32" s="53"/>
      <c r="CK32" s="53"/>
      <c r="CL32" s="53"/>
      <c r="CM32" s="53"/>
      <c r="CN32" s="53"/>
      <c r="CO32" s="53"/>
      <c r="CP32" s="53"/>
      <c r="CQ32" s="53"/>
      <c r="CR32" s="53"/>
      <c r="CS32" s="53"/>
      <c r="CT32" s="53"/>
      <c r="CU32" s="53"/>
      <c r="CV32" s="53"/>
      <c r="CW32" s="53"/>
      <c r="CX32" s="53"/>
      <c r="CY32" s="53"/>
      <c r="CZ32" s="53"/>
      <c r="DA32" s="53"/>
      <c r="DB32" s="53"/>
      <c r="DC32" s="53"/>
      <c r="DD32" s="53"/>
      <c r="DE32" s="53"/>
      <c r="DF32" s="53"/>
      <c r="DG32" s="53"/>
      <c r="DH32" s="53"/>
      <c r="DI32" s="53"/>
      <c r="DJ32" s="53"/>
      <c r="DK32" s="53"/>
      <c r="DL32" s="53"/>
      <c r="DM32" s="53"/>
      <c r="DN32" s="53"/>
      <c r="DO32" s="53"/>
      <c r="DP32" s="53"/>
      <c r="DQ32" s="53"/>
      <c r="DR32" s="53"/>
      <c r="DS32" s="53"/>
      <c r="DT32" s="53"/>
      <c r="DU32" s="53"/>
      <c r="DV32" s="53"/>
      <c r="DW32" s="53"/>
      <c r="DX32" s="53"/>
      <c r="DY32" s="53"/>
      <c r="DZ32" s="53"/>
      <c r="EA32" s="53"/>
      <c r="EB32" s="53"/>
      <c r="EC32" s="53"/>
      <c r="ED32" s="53"/>
      <c r="EE32" s="53"/>
      <c r="EF32" s="53"/>
      <c r="EG32" s="53"/>
      <c r="EH32" s="53"/>
      <c r="EI32" s="53"/>
      <c r="EJ32" s="53"/>
      <c r="EK32" s="53"/>
      <c r="EL32" s="53"/>
      <c r="EM32" s="53"/>
      <c r="EN32" s="53"/>
      <c r="EO32" s="53"/>
      <c r="EP32" s="53"/>
      <c r="EQ32" s="53"/>
      <c r="ER32" s="53"/>
      <c r="ES32" s="53"/>
      <c r="ET32" s="53"/>
      <c r="EU32" s="53"/>
      <c r="EV32" s="53"/>
      <c r="EW32" s="53"/>
      <c r="EX32" s="53"/>
      <c r="EY32" s="53"/>
      <c r="EZ32" s="53"/>
      <c r="FA32" s="53"/>
      <c r="FB32" s="53"/>
      <c r="FC32" s="53"/>
      <c r="FD32" s="53"/>
      <c r="FE32" s="53"/>
      <c r="FF32" s="53"/>
      <c r="FG32" s="53"/>
      <c r="FH32" s="53"/>
      <c r="FI32" s="53"/>
      <c r="FJ32" s="53"/>
      <c r="FK32" s="53"/>
      <c r="FL32" s="53"/>
      <c r="FM32" s="53"/>
      <c r="FN32" s="53"/>
      <c r="FO32" s="53"/>
      <c r="FP32" s="53"/>
      <c r="FQ32" s="53"/>
      <c r="FR32" s="53"/>
      <c r="FS32" s="53"/>
      <c r="FT32" s="53"/>
      <c r="FU32" s="53"/>
      <c r="FV32" s="53"/>
      <c r="FW32" s="53"/>
      <c r="FX32" s="53"/>
      <c r="FY32" s="53"/>
      <c r="FZ32" s="53"/>
      <c r="GA32" s="53"/>
      <c r="GB32" s="53"/>
      <c r="GC32" s="53"/>
      <c r="GD32" s="53"/>
      <c r="GE32" s="53"/>
      <c r="GF32" s="53"/>
      <c r="GG32" s="53"/>
      <c r="GH32" s="53"/>
      <c r="GI32" s="53"/>
      <c r="GJ32" s="53"/>
      <c r="GK32" s="53"/>
      <c r="GL32" s="53"/>
      <c r="GM32" s="53"/>
      <c r="GN32" s="53"/>
      <c r="GO32" s="53"/>
      <c r="GP32" s="53"/>
      <c r="GQ32" s="53"/>
      <c r="GR32" s="53"/>
      <c r="GS32" s="53"/>
      <c r="GT32" s="53"/>
      <c r="GU32" s="53"/>
      <c r="GV32" s="53"/>
      <c r="GW32" s="53"/>
      <c r="GX32" s="53"/>
      <c r="GY32" s="53"/>
      <c r="GZ32" s="53"/>
      <c r="HA32" s="53"/>
      <c r="HB32" s="53"/>
      <c r="HC32" s="53"/>
      <c r="HD32" s="53"/>
      <c r="HE32" s="53"/>
      <c r="HF32" s="53"/>
      <c r="HG32" s="53"/>
      <c r="HH32" s="53"/>
      <c r="HI32" s="53"/>
      <c r="HJ32" s="53"/>
      <c r="HK32" s="53"/>
      <c r="HL32" s="53"/>
      <c r="HM32" s="53"/>
      <c r="HN32" s="53"/>
      <c r="HO32" s="53"/>
      <c r="HP32" s="53"/>
      <c r="HQ32" s="53"/>
      <c r="HR32" s="53"/>
      <c r="HS32" s="53"/>
      <c r="HT32" s="53"/>
      <c r="HU32" s="53"/>
      <c r="HV32" s="53"/>
      <c r="HW32" s="53"/>
      <c r="HX32" s="53"/>
      <c r="HY32" s="53"/>
      <c r="HZ32" s="53"/>
      <c r="IA32" s="53"/>
      <c r="IB32" s="53"/>
      <c r="IC32" s="53"/>
      <c r="ID32" s="53"/>
      <c r="IE32" s="53"/>
      <c r="IF32" s="53"/>
      <c r="IG32" s="53"/>
      <c r="IH32" s="53"/>
      <c r="II32" s="53"/>
      <c r="IJ32" s="53"/>
      <c r="IK32" s="53"/>
      <c r="IL32" s="53"/>
      <c r="IM32" s="53"/>
      <c r="IN32" s="53"/>
      <c r="IO32" s="53"/>
      <c r="IP32" s="53"/>
      <c r="IQ32" s="53"/>
      <c r="IR32" s="53"/>
      <c r="IS32" s="53"/>
      <c r="IT32" s="53"/>
      <c r="IU32" s="53"/>
      <c r="IV32" s="53"/>
      <c r="IW32" s="53"/>
      <c r="IX32" s="53"/>
      <c r="IY32" s="53"/>
      <c r="IZ32" s="53"/>
      <c r="JA32" s="53"/>
      <c r="JB32" s="53"/>
      <c r="JC32" s="53"/>
      <c r="JD32" s="53"/>
      <c r="JE32" s="53"/>
      <c r="JF32" s="53"/>
      <c r="JG32" s="53"/>
      <c r="JH32" s="53"/>
      <c r="JI32" s="53"/>
      <c r="JJ32" s="53"/>
      <c r="JK32" s="53"/>
      <c r="JL32" s="53"/>
      <c r="JM32" s="53"/>
      <c r="JN32" s="53"/>
      <c r="JO32" s="53"/>
      <c r="JP32" s="53"/>
      <c r="JQ32" s="53"/>
      <c r="JR32" s="53"/>
      <c r="JS32" s="53"/>
      <c r="JT32" s="53"/>
      <c r="JU32" s="53"/>
      <c r="JV32" s="53"/>
      <c r="JW32" s="53"/>
      <c r="JX32" s="53"/>
      <c r="JY32" s="53"/>
      <c r="JZ32" s="53"/>
      <c r="KA32" s="53"/>
      <c r="KB32" s="53"/>
      <c r="KC32" s="53"/>
      <c r="KD32" s="53"/>
      <c r="KE32" s="53"/>
      <c r="KF32" s="53"/>
      <c r="KG32" s="53"/>
      <c r="KH32" s="53"/>
      <c r="KI32" s="53"/>
      <c r="KJ32" s="53"/>
      <c r="KK32" s="53"/>
      <c r="KL32" s="53"/>
      <c r="KM32" s="53"/>
      <c r="KN32" s="53"/>
      <c r="KO32" s="53"/>
      <c r="KP32" s="53"/>
      <c r="KQ32" s="53"/>
      <c r="KR32" s="53"/>
      <c r="KS32" s="53"/>
      <c r="KT32" s="53"/>
      <c r="KU32" s="53"/>
      <c r="KV32" s="53"/>
      <c r="KW32" s="53"/>
      <c r="KX32" s="53"/>
      <c r="KY32" s="53"/>
      <c r="KZ32" s="53"/>
      <c r="LA32" s="53"/>
      <c r="LB32" s="53"/>
      <c r="LC32" s="53"/>
      <c r="LD32" s="53"/>
      <c r="LE32" s="53"/>
      <c r="LF32" s="53"/>
      <c r="LG32" s="53"/>
      <c r="LH32" s="53"/>
      <c r="LI32" s="53"/>
      <c r="LJ32" s="53"/>
      <c r="LK32" s="53"/>
      <c r="LL32" s="53"/>
      <c r="LM32" s="53"/>
      <c r="LN32" s="53"/>
      <c r="LO32" s="53"/>
      <c r="LP32" s="53"/>
      <c r="LQ32" s="53"/>
      <c r="LR32" s="53"/>
      <c r="LS32" s="53"/>
      <c r="LT32" s="53"/>
      <c r="LU32" s="53"/>
      <c r="LV32" s="53"/>
      <c r="LW32" s="53"/>
      <c r="LX32" s="53"/>
      <c r="LY32" s="53"/>
      <c r="LZ32" s="53"/>
      <c r="MA32" s="53"/>
      <c r="MB32" s="53"/>
      <c r="MC32" s="53"/>
      <c r="MD32" s="53"/>
      <c r="ME32" s="53"/>
      <c r="MF32" s="53"/>
      <c r="MG32" s="53"/>
      <c r="MH32" s="53"/>
      <c r="MI32" s="53"/>
      <c r="MJ32" s="53"/>
      <c r="MK32" s="53"/>
      <c r="ML32" s="53"/>
      <c r="MM32" s="53"/>
      <c r="MN32" s="53"/>
      <c r="MO32" s="53"/>
      <c r="MP32" s="53"/>
      <c r="MQ32" s="53"/>
      <c r="MR32" s="53"/>
      <c r="MS32" s="53"/>
      <c r="MT32" s="53"/>
      <c r="MU32" s="53"/>
      <c r="MV32" s="53"/>
      <c r="MW32" s="53"/>
      <c r="MX32" s="53"/>
      <c r="MY32" s="53"/>
      <c r="MZ32" s="53"/>
      <c r="NA32" s="53"/>
      <c r="NB32" s="53"/>
      <c r="NC32" s="53"/>
      <c r="ND32" s="53"/>
      <c r="NE32" s="53"/>
      <c r="NF32" s="53"/>
      <c r="NG32" s="53"/>
      <c r="NH32" s="53"/>
      <c r="NI32" s="53"/>
      <c r="NJ32" s="53"/>
      <c r="NK32" s="53"/>
      <c r="NL32" s="53"/>
      <c r="NM32" s="53"/>
      <c r="NN32" s="53"/>
      <c r="NO32" s="53"/>
      <c r="NP32" s="53"/>
      <c r="NQ32" s="53"/>
      <c r="NR32" s="53"/>
      <c r="NS32" s="53"/>
      <c r="NT32" s="53"/>
      <c r="NU32" s="53"/>
      <c r="NV32" s="53"/>
      <c r="NW32" s="53"/>
      <c r="NX32" s="53"/>
      <c r="NY32" s="53"/>
      <c r="NZ32" s="53"/>
      <c r="OA32" s="53"/>
      <c r="OB32" s="53"/>
      <c r="OC32" s="53"/>
      <c r="OD32" s="53"/>
      <c r="OE32" s="53"/>
      <c r="OF32" s="53"/>
      <c r="OG32" s="53"/>
      <c r="OH32" s="53"/>
      <c r="OI32" s="53"/>
      <c r="OJ32" s="53"/>
      <c r="OK32" s="53"/>
      <c r="OL32" s="53"/>
      <c r="OM32" s="53"/>
      <c r="ON32" s="53"/>
      <c r="OO32" s="53"/>
      <c r="OP32" s="53"/>
      <c r="OQ32" s="53"/>
      <c r="OR32" s="54"/>
      <c r="OS32" s="55"/>
      <c r="OT32" s="52"/>
      <c r="OU32" s="53"/>
      <c r="OV32" s="53"/>
      <c r="OW32" s="53"/>
      <c r="OX32" s="53">
        <v>35375</v>
      </c>
      <c r="OY32" s="53"/>
      <c r="OZ32" s="53"/>
      <c r="PA32" s="53"/>
      <c r="PB32" s="53"/>
      <c r="PC32" s="53"/>
      <c r="PD32" s="53">
        <v>188</v>
      </c>
      <c r="PE32" s="53"/>
      <c r="PF32" s="53"/>
      <c r="PG32" s="53"/>
      <c r="PH32" s="53">
        <v>3286</v>
      </c>
      <c r="PI32" s="53"/>
      <c r="PJ32" s="53"/>
      <c r="PK32" s="53"/>
      <c r="PL32" s="54">
        <v>7304</v>
      </c>
      <c r="PM32" s="55">
        <v>46152</v>
      </c>
    </row>
    <row r="33" spans="1:429" ht="12.75" customHeight="1" x14ac:dyDescent="0.3">
      <c r="A33" s="49">
        <v>233262</v>
      </c>
      <c r="B33" s="50" t="s">
        <v>26</v>
      </c>
      <c r="C33" s="51" t="s">
        <v>163</v>
      </c>
      <c r="D33" s="52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  <c r="AU33" s="53"/>
      <c r="AV33" s="53"/>
      <c r="AW33" s="53"/>
      <c r="AX33" s="53"/>
      <c r="AY33" s="53"/>
      <c r="AZ33" s="53"/>
      <c r="BA33" s="53"/>
      <c r="BB33" s="53"/>
      <c r="BC33" s="53"/>
      <c r="BD33" s="53"/>
      <c r="BE33" s="53"/>
      <c r="BF33" s="53"/>
      <c r="BG33" s="53"/>
      <c r="BH33" s="53"/>
      <c r="BI33" s="53"/>
      <c r="BJ33" s="53"/>
      <c r="BK33" s="53"/>
      <c r="BL33" s="53"/>
      <c r="BM33" s="53"/>
      <c r="BN33" s="53"/>
      <c r="BO33" s="53"/>
      <c r="BP33" s="53"/>
      <c r="BQ33" s="53"/>
      <c r="BR33" s="53"/>
      <c r="BS33" s="53"/>
      <c r="BT33" s="53"/>
      <c r="BU33" s="53"/>
      <c r="BV33" s="53"/>
      <c r="BW33" s="53"/>
      <c r="BX33" s="53"/>
      <c r="BY33" s="53"/>
      <c r="BZ33" s="53"/>
      <c r="CA33" s="53"/>
      <c r="CB33" s="53"/>
      <c r="CC33" s="53"/>
      <c r="CD33" s="53"/>
      <c r="CE33" s="53"/>
      <c r="CF33" s="53"/>
      <c r="CG33" s="53"/>
      <c r="CH33" s="53"/>
      <c r="CI33" s="53"/>
      <c r="CJ33" s="53"/>
      <c r="CK33" s="53"/>
      <c r="CL33" s="53"/>
      <c r="CM33" s="53"/>
      <c r="CN33" s="53"/>
      <c r="CO33" s="53"/>
      <c r="CP33" s="53"/>
      <c r="CQ33" s="53"/>
      <c r="CR33" s="53"/>
      <c r="CS33" s="53"/>
      <c r="CT33" s="53"/>
      <c r="CU33" s="53"/>
      <c r="CV33" s="53"/>
      <c r="CW33" s="53"/>
      <c r="CX33" s="53"/>
      <c r="CY33" s="53"/>
      <c r="CZ33" s="53"/>
      <c r="DA33" s="53"/>
      <c r="DB33" s="53"/>
      <c r="DC33" s="53"/>
      <c r="DD33" s="53"/>
      <c r="DE33" s="53"/>
      <c r="DF33" s="53"/>
      <c r="DG33" s="53"/>
      <c r="DH33" s="53"/>
      <c r="DI33" s="53"/>
      <c r="DJ33" s="53"/>
      <c r="DK33" s="53"/>
      <c r="DL33" s="53"/>
      <c r="DM33" s="53"/>
      <c r="DN33" s="53"/>
      <c r="DO33" s="53"/>
      <c r="DP33" s="53"/>
      <c r="DQ33" s="53"/>
      <c r="DR33" s="53"/>
      <c r="DS33" s="53"/>
      <c r="DT33" s="53"/>
      <c r="DU33" s="53"/>
      <c r="DV33" s="53"/>
      <c r="DW33" s="53"/>
      <c r="DX33" s="53"/>
      <c r="DY33" s="53"/>
      <c r="DZ33" s="53"/>
      <c r="EA33" s="53"/>
      <c r="EB33" s="53"/>
      <c r="EC33" s="53"/>
      <c r="ED33" s="53"/>
      <c r="EE33" s="53"/>
      <c r="EF33" s="53"/>
      <c r="EG33" s="53"/>
      <c r="EH33" s="53"/>
      <c r="EI33" s="53"/>
      <c r="EJ33" s="53"/>
      <c r="EK33" s="53"/>
      <c r="EL33" s="53"/>
      <c r="EM33" s="53"/>
      <c r="EN33" s="53"/>
      <c r="EO33" s="53"/>
      <c r="EP33" s="53"/>
      <c r="EQ33" s="53"/>
      <c r="ER33" s="53"/>
      <c r="ES33" s="53"/>
      <c r="ET33" s="53"/>
      <c r="EU33" s="53"/>
      <c r="EV33" s="53"/>
      <c r="EW33" s="53"/>
      <c r="EX33" s="53"/>
      <c r="EY33" s="53"/>
      <c r="EZ33" s="53"/>
      <c r="FA33" s="53"/>
      <c r="FB33" s="53"/>
      <c r="FC33" s="53"/>
      <c r="FD33" s="53"/>
      <c r="FE33" s="53"/>
      <c r="FF33" s="53"/>
      <c r="FG33" s="53"/>
      <c r="FH33" s="53"/>
      <c r="FI33" s="53"/>
      <c r="FJ33" s="53"/>
      <c r="FK33" s="53"/>
      <c r="FL33" s="53"/>
      <c r="FM33" s="53"/>
      <c r="FN33" s="53"/>
      <c r="FO33" s="53"/>
      <c r="FP33" s="53"/>
      <c r="FQ33" s="53"/>
      <c r="FR33" s="53"/>
      <c r="FS33" s="53"/>
      <c r="FT33" s="53"/>
      <c r="FU33" s="53"/>
      <c r="FV33" s="53"/>
      <c r="FW33" s="53"/>
      <c r="FX33" s="53"/>
      <c r="FY33" s="53"/>
      <c r="FZ33" s="53"/>
      <c r="GA33" s="53"/>
      <c r="GB33" s="53"/>
      <c r="GC33" s="53"/>
      <c r="GD33" s="53"/>
      <c r="GE33" s="53"/>
      <c r="GF33" s="53"/>
      <c r="GG33" s="53"/>
      <c r="GH33" s="53"/>
      <c r="GI33" s="53"/>
      <c r="GJ33" s="53"/>
      <c r="GK33" s="53"/>
      <c r="GL33" s="53"/>
      <c r="GM33" s="53"/>
      <c r="GN33" s="53"/>
      <c r="GO33" s="53"/>
      <c r="GP33" s="53"/>
      <c r="GQ33" s="53"/>
      <c r="GR33" s="53"/>
      <c r="GS33" s="53"/>
      <c r="GT33" s="53"/>
      <c r="GU33" s="53"/>
      <c r="GV33" s="53"/>
      <c r="GW33" s="53"/>
      <c r="GX33" s="53"/>
      <c r="GY33" s="53"/>
      <c r="GZ33" s="53"/>
      <c r="HA33" s="53"/>
      <c r="HB33" s="53"/>
      <c r="HC33" s="53"/>
      <c r="HD33" s="53"/>
      <c r="HE33" s="53"/>
      <c r="HF33" s="53"/>
      <c r="HG33" s="53"/>
      <c r="HH33" s="53"/>
      <c r="HI33" s="53"/>
      <c r="HJ33" s="53"/>
      <c r="HK33" s="53"/>
      <c r="HL33" s="53"/>
      <c r="HM33" s="53"/>
      <c r="HN33" s="53"/>
      <c r="HO33" s="53"/>
      <c r="HP33" s="53"/>
      <c r="HQ33" s="53"/>
      <c r="HR33" s="53"/>
      <c r="HS33" s="53"/>
      <c r="HT33" s="53"/>
      <c r="HU33" s="53"/>
      <c r="HV33" s="53"/>
      <c r="HW33" s="53"/>
      <c r="HX33" s="53"/>
      <c r="HY33" s="53"/>
      <c r="HZ33" s="53"/>
      <c r="IA33" s="53"/>
      <c r="IB33" s="53"/>
      <c r="IC33" s="53"/>
      <c r="ID33" s="53"/>
      <c r="IE33" s="53"/>
      <c r="IF33" s="53"/>
      <c r="IG33" s="53"/>
      <c r="IH33" s="53"/>
      <c r="II33" s="53"/>
      <c r="IJ33" s="53"/>
      <c r="IK33" s="53"/>
      <c r="IL33" s="53"/>
      <c r="IM33" s="53"/>
      <c r="IN33" s="53"/>
      <c r="IO33" s="53"/>
      <c r="IP33" s="53"/>
      <c r="IQ33" s="53"/>
      <c r="IR33" s="53"/>
      <c r="IS33" s="53"/>
      <c r="IT33" s="53"/>
      <c r="IU33" s="53"/>
      <c r="IV33" s="53"/>
      <c r="IW33" s="53"/>
      <c r="IX33" s="53"/>
      <c r="IY33" s="53"/>
      <c r="IZ33" s="53"/>
      <c r="JA33" s="53"/>
      <c r="JB33" s="53"/>
      <c r="JC33" s="53"/>
      <c r="JD33" s="53"/>
      <c r="JE33" s="53"/>
      <c r="JF33" s="53"/>
      <c r="JG33" s="53"/>
      <c r="JH33" s="53"/>
      <c r="JI33" s="53"/>
      <c r="JJ33" s="53"/>
      <c r="JK33" s="53"/>
      <c r="JL33" s="53"/>
      <c r="JM33" s="53"/>
      <c r="JN33" s="53"/>
      <c r="JO33" s="53"/>
      <c r="JP33" s="53"/>
      <c r="JQ33" s="53"/>
      <c r="JR33" s="53"/>
      <c r="JS33" s="53"/>
      <c r="JT33" s="53"/>
      <c r="JU33" s="53"/>
      <c r="JV33" s="53"/>
      <c r="JW33" s="53"/>
      <c r="JX33" s="53"/>
      <c r="JY33" s="53"/>
      <c r="JZ33" s="53"/>
      <c r="KA33" s="53"/>
      <c r="KB33" s="53"/>
      <c r="KC33" s="53"/>
      <c r="KD33" s="53"/>
      <c r="KE33" s="53"/>
      <c r="KF33" s="53"/>
      <c r="KG33" s="53"/>
      <c r="KH33" s="53"/>
      <c r="KI33" s="53"/>
      <c r="KJ33" s="53"/>
      <c r="KK33" s="53"/>
      <c r="KL33" s="53"/>
      <c r="KM33" s="53"/>
      <c r="KN33" s="53"/>
      <c r="KO33" s="53"/>
      <c r="KP33" s="53"/>
      <c r="KQ33" s="53"/>
      <c r="KR33" s="53"/>
      <c r="KS33" s="53"/>
      <c r="KT33" s="53"/>
      <c r="KU33" s="53"/>
      <c r="KV33" s="53"/>
      <c r="KW33" s="53"/>
      <c r="KX33" s="53"/>
      <c r="KY33" s="53"/>
      <c r="KZ33" s="53"/>
      <c r="LA33" s="53"/>
      <c r="LB33" s="53"/>
      <c r="LC33" s="53"/>
      <c r="LD33" s="53"/>
      <c r="LE33" s="53"/>
      <c r="LF33" s="53"/>
      <c r="LG33" s="53"/>
      <c r="LH33" s="53"/>
      <c r="LI33" s="53"/>
      <c r="LJ33" s="53"/>
      <c r="LK33" s="53"/>
      <c r="LL33" s="53"/>
      <c r="LM33" s="53"/>
      <c r="LN33" s="53"/>
      <c r="LO33" s="53"/>
      <c r="LP33" s="53"/>
      <c r="LQ33" s="53"/>
      <c r="LR33" s="53"/>
      <c r="LS33" s="53"/>
      <c r="LT33" s="53"/>
      <c r="LU33" s="53"/>
      <c r="LV33" s="53"/>
      <c r="LW33" s="53"/>
      <c r="LX33" s="53"/>
      <c r="LY33" s="53"/>
      <c r="LZ33" s="53"/>
      <c r="MA33" s="53"/>
      <c r="MB33" s="53"/>
      <c r="MC33" s="53"/>
      <c r="MD33" s="53"/>
      <c r="ME33" s="53"/>
      <c r="MF33" s="53"/>
      <c r="MG33" s="53"/>
      <c r="MH33" s="53"/>
      <c r="MI33" s="53"/>
      <c r="MJ33" s="53"/>
      <c r="MK33" s="53"/>
      <c r="ML33" s="53"/>
      <c r="MM33" s="53"/>
      <c r="MN33" s="53"/>
      <c r="MO33" s="53"/>
      <c r="MP33" s="53"/>
      <c r="MQ33" s="53"/>
      <c r="MR33" s="53"/>
      <c r="MS33" s="53"/>
      <c r="MT33" s="53"/>
      <c r="MU33" s="53"/>
      <c r="MV33" s="53"/>
      <c r="MW33" s="53"/>
      <c r="MX33" s="53"/>
      <c r="MY33" s="53"/>
      <c r="MZ33" s="53"/>
      <c r="NA33" s="53"/>
      <c r="NB33" s="53"/>
      <c r="NC33" s="53"/>
      <c r="ND33" s="53"/>
      <c r="NE33" s="53"/>
      <c r="NF33" s="53"/>
      <c r="NG33" s="53"/>
      <c r="NH33" s="53"/>
      <c r="NI33" s="53"/>
      <c r="NJ33" s="53"/>
      <c r="NK33" s="53"/>
      <c r="NL33" s="53"/>
      <c r="NM33" s="53"/>
      <c r="NN33" s="53"/>
      <c r="NO33" s="53"/>
      <c r="NP33" s="53"/>
      <c r="NQ33" s="53"/>
      <c r="NR33" s="53"/>
      <c r="NS33" s="53"/>
      <c r="NT33" s="53"/>
      <c r="NU33" s="53"/>
      <c r="NV33" s="53"/>
      <c r="NW33" s="53"/>
      <c r="NX33" s="53"/>
      <c r="NY33" s="53"/>
      <c r="NZ33" s="53"/>
      <c r="OA33" s="53"/>
      <c r="OB33" s="53"/>
      <c r="OC33" s="53"/>
      <c r="OD33" s="53"/>
      <c r="OE33" s="53"/>
      <c r="OF33" s="53"/>
      <c r="OG33" s="53"/>
      <c r="OH33" s="53"/>
      <c r="OI33" s="53"/>
      <c r="OJ33" s="53"/>
      <c r="OK33" s="53"/>
      <c r="OL33" s="53"/>
      <c r="OM33" s="53"/>
      <c r="ON33" s="53"/>
      <c r="OO33" s="53"/>
      <c r="OP33" s="53"/>
      <c r="OQ33" s="53"/>
      <c r="OR33" s="54"/>
      <c r="OS33" s="55"/>
      <c r="OT33" s="52"/>
      <c r="OU33" s="53"/>
      <c r="OV33" s="53"/>
      <c r="OW33" s="53"/>
      <c r="OX33" s="53">
        <v>16160</v>
      </c>
      <c r="OY33" s="53"/>
      <c r="OZ33" s="53"/>
      <c r="PA33" s="53"/>
      <c r="PB33" s="53"/>
      <c r="PC33" s="53"/>
      <c r="PD33" s="53">
        <v>675</v>
      </c>
      <c r="PE33" s="53"/>
      <c r="PF33" s="53"/>
      <c r="PG33" s="53"/>
      <c r="PH33" s="53">
        <v>1252</v>
      </c>
      <c r="PI33" s="53"/>
      <c r="PJ33" s="53"/>
      <c r="PK33" s="53"/>
      <c r="PL33" s="54">
        <v>63478</v>
      </c>
      <c r="PM33" s="55">
        <v>81565</v>
      </c>
    </row>
    <row r="34" spans="1:429" ht="12.75" customHeight="1" x14ac:dyDescent="0.3">
      <c r="A34" s="49">
        <v>230301</v>
      </c>
      <c r="B34" s="50" t="s">
        <v>26</v>
      </c>
      <c r="C34" s="51" t="s">
        <v>164</v>
      </c>
      <c r="D34" s="52">
        <v>382</v>
      </c>
      <c r="E34" s="53">
        <v>515</v>
      </c>
      <c r="F34" s="53">
        <v>113</v>
      </c>
      <c r="G34" s="53">
        <v>143</v>
      </c>
      <c r="H34" s="53">
        <v>76</v>
      </c>
      <c r="I34" s="53">
        <v>172</v>
      </c>
      <c r="J34" s="53">
        <v>85</v>
      </c>
      <c r="K34" s="53"/>
      <c r="L34" s="53">
        <v>60</v>
      </c>
      <c r="M34" s="53">
        <v>124</v>
      </c>
      <c r="N34" s="53">
        <v>6</v>
      </c>
      <c r="O34" s="53">
        <v>17</v>
      </c>
      <c r="P34" s="53">
        <v>14</v>
      </c>
      <c r="Q34" s="53">
        <v>952</v>
      </c>
      <c r="R34" s="53">
        <v>701</v>
      </c>
      <c r="S34" s="53">
        <v>368</v>
      </c>
      <c r="T34" s="53">
        <v>176</v>
      </c>
      <c r="U34" s="53">
        <v>465</v>
      </c>
      <c r="V34" s="53">
        <v>518</v>
      </c>
      <c r="W34" s="53">
        <v>171</v>
      </c>
      <c r="X34" s="53">
        <v>1985</v>
      </c>
      <c r="Y34" s="53">
        <v>6931</v>
      </c>
      <c r="Z34" s="53">
        <v>345</v>
      </c>
      <c r="AA34" s="53">
        <v>86</v>
      </c>
      <c r="AB34" s="53">
        <v>6</v>
      </c>
      <c r="AC34" s="53">
        <v>12</v>
      </c>
      <c r="AD34" s="53">
        <v>40</v>
      </c>
      <c r="AE34" s="53">
        <v>7</v>
      </c>
      <c r="AF34" s="53">
        <v>15</v>
      </c>
      <c r="AG34" s="53">
        <v>2</v>
      </c>
      <c r="AH34" s="53">
        <v>26</v>
      </c>
      <c r="AI34" s="53">
        <v>9</v>
      </c>
      <c r="AJ34" s="53">
        <v>23</v>
      </c>
      <c r="AK34" s="53">
        <v>25</v>
      </c>
      <c r="AL34" s="53">
        <v>16</v>
      </c>
      <c r="AM34" s="53">
        <v>25</v>
      </c>
      <c r="AN34" s="53">
        <v>63</v>
      </c>
      <c r="AO34" s="53">
        <v>39</v>
      </c>
      <c r="AP34" s="53">
        <v>31</v>
      </c>
      <c r="AQ34" s="53">
        <v>33</v>
      </c>
      <c r="AR34" s="53">
        <v>27</v>
      </c>
      <c r="AS34" s="53">
        <v>95</v>
      </c>
      <c r="AT34" s="53">
        <v>39</v>
      </c>
      <c r="AU34" s="53">
        <v>79</v>
      </c>
      <c r="AV34" s="53">
        <v>20</v>
      </c>
      <c r="AW34" s="53">
        <v>25</v>
      </c>
      <c r="AX34" s="53">
        <v>16</v>
      </c>
      <c r="AY34" s="53">
        <v>11</v>
      </c>
      <c r="AZ34" s="53">
        <v>10</v>
      </c>
      <c r="BA34" s="53">
        <v>14</v>
      </c>
      <c r="BB34" s="53">
        <v>13</v>
      </c>
      <c r="BC34" s="53">
        <v>7</v>
      </c>
      <c r="BD34" s="53">
        <v>364</v>
      </c>
      <c r="BE34" s="53">
        <v>46</v>
      </c>
      <c r="BF34" s="53">
        <v>10</v>
      </c>
      <c r="BG34" s="53">
        <v>17</v>
      </c>
      <c r="BH34" s="53">
        <v>56</v>
      </c>
      <c r="BI34" s="53">
        <v>33</v>
      </c>
      <c r="BJ34" s="53">
        <v>25</v>
      </c>
      <c r="BK34" s="53">
        <v>32</v>
      </c>
      <c r="BL34" s="53">
        <v>47</v>
      </c>
      <c r="BM34" s="53">
        <v>51</v>
      </c>
      <c r="BN34" s="53">
        <v>15</v>
      </c>
      <c r="BO34" s="53">
        <v>47</v>
      </c>
      <c r="BP34" s="53">
        <v>21</v>
      </c>
      <c r="BQ34" s="53">
        <v>20</v>
      </c>
      <c r="BR34" s="53">
        <v>53</v>
      </c>
      <c r="BS34" s="53">
        <v>47</v>
      </c>
      <c r="BT34" s="53">
        <v>10</v>
      </c>
      <c r="BU34" s="53">
        <v>11</v>
      </c>
      <c r="BV34" s="53">
        <v>17</v>
      </c>
      <c r="BW34" s="53">
        <v>10</v>
      </c>
      <c r="BX34" s="53">
        <v>20</v>
      </c>
      <c r="BY34" s="53">
        <v>105</v>
      </c>
      <c r="BZ34" s="53">
        <v>72</v>
      </c>
      <c r="CA34" s="53">
        <v>70</v>
      </c>
      <c r="CB34" s="53">
        <v>4</v>
      </c>
      <c r="CC34" s="53">
        <v>50</v>
      </c>
      <c r="CD34" s="53">
        <v>19</v>
      </c>
      <c r="CE34" s="53">
        <v>15</v>
      </c>
      <c r="CF34" s="53">
        <v>19</v>
      </c>
      <c r="CG34" s="53">
        <v>25</v>
      </c>
      <c r="CH34" s="53">
        <v>29</v>
      </c>
      <c r="CI34" s="53">
        <v>4</v>
      </c>
      <c r="CJ34" s="53">
        <v>53</v>
      </c>
      <c r="CK34" s="53">
        <v>50</v>
      </c>
      <c r="CL34" s="53">
        <v>7</v>
      </c>
      <c r="CM34" s="53">
        <v>28</v>
      </c>
      <c r="CN34" s="53">
        <v>9</v>
      </c>
      <c r="CO34" s="53">
        <v>1</v>
      </c>
      <c r="CP34" s="53">
        <v>22</v>
      </c>
      <c r="CQ34" s="53">
        <v>6</v>
      </c>
      <c r="CR34" s="53">
        <v>25</v>
      </c>
      <c r="CS34" s="53">
        <v>7</v>
      </c>
      <c r="CT34" s="53">
        <v>18</v>
      </c>
      <c r="CU34" s="53">
        <v>15</v>
      </c>
      <c r="CV34" s="53">
        <v>8</v>
      </c>
      <c r="CW34" s="53">
        <v>20</v>
      </c>
      <c r="CX34" s="53">
        <v>13</v>
      </c>
      <c r="CY34" s="53">
        <v>19</v>
      </c>
      <c r="CZ34" s="53">
        <v>9</v>
      </c>
      <c r="DA34" s="53">
        <v>29</v>
      </c>
      <c r="DB34" s="53">
        <v>8</v>
      </c>
      <c r="DC34" s="53">
        <v>19</v>
      </c>
      <c r="DD34" s="53">
        <v>27</v>
      </c>
      <c r="DE34" s="53">
        <v>6</v>
      </c>
      <c r="DF34" s="53">
        <v>5</v>
      </c>
      <c r="DG34" s="53">
        <v>2</v>
      </c>
      <c r="DH34" s="53">
        <v>27</v>
      </c>
      <c r="DI34" s="53">
        <v>16</v>
      </c>
      <c r="DJ34" s="53">
        <v>0</v>
      </c>
      <c r="DK34" s="53">
        <v>13</v>
      </c>
      <c r="DL34" s="53">
        <v>3</v>
      </c>
      <c r="DM34" s="53">
        <v>2</v>
      </c>
      <c r="DN34" s="53">
        <v>6</v>
      </c>
      <c r="DO34" s="53">
        <v>2</v>
      </c>
      <c r="DP34" s="53">
        <v>73</v>
      </c>
      <c r="DQ34" s="53">
        <v>8</v>
      </c>
      <c r="DR34" s="53">
        <v>51</v>
      </c>
      <c r="DS34" s="53">
        <v>7</v>
      </c>
      <c r="DT34" s="53">
        <v>9</v>
      </c>
      <c r="DU34" s="53">
        <v>1</v>
      </c>
      <c r="DV34" s="53">
        <v>7</v>
      </c>
      <c r="DW34" s="53">
        <v>1</v>
      </c>
      <c r="DX34" s="53">
        <v>2</v>
      </c>
      <c r="DY34" s="53">
        <v>5</v>
      </c>
      <c r="DZ34" s="53">
        <v>2</v>
      </c>
      <c r="EA34" s="53">
        <v>4</v>
      </c>
      <c r="EB34" s="53">
        <v>1</v>
      </c>
      <c r="EC34" s="53">
        <v>3</v>
      </c>
      <c r="ED34" s="53">
        <v>1</v>
      </c>
      <c r="EE34" s="53">
        <v>10</v>
      </c>
      <c r="EF34" s="53">
        <v>2</v>
      </c>
      <c r="EG34" s="53">
        <v>3</v>
      </c>
      <c r="EH34" s="53">
        <v>3</v>
      </c>
      <c r="EI34" s="53">
        <v>2</v>
      </c>
      <c r="EJ34" s="53">
        <v>2</v>
      </c>
      <c r="EK34" s="53">
        <v>9</v>
      </c>
      <c r="EL34" s="53">
        <v>7</v>
      </c>
      <c r="EM34" s="53">
        <v>16</v>
      </c>
      <c r="EN34" s="53">
        <v>7</v>
      </c>
      <c r="EO34" s="53">
        <v>21</v>
      </c>
      <c r="EP34" s="53">
        <v>12</v>
      </c>
      <c r="EQ34" s="53">
        <v>18</v>
      </c>
      <c r="ER34" s="53">
        <v>15</v>
      </c>
      <c r="ES34" s="53">
        <v>6</v>
      </c>
      <c r="ET34" s="53">
        <v>9</v>
      </c>
      <c r="EU34" s="53">
        <v>22</v>
      </c>
      <c r="EV34" s="53">
        <v>59</v>
      </c>
      <c r="EW34" s="53">
        <v>11</v>
      </c>
      <c r="EX34" s="53">
        <v>11</v>
      </c>
      <c r="EY34" s="53">
        <v>7</v>
      </c>
      <c r="EZ34" s="53">
        <v>1</v>
      </c>
      <c r="FA34" s="53">
        <v>6</v>
      </c>
      <c r="FB34" s="53">
        <v>32</v>
      </c>
      <c r="FC34" s="53">
        <v>13</v>
      </c>
      <c r="FD34" s="53">
        <v>71</v>
      </c>
      <c r="FE34" s="53">
        <v>26</v>
      </c>
      <c r="FF34" s="53">
        <v>60</v>
      </c>
      <c r="FG34" s="53">
        <v>59</v>
      </c>
      <c r="FH34" s="53">
        <v>33</v>
      </c>
      <c r="FI34" s="53">
        <v>13</v>
      </c>
      <c r="FJ34" s="53">
        <v>37</v>
      </c>
      <c r="FK34" s="53">
        <v>30</v>
      </c>
      <c r="FL34" s="53">
        <v>11</v>
      </c>
      <c r="FM34" s="53">
        <v>7</v>
      </c>
      <c r="FN34" s="53">
        <v>19</v>
      </c>
      <c r="FO34" s="53">
        <v>67</v>
      </c>
      <c r="FP34" s="53">
        <v>4</v>
      </c>
      <c r="FQ34" s="53">
        <v>4</v>
      </c>
      <c r="FR34" s="53">
        <v>2</v>
      </c>
      <c r="FS34" s="53">
        <v>3</v>
      </c>
      <c r="FT34" s="53">
        <v>18</v>
      </c>
      <c r="FU34" s="53">
        <v>11</v>
      </c>
      <c r="FV34" s="53">
        <v>7</v>
      </c>
      <c r="FW34" s="53">
        <v>8</v>
      </c>
      <c r="FX34" s="53">
        <v>5</v>
      </c>
      <c r="FY34" s="53">
        <v>12</v>
      </c>
      <c r="FZ34" s="53">
        <v>29</v>
      </c>
      <c r="GA34" s="53">
        <v>7</v>
      </c>
      <c r="GB34" s="53">
        <v>46</v>
      </c>
      <c r="GC34" s="53">
        <v>31</v>
      </c>
      <c r="GD34" s="53">
        <v>4</v>
      </c>
      <c r="GE34" s="53">
        <v>9</v>
      </c>
      <c r="GF34" s="53">
        <v>12</v>
      </c>
      <c r="GG34" s="53">
        <v>3</v>
      </c>
      <c r="GH34" s="53">
        <v>9</v>
      </c>
      <c r="GI34" s="53">
        <v>1</v>
      </c>
      <c r="GJ34" s="53">
        <v>4</v>
      </c>
      <c r="GK34" s="53">
        <v>18</v>
      </c>
      <c r="GL34" s="53">
        <v>37</v>
      </c>
      <c r="GM34" s="53">
        <v>26</v>
      </c>
      <c r="GN34" s="53">
        <v>25</v>
      </c>
      <c r="GO34" s="53">
        <v>37</v>
      </c>
      <c r="GP34" s="53">
        <v>33</v>
      </c>
      <c r="GQ34" s="53">
        <v>18</v>
      </c>
      <c r="GR34" s="53">
        <v>30</v>
      </c>
      <c r="GS34" s="53">
        <v>13</v>
      </c>
      <c r="GT34" s="53">
        <v>61</v>
      </c>
      <c r="GU34" s="53">
        <v>49</v>
      </c>
      <c r="GV34" s="53">
        <v>46</v>
      </c>
      <c r="GW34" s="53">
        <v>27</v>
      </c>
      <c r="GX34" s="53">
        <v>36</v>
      </c>
      <c r="GY34" s="53">
        <v>78</v>
      </c>
      <c r="GZ34" s="53">
        <v>20</v>
      </c>
      <c r="HA34" s="53">
        <v>57</v>
      </c>
      <c r="HB34" s="53">
        <v>126</v>
      </c>
      <c r="HC34" s="53">
        <v>17</v>
      </c>
      <c r="HD34" s="53">
        <v>75</v>
      </c>
      <c r="HE34" s="53">
        <v>43</v>
      </c>
      <c r="HF34" s="53">
        <v>56</v>
      </c>
      <c r="HG34" s="53">
        <v>13</v>
      </c>
      <c r="HH34" s="53">
        <v>13</v>
      </c>
      <c r="HI34" s="53">
        <v>32</v>
      </c>
      <c r="HJ34" s="53">
        <v>46</v>
      </c>
      <c r="HK34" s="53">
        <v>83</v>
      </c>
      <c r="HL34" s="53">
        <v>15</v>
      </c>
      <c r="HM34" s="53">
        <v>18</v>
      </c>
      <c r="HN34" s="53">
        <v>7</v>
      </c>
      <c r="HO34" s="53">
        <v>38</v>
      </c>
      <c r="HP34" s="53">
        <v>8</v>
      </c>
      <c r="HQ34" s="53">
        <v>27</v>
      </c>
      <c r="HR34" s="53">
        <v>16</v>
      </c>
      <c r="HS34" s="53">
        <v>11</v>
      </c>
      <c r="HT34" s="53">
        <v>2</v>
      </c>
      <c r="HU34" s="53">
        <v>14</v>
      </c>
      <c r="HV34" s="53">
        <v>5</v>
      </c>
      <c r="HW34" s="53">
        <v>6</v>
      </c>
      <c r="HX34" s="53">
        <v>43</v>
      </c>
      <c r="HY34" s="53">
        <v>146</v>
      </c>
      <c r="HZ34" s="53">
        <v>169</v>
      </c>
      <c r="IA34" s="53">
        <v>183</v>
      </c>
      <c r="IB34" s="53">
        <v>45</v>
      </c>
      <c r="IC34" s="53">
        <v>8</v>
      </c>
      <c r="ID34" s="53">
        <v>17</v>
      </c>
      <c r="IE34" s="53">
        <v>8</v>
      </c>
      <c r="IF34" s="53">
        <v>239</v>
      </c>
      <c r="IG34" s="53">
        <v>9</v>
      </c>
      <c r="IH34" s="53">
        <v>7912</v>
      </c>
      <c r="II34" s="53">
        <v>30</v>
      </c>
      <c r="IJ34" s="53">
        <v>14</v>
      </c>
      <c r="IK34" s="53">
        <v>67</v>
      </c>
      <c r="IL34" s="53">
        <v>211</v>
      </c>
      <c r="IM34" s="53">
        <v>36</v>
      </c>
      <c r="IN34" s="53">
        <v>38</v>
      </c>
      <c r="IO34" s="53">
        <v>180</v>
      </c>
      <c r="IP34" s="53">
        <v>431</v>
      </c>
      <c r="IQ34" s="53">
        <v>274</v>
      </c>
      <c r="IR34" s="53">
        <v>47</v>
      </c>
      <c r="IS34" s="53">
        <v>20</v>
      </c>
      <c r="IT34" s="53">
        <v>115</v>
      </c>
      <c r="IU34" s="53">
        <v>11</v>
      </c>
      <c r="IV34" s="53">
        <v>18</v>
      </c>
      <c r="IW34" s="53">
        <v>56</v>
      </c>
      <c r="IX34" s="53">
        <v>25</v>
      </c>
      <c r="IY34" s="53">
        <v>25</v>
      </c>
      <c r="IZ34" s="53">
        <v>21</v>
      </c>
      <c r="JA34" s="53">
        <v>66</v>
      </c>
      <c r="JB34" s="53">
        <v>37</v>
      </c>
      <c r="JC34" s="53">
        <v>10</v>
      </c>
      <c r="JD34" s="53">
        <v>104</v>
      </c>
      <c r="JE34" s="53">
        <v>91</v>
      </c>
      <c r="JF34" s="53">
        <v>30</v>
      </c>
      <c r="JG34" s="53">
        <v>5</v>
      </c>
      <c r="JH34" s="53">
        <v>25</v>
      </c>
      <c r="JI34" s="53">
        <v>14</v>
      </c>
      <c r="JJ34" s="53">
        <v>40</v>
      </c>
      <c r="JK34" s="53">
        <v>218</v>
      </c>
      <c r="JL34" s="53">
        <v>32</v>
      </c>
      <c r="JM34" s="53">
        <v>12</v>
      </c>
      <c r="JN34" s="53">
        <v>29</v>
      </c>
      <c r="JO34" s="53">
        <v>283</v>
      </c>
      <c r="JP34" s="53">
        <v>172</v>
      </c>
      <c r="JQ34" s="53">
        <v>146</v>
      </c>
      <c r="JR34" s="53">
        <v>351</v>
      </c>
      <c r="JS34" s="53">
        <v>279</v>
      </c>
      <c r="JT34" s="53">
        <v>56</v>
      </c>
      <c r="JU34" s="53">
        <v>184</v>
      </c>
      <c r="JV34" s="53">
        <v>137</v>
      </c>
      <c r="JW34" s="53">
        <v>548</v>
      </c>
      <c r="JX34" s="53">
        <v>36</v>
      </c>
      <c r="JY34" s="53"/>
      <c r="JZ34" s="53">
        <v>444</v>
      </c>
      <c r="KA34" s="53">
        <v>527</v>
      </c>
      <c r="KB34" s="53">
        <v>504</v>
      </c>
      <c r="KC34" s="53">
        <v>251</v>
      </c>
      <c r="KD34" s="53">
        <v>141</v>
      </c>
      <c r="KE34" s="53">
        <v>793</v>
      </c>
      <c r="KF34" s="53">
        <v>347</v>
      </c>
      <c r="KG34" s="53">
        <v>113</v>
      </c>
      <c r="KH34" s="53">
        <v>402</v>
      </c>
      <c r="KI34" s="53">
        <v>327</v>
      </c>
      <c r="KJ34" s="53">
        <v>2122</v>
      </c>
      <c r="KK34" s="53">
        <v>53</v>
      </c>
      <c r="KL34" s="53">
        <v>303</v>
      </c>
      <c r="KM34" s="53">
        <v>202</v>
      </c>
      <c r="KN34" s="53">
        <v>1050</v>
      </c>
      <c r="KO34" s="53">
        <v>1428</v>
      </c>
      <c r="KP34" s="53">
        <v>188</v>
      </c>
      <c r="KQ34" s="53">
        <v>860</v>
      </c>
      <c r="KR34" s="53">
        <v>19</v>
      </c>
      <c r="KS34" s="53">
        <v>20</v>
      </c>
      <c r="KT34" s="53">
        <v>26</v>
      </c>
      <c r="KU34" s="53">
        <v>5</v>
      </c>
      <c r="KV34" s="53">
        <v>35</v>
      </c>
      <c r="KW34" s="53">
        <v>35</v>
      </c>
      <c r="KX34" s="53">
        <v>3</v>
      </c>
      <c r="KY34" s="53">
        <v>11</v>
      </c>
      <c r="KZ34" s="53">
        <v>6</v>
      </c>
      <c r="LA34" s="53">
        <v>698</v>
      </c>
      <c r="LB34" s="53">
        <v>1506</v>
      </c>
      <c r="LC34" s="53">
        <v>79</v>
      </c>
      <c r="LD34" s="53">
        <v>113</v>
      </c>
      <c r="LE34" s="53">
        <v>39</v>
      </c>
      <c r="LF34" s="53">
        <v>0</v>
      </c>
      <c r="LG34" s="53">
        <v>718</v>
      </c>
      <c r="LH34" s="53">
        <v>2567</v>
      </c>
      <c r="LI34" s="53">
        <v>800</v>
      </c>
      <c r="LJ34" s="53">
        <v>525</v>
      </c>
      <c r="LK34" s="53">
        <v>64</v>
      </c>
      <c r="LL34" s="53">
        <v>22</v>
      </c>
      <c r="LM34" s="53">
        <v>267</v>
      </c>
      <c r="LN34" s="53">
        <v>332</v>
      </c>
      <c r="LO34" s="53">
        <v>1</v>
      </c>
      <c r="LP34" s="53">
        <v>1</v>
      </c>
      <c r="LQ34" s="53">
        <v>49580</v>
      </c>
      <c r="LR34" s="53">
        <v>8</v>
      </c>
      <c r="LS34" s="53">
        <v>146</v>
      </c>
      <c r="LT34" s="53">
        <v>89</v>
      </c>
      <c r="LU34" s="53">
        <v>58</v>
      </c>
      <c r="LV34" s="53">
        <v>125</v>
      </c>
      <c r="LW34" s="53">
        <v>15</v>
      </c>
      <c r="LX34" s="53">
        <v>11</v>
      </c>
      <c r="LY34" s="53">
        <v>6</v>
      </c>
      <c r="LZ34" s="53">
        <v>53</v>
      </c>
      <c r="MA34" s="53">
        <v>175</v>
      </c>
      <c r="MB34" s="53">
        <v>37</v>
      </c>
      <c r="MC34" s="53">
        <v>6</v>
      </c>
      <c r="MD34" s="53">
        <v>162</v>
      </c>
      <c r="ME34" s="53">
        <v>236</v>
      </c>
      <c r="MF34" s="53">
        <v>5</v>
      </c>
      <c r="MG34" s="53">
        <v>5</v>
      </c>
      <c r="MH34" s="53">
        <v>10</v>
      </c>
      <c r="MI34" s="53">
        <v>34</v>
      </c>
      <c r="MJ34" s="53">
        <v>501</v>
      </c>
      <c r="MK34" s="53">
        <v>18</v>
      </c>
      <c r="ML34" s="53">
        <v>91</v>
      </c>
      <c r="MM34" s="53">
        <v>12</v>
      </c>
      <c r="MN34" s="53">
        <v>185</v>
      </c>
      <c r="MO34" s="53">
        <v>13</v>
      </c>
      <c r="MP34" s="53">
        <v>21</v>
      </c>
      <c r="MQ34" s="53">
        <v>13</v>
      </c>
      <c r="MR34" s="53">
        <v>13</v>
      </c>
      <c r="MS34" s="53">
        <v>37</v>
      </c>
      <c r="MT34" s="53">
        <v>8</v>
      </c>
      <c r="MU34" s="53">
        <v>556</v>
      </c>
      <c r="MV34" s="53">
        <v>133</v>
      </c>
      <c r="MW34" s="53">
        <v>128</v>
      </c>
      <c r="MX34" s="53">
        <v>89</v>
      </c>
      <c r="MY34" s="53">
        <v>37</v>
      </c>
      <c r="MZ34" s="53">
        <v>79</v>
      </c>
      <c r="NA34" s="53">
        <v>26</v>
      </c>
      <c r="NB34" s="53">
        <v>13</v>
      </c>
      <c r="NC34" s="53">
        <v>15</v>
      </c>
      <c r="ND34" s="53">
        <v>803</v>
      </c>
      <c r="NE34" s="53">
        <v>158</v>
      </c>
      <c r="NF34" s="53">
        <v>107</v>
      </c>
      <c r="NG34" s="53">
        <v>111</v>
      </c>
      <c r="NH34" s="53">
        <v>77</v>
      </c>
      <c r="NI34" s="53">
        <v>72</v>
      </c>
      <c r="NJ34" s="53">
        <v>9</v>
      </c>
      <c r="NK34" s="53">
        <v>21</v>
      </c>
      <c r="NL34" s="53">
        <v>1</v>
      </c>
      <c r="NM34" s="53">
        <v>58</v>
      </c>
      <c r="NN34" s="53">
        <v>78</v>
      </c>
      <c r="NO34" s="53">
        <v>25</v>
      </c>
      <c r="NP34" s="53">
        <v>82</v>
      </c>
      <c r="NQ34" s="53">
        <v>281</v>
      </c>
      <c r="NR34" s="53">
        <v>771</v>
      </c>
      <c r="NS34" s="53">
        <v>647</v>
      </c>
      <c r="NT34" s="53">
        <v>847</v>
      </c>
      <c r="NU34" s="53">
        <v>106</v>
      </c>
      <c r="NV34" s="53">
        <v>123</v>
      </c>
      <c r="NW34" s="53">
        <v>31</v>
      </c>
      <c r="NX34" s="53">
        <v>26</v>
      </c>
      <c r="NY34" s="53">
        <v>5</v>
      </c>
      <c r="NZ34" s="53">
        <v>102</v>
      </c>
      <c r="OA34" s="53">
        <v>1</v>
      </c>
      <c r="OB34" s="53">
        <v>41</v>
      </c>
      <c r="OC34" s="53">
        <v>307</v>
      </c>
      <c r="OD34" s="53">
        <v>2501</v>
      </c>
      <c r="OE34" s="53">
        <v>78</v>
      </c>
      <c r="OF34" s="53">
        <v>636</v>
      </c>
      <c r="OG34" s="53"/>
      <c r="OH34" s="53">
        <v>5376</v>
      </c>
      <c r="OI34" s="53">
        <v>1040</v>
      </c>
      <c r="OJ34" s="53">
        <v>613</v>
      </c>
      <c r="OK34" s="53">
        <v>852</v>
      </c>
      <c r="OL34" s="53"/>
      <c r="OM34" s="53">
        <v>7424</v>
      </c>
      <c r="ON34" s="53">
        <v>3124</v>
      </c>
      <c r="OO34" s="53">
        <v>15905</v>
      </c>
      <c r="OP34" s="53">
        <v>1</v>
      </c>
      <c r="OQ34" s="53">
        <v>95</v>
      </c>
      <c r="OR34" s="54">
        <v>30163</v>
      </c>
      <c r="OS34" s="55">
        <v>176096</v>
      </c>
      <c r="OT34" s="52"/>
      <c r="OU34" s="53"/>
      <c r="OV34" s="53"/>
      <c r="OW34" s="53"/>
      <c r="OX34" s="53"/>
      <c r="OY34" s="53"/>
      <c r="OZ34" s="53">
        <v>83</v>
      </c>
      <c r="PA34" s="53"/>
      <c r="PB34" s="53"/>
      <c r="PC34" s="53"/>
      <c r="PD34" s="53"/>
      <c r="PE34" s="53"/>
      <c r="PF34" s="53"/>
      <c r="PG34" s="53"/>
      <c r="PH34" s="53"/>
      <c r="PI34" s="53"/>
      <c r="PJ34" s="53"/>
      <c r="PK34" s="53"/>
      <c r="PL34" s="54"/>
      <c r="PM34" s="55">
        <v>176179</v>
      </c>
    </row>
    <row r="35" spans="1:429" ht="12.75" customHeight="1" x14ac:dyDescent="0.3">
      <c r="A35" s="49">
        <v>230302</v>
      </c>
      <c r="B35" s="50" t="s">
        <v>26</v>
      </c>
      <c r="C35" s="51" t="s">
        <v>165</v>
      </c>
      <c r="D35" s="52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  <c r="AU35" s="53"/>
      <c r="AV35" s="53"/>
      <c r="AW35" s="53"/>
      <c r="AX35" s="53"/>
      <c r="AY35" s="53"/>
      <c r="AZ35" s="53"/>
      <c r="BA35" s="53"/>
      <c r="BB35" s="53"/>
      <c r="BC35" s="53"/>
      <c r="BD35" s="53"/>
      <c r="BE35" s="53"/>
      <c r="BF35" s="53"/>
      <c r="BG35" s="53"/>
      <c r="BH35" s="53"/>
      <c r="BI35" s="53"/>
      <c r="BJ35" s="53"/>
      <c r="BK35" s="53"/>
      <c r="BL35" s="53"/>
      <c r="BM35" s="53"/>
      <c r="BN35" s="53"/>
      <c r="BO35" s="53"/>
      <c r="BP35" s="53"/>
      <c r="BQ35" s="53"/>
      <c r="BR35" s="53"/>
      <c r="BS35" s="53"/>
      <c r="BT35" s="53"/>
      <c r="BU35" s="53"/>
      <c r="BV35" s="53"/>
      <c r="BW35" s="53"/>
      <c r="BX35" s="53"/>
      <c r="BY35" s="53"/>
      <c r="BZ35" s="53"/>
      <c r="CA35" s="53"/>
      <c r="CB35" s="53"/>
      <c r="CC35" s="53"/>
      <c r="CD35" s="53"/>
      <c r="CE35" s="53"/>
      <c r="CF35" s="53"/>
      <c r="CG35" s="53"/>
      <c r="CH35" s="53"/>
      <c r="CI35" s="53"/>
      <c r="CJ35" s="53"/>
      <c r="CK35" s="53"/>
      <c r="CL35" s="53"/>
      <c r="CM35" s="53"/>
      <c r="CN35" s="53"/>
      <c r="CO35" s="53"/>
      <c r="CP35" s="53"/>
      <c r="CQ35" s="53"/>
      <c r="CR35" s="53"/>
      <c r="CS35" s="53"/>
      <c r="CT35" s="53"/>
      <c r="CU35" s="53"/>
      <c r="CV35" s="53"/>
      <c r="CW35" s="53"/>
      <c r="CX35" s="53"/>
      <c r="CY35" s="53"/>
      <c r="CZ35" s="53"/>
      <c r="DA35" s="53"/>
      <c r="DB35" s="53"/>
      <c r="DC35" s="53"/>
      <c r="DD35" s="53"/>
      <c r="DE35" s="53"/>
      <c r="DF35" s="53"/>
      <c r="DG35" s="53"/>
      <c r="DH35" s="53"/>
      <c r="DI35" s="53"/>
      <c r="DJ35" s="53"/>
      <c r="DK35" s="53"/>
      <c r="DL35" s="53"/>
      <c r="DM35" s="53"/>
      <c r="DN35" s="53"/>
      <c r="DO35" s="53"/>
      <c r="DP35" s="53"/>
      <c r="DQ35" s="53"/>
      <c r="DR35" s="53"/>
      <c r="DS35" s="53"/>
      <c r="DT35" s="53"/>
      <c r="DU35" s="53"/>
      <c r="DV35" s="53"/>
      <c r="DW35" s="53"/>
      <c r="DX35" s="53"/>
      <c r="DY35" s="53"/>
      <c r="DZ35" s="53"/>
      <c r="EA35" s="53"/>
      <c r="EB35" s="53"/>
      <c r="EC35" s="53"/>
      <c r="ED35" s="53"/>
      <c r="EE35" s="53"/>
      <c r="EF35" s="53"/>
      <c r="EG35" s="53"/>
      <c r="EH35" s="53"/>
      <c r="EI35" s="53"/>
      <c r="EJ35" s="53"/>
      <c r="EK35" s="53"/>
      <c r="EL35" s="53"/>
      <c r="EM35" s="53"/>
      <c r="EN35" s="53"/>
      <c r="EO35" s="53"/>
      <c r="EP35" s="53"/>
      <c r="EQ35" s="53"/>
      <c r="ER35" s="53"/>
      <c r="ES35" s="53"/>
      <c r="ET35" s="53"/>
      <c r="EU35" s="53"/>
      <c r="EV35" s="53"/>
      <c r="EW35" s="53"/>
      <c r="EX35" s="53"/>
      <c r="EY35" s="53"/>
      <c r="EZ35" s="53"/>
      <c r="FA35" s="53"/>
      <c r="FB35" s="53"/>
      <c r="FC35" s="53"/>
      <c r="FD35" s="53"/>
      <c r="FE35" s="53"/>
      <c r="FF35" s="53"/>
      <c r="FG35" s="53"/>
      <c r="FH35" s="53"/>
      <c r="FI35" s="53"/>
      <c r="FJ35" s="53"/>
      <c r="FK35" s="53"/>
      <c r="FL35" s="53"/>
      <c r="FM35" s="53"/>
      <c r="FN35" s="53"/>
      <c r="FO35" s="53"/>
      <c r="FP35" s="53"/>
      <c r="FQ35" s="53"/>
      <c r="FR35" s="53"/>
      <c r="FS35" s="53"/>
      <c r="FT35" s="53"/>
      <c r="FU35" s="53"/>
      <c r="FV35" s="53"/>
      <c r="FW35" s="53"/>
      <c r="FX35" s="53"/>
      <c r="FY35" s="53"/>
      <c r="FZ35" s="53"/>
      <c r="GA35" s="53"/>
      <c r="GB35" s="53"/>
      <c r="GC35" s="53"/>
      <c r="GD35" s="53"/>
      <c r="GE35" s="53"/>
      <c r="GF35" s="53"/>
      <c r="GG35" s="53"/>
      <c r="GH35" s="53"/>
      <c r="GI35" s="53"/>
      <c r="GJ35" s="53"/>
      <c r="GK35" s="53"/>
      <c r="GL35" s="53"/>
      <c r="GM35" s="53"/>
      <c r="GN35" s="53"/>
      <c r="GO35" s="53"/>
      <c r="GP35" s="53"/>
      <c r="GQ35" s="53"/>
      <c r="GR35" s="53"/>
      <c r="GS35" s="53"/>
      <c r="GT35" s="53"/>
      <c r="GU35" s="53"/>
      <c r="GV35" s="53"/>
      <c r="GW35" s="53"/>
      <c r="GX35" s="53"/>
      <c r="GY35" s="53"/>
      <c r="GZ35" s="53"/>
      <c r="HA35" s="53"/>
      <c r="HB35" s="53"/>
      <c r="HC35" s="53"/>
      <c r="HD35" s="53"/>
      <c r="HE35" s="53"/>
      <c r="HF35" s="53"/>
      <c r="HG35" s="53"/>
      <c r="HH35" s="53"/>
      <c r="HI35" s="53"/>
      <c r="HJ35" s="53"/>
      <c r="HK35" s="53"/>
      <c r="HL35" s="53"/>
      <c r="HM35" s="53"/>
      <c r="HN35" s="53"/>
      <c r="HO35" s="53"/>
      <c r="HP35" s="53"/>
      <c r="HQ35" s="53"/>
      <c r="HR35" s="53"/>
      <c r="HS35" s="53"/>
      <c r="HT35" s="53"/>
      <c r="HU35" s="53"/>
      <c r="HV35" s="53"/>
      <c r="HW35" s="53"/>
      <c r="HX35" s="53"/>
      <c r="HY35" s="53"/>
      <c r="HZ35" s="53"/>
      <c r="IA35" s="53"/>
      <c r="IB35" s="53"/>
      <c r="IC35" s="53"/>
      <c r="ID35" s="53"/>
      <c r="IE35" s="53"/>
      <c r="IF35" s="53"/>
      <c r="IG35" s="53"/>
      <c r="IH35" s="53"/>
      <c r="II35" s="53"/>
      <c r="IJ35" s="53"/>
      <c r="IK35" s="53"/>
      <c r="IL35" s="53"/>
      <c r="IM35" s="53"/>
      <c r="IN35" s="53"/>
      <c r="IO35" s="53"/>
      <c r="IP35" s="53"/>
      <c r="IQ35" s="53"/>
      <c r="IR35" s="53"/>
      <c r="IS35" s="53"/>
      <c r="IT35" s="53"/>
      <c r="IU35" s="53"/>
      <c r="IV35" s="53"/>
      <c r="IW35" s="53"/>
      <c r="IX35" s="53"/>
      <c r="IY35" s="53"/>
      <c r="IZ35" s="53"/>
      <c r="JA35" s="53"/>
      <c r="JB35" s="53"/>
      <c r="JC35" s="53"/>
      <c r="JD35" s="53"/>
      <c r="JE35" s="53"/>
      <c r="JF35" s="53"/>
      <c r="JG35" s="53"/>
      <c r="JH35" s="53"/>
      <c r="JI35" s="53"/>
      <c r="JJ35" s="53"/>
      <c r="JK35" s="53"/>
      <c r="JL35" s="53"/>
      <c r="JM35" s="53"/>
      <c r="JN35" s="53"/>
      <c r="JO35" s="53"/>
      <c r="JP35" s="53"/>
      <c r="JQ35" s="53"/>
      <c r="JR35" s="53"/>
      <c r="JS35" s="53"/>
      <c r="JT35" s="53"/>
      <c r="JU35" s="53"/>
      <c r="JV35" s="53"/>
      <c r="JW35" s="53"/>
      <c r="JX35" s="53"/>
      <c r="JY35" s="53"/>
      <c r="JZ35" s="53"/>
      <c r="KA35" s="53"/>
      <c r="KB35" s="53"/>
      <c r="KC35" s="53"/>
      <c r="KD35" s="53"/>
      <c r="KE35" s="53"/>
      <c r="KF35" s="53"/>
      <c r="KG35" s="53"/>
      <c r="KH35" s="53"/>
      <c r="KI35" s="53"/>
      <c r="KJ35" s="53"/>
      <c r="KK35" s="53"/>
      <c r="KL35" s="53"/>
      <c r="KM35" s="53"/>
      <c r="KN35" s="53"/>
      <c r="KO35" s="53"/>
      <c r="KP35" s="53"/>
      <c r="KQ35" s="53"/>
      <c r="KR35" s="53"/>
      <c r="KS35" s="53"/>
      <c r="KT35" s="53"/>
      <c r="KU35" s="53"/>
      <c r="KV35" s="53"/>
      <c r="KW35" s="53"/>
      <c r="KX35" s="53"/>
      <c r="KY35" s="53"/>
      <c r="KZ35" s="53"/>
      <c r="LA35" s="53"/>
      <c r="LB35" s="53"/>
      <c r="LC35" s="53"/>
      <c r="LD35" s="53"/>
      <c r="LE35" s="53"/>
      <c r="LF35" s="53"/>
      <c r="LG35" s="53"/>
      <c r="LH35" s="53"/>
      <c r="LI35" s="53"/>
      <c r="LJ35" s="53"/>
      <c r="LK35" s="53"/>
      <c r="LL35" s="53"/>
      <c r="LM35" s="53"/>
      <c r="LN35" s="53"/>
      <c r="LO35" s="53">
        <v>59799</v>
      </c>
      <c r="LP35" s="53">
        <v>4316</v>
      </c>
      <c r="LQ35" s="53"/>
      <c r="LR35" s="53"/>
      <c r="LS35" s="53"/>
      <c r="LT35" s="53"/>
      <c r="LU35" s="53"/>
      <c r="LV35" s="53"/>
      <c r="LW35" s="53"/>
      <c r="LX35" s="53"/>
      <c r="LY35" s="53"/>
      <c r="LZ35" s="53"/>
      <c r="MA35" s="53"/>
      <c r="MB35" s="53"/>
      <c r="MC35" s="53"/>
      <c r="MD35" s="53"/>
      <c r="ME35" s="53"/>
      <c r="MF35" s="53"/>
      <c r="MG35" s="53"/>
      <c r="MH35" s="53"/>
      <c r="MI35" s="53"/>
      <c r="MJ35" s="53"/>
      <c r="MK35" s="53"/>
      <c r="ML35" s="53"/>
      <c r="MM35" s="53"/>
      <c r="MN35" s="53"/>
      <c r="MO35" s="53"/>
      <c r="MP35" s="53"/>
      <c r="MQ35" s="53"/>
      <c r="MR35" s="53"/>
      <c r="MS35" s="53"/>
      <c r="MT35" s="53"/>
      <c r="MU35" s="53"/>
      <c r="MV35" s="53"/>
      <c r="MW35" s="53"/>
      <c r="MX35" s="53"/>
      <c r="MY35" s="53"/>
      <c r="MZ35" s="53"/>
      <c r="NA35" s="53"/>
      <c r="NB35" s="53"/>
      <c r="NC35" s="53"/>
      <c r="ND35" s="53"/>
      <c r="NE35" s="53"/>
      <c r="NF35" s="53"/>
      <c r="NG35" s="53"/>
      <c r="NH35" s="53"/>
      <c r="NI35" s="53"/>
      <c r="NJ35" s="53"/>
      <c r="NK35" s="53"/>
      <c r="NL35" s="53"/>
      <c r="NM35" s="53"/>
      <c r="NN35" s="53"/>
      <c r="NO35" s="53"/>
      <c r="NP35" s="53"/>
      <c r="NQ35" s="53"/>
      <c r="NR35" s="53"/>
      <c r="NS35" s="53"/>
      <c r="NT35" s="53"/>
      <c r="NU35" s="53"/>
      <c r="NV35" s="53"/>
      <c r="NW35" s="53"/>
      <c r="NX35" s="53"/>
      <c r="NY35" s="53"/>
      <c r="NZ35" s="53"/>
      <c r="OA35" s="53"/>
      <c r="OB35" s="53"/>
      <c r="OC35" s="53"/>
      <c r="OD35" s="53"/>
      <c r="OE35" s="53"/>
      <c r="OF35" s="53"/>
      <c r="OG35" s="53"/>
      <c r="OH35" s="53">
        <v>1005</v>
      </c>
      <c r="OI35" s="53">
        <v>254</v>
      </c>
      <c r="OJ35" s="53"/>
      <c r="OK35" s="53"/>
      <c r="OL35" s="53"/>
      <c r="OM35" s="53"/>
      <c r="ON35" s="53"/>
      <c r="OO35" s="53"/>
      <c r="OP35" s="53"/>
      <c r="OQ35" s="53"/>
      <c r="OR35" s="54">
        <v>7777</v>
      </c>
      <c r="OS35" s="55">
        <v>73151</v>
      </c>
      <c r="OT35" s="52"/>
      <c r="OU35" s="53"/>
      <c r="OV35" s="53"/>
      <c r="OW35" s="53"/>
      <c r="OX35" s="53"/>
      <c r="OY35" s="53"/>
      <c r="OZ35" s="53">
        <v>16</v>
      </c>
      <c r="PA35" s="53"/>
      <c r="PB35" s="53"/>
      <c r="PC35" s="53"/>
      <c r="PD35" s="53"/>
      <c r="PE35" s="53"/>
      <c r="PF35" s="53"/>
      <c r="PG35" s="53"/>
      <c r="PH35" s="53"/>
      <c r="PI35" s="53"/>
      <c r="PJ35" s="53"/>
      <c r="PK35" s="53"/>
      <c r="PL35" s="54"/>
      <c r="PM35" s="55">
        <v>73167</v>
      </c>
    </row>
    <row r="36" spans="1:429" ht="12.75" customHeight="1" x14ac:dyDescent="0.3">
      <c r="A36" s="49" t="s">
        <v>549</v>
      </c>
      <c r="B36" s="50" t="s">
        <v>26</v>
      </c>
      <c r="C36" s="51" t="s">
        <v>166</v>
      </c>
      <c r="D36" s="52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  <c r="AU36" s="53"/>
      <c r="AV36" s="53"/>
      <c r="AW36" s="53"/>
      <c r="AX36" s="53"/>
      <c r="AY36" s="53"/>
      <c r="AZ36" s="53"/>
      <c r="BA36" s="53"/>
      <c r="BB36" s="53"/>
      <c r="BC36" s="53"/>
      <c r="BD36" s="53"/>
      <c r="BE36" s="53"/>
      <c r="BF36" s="53"/>
      <c r="BG36" s="53"/>
      <c r="BH36" s="53"/>
      <c r="BI36" s="53"/>
      <c r="BJ36" s="53"/>
      <c r="BK36" s="53"/>
      <c r="BL36" s="53"/>
      <c r="BM36" s="53"/>
      <c r="BN36" s="53"/>
      <c r="BO36" s="53"/>
      <c r="BP36" s="53"/>
      <c r="BQ36" s="53"/>
      <c r="BR36" s="53"/>
      <c r="BS36" s="53"/>
      <c r="BT36" s="53"/>
      <c r="BU36" s="53"/>
      <c r="BV36" s="53"/>
      <c r="BW36" s="53"/>
      <c r="BX36" s="53"/>
      <c r="BY36" s="53"/>
      <c r="BZ36" s="53"/>
      <c r="CA36" s="53"/>
      <c r="CB36" s="53"/>
      <c r="CC36" s="53"/>
      <c r="CD36" s="53"/>
      <c r="CE36" s="53"/>
      <c r="CF36" s="53"/>
      <c r="CG36" s="53"/>
      <c r="CH36" s="53"/>
      <c r="CI36" s="53"/>
      <c r="CJ36" s="53"/>
      <c r="CK36" s="53"/>
      <c r="CL36" s="53"/>
      <c r="CM36" s="53"/>
      <c r="CN36" s="53"/>
      <c r="CO36" s="53"/>
      <c r="CP36" s="53"/>
      <c r="CQ36" s="53"/>
      <c r="CR36" s="53"/>
      <c r="CS36" s="53"/>
      <c r="CT36" s="53"/>
      <c r="CU36" s="53"/>
      <c r="CV36" s="53"/>
      <c r="CW36" s="53"/>
      <c r="CX36" s="53"/>
      <c r="CY36" s="53"/>
      <c r="CZ36" s="53"/>
      <c r="DA36" s="53"/>
      <c r="DB36" s="53"/>
      <c r="DC36" s="53"/>
      <c r="DD36" s="53"/>
      <c r="DE36" s="53"/>
      <c r="DF36" s="53"/>
      <c r="DG36" s="53"/>
      <c r="DH36" s="53"/>
      <c r="DI36" s="53"/>
      <c r="DJ36" s="53"/>
      <c r="DK36" s="53"/>
      <c r="DL36" s="53"/>
      <c r="DM36" s="53"/>
      <c r="DN36" s="53"/>
      <c r="DO36" s="53"/>
      <c r="DP36" s="53"/>
      <c r="DQ36" s="53"/>
      <c r="DR36" s="53"/>
      <c r="DS36" s="53"/>
      <c r="DT36" s="53"/>
      <c r="DU36" s="53"/>
      <c r="DV36" s="53"/>
      <c r="DW36" s="53"/>
      <c r="DX36" s="53"/>
      <c r="DY36" s="53"/>
      <c r="DZ36" s="53"/>
      <c r="EA36" s="53"/>
      <c r="EB36" s="53"/>
      <c r="EC36" s="53"/>
      <c r="ED36" s="53"/>
      <c r="EE36" s="53"/>
      <c r="EF36" s="53"/>
      <c r="EG36" s="53"/>
      <c r="EH36" s="53"/>
      <c r="EI36" s="53"/>
      <c r="EJ36" s="53"/>
      <c r="EK36" s="53"/>
      <c r="EL36" s="53"/>
      <c r="EM36" s="53"/>
      <c r="EN36" s="53"/>
      <c r="EO36" s="53"/>
      <c r="EP36" s="53"/>
      <c r="EQ36" s="53"/>
      <c r="ER36" s="53"/>
      <c r="ES36" s="53"/>
      <c r="ET36" s="53"/>
      <c r="EU36" s="53"/>
      <c r="EV36" s="53"/>
      <c r="EW36" s="53"/>
      <c r="EX36" s="53"/>
      <c r="EY36" s="53"/>
      <c r="EZ36" s="53"/>
      <c r="FA36" s="53"/>
      <c r="FB36" s="53"/>
      <c r="FC36" s="53"/>
      <c r="FD36" s="53"/>
      <c r="FE36" s="53"/>
      <c r="FF36" s="53"/>
      <c r="FG36" s="53"/>
      <c r="FH36" s="53"/>
      <c r="FI36" s="53"/>
      <c r="FJ36" s="53"/>
      <c r="FK36" s="53"/>
      <c r="FL36" s="53"/>
      <c r="FM36" s="53"/>
      <c r="FN36" s="53"/>
      <c r="FO36" s="53"/>
      <c r="FP36" s="53"/>
      <c r="FQ36" s="53"/>
      <c r="FR36" s="53"/>
      <c r="FS36" s="53"/>
      <c r="FT36" s="53"/>
      <c r="FU36" s="53"/>
      <c r="FV36" s="53"/>
      <c r="FW36" s="53"/>
      <c r="FX36" s="53"/>
      <c r="FY36" s="53"/>
      <c r="FZ36" s="53"/>
      <c r="GA36" s="53"/>
      <c r="GB36" s="53"/>
      <c r="GC36" s="53"/>
      <c r="GD36" s="53"/>
      <c r="GE36" s="53"/>
      <c r="GF36" s="53"/>
      <c r="GG36" s="53"/>
      <c r="GH36" s="53"/>
      <c r="GI36" s="53"/>
      <c r="GJ36" s="53"/>
      <c r="GK36" s="53"/>
      <c r="GL36" s="53"/>
      <c r="GM36" s="53"/>
      <c r="GN36" s="53"/>
      <c r="GO36" s="53"/>
      <c r="GP36" s="53"/>
      <c r="GQ36" s="53"/>
      <c r="GR36" s="53"/>
      <c r="GS36" s="53"/>
      <c r="GT36" s="53"/>
      <c r="GU36" s="53"/>
      <c r="GV36" s="53"/>
      <c r="GW36" s="53"/>
      <c r="GX36" s="53"/>
      <c r="GY36" s="53"/>
      <c r="GZ36" s="53"/>
      <c r="HA36" s="53"/>
      <c r="HB36" s="53"/>
      <c r="HC36" s="53"/>
      <c r="HD36" s="53"/>
      <c r="HE36" s="53"/>
      <c r="HF36" s="53"/>
      <c r="HG36" s="53"/>
      <c r="HH36" s="53"/>
      <c r="HI36" s="53"/>
      <c r="HJ36" s="53"/>
      <c r="HK36" s="53"/>
      <c r="HL36" s="53"/>
      <c r="HM36" s="53"/>
      <c r="HN36" s="53"/>
      <c r="HO36" s="53"/>
      <c r="HP36" s="53"/>
      <c r="HQ36" s="53"/>
      <c r="HR36" s="53"/>
      <c r="HS36" s="53"/>
      <c r="HT36" s="53"/>
      <c r="HU36" s="53"/>
      <c r="HV36" s="53"/>
      <c r="HW36" s="53"/>
      <c r="HX36" s="53"/>
      <c r="HY36" s="53"/>
      <c r="HZ36" s="53"/>
      <c r="IA36" s="53"/>
      <c r="IB36" s="53"/>
      <c r="IC36" s="53"/>
      <c r="ID36" s="53"/>
      <c r="IE36" s="53"/>
      <c r="IF36" s="53"/>
      <c r="IG36" s="53"/>
      <c r="IH36" s="53"/>
      <c r="II36" s="53"/>
      <c r="IJ36" s="53"/>
      <c r="IK36" s="53"/>
      <c r="IL36" s="53"/>
      <c r="IM36" s="53"/>
      <c r="IN36" s="53"/>
      <c r="IO36" s="53"/>
      <c r="IP36" s="53"/>
      <c r="IQ36" s="53"/>
      <c r="IR36" s="53"/>
      <c r="IS36" s="53"/>
      <c r="IT36" s="53"/>
      <c r="IU36" s="53"/>
      <c r="IV36" s="53"/>
      <c r="IW36" s="53"/>
      <c r="IX36" s="53"/>
      <c r="IY36" s="53"/>
      <c r="IZ36" s="53"/>
      <c r="JA36" s="53"/>
      <c r="JB36" s="53"/>
      <c r="JC36" s="53"/>
      <c r="JD36" s="53"/>
      <c r="JE36" s="53"/>
      <c r="JF36" s="53"/>
      <c r="JG36" s="53"/>
      <c r="JH36" s="53"/>
      <c r="JI36" s="53"/>
      <c r="JJ36" s="53"/>
      <c r="JK36" s="53"/>
      <c r="JL36" s="53"/>
      <c r="JM36" s="53"/>
      <c r="JN36" s="53"/>
      <c r="JO36" s="53"/>
      <c r="JP36" s="53"/>
      <c r="JQ36" s="53"/>
      <c r="JR36" s="53"/>
      <c r="JS36" s="53"/>
      <c r="JT36" s="53"/>
      <c r="JU36" s="53"/>
      <c r="JV36" s="53"/>
      <c r="JW36" s="53"/>
      <c r="JX36" s="53"/>
      <c r="JY36" s="53"/>
      <c r="JZ36" s="53"/>
      <c r="KA36" s="53"/>
      <c r="KB36" s="53"/>
      <c r="KC36" s="53"/>
      <c r="KD36" s="53"/>
      <c r="KE36" s="53"/>
      <c r="KF36" s="53"/>
      <c r="KG36" s="53"/>
      <c r="KH36" s="53"/>
      <c r="KI36" s="53"/>
      <c r="KJ36" s="53"/>
      <c r="KK36" s="53"/>
      <c r="KL36" s="53"/>
      <c r="KM36" s="53"/>
      <c r="KN36" s="53"/>
      <c r="KO36" s="53"/>
      <c r="KP36" s="53"/>
      <c r="KQ36" s="53"/>
      <c r="KR36" s="53"/>
      <c r="KS36" s="53"/>
      <c r="KT36" s="53"/>
      <c r="KU36" s="53"/>
      <c r="KV36" s="53"/>
      <c r="KW36" s="53"/>
      <c r="KX36" s="53"/>
      <c r="KY36" s="53"/>
      <c r="KZ36" s="53"/>
      <c r="LA36" s="53"/>
      <c r="LB36" s="53"/>
      <c r="LC36" s="53"/>
      <c r="LD36" s="53"/>
      <c r="LE36" s="53"/>
      <c r="LF36" s="53"/>
      <c r="LG36" s="53"/>
      <c r="LH36" s="53"/>
      <c r="LI36" s="53"/>
      <c r="LJ36" s="53"/>
      <c r="LK36" s="53"/>
      <c r="LL36" s="53"/>
      <c r="LM36" s="53"/>
      <c r="LN36" s="53"/>
      <c r="LO36" s="53"/>
      <c r="LP36" s="53"/>
      <c r="LQ36" s="53"/>
      <c r="LR36" s="53"/>
      <c r="LS36" s="53"/>
      <c r="LT36" s="53"/>
      <c r="LU36" s="53"/>
      <c r="LV36" s="53"/>
      <c r="LW36" s="53"/>
      <c r="LX36" s="53"/>
      <c r="LY36" s="53"/>
      <c r="LZ36" s="53"/>
      <c r="MA36" s="53"/>
      <c r="MB36" s="53"/>
      <c r="MC36" s="53"/>
      <c r="MD36" s="53"/>
      <c r="ME36" s="53"/>
      <c r="MF36" s="53"/>
      <c r="MG36" s="53"/>
      <c r="MH36" s="53"/>
      <c r="MI36" s="53"/>
      <c r="MJ36" s="53"/>
      <c r="MK36" s="53"/>
      <c r="ML36" s="53"/>
      <c r="MM36" s="53"/>
      <c r="MN36" s="53"/>
      <c r="MO36" s="53"/>
      <c r="MP36" s="53"/>
      <c r="MQ36" s="53"/>
      <c r="MR36" s="53"/>
      <c r="MS36" s="53"/>
      <c r="MT36" s="53"/>
      <c r="MU36" s="53"/>
      <c r="MV36" s="53"/>
      <c r="MW36" s="53"/>
      <c r="MX36" s="53"/>
      <c r="MY36" s="53"/>
      <c r="MZ36" s="53"/>
      <c r="NA36" s="53"/>
      <c r="NB36" s="53"/>
      <c r="NC36" s="53"/>
      <c r="ND36" s="53"/>
      <c r="NE36" s="53"/>
      <c r="NF36" s="53"/>
      <c r="NG36" s="53"/>
      <c r="NH36" s="53"/>
      <c r="NI36" s="53"/>
      <c r="NJ36" s="53"/>
      <c r="NK36" s="53"/>
      <c r="NL36" s="53"/>
      <c r="NM36" s="53"/>
      <c r="NN36" s="53"/>
      <c r="NO36" s="53"/>
      <c r="NP36" s="53"/>
      <c r="NQ36" s="53"/>
      <c r="NR36" s="53"/>
      <c r="NS36" s="53"/>
      <c r="NT36" s="53"/>
      <c r="NU36" s="53"/>
      <c r="NV36" s="53"/>
      <c r="NW36" s="53"/>
      <c r="NX36" s="53"/>
      <c r="NY36" s="53"/>
      <c r="NZ36" s="53"/>
      <c r="OA36" s="53"/>
      <c r="OB36" s="53"/>
      <c r="OC36" s="53"/>
      <c r="OD36" s="53"/>
      <c r="OE36" s="53"/>
      <c r="OF36" s="53"/>
      <c r="OG36" s="53"/>
      <c r="OH36" s="53"/>
      <c r="OI36" s="53"/>
      <c r="OJ36" s="53"/>
      <c r="OK36" s="53"/>
      <c r="OL36" s="53"/>
      <c r="OM36" s="53"/>
      <c r="ON36" s="53"/>
      <c r="OO36" s="53"/>
      <c r="OP36" s="53"/>
      <c r="OQ36" s="53"/>
      <c r="OR36" s="54"/>
      <c r="OS36" s="55"/>
      <c r="OT36" s="52"/>
      <c r="OU36" s="53"/>
      <c r="OV36" s="53"/>
      <c r="OW36" s="53"/>
      <c r="OX36" s="53">
        <v>68109</v>
      </c>
      <c r="OY36" s="53"/>
      <c r="OZ36" s="53"/>
      <c r="PA36" s="53"/>
      <c r="PB36" s="53"/>
      <c r="PC36" s="53"/>
      <c r="PD36" s="53">
        <v>1593</v>
      </c>
      <c r="PE36" s="53"/>
      <c r="PF36" s="53"/>
      <c r="PG36" s="53"/>
      <c r="PH36" s="53">
        <v>3440</v>
      </c>
      <c r="PI36" s="53"/>
      <c r="PJ36" s="53"/>
      <c r="PK36" s="53"/>
      <c r="PL36" s="54">
        <v>7747</v>
      </c>
      <c r="PM36" s="55">
        <v>80889</v>
      </c>
    </row>
    <row r="37" spans="1:429" ht="12.75" customHeight="1" x14ac:dyDescent="0.3">
      <c r="A37" s="49">
        <v>233412</v>
      </c>
      <c r="B37" s="50" t="s">
        <v>26</v>
      </c>
      <c r="C37" s="51" t="s">
        <v>167</v>
      </c>
      <c r="D37" s="52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  <c r="AU37" s="53"/>
      <c r="AV37" s="53"/>
      <c r="AW37" s="53"/>
      <c r="AX37" s="53"/>
      <c r="AY37" s="53"/>
      <c r="AZ37" s="53"/>
      <c r="BA37" s="53"/>
      <c r="BB37" s="53"/>
      <c r="BC37" s="53"/>
      <c r="BD37" s="53"/>
      <c r="BE37" s="53"/>
      <c r="BF37" s="53"/>
      <c r="BG37" s="53"/>
      <c r="BH37" s="53"/>
      <c r="BI37" s="53"/>
      <c r="BJ37" s="53"/>
      <c r="BK37" s="53"/>
      <c r="BL37" s="53"/>
      <c r="BM37" s="53"/>
      <c r="BN37" s="53"/>
      <c r="BO37" s="53"/>
      <c r="BP37" s="53"/>
      <c r="BQ37" s="53"/>
      <c r="BR37" s="53"/>
      <c r="BS37" s="53"/>
      <c r="BT37" s="53"/>
      <c r="BU37" s="53"/>
      <c r="BV37" s="53"/>
      <c r="BW37" s="53"/>
      <c r="BX37" s="53"/>
      <c r="BY37" s="53"/>
      <c r="BZ37" s="53"/>
      <c r="CA37" s="53"/>
      <c r="CB37" s="53"/>
      <c r="CC37" s="53"/>
      <c r="CD37" s="53"/>
      <c r="CE37" s="53"/>
      <c r="CF37" s="53"/>
      <c r="CG37" s="53"/>
      <c r="CH37" s="53"/>
      <c r="CI37" s="53"/>
      <c r="CJ37" s="53"/>
      <c r="CK37" s="53"/>
      <c r="CL37" s="53"/>
      <c r="CM37" s="53"/>
      <c r="CN37" s="53"/>
      <c r="CO37" s="53"/>
      <c r="CP37" s="53"/>
      <c r="CQ37" s="53"/>
      <c r="CR37" s="53"/>
      <c r="CS37" s="53"/>
      <c r="CT37" s="53"/>
      <c r="CU37" s="53"/>
      <c r="CV37" s="53"/>
      <c r="CW37" s="53"/>
      <c r="CX37" s="53"/>
      <c r="CY37" s="53"/>
      <c r="CZ37" s="53"/>
      <c r="DA37" s="53"/>
      <c r="DB37" s="53"/>
      <c r="DC37" s="53"/>
      <c r="DD37" s="53"/>
      <c r="DE37" s="53"/>
      <c r="DF37" s="53"/>
      <c r="DG37" s="53"/>
      <c r="DH37" s="53"/>
      <c r="DI37" s="53"/>
      <c r="DJ37" s="53"/>
      <c r="DK37" s="53"/>
      <c r="DL37" s="53"/>
      <c r="DM37" s="53"/>
      <c r="DN37" s="53"/>
      <c r="DO37" s="53"/>
      <c r="DP37" s="53"/>
      <c r="DQ37" s="53"/>
      <c r="DR37" s="53"/>
      <c r="DS37" s="53"/>
      <c r="DT37" s="53"/>
      <c r="DU37" s="53"/>
      <c r="DV37" s="53"/>
      <c r="DW37" s="53"/>
      <c r="DX37" s="53"/>
      <c r="DY37" s="53"/>
      <c r="DZ37" s="53"/>
      <c r="EA37" s="53"/>
      <c r="EB37" s="53"/>
      <c r="EC37" s="53"/>
      <c r="ED37" s="53"/>
      <c r="EE37" s="53"/>
      <c r="EF37" s="53"/>
      <c r="EG37" s="53"/>
      <c r="EH37" s="53"/>
      <c r="EI37" s="53"/>
      <c r="EJ37" s="53"/>
      <c r="EK37" s="53"/>
      <c r="EL37" s="53"/>
      <c r="EM37" s="53"/>
      <c r="EN37" s="53"/>
      <c r="EO37" s="53"/>
      <c r="EP37" s="53"/>
      <c r="EQ37" s="53"/>
      <c r="ER37" s="53"/>
      <c r="ES37" s="53"/>
      <c r="ET37" s="53"/>
      <c r="EU37" s="53"/>
      <c r="EV37" s="53"/>
      <c r="EW37" s="53"/>
      <c r="EX37" s="53"/>
      <c r="EY37" s="53"/>
      <c r="EZ37" s="53"/>
      <c r="FA37" s="53"/>
      <c r="FB37" s="53"/>
      <c r="FC37" s="53"/>
      <c r="FD37" s="53"/>
      <c r="FE37" s="53"/>
      <c r="FF37" s="53"/>
      <c r="FG37" s="53"/>
      <c r="FH37" s="53"/>
      <c r="FI37" s="53"/>
      <c r="FJ37" s="53"/>
      <c r="FK37" s="53"/>
      <c r="FL37" s="53"/>
      <c r="FM37" s="53"/>
      <c r="FN37" s="53"/>
      <c r="FO37" s="53"/>
      <c r="FP37" s="53"/>
      <c r="FQ37" s="53"/>
      <c r="FR37" s="53"/>
      <c r="FS37" s="53"/>
      <c r="FT37" s="53"/>
      <c r="FU37" s="53"/>
      <c r="FV37" s="53"/>
      <c r="FW37" s="53"/>
      <c r="FX37" s="53"/>
      <c r="FY37" s="53"/>
      <c r="FZ37" s="53"/>
      <c r="GA37" s="53"/>
      <c r="GB37" s="53"/>
      <c r="GC37" s="53"/>
      <c r="GD37" s="53"/>
      <c r="GE37" s="53"/>
      <c r="GF37" s="53"/>
      <c r="GG37" s="53"/>
      <c r="GH37" s="53"/>
      <c r="GI37" s="53"/>
      <c r="GJ37" s="53"/>
      <c r="GK37" s="53"/>
      <c r="GL37" s="53"/>
      <c r="GM37" s="53"/>
      <c r="GN37" s="53"/>
      <c r="GO37" s="53"/>
      <c r="GP37" s="53"/>
      <c r="GQ37" s="53"/>
      <c r="GR37" s="53"/>
      <c r="GS37" s="53"/>
      <c r="GT37" s="53"/>
      <c r="GU37" s="53"/>
      <c r="GV37" s="53"/>
      <c r="GW37" s="53"/>
      <c r="GX37" s="53"/>
      <c r="GY37" s="53"/>
      <c r="GZ37" s="53"/>
      <c r="HA37" s="53"/>
      <c r="HB37" s="53"/>
      <c r="HC37" s="53"/>
      <c r="HD37" s="53"/>
      <c r="HE37" s="53"/>
      <c r="HF37" s="53"/>
      <c r="HG37" s="53"/>
      <c r="HH37" s="53"/>
      <c r="HI37" s="53"/>
      <c r="HJ37" s="53"/>
      <c r="HK37" s="53"/>
      <c r="HL37" s="53"/>
      <c r="HM37" s="53"/>
      <c r="HN37" s="53"/>
      <c r="HO37" s="53"/>
      <c r="HP37" s="53"/>
      <c r="HQ37" s="53"/>
      <c r="HR37" s="53"/>
      <c r="HS37" s="53"/>
      <c r="HT37" s="53"/>
      <c r="HU37" s="53"/>
      <c r="HV37" s="53"/>
      <c r="HW37" s="53"/>
      <c r="HX37" s="53"/>
      <c r="HY37" s="53"/>
      <c r="HZ37" s="53"/>
      <c r="IA37" s="53"/>
      <c r="IB37" s="53"/>
      <c r="IC37" s="53"/>
      <c r="ID37" s="53"/>
      <c r="IE37" s="53"/>
      <c r="IF37" s="53"/>
      <c r="IG37" s="53"/>
      <c r="IH37" s="53"/>
      <c r="II37" s="53"/>
      <c r="IJ37" s="53"/>
      <c r="IK37" s="53"/>
      <c r="IL37" s="53"/>
      <c r="IM37" s="53"/>
      <c r="IN37" s="53"/>
      <c r="IO37" s="53"/>
      <c r="IP37" s="53"/>
      <c r="IQ37" s="53"/>
      <c r="IR37" s="53"/>
      <c r="IS37" s="53"/>
      <c r="IT37" s="53"/>
      <c r="IU37" s="53"/>
      <c r="IV37" s="53"/>
      <c r="IW37" s="53"/>
      <c r="IX37" s="53"/>
      <c r="IY37" s="53"/>
      <c r="IZ37" s="53"/>
      <c r="JA37" s="53"/>
      <c r="JB37" s="53"/>
      <c r="JC37" s="53"/>
      <c r="JD37" s="53"/>
      <c r="JE37" s="53"/>
      <c r="JF37" s="53"/>
      <c r="JG37" s="53"/>
      <c r="JH37" s="53"/>
      <c r="JI37" s="53"/>
      <c r="JJ37" s="53"/>
      <c r="JK37" s="53"/>
      <c r="JL37" s="53"/>
      <c r="JM37" s="53"/>
      <c r="JN37" s="53"/>
      <c r="JO37" s="53"/>
      <c r="JP37" s="53"/>
      <c r="JQ37" s="53"/>
      <c r="JR37" s="53"/>
      <c r="JS37" s="53"/>
      <c r="JT37" s="53"/>
      <c r="JU37" s="53"/>
      <c r="JV37" s="53"/>
      <c r="JW37" s="53"/>
      <c r="JX37" s="53"/>
      <c r="JY37" s="53"/>
      <c r="JZ37" s="53"/>
      <c r="KA37" s="53"/>
      <c r="KB37" s="53"/>
      <c r="KC37" s="53"/>
      <c r="KD37" s="53"/>
      <c r="KE37" s="53"/>
      <c r="KF37" s="53"/>
      <c r="KG37" s="53"/>
      <c r="KH37" s="53"/>
      <c r="KI37" s="53"/>
      <c r="KJ37" s="53"/>
      <c r="KK37" s="53"/>
      <c r="KL37" s="53"/>
      <c r="KM37" s="53"/>
      <c r="KN37" s="53"/>
      <c r="KO37" s="53"/>
      <c r="KP37" s="53"/>
      <c r="KQ37" s="53"/>
      <c r="KR37" s="53"/>
      <c r="KS37" s="53"/>
      <c r="KT37" s="53"/>
      <c r="KU37" s="53"/>
      <c r="KV37" s="53"/>
      <c r="KW37" s="53"/>
      <c r="KX37" s="53"/>
      <c r="KY37" s="53"/>
      <c r="KZ37" s="53"/>
      <c r="LA37" s="53"/>
      <c r="LB37" s="53"/>
      <c r="LC37" s="53"/>
      <c r="LD37" s="53"/>
      <c r="LE37" s="53"/>
      <c r="LF37" s="53"/>
      <c r="LG37" s="53"/>
      <c r="LH37" s="53"/>
      <c r="LI37" s="53"/>
      <c r="LJ37" s="53"/>
      <c r="LK37" s="53"/>
      <c r="LL37" s="53"/>
      <c r="LM37" s="53"/>
      <c r="LN37" s="53"/>
      <c r="LO37" s="53"/>
      <c r="LP37" s="53"/>
      <c r="LQ37" s="53"/>
      <c r="LR37" s="53"/>
      <c r="LS37" s="53"/>
      <c r="LT37" s="53"/>
      <c r="LU37" s="53"/>
      <c r="LV37" s="53"/>
      <c r="LW37" s="53"/>
      <c r="LX37" s="53"/>
      <c r="LY37" s="53"/>
      <c r="LZ37" s="53"/>
      <c r="MA37" s="53"/>
      <c r="MB37" s="53"/>
      <c r="MC37" s="53"/>
      <c r="MD37" s="53"/>
      <c r="ME37" s="53"/>
      <c r="MF37" s="53"/>
      <c r="MG37" s="53"/>
      <c r="MH37" s="53"/>
      <c r="MI37" s="53"/>
      <c r="MJ37" s="53"/>
      <c r="MK37" s="53"/>
      <c r="ML37" s="53"/>
      <c r="MM37" s="53"/>
      <c r="MN37" s="53"/>
      <c r="MO37" s="53"/>
      <c r="MP37" s="53"/>
      <c r="MQ37" s="53"/>
      <c r="MR37" s="53"/>
      <c r="MS37" s="53"/>
      <c r="MT37" s="53"/>
      <c r="MU37" s="53"/>
      <c r="MV37" s="53"/>
      <c r="MW37" s="53"/>
      <c r="MX37" s="53"/>
      <c r="MY37" s="53"/>
      <c r="MZ37" s="53"/>
      <c r="NA37" s="53"/>
      <c r="NB37" s="53"/>
      <c r="NC37" s="53"/>
      <c r="ND37" s="53"/>
      <c r="NE37" s="53"/>
      <c r="NF37" s="53"/>
      <c r="NG37" s="53"/>
      <c r="NH37" s="53"/>
      <c r="NI37" s="53"/>
      <c r="NJ37" s="53"/>
      <c r="NK37" s="53"/>
      <c r="NL37" s="53"/>
      <c r="NM37" s="53"/>
      <c r="NN37" s="53"/>
      <c r="NO37" s="53"/>
      <c r="NP37" s="53"/>
      <c r="NQ37" s="53"/>
      <c r="NR37" s="53"/>
      <c r="NS37" s="53"/>
      <c r="NT37" s="53"/>
      <c r="NU37" s="53"/>
      <c r="NV37" s="53"/>
      <c r="NW37" s="53"/>
      <c r="NX37" s="53"/>
      <c r="NY37" s="53"/>
      <c r="NZ37" s="53"/>
      <c r="OA37" s="53"/>
      <c r="OB37" s="53"/>
      <c r="OC37" s="53"/>
      <c r="OD37" s="53"/>
      <c r="OE37" s="53"/>
      <c r="OF37" s="53"/>
      <c r="OG37" s="53"/>
      <c r="OH37" s="53"/>
      <c r="OI37" s="53"/>
      <c r="OJ37" s="53"/>
      <c r="OK37" s="53"/>
      <c r="OL37" s="53"/>
      <c r="OM37" s="53"/>
      <c r="ON37" s="53"/>
      <c r="OO37" s="53"/>
      <c r="OP37" s="53"/>
      <c r="OQ37" s="53"/>
      <c r="OR37" s="54"/>
      <c r="OS37" s="55"/>
      <c r="OT37" s="52"/>
      <c r="OU37" s="53"/>
      <c r="OV37" s="53"/>
      <c r="OW37" s="53">
        <v>22510</v>
      </c>
      <c r="OX37" s="53"/>
      <c r="OY37" s="53"/>
      <c r="OZ37" s="53"/>
      <c r="PA37" s="53"/>
      <c r="PB37" s="53"/>
      <c r="PC37" s="53"/>
      <c r="PD37" s="53">
        <v>1148</v>
      </c>
      <c r="PE37" s="53"/>
      <c r="PF37" s="53"/>
      <c r="PG37" s="53"/>
      <c r="PH37" s="53"/>
      <c r="PI37" s="53"/>
      <c r="PJ37" s="53"/>
      <c r="PK37" s="53"/>
      <c r="PL37" s="54">
        <v>4082</v>
      </c>
      <c r="PM37" s="55">
        <v>27741</v>
      </c>
    </row>
    <row r="38" spans="1:429" ht="12.75" customHeight="1" x14ac:dyDescent="0.3">
      <c r="A38" s="49" t="s">
        <v>550</v>
      </c>
      <c r="B38" s="50" t="s">
        <v>26</v>
      </c>
      <c r="C38" s="51" t="s">
        <v>168</v>
      </c>
      <c r="D38" s="52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  <c r="AU38" s="53"/>
      <c r="AV38" s="53"/>
      <c r="AW38" s="53"/>
      <c r="AX38" s="53"/>
      <c r="AY38" s="53"/>
      <c r="AZ38" s="53"/>
      <c r="BA38" s="53"/>
      <c r="BB38" s="53"/>
      <c r="BC38" s="53"/>
      <c r="BD38" s="53"/>
      <c r="BE38" s="53"/>
      <c r="BF38" s="53"/>
      <c r="BG38" s="53"/>
      <c r="BH38" s="53"/>
      <c r="BI38" s="53"/>
      <c r="BJ38" s="53"/>
      <c r="BK38" s="53"/>
      <c r="BL38" s="53"/>
      <c r="BM38" s="53"/>
      <c r="BN38" s="53"/>
      <c r="BO38" s="53"/>
      <c r="BP38" s="53"/>
      <c r="BQ38" s="53"/>
      <c r="BR38" s="53"/>
      <c r="BS38" s="53"/>
      <c r="BT38" s="53"/>
      <c r="BU38" s="53"/>
      <c r="BV38" s="53"/>
      <c r="BW38" s="53"/>
      <c r="BX38" s="53"/>
      <c r="BY38" s="53"/>
      <c r="BZ38" s="53"/>
      <c r="CA38" s="53"/>
      <c r="CB38" s="53"/>
      <c r="CC38" s="53"/>
      <c r="CD38" s="53"/>
      <c r="CE38" s="53"/>
      <c r="CF38" s="53"/>
      <c r="CG38" s="53"/>
      <c r="CH38" s="53"/>
      <c r="CI38" s="53"/>
      <c r="CJ38" s="53"/>
      <c r="CK38" s="53"/>
      <c r="CL38" s="53"/>
      <c r="CM38" s="53"/>
      <c r="CN38" s="53"/>
      <c r="CO38" s="53"/>
      <c r="CP38" s="53"/>
      <c r="CQ38" s="53"/>
      <c r="CR38" s="53"/>
      <c r="CS38" s="53"/>
      <c r="CT38" s="53"/>
      <c r="CU38" s="53"/>
      <c r="CV38" s="53"/>
      <c r="CW38" s="53"/>
      <c r="CX38" s="53"/>
      <c r="CY38" s="53"/>
      <c r="CZ38" s="53"/>
      <c r="DA38" s="53"/>
      <c r="DB38" s="53"/>
      <c r="DC38" s="53"/>
      <c r="DD38" s="53"/>
      <c r="DE38" s="53"/>
      <c r="DF38" s="53"/>
      <c r="DG38" s="53"/>
      <c r="DH38" s="53"/>
      <c r="DI38" s="53"/>
      <c r="DJ38" s="53"/>
      <c r="DK38" s="53"/>
      <c r="DL38" s="53"/>
      <c r="DM38" s="53"/>
      <c r="DN38" s="53"/>
      <c r="DO38" s="53"/>
      <c r="DP38" s="53"/>
      <c r="DQ38" s="53"/>
      <c r="DR38" s="53"/>
      <c r="DS38" s="53"/>
      <c r="DT38" s="53"/>
      <c r="DU38" s="53"/>
      <c r="DV38" s="53"/>
      <c r="DW38" s="53"/>
      <c r="DX38" s="53"/>
      <c r="DY38" s="53"/>
      <c r="DZ38" s="53"/>
      <c r="EA38" s="53"/>
      <c r="EB38" s="53"/>
      <c r="EC38" s="53"/>
      <c r="ED38" s="53"/>
      <c r="EE38" s="53"/>
      <c r="EF38" s="53"/>
      <c r="EG38" s="53"/>
      <c r="EH38" s="53"/>
      <c r="EI38" s="53"/>
      <c r="EJ38" s="53"/>
      <c r="EK38" s="53"/>
      <c r="EL38" s="53"/>
      <c r="EM38" s="53"/>
      <c r="EN38" s="53"/>
      <c r="EO38" s="53"/>
      <c r="EP38" s="53"/>
      <c r="EQ38" s="53"/>
      <c r="ER38" s="53"/>
      <c r="ES38" s="53"/>
      <c r="ET38" s="53"/>
      <c r="EU38" s="53"/>
      <c r="EV38" s="53"/>
      <c r="EW38" s="53"/>
      <c r="EX38" s="53"/>
      <c r="EY38" s="53"/>
      <c r="EZ38" s="53"/>
      <c r="FA38" s="53"/>
      <c r="FB38" s="53"/>
      <c r="FC38" s="53"/>
      <c r="FD38" s="53"/>
      <c r="FE38" s="53"/>
      <c r="FF38" s="53"/>
      <c r="FG38" s="53"/>
      <c r="FH38" s="53"/>
      <c r="FI38" s="53"/>
      <c r="FJ38" s="53"/>
      <c r="FK38" s="53"/>
      <c r="FL38" s="53"/>
      <c r="FM38" s="53"/>
      <c r="FN38" s="53"/>
      <c r="FO38" s="53"/>
      <c r="FP38" s="53"/>
      <c r="FQ38" s="53"/>
      <c r="FR38" s="53"/>
      <c r="FS38" s="53"/>
      <c r="FT38" s="53"/>
      <c r="FU38" s="53"/>
      <c r="FV38" s="53"/>
      <c r="FW38" s="53"/>
      <c r="FX38" s="53"/>
      <c r="FY38" s="53"/>
      <c r="FZ38" s="53"/>
      <c r="GA38" s="53"/>
      <c r="GB38" s="53"/>
      <c r="GC38" s="53"/>
      <c r="GD38" s="53"/>
      <c r="GE38" s="53"/>
      <c r="GF38" s="53"/>
      <c r="GG38" s="53"/>
      <c r="GH38" s="53"/>
      <c r="GI38" s="53"/>
      <c r="GJ38" s="53"/>
      <c r="GK38" s="53"/>
      <c r="GL38" s="53"/>
      <c r="GM38" s="53"/>
      <c r="GN38" s="53"/>
      <c r="GO38" s="53"/>
      <c r="GP38" s="53"/>
      <c r="GQ38" s="53"/>
      <c r="GR38" s="53"/>
      <c r="GS38" s="53"/>
      <c r="GT38" s="53"/>
      <c r="GU38" s="53"/>
      <c r="GV38" s="53"/>
      <c r="GW38" s="53"/>
      <c r="GX38" s="53"/>
      <c r="GY38" s="53"/>
      <c r="GZ38" s="53"/>
      <c r="HA38" s="53"/>
      <c r="HB38" s="53"/>
      <c r="HC38" s="53"/>
      <c r="HD38" s="53"/>
      <c r="HE38" s="53"/>
      <c r="HF38" s="53"/>
      <c r="HG38" s="53"/>
      <c r="HH38" s="53"/>
      <c r="HI38" s="53"/>
      <c r="HJ38" s="53"/>
      <c r="HK38" s="53"/>
      <c r="HL38" s="53"/>
      <c r="HM38" s="53"/>
      <c r="HN38" s="53"/>
      <c r="HO38" s="53"/>
      <c r="HP38" s="53"/>
      <c r="HQ38" s="53"/>
      <c r="HR38" s="53"/>
      <c r="HS38" s="53"/>
      <c r="HT38" s="53"/>
      <c r="HU38" s="53"/>
      <c r="HV38" s="53"/>
      <c r="HW38" s="53"/>
      <c r="HX38" s="53"/>
      <c r="HY38" s="53"/>
      <c r="HZ38" s="53"/>
      <c r="IA38" s="53"/>
      <c r="IB38" s="53"/>
      <c r="IC38" s="53"/>
      <c r="ID38" s="53"/>
      <c r="IE38" s="53"/>
      <c r="IF38" s="53"/>
      <c r="IG38" s="53"/>
      <c r="IH38" s="53"/>
      <c r="II38" s="53"/>
      <c r="IJ38" s="53"/>
      <c r="IK38" s="53"/>
      <c r="IL38" s="53"/>
      <c r="IM38" s="53"/>
      <c r="IN38" s="53"/>
      <c r="IO38" s="53"/>
      <c r="IP38" s="53"/>
      <c r="IQ38" s="53"/>
      <c r="IR38" s="53"/>
      <c r="IS38" s="53"/>
      <c r="IT38" s="53"/>
      <c r="IU38" s="53"/>
      <c r="IV38" s="53"/>
      <c r="IW38" s="53"/>
      <c r="IX38" s="53"/>
      <c r="IY38" s="53"/>
      <c r="IZ38" s="53"/>
      <c r="JA38" s="53"/>
      <c r="JB38" s="53"/>
      <c r="JC38" s="53"/>
      <c r="JD38" s="53"/>
      <c r="JE38" s="53"/>
      <c r="JF38" s="53"/>
      <c r="JG38" s="53"/>
      <c r="JH38" s="53"/>
      <c r="JI38" s="53"/>
      <c r="JJ38" s="53"/>
      <c r="JK38" s="53"/>
      <c r="JL38" s="53"/>
      <c r="JM38" s="53"/>
      <c r="JN38" s="53"/>
      <c r="JO38" s="53"/>
      <c r="JP38" s="53"/>
      <c r="JQ38" s="53"/>
      <c r="JR38" s="53"/>
      <c r="JS38" s="53"/>
      <c r="JT38" s="53"/>
      <c r="JU38" s="53"/>
      <c r="JV38" s="53"/>
      <c r="JW38" s="53"/>
      <c r="JX38" s="53"/>
      <c r="JY38" s="53"/>
      <c r="JZ38" s="53"/>
      <c r="KA38" s="53"/>
      <c r="KB38" s="53"/>
      <c r="KC38" s="53"/>
      <c r="KD38" s="53"/>
      <c r="KE38" s="53"/>
      <c r="KF38" s="53"/>
      <c r="KG38" s="53"/>
      <c r="KH38" s="53"/>
      <c r="KI38" s="53"/>
      <c r="KJ38" s="53"/>
      <c r="KK38" s="53"/>
      <c r="KL38" s="53"/>
      <c r="KM38" s="53"/>
      <c r="KN38" s="53"/>
      <c r="KO38" s="53"/>
      <c r="KP38" s="53"/>
      <c r="KQ38" s="53"/>
      <c r="KR38" s="53"/>
      <c r="KS38" s="53"/>
      <c r="KT38" s="53"/>
      <c r="KU38" s="53"/>
      <c r="KV38" s="53"/>
      <c r="KW38" s="53"/>
      <c r="KX38" s="53"/>
      <c r="KY38" s="53"/>
      <c r="KZ38" s="53"/>
      <c r="LA38" s="53"/>
      <c r="LB38" s="53"/>
      <c r="LC38" s="53"/>
      <c r="LD38" s="53"/>
      <c r="LE38" s="53"/>
      <c r="LF38" s="53"/>
      <c r="LG38" s="53"/>
      <c r="LH38" s="53"/>
      <c r="LI38" s="53"/>
      <c r="LJ38" s="53"/>
      <c r="LK38" s="53"/>
      <c r="LL38" s="53"/>
      <c r="LM38" s="53"/>
      <c r="LN38" s="53"/>
      <c r="LO38" s="53"/>
      <c r="LP38" s="53"/>
      <c r="LQ38" s="53"/>
      <c r="LR38" s="53"/>
      <c r="LS38" s="53"/>
      <c r="LT38" s="53"/>
      <c r="LU38" s="53"/>
      <c r="LV38" s="53"/>
      <c r="LW38" s="53"/>
      <c r="LX38" s="53"/>
      <c r="LY38" s="53"/>
      <c r="LZ38" s="53"/>
      <c r="MA38" s="53"/>
      <c r="MB38" s="53"/>
      <c r="MC38" s="53"/>
      <c r="MD38" s="53"/>
      <c r="ME38" s="53"/>
      <c r="MF38" s="53"/>
      <c r="MG38" s="53"/>
      <c r="MH38" s="53"/>
      <c r="MI38" s="53"/>
      <c r="MJ38" s="53"/>
      <c r="MK38" s="53"/>
      <c r="ML38" s="53"/>
      <c r="MM38" s="53"/>
      <c r="MN38" s="53"/>
      <c r="MO38" s="53"/>
      <c r="MP38" s="53"/>
      <c r="MQ38" s="53"/>
      <c r="MR38" s="53"/>
      <c r="MS38" s="53"/>
      <c r="MT38" s="53"/>
      <c r="MU38" s="53"/>
      <c r="MV38" s="53"/>
      <c r="MW38" s="53"/>
      <c r="MX38" s="53"/>
      <c r="MY38" s="53"/>
      <c r="MZ38" s="53"/>
      <c r="NA38" s="53"/>
      <c r="NB38" s="53"/>
      <c r="NC38" s="53"/>
      <c r="ND38" s="53"/>
      <c r="NE38" s="53"/>
      <c r="NF38" s="53"/>
      <c r="NG38" s="53"/>
      <c r="NH38" s="53"/>
      <c r="NI38" s="53"/>
      <c r="NJ38" s="53"/>
      <c r="NK38" s="53"/>
      <c r="NL38" s="53"/>
      <c r="NM38" s="53"/>
      <c r="NN38" s="53"/>
      <c r="NO38" s="53"/>
      <c r="NP38" s="53"/>
      <c r="NQ38" s="53"/>
      <c r="NR38" s="53"/>
      <c r="NS38" s="53"/>
      <c r="NT38" s="53"/>
      <c r="NU38" s="53"/>
      <c r="NV38" s="53"/>
      <c r="NW38" s="53"/>
      <c r="NX38" s="53"/>
      <c r="NY38" s="53"/>
      <c r="NZ38" s="53"/>
      <c r="OA38" s="53"/>
      <c r="OB38" s="53"/>
      <c r="OC38" s="53"/>
      <c r="OD38" s="53"/>
      <c r="OE38" s="53"/>
      <c r="OF38" s="53"/>
      <c r="OG38" s="53"/>
      <c r="OH38" s="53">
        <v>651</v>
      </c>
      <c r="OI38" s="53">
        <v>166</v>
      </c>
      <c r="OJ38" s="53"/>
      <c r="OK38" s="53"/>
      <c r="OL38" s="53"/>
      <c r="OM38" s="53"/>
      <c r="ON38" s="53"/>
      <c r="OO38" s="53"/>
      <c r="OP38" s="53"/>
      <c r="OQ38" s="53"/>
      <c r="OR38" s="54">
        <v>4196</v>
      </c>
      <c r="OS38" s="55">
        <v>5014</v>
      </c>
      <c r="OT38" s="52"/>
      <c r="OU38" s="53"/>
      <c r="OV38" s="53"/>
      <c r="OW38" s="53">
        <v>159222</v>
      </c>
      <c r="OX38" s="53"/>
      <c r="OY38" s="53"/>
      <c r="OZ38" s="53"/>
      <c r="PA38" s="53"/>
      <c r="PB38" s="53"/>
      <c r="PC38" s="53"/>
      <c r="PD38" s="53">
        <v>140</v>
      </c>
      <c r="PE38" s="53"/>
      <c r="PF38" s="53"/>
      <c r="PG38" s="53"/>
      <c r="PH38" s="53"/>
      <c r="PI38" s="53"/>
      <c r="PJ38" s="53"/>
      <c r="PK38" s="53"/>
      <c r="PL38" s="54">
        <v>4601</v>
      </c>
      <c r="PM38" s="55">
        <v>168976</v>
      </c>
    </row>
    <row r="39" spans="1:429" ht="12.75" customHeight="1" x14ac:dyDescent="0.3">
      <c r="A39" s="49">
        <v>233230</v>
      </c>
      <c r="B39" s="50" t="s">
        <v>26</v>
      </c>
      <c r="C39" s="51" t="s">
        <v>169</v>
      </c>
      <c r="D39" s="52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  <c r="AU39" s="53"/>
      <c r="AV39" s="53"/>
      <c r="AW39" s="53"/>
      <c r="AX39" s="53"/>
      <c r="AY39" s="53"/>
      <c r="AZ39" s="53"/>
      <c r="BA39" s="53"/>
      <c r="BB39" s="53"/>
      <c r="BC39" s="53"/>
      <c r="BD39" s="53"/>
      <c r="BE39" s="53"/>
      <c r="BF39" s="53"/>
      <c r="BG39" s="53"/>
      <c r="BH39" s="53"/>
      <c r="BI39" s="53"/>
      <c r="BJ39" s="53"/>
      <c r="BK39" s="53"/>
      <c r="BL39" s="53"/>
      <c r="BM39" s="53"/>
      <c r="BN39" s="53"/>
      <c r="BO39" s="53"/>
      <c r="BP39" s="53"/>
      <c r="BQ39" s="53"/>
      <c r="BR39" s="53"/>
      <c r="BS39" s="53"/>
      <c r="BT39" s="53"/>
      <c r="BU39" s="53"/>
      <c r="BV39" s="53"/>
      <c r="BW39" s="53"/>
      <c r="BX39" s="53"/>
      <c r="BY39" s="53"/>
      <c r="BZ39" s="53"/>
      <c r="CA39" s="53"/>
      <c r="CB39" s="53"/>
      <c r="CC39" s="53"/>
      <c r="CD39" s="53"/>
      <c r="CE39" s="53"/>
      <c r="CF39" s="53"/>
      <c r="CG39" s="53"/>
      <c r="CH39" s="53"/>
      <c r="CI39" s="53"/>
      <c r="CJ39" s="53"/>
      <c r="CK39" s="53"/>
      <c r="CL39" s="53"/>
      <c r="CM39" s="53"/>
      <c r="CN39" s="53"/>
      <c r="CO39" s="53"/>
      <c r="CP39" s="53"/>
      <c r="CQ39" s="53"/>
      <c r="CR39" s="53"/>
      <c r="CS39" s="53"/>
      <c r="CT39" s="53"/>
      <c r="CU39" s="53"/>
      <c r="CV39" s="53"/>
      <c r="CW39" s="53"/>
      <c r="CX39" s="53"/>
      <c r="CY39" s="53"/>
      <c r="CZ39" s="53"/>
      <c r="DA39" s="53"/>
      <c r="DB39" s="53"/>
      <c r="DC39" s="53"/>
      <c r="DD39" s="53"/>
      <c r="DE39" s="53"/>
      <c r="DF39" s="53"/>
      <c r="DG39" s="53"/>
      <c r="DH39" s="53"/>
      <c r="DI39" s="53"/>
      <c r="DJ39" s="53"/>
      <c r="DK39" s="53"/>
      <c r="DL39" s="53"/>
      <c r="DM39" s="53"/>
      <c r="DN39" s="53"/>
      <c r="DO39" s="53"/>
      <c r="DP39" s="53"/>
      <c r="DQ39" s="53"/>
      <c r="DR39" s="53"/>
      <c r="DS39" s="53"/>
      <c r="DT39" s="53"/>
      <c r="DU39" s="53"/>
      <c r="DV39" s="53"/>
      <c r="DW39" s="53"/>
      <c r="DX39" s="53"/>
      <c r="DY39" s="53"/>
      <c r="DZ39" s="53"/>
      <c r="EA39" s="53"/>
      <c r="EB39" s="53"/>
      <c r="EC39" s="53"/>
      <c r="ED39" s="53"/>
      <c r="EE39" s="53"/>
      <c r="EF39" s="53"/>
      <c r="EG39" s="53"/>
      <c r="EH39" s="53"/>
      <c r="EI39" s="53"/>
      <c r="EJ39" s="53"/>
      <c r="EK39" s="53"/>
      <c r="EL39" s="53"/>
      <c r="EM39" s="53"/>
      <c r="EN39" s="53"/>
      <c r="EO39" s="53"/>
      <c r="EP39" s="53"/>
      <c r="EQ39" s="53"/>
      <c r="ER39" s="53"/>
      <c r="ES39" s="53"/>
      <c r="ET39" s="53"/>
      <c r="EU39" s="53"/>
      <c r="EV39" s="53"/>
      <c r="EW39" s="53"/>
      <c r="EX39" s="53"/>
      <c r="EY39" s="53"/>
      <c r="EZ39" s="53"/>
      <c r="FA39" s="53"/>
      <c r="FB39" s="53"/>
      <c r="FC39" s="53"/>
      <c r="FD39" s="53"/>
      <c r="FE39" s="53"/>
      <c r="FF39" s="53"/>
      <c r="FG39" s="53"/>
      <c r="FH39" s="53"/>
      <c r="FI39" s="53"/>
      <c r="FJ39" s="53"/>
      <c r="FK39" s="53"/>
      <c r="FL39" s="53"/>
      <c r="FM39" s="53"/>
      <c r="FN39" s="53"/>
      <c r="FO39" s="53"/>
      <c r="FP39" s="53"/>
      <c r="FQ39" s="53"/>
      <c r="FR39" s="53"/>
      <c r="FS39" s="53"/>
      <c r="FT39" s="53"/>
      <c r="FU39" s="53"/>
      <c r="FV39" s="53"/>
      <c r="FW39" s="53"/>
      <c r="FX39" s="53"/>
      <c r="FY39" s="53"/>
      <c r="FZ39" s="53"/>
      <c r="GA39" s="53"/>
      <c r="GB39" s="53"/>
      <c r="GC39" s="53"/>
      <c r="GD39" s="53"/>
      <c r="GE39" s="53"/>
      <c r="GF39" s="53"/>
      <c r="GG39" s="53"/>
      <c r="GH39" s="53"/>
      <c r="GI39" s="53"/>
      <c r="GJ39" s="53"/>
      <c r="GK39" s="53"/>
      <c r="GL39" s="53"/>
      <c r="GM39" s="53"/>
      <c r="GN39" s="53"/>
      <c r="GO39" s="53"/>
      <c r="GP39" s="53"/>
      <c r="GQ39" s="53"/>
      <c r="GR39" s="53"/>
      <c r="GS39" s="53"/>
      <c r="GT39" s="53"/>
      <c r="GU39" s="53"/>
      <c r="GV39" s="53"/>
      <c r="GW39" s="53"/>
      <c r="GX39" s="53"/>
      <c r="GY39" s="53"/>
      <c r="GZ39" s="53"/>
      <c r="HA39" s="53"/>
      <c r="HB39" s="53"/>
      <c r="HC39" s="53"/>
      <c r="HD39" s="53"/>
      <c r="HE39" s="53"/>
      <c r="HF39" s="53"/>
      <c r="HG39" s="53"/>
      <c r="HH39" s="53"/>
      <c r="HI39" s="53"/>
      <c r="HJ39" s="53"/>
      <c r="HK39" s="53"/>
      <c r="HL39" s="53"/>
      <c r="HM39" s="53"/>
      <c r="HN39" s="53"/>
      <c r="HO39" s="53"/>
      <c r="HP39" s="53"/>
      <c r="HQ39" s="53"/>
      <c r="HR39" s="53"/>
      <c r="HS39" s="53"/>
      <c r="HT39" s="53"/>
      <c r="HU39" s="53"/>
      <c r="HV39" s="53"/>
      <c r="HW39" s="53"/>
      <c r="HX39" s="53"/>
      <c r="HY39" s="53"/>
      <c r="HZ39" s="53"/>
      <c r="IA39" s="53"/>
      <c r="IB39" s="53"/>
      <c r="IC39" s="53"/>
      <c r="ID39" s="53"/>
      <c r="IE39" s="53"/>
      <c r="IF39" s="53"/>
      <c r="IG39" s="53"/>
      <c r="IH39" s="53"/>
      <c r="II39" s="53"/>
      <c r="IJ39" s="53"/>
      <c r="IK39" s="53"/>
      <c r="IL39" s="53"/>
      <c r="IM39" s="53"/>
      <c r="IN39" s="53"/>
      <c r="IO39" s="53"/>
      <c r="IP39" s="53"/>
      <c r="IQ39" s="53"/>
      <c r="IR39" s="53"/>
      <c r="IS39" s="53"/>
      <c r="IT39" s="53"/>
      <c r="IU39" s="53"/>
      <c r="IV39" s="53"/>
      <c r="IW39" s="53"/>
      <c r="IX39" s="53"/>
      <c r="IY39" s="53"/>
      <c r="IZ39" s="53"/>
      <c r="JA39" s="53"/>
      <c r="JB39" s="53"/>
      <c r="JC39" s="53"/>
      <c r="JD39" s="53"/>
      <c r="JE39" s="53"/>
      <c r="JF39" s="53"/>
      <c r="JG39" s="53"/>
      <c r="JH39" s="53"/>
      <c r="JI39" s="53"/>
      <c r="JJ39" s="53"/>
      <c r="JK39" s="53"/>
      <c r="JL39" s="53"/>
      <c r="JM39" s="53"/>
      <c r="JN39" s="53"/>
      <c r="JO39" s="53"/>
      <c r="JP39" s="53"/>
      <c r="JQ39" s="53"/>
      <c r="JR39" s="53"/>
      <c r="JS39" s="53"/>
      <c r="JT39" s="53"/>
      <c r="JU39" s="53"/>
      <c r="JV39" s="53"/>
      <c r="JW39" s="53"/>
      <c r="JX39" s="53"/>
      <c r="JY39" s="53"/>
      <c r="JZ39" s="53"/>
      <c r="KA39" s="53"/>
      <c r="KB39" s="53"/>
      <c r="KC39" s="53"/>
      <c r="KD39" s="53"/>
      <c r="KE39" s="53"/>
      <c r="KF39" s="53"/>
      <c r="KG39" s="53"/>
      <c r="KH39" s="53"/>
      <c r="KI39" s="53"/>
      <c r="KJ39" s="53"/>
      <c r="KK39" s="53"/>
      <c r="KL39" s="53"/>
      <c r="KM39" s="53"/>
      <c r="KN39" s="53"/>
      <c r="KO39" s="53"/>
      <c r="KP39" s="53"/>
      <c r="KQ39" s="53"/>
      <c r="KR39" s="53"/>
      <c r="KS39" s="53"/>
      <c r="KT39" s="53"/>
      <c r="KU39" s="53"/>
      <c r="KV39" s="53"/>
      <c r="KW39" s="53"/>
      <c r="KX39" s="53"/>
      <c r="KY39" s="53"/>
      <c r="KZ39" s="53"/>
      <c r="LA39" s="53"/>
      <c r="LB39" s="53"/>
      <c r="LC39" s="53"/>
      <c r="LD39" s="53"/>
      <c r="LE39" s="53"/>
      <c r="LF39" s="53"/>
      <c r="LG39" s="53"/>
      <c r="LH39" s="53"/>
      <c r="LI39" s="53"/>
      <c r="LJ39" s="53"/>
      <c r="LK39" s="53"/>
      <c r="LL39" s="53"/>
      <c r="LM39" s="53"/>
      <c r="LN39" s="53"/>
      <c r="LO39" s="53"/>
      <c r="LP39" s="53"/>
      <c r="LQ39" s="53"/>
      <c r="LR39" s="53"/>
      <c r="LS39" s="53"/>
      <c r="LT39" s="53"/>
      <c r="LU39" s="53"/>
      <c r="LV39" s="53"/>
      <c r="LW39" s="53"/>
      <c r="LX39" s="53"/>
      <c r="LY39" s="53"/>
      <c r="LZ39" s="53"/>
      <c r="MA39" s="53"/>
      <c r="MB39" s="53"/>
      <c r="MC39" s="53"/>
      <c r="MD39" s="53"/>
      <c r="ME39" s="53"/>
      <c r="MF39" s="53"/>
      <c r="MG39" s="53"/>
      <c r="MH39" s="53"/>
      <c r="MI39" s="53"/>
      <c r="MJ39" s="53"/>
      <c r="MK39" s="53"/>
      <c r="ML39" s="53"/>
      <c r="MM39" s="53"/>
      <c r="MN39" s="53"/>
      <c r="MO39" s="53"/>
      <c r="MP39" s="53"/>
      <c r="MQ39" s="53"/>
      <c r="MR39" s="53"/>
      <c r="MS39" s="53"/>
      <c r="MT39" s="53"/>
      <c r="MU39" s="53"/>
      <c r="MV39" s="53"/>
      <c r="MW39" s="53"/>
      <c r="MX39" s="53"/>
      <c r="MY39" s="53"/>
      <c r="MZ39" s="53"/>
      <c r="NA39" s="53"/>
      <c r="NB39" s="53"/>
      <c r="NC39" s="53"/>
      <c r="ND39" s="53"/>
      <c r="NE39" s="53"/>
      <c r="NF39" s="53"/>
      <c r="NG39" s="53"/>
      <c r="NH39" s="53"/>
      <c r="NI39" s="53"/>
      <c r="NJ39" s="53"/>
      <c r="NK39" s="53"/>
      <c r="NL39" s="53"/>
      <c r="NM39" s="53"/>
      <c r="NN39" s="53"/>
      <c r="NO39" s="53"/>
      <c r="NP39" s="53"/>
      <c r="NQ39" s="53"/>
      <c r="NR39" s="53"/>
      <c r="NS39" s="53"/>
      <c r="NT39" s="53"/>
      <c r="NU39" s="53"/>
      <c r="NV39" s="53"/>
      <c r="NW39" s="53"/>
      <c r="NX39" s="53"/>
      <c r="NY39" s="53"/>
      <c r="NZ39" s="53"/>
      <c r="OA39" s="53"/>
      <c r="OB39" s="53"/>
      <c r="OC39" s="53"/>
      <c r="OD39" s="53"/>
      <c r="OE39" s="53"/>
      <c r="OF39" s="53"/>
      <c r="OG39" s="53"/>
      <c r="OH39" s="53"/>
      <c r="OI39" s="53"/>
      <c r="OJ39" s="53"/>
      <c r="OK39" s="53"/>
      <c r="OL39" s="53"/>
      <c r="OM39" s="53"/>
      <c r="ON39" s="53"/>
      <c r="OO39" s="53"/>
      <c r="OP39" s="53"/>
      <c r="OQ39" s="53"/>
      <c r="OR39" s="54"/>
      <c r="OS39" s="55"/>
      <c r="OT39" s="52"/>
      <c r="OU39" s="53"/>
      <c r="OV39" s="53"/>
      <c r="OW39" s="53"/>
      <c r="OX39" s="53">
        <v>46774</v>
      </c>
      <c r="OY39" s="53"/>
      <c r="OZ39" s="53"/>
      <c r="PA39" s="53"/>
      <c r="PB39" s="53"/>
      <c r="PC39" s="53"/>
      <c r="PD39" s="53">
        <v>2</v>
      </c>
      <c r="PE39" s="53"/>
      <c r="PF39" s="53"/>
      <c r="PG39" s="53"/>
      <c r="PH39" s="53">
        <v>1181</v>
      </c>
      <c r="PI39" s="53"/>
      <c r="PJ39" s="53"/>
      <c r="PK39" s="53"/>
      <c r="PL39" s="54">
        <v>860</v>
      </c>
      <c r="PM39" s="55">
        <v>48817</v>
      </c>
    </row>
    <row r="40" spans="1:429" ht="12.75" customHeight="1" x14ac:dyDescent="0.3">
      <c r="A40" s="49" t="s">
        <v>551</v>
      </c>
      <c r="B40" s="50" t="s">
        <v>26</v>
      </c>
      <c r="C40" s="51" t="s">
        <v>170</v>
      </c>
      <c r="D40" s="52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  <c r="AU40" s="53"/>
      <c r="AV40" s="53"/>
      <c r="AW40" s="53"/>
      <c r="AX40" s="53"/>
      <c r="AY40" s="53"/>
      <c r="AZ40" s="53"/>
      <c r="BA40" s="53"/>
      <c r="BB40" s="53"/>
      <c r="BC40" s="53"/>
      <c r="BD40" s="53"/>
      <c r="BE40" s="53"/>
      <c r="BF40" s="53"/>
      <c r="BG40" s="53"/>
      <c r="BH40" s="53"/>
      <c r="BI40" s="53"/>
      <c r="BJ40" s="53"/>
      <c r="BK40" s="53"/>
      <c r="BL40" s="53"/>
      <c r="BM40" s="53"/>
      <c r="BN40" s="53"/>
      <c r="BO40" s="53"/>
      <c r="BP40" s="53"/>
      <c r="BQ40" s="53"/>
      <c r="BR40" s="53"/>
      <c r="BS40" s="53"/>
      <c r="BT40" s="53"/>
      <c r="BU40" s="53"/>
      <c r="BV40" s="53"/>
      <c r="BW40" s="53"/>
      <c r="BX40" s="53"/>
      <c r="BY40" s="53"/>
      <c r="BZ40" s="53"/>
      <c r="CA40" s="53"/>
      <c r="CB40" s="53"/>
      <c r="CC40" s="53"/>
      <c r="CD40" s="53"/>
      <c r="CE40" s="53"/>
      <c r="CF40" s="53"/>
      <c r="CG40" s="53"/>
      <c r="CH40" s="53"/>
      <c r="CI40" s="53"/>
      <c r="CJ40" s="53"/>
      <c r="CK40" s="53"/>
      <c r="CL40" s="53"/>
      <c r="CM40" s="53"/>
      <c r="CN40" s="53"/>
      <c r="CO40" s="53"/>
      <c r="CP40" s="53"/>
      <c r="CQ40" s="53"/>
      <c r="CR40" s="53"/>
      <c r="CS40" s="53"/>
      <c r="CT40" s="53"/>
      <c r="CU40" s="53"/>
      <c r="CV40" s="53"/>
      <c r="CW40" s="53"/>
      <c r="CX40" s="53"/>
      <c r="CY40" s="53"/>
      <c r="CZ40" s="53"/>
      <c r="DA40" s="53"/>
      <c r="DB40" s="53"/>
      <c r="DC40" s="53"/>
      <c r="DD40" s="53"/>
      <c r="DE40" s="53"/>
      <c r="DF40" s="53"/>
      <c r="DG40" s="53"/>
      <c r="DH40" s="53"/>
      <c r="DI40" s="53"/>
      <c r="DJ40" s="53"/>
      <c r="DK40" s="53"/>
      <c r="DL40" s="53"/>
      <c r="DM40" s="53"/>
      <c r="DN40" s="53"/>
      <c r="DO40" s="53"/>
      <c r="DP40" s="53"/>
      <c r="DQ40" s="53"/>
      <c r="DR40" s="53"/>
      <c r="DS40" s="53"/>
      <c r="DT40" s="53"/>
      <c r="DU40" s="53"/>
      <c r="DV40" s="53"/>
      <c r="DW40" s="53"/>
      <c r="DX40" s="53"/>
      <c r="DY40" s="53"/>
      <c r="DZ40" s="53"/>
      <c r="EA40" s="53"/>
      <c r="EB40" s="53"/>
      <c r="EC40" s="53"/>
      <c r="ED40" s="53"/>
      <c r="EE40" s="53"/>
      <c r="EF40" s="53"/>
      <c r="EG40" s="53"/>
      <c r="EH40" s="53"/>
      <c r="EI40" s="53"/>
      <c r="EJ40" s="53"/>
      <c r="EK40" s="53"/>
      <c r="EL40" s="53"/>
      <c r="EM40" s="53"/>
      <c r="EN40" s="53"/>
      <c r="EO40" s="53"/>
      <c r="EP40" s="53"/>
      <c r="EQ40" s="53"/>
      <c r="ER40" s="53"/>
      <c r="ES40" s="53"/>
      <c r="ET40" s="53"/>
      <c r="EU40" s="53"/>
      <c r="EV40" s="53"/>
      <c r="EW40" s="53"/>
      <c r="EX40" s="53"/>
      <c r="EY40" s="53"/>
      <c r="EZ40" s="53"/>
      <c r="FA40" s="53"/>
      <c r="FB40" s="53"/>
      <c r="FC40" s="53"/>
      <c r="FD40" s="53"/>
      <c r="FE40" s="53"/>
      <c r="FF40" s="53"/>
      <c r="FG40" s="53"/>
      <c r="FH40" s="53"/>
      <c r="FI40" s="53"/>
      <c r="FJ40" s="53"/>
      <c r="FK40" s="53"/>
      <c r="FL40" s="53"/>
      <c r="FM40" s="53"/>
      <c r="FN40" s="53"/>
      <c r="FO40" s="53"/>
      <c r="FP40" s="53"/>
      <c r="FQ40" s="53"/>
      <c r="FR40" s="53"/>
      <c r="FS40" s="53"/>
      <c r="FT40" s="53"/>
      <c r="FU40" s="53"/>
      <c r="FV40" s="53"/>
      <c r="FW40" s="53"/>
      <c r="FX40" s="53"/>
      <c r="FY40" s="53"/>
      <c r="FZ40" s="53"/>
      <c r="GA40" s="53"/>
      <c r="GB40" s="53"/>
      <c r="GC40" s="53"/>
      <c r="GD40" s="53"/>
      <c r="GE40" s="53"/>
      <c r="GF40" s="53"/>
      <c r="GG40" s="53"/>
      <c r="GH40" s="53"/>
      <c r="GI40" s="53"/>
      <c r="GJ40" s="53"/>
      <c r="GK40" s="53"/>
      <c r="GL40" s="53"/>
      <c r="GM40" s="53"/>
      <c r="GN40" s="53"/>
      <c r="GO40" s="53"/>
      <c r="GP40" s="53"/>
      <c r="GQ40" s="53"/>
      <c r="GR40" s="53"/>
      <c r="GS40" s="53"/>
      <c r="GT40" s="53"/>
      <c r="GU40" s="53"/>
      <c r="GV40" s="53"/>
      <c r="GW40" s="53"/>
      <c r="GX40" s="53"/>
      <c r="GY40" s="53"/>
      <c r="GZ40" s="53"/>
      <c r="HA40" s="53"/>
      <c r="HB40" s="53"/>
      <c r="HC40" s="53"/>
      <c r="HD40" s="53"/>
      <c r="HE40" s="53"/>
      <c r="HF40" s="53"/>
      <c r="HG40" s="53"/>
      <c r="HH40" s="53"/>
      <c r="HI40" s="53"/>
      <c r="HJ40" s="53"/>
      <c r="HK40" s="53"/>
      <c r="HL40" s="53"/>
      <c r="HM40" s="53"/>
      <c r="HN40" s="53"/>
      <c r="HO40" s="53"/>
      <c r="HP40" s="53"/>
      <c r="HQ40" s="53"/>
      <c r="HR40" s="53"/>
      <c r="HS40" s="53"/>
      <c r="HT40" s="53"/>
      <c r="HU40" s="53"/>
      <c r="HV40" s="53"/>
      <c r="HW40" s="53"/>
      <c r="HX40" s="53"/>
      <c r="HY40" s="53"/>
      <c r="HZ40" s="53"/>
      <c r="IA40" s="53"/>
      <c r="IB40" s="53"/>
      <c r="IC40" s="53"/>
      <c r="ID40" s="53"/>
      <c r="IE40" s="53"/>
      <c r="IF40" s="53"/>
      <c r="IG40" s="53"/>
      <c r="IH40" s="53"/>
      <c r="II40" s="53"/>
      <c r="IJ40" s="53"/>
      <c r="IK40" s="53"/>
      <c r="IL40" s="53"/>
      <c r="IM40" s="53"/>
      <c r="IN40" s="53"/>
      <c r="IO40" s="53"/>
      <c r="IP40" s="53"/>
      <c r="IQ40" s="53"/>
      <c r="IR40" s="53"/>
      <c r="IS40" s="53"/>
      <c r="IT40" s="53"/>
      <c r="IU40" s="53"/>
      <c r="IV40" s="53"/>
      <c r="IW40" s="53"/>
      <c r="IX40" s="53"/>
      <c r="IY40" s="53"/>
      <c r="IZ40" s="53"/>
      <c r="JA40" s="53"/>
      <c r="JB40" s="53"/>
      <c r="JC40" s="53"/>
      <c r="JD40" s="53"/>
      <c r="JE40" s="53"/>
      <c r="JF40" s="53"/>
      <c r="JG40" s="53"/>
      <c r="JH40" s="53"/>
      <c r="JI40" s="53"/>
      <c r="JJ40" s="53"/>
      <c r="JK40" s="53"/>
      <c r="JL40" s="53"/>
      <c r="JM40" s="53"/>
      <c r="JN40" s="53"/>
      <c r="JO40" s="53"/>
      <c r="JP40" s="53"/>
      <c r="JQ40" s="53"/>
      <c r="JR40" s="53"/>
      <c r="JS40" s="53"/>
      <c r="JT40" s="53"/>
      <c r="JU40" s="53"/>
      <c r="JV40" s="53"/>
      <c r="JW40" s="53"/>
      <c r="JX40" s="53"/>
      <c r="JY40" s="53"/>
      <c r="JZ40" s="53"/>
      <c r="KA40" s="53"/>
      <c r="KB40" s="53"/>
      <c r="KC40" s="53"/>
      <c r="KD40" s="53"/>
      <c r="KE40" s="53"/>
      <c r="KF40" s="53"/>
      <c r="KG40" s="53"/>
      <c r="KH40" s="53"/>
      <c r="KI40" s="53"/>
      <c r="KJ40" s="53"/>
      <c r="KK40" s="53"/>
      <c r="KL40" s="53"/>
      <c r="KM40" s="53"/>
      <c r="KN40" s="53"/>
      <c r="KO40" s="53"/>
      <c r="KP40" s="53"/>
      <c r="KQ40" s="53"/>
      <c r="KR40" s="53"/>
      <c r="KS40" s="53"/>
      <c r="KT40" s="53"/>
      <c r="KU40" s="53"/>
      <c r="KV40" s="53"/>
      <c r="KW40" s="53"/>
      <c r="KX40" s="53"/>
      <c r="KY40" s="53"/>
      <c r="KZ40" s="53"/>
      <c r="LA40" s="53"/>
      <c r="LB40" s="53"/>
      <c r="LC40" s="53"/>
      <c r="LD40" s="53"/>
      <c r="LE40" s="53"/>
      <c r="LF40" s="53"/>
      <c r="LG40" s="53"/>
      <c r="LH40" s="53"/>
      <c r="LI40" s="53"/>
      <c r="LJ40" s="53"/>
      <c r="LK40" s="53"/>
      <c r="LL40" s="53"/>
      <c r="LM40" s="53"/>
      <c r="LN40" s="53"/>
      <c r="LO40" s="53"/>
      <c r="LP40" s="53"/>
      <c r="LQ40" s="53"/>
      <c r="LR40" s="53"/>
      <c r="LS40" s="53"/>
      <c r="LT40" s="53"/>
      <c r="LU40" s="53"/>
      <c r="LV40" s="53"/>
      <c r="LW40" s="53"/>
      <c r="LX40" s="53"/>
      <c r="LY40" s="53"/>
      <c r="LZ40" s="53"/>
      <c r="MA40" s="53"/>
      <c r="MB40" s="53"/>
      <c r="MC40" s="53"/>
      <c r="MD40" s="53"/>
      <c r="ME40" s="53"/>
      <c r="MF40" s="53"/>
      <c r="MG40" s="53"/>
      <c r="MH40" s="53"/>
      <c r="MI40" s="53"/>
      <c r="MJ40" s="53"/>
      <c r="MK40" s="53"/>
      <c r="ML40" s="53"/>
      <c r="MM40" s="53"/>
      <c r="MN40" s="53"/>
      <c r="MO40" s="53"/>
      <c r="MP40" s="53"/>
      <c r="MQ40" s="53"/>
      <c r="MR40" s="53"/>
      <c r="MS40" s="53"/>
      <c r="MT40" s="53"/>
      <c r="MU40" s="53"/>
      <c r="MV40" s="53"/>
      <c r="MW40" s="53"/>
      <c r="MX40" s="53"/>
      <c r="MY40" s="53"/>
      <c r="MZ40" s="53"/>
      <c r="NA40" s="53"/>
      <c r="NB40" s="53"/>
      <c r="NC40" s="53"/>
      <c r="ND40" s="53"/>
      <c r="NE40" s="53"/>
      <c r="NF40" s="53"/>
      <c r="NG40" s="53"/>
      <c r="NH40" s="53"/>
      <c r="NI40" s="53"/>
      <c r="NJ40" s="53"/>
      <c r="NK40" s="53"/>
      <c r="NL40" s="53"/>
      <c r="NM40" s="53"/>
      <c r="NN40" s="53"/>
      <c r="NO40" s="53"/>
      <c r="NP40" s="53"/>
      <c r="NQ40" s="53"/>
      <c r="NR40" s="53"/>
      <c r="NS40" s="53"/>
      <c r="NT40" s="53"/>
      <c r="NU40" s="53"/>
      <c r="NV40" s="53"/>
      <c r="NW40" s="53"/>
      <c r="NX40" s="53"/>
      <c r="NY40" s="53"/>
      <c r="NZ40" s="53"/>
      <c r="OA40" s="53"/>
      <c r="OB40" s="53"/>
      <c r="OC40" s="53"/>
      <c r="OD40" s="53"/>
      <c r="OE40" s="53"/>
      <c r="OF40" s="53"/>
      <c r="OG40" s="53"/>
      <c r="OH40" s="53"/>
      <c r="OI40" s="53"/>
      <c r="OJ40" s="53"/>
      <c r="OK40" s="53"/>
      <c r="OL40" s="53"/>
      <c r="OM40" s="53"/>
      <c r="ON40" s="53"/>
      <c r="OO40" s="53"/>
      <c r="OP40" s="53"/>
      <c r="OQ40" s="53"/>
      <c r="OR40" s="54"/>
      <c r="OS40" s="55"/>
      <c r="OT40" s="52"/>
      <c r="OU40" s="53"/>
      <c r="OV40" s="53"/>
      <c r="OW40" s="53"/>
      <c r="OX40" s="53">
        <v>32965</v>
      </c>
      <c r="OY40" s="53"/>
      <c r="OZ40" s="53"/>
      <c r="PA40" s="53"/>
      <c r="PB40" s="53"/>
      <c r="PC40" s="53"/>
      <c r="PD40" s="53">
        <v>2801</v>
      </c>
      <c r="PE40" s="53"/>
      <c r="PF40" s="53"/>
      <c r="PG40" s="53"/>
      <c r="PH40" s="53">
        <v>3543</v>
      </c>
      <c r="PI40" s="53"/>
      <c r="PJ40" s="53"/>
      <c r="PK40" s="53"/>
      <c r="PL40" s="54">
        <v>54398</v>
      </c>
      <c r="PM40" s="55">
        <v>93707</v>
      </c>
    </row>
    <row r="41" spans="1:429" ht="12.75" customHeight="1" x14ac:dyDescent="0.3">
      <c r="A41" s="49">
        <v>233240</v>
      </c>
      <c r="B41" s="50" t="s">
        <v>26</v>
      </c>
      <c r="C41" s="51" t="s">
        <v>171</v>
      </c>
      <c r="D41" s="52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  <c r="AU41" s="53"/>
      <c r="AV41" s="53"/>
      <c r="AW41" s="53"/>
      <c r="AX41" s="53"/>
      <c r="AY41" s="53"/>
      <c r="AZ41" s="53"/>
      <c r="BA41" s="53"/>
      <c r="BB41" s="53"/>
      <c r="BC41" s="53"/>
      <c r="BD41" s="53"/>
      <c r="BE41" s="53"/>
      <c r="BF41" s="53"/>
      <c r="BG41" s="53"/>
      <c r="BH41" s="53"/>
      <c r="BI41" s="53"/>
      <c r="BJ41" s="53"/>
      <c r="BK41" s="53"/>
      <c r="BL41" s="53"/>
      <c r="BM41" s="53"/>
      <c r="BN41" s="53"/>
      <c r="BO41" s="53"/>
      <c r="BP41" s="53"/>
      <c r="BQ41" s="53"/>
      <c r="BR41" s="53"/>
      <c r="BS41" s="53"/>
      <c r="BT41" s="53"/>
      <c r="BU41" s="53"/>
      <c r="BV41" s="53"/>
      <c r="BW41" s="53"/>
      <c r="BX41" s="53"/>
      <c r="BY41" s="53"/>
      <c r="BZ41" s="53"/>
      <c r="CA41" s="53"/>
      <c r="CB41" s="53"/>
      <c r="CC41" s="53"/>
      <c r="CD41" s="53"/>
      <c r="CE41" s="53"/>
      <c r="CF41" s="53"/>
      <c r="CG41" s="53"/>
      <c r="CH41" s="53"/>
      <c r="CI41" s="53"/>
      <c r="CJ41" s="53"/>
      <c r="CK41" s="53"/>
      <c r="CL41" s="53"/>
      <c r="CM41" s="53"/>
      <c r="CN41" s="53"/>
      <c r="CO41" s="53"/>
      <c r="CP41" s="53"/>
      <c r="CQ41" s="53"/>
      <c r="CR41" s="53"/>
      <c r="CS41" s="53"/>
      <c r="CT41" s="53"/>
      <c r="CU41" s="53"/>
      <c r="CV41" s="53"/>
      <c r="CW41" s="53"/>
      <c r="CX41" s="53"/>
      <c r="CY41" s="53"/>
      <c r="CZ41" s="53"/>
      <c r="DA41" s="53"/>
      <c r="DB41" s="53"/>
      <c r="DC41" s="53"/>
      <c r="DD41" s="53"/>
      <c r="DE41" s="53"/>
      <c r="DF41" s="53"/>
      <c r="DG41" s="53"/>
      <c r="DH41" s="53"/>
      <c r="DI41" s="53"/>
      <c r="DJ41" s="53"/>
      <c r="DK41" s="53"/>
      <c r="DL41" s="53"/>
      <c r="DM41" s="53"/>
      <c r="DN41" s="53"/>
      <c r="DO41" s="53"/>
      <c r="DP41" s="53"/>
      <c r="DQ41" s="53"/>
      <c r="DR41" s="53"/>
      <c r="DS41" s="53"/>
      <c r="DT41" s="53"/>
      <c r="DU41" s="53"/>
      <c r="DV41" s="53"/>
      <c r="DW41" s="53"/>
      <c r="DX41" s="53"/>
      <c r="DY41" s="53"/>
      <c r="DZ41" s="53"/>
      <c r="EA41" s="53"/>
      <c r="EB41" s="53"/>
      <c r="EC41" s="53"/>
      <c r="ED41" s="53"/>
      <c r="EE41" s="53"/>
      <c r="EF41" s="53"/>
      <c r="EG41" s="53"/>
      <c r="EH41" s="53"/>
      <c r="EI41" s="53"/>
      <c r="EJ41" s="53"/>
      <c r="EK41" s="53"/>
      <c r="EL41" s="53"/>
      <c r="EM41" s="53"/>
      <c r="EN41" s="53"/>
      <c r="EO41" s="53"/>
      <c r="EP41" s="53"/>
      <c r="EQ41" s="53"/>
      <c r="ER41" s="53"/>
      <c r="ES41" s="53"/>
      <c r="ET41" s="53"/>
      <c r="EU41" s="53"/>
      <c r="EV41" s="53"/>
      <c r="EW41" s="53"/>
      <c r="EX41" s="53"/>
      <c r="EY41" s="53"/>
      <c r="EZ41" s="53"/>
      <c r="FA41" s="53"/>
      <c r="FB41" s="53"/>
      <c r="FC41" s="53"/>
      <c r="FD41" s="53"/>
      <c r="FE41" s="53"/>
      <c r="FF41" s="53"/>
      <c r="FG41" s="53"/>
      <c r="FH41" s="53"/>
      <c r="FI41" s="53"/>
      <c r="FJ41" s="53"/>
      <c r="FK41" s="53"/>
      <c r="FL41" s="53"/>
      <c r="FM41" s="53"/>
      <c r="FN41" s="53"/>
      <c r="FO41" s="53"/>
      <c r="FP41" s="53"/>
      <c r="FQ41" s="53"/>
      <c r="FR41" s="53"/>
      <c r="FS41" s="53"/>
      <c r="FT41" s="53"/>
      <c r="FU41" s="53"/>
      <c r="FV41" s="53"/>
      <c r="FW41" s="53"/>
      <c r="FX41" s="53"/>
      <c r="FY41" s="53"/>
      <c r="FZ41" s="53"/>
      <c r="GA41" s="53"/>
      <c r="GB41" s="53"/>
      <c r="GC41" s="53"/>
      <c r="GD41" s="53"/>
      <c r="GE41" s="53"/>
      <c r="GF41" s="53"/>
      <c r="GG41" s="53"/>
      <c r="GH41" s="53"/>
      <c r="GI41" s="53"/>
      <c r="GJ41" s="53"/>
      <c r="GK41" s="53"/>
      <c r="GL41" s="53"/>
      <c r="GM41" s="53"/>
      <c r="GN41" s="53"/>
      <c r="GO41" s="53"/>
      <c r="GP41" s="53"/>
      <c r="GQ41" s="53"/>
      <c r="GR41" s="53"/>
      <c r="GS41" s="53"/>
      <c r="GT41" s="53"/>
      <c r="GU41" s="53"/>
      <c r="GV41" s="53"/>
      <c r="GW41" s="53"/>
      <c r="GX41" s="53"/>
      <c r="GY41" s="53"/>
      <c r="GZ41" s="53"/>
      <c r="HA41" s="53"/>
      <c r="HB41" s="53"/>
      <c r="HC41" s="53"/>
      <c r="HD41" s="53"/>
      <c r="HE41" s="53"/>
      <c r="HF41" s="53"/>
      <c r="HG41" s="53"/>
      <c r="HH41" s="53"/>
      <c r="HI41" s="53"/>
      <c r="HJ41" s="53"/>
      <c r="HK41" s="53"/>
      <c r="HL41" s="53"/>
      <c r="HM41" s="53"/>
      <c r="HN41" s="53"/>
      <c r="HO41" s="53"/>
      <c r="HP41" s="53"/>
      <c r="HQ41" s="53"/>
      <c r="HR41" s="53"/>
      <c r="HS41" s="53"/>
      <c r="HT41" s="53"/>
      <c r="HU41" s="53"/>
      <c r="HV41" s="53"/>
      <c r="HW41" s="53"/>
      <c r="HX41" s="53"/>
      <c r="HY41" s="53"/>
      <c r="HZ41" s="53"/>
      <c r="IA41" s="53"/>
      <c r="IB41" s="53"/>
      <c r="IC41" s="53"/>
      <c r="ID41" s="53"/>
      <c r="IE41" s="53"/>
      <c r="IF41" s="53"/>
      <c r="IG41" s="53"/>
      <c r="IH41" s="53"/>
      <c r="II41" s="53"/>
      <c r="IJ41" s="53"/>
      <c r="IK41" s="53"/>
      <c r="IL41" s="53"/>
      <c r="IM41" s="53"/>
      <c r="IN41" s="53"/>
      <c r="IO41" s="53"/>
      <c r="IP41" s="53"/>
      <c r="IQ41" s="53"/>
      <c r="IR41" s="53"/>
      <c r="IS41" s="53"/>
      <c r="IT41" s="53"/>
      <c r="IU41" s="53"/>
      <c r="IV41" s="53"/>
      <c r="IW41" s="53"/>
      <c r="IX41" s="53"/>
      <c r="IY41" s="53"/>
      <c r="IZ41" s="53"/>
      <c r="JA41" s="53"/>
      <c r="JB41" s="53"/>
      <c r="JC41" s="53"/>
      <c r="JD41" s="53"/>
      <c r="JE41" s="53"/>
      <c r="JF41" s="53"/>
      <c r="JG41" s="53"/>
      <c r="JH41" s="53"/>
      <c r="JI41" s="53"/>
      <c r="JJ41" s="53"/>
      <c r="JK41" s="53"/>
      <c r="JL41" s="53"/>
      <c r="JM41" s="53"/>
      <c r="JN41" s="53"/>
      <c r="JO41" s="53"/>
      <c r="JP41" s="53"/>
      <c r="JQ41" s="53"/>
      <c r="JR41" s="53"/>
      <c r="JS41" s="53"/>
      <c r="JT41" s="53"/>
      <c r="JU41" s="53"/>
      <c r="JV41" s="53"/>
      <c r="JW41" s="53"/>
      <c r="JX41" s="53"/>
      <c r="JY41" s="53"/>
      <c r="JZ41" s="53"/>
      <c r="KA41" s="53"/>
      <c r="KB41" s="53"/>
      <c r="KC41" s="53"/>
      <c r="KD41" s="53"/>
      <c r="KE41" s="53"/>
      <c r="KF41" s="53"/>
      <c r="KG41" s="53"/>
      <c r="KH41" s="53"/>
      <c r="KI41" s="53"/>
      <c r="KJ41" s="53"/>
      <c r="KK41" s="53"/>
      <c r="KL41" s="53"/>
      <c r="KM41" s="53"/>
      <c r="KN41" s="53"/>
      <c r="KO41" s="53"/>
      <c r="KP41" s="53"/>
      <c r="KQ41" s="53"/>
      <c r="KR41" s="53"/>
      <c r="KS41" s="53"/>
      <c r="KT41" s="53"/>
      <c r="KU41" s="53"/>
      <c r="KV41" s="53"/>
      <c r="KW41" s="53"/>
      <c r="KX41" s="53"/>
      <c r="KY41" s="53"/>
      <c r="KZ41" s="53"/>
      <c r="LA41" s="53"/>
      <c r="LB41" s="53"/>
      <c r="LC41" s="53"/>
      <c r="LD41" s="53"/>
      <c r="LE41" s="53"/>
      <c r="LF41" s="53"/>
      <c r="LG41" s="53"/>
      <c r="LH41" s="53"/>
      <c r="LI41" s="53"/>
      <c r="LJ41" s="53"/>
      <c r="LK41" s="53"/>
      <c r="LL41" s="53"/>
      <c r="LM41" s="53"/>
      <c r="LN41" s="53"/>
      <c r="LO41" s="53"/>
      <c r="LP41" s="53"/>
      <c r="LQ41" s="53"/>
      <c r="LR41" s="53"/>
      <c r="LS41" s="53"/>
      <c r="LT41" s="53"/>
      <c r="LU41" s="53"/>
      <c r="LV41" s="53"/>
      <c r="LW41" s="53"/>
      <c r="LX41" s="53"/>
      <c r="LY41" s="53"/>
      <c r="LZ41" s="53"/>
      <c r="MA41" s="53"/>
      <c r="MB41" s="53"/>
      <c r="MC41" s="53"/>
      <c r="MD41" s="53"/>
      <c r="ME41" s="53"/>
      <c r="MF41" s="53"/>
      <c r="MG41" s="53"/>
      <c r="MH41" s="53"/>
      <c r="MI41" s="53"/>
      <c r="MJ41" s="53"/>
      <c r="MK41" s="53"/>
      <c r="ML41" s="53"/>
      <c r="MM41" s="53"/>
      <c r="MN41" s="53"/>
      <c r="MO41" s="53"/>
      <c r="MP41" s="53"/>
      <c r="MQ41" s="53"/>
      <c r="MR41" s="53"/>
      <c r="MS41" s="53"/>
      <c r="MT41" s="53"/>
      <c r="MU41" s="53"/>
      <c r="MV41" s="53"/>
      <c r="MW41" s="53"/>
      <c r="MX41" s="53"/>
      <c r="MY41" s="53"/>
      <c r="MZ41" s="53"/>
      <c r="NA41" s="53"/>
      <c r="NB41" s="53"/>
      <c r="NC41" s="53"/>
      <c r="ND41" s="53"/>
      <c r="NE41" s="53"/>
      <c r="NF41" s="53"/>
      <c r="NG41" s="53"/>
      <c r="NH41" s="53"/>
      <c r="NI41" s="53"/>
      <c r="NJ41" s="53"/>
      <c r="NK41" s="53"/>
      <c r="NL41" s="53"/>
      <c r="NM41" s="53"/>
      <c r="NN41" s="53"/>
      <c r="NO41" s="53"/>
      <c r="NP41" s="53"/>
      <c r="NQ41" s="53"/>
      <c r="NR41" s="53"/>
      <c r="NS41" s="53"/>
      <c r="NT41" s="53"/>
      <c r="NU41" s="53"/>
      <c r="NV41" s="53"/>
      <c r="NW41" s="53"/>
      <c r="NX41" s="53"/>
      <c r="NY41" s="53"/>
      <c r="NZ41" s="53"/>
      <c r="OA41" s="53"/>
      <c r="OB41" s="53"/>
      <c r="OC41" s="53"/>
      <c r="OD41" s="53"/>
      <c r="OE41" s="53"/>
      <c r="OF41" s="53"/>
      <c r="OG41" s="53"/>
      <c r="OH41" s="53"/>
      <c r="OI41" s="53"/>
      <c r="OJ41" s="53"/>
      <c r="OK41" s="53"/>
      <c r="OL41" s="53"/>
      <c r="OM41" s="53"/>
      <c r="ON41" s="53"/>
      <c r="OO41" s="53"/>
      <c r="OP41" s="53"/>
      <c r="OQ41" s="53"/>
      <c r="OR41" s="54"/>
      <c r="OS41" s="55"/>
      <c r="OT41" s="52"/>
      <c r="OU41" s="53"/>
      <c r="OV41" s="53"/>
      <c r="OW41" s="53"/>
      <c r="OX41" s="53">
        <v>102355</v>
      </c>
      <c r="OY41" s="53"/>
      <c r="OZ41" s="53"/>
      <c r="PA41" s="53"/>
      <c r="PB41" s="53"/>
      <c r="PC41" s="53"/>
      <c r="PD41" s="53">
        <v>747</v>
      </c>
      <c r="PE41" s="53"/>
      <c r="PF41" s="53"/>
      <c r="PG41" s="53"/>
      <c r="PH41" s="53">
        <v>308</v>
      </c>
      <c r="PI41" s="53"/>
      <c r="PJ41" s="53"/>
      <c r="PK41" s="53"/>
      <c r="PL41" s="54">
        <v>10161</v>
      </c>
      <c r="PM41" s="55">
        <v>113571</v>
      </c>
    </row>
    <row r="42" spans="1:429" ht="12.75" customHeight="1" x14ac:dyDescent="0.3">
      <c r="A42" s="49">
        <v>233411</v>
      </c>
      <c r="B42" s="50" t="s">
        <v>26</v>
      </c>
      <c r="C42" s="51" t="s">
        <v>172</v>
      </c>
      <c r="D42" s="52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  <c r="AU42" s="53"/>
      <c r="AV42" s="53"/>
      <c r="AW42" s="53"/>
      <c r="AX42" s="53"/>
      <c r="AY42" s="53"/>
      <c r="AZ42" s="53"/>
      <c r="BA42" s="53"/>
      <c r="BB42" s="53"/>
      <c r="BC42" s="53"/>
      <c r="BD42" s="53"/>
      <c r="BE42" s="53"/>
      <c r="BF42" s="53"/>
      <c r="BG42" s="53"/>
      <c r="BH42" s="53"/>
      <c r="BI42" s="53"/>
      <c r="BJ42" s="53"/>
      <c r="BK42" s="53"/>
      <c r="BL42" s="53"/>
      <c r="BM42" s="53"/>
      <c r="BN42" s="53"/>
      <c r="BO42" s="53"/>
      <c r="BP42" s="53"/>
      <c r="BQ42" s="53"/>
      <c r="BR42" s="53"/>
      <c r="BS42" s="53"/>
      <c r="BT42" s="53"/>
      <c r="BU42" s="53"/>
      <c r="BV42" s="53"/>
      <c r="BW42" s="53"/>
      <c r="BX42" s="53"/>
      <c r="BY42" s="53"/>
      <c r="BZ42" s="53"/>
      <c r="CA42" s="53"/>
      <c r="CB42" s="53"/>
      <c r="CC42" s="53"/>
      <c r="CD42" s="53"/>
      <c r="CE42" s="53"/>
      <c r="CF42" s="53"/>
      <c r="CG42" s="53"/>
      <c r="CH42" s="53"/>
      <c r="CI42" s="53"/>
      <c r="CJ42" s="53"/>
      <c r="CK42" s="53"/>
      <c r="CL42" s="53"/>
      <c r="CM42" s="53"/>
      <c r="CN42" s="53"/>
      <c r="CO42" s="53"/>
      <c r="CP42" s="53"/>
      <c r="CQ42" s="53"/>
      <c r="CR42" s="53"/>
      <c r="CS42" s="53"/>
      <c r="CT42" s="53"/>
      <c r="CU42" s="53"/>
      <c r="CV42" s="53"/>
      <c r="CW42" s="53"/>
      <c r="CX42" s="53"/>
      <c r="CY42" s="53"/>
      <c r="CZ42" s="53"/>
      <c r="DA42" s="53"/>
      <c r="DB42" s="53"/>
      <c r="DC42" s="53"/>
      <c r="DD42" s="53"/>
      <c r="DE42" s="53"/>
      <c r="DF42" s="53"/>
      <c r="DG42" s="53"/>
      <c r="DH42" s="53"/>
      <c r="DI42" s="53"/>
      <c r="DJ42" s="53"/>
      <c r="DK42" s="53"/>
      <c r="DL42" s="53"/>
      <c r="DM42" s="53"/>
      <c r="DN42" s="53"/>
      <c r="DO42" s="53"/>
      <c r="DP42" s="53"/>
      <c r="DQ42" s="53"/>
      <c r="DR42" s="53"/>
      <c r="DS42" s="53"/>
      <c r="DT42" s="53"/>
      <c r="DU42" s="53"/>
      <c r="DV42" s="53"/>
      <c r="DW42" s="53"/>
      <c r="DX42" s="53"/>
      <c r="DY42" s="53"/>
      <c r="DZ42" s="53"/>
      <c r="EA42" s="53"/>
      <c r="EB42" s="53"/>
      <c r="EC42" s="53"/>
      <c r="ED42" s="53"/>
      <c r="EE42" s="53"/>
      <c r="EF42" s="53"/>
      <c r="EG42" s="53"/>
      <c r="EH42" s="53"/>
      <c r="EI42" s="53"/>
      <c r="EJ42" s="53"/>
      <c r="EK42" s="53"/>
      <c r="EL42" s="53"/>
      <c r="EM42" s="53"/>
      <c r="EN42" s="53"/>
      <c r="EO42" s="53"/>
      <c r="EP42" s="53"/>
      <c r="EQ42" s="53"/>
      <c r="ER42" s="53"/>
      <c r="ES42" s="53"/>
      <c r="ET42" s="53"/>
      <c r="EU42" s="53"/>
      <c r="EV42" s="53"/>
      <c r="EW42" s="53"/>
      <c r="EX42" s="53"/>
      <c r="EY42" s="53"/>
      <c r="EZ42" s="53"/>
      <c r="FA42" s="53"/>
      <c r="FB42" s="53"/>
      <c r="FC42" s="53"/>
      <c r="FD42" s="53"/>
      <c r="FE42" s="53"/>
      <c r="FF42" s="53"/>
      <c r="FG42" s="53"/>
      <c r="FH42" s="53"/>
      <c r="FI42" s="53"/>
      <c r="FJ42" s="53"/>
      <c r="FK42" s="53"/>
      <c r="FL42" s="53"/>
      <c r="FM42" s="53"/>
      <c r="FN42" s="53"/>
      <c r="FO42" s="53"/>
      <c r="FP42" s="53"/>
      <c r="FQ42" s="53"/>
      <c r="FR42" s="53"/>
      <c r="FS42" s="53"/>
      <c r="FT42" s="53"/>
      <c r="FU42" s="53"/>
      <c r="FV42" s="53"/>
      <c r="FW42" s="53"/>
      <c r="FX42" s="53"/>
      <c r="FY42" s="53"/>
      <c r="FZ42" s="53"/>
      <c r="GA42" s="53"/>
      <c r="GB42" s="53"/>
      <c r="GC42" s="53"/>
      <c r="GD42" s="53"/>
      <c r="GE42" s="53"/>
      <c r="GF42" s="53"/>
      <c r="GG42" s="53"/>
      <c r="GH42" s="53"/>
      <c r="GI42" s="53"/>
      <c r="GJ42" s="53"/>
      <c r="GK42" s="53"/>
      <c r="GL42" s="53"/>
      <c r="GM42" s="53"/>
      <c r="GN42" s="53"/>
      <c r="GO42" s="53"/>
      <c r="GP42" s="53"/>
      <c r="GQ42" s="53"/>
      <c r="GR42" s="53"/>
      <c r="GS42" s="53"/>
      <c r="GT42" s="53"/>
      <c r="GU42" s="53"/>
      <c r="GV42" s="53"/>
      <c r="GW42" s="53"/>
      <c r="GX42" s="53"/>
      <c r="GY42" s="53"/>
      <c r="GZ42" s="53"/>
      <c r="HA42" s="53"/>
      <c r="HB42" s="53"/>
      <c r="HC42" s="53"/>
      <c r="HD42" s="53"/>
      <c r="HE42" s="53"/>
      <c r="HF42" s="53"/>
      <c r="HG42" s="53"/>
      <c r="HH42" s="53"/>
      <c r="HI42" s="53"/>
      <c r="HJ42" s="53"/>
      <c r="HK42" s="53"/>
      <c r="HL42" s="53"/>
      <c r="HM42" s="53"/>
      <c r="HN42" s="53"/>
      <c r="HO42" s="53"/>
      <c r="HP42" s="53"/>
      <c r="HQ42" s="53"/>
      <c r="HR42" s="53"/>
      <c r="HS42" s="53"/>
      <c r="HT42" s="53"/>
      <c r="HU42" s="53"/>
      <c r="HV42" s="53"/>
      <c r="HW42" s="53"/>
      <c r="HX42" s="53"/>
      <c r="HY42" s="53"/>
      <c r="HZ42" s="53"/>
      <c r="IA42" s="53"/>
      <c r="IB42" s="53"/>
      <c r="IC42" s="53"/>
      <c r="ID42" s="53"/>
      <c r="IE42" s="53"/>
      <c r="IF42" s="53"/>
      <c r="IG42" s="53"/>
      <c r="IH42" s="53"/>
      <c r="II42" s="53"/>
      <c r="IJ42" s="53"/>
      <c r="IK42" s="53"/>
      <c r="IL42" s="53"/>
      <c r="IM42" s="53"/>
      <c r="IN42" s="53"/>
      <c r="IO42" s="53"/>
      <c r="IP42" s="53"/>
      <c r="IQ42" s="53"/>
      <c r="IR42" s="53"/>
      <c r="IS42" s="53"/>
      <c r="IT42" s="53"/>
      <c r="IU42" s="53"/>
      <c r="IV42" s="53"/>
      <c r="IW42" s="53"/>
      <c r="IX42" s="53"/>
      <c r="IY42" s="53"/>
      <c r="IZ42" s="53"/>
      <c r="JA42" s="53"/>
      <c r="JB42" s="53"/>
      <c r="JC42" s="53"/>
      <c r="JD42" s="53"/>
      <c r="JE42" s="53"/>
      <c r="JF42" s="53"/>
      <c r="JG42" s="53"/>
      <c r="JH42" s="53"/>
      <c r="JI42" s="53"/>
      <c r="JJ42" s="53"/>
      <c r="JK42" s="53"/>
      <c r="JL42" s="53"/>
      <c r="JM42" s="53"/>
      <c r="JN42" s="53"/>
      <c r="JO42" s="53"/>
      <c r="JP42" s="53"/>
      <c r="JQ42" s="53"/>
      <c r="JR42" s="53"/>
      <c r="JS42" s="53"/>
      <c r="JT42" s="53"/>
      <c r="JU42" s="53"/>
      <c r="JV42" s="53"/>
      <c r="JW42" s="53"/>
      <c r="JX42" s="53"/>
      <c r="JY42" s="53"/>
      <c r="JZ42" s="53"/>
      <c r="KA42" s="53"/>
      <c r="KB42" s="53"/>
      <c r="KC42" s="53"/>
      <c r="KD42" s="53"/>
      <c r="KE42" s="53"/>
      <c r="KF42" s="53"/>
      <c r="KG42" s="53"/>
      <c r="KH42" s="53"/>
      <c r="KI42" s="53"/>
      <c r="KJ42" s="53"/>
      <c r="KK42" s="53"/>
      <c r="KL42" s="53"/>
      <c r="KM42" s="53"/>
      <c r="KN42" s="53"/>
      <c r="KO42" s="53"/>
      <c r="KP42" s="53"/>
      <c r="KQ42" s="53"/>
      <c r="KR42" s="53"/>
      <c r="KS42" s="53"/>
      <c r="KT42" s="53"/>
      <c r="KU42" s="53"/>
      <c r="KV42" s="53"/>
      <c r="KW42" s="53"/>
      <c r="KX42" s="53"/>
      <c r="KY42" s="53"/>
      <c r="KZ42" s="53"/>
      <c r="LA42" s="53"/>
      <c r="LB42" s="53"/>
      <c r="LC42" s="53"/>
      <c r="LD42" s="53"/>
      <c r="LE42" s="53"/>
      <c r="LF42" s="53"/>
      <c r="LG42" s="53"/>
      <c r="LH42" s="53"/>
      <c r="LI42" s="53"/>
      <c r="LJ42" s="53"/>
      <c r="LK42" s="53"/>
      <c r="LL42" s="53"/>
      <c r="LM42" s="53"/>
      <c r="LN42" s="53"/>
      <c r="LO42" s="53"/>
      <c r="LP42" s="53"/>
      <c r="LQ42" s="53"/>
      <c r="LR42" s="53"/>
      <c r="LS42" s="53"/>
      <c r="LT42" s="53"/>
      <c r="LU42" s="53"/>
      <c r="LV42" s="53"/>
      <c r="LW42" s="53"/>
      <c r="LX42" s="53"/>
      <c r="LY42" s="53"/>
      <c r="LZ42" s="53"/>
      <c r="MA42" s="53"/>
      <c r="MB42" s="53"/>
      <c r="MC42" s="53"/>
      <c r="MD42" s="53"/>
      <c r="ME42" s="53"/>
      <c r="MF42" s="53"/>
      <c r="MG42" s="53"/>
      <c r="MH42" s="53"/>
      <c r="MI42" s="53"/>
      <c r="MJ42" s="53"/>
      <c r="MK42" s="53"/>
      <c r="ML42" s="53"/>
      <c r="MM42" s="53"/>
      <c r="MN42" s="53"/>
      <c r="MO42" s="53"/>
      <c r="MP42" s="53"/>
      <c r="MQ42" s="53"/>
      <c r="MR42" s="53"/>
      <c r="MS42" s="53"/>
      <c r="MT42" s="53"/>
      <c r="MU42" s="53"/>
      <c r="MV42" s="53"/>
      <c r="MW42" s="53"/>
      <c r="MX42" s="53"/>
      <c r="MY42" s="53"/>
      <c r="MZ42" s="53"/>
      <c r="NA42" s="53"/>
      <c r="NB42" s="53"/>
      <c r="NC42" s="53"/>
      <c r="ND42" s="53"/>
      <c r="NE42" s="53"/>
      <c r="NF42" s="53"/>
      <c r="NG42" s="53"/>
      <c r="NH42" s="53"/>
      <c r="NI42" s="53"/>
      <c r="NJ42" s="53"/>
      <c r="NK42" s="53"/>
      <c r="NL42" s="53"/>
      <c r="NM42" s="53"/>
      <c r="NN42" s="53"/>
      <c r="NO42" s="53"/>
      <c r="NP42" s="53"/>
      <c r="NQ42" s="53"/>
      <c r="NR42" s="53"/>
      <c r="NS42" s="53"/>
      <c r="NT42" s="53"/>
      <c r="NU42" s="53"/>
      <c r="NV42" s="53"/>
      <c r="NW42" s="53"/>
      <c r="NX42" s="53"/>
      <c r="NY42" s="53"/>
      <c r="NZ42" s="53"/>
      <c r="OA42" s="53"/>
      <c r="OB42" s="53"/>
      <c r="OC42" s="53"/>
      <c r="OD42" s="53"/>
      <c r="OE42" s="53"/>
      <c r="OF42" s="53"/>
      <c r="OG42" s="53"/>
      <c r="OH42" s="53"/>
      <c r="OI42" s="53"/>
      <c r="OJ42" s="53"/>
      <c r="OK42" s="53"/>
      <c r="OL42" s="53"/>
      <c r="OM42" s="53"/>
      <c r="ON42" s="53"/>
      <c r="OO42" s="53"/>
      <c r="OP42" s="53"/>
      <c r="OQ42" s="53"/>
      <c r="OR42" s="54"/>
      <c r="OS42" s="55"/>
      <c r="OT42" s="52"/>
      <c r="OU42" s="53"/>
      <c r="OV42" s="53"/>
      <c r="OW42" s="53">
        <v>132015</v>
      </c>
      <c r="OX42" s="53"/>
      <c r="OY42" s="53"/>
      <c r="OZ42" s="53"/>
      <c r="PA42" s="53"/>
      <c r="PB42" s="53"/>
      <c r="PC42" s="53"/>
      <c r="PD42" s="53">
        <v>215</v>
      </c>
      <c r="PE42" s="53"/>
      <c r="PF42" s="53"/>
      <c r="PG42" s="53"/>
      <c r="PH42" s="53"/>
      <c r="PI42" s="53"/>
      <c r="PJ42" s="53"/>
      <c r="PK42" s="53"/>
      <c r="PL42" s="54">
        <v>765</v>
      </c>
      <c r="PM42" s="55">
        <v>132995</v>
      </c>
    </row>
    <row r="43" spans="1:429" ht="12.75" customHeight="1" x14ac:dyDescent="0.3">
      <c r="A43" s="49" t="s">
        <v>552</v>
      </c>
      <c r="B43" s="50" t="s">
        <v>26</v>
      </c>
      <c r="C43" s="51" t="s">
        <v>173</v>
      </c>
      <c r="D43" s="52"/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  <c r="AU43" s="53"/>
      <c r="AV43" s="53"/>
      <c r="AW43" s="53"/>
      <c r="AX43" s="53"/>
      <c r="AY43" s="53"/>
      <c r="AZ43" s="53"/>
      <c r="BA43" s="53"/>
      <c r="BB43" s="53"/>
      <c r="BC43" s="53"/>
      <c r="BD43" s="53"/>
      <c r="BE43" s="53"/>
      <c r="BF43" s="53"/>
      <c r="BG43" s="53"/>
      <c r="BH43" s="53"/>
      <c r="BI43" s="53"/>
      <c r="BJ43" s="53"/>
      <c r="BK43" s="53"/>
      <c r="BL43" s="53"/>
      <c r="BM43" s="53"/>
      <c r="BN43" s="53"/>
      <c r="BO43" s="53"/>
      <c r="BP43" s="53"/>
      <c r="BQ43" s="53"/>
      <c r="BR43" s="53"/>
      <c r="BS43" s="53"/>
      <c r="BT43" s="53"/>
      <c r="BU43" s="53"/>
      <c r="BV43" s="53"/>
      <c r="BW43" s="53"/>
      <c r="BX43" s="53"/>
      <c r="BY43" s="53"/>
      <c r="BZ43" s="53"/>
      <c r="CA43" s="53"/>
      <c r="CB43" s="53"/>
      <c r="CC43" s="53"/>
      <c r="CD43" s="53"/>
      <c r="CE43" s="53"/>
      <c r="CF43" s="53"/>
      <c r="CG43" s="53"/>
      <c r="CH43" s="53"/>
      <c r="CI43" s="53"/>
      <c r="CJ43" s="53"/>
      <c r="CK43" s="53"/>
      <c r="CL43" s="53"/>
      <c r="CM43" s="53"/>
      <c r="CN43" s="53"/>
      <c r="CO43" s="53"/>
      <c r="CP43" s="53"/>
      <c r="CQ43" s="53"/>
      <c r="CR43" s="53"/>
      <c r="CS43" s="53"/>
      <c r="CT43" s="53"/>
      <c r="CU43" s="53"/>
      <c r="CV43" s="53"/>
      <c r="CW43" s="53"/>
      <c r="CX43" s="53"/>
      <c r="CY43" s="53"/>
      <c r="CZ43" s="53"/>
      <c r="DA43" s="53"/>
      <c r="DB43" s="53"/>
      <c r="DC43" s="53"/>
      <c r="DD43" s="53"/>
      <c r="DE43" s="53"/>
      <c r="DF43" s="53"/>
      <c r="DG43" s="53"/>
      <c r="DH43" s="53"/>
      <c r="DI43" s="53"/>
      <c r="DJ43" s="53"/>
      <c r="DK43" s="53"/>
      <c r="DL43" s="53"/>
      <c r="DM43" s="53"/>
      <c r="DN43" s="53"/>
      <c r="DO43" s="53"/>
      <c r="DP43" s="53"/>
      <c r="DQ43" s="53"/>
      <c r="DR43" s="53"/>
      <c r="DS43" s="53"/>
      <c r="DT43" s="53"/>
      <c r="DU43" s="53"/>
      <c r="DV43" s="53"/>
      <c r="DW43" s="53"/>
      <c r="DX43" s="53"/>
      <c r="DY43" s="53"/>
      <c r="DZ43" s="53"/>
      <c r="EA43" s="53"/>
      <c r="EB43" s="53"/>
      <c r="EC43" s="53"/>
      <c r="ED43" s="53"/>
      <c r="EE43" s="53"/>
      <c r="EF43" s="53"/>
      <c r="EG43" s="53"/>
      <c r="EH43" s="53"/>
      <c r="EI43" s="53"/>
      <c r="EJ43" s="53"/>
      <c r="EK43" s="53"/>
      <c r="EL43" s="53"/>
      <c r="EM43" s="53"/>
      <c r="EN43" s="53"/>
      <c r="EO43" s="53"/>
      <c r="EP43" s="53"/>
      <c r="EQ43" s="53"/>
      <c r="ER43" s="53"/>
      <c r="ES43" s="53"/>
      <c r="ET43" s="53"/>
      <c r="EU43" s="53"/>
      <c r="EV43" s="53"/>
      <c r="EW43" s="53"/>
      <c r="EX43" s="53"/>
      <c r="EY43" s="53"/>
      <c r="EZ43" s="53"/>
      <c r="FA43" s="53"/>
      <c r="FB43" s="53"/>
      <c r="FC43" s="53"/>
      <c r="FD43" s="53"/>
      <c r="FE43" s="53"/>
      <c r="FF43" s="53"/>
      <c r="FG43" s="53"/>
      <c r="FH43" s="53"/>
      <c r="FI43" s="53"/>
      <c r="FJ43" s="53"/>
      <c r="FK43" s="53"/>
      <c r="FL43" s="53"/>
      <c r="FM43" s="53"/>
      <c r="FN43" s="53"/>
      <c r="FO43" s="53"/>
      <c r="FP43" s="53"/>
      <c r="FQ43" s="53"/>
      <c r="FR43" s="53"/>
      <c r="FS43" s="53"/>
      <c r="FT43" s="53"/>
      <c r="FU43" s="53"/>
      <c r="FV43" s="53"/>
      <c r="FW43" s="53"/>
      <c r="FX43" s="53"/>
      <c r="FY43" s="53"/>
      <c r="FZ43" s="53"/>
      <c r="GA43" s="53"/>
      <c r="GB43" s="53"/>
      <c r="GC43" s="53"/>
      <c r="GD43" s="53"/>
      <c r="GE43" s="53"/>
      <c r="GF43" s="53"/>
      <c r="GG43" s="53"/>
      <c r="GH43" s="53"/>
      <c r="GI43" s="53"/>
      <c r="GJ43" s="53"/>
      <c r="GK43" s="53"/>
      <c r="GL43" s="53"/>
      <c r="GM43" s="53"/>
      <c r="GN43" s="53"/>
      <c r="GO43" s="53"/>
      <c r="GP43" s="53"/>
      <c r="GQ43" s="53"/>
      <c r="GR43" s="53"/>
      <c r="GS43" s="53"/>
      <c r="GT43" s="53"/>
      <c r="GU43" s="53"/>
      <c r="GV43" s="53"/>
      <c r="GW43" s="53"/>
      <c r="GX43" s="53"/>
      <c r="GY43" s="53"/>
      <c r="GZ43" s="53"/>
      <c r="HA43" s="53"/>
      <c r="HB43" s="53"/>
      <c r="HC43" s="53"/>
      <c r="HD43" s="53"/>
      <c r="HE43" s="53"/>
      <c r="HF43" s="53"/>
      <c r="HG43" s="53"/>
      <c r="HH43" s="53"/>
      <c r="HI43" s="53"/>
      <c r="HJ43" s="53"/>
      <c r="HK43" s="53"/>
      <c r="HL43" s="53"/>
      <c r="HM43" s="53"/>
      <c r="HN43" s="53"/>
      <c r="HO43" s="53"/>
      <c r="HP43" s="53"/>
      <c r="HQ43" s="53"/>
      <c r="HR43" s="53"/>
      <c r="HS43" s="53"/>
      <c r="HT43" s="53"/>
      <c r="HU43" s="53"/>
      <c r="HV43" s="53"/>
      <c r="HW43" s="53"/>
      <c r="HX43" s="53"/>
      <c r="HY43" s="53"/>
      <c r="HZ43" s="53"/>
      <c r="IA43" s="53"/>
      <c r="IB43" s="53"/>
      <c r="IC43" s="53"/>
      <c r="ID43" s="53"/>
      <c r="IE43" s="53"/>
      <c r="IF43" s="53"/>
      <c r="IG43" s="53"/>
      <c r="IH43" s="53"/>
      <c r="II43" s="53"/>
      <c r="IJ43" s="53"/>
      <c r="IK43" s="53"/>
      <c r="IL43" s="53"/>
      <c r="IM43" s="53"/>
      <c r="IN43" s="53"/>
      <c r="IO43" s="53"/>
      <c r="IP43" s="53"/>
      <c r="IQ43" s="53"/>
      <c r="IR43" s="53"/>
      <c r="IS43" s="53"/>
      <c r="IT43" s="53"/>
      <c r="IU43" s="53"/>
      <c r="IV43" s="53"/>
      <c r="IW43" s="53"/>
      <c r="IX43" s="53"/>
      <c r="IY43" s="53"/>
      <c r="IZ43" s="53"/>
      <c r="JA43" s="53"/>
      <c r="JB43" s="53"/>
      <c r="JC43" s="53"/>
      <c r="JD43" s="53"/>
      <c r="JE43" s="53"/>
      <c r="JF43" s="53"/>
      <c r="JG43" s="53"/>
      <c r="JH43" s="53"/>
      <c r="JI43" s="53"/>
      <c r="JJ43" s="53"/>
      <c r="JK43" s="53"/>
      <c r="JL43" s="53"/>
      <c r="JM43" s="53"/>
      <c r="JN43" s="53"/>
      <c r="JO43" s="53"/>
      <c r="JP43" s="53"/>
      <c r="JQ43" s="53"/>
      <c r="JR43" s="53"/>
      <c r="JS43" s="53"/>
      <c r="JT43" s="53"/>
      <c r="JU43" s="53"/>
      <c r="JV43" s="53"/>
      <c r="JW43" s="53"/>
      <c r="JX43" s="53"/>
      <c r="JY43" s="53"/>
      <c r="JZ43" s="53"/>
      <c r="KA43" s="53"/>
      <c r="KB43" s="53"/>
      <c r="KC43" s="53"/>
      <c r="KD43" s="53"/>
      <c r="KE43" s="53"/>
      <c r="KF43" s="53"/>
      <c r="KG43" s="53"/>
      <c r="KH43" s="53"/>
      <c r="KI43" s="53"/>
      <c r="KJ43" s="53"/>
      <c r="KK43" s="53"/>
      <c r="KL43" s="53"/>
      <c r="KM43" s="53"/>
      <c r="KN43" s="53"/>
      <c r="KO43" s="53"/>
      <c r="KP43" s="53"/>
      <c r="KQ43" s="53"/>
      <c r="KR43" s="53"/>
      <c r="KS43" s="53"/>
      <c r="KT43" s="53"/>
      <c r="KU43" s="53"/>
      <c r="KV43" s="53"/>
      <c r="KW43" s="53"/>
      <c r="KX43" s="53"/>
      <c r="KY43" s="53"/>
      <c r="KZ43" s="53"/>
      <c r="LA43" s="53"/>
      <c r="LB43" s="53"/>
      <c r="LC43" s="53"/>
      <c r="LD43" s="53"/>
      <c r="LE43" s="53"/>
      <c r="LF43" s="53"/>
      <c r="LG43" s="53"/>
      <c r="LH43" s="53"/>
      <c r="LI43" s="53"/>
      <c r="LJ43" s="53"/>
      <c r="LK43" s="53"/>
      <c r="LL43" s="53"/>
      <c r="LM43" s="53"/>
      <c r="LN43" s="53"/>
      <c r="LO43" s="53"/>
      <c r="LP43" s="53"/>
      <c r="LQ43" s="53"/>
      <c r="LR43" s="53"/>
      <c r="LS43" s="53"/>
      <c r="LT43" s="53"/>
      <c r="LU43" s="53"/>
      <c r="LV43" s="53"/>
      <c r="LW43" s="53"/>
      <c r="LX43" s="53"/>
      <c r="LY43" s="53"/>
      <c r="LZ43" s="53"/>
      <c r="MA43" s="53"/>
      <c r="MB43" s="53"/>
      <c r="MC43" s="53"/>
      <c r="MD43" s="53"/>
      <c r="ME43" s="53"/>
      <c r="MF43" s="53"/>
      <c r="MG43" s="53"/>
      <c r="MH43" s="53"/>
      <c r="MI43" s="53"/>
      <c r="MJ43" s="53"/>
      <c r="MK43" s="53"/>
      <c r="ML43" s="53"/>
      <c r="MM43" s="53"/>
      <c r="MN43" s="53"/>
      <c r="MO43" s="53"/>
      <c r="MP43" s="53"/>
      <c r="MQ43" s="53"/>
      <c r="MR43" s="53"/>
      <c r="MS43" s="53"/>
      <c r="MT43" s="53"/>
      <c r="MU43" s="53"/>
      <c r="MV43" s="53"/>
      <c r="MW43" s="53"/>
      <c r="MX43" s="53"/>
      <c r="MY43" s="53"/>
      <c r="MZ43" s="53"/>
      <c r="NA43" s="53"/>
      <c r="NB43" s="53"/>
      <c r="NC43" s="53"/>
      <c r="ND43" s="53"/>
      <c r="NE43" s="53"/>
      <c r="NF43" s="53"/>
      <c r="NG43" s="53"/>
      <c r="NH43" s="53"/>
      <c r="NI43" s="53"/>
      <c r="NJ43" s="53"/>
      <c r="NK43" s="53"/>
      <c r="NL43" s="53"/>
      <c r="NM43" s="53"/>
      <c r="NN43" s="53"/>
      <c r="NO43" s="53"/>
      <c r="NP43" s="53"/>
      <c r="NQ43" s="53"/>
      <c r="NR43" s="53"/>
      <c r="NS43" s="53"/>
      <c r="NT43" s="53"/>
      <c r="NU43" s="53"/>
      <c r="NV43" s="53"/>
      <c r="NW43" s="53"/>
      <c r="NX43" s="53"/>
      <c r="NY43" s="53"/>
      <c r="NZ43" s="53"/>
      <c r="OA43" s="53"/>
      <c r="OB43" s="53"/>
      <c r="OC43" s="53"/>
      <c r="OD43" s="53"/>
      <c r="OE43" s="53"/>
      <c r="OF43" s="53"/>
      <c r="OG43" s="53"/>
      <c r="OH43" s="53"/>
      <c r="OI43" s="53"/>
      <c r="OJ43" s="53"/>
      <c r="OK43" s="53"/>
      <c r="OL43" s="53"/>
      <c r="OM43" s="53"/>
      <c r="ON43" s="53"/>
      <c r="OO43" s="53"/>
      <c r="OP43" s="53"/>
      <c r="OQ43" s="53"/>
      <c r="OR43" s="54"/>
      <c r="OS43" s="55"/>
      <c r="OT43" s="52"/>
      <c r="OU43" s="53"/>
      <c r="OV43" s="53"/>
      <c r="OW43" s="53"/>
      <c r="OX43" s="53">
        <v>11172</v>
      </c>
      <c r="OY43" s="53"/>
      <c r="OZ43" s="53"/>
      <c r="PA43" s="53"/>
      <c r="PB43" s="53"/>
      <c r="PC43" s="53"/>
      <c r="PD43" s="53">
        <v>598</v>
      </c>
      <c r="PE43" s="53"/>
      <c r="PF43" s="53"/>
      <c r="PG43" s="53"/>
      <c r="PH43" s="53">
        <v>1833</v>
      </c>
      <c r="PI43" s="53"/>
      <c r="PJ43" s="53"/>
      <c r="PK43" s="53"/>
      <c r="PL43" s="54">
        <v>108434</v>
      </c>
      <c r="PM43" s="55">
        <v>122037</v>
      </c>
    </row>
    <row r="44" spans="1:429" ht="12.75" customHeight="1" x14ac:dyDescent="0.3">
      <c r="A44" s="49">
        <v>321100</v>
      </c>
      <c r="B44" s="50" t="s">
        <v>15</v>
      </c>
      <c r="C44" s="51" t="s">
        <v>174</v>
      </c>
      <c r="D44" s="52"/>
      <c r="E44" s="53"/>
      <c r="F44" s="53"/>
      <c r="G44" s="53"/>
      <c r="H44" s="53"/>
      <c r="I44" s="53"/>
      <c r="J44" s="53">
        <v>4</v>
      </c>
      <c r="K44" s="53"/>
      <c r="L44" s="53"/>
      <c r="M44" s="53">
        <v>1</v>
      </c>
      <c r="N44" s="53">
        <v>0</v>
      </c>
      <c r="O44" s="53">
        <v>6</v>
      </c>
      <c r="P44" s="53"/>
      <c r="Q44" s="53"/>
      <c r="R44" s="53">
        <v>66</v>
      </c>
      <c r="S44" s="53">
        <v>1</v>
      </c>
      <c r="T44" s="53">
        <v>3</v>
      </c>
      <c r="U44" s="53"/>
      <c r="V44" s="53"/>
      <c r="W44" s="53">
        <v>13</v>
      </c>
      <c r="X44" s="53">
        <v>16</v>
      </c>
      <c r="Y44" s="53">
        <v>0</v>
      </c>
      <c r="Z44" s="53"/>
      <c r="AA44" s="53"/>
      <c r="AB44" s="53">
        <v>315</v>
      </c>
      <c r="AC44" s="53">
        <v>723</v>
      </c>
      <c r="AD44" s="53">
        <v>1745</v>
      </c>
      <c r="AE44" s="53">
        <v>426</v>
      </c>
      <c r="AF44" s="53">
        <v>436</v>
      </c>
      <c r="AG44" s="53">
        <v>62</v>
      </c>
      <c r="AH44" s="53">
        <v>940</v>
      </c>
      <c r="AI44" s="53">
        <v>114</v>
      </c>
      <c r="AJ44" s="53">
        <v>1004</v>
      </c>
      <c r="AK44" s="53">
        <v>495</v>
      </c>
      <c r="AL44" s="53">
        <v>799</v>
      </c>
      <c r="AM44" s="53">
        <v>780</v>
      </c>
      <c r="AN44" s="53">
        <v>4726</v>
      </c>
      <c r="AO44" s="53">
        <v>1981</v>
      </c>
      <c r="AP44" s="53">
        <v>4190</v>
      </c>
      <c r="AQ44" s="53">
        <v>2677</v>
      </c>
      <c r="AR44" s="53">
        <v>25</v>
      </c>
      <c r="AS44" s="53"/>
      <c r="AT44" s="53"/>
      <c r="AU44" s="53"/>
      <c r="AV44" s="53">
        <v>5</v>
      </c>
      <c r="AW44" s="53">
        <v>23</v>
      </c>
      <c r="AX44" s="53">
        <v>1</v>
      </c>
      <c r="AY44" s="53"/>
      <c r="AZ44" s="53"/>
      <c r="BA44" s="53"/>
      <c r="BB44" s="53">
        <v>2</v>
      </c>
      <c r="BC44" s="53">
        <v>5</v>
      </c>
      <c r="BD44" s="53"/>
      <c r="BE44" s="53"/>
      <c r="BF44" s="53"/>
      <c r="BG44" s="53"/>
      <c r="BH44" s="53"/>
      <c r="BI44" s="53"/>
      <c r="BJ44" s="53"/>
      <c r="BK44" s="53"/>
      <c r="BL44" s="53">
        <v>6</v>
      </c>
      <c r="BM44" s="53"/>
      <c r="BN44" s="53"/>
      <c r="BO44" s="53"/>
      <c r="BP44" s="53"/>
      <c r="BQ44" s="53"/>
      <c r="BR44" s="53"/>
      <c r="BS44" s="53"/>
      <c r="BT44" s="53"/>
      <c r="BU44" s="53"/>
      <c r="BV44" s="53"/>
      <c r="BW44" s="53"/>
      <c r="BX44" s="53"/>
      <c r="BY44" s="53"/>
      <c r="BZ44" s="53"/>
      <c r="CA44" s="53"/>
      <c r="CB44" s="53"/>
      <c r="CC44" s="53"/>
      <c r="CD44" s="53"/>
      <c r="CE44" s="53"/>
      <c r="CF44" s="53">
        <v>80</v>
      </c>
      <c r="CG44" s="53">
        <v>4</v>
      </c>
      <c r="CH44" s="53"/>
      <c r="CI44" s="53"/>
      <c r="CJ44" s="53"/>
      <c r="CK44" s="53"/>
      <c r="CL44" s="53"/>
      <c r="CM44" s="53"/>
      <c r="CN44" s="53"/>
      <c r="CO44" s="53"/>
      <c r="CP44" s="53"/>
      <c r="CQ44" s="53"/>
      <c r="CR44" s="53"/>
      <c r="CS44" s="53"/>
      <c r="CT44" s="53"/>
      <c r="CU44" s="53"/>
      <c r="CV44" s="53"/>
      <c r="CW44" s="53"/>
      <c r="CX44" s="53"/>
      <c r="CY44" s="53"/>
      <c r="CZ44" s="53"/>
      <c r="DA44" s="53">
        <v>140</v>
      </c>
      <c r="DB44" s="53"/>
      <c r="DC44" s="53"/>
      <c r="DD44" s="53"/>
      <c r="DE44" s="53"/>
      <c r="DF44" s="53"/>
      <c r="DG44" s="53"/>
      <c r="DH44" s="53"/>
      <c r="DI44" s="53"/>
      <c r="DJ44" s="53"/>
      <c r="DK44" s="53"/>
      <c r="DL44" s="53">
        <v>0</v>
      </c>
      <c r="DM44" s="53"/>
      <c r="DN44" s="53"/>
      <c r="DO44" s="53"/>
      <c r="DP44" s="53">
        <v>0</v>
      </c>
      <c r="DQ44" s="53"/>
      <c r="DR44" s="53"/>
      <c r="DS44" s="53"/>
      <c r="DT44" s="53"/>
      <c r="DU44" s="53"/>
      <c r="DV44" s="53"/>
      <c r="DW44" s="53"/>
      <c r="DX44" s="53"/>
      <c r="DY44" s="53"/>
      <c r="DZ44" s="53"/>
      <c r="EA44" s="53"/>
      <c r="EB44" s="53"/>
      <c r="EC44" s="53"/>
      <c r="ED44" s="53"/>
      <c r="EE44" s="53"/>
      <c r="EF44" s="53"/>
      <c r="EG44" s="53"/>
      <c r="EH44" s="53"/>
      <c r="EI44" s="53"/>
      <c r="EJ44" s="53"/>
      <c r="EK44" s="53"/>
      <c r="EL44" s="53"/>
      <c r="EM44" s="53"/>
      <c r="EN44" s="53"/>
      <c r="EO44" s="53"/>
      <c r="EP44" s="53"/>
      <c r="EQ44" s="53"/>
      <c r="ER44" s="53"/>
      <c r="ES44" s="53"/>
      <c r="ET44" s="53"/>
      <c r="EU44" s="53"/>
      <c r="EV44" s="53"/>
      <c r="EW44" s="53"/>
      <c r="EX44" s="53">
        <v>78</v>
      </c>
      <c r="EY44" s="53">
        <v>56</v>
      </c>
      <c r="EZ44" s="53">
        <v>1</v>
      </c>
      <c r="FA44" s="53">
        <v>71</v>
      </c>
      <c r="FB44" s="53"/>
      <c r="FC44" s="53"/>
      <c r="FD44" s="53"/>
      <c r="FE44" s="53">
        <v>2</v>
      </c>
      <c r="FF44" s="53"/>
      <c r="FG44" s="53">
        <v>64</v>
      </c>
      <c r="FH44" s="53">
        <v>66</v>
      </c>
      <c r="FI44" s="53"/>
      <c r="FJ44" s="53"/>
      <c r="FK44" s="53"/>
      <c r="FL44" s="53"/>
      <c r="FM44" s="53"/>
      <c r="FN44" s="53"/>
      <c r="FO44" s="53">
        <v>27</v>
      </c>
      <c r="FP44" s="53">
        <v>10</v>
      </c>
      <c r="FQ44" s="53"/>
      <c r="FR44" s="53">
        <v>43</v>
      </c>
      <c r="FS44" s="53"/>
      <c r="FT44" s="53">
        <v>587</v>
      </c>
      <c r="FU44" s="53">
        <v>160</v>
      </c>
      <c r="FV44" s="53">
        <v>402</v>
      </c>
      <c r="FW44" s="53">
        <v>136</v>
      </c>
      <c r="FX44" s="53">
        <v>6</v>
      </c>
      <c r="FY44" s="53">
        <v>109</v>
      </c>
      <c r="FZ44" s="53">
        <v>696</v>
      </c>
      <c r="GA44" s="53"/>
      <c r="GB44" s="53"/>
      <c r="GC44" s="53"/>
      <c r="GD44" s="53"/>
      <c r="GE44" s="53"/>
      <c r="GF44" s="53"/>
      <c r="GG44" s="53"/>
      <c r="GH44" s="53">
        <v>134</v>
      </c>
      <c r="GI44" s="53">
        <v>22</v>
      </c>
      <c r="GJ44" s="53">
        <v>99</v>
      </c>
      <c r="GK44" s="53">
        <v>84</v>
      </c>
      <c r="GL44" s="53">
        <v>126</v>
      </c>
      <c r="GM44" s="53"/>
      <c r="GN44" s="53"/>
      <c r="GO44" s="53"/>
      <c r="GP44" s="53"/>
      <c r="GQ44" s="53"/>
      <c r="GR44" s="53"/>
      <c r="GS44" s="53"/>
      <c r="GT44" s="53"/>
      <c r="GU44" s="53"/>
      <c r="GV44" s="53"/>
      <c r="GW44" s="53"/>
      <c r="GX44" s="53"/>
      <c r="GY44" s="53"/>
      <c r="GZ44" s="53"/>
      <c r="HA44" s="53"/>
      <c r="HB44" s="53"/>
      <c r="HC44" s="53"/>
      <c r="HD44" s="53"/>
      <c r="HE44" s="53"/>
      <c r="HF44" s="53"/>
      <c r="HG44" s="53"/>
      <c r="HH44" s="53"/>
      <c r="HI44" s="53"/>
      <c r="HJ44" s="53"/>
      <c r="HK44" s="53"/>
      <c r="HL44" s="53"/>
      <c r="HM44" s="53"/>
      <c r="HN44" s="53"/>
      <c r="HO44" s="53">
        <v>4</v>
      </c>
      <c r="HP44" s="53"/>
      <c r="HQ44" s="53"/>
      <c r="HR44" s="53"/>
      <c r="HS44" s="53"/>
      <c r="HT44" s="53"/>
      <c r="HU44" s="53"/>
      <c r="HV44" s="53"/>
      <c r="HW44" s="53"/>
      <c r="HX44" s="53">
        <v>1056</v>
      </c>
      <c r="HY44" s="53">
        <v>1653</v>
      </c>
      <c r="HZ44" s="53">
        <v>2364</v>
      </c>
      <c r="IA44" s="53"/>
      <c r="IB44" s="53"/>
      <c r="IC44" s="53"/>
      <c r="ID44" s="53"/>
      <c r="IE44" s="53"/>
      <c r="IF44" s="53"/>
      <c r="IG44" s="53"/>
      <c r="IH44" s="53"/>
      <c r="II44" s="53"/>
      <c r="IJ44" s="53"/>
      <c r="IK44" s="53"/>
      <c r="IL44" s="53"/>
      <c r="IM44" s="53">
        <v>14</v>
      </c>
      <c r="IN44" s="53"/>
      <c r="IO44" s="53"/>
      <c r="IP44" s="53">
        <v>230</v>
      </c>
      <c r="IQ44" s="53"/>
      <c r="IR44" s="53"/>
      <c r="IS44" s="53"/>
      <c r="IT44" s="53"/>
      <c r="IU44" s="53"/>
      <c r="IV44" s="53"/>
      <c r="IW44" s="53"/>
      <c r="IX44" s="53"/>
      <c r="IY44" s="53"/>
      <c r="IZ44" s="53"/>
      <c r="JA44" s="53"/>
      <c r="JB44" s="53"/>
      <c r="JC44" s="53"/>
      <c r="JD44" s="53"/>
      <c r="JE44" s="53"/>
      <c r="JF44" s="53"/>
      <c r="JG44" s="53"/>
      <c r="JH44" s="53"/>
      <c r="JI44" s="53"/>
      <c r="JJ44" s="53"/>
      <c r="JK44" s="53">
        <v>150</v>
      </c>
      <c r="JL44" s="53"/>
      <c r="JM44" s="53"/>
      <c r="JN44" s="53"/>
      <c r="JO44" s="53">
        <v>5</v>
      </c>
      <c r="JP44" s="53"/>
      <c r="JQ44" s="53"/>
      <c r="JR44" s="53"/>
      <c r="JS44" s="53">
        <v>41</v>
      </c>
      <c r="JT44" s="53"/>
      <c r="JU44" s="53"/>
      <c r="JV44" s="53"/>
      <c r="JW44" s="53"/>
      <c r="JX44" s="53">
        <v>0</v>
      </c>
      <c r="JY44" s="53"/>
      <c r="JZ44" s="53">
        <v>0</v>
      </c>
      <c r="KA44" s="53"/>
      <c r="KB44" s="53"/>
      <c r="KC44" s="53">
        <v>3</v>
      </c>
      <c r="KD44" s="53"/>
      <c r="KE44" s="53"/>
      <c r="KF44" s="53">
        <v>6</v>
      </c>
      <c r="KG44" s="53">
        <v>1</v>
      </c>
      <c r="KH44" s="53">
        <v>8</v>
      </c>
      <c r="KI44" s="53"/>
      <c r="KJ44" s="53">
        <v>1483</v>
      </c>
      <c r="KK44" s="53"/>
      <c r="KL44" s="53"/>
      <c r="KM44" s="53"/>
      <c r="KN44" s="53"/>
      <c r="KO44" s="53"/>
      <c r="KP44" s="53"/>
      <c r="KQ44" s="53"/>
      <c r="KR44" s="53"/>
      <c r="KS44" s="53"/>
      <c r="KT44" s="53"/>
      <c r="KU44" s="53"/>
      <c r="KV44" s="53"/>
      <c r="KW44" s="53">
        <v>10</v>
      </c>
      <c r="KX44" s="53"/>
      <c r="KY44" s="53"/>
      <c r="KZ44" s="53"/>
      <c r="LA44" s="53">
        <v>17</v>
      </c>
      <c r="LB44" s="53">
        <v>107</v>
      </c>
      <c r="LC44" s="53">
        <v>0</v>
      </c>
      <c r="LD44" s="53">
        <v>112</v>
      </c>
      <c r="LE44" s="53"/>
      <c r="LF44" s="53"/>
      <c r="LG44" s="53"/>
      <c r="LH44" s="53"/>
      <c r="LI44" s="53"/>
      <c r="LJ44" s="53"/>
      <c r="LK44" s="53"/>
      <c r="LL44" s="53"/>
      <c r="LM44" s="53"/>
      <c r="LN44" s="53"/>
      <c r="LO44" s="53">
        <v>2</v>
      </c>
      <c r="LP44" s="53">
        <v>2</v>
      </c>
      <c r="LQ44" s="53"/>
      <c r="LR44" s="53"/>
      <c r="LS44" s="53">
        <v>101</v>
      </c>
      <c r="LT44" s="53"/>
      <c r="LU44" s="53"/>
      <c r="LV44" s="53"/>
      <c r="LW44" s="53"/>
      <c r="LX44" s="53"/>
      <c r="LY44" s="53"/>
      <c r="LZ44" s="53"/>
      <c r="MA44" s="53">
        <v>84</v>
      </c>
      <c r="MB44" s="53"/>
      <c r="MC44" s="53"/>
      <c r="MD44" s="53">
        <v>40</v>
      </c>
      <c r="ME44" s="53"/>
      <c r="MF44" s="53"/>
      <c r="MG44" s="53"/>
      <c r="MH44" s="53"/>
      <c r="MI44" s="53"/>
      <c r="MJ44" s="53">
        <v>1</v>
      </c>
      <c r="MK44" s="53"/>
      <c r="ML44" s="53">
        <v>6</v>
      </c>
      <c r="MM44" s="53"/>
      <c r="MN44" s="53"/>
      <c r="MO44" s="53">
        <v>5</v>
      </c>
      <c r="MP44" s="53"/>
      <c r="MQ44" s="53"/>
      <c r="MR44" s="53">
        <v>3</v>
      </c>
      <c r="MS44" s="53">
        <v>6</v>
      </c>
      <c r="MT44" s="53"/>
      <c r="MU44" s="53">
        <v>1</v>
      </c>
      <c r="MV44" s="53"/>
      <c r="MW44" s="53">
        <v>78</v>
      </c>
      <c r="MX44" s="53">
        <v>0</v>
      </c>
      <c r="MY44" s="53"/>
      <c r="MZ44" s="53">
        <v>1</v>
      </c>
      <c r="NA44" s="53">
        <v>0</v>
      </c>
      <c r="NB44" s="53"/>
      <c r="NC44" s="53">
        <v>8</v>
      </c>
      <c r="ND44" s="53">
        <v>58</v>
      </c>
      <c r="NE44" s="53"/>
      <c r="NF44" s="53"/>
      <c r="NG44" s="53">
        <v>15</v>
      </c>
      <c r="NH44" s="53">
        <v>70</v>
      </c>
      <c r="NI44" s="53">
        <v>283</v>
      </c>
      <c r="NJ44" s="53">
        <v>2</v>
      </c>
      <c r="NK44" s="53"/>
      <c r="NL44" s="53">
        <v>0</v>
      </c>
      <c r="NM44" s="53"/>
      <c r="NN44" s="53"/>
      <c r="NO44" s="53">
        <v>1</v>
      </c>
      <c r="NP44" s="53">
        <v>5</v>
      </c>
      <c r="NQ44" s="53">
        <v>28</v>
      </c>
      <c r="NR44" s="53">
        <v>10</v>
      </c>
      <c r="NS44" s="53">
        <v>76</v>
      </c>
      <c r="NT44" s="53">
        <v>21</v>
      </c>
      <c r="NU44" s="53">
        <v>7</v>
      </c>
      <c r="NV44" s="53"/>
      <c r="NW44" s="53"/>
      <c r="NX44" s="53"/>
      <c r="NY44" s="53">
        <v>5</v>
      </c>
      <c r="NZ44" s="53"/>
      <c r="OA44" s="53"/>
      <c r="OB44" s="53"/>
      <c r="OC44" s="53"/>
      <c r="OD44" s="53">
        <v>26</v>
      </c>
      <c r="OE44" s="53"/>
      <c r="OF44" s="53">
        <v>23</v>
      </c>
      <c r="OG44" s="53"/>
      <c r="OH44" s="53">
        <v>2</v>
      </c>
      <c r="OI44" s="53">
        <v>12</v>
      </c>
      <c r="OJ44" s="53"/>
      <c r="OK44" s="53"/>
      <c r="OL44" s="53"/>
      <c r="OM44" s="53">
        <v>90</v>
      </c>
      <c r="ON44" s="53"/>
      <c r="OO44" s="53">
        <v>59</v>
      </c>
      <c r="OP44" s="53"/>
      <c r="OQ44" s="53">
        <v>1</v>
      </c>
      <c r="OR44" s="54">
        <v>51</v>
      </c>
      <c r="OS44" s="55">
        <v>33247</v>
      </c>
      <c r="OT44" s="52"/>
      <c r="OU44" s="53"/>
      <c r="OV44" s="53"/>
      <c r="OW44" s="53"/>
      <c r="OX44" s="53"/>
      <c r="OY44" s="53">
        <v>321</v>
      </c>
      <c r="OZ44" s="53">
        <v>3132</v>
      </c>
      <c r="PA44" s="53"/>
      <c r="PB44" s="53"/>
      <c r="PC44" s="53"/>
      <c r="PD44" s="53"/>
      <c r="PE44" s="53"/>
      <c r="PF44" s="53"/>
      <c r="PG44" s="53"/>
      <c r="PH44" s="53"/>
      <c r="PI44" s="53"/>
      <c r="PJ44" s="53"/>
      <c r="PK44" s="53"/>
      <c r="PL44" s="54"/>
      <c r="PM44" s="55">
        <v>36700</v>
      </c>
    </row>
    <row r="45" spans="1:429" ht="12.75" customHeight="1" x14ac:dyDescent="0.3">
      <c r="A45" s="49">
        <v>321200</v>
      </c>
      <c r="B45" s="50" t="s">
        <v>15</v>
      </c>
      <c r="C45" s="51" t="s">
        <v>175</v>
      </c>
      <c r="D45" s="52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>
        <v>474</v>
      </c>
      <c r="AC45" s="53">
        <v>928</v>
      </c>
      <c r="AD45" s="53">
        <v>1918</v>
      </c>
      <c r="AE45" s="53">
        <v>1138</v>
      </c>
      <c r="AF45" s="53">
        <v>752</v>
      </c>
      <c r="AG45" s="53">
        <v>169</v>
      </c>
      <c r="AH45" s="53">
        <v>2245</v>
      </c>
      <c r="AI45" s="53">
        <v>353</v>
      </c>
      <c r="AJ45" s="53">
        <v>1207</v>
      </c>
      <c r="AK45" s="53">
        <v>650</v>
      </c>
      <c r="AL45" s="53">
        <v>1818</v>
      </c>
      <c r="AM45" s="53">
        <v>1271</v>
      </c>
      <c r="AN45" s="53"/>
      <c r="AO45" s="53">
        <v>2397</v>
      </c>
      <c r="AP45" s="53">
        <v>808</v>
      </c>
      <c r="AQ45" s="53">
        <v>419</v>
      </c>
      <c r="AR45" s="53">
        <v>46</v>
      </c>
      <c r="AS45" s="53"/>
      <c r="AT45" s="53"/>
      <c r="AU45" s="53"/>
      <c r="AV45" s="53"/>
      <c r="AW45" s="53"/>
      <c r="AX45" s="53"/>
      <c r="AY45" s="53"/>
      <c r="AZ45" s="53"/>
      <c r="BA45" s="53"/>
      <c r="BB45" s="53"/>
      <c r="BC45" s="53"/>
      <c r="BD45" s="53"/>
      <c r="BE45" s="53"/>
      <c r="BF45" s="53"/>
      <c r="BG45" s="53"/>
      <c r="BH45" s="53"/>
      <c r="BI45" s="53"/>
      <c r="BJ45" s="53"/>
      <c r="BK45" s="53"/>
      <c r="BL45" s="53"/>
      <c r="BM45" s="53"/>
      <c r="BN45" s="53"/>
      <c r="BO45" s="53"/>
      <c r="BP45" s="53"/>
      <c r="BQ45" s="53"/>
      <c r="BR45" s="53"/>
      <c r="BS45" s="53"/>
      <c r="BT45" s="53"/>
      <c r="BU45" s="53"/>
      <c r="BV45" s="53"/>
      <c r="BW45" s="53"/>
      <c r="BX45" s="53"/>
      <c r="BY45" s="53"/>
      <c r="BZ45" s="53"/>
      <c r="CA45" s="53"/>
      <c r="CB45" s="53"/>
      <c r="CC45" s="53"/>
      <c r="CD45" s="53"/>
      <c r="CE45" s="53"/>
      <c r="CF45" s="53"/>
      <c r="CG45" s="53"/>
      <c r="CH45" s="53"/>
      <c r="CI45" s="53"/>
      <c r="CJ45" s="53"/>
      <c r="CK45" s="53"/>
      <c r="CL45" s="53"/>
      <c r="CM45" s="53"/>
      <c r="CN45" s="53"/>
      <c r="CO45" s="53"/>
      <c r="CP45" s="53"/>
      <c r="CQ45" s="53"/>
      <c r="CR45" s="53">
        <v>5</v>
      </c>
      <c r="CS45" s="53">
        <v>1</v>
      </c>
      <c r="CT45" s="53"/>
      <c r="CU45" s="53"/>
      <c r="CV45" s="53"/>
      <c r="CW45" s="53"/>
      <c r="CX45" s="53"/>
      <c r="CY45" s="53"/>
      <c r="CZ45" s="53"/>
      <c r="DA45" s="53">
        <v>225</v>
      </c>
      <c r="DB45" s="53"/>
      <c r="DC45" s="53"/>
      <c r="DD45" s="53">
        <v>15</v>
      </c>
      <c r="DE45" s="53"/>
      <c r="DF45" s="53"/>
      <c r="DG45" s="53"/>
      <c r="DH45" s="53"/>
      <c r="DI45" s="53"/>
      <c r="DJ45" s="53"/>
      <c r="DK45" s="53"/>
      <c r="DL45" s="53">
        <v>0</v>
      </c>
      <c r="DM45" s="53"/>
      <c r="DN45" s="53"/>
      <c r="DO45" s="53"/>
      <c r="DP45" s="53">
        <v>0</v>
      </c>
      <c r="DQ45" s="53"/>
      <c r="DR45" s="53"/>
      <c r="DS45" s="53"/>
      <c r="DT45" s="53"/>
      <c r="DU45" s="53"/>
      <c r="DV45" s="53"/>
      <c r="DW45" s="53"/>
      <c r="DX45" s="53"/>
      <c r="DY45" s="53"/>
      <c r="DZ45" s="53"/>
      <c r="EA45" s="53"/>
      <c r="EB45" s="53"/>
      <c r="EC45" s="53"/>
      <c r="ED45" s="53"/>
      <c r="EE45" s="53"/>
      <c r="EF45" s="53"/>
      <c r="EG45" s="53"/>
      <c r="EH45" s="53"/>
      <c r="EI45" s="53"/>
      <c r="EJ45" s="53"/>
      <c r="EK45" s="53"/>
      <c r="EL45" s="53"/>
      <c r="EM45" s="53"/>
      <c r="EN45" s="53"/>
      <c r="EO45" s="53"/>
      <c r="EP45" s="53"/>
      <c r="EQ45" s="53"/>
      <c r="ER45" s="53"/>
      <c r="ES45" s="53"/>
      <c r="ET45" s="53"/>
      <c r="EU45" s="53"/>
      <c r="EV45" s="53"/>
      <c r="EW45" s="53"/>
      <c r="EX45" s="53"/>
      <c r="EY45" s="53"/>
      <c r="EZ45" s="53">
        <v>3</v>
      </c>
      <c r="FA45" s="53">
        <v>194</v>
      </c>
      <c r="FB45" s="53"/>
      <c r="FC45" s="53"/>
      <c r="FD45" s="53"/>
      <c r="FE45" s="53">
        <v>762</v>
      </c>
      <c r="FF45" s="53"/>
      <c r="FG45" s="53">
        <v>266</v>
      </c>
      <c r="FH45" s="53"/>
      <c r="FI45" s="53"/>
      <c r="FJ45" s="53"/>
      <c r="FK45" s="53">
        <v>2</v>
      </c>
      <c r="FL45" s="53"/>
      <c r="FM45" s="53"/>
      <c r="FN45" s="53"/>
      <c r="FO45" s="53"/>
      <c r="FP45" s="53">
        <v>44</v>
      </c>
      <c r="FQ45" s="53"/>
      <c r="FR45" s="53"/>
      <c r="FS45" s="53"/>
      <c r="FT45" s="53">
        <v>1302</v>
      </c>
      <c r="FU45" s="53">
        <v>201</v>
      </c>
      <c r="FV45" s="53">
        <v>397</v>
      </c>
      <c r="FW45" s="53">
        <v>157</v>
      </c>
      <c r="FX45" s="53">
        <v>33</v>
      </c>
      <c r="FY45" s="53">
        <v>246</v>
      </c>
      <c r="FZ45" s="53">
        <v>1525</v>
      </c>
      <c r="GA45" s="53"/>
      <c r="GB45" s="53"/>
      <c r="GC45" s="53">
        <v>173</v>
      </c>
      <c r="GD45" s="53"/>
      <c r="GE45" s="53"/>
      <c r="GF45" s="53"/>
      <c r="GG45" s="53"/>
      <c r="GH45" s="53"/>
      <c r="GI45" s="53"/>
      <c r="GJ45" s="53">
        <v>5</v>
      </c>
      <c r="GK45" s="53">
        <v>125</v>
      </c>
      <c r="GL45" s="53">
        <v>67</v>
      </c>
      <c r="GM45" s="53"/>
      <c r="GN45" s="53"/>
      <c r="GO45" s="53"/>
      <c r="GP45" s="53"/>
      <c r="GQ45" s="53"/>
      <c r="GR45" s="53"/>
      <c r="GS45" s="53"/>
      <c r="GT45" s="53"/>
      <c r="GU45" s="53"/>
      <c r="GV45" s="53"/>
      <c r="GW45" s="53"/>
      <c r="GX45" s="53"/>
      <c r="GY45" s="53"/>
      <c r="GZ45" s="53"/>
      <c r="HA45" s="53"/>
      <c r="HB45" s="53"/>
      <c r="HC45" s="53"/>
      <c r="HD45" s="53"/>
      <c r="HE45" s="53"/>
      <c r="HF45" s="53"/>
      <c r="HG45" s="53"/>
      <c r="HH45" s="53"/>
      <c r="HI45" s="53"/>
      <c r="HJ45" s="53"/>
      <c r="HK45" s="53"/>
      <c r="HL45" s="53"/>
      <c r="HM45" s="53"/>
      <c r="HN45" s="53"/>
      <c r="HO45" s="53"/>
      <c r="HP45" s="53"/>
      <c r="HQ45" s="53"/>
      <c r="HR45" s="53"/>
      <c r="HS45" s="53"/>
      <c r="HT45" s="53"/>
      <c r="HU45" s="53"/>
      <c r="HV45" s="53"/>
      <c r="HW45" s="53"/>
      <c r="HX45" s="53"/>
      <c r="HY45" s="53"/>
      <c r="HZ45" s="53"/>
      <c r="IA45" s="53"/>
      <c r="IB45" s="53"/>
      <c r="IC45" s="53"/>
      <c r="ID45" s="53"/>
      <c r="IE45" s="53"/>
      <c r="IF45" s="53"/>
      <c r="IG45" s="53"/>
      <c r="IH45" s="53"/>
      <c r="II45" s="53"/>
      <c r="IJ45" s="53"/>
      <c r="IK45" s="53"/>
      <c r="IL45" s="53"/>
      <c r="IM45" s="53"/>
      <c r="IN45" s="53"/>
      <c r="IO45" s="53"/>
      <c r="IP45" s="53"/>
      <c r="IQ45" s="53"/>
      <c r="IR45" s="53"/>
      <c r="IS45" s="53"/>
      <c r="IT45" s="53"/>
      <c r="IU45" s="53"/>
      <c r="IV45" s="53"/>
      <c r="IW45" s="53"/>
      <c r="IX45" s="53"/>
      <c r="IY45" s="53"/>
      <c r="IZ45" s="53"/>
      <c r="JA45" s="53"/>
      <c r="JB45" s="53"/>
      <c r="JC45" s="53"/>
      <c r="JD45" s="53"/>
      <c r="JE45" s="53"/>
      <c r="JF45" s="53">
        <v>20</v>
      </c>
      <c r="JG45" s="53"/>
      <c r="JH45" s="53"/>
      <c r="JI45" s="53"/>
      <c r="JJ45" s="53">
        <v>6</v>
      </c>
      <c r="JK45" s="53">
        <v>531</v>
      </c>
      <c r="JL45" s="53"/>
      <c r="JM45" s="53"/>
      <c r="JN45" s="53"/>
      <c r="JO45" s="53">
        <v>0</v>
      </c>
      <c r="JP45" s="53"/>
      <c r="JQ45" s="53"/>
      <c r="JR45" s="53"/>
      <c r="JS45" s="53">
        <v>4</v>
      </c>
      <c r="JT45" s="53"/>
      <c r="JU45" s="53"/>
      <c r="JV45" s="53"/>
      <c r="JW45" s="53"/>
      <c r="JX45" s="53"/>
      <c r="JY45" s="53"/>
      <c r="JZ45" s="53">
        <v>0</v>
      </c>
      <c r="KA45" s="53"/>
      <c r="KB45" s="53"/>
      <c r="KC45" s="53"/>
      <c r="KD45" s="53"/>
      <c r="KE45" s="53"/>
      <c r="KF45" s="53">
        <v>18</v>
      </c>
      <c r="KG45" s="53">
        <v>0</v>
      </c>
      <c r="KH45" s="53">
        <v>4</v>
      </c>
      <c r="KI45" s="53"/>
      <c r="KJ45" s="53"/>
      <c r="KK45" s="53"/>
      <c r="KL45" s="53"/>
      <c r="KM45" s="53"/>
      <c r="KN45" s="53"/>
      <c r="KO45" s="53"/>
      <c r="KP45" s="53"/>
      <c r="KQ45" s="53"/>
      <c r="KR45" s="53"/>
      <c r="KS45" s="53">
        <v>0</v>
      </c>
      <c r="KT45" s="53">
        <v>0</v>
      </c>
      <c r="KU45" s="53">
        <v>0</v>
      </c>
      <c r="KV45" s="53">
        <v>0</v>
      </c>
      <c r="KW45" s="53">
        <v>6</v>
      </c>
      <c r="KX45" s="53"/>
      <c r="KY45" s="53"/>
      <c r="KZ45" s="53"/>
      <c r="LA45" s="53">
        <v>28</v>
      </c>
      <c r="LB45" s="53">
        <v>168</v>
      </c>
      <c r="LC45" s="53">
        <v>0</v>
      </c>
      <c r="LD45" s="53">
        <v>495</v>
      </c>
      <c r="LE45" s="53"/>
      <c r="LF45" s="53"/>
      <c r="LG45" s="53"/>
      <c r="LH45" s="53"/>
      <c r="LI45" s="53"/>
      <c r="LJ45" s="53"/>
      <c r="LK45" s="53"/>
      <c r="LL45" s="53"/>
      <c r="LM45" s="53"/>
      <c r="LN45" s="53"/>
      <c r="LO45" s="53">
        <v>2</v>
      </c>
      <c r="LP45" s="53">
        <v>2</v>
      </c>
      <c r="LQ45" s="53"/>
      <c r="LR45" s="53"/>
      <c r="LS45" s="53">
        <v>131</v>
      </c>
      <c r="LT45" s="53"/>
      <c r="LU45" s="53"/>
      <c r="LV45" s="53"/>
      <c r="LW45" s="53"/>
      <c r="LX45" s="53"/>
      <c r="LY45" s="53"/>
      <c r="LZ45" s="53"/>
      <c r="MA45" s="53"/>
      <c r="MB45" s="53"/>
      <c r="MC45" s="53"/>
      <c r="MD45" s="53">
        <v>12</v>
      </c>
      <c r="ME45" s="53"/>
      <c r="MF45" s="53">
        <v>29</v>
      </c>
      <c r="MG45" s="53"/>
      <c r="MH45" s="53"/>
      <c r="MI45" s="53"/>
      <c r="MJ45" s="53"/>
      <c r="MK45" s="53"/>
      <c r="ML45" s="53"/>
      <c r="MM45" s="53"/>
      <c r="MN45" s="53">
        <v>91</v>
      </c>
      <c r="MO45" s="53"/>
      <c r="MP45" s="53"/>
      <c r="MQ45" s="53"/>
      <c r="MR45" s="53"/>
      <c r="MS45" s="53"/>
      <c r="MT45" s="53"/>
      <c r="MU45" s="53">
        <v>6</v>
      </c>
      <c r="MV45" s="53"/>
      <c r="MW45" s="53">
        <v>1</v>
      </c>
      <c r="MX45" s="53">
        <v>0</v>
      </c>
      <c r="MY45" s="53"/>
      <c r="MZ45" s="53">
        <v>1</v>
      </c>
      <c r="NA45" s="53"/>
      <c r="NB45" s="53"/>
      <c r="NC45" s="53">
        <v>10</v>
      </c>
      <c r="ND45" s="53">
        <v>70</v>
      </c>
      <c r="NE45" s="53"/>
      <c r="NF45" s="53"/>
      <c r="NG45" s="53">
        <v>49</v>
      </c>
      <c r="NH45" s="53">
        <v>26</v>
      </c>
      <c r="NI45" s="53">
        <v>365</v>
      </c>
      <c r="NJ45" s="53">
        <v>1</v>
      </c>
      <c r="NK45" s="53"/>
      <c r="NL45" s="53">
        <v>0</v>
      </c>
      <c r="NM45" s="53"/>
      <c r="NN45" s="53"/>
      <c r="NO45" s="53"/>
      <c r="NP45" s="53"/>
      <c r="NQ45" s="53">
        <v>45</v>
      </c>
      <c r="NR45" s="53">
        <v>1</v>
      </c>
      <c r="NS45" s="53">
        <v>213</v>
      </c>
      <c r="NT45" s="53">
        <v>13</v>
      </c>
      <c r="NU45" s="53">
        <v>18</v>
      </c>
      <c r="NV45" s="53"/>
      <c r="NW45" s="53"/>
      <c r="NX45" s="53"/>
      <c r="NY45" s="53">
        <v>4</v>
      </c>
      <c r="NZ45" s="53"/>
      <c r="OA45" s="53"/>
      <c r="OB45" s="53"/>
      <c r="OC45" s="53"/>
      <c r="OD45" s="53">
        <v>19</v>
      </c>
      <c r="OE45" s="53"/>
      <c r="OF45" s="53">
        <v>47</v>
      </c>
      <c r="OG45" s="53"/>
      <c r="OH45" s="53"/>
      <c r="OI45" s="53">
        <v>2</v>
      </c>
      <c r="OJ45" s="53"/>
      <c r="OK45" s="53"/>
      <c r="OL45" s="53"/>
      <c r="OM45" s="53">
        <v>861</v>
      </c>
      <c r="ON45" s="53">
        <v>10</v>
      </c>
      <c r="OO45" s="53">
        <v>59</v>
      </c>
      <c r="OP45" s="53"/>
      <c r="OQ45" s="53"/>
      <c r="OR45" s="54">
        <v>32</v>
      </c>
      <c r="OS45" s="55">
        <v>25738</v>
      </c>
      <c r="OT45" s="52"/>
      <c r="OU45" s="53"/>
      <c r="OV45" s="53"/>
      <c r="OW45" s="53"/>
      <c r="OX45" s="53"/>
      <c r="OY45" s="53">
        <v>182</v>
      </c>
      <c r="OZ45" s="53">
        <v>1420</v>
      </c>
      <c r="PA45" s="53"/>
      <c r="PB45" s="53"/>
      <c r="PC45" s="53"/>
      <c r="PD45" s="53"/>
      <c r="PE45" s="53"/>
      <c r="PF45" s="53"/>
      <c r="PG45" s="53"/>
      <c r="PH45" s="53"/>
      <c r="PI45" s="53"/>
      <c r="PJ45" s="53"/>
      <c r="PK45" s="53"/>
      <c r="PL45" s="54"/>
      <c r="PM45" s="55">
        <v>27340</v>
      </c>
    </row>
    <row r="46" spans="1:429" ht="12.75" customHeight="1" x14ac:dyDescent="0.3">
      <c r="A46" s="49">
        <v>321910</v>
      </c>
      <c r="B46" s="50" t="s">
        <v>15</v>
      </c>
      <c r="C46" s="51" t="s">
        <v>176</v>
      </c>
      <c r="D46" s="52">
        <v>3</v>
      </c>
      <c r="E46" s="53"/>
      <c r="F46" s="53"/>
      <c r="G46" s="53"/>
      <c r="H46" s="53"/>
      <c r="I46" s="53">
        <v>7</v>
      </c>
      <c r="J46" s="53"/>
      <c r="K46" s="53"/>
      <c r="L46" s="53"/>
      <c r="M46" s="53"/>
      <c r="N46" s="53"/>
      <c r="O46" s="53">
        <v>62</v>
      </c>
      <c r="P46" s="53"/>
      <c r="Q46" s="53"/>
      <c r="R46" s="53"/>
      <c r="S46" s="53">
        <v>1</v>
      </c>
      <c r="T46" s="53"/>
      <c r="U46" s="53"/>
      <c r="V46" s="53"/>
      <c r="W46" s="53">
        <v>10</v>
      </c>
      <c r="X46" s="53">
        <v>13</v>
      </c>
      <c r="Y46" s="53"/>
      <c r="Z46" s="53"/>
      <c r="AA46" s="53"/>
      <c r="AB46" s="53">
        <v>400</v>
      </c>
      <c r="AC46" s="53">
        <v>1006</v>
      </c>
      <c r="AD46" s="53">
        <v>3205</v>
      </c>
      <c r="AE46" s="53">
        <v>1819</v>
      </c>
      <c r="AF46" s="53">
        <v>1015</v>
      </c>
      <c r="AG46" s="53">
        <v>344</v>
      </c>
      <c r="AH46" s="53">
        <v>3547</v>
      </c>
      <c r="AI46" s="53">
        <v>12</v>
      </c>
      <c r="AJ46" s="53">
        <v>750</v>
      </c>
      <c r="AK46" s="53">
        <v>134</v>
      </c>
      <c r="AL46" s="53">
        <v>1323</v>
      </c>
      <c r="AM46" s="53">
        <v>277</v>
      </c>
      <c r="AN46" s="53">
        <v>0</v>
      </c>
      <c r="AO46" s="53">
        <v>152</v>
      </c>
      <c r="AP46" s="53">
        <v>1117</v>
      </c>
      <c r="AQ46" s="53">
        <v>184</v>
      </c>
      <c r="AR46" s="53">
        <v>13</v>
      </c>
      <c r="AS46" s="53"/>
      <c r="AT46" s="53"/>
      <c r="AU46" s="53"/>
      <c r="AV46" s="53">
        <v>3</v>
      </c>
      <c r="AW46" s="53">
        <v>9</v>
      </c>
      <c r="AX46" s="53">
        <v>1</v>
      </c>
      <c r="AY46" s="53"/>
      <c r="AZ46" s="53">
        <v>9</v>
      </c>
      <c r="BA46" s="53"/>
      <c r="BB46" s="53">
        <v>1</v>
      </c>
      <c r="BC46" s="53">
        <v>2</v>
      </c>
      <c r="BD46" s="53">
        <v>5</v>
      </c>
      <c r="BE46" s="53"/>
      <c r="BF46" s="53">
        <v>7</v>
      </c>
      <c r="BG46" s="53"/>
      <c r="BH46" s="53"/>
      <c r="BI46" s="53"/>
      <c r="BJ46" s="53">
        <v>1</v>
      </c>
      <c r="BK46" s="53">
        <v>11</v>
      </c>
      <c r="BL46" s="53">
        <v>2</v>
      </c>
      <c r="BM46" s="53"/>
      <c r="BN46" s="53"/>
      <c r="BO46" s="53"/>
      <c r="BP46" s="53"/>
      <c r="BQ46" s="53">
        <v>2</v>
      </c>
      <c r="BR46" s="53"/>
      <c r="BS46" s="53"/>
      <c r="BT46" s="53"/>
      <c r="BU46" s="53"/>
      <c r="BV46" s="53"/>
      <c r="BW46" s="53"/>
      <c r="BX46" s="53">
        <v>9</v>
      </c>
      <c r="BY46" s="53"/>
      <c r="BZ46" s="53"/>
      <c r="CA46" s="53"/>
      <c r="CB46" s="53"/>
      <c r="CC46" s="53"/>
      <c r="CD46" s="53"/>
      <c r="CE46" s="53"/>
      <c r="CF46" s="53"/>
      <c r="CG46" s="53"/>
      <c r="CH46" s="53"/>
      <c r="CI46" s="53"/>
      <c r="CJ46" s="53"/>
      <c r="CK46" s="53"/>
      <c r="CL46" s="53"/>
      <c r="CM46" s="53">
        <v>46</v>
      </c>
      <c r="CN46" s="53"/>
      <c r="CO46" s="53"/>
      <c r="CP46" s="53"/>
      <c r="CQ46" s="53"/>
      <c r="CR46" s="53"/>
      <c r="CS46" s="53"/>
      <c r="CT46" s="53"/>
      <c r="CU46" s="53"/>
      <c r="CV46" s="53"/>
      <c r="CW46" s="53"/>
      <c r="CX46" s="53"/>
      <c r="CY46" s="53"/>
      <c r="CZ46" s="53"/>
      <c r="DA46" s="53">
        <v>302</v>
      </c>
      <c r="DB46" s="53"/>
      <c r="DC46" s="53"/>
      <c r="DD46" s="53"/>
      <c r="DE46" s="53"/>
      <c r="DF46" s="53"/>
      <c r="DG46" s="53"/>
      <c r="DH46" s="53"/>
      <c r="DI46" s="53"/>
      <c r="DJ46" s="53"/>
      <c r="DK46" s="53"/>
      <c r="DL46" s="53">
        <v>0</v>
      </c>
      <c r="DM46" s="53"/>
      <c r="DN46" s="53">
        <v>0</v>
      </c>
      <c r="DO46" s="53"/>
      <c r="DP46" s="53">
        <v>0</v>
      </c>
      <c r="DQ46" s="53"/>
      <c r="DR46" s="53"/>
      <c r="DS46" s="53"/>
      <c r="DT46" s="53">
        <v>0</v>
      </c>
      <c r="DU46" s="53"/>
      <c r="DV46" s="53"/>
      <c r="DW46" s="53"/>
      <c r="DX46" s="53"/>
      <c r="DY46" s="53"/>
      <c r="DZ46" s="53"/>
      <c r="EA46" s="53"/>
      <c r="EB46" s="53"/>
      <c r="EC46" s="53"/>
      <c r="ED46" s="53"/>
      <c r="EE46" s="53"/>
      <c r="EF46" s="53"/>
      <c r="EG46" s="53"/>
      <c r="EH46" s="53"/>
      <c r="EI46" s="53"/>
      <c r="EJ46" s="53"/>
      <c r="EK46" s="53"/>
      <c r="EL46" s="53"/>
      <c r="EM46" s="53"/>
      <c r="EN46" s="53"/>
      <c r="EO46" s="53"/>
      <c r="EP46" s="53"/>
      <c r="EQ46" s="53"/>
      <c r="ER46" s="53"/>
      <c r="ES46" s="53"/>
      <c r="ET46" s="53"/>
      <c r="EU46" s="53"/>
      <c r="EV46" s="53"/>
      <c r="EW46" s="53"/>
      <c r="EX46" s="53"/>
      <c r="EY46" s="53">
        <v>162</v>
      </c>
      <c r="EZ46" s="53">
        <v>27</v>
      </c>
      <c r="FA46" s="53">
        <v>99</v>
      </c>
      <c r="FB46" s="53">
        <v>0</v>
      </c>
      <c r="FC46" s="53"/>
      <c r="FD46" s="53">
        <v>0</v>
      </c>
      <c r="FE46" s="53">
        <v>611</v>
      </c>
      <c r="FF46" s="53"/>
      <c r="FG46" s="53">
        <v>329</v>
      </c>
      <c r="FH46" s="53">
        <v>37</v>
      </c>
      <c r="FI46" s="53">
        <v>0</v>
      </c>
      <c r="FJ46" s="53">
        <v>0</v>
      </c>
      <c r="FK46" s="53"/>
      <c r="FL46" s="53"/>
      <c r="FM46" s="53"/>
      <c r="FN46" s="53">
        <v>85</v>
      </c>
      <c r="FO46" s="53">
        <v>90</v>
      </c>
      <c r="FP46" s="53"/>
      <c r="FQ46" s="53"/>
      <c r="FR46" s="53"/>
      <c r="FS46" s="53"/>
      <c r="FT46" s="53">
        <v>335</v>
      </c>
      <c r="FU46" s="53">
        <v>1</v>
      </c>
      <c r="FV46" s="53">
        <v>1</v>
      </c>
      <c r="FW46" s="53">
        <v>0</v>
      </c>
      <c r="FX46" s="53"/>
      <c r="FY46" s="53">
        <v>0</v>
      </c>
      <c r="FZ46" s="53">
        <v>5</v>
      </c>
      <c r="GA46" s="53">
        <v>184</v>
      </c>
      <c r="GB46" s="53"/>
      <c r="GC46" s="53"/>
      <c r="GD46" s="53"/>
      <c r="GE46" s="53">
        <v>0</v>
      </c>
      <c r="GF46" s="53"/>
      <c r="GG46" s="53"/>
      <c r="GH46" s="53"/>
      <c r="GI46" s="53"/>
      <c r="GJ46" s="53">
        <v>1</v>
      </c>
      <c r="GK46" s="53"/>
      <c r="GL46" s="53">
        <v>1</v>
      </c>
      <c r="GM46" s="53"/>
      <c r="GN46" s="53"/>
      <c r="GO46" s="53"/>
      <c r="GP46" s="53"/>
      <c r="GQ46" s="53"/>
      <c r="GR46" s="53"/>
      <c r="GS46" s="53"/>
      <c r="GT46" s="53"/>
      <c r="GU46" s="53"/>
      <c r="GV46" s="53"/>
      <c r="GW46" s="53"/>
      <c r="GX46" s="53"/>
      <c r="GY46" s="53"/>
      <c r="GZ46" s="53"/>
      <c r="HA46" s="53"/>
      <c r="HB46" s="53"/>
      <c r="HC46" s="53"/>
      <c r="HD46" s="53">
        <v>1</v>
      </c>
      <c r="HE46" s="53"/>
      <c r="HF46" s="53"/>
      <c r="HG46" s="53"/>
      <c r="HH46" s="53"/>
      <c r="HI46" s="53"/>
      <c r="HJ46" s="53"/>
      <c r="HK46" s="53"/>
      <c r="HL46" s="53"/>
      <c r="HM46" s="53"/>
      <c r="HN46" s="53"/>
      <c r="HO46" s="53"/>
      <c r="HP46" s="53"/>
      <c r="HQ46" s="53"/>
      <c r="HR46" s="53"/>
      <c r="HS46" s="53"/>
      <c r="HT46" s="53"/>
      <c r="HU46" s="53"/>
      <c r="HV46" s="53"/>
      <c r="HW46" s="53"/>
      <c r="HX46" s="53"/>
      <c r="HY46" s="53"/>
      <c r="HZ46" s="53"/>
      <c r="IA46" s="53"/>
      <c r="IB46" s="53"/>
      <c r="IC46" s="53"/>
      <c r="ID46" s="53"/>
      <c r="IE46" s="53"/>
      <c r="IF46" s="53">
        <v>2</v>
      </c>
      <c r="IG46" s="53"/>
      <c r="IH46" s="53">
        <v>0</v>
      </c>
      <c r="II46" s="53"/>
      <c r="IJ46" s="53"/>
      <c r="IK46" s="53"/>
      <c r="IL46" s="53"/>
      <c r="IM46" s="53"/>
      <c r="IN46" s="53"/>
      <c r="IO46" s="53"/>
      <c r="IP46" s="53">
        <v>0</v>
      </c>
      <c r="IQ46" s="53"/>
      <c r="IR46" s="53"/>
      <c r="IS46" s="53"/>
      <c r="IT46" s="53"/>
      <c r="IU46" s="53"/>
      <c r="IV46" s="53"/>
      <c r="IW46" s="53"/>
      <c r="IX46" s="53"/>
      <c r="IY46" s="53"/>
      <c r="IZ46" s="53"/>
      <c r="JA46" s="53"/>
      <c r="JB46" s="53"/>
      <c r="JC46" s="53"/>
      <c r="JD46" s="53"/>
      <c r="JE46" s="53"/>
      <c r="JF46" s="53"/>
      <c r="JG46" s="53"/>
      <c r="JH46" s="53"/>
      <c r="JI46" s="53"/>
      <c r="JJ46" s="53"/>
      <c r="JK46" s="53">
        <v>417</v>
      </c>
      <c r="JL46" s="53"/>
      <c r="JM46" s="53"/>
      <c r="JN46" s="53"/>
      <c r="JO46" s="53">
        <v>6</v>
      </c>
      <c r="JP46" s="53"/>
      <c r="JQ46" s="53">
        <v>0</v>
      </c>
      <c r="JR46" s="53"/>
      <c r="JS46" s="53">
        <v>45</v>
      </c>
      <c r="JT46" s="53"/>
      <c r="JU46" s="53"/>
      <c r="JV46" s="53"/>
      <c r="JW46" s="53"/>
      <c r="JX46" s="53">
        <v>0</v>
      </c>
      <c r="JY46" s="53"/>
      <c r="JZ46" s="53">
        <v>0</v>
      </c>
      <c r="KA46" s="53"/>
      <c r="KB46" s="53">
        <v>7</v>
      </c>
      <c r="KC46" s="53">
        <v>29</v>
      </c>
      <c r="KD46" s="53"/>
      <c r="KE46" s="53"/>
      <c r="KF46" s="53">
        <v>16</v>
      </c>
      <c r="KG46" s="53">
        <v>70</v>
      </c>
      <c r="KH46" s="53">
        <v>29</v>
      </c>
      <c r="KI46" s="53"/>
      <c r="KJ46" s="53">
        <v>204</v>
      </c>
      <c r="KK46" s="53"/>
      <c r="KL46" s="53"/>
      <c r="KM46" s="53"/>
      <c r="KN46" s="53"/>
      <c r="KO46" s="53"/>
      <c r="KP46" s="53"/>
      <c r="KQ46" s="53">
        <v>0</v>
      </c>
      <c r="KR46" s="53">
        <v>33</v>
      </c>
      <c r="KS46" s="53">
        <v>4</v>
      </c>
      <c r="KT46" s="53">
        <v>25</v>
      </c>
      <c r="KU46" s="53">
        <v>53</v>
      </c>
      <c r="KV46" s="53">
        <v>0</v>
      </c>
      <c r="KW46" s="53">
        <v>51</v>
      </c>
      <c r="KX46" s="53">
        <v>18</v>
      </c>
      <c r="KY46" s="53">
        <v>37</v>
      </c>
      <c r="KZ46" s="53">
        <v>22</v>
      </c>
      <c r="LA46" s="53">
        <v>102</v>
      </c>
      <c r="LB46" s="53">
        <v>240</v>
      </c>
      <c r="LC46" s="53">
        <v>19</v>
      </c>
      <c r="LD46" s="53">
        <v>675</v>
      </c>
      <c r="LE46" s="53">
        <v>148</v>
      </c>
      <c r="LF46" s="53">
        <v>1</v>
      </c>
      <c r="LG46" s="53"/>
      <c r="LH46" s="53"/>
      <c r="LI46" s="53"/>
      <c r="LJ46" s="53"/>
      <c r="LK46" s="53"/>
      <c r="LL46" s="53"/>
      <c r="LM46" s="53"/>
      <c r="LN46" s="53"/>
      <c r="LO46" s="53">
        <v>9</v>
      </c>
      <c r="LP46" s="53">
        <v>6</v>
      </c>
      <c r="LQ46" s="53">
        <v>4749</v>
      </c>
      <c r="LR46" s="53">
        <v>27</v>
      </c>
      <c r="LS46" s="53">
        <v>178</v>
      </c>
      <c r="LT46" s="53">
        <v>21</v>
      </c>
      <c r="LU46" s="53"/>
      <c r="LV46" s="53"/>
      <c r="LW46" s="53"/>
      <c r="LX46" s="53"/>
      <c r="LY46" s="53"/>
      <c r="LZ46" s="53"/>
      <c r="MA46" s="53">
        <v>79</v>
      </c>
      <c r="MB46" s="53"/>
      <c r="MC46" s="53"/>
      <c r="MD46" s="53">
        <v>123</v>
      </c>
      <c r="ME46" s="53"/>
      <c r="MF46" s="53">
        <v>148</v>
      </c>
      <c r="MG46" s="53"/>
      <c r="MH46" s="53">
        <v>0</v>
      </c>
      <c r="MI46" s="53"/>
      <c r="MJ46" s="53">
        <v>1</v>
      </c>
      <c r="MK46" s="53">
        <v>6</v>
      </c>
      <c r="ML46" s="53"/>
      <c r="MM46" s="53"/>
      <c r="MN46" s="53"/>
      <c r="MO46" s="53">
        <v>34</v>
      </c>
      <c r="MP46" s="53"/>
      <c r="MQ46" s="53"/>
      <c r="MR46" s="53">
        <v>33</v>
      </c>
      <c r="MS46" s="53"/>
      <c r="MT46" s="53">
        <v>4</v>
      </c>
      <c r="MU46" s="53">
        <v>9</v>
      </c>
      <c r="MV46" s="53">
        <v>0</v>
      </c>
      <c r="MW46" s="53">
        <v>3</v>
      </c>
      <c r="MX46" s="53">
        <v>0</v>
      </c>
      <c r="MY46" s="53">
        <v>0</v>
      </c>
      <c r="MZ46" s="53">
        <v>2</v>
      </c>
      <c r="NA46" s="53">
        <v>0</v>
      </c>
      <c r="NB46" s="53"/>
      <c r="NC46" s="53">
        <v>10</v>
      </c>
      <c r="ND46" s="53">
        <v>50</v>
      </c>
      <c r="NE46" s="53"/>
      <c r="NF46" s="53"/>
      <c r="NG46" s="53">
        <v>42</v>
      </c>
      <c r="NH46" s="53">
        <v>35</v>
      </c>
      <c r="NI46" s="53">
        <v>120</v>
      </c>
      <c r="NJ46" s="53">
        <v>1</v>
      </c>
      <c r="NK46" s="53"/>
      <c r="NL46" s="53">
        <v>0</v>
      </c>
      <c r="NM46" s="53"/>
      <c r="NN46" s="53"/>
      <c r="NO46" s="53">
        <v>0</v>
      </c>
      <c r="NP46" s="53">
        <v>1</v>
      </c>
      <c r="NQ46" s="53">
        <v>39</v>
      </c>
      <c r="NR46" s="53">
        <v>25</v>
      </c>
      <c r="NS46" s="53">
        <v>282</v>
      </c>
      <c r="NT46" s="53">
        <v>77</v>
      </c>
      <c r="NU46" s="53">
        <v>24</v>
      </c>
      <c r="NV46" s="53">
        <v>4</v>
      </c>
      <c r="NW46" s="53">
        <v>3</v>
      </c>
      <c r="NX46" s="53"/>
      <c r="NY46" s="53">
        <v>0</v>
      </c>
      <c r="NZ46" s="53"/>
      <c r="OA46" s="53"/>
      <c r="OB46" s="53"/>
      <c r="OC46" s="53">
        <v>1</v>
      </c>
      <c r="OD46" s="53">
        <v>41</v>
      </c>
      <c r="OE46" s="53">
        <v>4</v>
      </c>
      <c r="OF46" s="53">
        <v>106</v>
      </c>
      <c r="OG46" s="53"/>
      <c r="OH46" s="53">
        <v>3</v>
      </c>
      <c r="OI46" s="53">
        <v>1</v>
      </c>
      <c r="OJ46" s="53"/>
      <c r="OK46" s="53"/>
      <c r="OL46" s="53"/>
      <c r="OM46" s="53">
        <v>247</v>
      </c>
      <c r="ON46" s="53">
        <v>2</v>
      </c>
      <c r="OO46" s="53">
        <v>113</v>
      </c>
      <c r="OP46" s="53"/>
      <c r="OQ46" s="53"/>
      <c r="OR46" s="54">
        <v>70</v>
      </c>
      <c r="OS46" s="55">
        <v>26754</v>
      </c>
      <c r="OT46" s="52"/>
      <c r="OU46" s="53"/>
      <c r="OV46" s="53"/>
      <c r="OW46" s="53"/>
      <c r="OX46" s="53"/>
      <c r="OY46" s="53">
        <v>133</v>
      </c>
      <c r="OZ46" s="53">
        <v>502</v>
      </c>
      <c r="PA46" s="53"/>
      <c r="PB46" s="53"/>
      <c r="PC46" s="53"/>
      <c r="PD46" s="53"/>
      <c r="PE46" s="53"/>
      <c r="PF46" s="53"/>
      <c r="PG46" s="53"/>
      <c r="PH46" s="53"/>
      <c r="PI46" s="53"/>
      <c r="PJ46" s="53"/>
      <c r="PK46" s="53"/>
      <c r="PL46" s="54"/>
      <c r="PM46" s="55">
        <v>27388</v>
      </c>
    </row>
    <row r="47" spans="1:429" ht="12.75" customHeight="1" x14ac:dyDescent="0.3">
      <c r="A47" s="49" t="s">
        <v>553</v>
      </c>
      <c r="B47" s="50" t="s">
        <v>15</v>
      </c>
      <c r="C47" s="51" t="s">
        <v>177</v>
      </c>
      <c r="D47" s="52">
        <v>1</v>
      </c>
      <c r="E47" s="53">
        <v>4</v>
      </c>
      <c r="F47" s="53">
        <v>96</v>
      </c>
      <c r="G47" s="53">
        <v>114</v>
      </c>
      <c r="H47" s="53">
        <v>0</v>
      </c>
      <c r="I47" s="53">
        <v>3</v>
      </c>
      <c r="J47" s="53">
        <v>3</v>
      </c>
      <c r="K47" s="53">
        <v>3</v>
      </c>
      <c r="L47" s="53">
        <v>5</v>
      </c>
      <c r="M47" s="53">
        <v>0</v>
      </c>
      <c r="N47" s="53">
        <v>1</v>
      </c>
      <c r="O47" s="53">
        <v>0</v>
      </c>
      <c r="P47" s="53">
        <v>0</v>
      </c>
      <c r="Q47" s="53"/>
      <c r="R47" s="53"/>
      <c r="S47" s="53">
        <v>4</v>
      </c>
      <c r="T47" s="53">
        <v>21</v>
      </c>
      <c r="U47" s="53">
        <v>7</v>
      </c>
      <c r="V47" s="53">
        <v>12</v>
      </c>
      <c r="W47" s="53">
        <v>47</v>
      </c>
      <c r="X47" s="53">
        <v>56</v>
      </c>
      <c r="Y47" s="53"/>
      <c r="Z47" s="53"/>
      <c r="AA47" s="53"/>
      <c r="AB47" s="53">
        <v>69</v>
      </c>
      <c r="AC47" s="53">
        <v>143</v>
      </c>
      <c r="AD47" s="53">
        <v>714</v>
      </c>
      <c r="AE47" s="53">
        <v>227</v>
      </c>
      <c r="AF47" s="53">
        <v>134</v>
      </c>
      <c r="AG47" s="53">
        <v>20</v>
      </c>
      <c r="AH47" s="53">
        <v>580</v>
      </c>
      <c r="AI47" s="53">
        <v>60</v>
      </c>
      <c r="AJ47" s="53">
        <v>419</v>
      </c>
      <c r="AK47" s="53">
        <v>109</v>
      </c>
      <c r="AL47" s="53">
        <v>190</v>
      </c>
      <c r="AM47" s="53">
        <v>208</v>
      </c>
      <c r="AN47" s="53">
        <v>9</v>
      </c>
      <c r="AO47" s="53">
        <v>87</v>
      </c>
      <c r="AP47" s="53">
        <v>417</v>
      </c>
      <c r="AQ47" s="53">
        <v>409</v>
      </c>
      <c r="AR47" s="53">
        <v>62</v>
      </c>
      <c r="AS47" s="53">
        <v>48</v>
      </c>
      <c r="AT47" s="53">
        <v>20</v>
      </c>
      <c r="AU47" s="53"/>
      <c r="AV47" s="53">
        <v>8</v>
      </c>
      <c r="AW47" s="53">
        <v>34</v>
      </c>
      <c r="AX47" s="53">
        <v>15</v>
      </c>
      <c r="AY47" s="53"/>
      <c r="AZ47" s="53"/>
      <c r="BA47" s="53"/>
      <c r="BB47" s="53">
        <v>47</v>
      </c>
      <c r="BC47" s="53">
        <v>26</v>
      </c>
      <c r="BD47" s="53">
        <v>13</v>
      </c>
      <c r="BE47" s="53"/>
      <c r="BF47" s="53">
        <v>17</v>
      </c>
      <c r="BG47" s="53"/>
      <c r="BH47" s="53"/>
      <c r="BI47" s="53"/>
      <c r="BJ47" s="53">
        <v>25</v>
      </c>
      <c r="BK47" s="53">
        <v>216</v>
      </c>
      <c r="BL47" s="53">
        <v>5</v>
      </c>
      <c r="BM47" s="53">
        <v>73</v>
      </c>
      <c r="BN47" s="53"/>
      <c r="BO47" s="53"/>
      <c r="BP47" s="53"/>
      <c r="BQ47" s="53">
        <v>89</v>
      </c>
      <c r="BR47" s="53"/>
      <c r="BS47" s="53"/>
      <c r="BT47" s="53"/>
      <c r="BU47" s="53"/>
      <c r="BV47" s="53"/>
      <c r="BW47" s="53"/>
      <c r="BX47" s="53">
        <v>24</v>
      </c>
      <c r="BY47" s="53"/>
      <c r="BZ47" s="53"/>
      <c r="CA47" s="53">
        <v>25</v>
      </c>
      <c r="CB47" s="53"/>
      <c r="CC47" s="53"/>
      <c r="CD47" s="53"/>
      <c r="CE47" s="53"/>
      <c r="CF47" s="53"/>
      <c r="CG47" s="53"/>
      <c r="CH47" s="53"/>
      <c r="CI47" s="53"/>
      <c r="CJ47" s="53"/>
      <c r="CK47" s="53"/>
      <c r="CL47" s="53"/>
      <c r="CM47" s="53">
        <v>7</v>
      </c>
      <c r="CN47" s="53"/>
      <c r="CO47" s="53"/>
      <c r="CP47" s="53">
        <v>11</v>
      </c>
      <c r="CQ47" s="53"/>
      <c r="CR47" s="53">
        <v>40</v>
      </c>
      <c r="CS47" s="53">
        <v>12</v>
      </c>
      <c r="CT47" s="53"/>
      <c r="CU47" s="53"/>
      <c r="CV47" s="53">
        <v>28</v>
      </c>
      <c r="CW47" s="53">
        <v>7</v>
      </c>
      <c r="CX47" s="53"/>
      <c r="CY47" s="53"/>
      <c r="CZ47" s="53"/>
      <c r="DA47" s="53">
        <v>235</v>
      </c>
      <c r="DB47" s="53"/>
      <c r="DC47" s="53"/>
      <c r="DD47" s="53"/>
      <c r="DE47" s="53"/>
      <c r="DF47" s="53"/>
      <c r="DG47" s="53"/>
      <c r="DH47" s="53"/>
      <c r="DI47" s="53"/>
      <c r="DJ47" s="53"/>
      <c r="DK47" s="53"/>
      <c r="DL47" s="53"/>
      <c r="DM47" s="53">
        <v>1</v>
      </c>
      <c r="DN47" s="53">
        <v>4</v>
      </c>
      <c r="DO47" s="53">
        <v>5</v>
      </c>
      <c r="DP47" s="53">
        <v>16</v>
      </c>
      <c r="DQ47" s="53">
        <v>46</v>
      </c>
      <c r="DR47" s="53">
        <v>125</v>
      </c>
      <c r="DS47" s="53"/>
      <c r="DT47" s="53">
        <v>13</v>
      </c>
      <c r="DU47" s="53"/>
      <c r="DV47" s="53"/>
      <c r="DW47" s="53"/>
      <c r="DX47" s="53"/>
      <c r="DY47" s="53"/>
      <c r="DZ47" s="53"/>
      <c r="EA47" s="53"/>
      <c r="EB47" s="53">
        <v>256</v>
      </c>
      <c r="EC47" s="53"/>
      <c r="ED47" s="53"/>
      <c r="EE47" s="53"/>
      <c r="EF47" s="53"/>
      <c r="EG47" s="53"/>
      <c r="EH47" s="53"/>
      <c r="EI47" s="53"/>
      <c r="EJ47" s="53"/>
      <c r="EK47" s="53"/>
      <c r="EL47" s="53"/>
      <c r="EM47" s="53"/>
      <c r="EN47" s="53"/>
      <c r="EO47" s="53"/>
      <c r="EP47" s="53"/>
      <c r="EQ47" s="53">
        <v>198</v>
      </c>
      <c r="ER47" s="53"/>
      <c r="ES47" s="53"/>
      <c r="ET47" s="53"/>
      <c r="EU47" s="53"/>
      <c r="EV47" s="53"/>
      <c r="EW47" s="53"/>
      <c r="EX47" s="53"/>
      <c r="EY47" s="53"/>
      <c r="EZ47" s="53"/>
      <c r="FA47" s="53"/>
      <c r="FB47" s="53">
        <v>0</v>
      </c>
      <c r="FC47" s="53"/>
      <c r="FD47" s="53">
        <v>0</v>
      </c>
      <c r="FE47" s="53">
        <v>1</v>
      </c>
      <c r="FF47" s="53">
        <v>208</v>
      </c>
      <c r="FG47" s="53">
        <v>5</v>
      </c>
      <c r="FH47" s="53">
        <v>98</v>
      </c>
      <c r="FI47" s="53">
        <v>0</v>
      </c>
      <c r="FJ47" s="53"/>
      <c r="FK47" s="53">
        <v>0</v>
      </c>
      <c r="FL47" s="53"/>
      <c r="FM47" s="53"/>
      <c r="FN47" s="53"/>
      <c r="FO47" s="53"/>
      <c r="FP47" s="53"/>
      <c r="FQ47" s="53"/>
      <c r="FR47" s="53"/>
      <c r="FS47" s="53"/>
      <c r="FT47" s="53">
        <v>117</v>
      </c>
      <c r="FU47" s="53"/>
      <c r="FV47" s="53"/>
      <c r="FW47" s="53"/>
      <c r="FX47" s="53">
        <v>5</v>
      </c>
      <c r="FY47" s="53">
        <v>20</v>
      </c>
      <c r="FZ47" s="53"/>
      <c r="GA47" s="53">
        <v>89</v>
      </c>
      <c r="GB47" s="53">
        <v>8</v>
      </c>
      <c r="GC47" s="53"/>
      <c r="GD47" s="53"/>
      <c r="GE47" s="53">
        <v>0</v>
      </c>
      <c r="GF47" s="53"/>
      <c r="GG47" s="53"/>
      <c r="GH47" s="53">
        <v>35</v>
      </c>
      <c r="GI47" s="53"/>
      <c r="GJ47" s="53">
        <v>2</v>
      </c>
      <c r="GK47" s="53"/>
      <c r="GL47" s="53">
        <v>91</v>
      </c>
      <c r="GM47" s="53">
        <v>12</v>
      </c>
      <c r="GN47" s="53"/>
      <c r="GO47" s="53"/>
      <c r="GP47" s="53"/>
      <c r="GQ47" s="53"/>
      <c r="GR47" s="53"/>
      <c r="GS47" s="53"/>
      <c r="GT47" s="53"/>
      <c r="GU47" s="53"/>
      <c r="GV47" s="53"/>
      <c r="GW47" s="53"/>
      <c r="GX47" s="53"/>
      <c r="GY47" s="53"/>
      <c r="GZ47" s="53">
        <v>36</v>
      </c>
      <c r="HA47" s="53"/>
      <c r="HB47" s="53"/>
      <c r="HC47" s="53"/>
      <c r="HD47" s="53">
        <v>0</v>
      </c>
      <c r="HE47" s="53"/>
      <c r="HF47" s="53"/>
      <c r="HG47" s="53"/>
      <c r="HH47" s="53"/>
      <c r="HI47" s="53"/>
      <c r="HJ47" s="53"/>
      <c r="HK47" s="53"/>
      <c r="HL47" s="53"/>
      <c r="HM47" s="53">
        <v>148</v>
      </c>
      <c r="HN47" s="53">
        <v>248</v>
      </c>
      <c r="HO47" s="53"/>
      <c r="HP47" s="53"/>
      <c r="HQ47" s="53"/>
      <c r="HR47" s="53"/>
      <c r="HS47" s="53"/>
      <c r="HT47" s="53">
        <v>48</v>
      </c>
      <c r="HU47" s="53"/>
      <c r="HV47" s="53"/>
      <c r="HW47" s="53">
        <v>2</v>
      </c>
      <c r="HX47" s="53">
        <v>54</v>
      </c>
      <c r="HY47" s="53">
        <v>397</v>
      </c>
      <c r="HZ47" s="53">
        <v>227</v>
      </c>
      <c r="IA47" s="53">
        <v>9</v>
      </c>
      <c r="IB47" s="53"/>
      <c r="IC47" s="53">
        <v>39</v>
      </c>
      <c r="ID47" s="53"/>
      <c r="IE47" s="53"/>
      <c r="IF47" s="53">
        <v>3</v>
      </c>
      <c r="IG47" s="53"/>
      <c r="IH47" s="53"/>
      <c r="II47" s="53"/>
      <c r="IJ47" s="53"/>
      <c r="IK47" s="53"/>
      <c r="IL47" s="53"/>
      <c r="IM47" s="53"/>
      <c r="IN47" s="53"/>
      <c r="IO47" s="53"/>
      <c r="IP47" s="53">
        <v>4</v>
      </c>
      <c r="IQ47" s="53"/>
      <c r="IR47" s="53">
        <v>3</v>
      </c>
      <c r="IS47" s="53">
        <v>0</v>
      </c>
      <c r="IT47" s="53">
        <v>3</v>
      </c>
      <c r="IU47" s="53">
        <v>1</v>
      </c>
      <c r="IV47" s="53">
        <v>0</v>
      </c>
      <c r="IW47" s="53">
        <v>2</v>
      </c>
      <c r="IX47" s="53">
        <v>4</v>
      </c>
      <c r="IY47" s="53">
        <v>5</v>
      </c>
      <c r="IZ47" s="53">
        <v>6</v>
      </c>
      <c r="JA47" s="53">
        <v>3</v>
      </c>
      <c r="JB47" s="53"/>
      <c r="JC47" s="53">
        <v>2</v>
      </c>
      <c r="JD47" s="53">
        <v>13</v>
      </c>
      <c r="JE47" s="53"/>
      <c r="JF47" s="53">
        <v>2</v>
      </c>
      <c r="JG47" s="53">
        <v>1</v>
      </c>
      <c r="JH47" s="53"/>
      <c r="JI47" s="53"/>
      <c r="JJ47" s="53"/>
      <c r="JK47" s="53">
        <v>125</v>
      </c>
      <c r="JL47" s="53"/>
      <c r="JM47" s="53">
        <v>1</v>
      </c>
      <c r="JN47" s="53">
        <v>6</v>
      </c>
      <c r="JO47" s="53">
        <v>133</v>
      </c>
      <c r="JP47" s="53">
        <v>163</v>
      </c>
      <c r="JQ47" s="53">
        <v>235</v>
      </c>
      <c r="JR47" s="53">
        <v>211</v>
      </c>
      <c r="JS47" s="53">
        <v>580</v>
      </c>
      <c r="JT47" s="53">
        <v>256</v>
      </c>
      <c r="JU47" s="53">
        <v>328</v>
      </c>
      <c r="JV47" s="53">
        <v>154</v>
      </c>
      <c r="JW47" s="53">
        <v>502</v>
      </c>
      <c r="JX47" s="53">
        <v>41</v>
      </c>
      <c r="JY47" s="53"/>
      <c r="JZ47" s="53">
        <v>64</v>
      </c>
      <c r="KA47" s="53">
        <v>510</v>
      </c>
      <c r="KB47" s="53">
        <v>74</v>
      </c>
      <c r="KC47" s="53">
        <v>40</v>
      </c>
      <c r="KD47" s="53">
        <v>108</v>
      </c>
      <c r="KE47" s="53">
        <v>72</v>
      </c>
      <c r="KF47" s="53">
        <v>134</v>
      </c>
      <c r="KG47" s="53">
        <v>139</v>
      </c>
      <c r="KH47" s="53">
        <v>129</v>
      </c>
      <c r="KI47" s="53"/>
      <c r="KJ47" s="53"/>
      <c r="KK47" s="53"/>
      <c r="KL47" s="53">
        <v>72</v>
      </c>
      <c r="KM47" s="53"/>
      <c r="KN47" s="53">
        <v>16</v>
      </c>
      <c r="KO47" s="53">
        <v>17</v>
      </c>
      <c r="KP47" s="53">
        <v>79</v>
      </c>
      <c r="KQ47" s="53">
        <v>200</v>
      </c>
      <c r="KR47" s="53">
        <v>0</v>
      </c>
      <c r="KS47" s="53">
        <v>1</v>
      </c>
      <c r="KT47" s="53">
        <v>0</v>
      </c>
      <c r="KU47" s="53">
        <v>2</v>
      </c>
      <c r="KV47" s="53">
        <v>12</v>
      </c>
      <c r="KW47" s="53">
        <v>5</v>
      </c>
      <c r="KX47" s="53"/>
      <c r="KY47" s="53"/>
      <c r="KZ47" s="53"/>
      <c r="LA47" s="53">
        <v>7</v>
      </c>
      <c r="LB47" s="53">
        <v>46</v>
      </c>
      <c r="LC47" s="53">
        <v>0</v>
      </c>
      <c r="LD47" s="53">
        <v>94</v>
      </c>
      <c r="LE47" s="53"/>
      <c r="LF47" s="53">
        <v>4</v>
      </c>
      <c r="LG47" s="53">
        <v>44</v>
      </c>
      <c r="LH47" s="53">
        <v>44</v>
      </c>
      <c r="LI47" s="53">
        <v>3</v>
      </c>
      <c r="LJ47" s="53">
        <v>1</v>
      </c>
      <c r="LK47" s="53"/>
      <c r="LL47" s="53"/>
      <c r="LM47" s="53">
        <v>11</v>
      </c>
      <c r="LN47" s="53"/>
      <c r="LO47" s="53">
        <v>0</v>
      </c>
      <c r="LP47" s="53">
        <v>0</v>
      </c>
      <c r="LQ47" s="53">
        <v>79</v>
      </c>
      <c r="LR47" s="53">
        <v>3</v>
      </c>
      <c r="LS47" s="53">
        <v>42</v>
      </c>
      <c r="LT47" s="53">
        <v>5</v>
      </c>
      <c r="LU47" s="53">
        <v>0</v>
      </c>
      <c r="LV47" s="53">
        <v>18</v>
      </c>
      <c r="LW47" s="53">
        <v>2</v>
      </c>
      <c r="LX47" s="53">
        <v>15</v>
      </c>
      <c r="LY47" s="53">
        <v>5</v>
      </c>
      <c r="LZ47" s="53">
        <v>6</v>
      </c>
      <c r="MA47" s="53">
        <v>36</v>
      </c>
      <c r="MB47" s="53">
        <v>9</v>
      </c>
      <c r="MC47" s="53">
        <v>2</v>
      </c>
      <c r="MD47" s="53">
        <v>36</v>
      </c>
      <c r="ME47" s="53">
        <v>24</v>
      </c>
      <c r="MF47" s="53">
        <v>3</v>
      </c>
      <c r="MG47" s="53">
        <v>7</v>
      </c>
      <c r="MH47" s="53">
        <v>2</v>
      </c>
      <c r="MI47" s="53">
        <v>6</v>
      </c>
      <c r="MJ47" s="53">
        <v>0</v>
      </c>
      <c r="MK47" s="53">
        <v>1</v>
      </c>
      <c r="ML47" s="53">
        <v>40</v>
      </c>
      <c r="MM47" s="53">
        <v>2</v>
      </c>
      <c r="MN47" s="53">
        <v>237</v>
      </c>
      <c r="MO47" s="53">
        <v>40</v>
      </c>
      <c r="MP47" s="53">
        <v>1</v>
      </c>
      <c r="MQ47" s="53">
        <v>6</v>
      </c>
      <c r="MR47" s="53">
        <v>13</v>
      </c>
      <c r="MS47" s="53">
        <v>12</v>
      </c>
      <c r="MT47" s="53"/>
      <c r="MU47" s="53">
        <v>9</v>
      </c>
      <c r="MV47" s="53">
        <v>2</v>
      </c>
      <c r="MW47" s="53">
        <v>25</v>
      </c>
      <c r="MX47" s="53">
        <v>85</v>
      </c>
      <c r="MY47" s="53">
        <v>14</v>
      </c>
      <c r="MZ47" s="53">
        <v>13</v>
      </c>
      <c r="NA47" s="53">
        <v>1</v>
      </c>
      <c r="NB47" s="53">
        <v>3</v>
      </c>
      <c r="NC47" s="53">
        <v>16</v>
      </c>
      <c r="ND47" s="53">
        <v>69</v>
      </c>
      <c r="NE47" s="53">
        <v>4</v>
      </c>
      <c r="NF47" s="53">
        <v>1</v>
      </c>
      <c r="NG47" s="53">
        <v>8</v>
      </c>
      <c r="NH47" s="53">
        <v>57</v>
      </c>
      <c r="NI47" s="53">
        <v>43</v>
      </c>
      <c r="NJ47" s="53">
        <v>0</v>
      </c>
      <c r="NK47" s="53">
        <v>0</v>
      </c>
      <c r="NL47" s="53">
        <v>0</v>
      </c>
      <c r="NM47" s="53">
        <v>0</v>
      </c>
      <c r="NN47" s="53">
        <v>1</v>
      </c>
      <c r="NO47" s="53">
        <v>0</v>
      </c>
      <c r="NP47" s="53">
        <v>2</v>
      </c>
      <c r="NQ47" s="53">
        <v>15</v>
      </c>
      <c r="NR47" s="53">
        <v>462</v>
      </c>
      <c r="NS47" s="53">
        <v>53</v>
      </c>
      <c r="NT47" s="53">
        <v>115</v>
      </c>
      <c r="NU47" s="53">
        <v>0</v>
      </c>
      <c r="NV47" s="53">
        <v>8</v>
      </c>
      <c r="NW47" s="53">
        <v>7</v>
      </c>
      <c r="NX47" s="53">
        <v>7</v>
      </c>
      <c r="NY47" s="53">
        <v>0</v>
      </c>
      <c r="NZ47" s="53">
        <v>15</v>
      </c>
      <c r="OA47" s="53">
        <v>0</v>
      </c>
      <c r="OB47" s="53">
        <v>1</v>
      </c>
      <c r="OC47" s="53">
        <v>4</v>
      </c>
      <c r="OD47" s="53">
        <v>124</v>
      </c>
      <c r="OE47" s="53">
        <v>6</v>
      </c>
      <c r="OF47" s="53">
        <v>17</v>
      </c>
      <c r="OG47" s="53"/>
      <c r="OH47" s="53">
        <v>13</v>
      </c>
      <c r="OI47" s="53">
        <v>13</v>
      </c>
      <c r="OJ47" s="53"/>
      <c r="OK47" s="53">
        <v>0</v>
      </c>
      <c r="OL47" s="53">
        <v>3</v>
      </c>
      <c r="OM47" s="53">
        <v>1482</v>
      </c>
      <c r="ON47" s="53">
        <v>20</v>
      </c>
      <c r="OO47" s="53">
        <v>985</v>
      </c>
      <c r="OP47" s="53"/>
      <c r="OQ47" s="53"/>
      <c r="OR47" s="54"/>
      <c r="OS47" s="55">
        <v>16891</v>
      </c>
      <c r="OT47" s="52">
        <v>8484</v>
      </c>
      <c r="OU47" s="53"/>
      <c r="OV47" s="53"/>
      <c r="OW47" s="53">
        <v>4956</v>
      </c>
      <c r="OX47" s="53">
        <v>385</v>
      </c>
      <c r="OY47" s="53">
        <v>284</v>
      </c>
      <c r="OZ47" s="53">
        <v>847</v>
      </c>
      <c r="PA47" s="53"/>
      <c r="PB47" s="53"/>
      <c r="PC47" s="53"/>
      <c r="PD47" s="53"/>
      <c r="PE47" s="53"/>
      <c r="PF47" s="53">
        <v>92</v>
      </c>
      <c r="PG47" s="53"/>
      <c r="PH47" s="53"/>
      <c r="PI47" s="53"/>
      <c r="PJ47" s="53"/>
      <c r="PK47" s="53"/>
      <c r="PL47" s="54"/>
      <c r="PM47" s="55">
        <v>31939</v>
      </c>
    </row>
    <row r="48" spans="1:429" ht="12.75" customHeight="1" x14ac:dyDescent="0.3">
      <c r="A48" s="49">
        <v>327100</v>
      </c>
      <c r="B48" s="50" t="s">
        <v>677</v>
      </c>
      <c r="C48" s="51" t="s">
        <v>178</v>
      </c>
      <c r="D48" s="52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>
        <v>707</v>
      </c>
      <c r="AC48" s="53">
        <v>571</v>
      </c>
      <c r="AD48" s="53">
        <v>681</v>
      </c>
      <c r="AE48" s="53">
        <v>314</v>
      </c>
      <c r="AF48" s="53">
        <v>502</v>
      </c>
      <c r="AG48" s="53">
        <v>64</v>
      </c>
      <c r="AH48" s="53">
        <v>1226</v>
      </c>
      <c r="AI48" s="53">
        <v>261</v>
      </c>
      <c r="AJ48" s="53">
        <v>707</v>
      </c>
      <c r="AK48" s="53">
        <v>720</v>
      </c>
      <c r="AL48" s="53">
        <v>656</v>
      </c>
      <c r="AM48" s="53">
        <v>758</v>
      </c>
      <c r="AN48" s="53"/>
      <c r="AO48" s="53"/>
      <c r="AP48" s="53"/>
      <c r="AQ48" s="53">
        <v>15</v>
      </c>
      <c r="AR48" s="53">
        <v>515</v>
      </c>
      <c r="AS48" s="53">
        <v>539</v>
      </c>
      <c r="AT48" s="53">
        <v>39</v>
      </c>
      <c r="AU48" s="53">
        <v>51</v>
      </c>
      <c r="AV48" s="53">
        <v>19</v>
      </c>
      <c r="AW48" s="53">
        <v>22</v>
      </c>
      <c r="AX48" s="53">
        <v>11</v>
      </c>
      <c r="AY48" s="53"/>
      <c r="AZ48" s="53">
        <v>28</v>
      </c>
      <c r="BA48" s="53"/>
      <c r="BB48" s="53"/>
      <c r="BC48" s="53">
        <v>0</v>
      </c>
      <c r="BD48" s="53">
        <v>883</v>
      </c>
      <c r="BE48" s="53">
        <v>209</v>
      </c>
      <c r="BF48" s="53"/>
      <c r="BG48" s="53"/>
      <c r="BH48" s="53"/>
      <c r="BI48" s="53">
        <v>21</v>
      </c>
      <c r="BJ48" s="53">
        <v>14</v>
      </c>
      <c r="BK48" s="53"/>
      <c r="BL48" s="53">
        <v>48</v>
      </c>
      <c r="BM48" s="53"/>
      <c r="BN48" s="53"/>
      <c r="BO48" s="53"/>
      <c r="BP48" s="53"/>
      <c r="BQ48" s="53"/>
      <c r="BR48" s="53">
        <v>11</v>
      </c>
      <c r="BS48" s="53"/>
      <c r="BT48" s="53">
        <v>23</v>
      </c>
      <c r="BU48" s="53">
        <v>25</v>
      </c>
      <c r="BV48" s="53"/>
      <c r="BW48" s="53"/>
      <c r="BX48" s="53"/>
      <c r="BY48" s="53">
        <v>12</v>
      </c>
      <c r="BZ48" s="53"/>
      <c r="CA48" s="53">
        <v>11</v>
      </c>
      <c r="CB48" s="53"/>
      <c r="CC48" s="53"/>
      <c r="CD48" s="53"/>
      <c r="CE48" s="53"/>
      <c r="CF48" s="53"/>
      <c r="CG48" s="53">
        <v>9</v>
      </c>
      <c r="CH48" s="53"/>
      <c r="CI48" s="53"/>
      <c r="CJ48" s="53"/>
      <c r="CK48" s="53"/>
      <c r="CL48" s="53"/>
      <c r="CM48" s="53"/>
      <c r="CN48" s="53"/>
      <c r="CO48" s="53"/>
      <c r="CP48" s="53"/>
      <c r="CQ48" s="53"/>
      <c r="CR48" s="53">
        <v>2</v>
      </c>
      <c r="CS48" s="53"/>
      <c r="CT48" s="53"/>
      <c r="CU48" s="53"/>
      <c r="CV48" s="53"/>
      <c r="CW48" s="53"/>
      <c r="CX48" s="53"/>
      <c r="CY48" s="53"/>
      <c r="CZ48" s="53"/>
      <c r="DA48" s="53">
        <v>89</v>
      </c>
      <c r="DB48" s="53"/>
      <c r="DC48" s="53"/>
      <c r="DD48" s="53"/>
      <c r="DE48" s="53"/>
      <c r="DF48" s="53"/>
      <c r="DG48" s="53"/>
      <c r="DH48" s="53"/>
      <c r="DI48" s="53"/>
      <c r="DJ48" s="53"/>
      <c r="DK48" s="53"/>
      <c r="DL48" s="53">
        <v>64</v>
      </c>
      <c r="DM48" s="53"/>
      <c r="DN48" s="53"/>
      <c r="DO48" s="53"/>
      <c r="DP48" s="53">
        <v>28</v>
      </c>
      <c r="DQ48" s="53"/>
      <c r="DR48" s="53"/>
      <c r="DS48" s="53"/>
      <c r="DT48" s="53"/>
      <c r="DU48" s="53"/>
      <c r="DV48" s="53"/>
      <c r="DW48" s="53"/>
      <c r="DX48" s="53"/>
      <c r="DY48" s="53"/>
      <c r="DZ48" s="53"/>
      <c r="EA48" s="53"/>
      <c r="EB48" s="53"/>
      <c r="EC48" s="53"/>
      <c r="ED48" s="53"/>
      <c r="EE48" s="53"/>
      <c r="EF48" s="53"/>
      <c r="EG48" s="53"/>
      <c r="EH48" s="53"/>
      <c r="EI48" s="53"/>
      <c r="EJ48" s="53"/>
      <c r="EK48" s="53">
        <v>75</v>
      </c>
      <c r="EL48" s="53">
        <v>46</v>
      </c>
      <c r="EM48" s="53">
        <v>81</v>
      </c>
      <c r="EN48" s="53">
        <v>3</v>
      </c>
      <c r="EO48" s="53"/>
      <c r="EP48" s="53"/>
      <c r="EQ48" s="53">
        <v>0</v>
      </c>
      <c r="ER48" s="53"/>
      <c r="ES48" s="53"/>
      <c r="ET48" s="53"/>
      <c r="EU48" s="53">
        <v>1</v>
      </c>
      <c r="EV48" s="53">
        <v>5</v>
      </c>
      <c r="EW48" s="53"/>
      <c r="EX48" s="53"/>
      <c r="EY48" s="53"/>
      <c r="EZ48" s="53"/>
      <c r="FA48" s="53"/>
      <c r="FB48" s="53">
        <v>11</v>
      </c>
      <c r="FC48" s="53">
        <v>11</v>
      </c>
      <c r="FD48" s="53">
        <v>5</v>
      </c>
      <c r="FE48" s="53"/>
      <c r="FF48" s="53"/>
      <c r="FG48" s="53">
        <v>156</v>
      </c>
      <c r="FH48" s="53">
        <v>27</v>
      </c>
      <c r="FI48" s="53"/>
      <c r="FJ48" s="53"/>
      <c r="FK48" s="53"/>
      <c r="FL48" s="53"/>
      <c r="FM48" s="53"/>
      <c r="FN48" s="53"/>
      <c r="FO48" s="53"/>
      <c r="FP48" s="53"/>
      <c r="FQ48" s="53"/>
      <c r="FR48" s="53"/>
      <c r="FS48" s="53"/>
      <c r="FT48" s="53"/>
      <c r="FU48" s="53"/>
      <c r="FV48" s="53"/>
      <c r="FW48" s="53"/>
      <c r="FX48" s="53"/>
      <c r="FY48" s="53"/>
      <c r="FZ48" s="53"/>
      <c r="GA48" s="53"/>
      <c r="GB48" s="53"/>
      <c r="GC48" s="53"/>
      <c r="GD48" s="53"/>
      <c r="GE48" s="53"/>
      <c r="GF48" s="53"/>
      <c r="GG48" s="53"/>
      <c r="GH48" s="53"/>
      <c r="GI48" s="53"/>
      <c r="GJ48" s="53"/>
      <c r="GK48" s="53">
        <v>4</v>
      </c>
      <c r="GL48" s="53"/>
      <c r="GM48" s="53"/>
      <c r="GN48" s="53"/>
      <c r="GO48" s="53"/>
      <c r="GP48" s="53"/>
      <c r="GQ48" s="53"/>
      <c r="GR48" s="53"/>
      <c r="GS48" s="53"/>
      <c r="GT48" s="53"/>
      <c r="GU48" s="53"/>
      <c r="GV48" s="53"/>
      <c r="GW48" s="53"/>
      <c r="GX48" s="53"/>
      <c r="GY48" s="53"/>
      <c r="GZ48" s="53"/>
      <c r="HA48" s="53"/>
      <c r="HB48" s="53"/>
      <c r="HC48" s="53"/>
      <c r="HD48" s="53"/>
      <c r="HE48" s="53"/>
      <c r="HF48" s="53"/>
      <c r="HG48" s="53"/>
      <c r="HH48" s="53"/>
      <c r="HI48" s="53"/>
      <c r="HJ48" s="53"/>
      <c r="HK48" s="53"/>
      <c r="HL48" s="53"/>
      <c r="HM48" s="53"/>
      <c r="HN48" s="53"/>
      <c r="HO48" s="53"/>
      <c r="HP48" s="53"/>
      <c r="HQ48" s="53"/>
      <c r="HR48" s="53"/>
      <c r="HS48" s="53"/>
      <c r="HT48" s="53"/>
      <c r="HU48" s="53"/>
      <c r="HV48" s="53"/>
      <c r="HW48" s="53"/>
      <c r="HX48" s="53"/>
      <c r="HY48" s="53"/>
      <c r="HZ48" s="53"/>
      <c r="IA48" s="53"/>
      <c r="IB48" s="53"/>
      <c r="IC48" s="53"/>
      <c r="ID48" s="53"/>
      <c r="IE48" s="53"/>
      <c r="IF48" s="53"/>
      <c r="IG48" s="53"/>
      <c r="IH48" s="53"/>
      <c r="II48" s="53">
        <v>9</v>
      </c>
      <c r="IJ48" s="53"/>
      <c r="IK48" s="53"/>
      <c r="IL48" s="53"/>
      <c r="IM48" s="53">
        <v>5</v>
      </c>
      <c r="IN48" s="53"/>
      <c r="IO48" s="53"/>
      <c r="IP48" s="53"/>
      <c r="IQ48" s="53">
        <v>43</v>
      </c>
      <c r="IR48" s="53"/>
      <c r="IS48" s="53"/>
      <c r="IT48" s="53"/>
      <c r="IU48" s="53"/>
      <c r="IV48" s="53"/>
      <c r="IW48" s="53"/>
      <c r="IX48" s="53"/>
      <c r="IY48" s="53"/>
      <c r="IZ48" s="53"/>
      <c r="JA48" s="53"/>
      <c r="JB48" s="53"/>
      <c r="JC48" s="53"/>
      <c r="JD48" s="53"/>
      <c r="JE48" s="53"/>
      <c r="JF48" s="53"/>
      <c r="JG48" s="53"/>
      <c r="JH48" s="53"/>
      <c r="JI48" s="53"/>
      <c r="JJ48" s="53"/>
      <c r="JK48" s="53">
        <v>152</v>
      </c>
      <c r="JL48" s="53"/>
      <c r="JM48" s="53"/>
      <c r="JN48" s="53"/>
      <c r="JO48" s="53">
        <v>0</v>
      </c>
      <c r="JP48" s="53"/>
      <c r="JQ48" s="53">
        <v>0</v>
      </c>
      <c r="JR48" s="53"/>
      <c r="JS48" s="53"/>
      <c r="JT48" s="53"/>
      <c r="JU48" s="53"/>
      <c r="JV48" s="53"/>
      <c r="JW48" s="53"/>
      <c r="JX48" s="53"/>
      <c r="JY48" s="53"/>
      <c r="JZ48" s="53">
        <v>92</v>
      </c>
      <c r="KA48" s="53">
        <v>23</v>
      </c>
      <c r="KB48" s="53">
        <v>4</v>
      </c>
      <c r="KC48" s="53">
        <v>7</v>
      </c>
      <c r="KD48" s="53"/>
      <c r="KE48" s="53"/>
      <c r="KF48" s="53">
        <v>19</v>
      </c>
      <c r="KG48" s="53">
        <v>71</v>
      </c>
      <c r="KH48" s="53">
        <v>53</v>
      </c>
      <c r="KI48" s="53"/>
      <c r="KJ48" s="53"/>
      <c r="KK48" s="53"/>
      <c r="KL48" s="53"/>
      <c r="KM48" s="53"/>
      <c r="KN48" s="53"/>
      <c r="KO48" s="53">
        <v>1</v>
      </c>
      <c r="KP48" s="53"/>
      <c r="KQ48" s="53"/>
      <c r="KR48" s="53"/>
      <c r="KS48" s="53"/>
      <c r="KT48" s="53"/>
      <c r="KU48" s="53"/>
      <c r="KV48" s="53"/>
      <c r="KW48" s="53"/>
      <c r="KX48" s="53"/>
      <c r="KY48" s="53"/>
      <c r="KZ48" s="53">
        <v>407</v>
      </c>
      <c r="LA48" s="53">
        <v>693</v>
      </c>
      <c r="LB48" s="53">
        <v>100</v>
      </c>
      <c r="LC48" s="53">
        <v>0</v>
      </c>
      <c r="LD48" s="53">
        <v>70</v>
      </c>
      <c r="LE48" s="53"/>
      <c r="LF48" s="53"/>
      <c r="LG48" s="53"/>
      <c r="LH48" s="53"/>
      <c r="LI48" s="53"/>
      <c r="LJ48" s="53"/>
      <c r="LK48" s="53"/>
      <c r="LL48" s="53"/>
      <c r="LM48" s="53"/>
      <c r="LN48" s="53"/>
      <c r="LO48" s="53">
        <v>1</v>
      </c>
      <c r="LP48" s="53"/>
      <c r="LQ48" s="53"/>
      <c r="LR48" s="53"/>
      <c r="LS48" s="53">
        <v>24</v>
      </c>
      <c r="LT48" s="53"/>
      <c r="LU48" s="53"/>
      <c r="LV48" s="53"/>
      <c r="LW48" s="53"/>
      <c r="LX48" s="53"/>
      <c r="LY48" s="53"/>
      <c r="LZ48" s="53"/>
      <c r="MA48" s="53">
        <v>154</v>
      </c>
      <c r="MB48" s="53"/>
      <c r="MC48" s="53"/>
      <c r="MD48" s="53">
        <v>55</v>
      </c>
      <c r="ME48" s="53"/>
      <c r="MF48" s="53"/>
      <c r="MG48" s="53"/>
      <c r="MH48" s="53"/>
      <c r="MI48" s="53"/>
      <c r="MJ48" s="53">
        <v>1</v>
      </c>
      <c r="MK48" s="53">
        <v>0</v>
      </c>
      <c r="ML48" s="53"/>
      <c r="MM48" s="53"/>
      <c r="MN48" s="53"/>
      <c r="MO48" s="53"/>
      <c r="MP48" s="53"/>
      <c r="MQ48" s="53"/>
      <c r="MR48" s="53"/>
      <c r="MS48" s="53"/>
      <c r="MT48" s="53">
        <v>8</v>
      </c>
      <c r="MU48" s="53">
        <v>2</v>
      </c>
      <c r="MV48" s="53">
        <v>0</v>
      </c>
      <c r="MW48" s="53"/>
      <c r="MX48" s="53"/>
      <c r="MY48" s="53">
        <v>39</v>
      </c>
      <c r="MZ48" s="53"/>
      <c r="NA48" s="53">
        <v>2</v>
      </c>
      <c r="NB48" s="53"/>
      <c r="NC48" s="53"/>
      <c r="ND48" s="53">
        <v>1470</v>
      </c>
      <c r="NE48" s="53">
        <v>118</v>
      </c>
      <c r="NF48" s="53">
        <v>12</v>
      </c>
      <c r="NG48" s="53">
        <v>7</v>
      </c>
      <c r="NH48" s="53">
        <v>7</v>
      </c>
      <c r="NI48" s="53">
        <v>7</v>
      </c>
      <c r="NJ48" s="53">
        <v>0</v>
      </c>
      <c r="NK48" s="53"/>
      <c r="NL48" s="53"/>
      <c r="NM48" s="53"/>
      <c r="NN48" s="53"/>
      <c r="NO48" s="53"/>
      <c r="NP48" s="53"/>
      <c r="NQ48" s="53">
        <v>31</v>
      </c>
      <c r="NR48" s="53">
        <v>6</v>
      </c>
      <c r="NS48" s="53">
        <v>156</v>
      </c>
      <c r="NT48" s="53">
        <v>103</v>
      </c>
      <c r="NU48" s="53">
        <v>24</v>
      </c>
      <c r="NV48" s="53">
        <v>0</v>
      </c>
      <c r="NW48" s="53"/>
      <c r="NX48" s="53">
        <v>1</v>
      </c>
      <c r="NY48" s="53"/>
      <c r="NZ48" s="53"/>
      <c r="OA48" s="53"/>
      <c r="OB48" s="53"/>
      <c r="OC48" s="53"/>
      <c r="OD48" s="53">
        <v>2</v>
      </c>
      <c r="OE48" s="53"/>
      <c r="OF48" s="53">
        <v>13</v>
      </c>
      <c r="OG48" s="53"/>
      <c r="OH48" s="53">
        <v>4</v>
      </c>
      <c r="OI48" s="53">
        <v>3</v>
      </c>
      <c r="OJ48" s="53"/>
      <c r="OK48" s="53"/>
      <c r="OL48" s="53"/>
      <c r="OM48" s="53">
        <v>151</v>
      </c>
      <c r="ON48" s="53">
        <v>26</v>
      </c>
      <c r="OO48" s="53">
        <v>2</v>
      </c>
      <c r="OP48" s="53"/>
      <c r="OQ48" s="53">
        <v>2</v>
      </c>
      <c r="OR48" s="54">
        <v>52</v>
      </c>
      <c r="OS48" s="55">
        <v>14511</v>
      </c>
      <c r="OT48" s="52">
        <v>4220</v>
      </c>
      <c r="OU48" s="53"/>
      <c r="OV48" s="53"/>
      <c r="OW48" s="53"/>
      <c r="OX48" s="53"/>
      <c r="OY48" s="53">
        <v>124</v>
      </c>
      <c r="OZ48" s="53">
        <v>1897</v>
      </c>
      <c r="PA48" s="53"/>
      <c r="PB48" s="53"/>
      <c r="PC48" s="53"/>
      <c r="PD48" s="53"/>
      <c r="PE48" s="53"/>
      <c r="PF48" s="53"/>
      <c r="PG48" s="53"/>
      <c r="PH48" s="53"/>
      <c r="PI48" s="53"/>
      <c r="PJ48" s="53"/>
      <c r="PK48" s="53"/>
      <c r="PL48" s="54"/>
      <c r="PM48" s="55">
        <v>20752</v>
      </c>
    </row>
    <row r="49" spans="1:429" ht="12.75" customHeight="1" x14ac:dyDescent="0.3">
      <c r="A49" s="49">
        <v>327200</v>
      </c>
      <c r="B49" s="50" t="s">
        <v>678</v>
      </c>
      <c r="C49" s="51" t="s">
        <v>179</v>
      </c>
      <c r="D49" s="52"/>
      <c r="E49" s="53"/>
      <c r="F49" s="53"/>
      <c r="G49" s="53"/>
      <c r="H49" s="53"/>
      <c r="I49" s="53"/>
      <c r="J49" s="53">
        <v>0</v>
      </c>
      <c r="K49" s="53"/>
      <c r="L49" s="53"/>
      <c r="M49" s="53"/>
      <c r="N49" s="53"/>
      <c r="O49" s="53"/>
      <c r="P49" s="53">
        <v>2</v>
      </c>
      <c r="Q49" s="53"/>
      <c r="R49" s="53"/>
      <c r="S49" s="53"/>
      <c r="T49" s="53"/>
      <c r="U49" s="53"/>
      <c r="V49" s="53"/>
      <c r="W49" s="53"/>
      <c r="X49" s="53"/>
      <c r="Y49" s="53"/>
      <c r="Z49" s="53"/>
      <c r="AA49" s="53"/>
      <c r="AB49" s="53">
        <v>106</v>
      </c>
      <c r="AC49" s="53">
        <v>222</v>
      </c>
      <c r="AD49" s="53">
        <v>97</v>
      </c>
      <c r="AE49" s="53">
        <v>41</v>
      </c>
      <c r="AF49" s="53">
        <v>679</v>
      </c>
      <c r="AG49" s="53">
        <v>23</v>
      </c>
      <c r="AH49" s="53">
        <v>124</v>
      </c>
      <c r="AI49" s="53">
        <v>19</v>
      </c>
      <c r="AJ49" s="53">
        <v>145</v>
      </c>
      <c r="AK49" s="53"/>
      <c r="AL49" s="53">
        <v>60</v>
      </c>
      <c r="AM49" s="53">
        <v>23</v>
      </c>
      <c r="AN49" s="53"/>
      <c r="AO49" s="53"/>
      <c r="AP49" s="53">
        <v>155</v>
      </c>
      <c r="AQ49" s="53">
        <v>8</v>
      </c>
      <c r="AR49" s="53">
        <v>3</v>
      </c>
      <c r="AS49" s="53">
        <v>3130</v>
      </c>
      <c r="AT49" s="53">
        <v>26</v>
      </c>
      <c r="AU49" s="53">
        <v>119</v>
      </c>
      <c r="AV49" s="53">
        <v>53</v>
      </c>
      <c r="AW49" s="53">
        <v>40</v>
      </c>
      <c r="AX49" s="53">
        <v>2</v>
      </c>
      <c r="AY49" s="53"/>
      <c r="AZ49" s="53"/>
      <c r="BA49" s="53"/>
      <c r="BB49" s="53">
        <v>326</v>
      </c>
      <c r="BC49" s="53">
        <v>4</v>
      </c>
      <c r="BD49" s="53">
        <v>0</v>
      </c>
      <c r="BE49" s="53">
        <v>22</v>
      </c>
      <c r="BF49" s="53"/>
      <c r="BG49" s="53"/>
      <c r="BH49" s="53"/>
      <c r="BI49" s="53"/>
      <c r="BJ49" s="53"/>
      <c r="BK49" s="53"/>
      <c r="BL49" s="53">
        <v>4</v>
      </c>
      <c r="BM49" s="53"/>
      <c r="BN49" s="53"/>
      <c r="BO49" s="53"/>
      <c r="BP49" s="53"/>
      <c r="BQ49" s="53"/>
      <c r="BR49" s="53"/>
      <c r="BS49" s="53">
        <v>148</v>
      </c>
      <c r="BT49" s="53"/>
      <c r="BU49" s="53"/>
      <c r="BV49" s="53"/>
      <c r="BW49" s="53">
        <v>2</v>
      </c>
      <c r="BX49" s="53"/>
      <c r="BY49" s="53">
        <v>35</v>
      </c>
      <c r="BZ49" s="53"/>
      <c r="CA49" s="53"/>
      <c r="CB49" s="53"/>
      <c r="CC49" s="53"/>
      <c r="CD49" s="53"/>
      <c r="CE49" s="53"/>
      <c r="CF49" s="53"/>
      <c r="CG49" s="53">
        <v>23</v>
      </c>
      <c r="CH49" s="53"/>
      <c r="CI49" s="53"/>
      <c r="CJ49" s="53"/>
      <c r="CK49" s="53"/>
      <c r="CL49" s="53"/>
      <c r="CM49" s="53"/>
      <c r="CN49" s="53">
        <v>137</v>
      </c>
      <c r="CO49" s="53"/>
      <c r="CP49" s="53">
        <v>36</v>
      </c>
      <c r="CQ49" s="53"/>
      <c r="CR49" s="53"/>
      <c r="CS49" s="53"/>
      <c r="CT49" s="53"/>
      <c r="CU49" s="53"/>
      <c r="CV49" s="53"/>
      <c r="CW49" s="53"/>
      <c r="CX49" s="53"/>
      <c r="CY49" s="53"/>
      <c r="CZ49" s="53"/>
      <c r="DA49" s="53"/>
      <c r="DB49" s="53"/>
      <c r="DC49" s="53"/>
      <c r="DD49" s="53"/>
      <c r="DE49" s="53"/>
      <c r="DF49" s="53"/>
      <c r="DG49" s="53"/>
      <c r="DH49" s="53"/>
      <c r="DI49" s="53"/>
      <c r="DJ49" s="53"/>
      <c r="DK49" s="53"/>
      <c r="DL49" s="53"/>
      <c r="DM49" s="53"/>
      <c r="DN49" s="53"/>
      <c r="DO49" s="53"/>
      <c r="DP49" s="53">
        <v>18</v>
      </c>
      <c r="DQ49" s="53">
        <v>4</v>
      </c>
      <c r="DR49" s="53">
        <v>45</v>
      </c>
      <c r="DS49" s="53"/>
      <c r="DT49" s="53">
        <v>5</v>
      </c>
      <c r="DU49" s="53">
        <v>0</v>
      </c>
      <c r="DV49" s="53">
        <v>29</v>
      </c>
      <c r="DW49" s="53">
        <v>2</v>
      </c>
      <c r="DX49" s="53">
        <v>6</v>
      </c>
      <c r="DY49" s="53">
        <v>36</v>
      </c>
      <c r="DZ49" s="53"/>
      <c r="EA49" s="53">
        <v>11</v>
      </c>
      <c r="EB49" s="53"/>
      <c r="EC49" s="53"/>
      <c r="ED49" s="53">
        <v>273</v>
      </c>
      <c r="EE49" s="53">
        <v>17</v>
      </c>
      <c r="EF49" s="53"/>
      <c r="EG49" s="53"/>
      <c r="EH49" s="53"/>
      <c r="EI49" s="53"/>
      <c r="EJ49" s="53"/>
      <c r="EK49" s="53"/>
      <c r="EL49" s="53"/>
      <c r="EM49" s="53"/>
      <c r="EN49" s="53"/>
      <c r="EO49" s="53"/>
      <c r="EP49" s="53"/>
      <c r="EQ49" s="53">
        <v>1382</v>
      </c>
      <c r="ER49" s="53"/>
      <c r="ES49" s="53"/>
      <c r="ET49" s="53"/>
      <c r="EU49" s="53">
        <v>1514</v>
      </c>
      <c r="EV49" s="53">
        <v>2823</v>
      </c>
      <c r="EW49" s="53">
        <v>370</v>
      </c>
      <c r="EX49" s="53">
        <v>138</v>
      </c>
      <c r="EY49" s="53">
        <v>1</v>
      </c>
      <c r="EZ49" s="53">
        <v>20</v>
      </c>
      <c r="FA49" s="53">
        <v>88</v>
      </c>
      <c r="FB49" s="53">
        <v>24</v>
      </c>
      <c r="FC49" s="53">
        <v>28</v>
      </c>
      <c r="FD49" s="53">
        <v>9</v>
      </c>
      <c r="FE49" s="53"/>
      <c r="FF49" s="53"/>
      <c r="FG49" s="53">
        <v>273</v>
      </c>
      <c r="FH49" s="53">
        <v>62</v>
      </c>
      <c r="FI49" s="53"/>
      <c r="FJ49" s="53"/>
      <c r="FK49" s="53"/>
      <c r="FL49" s="53"/>
      <c r="FM49" s="53"/>
      <c r="FN49" s="53"/>
      <c r="FO49" s="53">
        <v>209</v>
      </c>
      <c r="FP49" s="53">
        <v>98</v>
      </c>
      <c r="FQ49" s="53"/>
      <c r="FR49" s="53"/>
      <c r="FS49" s="53"/>
      <c r="FT49" s="53"/>
      <c r="FU49" s="53">
        <v>8</v>
      </c>
      <c r="FV49" s="53">
        <v>127</v>
      </c>
      <c r="FW49" s="53">
        <v>2</v>
      </c>
      <c r="FX49" s="53">
        <v>9</v>
      </c>
      <c r="FY49" s="53">
        <v>37</v>
      </c>
      <c r="FZ49" s="53">
        <v>93</v>
      </c>
      <c r="GA49" s="53"/>
      <c r="GB49" s="53">
        <v>4</v>
      </c>
      <c r="GC49" s="53">
        <v>65</v>
      </c>
      <c r="GD49" s="53"/>
      <c r="GE49" s="53">
        <v>21</v>
      </c>
      <c r="GF49" s="53"/>
      <c r="GG49" s="53">
        <v>0</v>
      </c>
      <c r="GH49" s="53"/>
      <c r="GI49" s="53"/>
      <c r="GJ49" s="53"/>
      <c r="GK49" s="53"/>
      <c r="GL49" s="53"/>
      <c r="GM49" s="53"/>
      <c r="GN49" s="53"/>
      <c r="GO49" s="53"/>
      <c r="GP49" s="53"/>
      <c r="GQ49" s="53">
        <v>8</v>
      </c>
      <c r="GR49" s="53"/>
      <c r="GS49" s="53"/>
      <c r="GT49" s="53">
        <v>14</v>
      </c>
      <c r="GU49" s="53"/>
      <c r="GV49" s="53">
        <v>475</v>
      </c>
      <c r="GW49" s="53">
        <v>64</v>
      </c>
      <c r="GX49" s="53">
        <v>89</v>
      </c>
      <c r="GY49" s="53">
        <v>20</v>
      </c>
      <c r="GZ49" s="53"/>
      <c r="HA49" s="53"/>
      <c r="HB49" s="53"/>
      <c r="HC49" s="53"/>
      <c r="HD49" s="53"/>
      <c r="HE49" s="53">
        <v>11</v>
      </c>
      <c r="HF49" s="53">
        <v>128</v>
      </c>
      <c r="HG49" s="53">
        <v>14</v>
      </c>
      <c r="HH49" s="53">
        <v>23</v>
      </c>
      <c r="HI49" s="53">
        <v>354</v>
      </c>
      <c r="HJ49" s="53">
        <v>25</v>
      </c>
      <c r="HK49" s="53">
        <v>264</v>
      </c>
      <c r="HL49" s="53">
        <v>2945</v>
      </c>
      <c r="HM49" s="53">
        <v>938</v>
      </c>
      <c r="HN49" s="53">
        <v>1166</v>
      </c>
      <c r="HO49" s="53"/>
      <c r="HP49" s="53"/>
      <c r="HQ49" s="53">
        <v>198</v>
      </c>
      <c r="HR49" s="53"/>
      <c r="HS49" s="53"/>
      <c r="HT49" s="53"/>
      <c r="HU49" s="53"/>
      <c r="HV49" s="53"/>
      <c r="HW49" s="53"/>
      <c r="HX49" s="53"/>
      <c r="HY49" s="53"/>
      <c r="HZ49" s="53"/>
      <c r="IA49" s="53"/>
      <c r="IB49" s="53"/>
      <c r="IC49" s="53"/>
      <c r="ID49" s="53"/>
      <c r="IE49" s="53"/>
      <c r="IF49" s="53"/>
      <c r="IG49" s="53"/>
      <c r="IH49" s="53"/>
      <c r="II49" s="53">
        <v>10</v>
      </c>
      <c r="IJ49" s="53">
        <v>472</v>
      </c>
      <c r="IK49" s="53"/>
      <c r="IL49" s="53"/>
      <c r="IM49" s="53">
        <v>1</v>
      </c>
      <c r="IN49" s="53">
        <v>0</v>
      </c>
      <c r="IO49" s="53">
        <v>12</v>
      </c>
      <c r="IP49" s="53">
        <v>32</v>
      </c>
      <c r="IQ49" s="53">
        <v>113</v>
      </c>
      <c r="IR49" s="53"/>
      <c r="IS49" s="53">
        <v>16</v>
      </c>
      <c r="IT49" s="53">
        <v>252</v>
      </c>
      <c r="IU49" s="53">
        <v>83</v>
      </c>
      <c r="IV49" s="53">
        <v>17</v>
      </c>
      <c r="IW49" s="53"/>
      <c r="IX49" s="53">
        <v>5</v>
      </c>
      <c r="IY49" s="53">
        <v>0</v>
      </c>
      <c r="IZ49" s="53">
        <v>2</v>
      </c>
      <c r="JA49" s="53"/>
      <c r="JB49" s="53">
        <v>418</v>
      </c>
      <c r="JC49" s="53"/>
      <c r="JD49" s="53">
        <v>187</v>
      </c>
      <c r="JE49" s="53">
        <v>1</v>
      </c>
      <c r="JF49" s="53">
        <v>57</v>
      </c>
      <c r="JG49" s="53">
        <v>33</v>
      </c>
      <c r="JH49" s="53">
        <v>15</v>
      </c>
      <c r="JI49" s="53">
        <v>48</v>
      </c>
      <c r="JJ49" s="53"/>
      <c r="JK49" s="53">
        <v>609</v>
      </c>
      <c r="JL49" s="53"/>
      <c r="JM49" s="53"/>
      <c r="JN49" s="53"/>
      <c r="JO49" s="53">
        <v>0</v>
      </c>
      <c r="JP49" s="53">
        <v>1</v>
      </c>
      <c r="JQ49" s="53">
        <v>0</v>
      </c>
      <c r="JR49" s="53">
        <v>1</v>
      </c>
      <c r="JS49" s="53">
        <v>2</v>
      </c>
      <c r="JT49" s="53">
        <v>2</v>
      </c>
      <c r="JU49" s="53">
        <v>18</v>
      </c>
      <c r="JV49" s="53">
        <v>0</v>
      </c>
      <c r="JW49" s="53">
        <v>22</v>
      </c>
      <c r="JX49" s="53"/>
      <c r="JY49" s="53"/>
      <c r="JZ49" s="53">
        <v>7</v>
      </c>
      <c r="KA49" s="53">
        <v>56</v>
      </c>
      <c r="KB49" s="53">
        <v>0</v>
      </c>
      <c r="KC49" s="53">
        <v>0</v>
      </c>
      <c r="KD49" s="53">
        <v>6</v>
      </c>
      <c r="KE49" s="53"/>
      <c r="KF49" s="53">
        <v>0</v>
      </c>
      <c r="KG49" s="53">
        <v>11</v>
      </c>
      <c r="KH49" s="53">
        <v>0</v>
      </c>
      <c r="KI49" s="53"/>
      <c r="KJ49" s="53"/>
      <c r="KK49" s="53"/>
      <c r="KL49" s="53">
        <v>14</v>
      </c>
      <c r="KM49" s="53">
        <v>0</v>
      </c>
      <c r="KN49" s="53"/>
      <c r="KO49" s="53">
        <v>14</v>
      </c>
      <c r="KP49" s="53">
        <v>51</v>
      </c>
      <c r="KQ49" s="53">
        <v>9</v>
      </c>
      <c r="KR49" s="53">
        <v>0</v>
      </c>
      <c r="KS49" s="53">
        <v>1</v>
      </c>
      <c r="KT49" s="53"/>
      <c r="KU49" s="53">
        <v>5</v>
      </c>
      <c r="KV49" s="53">
        <v>3</v>
      </c>
      <c r="KW49" s="53">
        <v>3</v>
      </c>
      <c r="KX49" s="53"/>
      <c r="KY49" s="53"/>
      <c r="KZ49" s="53"/>
      <c r="LA49" s="53">
        <v>12</v>
      </c>
      <c r="LB49" s="53">
        <v>56</v>
      </c>
      <c r="LC49" s="53">
        <v>0</v>
      </c>
      <c r="LD49" s="53">
        <v>13</v>
      </c>
      <c r="LE49" s="53"/>
      <c r="LF49" s="53"/>
      <c r="LG49" s="53">
        <v>19</v>
      </c>
      <c r="LH49" s="53">
        <v>48</v>
      </c>
      <c r="LI49" s="53">
        <v>18</v>
      </c>
      <c r="LJ49" s="53">
        <v>25</v>
      </c>
      <c r="LK49" s="53"/>
      <c r="LL49" s="53">
        <v>0</v>
      </c>
      <c r="LM49" s="53">
        <v>6</v>
      </c>
      <c r="LN49" s="53"/>
      <c r="LO49" s="53">
        <v>0</v>
      </c>
      <c r="LP49" s="53">
        <v>0</v>
      </c>
      <c r="LQ49" s="53">
        <v>0</v>
      </c>
      <c r="LR49" s="53">
        <v>30</v>
      </c>
      <c r="LS49" s="53">
        <v>6</v>
      </c>
      <c r="LT49" s="53">
        <v>8</v>
      </c>
      <c r="LU49" s="53">
        <v>19</v>
      </c>
      <c r="LV49" s="53">
        <v>8</v>
      </c>
      <c r="LW49" s="53"/>
      <c r="LX49" s="53">
        <v>0</v>
      </c>
      <c r="LY49" s="53">
        <v>20</v>
      </c>
      <c r="LZ49" s="53"/>
      <c r="MA49" s="53">
        <v>50</v>
      </c>
      <c r="MB49" s="53">
        <v>15</v>
      </c>
      <c r="MC49" s="53">
        <v>585</v>
      </c>
      <c r="MD49" s="53">
        <v>524</v>
      </c>
      <c r="ME49" s="53">
        <v>43</v>
      </c>
      <c r="MF49" s="53">
        <v>195</v>
      </c>
      <c r="MG49" s="53">
        <v>0</v>
      </c>
      <c r="MH49" s="53">
        <v>0</v>
      </c>
      <c r="MI49" s="53">
        <v>14</v>
      </c>
      <c r="MJ49" s="53">
        <v>72</v>
      </c>
      <c r="MK49" s="53">
        <v>1</v>
      </c>
      <c r="ML49" s="53">
        <v>216</v>
      </c>
      <c r="MM49" s="53">
        <v>81</v>
      </c>
      <c r="MN49" s="53">
        <v>38</v>
      </c>
      <c r="MO49" s="53">
        <v>79</v>
      </c>
      <c r="MP49" s="53">
        <v>0</v>
      </c>
      <c r="MQ49" s="53">
        <v>0</v>
      </c>
      <c r="MR49" s="53">
        <v>18</v>
      </c>
      <c r="MS49" s="53">
        <v>6</v>
      </c>
      <c r="MT49" s="53">
        <v>9</v>
      </c>
      <c r="MU49" s="53">
        <v>14</v>
      </c>
      <c r="MV49" s="53">
        <v>37</v>
      </c>
      <c r="MW49" s="53">
        <v>621</v>
      </c>
      <c r="MX49" s="53">
        <v>389</v>
      </c>
      <c r="MY49" s="53">
        <v>184</v>
      </c>
      <c r="MZ49" s="53">
        <v>46</v>
      </c>
      <c r="NA49" s="53">
        <v>28</v>
      </c>
      <c r="NB49" s="53">
        <v>829</v>
      </c>
      <c r="NC49" s="53">
        <v>232</v>
      </c>
      <c r="ND49" s="53">
        <v>910</v>
      </c>
      <c r="NE49" s="53">
        <v>123</v>
      </c>
      <c r="NF49" s="53">
        <v>22</v>
      </c>
      <c r="NG49" s="53">
        <v>4</v>
      </c>
      <c r="NH49" s="53">
        <v>2</v>
      </c>
      <c r="NI49" s="53">
        <v>1</v>
      </c>
      <c r="NJ49" s="53">
        <v>0</v>
      </c>
      <c r="NK49" s="53"/>
      <c r="NL49" s="53">
        <v>2</v>
      </c>
      <c r="NM49" s="53">
        <v>0</v>
      </c>
      <c r="NN49" s="53">
        <v>0</v>
      </c>
      <c r="NO49" s="53">
        <v>0</v>
      </c>
      <c r="NP49" s="53"/>
      <c r="NQ49" s="53">
        <v>6</v>
      </c>
      <c r="NR49" s="53">
        <v>103</v>
      </c>
      <c r="NS49" s="53">
        <v>45</v>
      </c>
      <c r="NT49" s="53">
        <v>360</v>
      </c>
      <c r="NU49" s="53">
        <v>110</v>
      </c>
      <c r="NV49" s="53">
        <v>400</v>
      </c>
      <c r="NW49" s="53">
        <v>5</v>
      </c>
      <c r="NX49" s="53">
        <v>4</v>
      </c>
      <c r="NY49" s="53">
        <v>1</v>
      </c>
      <c r="NZ49" s="53">
        <v>5</v>
      </c>
      <c r="OA49" s="53">
        <v>0</v>
      </c>
      <c r="OB49" s="53">
        <v>1</v>
      </c>
      <c r="OC49" s="53">
        <v>0</v>
      </c>
      <c r="OD49" s="53">
        <v>15</v>
      </c>
      <c r="OE49" s="53"/>
      <c r="OF49" s="53">
        <v>18</v>
      </c>
      <c r="OG49" s="53"/>
      <c r="OH49" s="53">
        <v>7</v>
      </c>
      <c r="OI49" s="53">
        <v>427</v>
      </c>
      <c r="OJ49" s="53"/>
      <c r="OK49" s="53"/>
      <c r="OL49" s="53"/>
      <c r="OM49" s="53">
        <v>95</v>
      </c>
      <c r="ON49" s="53">
        <v>90</v>
      </c>
      <c r="OO49" s="53">
        <v>206</v>
      </c>
      <c r="OP49" s="53"/>
      <c r="OQ49" s="53"/>
      <c r="OR49" s="54">
        <v>1</v>
      </c>
      <c r="OS49" s="55">
        <v>30585</v>
      </c>
      <c r="OT49" s="52">
        <v>6267</v>
      </c>
      <c r="OU49" s="53"/>
      <c r="OV49" s="53"/>
      <c r="OW49" s="53"/>
      <c r="OX49" s="53"/>
      <c r="OY49" s="53">
        <v>391</v>
      </c>
      <c r="OZ49" s="53">
        <v>4852</v>
      </c>
      <c r="PA49" s="53"/>
      <c r="PB49" s="53"/>
      <c r="PC49" s="53"/>
      <c r="PD49" s="53"/>
      <c r="PE49" s="53"/>
      <c r="PF49" s="53"/>
      <c r="PG49" s="53"/>
      <c r="PH49" s="53"/>
      <c r="PI49" s="53"/>
      <c r="PJ49" s="53"/>
      <c r="PK49" s="53"/>
      <c r="PL49" s="54"/>
      <c r="PM49" s="55">
        <v>42094</v>
      </c>
    </row>
    <row r="50" spans="1:429" ht="12.75" customHeight="1" x14ac:dyDescent="0.3">
      <c r="A50" s="49">
        <v>327310</v>
      </c>
      <c r="B50" s="50" t="s">
        <v>677</v>
      </c>
      <c r="C50" s="51" t="s">
        <v>180</v>
      </c>
      <c r="D50" s="52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>
        <v>2</v>
      </c>
      <c r="P50" s="53"/>
      <c r="Q50" s="53">
        <v>944</v>
      </c>
      <c r="R50" s="53">
        <v>1</v>
      </c>
      <c r="S50" s="53">
        <v>2</v>
      </c>
      <c r="T50" s="53"/>
      <c r="U50" s="53"/>
      <c r="V50" s="53"/>
      <c r="W50" s="53">
        <v>130</v>
      </c>
      <c r="X50" s="53">
        <v>383</v>
      </c>
      <c r="Y50" s="53">
        <v>0</v>
      </c>
      <c r="Z50" s="53"/>
      <c r="AA50" s="53"/>
      <c r="AB50" s="53">
        <v>35</v>
      </c>
      <c r="AC50" s="53">
        <v>61</v>
      </c>
      <c r="AD50" s="53">
        <v>295</v>
      </c>
      <c r="AE50" s="53">
        <v>88</v>
      </c>
      <c r="AF50" s="53">
        <v>56</v>
      </c>
      <c r="AG50" s="53">
        <v>7</v>
      </c>
      <c r="AH50" s="53">
        <v>121</v>
      </c>
      <c r="AI50" s="53">
        <v>12</v>
      </c>
      <c r="AJ50" s="53">
        <v>132</v>
      </c>
      <c r="AK50" s="53">
        <v>145</v>
      </c>
      <c r="AL50" s="53">
        <v>107</v>
      </c>
      <c r="AM50" s="53">
        <v>108</v>
      </c>
      <c r="AN50" s="53"/>
      <c r="AO50" s="53"/>
      <c r="AP50" s="53"/>
      <c r="AQ50" s="53"/>
      <c r="AR50" s="53"/>
      <c r="AS50" s="53"/>
      <c r="AT50" s="53">
        <v>136</v>
      </c>
      <c r="AU50" s="53">
        <v>3882</v>
      </c>
      <c r="AV50" s="53">
        <v>302</v>
      </c>
      <c r="AW50" s="53">
        <v>338</v>
      </c>
      <c r="AX50" s="53">
        <v>11</v>
      </c>
      <c r="AY50" s="53"/>
      <c r="AZ50" s="53"/>
      <c r="BA50" s="53">
        <v>10</v>
      </c>
      <c r="BB50" s="53">
        <v>5</v>
      </c>
      <c r="BC50" s="53">
        <v>290</v>
      </c>
      <c r="BD50" s="53"/>
      <c r="BE50" s="53"/>
      <c r="BF50" s="53"/>
      <c r="BG50" s="53"/>
      <c r="BH50" s="53"/>
      <c r="BI50" s="53"/>
      <c r="BJ50" s="53"/>
      <c r="BK50" s="53"/>
      <c r="BL50" s="53"/>
      <c r="BM50" s="53"/>
      <c r="BN50" s="53"/>
      <c r="BO50" s="53"/>
      <c r="BP50" s="53"/>
      <c r="BQ50" s="53"/>
      <c r="BR50" s="53"/>
      <c r="BS50" s="53"/>
      <c r="BT50" s="53"/>
      <c r="BU50" s="53"/>
      <c r="BV50" s="53"/>
      <c r="BW50" s="53"/>
      <c r="BX50" s="53"/>
      <c r="BY50" s="53"/>
      <c r="BZ50" s="53"/>
      <c r="CA50" s="53"/>
      <c r="CB50" s="53"/>
      <c r="CC50" s="53"/>
      <c r="CD50" s="53"/>
      <c r="CE50" s="53"/>
      <c r="CF50" s="53"/>
      <c r="CG50" s="53">
        <v>0</v>
      </c>
      <c r="CH50" s="53"/>
      <c r="CI50" s="53"/>
      <c r="CJ50" s="53"/>
      <c r="CK50" s="53"/>
      <c r="CL50" s="53"/>
      <c r="CM50" s="53"/>
      <c r="CN50" s="53"/>
      <c r="CO50" s="53"/>
      <c r="CP50" s="53"/>
      <c r="CQ50" s="53"/>
      <c r="CR50" s="53"/>
      <c r="CS50" s="53"/>
      <c r="CT50" s="53"/>
      <c r="CU50" s="53"/>
      <c r="CV50" s="53"/>
      <c r="CW50" s="53"/>
      <c r="CX50" s="53"/>
      <c r="CY50" s="53"/>
      <c r="CZ50" s="53"/>
      <c r="DA50" s="53">
        <v>59</v>
      </c>
      <c r="DB50" s="53"/>
      <c r="DC50" s="53"/>
      <c r="DD50" s="53"/>
      <c r="DE50" s="53"/>
      <c r="DF50" s="53"/>
      <c r="DG50" s="53"/>
      <c r="DH50" s="53"/>
      <c r="DI50" s="53"/>
      <c r="DJ50" s="53"/>
      <c r="DK50" s="53"/>
      <c r="DL50" s="53">
        <v>4</v>
      </c>
      <c r="DM50" s="53"/>
      <c r="DN50" s="53"/>
      <c r="DO50" s="53"/>
      <c r="DP50" s="53">
        <v>6</v>
      </c>
      <c r="DQ50" s="53"/>
      <c r="DR50" s="53"/>
      <c r="DS50" s="53"/>
      <c r="DT50" s="53"/>
      <c r="DU50" s="53"/>
      <c r="DV50" s="53"/>
      <c r="DW50" s="53"/>
      <c r="DX50" s="53"/>
      <c r="DY50" s="53"/>
      <c r="DZ50" s="53"/>
      <c r="EA50" s="53"/>
      <c r="EB50" s="53"/>
      <c r="EC50" s="53"/>
      <c r="ED50" s="53"/>
      <c r="EE50" s="53"/>
      <c r="EF50" s="53"/>
      <c r="EG50" s="53"/>
      <c r="EH50" s="53"/>
      <c r="EI50" s="53"/>
      <c r="EJ50" s="53"/>
      <c r="EK50" s="53"/>
      <c r="EL50" s="53"/>
      <c r="EM50" s="53"/>
      <c r="EN50" s="53"/>
      <c r="EO50" s="53"/>
      <c r="EP50" s="53"/>
      <c r="EQ50" s="53"/>
      <c r="ER50" s="53"/>
      <c r="ES50" s="53"/>
      <c r="ET50" s="53"/>
      <c r="EU50" s="53"/>
      <c r="EV50" s="53"/>
      <c r="EW50" s="53"/>
      <c r="EX50" s="53"/>
      <c r="EY50" s="53"/>
      <c r="EZ50" s="53"/>
      <c r="FA50" s="53"/>
      <c r="FB50" s="53"/>
      <c r="FC50" s="53"/>
      <c r="FD50" s="53"/>
      <c r="FE50" s="53"/>
      <c r="FF50" s="53"/>
      <c r="FG50" s="53">
        <v>27</v>
      </c>
      <c r="FH50" s="53"/>
      <c r="FI50" s="53"/>
      <c r="FJ50" s="53"/>
      <c r="FK50" s="53"/>
      <c r="FL50" s="53"/>
      <c r="FM50" s="53"/>
      <c r="FN50" s="53"/>
      <c r="FO50" s="53"/>
      <c r="FP50" s="53"/>
      <c r="FQ50" s="53"/>
      <c r="FR50" s="53"/>
      <c r="FS50" s="53"/>
      <c r="FT50" s="53"/>
      <c r="FU50" s="53"/>
      <c r="FV50" s="53"/>
      <c r="FW50" s="53"/>
      <c r="FX50" s="53"/>
      <c r="FY50" s="53"/>
      <c r="FZ50" s="53"/>
      <c r="GA50" s="53"/>
      <c r="GB50" s="53"/>
      <c r="GC50" s="53"/>
      <c r="GD50" s="53"/>
      <c r="GE50" s="53"/>
      <c r="GF50" s="53"/>
      <c r="GG50" s="53"/>
      <c r="GH50" s="53"/>
      <c r="GI50" s="53"/>
      <c r="GJ50" s="53"/>
      <c r="GK50" s="53"/>
      <c r="GL50" s="53"/>
      <c r="GM50" s="53"/>
      <c r="GN50" s="53"/>
      <c r="GO50" s="53"/>
      <c r="GP50" s="53"/>
      <c r="GQ50" s="53"/>
      <c r="GR50" s="53"/>
      <c r="GS50" s="53"/>
      <c r="GT50" s="53"/>
      <c r="GU50" s="53"/>
      <c r="GV50" s="53"/>
      <c r="GW50" s="53"/>
      <c r="GX50" s="53"/>
      <c r="GY50" s="53"/>
      <c r="GZ50" s="53"/>
      <c r="HA50" s="53"/>
      <c r="HB50" s="53"/>
      <c r="HC50" s="53"/>
      <c r="HD50" s="53"/>
      <c r="HE50" s="53"/>
      <c r="HF50" s="53"/>
      <c r="HG50" s="53"/>
      <c r="HH50" s="53"/>
      <c r="HI50" s="53"/>
      <c r="HJ50" s="53"/>
      <c r="HK50" s="53"/>
      <c r="HL50" s="53"/>
      <c r="HM50" s="53"/>
      <c r="HN50" s="53"/>
      <c r="HO50" s="53"/>
      <c r="HP50" s="53"/>
      <c r="HQ50" s="53"/>
      <c r="HR50" s="53"/>
      <c r="HS50" s="53"/>
      <c r="HT50" s="53"/>
      <c r="HU50" s="53"/>
      <c r="HV50" s="53"/>
      <c r="HW50" s="53"/>
      <c r="HX50" s="53"/>
      <c r="HY50" s="53"/>
      <c r="HZ50" s="53"/>
      <c r="IA50" s="53"/>
      <c r="IB50" s="53"/>
      <c r="IC50" s="53"/>
      <c r="ID50" s="53"/>
      <c r="IE50" s="53"/>
      <c r="IF50" s="53"/>
      <c r="IG50" s="53"/>
      <c r="IH50" s="53"/>
      <c r="II50" s="53"/>
      <c r="IJ50" s="53"/>
      <c r="IK50" s="53"/>
      <c r="IL50" s="53"/>
      <c r="IM50" s="53"/>
      <c r="IN50" s="53"/>
      <c r="IO50" s="53"/>
      <c r="IP50" s="53"/>
      <c r="IQ50" s="53"/>
      <c r="IR50" s="53"/>
      <c r="IS50" s="53"/>
      <c r="IT50" s="53"/>
      <c r="IU50" s="53"/>
      <c r="IV50" s="53"/>
      <c r="IW50" s="53"/>
      <c r="IX50" s="53"/>
      <c r="IY50" s="53"/>
      <c r="IZ50" s="53"/>
      <c r="JA50" s="53"/>
      <c r="JB50" s="53"/>
      <c r="JC50" s="53"/>
      <c r="JD50" s="53"/>
      <c r="JE50" s="53"/>
      <c r="JF50" s="53"/>
      <c r="JG50" s="53"/>
      <c r="JH50" s="53"/>
      <c r="JI50" s="53"/>
      <c r="JJ50" s="53"/>
      <c r="JK50" s="53">
        <v>48</v>
      </c>
      <c r="JL50" s="53"/>
      <c r="JM50" s="53"/>
      <c r="JN50" s="53"/>
      <c r="JO50" s="53">
        <v>0</v>
      </c>
      <c r="JP50" s="53"/>
      <c r="JQ50" s="53"/>
      <c r="JR50" s="53"/>
      <c r="JS50" s="53"/>
      <c r="JT50" s="53"/>
      <c r="JU50" s="53"/>
      <c r="JV50" s="53"/>
      <c r="JW50" s="53"/>
      <c r="JX50" s="53"/>
      <c r="JY50" s="53"/>
      <c r="JZ50" s="53"/>
      <c r="KA50" s="53"/>
      <c r="KB50" s="53"/>
      <c r="KC50" s="53">
        <v>1</v>
      </c>
      <c r="KD50" s="53"/>
      <c r="KE50" s="53"/>
      <c r="KF50" s="53">
        <v>2</v>
      </c>
      <c r="KG50" s="53">
        <v>0</v>
      </c>
      <c r="KH50" s="53">
        <v>3</v>
      </c>
      <c r="KI50" s="53"/>
      <c r="KJ50" s="53">
        <v>14</v>
      </c>
      <c r="KK50" s="53"/>
      <c r="KL50" s="53"/>
      <c r="KM50" s="53"/>
      <c r="KN50" s="53"/>
      <c r="KO50" s="53"/>
      <c r="KP50" s="53"/>
      <c r="KQ50" s="53"/>
      <c r="KR50" s="53"/>
      <c r="KS50" s="53"/>
      <c r="KT50" s="53"/>
      <c r="KU50" s="53"/>
      <c r="KV50" s="53"/>
      <c r="KW50" s="53"/>
      <c r="KX50" s="53"/>
      <c r="KY50" s="53"/>
      <c r="KZ50" s="53"/>
      <c r="LA50" s="53">
        <v>3</v>
      </c>
      <c r="LB50" s="53">
        <v>20</v>
      </c>
      <c r="LC50" s="53">
        <v>0</v>
      </c>
      <c r="LD50" s="53">
        <v>36</v>
      </c>
      <c r="LE50" s="53"/>
      <c r="LF50" s="53"/>
      <c r="LG50" s="53"/>
      <c r="LH50" s="53"/>
      <c r="LI50" s="53"/>
      <c r="LJ50" s="53"/>
      <c r="LK50" s="53"/>
      <c r="LL50" s="53"/>
      <c r="LM50" s="53"/>
      <c r="LN50" s="53"/>
      <c r="LO50" s="53">
        <v>0</v>
      </c>
      <c r="LP50" s="53"/>
      <c r="LQ50" s="53"/>
      <c r="LR50" s="53"/>
      <c r="LS50" s="53">
        <v>20</v>
      </c>
      <c r="LT50" s="53"/>
      <c r="LU50" s="53"/>
      <c r="LV50" s="53"/>
      <c r="LW50" s="53"/>
      <c r="LX50" s="53"/>
      <c r="LY50" s="53"/>
      <c r="LZ50" s="53"/>
      <c r="MA50" s="53">
        <v>83</v>
      </c>
      <c r="MB50" s="53"/>
      <c r="MC50" s="53"/>
      <c r="MD50" s="53">
        <v>8</v>
      </c>
      <c r="ME50" s="53"/>
      <c r="MF50" s="53"/>
      <c r="MG50" s="53"/>
      <c r="MH50" s="53"/>
      <c r="MI50" s="53"/>
      <c r="MJ50" s="53">
        <v>0</v>
      </c>
      <c r="MK50" s="53"/>
      <c r="ML50" s="53"/>
      <c r="MM50" s="53"/>
      <c r="MN50" s="53"/>
      <c r="MO50" s="53"/>
      <c r="MP50" s="53"/>
      <c r="MQ50" s="53"/>
      <c r="MR50" s="53"/>
      <c r="MS50" s="53"/>
      <c r="MT50" s="53"/>
      <c r="MU50" s="53">
        <v>1</v>
      </c>
      <c r="MV50" s="53"/>
      <c r="MW50" s="53">
        <v>4</v>
      </c>
      <c r="MX50" s="53"/>
      <c r="MY50" s="53"/>
      <c r="MZ50" s="53"/>
      <c r="NA50" s="53"/>
      <c r="NB50" s="53"/>
      <c r="NC50" s="53">
        <v>2</v>
      </c>
      <c r="ND50" s="53">
        <v>3</v>
      </c>
      <c r="NE50" s="53"/>
      <c r="NF50" s="53"/>
      <c r="NG50" s="53">
        <v>3</v>
      </c>
      <c r="NH50" s="53">
        <v>2</v>
      </c>
      <c r="NI50" s="53">
        <v>5</v>
      </c>
      <c r="NJ50" s="53"/>
      <c r="NK50" s="53"/>
      <c r="NL50" s="53"/>
      <c r="NM50" s="53"/>
      <c r="NN50" s="53"/>
      <c r="NO50" s="53"/>
      <c r="NP50" s="53"/>
      <c r="NQ50" s="53">
        <v>3</v>
      </c>
      <c r="NR50" s="53"/>
      <c r="NS50" s="53">
        <v>26</v>
      </c>
      <c r="NT50" s="53">
        <v>11</v>
      </c>
      <c r="NU50" s="53">
        <v>4</v>
      </c>
      <c r="NV50" s="53"/>
      <c r="NW50" s="53"/>
      <c r="NX50" s="53"/>
      <c r="NY50" s="53"/>
      <c r="NZ50" s="53"/>
      <c r="OA50" s="53"/>
      <c r="OB50" s="53"/>
      <c r="OC50" s="53"/>
      <c r="OD50" s="53"/>
      <c r="OE50" s="53"/>
      <c r="OF50" s="53">
        <v>2</v>
      </c>
      <c r="OG50" s="53"/>
      <c r="OH50" s="53"/>
      <c r="OI50" s="53"/>
      <c r="OJ50" s="53"/>
      <c r="OK50" s="53"/>
      <c r="OL50" s="53"/>
      <c r="OM50" s="53"/>
      <c r="ON50" s="53"/>
      <c r="OO50" s="53"/>
      <c r="OP50" s="53">
        <v>4</v>
      </c>
      <c r="OQ50" s="53"/>
      <c r="OR50" s="54">
        <v>8</v>
      </c>
      <c r="OS50" s="55">
        <v>8017</v>
      </c>
      <c r="OT50" s="52"/>
      <c r="OU50" s="53"/>
      <c r="OV50" s="53"/>
      <c r="OW50" s="53"/>
      <c r="OX50" s="53"/>
      <c r="OY50" s="53">
        <v>80</v>
      </c>
      <c r="OZ50" s="53">
        <v>233</v>
      </c>
      <c r="PA50" s="53"/>
      <c r="PB50" s="53"/>
      <c r="PC50" s="53"/>
      <c r="PD50" s="53"/>
      <c r="PE50" s="53"/>
      <c r="PF50" s="53"/>
      <c r="PG50" s="53"/>
      <c r="PH50" s="53"/>
      <c r="PI50" s="53"/>
      <c r="PJ50" s="53"/>
      <c r="PK50" s="53"/>
      <c r="PL50" s="54"/>
      <c r="PM50" s="55">
        <v>8330</v>
      </c>
    </row>
    <row r="51" spans="1:429" ht="12.75" customHeight="1" x14ac:dyDescent="0.3">
      <c r="A51" s="49">
        <v>327320</v>
      </c>
      <c r="B51" s="50" t="s">
        <v>677</v>
      </c>
      <c r="C51" s="51" t="s">
        <v>181</v>
      </c>
      <c r="D51" s="52"/>
      <c r="E51" s="53"/>
      <c r="F51" s="53"/>
      <c r="G51" s="53"/>
      <c r="H51" s="53"/>
      <c r="I51" s="53"/>
      <c r="J51" s="53"/>
      <c r="K51" s="53"/>
      <c r="L51" s="53"/>
      <c r="M51" s="53"/>
      <c r="N51" s="53">
        <v>46</v>
      </c>
      <c r="O51" s="53">
        <v>9</v>
      </c>
      <c r="P51" s="53">
        <v>8</v>
      </c>
      <c r="Q51" s="53"/>
      <c r="R51" s="53">
        <v>25</v>
      </c>
      <c r="S51" s="53"/>
      <c r="T51" s="53"/>
      <c r="U51" s="53"/>
      <c r="V51" s="53"/>
      <c r="W51" s="53"/>
      <c r="X51" s="53"/>
      <c r="Y51" s="53">
        <v>2</v>
      </c>
      <c r="Z51" s="53"/>
      <c r="AA51" s="53"/>
      <c r="AB51" s="53">
        <v>500</v>
      </c>
      <c r="AC51" s="53">
        <v>1037</v>
      </c>
      <c r="AD51" s="53">
        <v>3135</v>
      </c>
      <c r="AE51" s="53">
        <v>2359</v>
      </c>
      <c r="AF51" s="53">
        <v>595</v>
      </c>
      <c r="AG51" s="53">
        <v>850</v>
      </c>
      <c r="AH51" s="53">
        <v>7326</v>
      </c>
      <c r="AI51" s="53">
        <v>965</v>
      </c>
      <c r="AJ51" s="53">
        <v>1532</v>
      </c>
      <c r="AK51" s="53">
        <v>1043</v>
      </c>
      <c r="AL51" s="53">
        <v>2887</v>
      </c>
      <c r="AM51" s="53">
        <v>3606</v>
      </c>
      <c r="AN51" s="53"/>
      <c r="AO51" s="53"/>
      <c r="AP51" s="53"/>
      <c r="AQ51" s="53"/>
      <c r="AR51" s="53"/>
      <c r="AS51" s="53"/>
      <c r="AT51" s="53"/>
      <c r="AU51" s="53">
        <v>112</v>
      </c>
      <c r="AV51" s="53">
        <v>51</v>
      </c>
      <c r="AW51" s="53">
        <v>300</v>
      </c>
      <c r="AX51" s="53"/>
      <c r="AY51" s="53"/>
      <c r="AZ51" s="53"/>
      <c r="BA51" s="53"/>
      <c r="BB51" s="53"/>
      <c r="BC51" s="53"/>
      <c r="BD51" s="53"/>
      <c r="BE51" s="53"/>
      <c r="BF51" s="53"/>
      <c r="BG51" s="53"/>
      <c r="BH51" s="53"/>
      <c r="BI51" s="53"/>
      <c r="BJ51" s="53"/>
      <c r="BK51" s="53"/>
      <c r="BL51" s="53"/>
      <c r="BM51" s="53"/>
      <c r="BN51" s="53"/>
      <c r="BO51" s="53"/>
      <c r="BP51" s="53"/>
      <c r="BQ51" s="53"/>
      <c r="BR51" s="53"/>
      <c r="BS51" s="53"/>
      <c r="BT51" s="53"/>
      <c r="BU51" s="53"/>
      <c r="BV51" s="53"/>
      <c r="BW51" s="53"/>
      <c r="BX51" s="53"/>
      <c r="BY51" s="53"/>
      <c r="BZ51" s="53"/>
      <c r="CA51" s="53"/>
      <c r="CB51" s="53"/>
      <c r="CC51" s="53"/>
      <c r="CD51" s="53"/>
      <c r="CE51" s="53"/>
      <c r="CF51" s="53"/>
      <c r="CG51" s="53"/>
      <c r="CH51" s="53"/>
      <c r="CI51" s="53"/>
      <c r="CJ51" s="53"/>
      <c r="CK51" s="53"/>
      <c r="CL51" s="53"/>
      <c r="CM51" s="53"/>
      <c r="CN51" s="53"/>
      <c r="CO51" s="53"/>
      <c r="CP51" s="53"/>
      <c r="CQ51" s="53"/>
      <c r="CR51" s="53"/>
      <c r="CS51" s="53"/>
      <c r="CT51" s="53"/>
      <c r="CU51" s="53"/>
      <c r="CV51" s="53"/>
      <c r="CW51" s="53"/>
      <c r="CX51" s="53"/>
      <c r="CY51" s="53"/>
      <c r="CZ51" s="53"/>
      <c r="DA51" s="53">
        <v>11</v>
      </c>
      <c r="DB51" s="53"/>
      <c r="DC51" s="53"/>
      <c r="DD51" s="53"/>
      <c r="DE51" s="53"/>
      <c r="DF51" s="53"/>
      <c r="DG51" s="53"/>
      <c r="DH51" s="53"/>
      <c r="DI51" s="53"/>
      <c r="DJ51" s="53"/>
      <c r="DK51" s="53"/>
      <c r="DL51" s="53"/>
      <c r="DM51" s="53"/>
      <c r="DN51" s="53"/>
      <c r="DO51" s="53"/>
      <c r="DP51" s="53"/>
      <c r="DQ51" s="53"/>
      <c r="DR51" s="53"/>
      <c r="DS51" s="53"/>
      <c r="DT51" s="53"/>
      <c r="DU51" s="53"/>
      <c r="DV51" s="53"/>
      <c r="DW51" s="53"/>
      <c r="DX51" s="53"/>
      <c r="DY51" s="53"/>
      <c r="DZ51" s="53"/>
      <c r="EA51" s="53"/>
      <c r="EB51" s="53"/>
      <c r="EC51" s="53"/>
      <c r="ED51" s="53"/>
      <c r="EE51" s="53"/>
      <c r="EF51" s="53"/>
      <c r="EG51" s="53"/>
      <c r="EH51" s="53"/>
      <c r="EI51" s="53"/>
      <c r="EJ51" s="53"/>
      <c r="EK51" s="53"/>
      <c r="EL51" s="53"/>
      <c r="EM51" s="53"/>
      <c r="EN51" s="53"/>
      <c r="EO51" s="53"/>
      <c r="EP51" s="53"/>
      <c r="EQ51" s="53"/>
      <c r="ER51" s="53"/>
      <c r="ES51" s="53"/>
      <c r="ET51" s="53"/>
      <c r="EU51" s="53"/>
      <c r="EV51" s="53"/>
      <c r="EW51" s="53"/>
      <c r="EX51" s="53"/>
      <c r="EY51" s="53"/>
      <c r="EZ51" s="53"/>
      <c r="FA51" s="53"/>
      <c r="FB51" s="53"/>
      <c r="FC51" s="53"/>
      <c r="FD51" s="53"/>
      <c r="FE51" s="53">
        <v>11</v>
      </c>
      <c r="FF51" s="53"/>
      <c r="FG51" s="53">
        <v>13</v>
      </c>
      <c r="FH51" s="53"/>
      <c r="FI51" s="53"/>
      <c r="FJ51" s="53"/>
      <c r="FK51" s="53"/>
      <c r="FL51" s="53"/>
      <c r="FM51" s="53"/>
      <c r="FN51" s="53"/>
      <c r="FO51" s="53"/>
      <c r="FP51" s="53"/>
      <c r="FQ51" s="53"/>
      <c r="FR51" s="53"/>
      <c r="FS51" s="53"/>
      <c r="FT51" s="53"/>
      <c r="FU51" s="53"/>
      <c r="FV51" s="53"/>
      <c r="FW51" s="53"/>
      <c r="FX51" s="53"/>
      <c r="FY51" s="53"/>
      <c r="FZ51" s="53"/>
      <c r="GA51" s="53"/>
      <c r="GB51" s="53"/>
      <c r="GC51" s="53"/>
      <c r="GD51" s="53"/>
      <c r="GE51" s="53"/>
      <c r="GF51" s="53"/>
      <c r="GG51" s="53"/>
      <c r="GH51" s="53"/>
      <c r="GI51" s="53"/>
      <c r="GJ51" s="53"/>
      <c r="GK51" s="53">
        <v>8</v>
      </c>
      <c r="GL51" s="53"/>
      <c r="GM51" s="53"/>
      <c r="GN51" s="53"/>
      <c r="GO51" s="53"/>
      <c r="GP51" s="53"/>
      <c r="GQ51" s="53"/>
      <c r="GR51" s="53"/>
      <c r="GS51" s="53"/>
      <c r="GT51" s="53"/>
      <c r="GU51" s="53"/>
      <c r="GV51" s="53"/>
      <c r="GW51" s="53"/>
      <c r="GX51" s="53"/>
      <c r="GY51" s="53"/>
      <c r="GZ51" s="53"/>
      <c r="HA51" s="53"/>
      <c r="HB51" s="53"/>
      <c r="HC51" s="53"/>
      <c r="HD51" s="53"/>
      <c r="HE51" s="53"/>
      <c r="HF51" s="53"/>
      <c r="HG51" s="53"/>
      <c r="HH51" s="53"/>
      <c r="HI51" s="53"/>
      <c r="HJ51" s="53"/>
      <c r="HK51" s="53"/>
      <c r="HL51" s="53"/>
      <c r="HM51" s="53"/>
      <c r="HN51" s="53"/>
      <c r="HO51" s="53"/>
      <c r="HP51" s="53"/>
      <c r="HQ51" s="53"/>
      <c r="HR51" s="53"/>
      <c r="HS51" s="53"/>
      <c r="HT51" s="53"/>
      <c r="HU51" s="53"/>
      <c r="HV51" s="53"/>
      <c r="HW51" s="53"/>
      <c r="HX51" s="53"/>
      <c r="HY51" s="53"/>
      <c r="HZ51" s="53"/>
      <c r="IA51" s="53"/>
      <c r="IB51" s="53"/>
      <c r="IC51" s="53"/>
      <c r="ID51" s="53"/>
      <c r="IE51" s="53"/>
      <c r="IF51" s="53"/>
      <c r="IG51" s="53"/>
      <c r="IH51" s="53"/>
      <c r="II51" s="53"/>
      <c r="IJ51" s="53"/>
      <c r="IK51" s="53"/>
      <c r="IL51" s="53"/>
      <c r="IM51" s="53"/>
      <c r="IN51" s="53"/>
      <c r="IO51" s="53"/>
      <c r="IP51" s="53"/>
      <c r="IQ51" s="53"/>
      <c r="IR51" s="53"/>
      <c r="IS51" s="53"/>
      <c r="IT51" s="53"/>
      <c r="IU51" s="53"/>
      <c r="IV51" s="53"/>
      <c r="IW51" s="53"/>
      <c r="IX51" s="53"/>
      <c r="IY51" s="53"/>
      <c r="IZ51" s="53"/>
      <c r="JA51" s="53"/>
      <c r="JB51" s="53"/>
      <c r="JC51" s="53"/>
      <c r="JD51" s="53"/>
      <c r="JE51" s="53"/>
      <c r="JF51" s="53"/>
      <c r="JG51" s="53"/>
      <c r="JH51" s="53"/>
      <c r="JI51" s="53"/>
      <c r="JJ51" s="53"/>
      <c r="JK51" s="53">
        <v>8</v>
      </c>
      <c r="JL51" s="53"/>
      <c r="JM51" s="53"/>
      <c r="JN51" s="53"/>
      <c r="JO51" s="53">
        <v>0</v>
      </c>
      <c r="JP51" s="53"/>
      <c r="JQ51" s="53">
        <v>4</v>
      </c>
      <c r="JR51" s="53"/>
      <c r="JS51" s="53">
        <v>27</v>
      </c>
      <c r="JT51" s="53"/>
      <c r="JU51" s="53"/>
      <c r="JV51" s="53"/>
      <c r="JW51" s="53"/>
      <c r="JX51" s="53">
        <v>0</v>
      </c>
      <c r="JY51" s="53"/>
      <c r="JZ51" s="53"/>
      <c r="KA51" s="53"/>
      <c r="KB51" s="53"/>
      <c r="KC51" s="53">
        <v>63</v>
      </c>
      <c r="KD51" s="53"/>
      <c r="KE51" s="53"/>
      <c r="KF51" s="53">
        <v>19</v>
      </c>
      <c r="KG51" s="53">
        <v>143</v>
      </c>
      <c r="KH51" s="53">
        <v>64</v>
      </c>
      <c r="KI51" s="53">
        <v>0</v>
      </c>
      <c r="KJ51" s="53">
        <v>0</v>
      </c>
      <c r="KK51" s="53"/>
      <c r="KL51" s="53"/>
      <c r="KM51" s="53"/>
      <c r="KN51" s="53"/>
      <c r="KO51" s="53"/>
      <c r="KP51" s="53"/>
      <c r="KQ51" s="53"/>
      <c r="KR51" s="53"/>
      <c r="KS51" s="53">
        <v>0</v>
      </c>
      <c r="KT51" s="53">
        <v>0</v>
      </c>
      <c r="KU51" s="53">
        <v>0</v>
      </c>
      <c r="KV51" s="53">
        <v>0</v>
      </c>
      <c r="KW51" s="53"/>
      <c r="KX51" s="53"/>
      <c r="KY51" s="53"/>
      <c r="KZ51" s="53"/>
      <c r="LA51" s="53">
        <v>40</v>
      </c>
      <c r="LB51" s="53">
        <v>241</v>
      </c>
      <c r="LC51" s="53">
        <v>8</v>
      </c>
      <c r="LD51" s="53">
        <v>597</v>
      </c>
      <c r="LE51" s="53"/>
      <c r="LF51" s="53"/>
      <c r="LG51" s="53"/>
      <c r="LH51" s="53"/>
      <c r="LI51" s="53"/>
      <c r="LJ51" s="53"/>
      <c r="LK51" s="53"/>
      <c r="LL51" s="53"/>
      <c r="LM51" s="53"/>
      <c r="LN51" s="53"/>
      <c r="LO51" s="53">
        <v>5</v>
      </c>
      <c r="LP51" s="53">
        <v>16</v>
      </c>
      <c r="LQ51" s="53">
        <v>35</v>
      </c>
      <c r="LR51" s="53"/>
      <c r="LS51" s="53">
        <v>207</v>
      </c>
      <c r="LT51" s="53"/>
      <c r="LU51" s="53"/>
      <c r="LV51" s="53"/>
      <c r="LW51" s="53"/>
      <c r="LX51" s="53"/>
      <c r="LY51" s="53"/>
      <c r="LZ51" s="53"/>
      <c r="MA51" s="53">
        <v>601</v>
      </c>
      <c r="MB51" s="53">
        <v>0</v>
      </c>
      <c r="MC51" s="53"/>
      <c r="MD51" s="53">
        <v>164</v>
      </c>
      <c r="ME51" s="53"/>
      <c r="MF51" s="53"/>
      <c r="MG51" s="53"/>
      <c r="MH51" s="53"/>
      <c r="MI51" s="53"/>
      <c r="MJ51" s="53">
        <v>2</v>
      </c>
      <c r="MK51" s="53"/>
      <c r="ML51" s="53"/>
      <c r="MM51" s="53"/>
      <c r="MN51" s="53"/>
      <c r="MO51" s="53"/>
      <c r="MP51" s="53"/>
      <c r="MQ51" s="53"/>
      <c r="MR51" s="53"/>
      <c r="MS51" s="53"/>
      <c r="MT51" s="53">
        <v>6</v>
      </c>
      <c r="MU51" s="53">
        <v>16</v>
      </c>
      <c r="MV51" s="53">
        <v>0</v>
      </c>
      <c r="MW51" s="53">
        <v>63</v>
      </c>
      <c r="MX51" s="53"/>
      <c r="MY51" s="53"/>
      <c r="MZ51" s="53"/>
      <c r="NA51" s="53">
        <v>0</v>
      </c>
      <c r="NB51" s="53"/>
      <c r="NC51" s="53">
        <v>7</v>
      </c>
      <c r="ND51" s="53">
        <v>15</v>
      </c>
      <c r="NE51" s="53">
        <v>0</v>
      </c>
      <c r="NF51" s="53">
        <v>1</v>
      </c>
      <c r="NG51" s="53">
        <v>51</v>
      </c>
      <c r="NH51" s="53">
        <v>40</v>
      </c>
      <c r="NI51" s="53">
        <v>58</v>
      </c>
      <c r="NJ51" s="53">
        <v>2</v>
      </c>
      <c r="NK51" s="53"/>
      <c r="NL51" s="53"/>
      <c r="NM51" s="53"/>
      <c r="NN51" s="53"/>
      <c r="NO51" s="53"/>
      <c r="NP51" s="53"/>
      <c r="NQ51" s="53">
        <v>41</v>
      </c>
      <c r="NR51" s="53"/>
      <c r="NS51" s="53">
        <v>146</v>
      </c>
      <c r="NT51" s="53">
        <v>43</v>
      </c>
      <c r="NU51" s="53">
        <v>5</v>
      </c>
      <c r="NV51" s="53">
        <v>0</v>
      </c>
      <c r="NW51" s="53">
        <v>0</v>
      </c>
      <c r="NX51" s="53">
        <v>2</v>
      </c>
      <c r="NY51" s="53">
        <v>0</v>
      </c>
      <c r="NZ51" s="53"/>
      <c r="OA51" s="53"/>
      <c r="OB51" s="53"/>
      <c r="OC51" s="53"/>
      <c r="OD51" s="53">
        <v>18</v>
      </c>
      <c r="OE51" s="53"/>
      <c r="OF51" s="53">
        <v>22</v>
      </c>
      <c r="OG51" s="53"/>
      <c r="OH51" s="53">
        <v>0</v>
      </c>
      <c r="OI51" s="53">
        <v>9</v>
      </c>
      <c r="OJ51" s="53"/>
      <c r="OK51" s="53"/>
      <c r="OL51" s="53"/>
      <c r="OM51" s="53">
        <v>417</v>
      </c>
      <c r="ON51" s="53"/>
      <c r="OO51" s="53">
        <v>347</v>
      </c>
      <c r="OP51" s="53">
        <v>59</v>
      </c>
      <c r="OQ51" s="53"/>
      <c r="OR51" s="54">
        <v>734</v>
      </c>
      <c r="OS51" s="55">
        <v>30780</v>
      </c>
      <c r="OT51" s="52"/>
      <c r="OU51" s="53"/>
      <c r="OV51" s="53"/>
      <c r="OW51" s="53"/>
      <c r="OX51" s="53"/>
      <c r="OY51" s="53">
        <v>159</v>
      </c>
      <c r="OZ51" s="53">
        <v>60</v>
      </c>
      <c r="PA51" s="53"/>
      <c r="PB51" s="53"/>
      <c r="PC51" s="53"/>
      <c r="PD51" s="53"/>
      <c r="PE51" s="53"/>
      <c r="PF51" s="53"/>
      <c r="PG51" s="53"/>
      <c r="PH51" s="53"/>
      <c r="PI51" s="53"/>
      <c r="PJ51" s="53"/>
      <c r="PK51" s="53"/>
      <c r="PL51" s="54"/>
      <c r="PM51" s="55">
        <v>30999</v>
      </c>
    </row>
    <row r="52" spans="1:429" ht="12.75" customHeight="1" x14ac:dyDescent="0.3">
      <c r="A52" s="49">
        <v>327330</v>
      </c>
      <c r="B52" s="50" t="s">
        <v>677</v>
      </c>
      <c r="C52" s="51" t="s">
        <v>182</v>
      </c>
      <c r="D52" s="52">
        <v>1</v>
      </c>
      <c r="E52" s="53"/>
      <c r="F52" s="53"/>
      <c r="G52" s="53"/>
      <c r="H52" s="53"/>
      <c r="I52" s="53">
        <v>3</v>
      </c>
      <c r="J52" s="53"/>
      <c r="K52" s="53"/>
      <c r="L52" s="53"/>
      <c r="M52" s="53"/>
      <c r="N52" s="53"/>
      <c r="O52" s="53"/>
      <c r="P52" s="53"/>
      <c r="Q52" s="53"/>
      <c r="R52" s="53">
        <v>5</v>
      </c>
      <c r="S52" s="53"/>
      <c r="T52" s="53"/>
      <c r="U52" s="53"/>
      <c r="V52" s="53"/>
      <c r="W52" s="53"/>
      <c r="X52" s="53"/>
      <c r="Y52" s="53"/>
      <c r="Z52" s="53"/>
      <c r="AA52" s="53">
        <v>2</v>
      </c>
      <c r="AB52" s="53">
        <v>249</v>
      </c>
      <c r="AC52" s="53">
        <v>524</v>
      </c>
      <c r="AD52" s="53">
        <v>775</v>
      </c>
      <c r="AE52" s="53">
        <v>376</v>
      </c>
      <c r="AF52" s="53">
        <v>288</v>
      </c>
      <c r="AG52" s="53">
        <v>63</v>
      </c>
      <c r="AH52" s="53">
        <v>968</v>
      </c>
      <c r="AI52" s="53">
        <v>38</v>
      </c>
      <c r="AJ52" s="53">
        <v>1248</v>
      </c>
      <c r="AK52" s="53">
        <v>71</v>
      </c>
      <c r="AL52" s="53">
        <v>816</v>
      </c>
      <c r="AM52" s="53">
        <v>393</v>
      </c>
      <c r="AN52" s="53"/>
      <c r="AO52" s="53"/>
      <c r="AP52" s="53"/>
      <c r="AQ52" s="53"/>
      <c r="AR52" s="53"/>
      <c r="AS52" s="53"/>
      <c r="AT52" s="53"/>
      <c r="AU52" s="53"/>
      <c r="AV52" s="53">
        <v>26</v>
      </c>
      <c r="AW52" s="53"/>
      <c r="AX52" s="53"/>
      <c r="AY52" s="53"/>
      <c r="AZ52" s="53"/>
      <c r="BA52" s="53"/>
      <c r="BB52" s="53"/>
      <c r="BC52" s="53"/>
      <c r="BD52" s="53"/>
      <c r="BE52" s="53"/>
      <c r="BF52" s="53"/>
      <c r="BG52" s="53"/>
      <c r="BH52" s="53"/>
      <c r="BI52" s="53"/>
      <c r="BJ52" s="53"/>
      <c r="BK52" s="53"/>
      <c r="BL52" s="53"/>
      <c r="BM52" s="53"/>
      <c r="BN52" s="53"/>
      <c r="BO52" s="53"/>
      <c r="BP52" s="53"/>
      <c r="BQ52" s="53"/>
      <c r="BR52" s="53"/>
      <c r="BS52" s="53"/>
      <c r="BT52" s="53"/>
      <c r="BU52" s="53"/>
      <c r="BV52" s="53"/>
      <c r="BW52" s="53"/>
      <c r="BX52" s="53"/>
      <c r="BY52" s="53"/>
      <c r="BZ52" s="53"/>
      <c r="CA52" s="53"/>
      <c r="CB52" s="53"/>
      <c r="CC52" s="53"/>
      <c r="CD52" s="53"/>
      <c r="CE52" s="53"/>
      <c r="CF52" s="53"/>
      <c r="CG52" s="53"/>
      <c r="CH52" s="53"/>
      <c r="CI52" s="53"/>
      <c r="CJ52" s="53"/>
      <c r="CK52" s="53"/>
      <c r="CL52" s="53"/>
      <c r="CM52" s="53"/>
      <c r="CN52" s="53"/>
      <c r="CO52" s="53"/>
      <c r="CP52" s="53"/>
      <c r="CQ52" s="53"/>
      <c r="CR52" s="53"/>
      <c r="CS52" s="53"/>
      <c r="CT52" s="53"/>
      <c r="CU52" s="53"/>
      <c r="CV52" s="53"/>
      <c r="CW52" s="53"/>
      <c r="CX52" s="53"/>
      <c r="CY52" s="53"/>
      <c r="CZ52" s="53"/>
      <c r="DA52" s="53"/>
      <c r="DB52" s="53"/>
      <c r="DC52" s="53"/>
      <c r="DD52" s="53"/>
      <c r="DE52" s="53"/>
      <c r="DF52" s="53"/>
      <c r="DG52" s="53"/>
      <c r="DH52" s="53"/>
      <c r="DI52" s="53"/>
      <c r="DJ52" s="53"/>
      <c r="DK52" s="53"/>
      <c r="DL52" s="53">
        <v>24</v>
      </c>
      <c r="DM52" s="53"/>
      <c r="DN52" s="53"/>
      <c r="DO52" s="53"/>
      <c r="DP52" s="53">
        <v>39</v>
      </c>
      <c r="DQ52" s="53"/>
      <c r="DR52" s="53"/>
      <c r="DS52" s="53"/>
      <c r="DT52" s="53"/>
      <c r="DU52" s="53"/>
      <c r="DV52" s="53"/>
      <c r="DW52" s="53"/>
      <c r="DX52" s="53"/>
      <c r="DY52" s="53"/>
      <c r="DZ52" s="53"/>
      <c r="EA52" s="53"/>
      <c r="EB52" s="53"/>
      <c r="EC52" s="53"/>
      <c r="ED52" s="53"/>
      <c r="EE52" s="53"/>
      <c r="EF52" s="53"/>
      <c r="EG52" s="53"/>
      <c r="EH52" s="53"/>
      <c r="EI52" s="53"/>
      <c r="EJ52" s="53"/>
      <c r="EK52" s="53"/>
      <c r="EL52" s="53"/>
      <c r="EM52" s="53"/>
      <c r="EN52" s="53"/>
      <c r="EO52" s="53"/>
      <c r="EP52" s="53"/>
      <c r="EQ52" s="53"/>
      <c r="ER52" s="53"/>
      <c r="ES52" s="53"/>
      <c r="ET52" s="53"/>
      <c r="EU52" s="53"/>
      <c r="EV52" s="53"/>
      <c r="EW52" s="53"/>
      <c r="EX52" s="53"/>
      <c r="EY52" s="53"/>
      <c r="EZ52" s="53"/>
      <c r="FA52" s="53"/>
      <c r="FB52" s="53"/>
      <c r="FC52" s="53"/>
      <c r="FD52" s="53"/>
      <c r="FE52" s="53"/>
      <c r="FF52" s="53"/>
      <c r="FG52" s="53">
        <v>107</v>
      </c>
      <c r="FH52" s="53"/>
      <c r="FI52" s="53"/>
      <c r="FJ52" s="53"/>
      <c r="FK52" s="53"/>
      <c r="FL52" s="53"/>
      <c r="FM52" s="53"/>
      <c r="FN52" s="53"/>
      <c r="FO52" s="53"/>
      <c r="FP52" s="53"/>
      <c r="FQ52" s="53"/>
      <c r="FR52" s="53"/>
      <c r="FS52" s="53"/>
      <c r="FT52" s="53"/>
      <c r="FU52" s="53"/>
      <c r="FV52" s="53"/>
      <c r="FW52" s="53"/>
      <c r="FX52" s="53"/>
      <c r="FY52" s="53"/>
      <c r="FZ52" s="53"/>
      <c r="GA52" s="53"/>
      <c r="GB52" s="53"/>
      <c r="GC52" s="53"/>
      <c r="GD52" s="53"/>
      <c r="GE52" s="53"/>
      <c r="GF52" s="53"/>
      <c r="GG52" s="53"/>
      <c r="GH52" s="53"/>
      <c r="GI52" s="53"/>
      <c r="GJ52" s="53"/>
      <c r="GK52" s="53"/>
      <c r="GL52" s="53"/>
      <c r="GM52" s="53"/>
      <c r="GN52" s="53"/>
      <c r="GO52" s="53"/>
      <c r="GP52" s="53"/>
      <c r="GQ52" s="53"/>
      <c r="GR52" s="53"/>
      <c r="GS52" s="53"/>
      <c r="GT52" s="53"/>
      <c r="GU52" s="53"/>
      <c r="GV52" s="53"/>
      <c r="GW52" s="53"/>
      <c r="GX52" s="53"/>
      <c r="GY52" s="53"/>
      <c r="GZ52" s="53"/>
      <c r="HA52" s="53"/>
      <c r="HB52" s="53"/>
      <c r="HC52" s="53"/>
      <c r="HD52" s="53"/>
      <c r="HE52" s="53"/>
      <c r="HF52" s="53"/>
      <c r="HG52" s="53"/>
      <c r="HH52" s="53"/>
      <c r="HI52" s="53"/>
      <c r="HJ52" s="53"/>
      <c r="HK52" s="53"/>
      <c r="HL52" s="53"/>
      <c r="HM52" s="53"/>
      <c r="HN52" s="53"/>
      <c r="HO52" s="53"/>
      <c r="HP52" s="53"/>
      <c r="HQ52" s="53"/>
      <c r="HR52" s="53"/>
      <c r="HS52" s="53"/>
      <c r="HT52" s="53"/>
      <c r="HU52" s="53"/>
      <c r="HV52" s="53"/>
      <c r="HW52" s="53"/>
      <c r="HX52" s="53"/>
      <c r="HY52" s="53"/>
      <c r="HZ52" s="53"/>
      <c r="IA52" s="53"/>
      <c r="IB52" s="53"/>
      <c r="IC52" s="53"/>
      <c r="ID52" s="53"/>
      <c r="IE52" s="53"/>
      <c r="IF52" s="53"/>
      <c r="IG52" s="53"/>
      <c r="IH52" s="53"/>
      <c r="II52" s="53"/>
      <c r="IJ52" s="53"/>
      <c r="IK52" s="53"/>
      <c r="IL52" s="53"/>
      <c r="IM52" s="53"/>
      <c r="IN52" s="53"/>
      <c r="IO52" s="53"/>
      <c r="IP52" s="53"/>
      <c r="IQ52" s="53"/>
      <c r="IR52" s="53"/>
      <c r="IS52" s="53"/>
      <c r="IT52" s="53"/>
      <c r="IU52" s="53"/>
      <c r="IV52" s="53"/>
      <c r="IW52" s="53"/>
      <c r="IX52" s="53"/>
      <c r="IY52" s="53"/>
      <c r="IZ52" s="53"/>
      <c r="JA52" s="53"/>
      <c r="JB52" s="53"/>
      <c r="JC52" s="53"/>
      <c r="JD52" s="53"/>
      <c r="JE52" s="53"/>
      <c r="JF52" s="53"/>
      <c r="JG52" s="53"/>
      <c r="JH52" s="53"/>
      <c r="JI52" s="53"/>
      <c r="JJ52" s="53"/>
      <c r="JK52" s="53">
        <v>243</v>
      </c>
      <c r="JL52" s="53"/>
      <c r="JM52" s="53"/>
      <c r="JN52" s="53"/>
      <c r="JO52" s="53">
        <v>0</v>
      </c>
      <c r="JP52" s="53"/>
      <c r="JQ52" s="53"/>
      <c r="JR52" s="53"/>
      <c r="JS52" s="53"/>
      <c r="JT52" s="53"/>
      <c r="JU52" s="53"/>
      <c r="JV52" s="53"/>
      <c r="JW52" s="53"/>
      <c r="JX52" s="53"/>
      <c r="JY52" s="53"/>
      <c r="JZ52" s="53">
        <v>38</v>
      </c>
      <c r="KA52" s="53"/>
      <c r="KB52" s="53"/>
      <c r="KC52" s="53">
        <v>2</v>
      </c>
      <c r="KD52" s="53"/>
      <c r="KE52" s="53"/>
      <c r="KF52" s="53">
        <v>31</v>
      </c>
      <c r="KG52" s="53">
        <v>71</v>
      </c>
      <c r="KH52" s="53">
        <v>51</v>
      </c>
      <c r="KI52" s="53">
        <v>0</v>
      </c>
      <c r="KJ52" s="53">
        <v>1</v>
      </c>
      <c r="KK52" s="53"/>
      <c r="KL52" s="53"/>
      <c r="KM52" s="53"/>
      <c r="KN52" s="53"/>
      <c r="KO52" s="53"/>
      <c r="KP52" s="53"/>
      <c r="KQ52" s="53"/>
      <c r="KR52" s="53"/>
      <c r="KS52" s="53"/>
      <c r="KT52" s="53"/>
      <c r="KU52" s="53"/>
      <c r="KV52" s="53"/>
      <c r="KW52" s="53"/>
      <c r="KX52" s="53"/>
      <c r="KY52" s="53"/>
      <c r="KZ52" s="53"/>
      <c r="LA52" s="53">
        <v>23</v>
      </c>
      <c r="LB52" s="53">
        <v>139</v>
      </c>
      <c r="LC52" s="53">
        <v>3</v>
      </c>
      <c r="LD52" s="53">
        <v>86</v>
      </c>
      <c r="LE52" s="53"/>
      <c r="LF52" s="53"/>
      <c r="LG52" s="53"/>
      <c r="LH52" s="53"/>
      <c r="LI52" s="53"/>
      <c r="LJ52" s="53"/>
      <c r="LK52" s="53"/>
      <c r="LL52" s="53"/>
      <c r="LM52" s="53"/>
      <c r="LN52" s="53"/>
      <c r="LO52" s="53">
        <v>1</v>
      </c>
      <c r="LP52" s="53">
        <v>4</v>
      </c>
      <c r="LQ52" s="53"/>
      <c r="LR52" s="53"/>
      <c r="LS52" s="53"/>
      <c r="LT52" s="53"/>
      <c r="LU52" s="53"/>
      <c r="LV52" s="53"/>
      <c r="LW52" s="53"/>
      <c r="LX52" s="53"/>
      <c r="LY52" s="53"/>
      <c r="LZ52" s="53"/>
      <c r="MA52" s="53">
        <v>505</v>
      </c>
      <c r="MB52" s="53"/>
      <c r="MC52" s="53"/>
      <c r="MD52" s="53">
        <v>44</v>
      </c>
      <c r="ME52" s="53"/>
      <c r="MF52" s="53"/>
      <c r="MG52" s="53"/>
      <c r="MH52" s="53"/>
      <c r="MI52" s="53"/>
      <c r="MJ52" s="53">
        <v>0</v>
      </c>
      <c r="MK52" s="53"/>
      <c r="ML52" s="53"/>
      <c r="MM52" s="53"/>
      <c r="MN52" s="53"/>
      <c r="MO52" s="53"/>
      <c r="MP52" s="53"/>
      <c r="MQ52" s="53"/>
      <c r="MR52" s="53"/>
      <c r="MS52" s="53">
        <v>3</v>
      </c>
      <c r="MT52" s="53">
        <v>3</v>
      </c>
      <c r="MU52" s="53">
        <v>5</v>
      </c>
      <c r="MV52" s="53">
        <v>0</v>
      </c>
      <c r="MW52" s="53">
        <v>12</v>
      </c>
      <c r="MX52" s="53"/>
      <c r="MY52" s="53">
        <v>73</v>
      </c>
      <c r="MZ52" s="53"/>
      <c r="NA52" s="53"/>
      <c r="NB52" s="53"/>
      <c r="NC52" s="53"/>
      <c r="ND52" s="53">
        <v>8</v>
      </c>
      <c r="NE52" s="53">
        <v>0</v>
      </c>
      <c r="NF52" s="53">
        <v>0</v>
      </c>
      <c r="NG52" s="53">
        <v>8</v>
      </c>
      <c r="NH52" s="53">
        <v>6</v>
      </c>
      <c r="NI52" s="53">
        <v>10</v>
      </c>
      <c r="NJ52" s="53">
        <v>1</v>
      </c>
      <c r="NK52" s="53"/>
      <c r="NL52" s="53"/>
      <c r="NM52" s="53"/>
      <c r="NN52" s="53"/>
      <c r="NO52" s="53"/>
      <c r="NP52" s="53"/>
      <c r="NQ52" s="53">
        <v>20</v>
      </c>
      <c r="NR52" s="53">
        <v>1</v>
      </c>
      <c r="NS52" s="53">
        <v>80</v>
      </c>
      <c r="NT52" s="53">
        <v>147</v>
      </c>
      <c r="NU52" s="53">
        <v>39</v>
      </c>
      <c r="NV52" s="53"/>
      <c r="NW52" s="53"/>
      <c r="NX52" s="53"/>
      <c r="NY52" s="53"/>
      <c r="NZ52" s="53"/>
      <c r="OA52" s="53"/>
      <c r="OB52" s="53"/>
      <c r="OC52" s="53"/>
      <c r="OD52" s="53"/>
      <c r="OE52" s="53"/>
      <c r="OF52" s="53">
        <v>21</v>
      </c>
      <c r="OG52" s="53"/>
      <c r="OH52" s="53"/>
      <c r="OI52" s="53"/>
      <c r="OJ52" s="53"/>
      <c r="OK52" s="53"/>
      <c r="OL52" s="53"/>
      <c r="OM52" s="53">
        <v>153</v>
      </c>
      <c r="ON52" s="53"/>
      <c r="OO52" s="53">
        <v>123</v>
      </c>
      <c r="OP52" s="53">
        <v>5</v>
      </c>
      <c r="OQ52" s="53"/>
      <c r="OR52" s="54">
        <v>204</v>
      </c>
      <c r="OS52" s="55">
        <v>8182</v>
      </c>
      <c r="OT52" s="52"/>
      <c r="OU52" s="53"/>
      <c r="OV52" s="53"/>
      <c r="OW52" s="53"/>
      <c r="OX52" s="53"/>
      <c r="OY52" s="53">
        <v>60</v>
      </c>
      <c r="OZ52" s="53">
        <v>64</v>
      </c>
      <c r="PA52" s="53"/>
      <c r="PB52" s="53"/>
      <c r="PC52" s="53"/>
      <c r="PD52" s="53"/>
      <c r="PE52" s="53"/>
      <c r="PF52" s="53"/>
      <c r="PG52" s="53"/>
      <c r="PH52" s="53"/>
      <c r="PI52" s="53"/>
      <c r="PJ52" s="53"/>
      <c r="PK52" s="53"/>
      <c r="PL52" s="54"/>
      <c r="PM52" s="55">
        <v>8306</v>
      </c>
    </row>
    <row r="53" spans="1:429" ht="12.75" customHeight="1" x14ac:dyDescent="0.3">
      <c r="A53" s="49">
        <v>327390</v>
      </c>
      <c r="B53" s="50" t="s">
        <v>677</v>
      </c>
      <c r="C53" s="51" t="s">
        <v>183</v>
      </c>
      <c r="D53" s="52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>
        <v>0</v>
      </c>
      <c r="S53" s="53"/>
      <c r="T53" s="53"/>
      <c r="U53" s="53"/>
      <c r="V53" s="53"/>
      <c r="W53" s="53"/>
      <c r="X53" s="53"/>
      <c r="Y53" s="53">
        <v>54</v>
      </c>
      <c r="Z53" s="53">
        <v>0</v>
      </c>
      <c r="AA53" s="53">
        <v>8</v>
      </c>
      <c r="AB53" s="53">
        <v>503</v>
      </c>
      <c r="AC53" s="53">
        <v>678</v>
      </c>
      <c r="AD53" s="53">
        <v>864</v>
      </c>
      <c r="AE53" s="53">
        <v>192</v>
      </c>
      <c r="AF53" s="53">
        <v>1148</v>
      </c>
      <c r="AG53" s="53">
        <v>198</v>
      </c>
      <c r="AH53" s="53">
        <v>313</v>
      </c>
      <c r="AI53" s="53">
        <v>322</v>
      </c>
      <c r="AJ53" s="53">
        <v>2195</v>
      </c>
      <c r="AK53" s="53">
        <v>188</v>
      </c>
      <c r="AL53" s="53">
        <v>347</v>
      </c>
      <c r="AM53" s="53">
        <v>1047</v>
      </c>
      <c r="AN53" s="53"/>
      <c r="AO53" s="53"/>
      <c r="AP53" s="53"/>
      <c r="AQ53" s="53"/>
      <c r="AR53" s="53">
        <v>0</v>
      </c>
      <c r="AS53" s="53"/>
      <c r="AT53" s="53">
        <v>3</v>
      </c>
      <c r="AU53" s="53">
        <v>16</v>
      </c>
      <c r="AV53" s="53">
        <v>35</v>
      </c>
      <c r="AW53" s="53">
        <v>47</v>
      </c>
      <c r="AX53" s="53">
        <v>0</v>
      </c>
      <c r="AY53" s="53"/>
      <c r="AZ53" s="53"/>
      <c r="BA53" s="53"/>
      <c r="BB53" s="53"/>
      <c r="BC53" s="53">
        <v>7</v>
      </c>
      <c r="BD53" s="53"/>
      <c r="BE53" s="53">
        <v>3</v>
      </c>
      <c r="BF53" s="53"/>
      <c r="BG53" s="53"/>
      <c r="BH53" s="53"/>
      <c r="BI53" s="53"/>
      <c r="BJ53" s="53"/>
      <c r="BK53" s="53"/>
      <c r="BL53" s="53">
        <v>0</v>
      </c>
      <c r="BM53" s="53"/>
      <c r="BN53" s="53"/>
      <c r="BO53" s="53"/>
      <c r="BP53" s="53"/>
      <c r="BQ53" s="53"/>
      <c r="BR53" s="53"/>
      <c r="BS53" s="53"/>
      <c r="BT53" s="53"/>
      <c r="BU53" s="53"/>
      <c r="BV53" s="53"/>
      <c r="BW53" s="53"/>
      <c r="BX53" s="53"/>
      <c r="BY53" s="53">
        <v>0</v>
      </c>
      <c r="BZ53" s="53"/>
      <c r="CA53" s="53">
        <v>0</v>
      </c>
      <c r="CB53" s="53"/>
      <c r="CC53" s="53"/>
      <c r="CD53" s="53"/>
      <c r="CE53" s="53"/>
      <c r="CF53" s="53"/>
      <c r="CG53" s="53"/>
      <c r="CH53" s="53"/>
      <c r="CI53" s="53"/>
      <c r="CJ53" s="53"/>
      <c r="CK53" s="53"/>
      <c r="CL53" s="53"/>
      <c r="CM53" s="53"/>
      <c r="CN53" s="53"/>
      <c r="CO53" s="53"/>
      <c r="CP53" s="53"/>
      <c r="CQ53" s="53"/>
      <c r="CR53" s="53"/>
      <c r="CS53" s="53"/>
      <c r="CT53" s="53"/>
      <c r="CU53" s="53"/>
      <c r="CV53" s="53"/>
      <c r="CW53" s="53"/>
      <c r="CX53" s="53"/>
      <c r="CY53" s="53"/>
      <c r="CZ53" s="53"/>
      <c r="DA53" s="53">
        <v>148</v>
      </c>
      <c r="DB53" s="53"/>
      <c r="DC53" s="53"/>
      <c r="DD53" s="53"/>
      <c r="DE53" s="53"/>
      <c r="DF53" s="53"/>
      <c r="DG53" s="53"/>
      <c r="DH53" s="53"/>
      <c r="DI53" s="53"/>
      <c r="DJ53" s="53"/>
      <c r="DK53" s="53"/>
      <c r="DL53" s="53">
        <v>29</v>
      </c>
      <c r="DM53" s="53"/>
      <c r="DN53" s="53"/>
      <c r="DO53" s="53"/>
      <c r="DP53" s="53">
        <v>21</v>
      </c>
      <c r="DQ53" s="53"/>
      <c r="DR53" s="53"/>
      <c r="DS53" s="53"/>
      <c r="DT53" s="53"/>
      <c r="DU53" s="53"/>
      <c r="DV53" s="53"/>
      <c r="DW53" s="53"/>
      <c r="DX53" s="53"/>
      <c r="DY53" s="53"/>
      <c r="DZ53" s="53"/>
      <c r="EA53" s="53"/>
      <c r="EB53" s="53"/>
      <c r="EC53" s="53"/>
      <c r="ED53" s="53"/>
      <c r="EE53" s="53"/>
      <c r="EF53" s="53"/>
      <c r="EG53" s="53"/>
      <c r="EH53" s="53"/>
      <c r="EI53" s="53"/>
      <c r="EJ53" s="53"/>
      <c r="EK53" s="53"/>
      <c r="EL53" s="53"/>
      <c r="EM53" s="53"/>
      <c r="EN53" s="53"/>
      <c r="EO53" s="53"/>
      <c r="EP53" s="53"/>
      <c r="EQ53" s="53"/>
      <c r="ER53" s="53"/>
      <c r="ES53" s="53"/>
      <c r="ET53" s="53"/>
      <c r="EU53" s="53">
        <v>0</v>
      </c>
      <c r="EV53" s="53">
        <v>1</v>
      </c>
      <c r="EW53" s="53"/>
      <c r="EX53" s="53"/>
      <c r="EY53" s="53"/>
      <c r="EZ53" s="53"/>
      <c r="FA53" s="53"/>
      <c r="FB53" s="53">
        <v>3</v>
      </c>
      <c r="FC53" s="53">
        <v>4</v>
      </c>
      <c r="FD53" s="53">
        <v>1</v>
      </c>
      <c r="FE53" s="53">
        <v>27</v>
      </c>
      <c r="FF53" s="53"/>
      <c r="FG53" s="53">
        <v>61</v>
      </c>
      <c r="FH53" s="53">
        <v>7</v>
      </c>
      <c r="FI53" s="53"/>
      <c r="FJ53" s="53"/>
      <c r="FK53" s="53"/>
      <c r="FL53" s="53"/>
      <c r="FM53" s="53"/>
      <c r="FN53" s="53"/>
      <c r="FO53" s="53">
        <v>0</v>
      </c>
      <c r="FP53" s="53"/>
      <c r="FQ53" s="53"/>
      <c r="FR53" s="53"/>
      <c r="FS53" s="53"/>
      <c r="FT53" s="53"/>
      <c r="FU53" s="53"/>
      <c r="FV53" s="53"/>
      <c r="FW53" s="53"/>
      <c r="FX53" s="53"/>
      <c r="FY53" s="53"/>
      <c r="FZ53" s="53"/>
      <c r="GA53" s="53"/>
      <c r="GB53" s="53"/>
      <c r="GC53" s="53"/>
      <c r="GD53" s="53"/>
      <c r="GE53" s="53"/>
      <c r="GF53" s="53"/>
      <c r="GG53" s="53"/>
      <c r="GH53" s="53">
        <v>0</v>
      </c>
      <c r="GI53" s="53"/>
      <c r="GJ53" s="53"/>
      <c r="GK53" s="53"/>
      <c r="GL53" s="53"/>
      <c r="GM53" s="53"/>
      <c r="GN53" s="53"/>
      <c r="GO53" s="53"/>
      <c r="GP53" s="53">
        <v>0</v>
      </c>
      <c r="GQ53" s="53"/>
      <c r="GR53" s="53">
        <v>0</v>
      </c>
      <c r="GS53" s="53"/>
      <c r="GT53" s="53"/>
      <c r="GU53" s="53"/>
      <c r="GV53" s="53"/>
      <c r="GW53" s="53"/>
      <c r="GX53" s="53"/>
      <c r="GY53" s="53"/>
      <c r="GZ53" s="53"/>
      <c r="HA53" s="53"/>
      <c r="HB53" s="53"/>
      <c r="HC53" s="53">
        <v>0</v>
      </c>
      <c r="HD53" s="53"/>
      <c r="HE53" s="53"/>
      <c r="HF53" s="53"/>
      <c r="HG53" s="53"/>
      <c r="HH53" s="53"/>
      <c r="HI53" s="53"/>
      <c r="HJ53" s="53"/>
      <c r="HK53" s="53"/>
      <c r="HL53" s="53"/>
      <c r="HM53" s="53"/>
      <c r="HN53" s="53"/>
      <c r="HO53" s="53"/>
      <c r="HP53" s="53"/>
      <c r="HQ53" s="53"/>
      <c r="HR53" s="53"/>
      <c r="HS53" s="53"/>
      <c r="HT53" s="53"/>
      <c r="HU53" s="53"/>
      <c r="HV53" s="53"/>
      <c r="HW53" s="53"/>
      <c r="HX53" s="53"/>
      <c r="HY53" s="53"/>
      <c r="HZ53" s="53"/>
      <c r="IA53" s="53">
        <v>0</v>
      </c>
      <c r="IB53" s="53"/>
      <c r="IC53" s="53"/>
      <c r="ID53" s="53"/>
      <c r="IE53" s="53"/>
      <c r="IF53" s="53">
        <v>0</v>
      </c>
      <c r="IG53" s="53"/>
      <c r="IH53" s="53"/>
      <c r="II53" s="53"/>
      <c r="IJ53" s="53"/>
      <c r="IK53" s="53"/>
      <c r="IL53" s="53"/>
      <c r="IM53" s="53"/>
      <c r="IN53" s="53"/>
      <c r="IO53" s="53"/>
      <c r="IP53" s="53"/>
      <c r="IQ53" s="53"/>
      <c r="IR53" s="53"/>
      <c r="IS53" s="53"/>
      <c r="IT53" s="53"/>
      <c r="IU53" s="53"/>
      <c r="IV53" s="53"/>
      <c r="IW53" s="53"/>
      <c r="IX53" s="53"/>
      <c r="IY53" s="53"/>
      <c r="IZ53" s="53"/>
      <c r="JA53" s="53"/>
      <c r="JB53" s="53"/>
      <c r="JC53" s="53"/>
      <c r="JD53" s="53"/>
      <c r="JE53" s="53"/>
      <c r="JF53" s="53"/>
      <c r="JG53" s="53"/>
      <c r="JH53" s="53"/>
      <c r="JI53" s="53"/>
      <c r="JJ53" s="53"/>
      <c r="JK53" s="53">
        <v>387</v>
      </c>
      <c r="JL53" s="53"/>
      <c r="JM53" s="53"/>
      <c r="JN53" s="53"/>
      <c r="JO53" s="53">
        <v>0</v>
      </c>
      <c r="JP53" s="53">
        <v>2</v>
      </c>
      <c r="JQ53" s="53">
        <v>2</v>
      </c>
      <c r="JR53" s="53">
        <v>119</v>
      </c>
      <c r="JS53" s="53">
        <v>3</v>
      </c>
      <c r="JT53" s="53">
        <v>0</v>
      </c>
      <c r="JU53" s="53">
        <v>9</v>
      </c>
      <c r="JV53" s="53">
        <v>38</v>
      </c>
      <c r="JW53" s="53">
        <v>2</v>
      </c>
      <c r="JX53" s="53">
        <v>0</v>
      </c>
      <c r="JY53" s="53"/>
      <c r="JZ53" s="53">
        <v>70</v>
      </c>
      <c r="KA53" s="53">
        <v>5</v>
      </c>
      <c r="KB53" s="53">
        <v>72</v>
      </c>
      <c r="KC53" s="53">
        <v>7</v>
      </c>
      <c r="KD53" s="53">
        <v>2</v>
      </c>
      <c r="KE53" s="53">
        <v>4</v>
      </c>
      <c r="KF53" s="53">
        <v>34</v>
      </c>
      <c r="KG53" s="53">
        <v>28</v>
      </c>
      <c r="KH53" s="53">
        <v>48</v>
      </c>
      <c r="KI53" s="53"/>
      <c r="KJ53" s="53">
        <v>0</v>
      </c>
      <c r="KK53" s="53"/>
      <c r="KL53" s="53"/>
      <c r="KM53" s="53"/>
      <c r="KN53" s="53">
        <v>2</v>
      </c>
      <c r="KO53" s="53"/>
      <c r="KP53" s="53"/>
      <c r="KQ53" s="53"/>
      <c r="KR53" s="53">
        <v>0</v>
      </c>
      <c r="KS53" s="53">
        <v>0</v>
      </c>
      <c r="KT53" s="53">
        <v>0</v>
      </c>
      <c r="KU53" s="53"/>
      <c r="KV53" s="53"/>
      <c r="KW53" s="53">
        <v>0</v>
      </c>
      <c r="KX53" s="53"/>
      <c r="KY53" s="53">
        <v>1</v>
      </c>
      <c r="KZ53" s="53"/>
      <c r="LA53" s="53">
        <v>50</v>
      </c>
      <c r="LB53" s="53">
        <v>305</v>
      </c>
      <c r="LC53" s="53">
        <v>0</v>
      </c>
      <c r="LD53" s="53">
        <v>161</v>
      </c>
      <c r="LE53" s="53"/>
      <c r="LF53" s="53">
        <v>0</v>
      </c>
      <c r="LG53" s="53"/>
      <c r="LH53" s="53"/>
      <c r="LI53" s="53"/>
      <c r="LJ53" s="53"/>
      <c r="LK53" s="53"/>
      <c r="LL53" s="53"/>
      <c r="LM53" s="53"/>
      <c r="LN53" s="53"/>
      <c r="LO53" s="53"/>
      <c r="LP53" s="53">
        <v>0</v>
      </c>
      <c r="LQ53" s="53">
        <v>18</v>
      </c>
      <c r="LR53" s="53">
        <v>1</v>
      </c>
      <c r="LS53" s="53">
        <v>40</v>
      </c>
      <c r="LT53" s="53">
        <v>4</v>
      </c>
      <c r="LU53" s="53"/>
      <c r="LV53" s="53">
        <v>0</v>
      </c>
      <c r="LW53" s="53"/>
      <c r="LX53" s="53">
        <v>0</v>
      </c>
      <c r="LY53" s="53"/>
      <c r="LZ53" s="53">
        <v>1</v>
      </c>
      <c r="MA53" s="53">
        <v>162</v>
      </c>
      <c r="MB53" s="53">
        <v>2</v>
      </c>
      <c r="MC53" s="53">
        <v>0</v>
      </c>
      <c r="MD53" s="53">
        <v>64</v>
      </c>
      <c r="ME53" s="53"/>
      <c r="MF53" s="53"/>
      <c r="MG53" s="53"/>
      <c r="MH53" s="53"/>
      <c r="MI53" s="53"/>
      <c r="MJ53" s="53">
        <v>12</v>
      </c>
      <c r="MK53" s="53"/>
      <c r="ML53" s="53">
        <v>56</v>
      </c>
      <c r="MM53" s="53"/>
      <c r="MN53" s="53"/>
      <c r="MO53" s="53">
        <v>2</v>
      </c>
      <c r="MP53" s="53"/>
      <c r="MQ53" s="53"/>
      <c r="MR53" s="53"/>
      <c r="MS53" s="53">
        <v>56</v>
      </c>
      <c r="MT53" s="53"/>
      <c r="MU53" s="53">
        <v>0</v>
      </c>
      <c r="MV53" s="53">
        <v>1</v>
      </c>
      <c r="MW53" s="53">
        <v>24</v>
      </c>
      <c r="MX53" s="53">
        <v>13</v>
      </c>
      <c r="MY53" s="53">
        <v>42</v>
      </c>
      <c r="MZ53" s="53">
        <v>4</v>
      </c>
      <c r="NA53" s="53"/>
      <c r="NB53" s="53">
        <v>2</v>
      </c>
      <c r="NC53" s="53">
        <v>5</v>
      </c>
      <c r="ND53" s="53">
        <v>38</v>
      </c>
      <c r="NE53" s="53">
        <v>2</v>
      </c>
      <c r="NF53" s="53">
        <v>1</v>
      </c>
      <c r="NG53" s="53">
        <v>14</v>
      </c>
      <c r="NH53" s="53">
        <v>8</v>
      </c>
      <c r="NI53" s="53">
        <v>19</v>
      </c>
      <c r="NJ53" s="53">
        <v>2</v>
      </c>
      <c r="NK53" s="53">
        <v>1</v>
      </c>
      <c r="NL53" s="53">
        <v>0</v>
      </c>
      <c r="NM53" s="53">
        <v>0</v>
      </c>
      <c r="NN53" s="53">
        <v>1</v>
      </c>
      <c r="NO53" s="53">
        <v>0</v>
      </c>
      <c r="NP53" s="53">
        <v>3</v>
      </c>
      <c r="NQ53" s="53">
        <v>17</v>
      </c>
      <c r="NR53" s="53">
        <v>4</v>
      </c>
      <c r="NS53" s="53">
        <v>66</v>
      </c>
      <c r="NT53" s="53">
        <v>139</v>
      </c>
      <c r="NU53" s="53">
        <v>34</v>
      </c>
      <c r="NV53" s="53">
        <v>1</v>
      </c>
      <c r="NW53" s="53">
        <v>1</v>
      </c>
      <c r="NX53" s="53"/>
      <c r="NY53" s="53">
        <v>0</v>
      </c>
      <c r="NZ53" s="53">
        <v>8</v>
      </c>
      <c r="OA53" s="53">
        <v>335</v>
      </c>
      <c r="OB53" s="53"/>
      <c r="OC53" s="53">
        <v>0</v>
      </c>
      <c r="OD53" s="53"/>
      <c r="OE53" s="53">
        <v>1</v>
      </c>
      <c r="OF53" s="53">
        <v>30</v>
      </c>
      <c r="OG53" s="53"/>
      <c r="OH53" s="53"/>
      <c r="OI53" s="53">
        <v>0</v>
      </c>
      <c r="OJ53" s="53"/>
      <c r="OK53" s="53"/>
      <c r="OL53" s="53"/>
      <c r="OM53" s="53">
        <v>5</v>
      </c>
      <c r="ON53" s="53"/>
      <c r="OO53" s="53">
        <v>54</v>
      </c>
      <c r="OP53" s="53"/>
      <c r="OQ53" s="53">
        <v>13</v>
      </c>
      <c r="OR53" s="54">
        <v>279</v>
      </c>
      <c r="OS53" s="55">
        <v>11405</v>
      </c>
      <c r="OT53" s="52">
        <v>52</v>
      </c>
      <c r="OU53" s="53"/>
      <c r="OV53" s="53"/>
      <c r="OW53" s="53"/>
      <c r="OX53" s="53"/>
      <c r="OY53" s="53">
        <v>41</v>
      </c>
      <c r="OZ53" s="53">
        <v>232</v>
      </c>
      <c r="PA53" s="53"/>
      <c r="PB53" s="53"/>
      <c r="PC53" s="53"/>
      <c r="PD53" s="53"/>
      <c r="PE53" s="53"/>
      <c r="PF53" s="53"/>
      <c r="PG53" s="53"/>
      <c r="PH53" s="53"/>
      <c r="PI53" s="53"/>
      <c r="PJ53" s="53"/>
      <c r="PK53" s="53"/>
      <c r="PL53" s="54"/>
      <c r="PM53" s="55">
        <v>11729</v>
      </c>
    </row>
    <row r="54" spans="1:429" ht="12.75" customHeight="1" x14ac:dyDescent="0.3">
      <c r="A54" s="49">
        <v>327400</v>
      </c>
      <c r="B54" s="50" t="s">
        <v>677</v>
      </c>
      <c r="C54" s="51" t="s">
        <v>184</v>
      </c>
      <c r="D54" s="52">
        <v>1</v>
      </c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>
        <v>7</v>
      </c>
      <c r="P54" s="53"/>
      <c r="Q54" s="53"/>
      <c r="R54" s="53"/>
      <c r="S54" s="53">
        <v>64</v>
      </c>
      <c r="T54" s="53">
        <v>340</v>
      </c>
      <c r="U54" s="53"/>
      <c r="V54" s="53"/>
      <c r="W54" s="53"/>
      <c r="X54" s="53"/>
      <c r="Y54" s="53"/>
      <c r="Z54" s="53">
        <v>0</v>
      </c>
      <c r="AA54" s="53"/>
      <c r="AB54" s="53">
        <v>80</v>
      </c>
      <c r="AC54" s="53">
        <v>34</v>
      </c>
      <c r="AD54" s="53">
        <v>606</v>
      </c>
      <c r="AE54" s="53">
        <v>323</v>
      </c>
      <c r="AF54" s="53">
        <v>92</v>
      </c>
      <c r="AG54" s="53">
        <v>20</v>
      </c>
      <c r="AH54" s="53">
        <v>634</v>
      </c>
      <c r="AI54" s="53">
        <v>16</v>
      </c>
      <c r="AJ54" s="53">
        <v>244</v>
      </c>
      <c r="AK54" s="53">
        <v>90</v>
      </c>
      <c r="AL54" s="53">
        <v>333</v>
      </c>
      <c r="AM54" s="53">
        <v>60</v>
      </c>
      <c r="AN54" s="53"/>
      <c r="AO54" s="53">
        <v>5</v>
      </c>
      <c r="AP54" s="53"/>
      <c r="AQ54" s="53">
        <v>73</v>
      </c>
      <c r="AR54" s="53">
        <v>3</v>
      </c>
      <c r="AS54" s="53">
        <v>52</v>
      </c>
      <c r="AT54" s="53">
        <v>24</v>
      </c>
      <c r="AU54" s="53"/>
      <c r="AV54" s="53"/>
      <c r="AW54" s="53"/>
      <c r="AX54" s="53">
        <v>15</v>
      </c>
      <c r="AY54" s="53">
        <v>1</v>
      </c>
      <c r="AZ54" s="53"/>
      <c r="BA54" s="53">
        <v>13</v>
      </c>
      <c r="BB54" s="53"/>
      <c r="BC54" s="53">
        <v>59</v>
      </c>
      <c r="BD54" s="53">
        <v>990</v>
      </c>
      <c r="BE54" s="53">
        <v>27</v>
      </c>
      <c r="BF54" s="53"/>
      <c r="BG54" s="53"/>
      <c r="BH54" s="53"/>
      <c r="BI54" s="53"/>
      <c r="BJ54" s="53"/>
      <c r="BK54" s="53"/>
      <c r="BL54" s="53"/>
      <c r="BM54" s="53"/>
      <c r="BN54" s="53"/>
      <c r="BO54" s="53"/>
      <c r="BP54" s="53"/>
      <c r="BQ54" s="53"/>
      <c r="BR54" s="53"/>
      <c r="BS54" s="53"/>
      <c r="BT54" s="53"/>
      <c r="BU54" s="53"/>
      <c r="BV54" s="53"/>
      <c r="BW54" s="53"/>
      <c r="BX54" s="53"/>
      <c r="BY54" s="53"/>
      <c r="BZ54" s="53"/>
      <c r="CA54" s="53"/>
      <c r="CB54" s="53"/>
      <c r="CC54" s="53"/>
      <c r="CD54" s="53"/>
      <c r="CE54" s="53"/>
      <c r="CF54" s="53"/>
      <c r="CG54" s="53"/>
      <c r="CH54" s="53"/>
      <c r="CI54" s="53"/>
      <c r="CJ54" s="53"/>
      <c r="CK54" s="53"/>
      <c r="CL54" s="53"/>
      <c r="CM54" s="53"/>
      <c r="CN54" s="53"/>
      <c r="CO54" s="53"/>
      <c r="CP54" s="53"/>
      <c r="CQ54" s="53"/>
      <c r="CR54" s="53"/>
      <c r="CS54" s="53"/>
      <c r="CT54" s="53"/>
      <c r="CU54" s="53"/>
      <c r="CV54" s="53"/>
      <c r="CW54" s="53"/>
      <c r="CX54" s="53"/>
      <c r="CY54" s="53"/>
      <c r="CZ54" s="53"/>
      <c r="DA54" s="53">
        <v>143</v>
      </c>
      <c r="DB54" s="53"/>
      <c r="DC54" s="53"/>
      <c r="DD54" s="53"/>
      <c r="DE54" s="53"/>
      <c r="DF54" s="53"/>
      <c r="DG54" s="53"/>
      <c r="DH54" s="53"/>
      <c r="DI54" s="53"/>
      <c r="DJ54" s="53"/>
      <c r="DK54" s="53"/>
      <c r="DL54" s="53">
        <v>8</v>
      </c>
      <c r="DM54" s="53"/>
      <c r="DN54" s="53"/>
      <c r="DO54" s="53"/>
      <c r="DP54" s="53">
        <v>2</v>
      </c>
      <c r="DQ54" s="53"/>
      <c r="DR54" s="53"/>
      <c r="DS54" s="53"/>
      <c r="DT54" s="53"/>
      <c r="DU54" s="53"/>
      <c r="DV54" s="53"/>
      <c r="DW54" s="53"/>
      <c r="DX54" s="53"/>
      <c r="DY54" s="53"/>
      <c r="DZ54" s="53"/>
      <c r="EA54" s="53"/>
      <c r="EB54" s="53"/>
      <c r="EC54" s="53"/>
      <c r="ED54" s="53"/>
      <c r="EE54" s="53"/>
      <c r="EF54" s="53"/>
      <c r="EG54" s="53"/>
      <c r="EH54" s="53"/>
      <c r="EI54" s="53"/>
      <c r="EJ54" s="53"/>
      <c r="EK54" s="53"/>
      <c r="EL54" s="53"/>
      <c r="EM54" s="53"/>
      <c r="EN54" s="53"/>
      <c r="EO54" s="53"/>
      <c r="EP54" s="53"/>
      <c r="EQ54" s="53"/>
      <c r="ER54" s="53"/>
      <c r="ES54" s="53"/>
      <c r="ET54" s="53"/>
      <c r="EU54" s="53"/>
      <c r="EV54" s="53"/>
      <c r="EW54" s="53">
        <v>0</v>
      </c>
      <c r="EX54" s="53"/>
      <c r="EY54" s="53"/>
      <c r="EZ54" s="53"/>
      <c r="FA54" s="53"/>
      <c r="FB54" s="53"/>
      <c r="FC54" s="53"/>
      <c r="FD54" s="53"/>
      <c r="FE54" s="53">
        <v>27</v>
      </c>
      <c r="FF54" s="53"/>
      <c r="FG54" s="53">
        <v>65</v>
      </c>
      <c r="FH54" s="53"/>
      <c r="FI54" s="53"/>
      <c r="FJ54" s="53"/>
      <c r="FK54" s="53"/>
      <c r="FL54" s="53"/>
      <c r="FM54" s="53"/>
      <c r="FN54" s="53"/>
      <c r="FO54" s="53"/>
      <c r="FP54" s="53"/>
      <c r="FQ54" s="53"/>
      <c r="FR54" s="53"/>
      <c r="FS54" s="53"/>
      <c r="FT54" s="53"/>
      <c r="FU54" s="53"/>
      <c r="FV54" s="53"/>
      <c r="FW54" s="53"/>
      <c r="FX54" s="53"/>
      <c r="FY54" s="53"/>
      <c r="FZ54" s="53"/>
      <c r="GA54" s="53"/>
      <c r="GB54" s="53"/>
      <c r="GC54" s="53">
        <v>154</v>
      </c>
      <c r="GD54" s="53">
        <v>9</v>
      </c>
      <c r="GE54" s="53"/>
      <c r="GF54" s="53"/>
      <c r="GG54" s="53"/>
      <c r="GH54" s="53"/>
      <c r="GI54" s="53"/>
      <c r="GJ54" s="53"/>
      <c r="GK54" s="53"/>
      <c r="GL54" s="53"/>
      <c r="GM54" s="53"/>
      <c r="GN54" s="53"/>
      <c r="GO54" s="53"/>
      <c r="GP54" s="53"/>
      <c r="GQ54" s="53"/>
      <c r="GR54" s="53"/>
      <c r="GS54" s="53"/>
      <c r="GT54" s="53"/>
      <c r="GU54" s="53"/>
      <c r="GV54" s="53"/>
      <c r="GW54" s="53"/>
      <c r="GX54" s="53"/>
      <c r="GY54" s="53"/>
      <c r="GZ54" s="53"/>
      <c r="HA54" s="53"/>
      <c r="HB54" s="53"/>
      <c r="HC54" s="53"/>
      <c r="HD54" s="53"/>
      <c r="HE54" s="53"/>
      <c r="HF54" s="53"/>
      <c r="HG54" s="53"/>
      <c r="HH54" s="53"/>
      <c r="HI54" s="53"/>
      <c r="HJ54" s="53"/>
      <c r="HK54" s="53"/>
      <c r="HL54" s="53"/>
      <c r="HM54" s="53"/>
      <c r="HN54" s="53"/>
      <c r="HO54" s="53"/>
      <c r="HP54" s="53"/>
      <c r="HQ54" s="53"/>
      <c r="HR54" s="53"/>
      <c r="HS54" s="53"/>
      <c r="HT54" s="53"/>
      <c r="HU54" s="53"/>
      <c r="HV54" s="53"/>
      <c r="HW54" s="53"/>
      <c r="HX54" s="53">
        <v>89</v>
      </c>
      <c r="HY54" s="53">
        <v>155</v>
      </c>
      <c r="HZ54" s="53">
        <v>365</v>
      </c>
      <c r="IA54" s="53"/>
      <c r="IB54" s="53"/>
      <c r="IC54" s="53"/>
      <c r="ID54" s="53"/>
      <c r="IE54" s="53"/>
      <c r="IF54" s="53"/>
      <c r="IG54" s="53"/>
      <c r="IH54" s="53"/>
      <c r="II54" s="53"/>
      <c r="IJ54" s="53"/>
      <c r="IK54" s="53"/>
      <c r="IL54" s="53"/>
      <c r="IM54" s="53"/>
      <c r="IN54" s="53"/>
      <c r="IO54" s="53"/>
      <c r="IP54" s="53"/>
      <c r="IQ54" s="53"/>
      <c r="IR54" s="53"/>
      <c r="IS54" s="53"/>
      <c r="IT54" s="53"/>
      <c r="IU54" s="53"/>
      <c r="IV54" s="53"/>
      <c r="IW54" s="53"/>
      <c r="IX54" s="53"/>
      <c r="IY54" s="53"/>
      <c r="IZ54" s="53"/>
      <c r="JA54" s="53"/>
      <c r="JB54" s="53"/>
      <c r="JC54" s="53"/>
      <c r="JD54" s="53"/>
      <c r="JE54" s="53"/>
      <c r="JF54" s="53"/>
      <c r="JG54" s="53"/>
      <c r="JH54" s="53"/>
      <c r="JI54" s="53"/>
      <c r="JJ54" s="53"/>
      <c r="JK54" s="53">
        <v>100</v>
      </c>
      <c r="JL54" s="53"/>
      <c r="JM54" s="53"/>
      <c r="JN54" s="53"/>
      <c r="JO54" s="53">
        <v>2</v>
      </c>
      <c r="JP54" s="53"/>
      <c r="JQ54" s="53"/>
      <c r="JR54" s="53"/>
      <c r="JS54" s="53"/>
      <c r="JT54" s="53"/>
      <c r="JU54" s="53"/>
      <c r="JV54" s="53"/>
      <c r="JW54" s="53"/>
      <c r="JX54" s="53"/>
      <c r="JY54" s="53"/>
      <c r="JZ54" s="53">
        <v>0</v>
      </c>
      <c r="KA54" s="53"/>
      <c r="KB54" s="53"/>
      <c r="KC54" s="53">
        <v>5</v>
      </c>
      <c r="KD54" s="53"/>
      <c r="KE54" s="53"/>
      <c r="KF54" s="53">
        <v>11</v>
      </c>
      <c r="KG54" s="53">
        <v>3</v>
      </c>
      <c r="KH54" s="53">
        <v>17</v>
      </c>
      <c r="KI54" s="53"/>
      <c r="KJ54" s="53"/>
      <c r="KK54" s="53"/>
      <c r="KL54" s="53"/>
      <c r="KM54" s="53"/>
      <c r="KN54" s="53"/>
      <c r="KO54" s="53"/>
      <c r="KP54" s="53"/>
      <c r="KQ54" s="53"/>
      <c r="KR54" s="53"/>
      <c r="KS54" s="53"/>
      <c r="KT54" s="53"/>
      <c r="KU54" s="53"/>
      <c r="KV54" s="53"/>
      <c r="KW54" s="53"/>
      <c r="KX54" s="53"/>
      <c r="KY54" s="53"/>
      <c r="KZ54" s="53"/>
      <c r="LA54" s="53">
        <v>59</v>
      </c>
      <c r="LB54" s="53">
        <v>353</v>
      </c>
      <c r="LC54" s="53">
        <v>9</v>
      </c>
      <c r="LD54" s="53">
        <v>3</v>
      </c>
      <c r="LE54" s="53">
        <v>2</v>
      </c>
      <c r="LF54" s="53">
        <v>0</v>
      </c>
      <c r="LG54" s="53"/>
      <c r="LH54" s="53"/>
      <c r="LI54" s="53"/>
      <c r="LJ54" s="53"/>
      <c r="LK54" s="53"/>
      <c r="LL54" s="53"/>
      <c r="LM54" s="53"/>
      <c r="LN54" s="53"/>
      <c r="LO54" s="53">
        <v>1</v>
      </c>
      <c r="LP54" s="53"/>
      <c r="LQ54" s="53"/>
      <c r="LR54" s="53"/>
      <c r="LS54" s="53">
        <v>88</v>
      </c>
      <c r="LT54" s="53"/>
      <c r="LU54" s="53"/>
      <c r="LV54" s="53"/>
      <c r="LW54" s="53"/>
      <c r="LX54" s="53">
        <v>91</v>
      </c>
      <c r="LY54" s="53"/>
      <c r="LZ54" s="53"/>
      <c r="MA54" s="53">
        <v>212</v>
      </c>
      <c r="MB54" s="53"/>
      <c r="MC54" s="53">
        <v>22</v>
      </c>
      <c r="MD54" s="53">
        <v>44</v>
      </c>
      <c r="ME54" s="53"/>
      <c r="MF54" s="53"/>
      <c r="MG54" s="53"/>
      <c r="MH54" s="53"/>
      <c r="MI54" s="53"/>
      <c r="MJ54" s="53">
        <v>2</v>
      </c>
      <c r="MK54" s="53"/>
      <c r="ML54" s="53">
        <v>5</v>
      </c>
      <c r="MM54" s="53"/>
      <c r="MN54" s="53">
        <v>545</v>
      </c>
      <c r="MO54" s="53"/>
      <c r="MP54" s="53"/>
      <c r="MQ54" s="53"/>
      <c r="MR54" s="53"/>
      <c r="MS54" s="53">
        <v>5</v>
      </c>
      <c r="MT54" s="53"/>
      <c r="MU54" s="53">
        <v>1</v>
      </c>
      <c r="MV54" s="53"/>
      <c r="MW54" s="53"/>
      <c r="MX54" s="53"/>
      <c r="MY54" s="53"/>
      <c r="MZ54" s="53"/>
      <c r="NA54" s="53"/>
      <c r="NB54" s="53"/>
      <c r="NC54" s="53">
        <v>4</v>
      </c>
      <c r="ND54" s="53">
        <v>36</v>
      </c>
      <c r="NE54" s="53"/>
      <c r="NF54" s="53"/>
      <c r="NG54" s="53">
        <v>20</v>
      </c>
      <c r="NH54" s="53">
        <v>13</v>
      </c>
      <c r="NI54" s="53">
        <v>26</v>
      </c>
      <c r="NJ54" s="53"/>
      <c r="NK54" s="53"/>
      <c r="NL54" s="53"/>
      <c r="NM54" s="53"/>
      <c r="NN54" s="53"/>
      <c r="NO54" s="53"/>
      <c r="NP54" s="53"/>
      <c r="NQ54" s="53">
        <v>16</v>
      </c>
      <c r="NR54" s="53">
        <v>0</v>
      </c>
      <c r="NS54" s="53">
        <v>80</v>
      </c>
      <c r="NT54" s="53">
        <v>286</v>
      </c>
      <c r="NU54" s="53">
        <v>67</v>
      </c>
      <c r="NV54" s="53"/>
      <c r="NW54" s="53"/>
      <c r="NX54" s="53"/>
      <c r="NY54" s="53"/>
      <c r="NZ54" s="53"/>
      <c r="OA54" s="53"/>
      <c r="OB54" s="53"/>
      <c r="OC54" s="53"/>
      <c r="OD54" s="53"/>
      <c r="OE54" s="53"/>
      <c r="OF54" s="53">
        <v>58</v>
      </c>
      <c r="OG54" s="53"/>
      <c r="OH54" s="53">
        <v>0</v>
      </c>
      <c r="OI54" s="53">
        <v>16</v>
      </c>
      <c r="OJ54" s="53"/>
      <c r="OK54" s="53"/>
      <c r="OL54" s="53"/>
      <c r="OM54" s="53">
        <v>2</v>
      </c>
      <c r="ON54" s="53">
        <v>7</v>
      </c>
      <c r="OO54" s="53"/>
      <c r="OP54" s="53"/>
      <c r="OQ54" s="53">
        <v>0</v>
      </c>
      <c r="OR54" s="54">
        <v>307</v>
      </c>
      <c r="OS54" s="55">
        <v>7744</v>
      </c>
      <c r="OT54" s="52">
        <v>34</v>
      </c>
      <c r="OU54" s="53"/>
      <c r="OV54" s="53"/>
      <c r="OW54" s="53"/>
      <c r="OX54" s="53"/>
      <c r="OY54" s="53">
        <v>50</v>
      </c>
      <c r="OZ54" s="53">
        <v>273</v>
      </c>
      <c r="PA54" s="53"/>
      <c r="PB54" s="53"/>
      <c r="PC54" s="53"/>
      <c r="PD54" s="53"/>
      <c r="PE54" s="53"/>
      <c r="PF54" s="53"/>
      <c r="PG54" s="53"/>
      <c r="PH54" s="53"/>
      <c r="PI54" s="53"/>
      <c r="PJ54" s="53"/>
      <c r="PK54" s="53"/>
      <c r="PL54" s="54"/>
      <c r="PM54" s="55">
        <v>8100</v>
      </c>
    </row>
    <row r="55" spans="1:429" ht="12.75" customHeight="1" x14ac:dyDescent="0.3">
      <c r="A55" s="49">
        <v>327910</v>
      </c>
      <c r="B55" s="50" t="s">
        <v>677</v>
      </c>
      <c r="C55" s="51" t="s">
        <v>185</v>
      </c>
      <c r="D55" s="52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>
        <v>45</v>
      </c>
      <c r="R55" s="53"/>
      <c r="S55" s="53"/>
      <c r="T55" s="53"/>
      <c r="U55" s="53"/>
      <c r="V55" s="53"/>
      <c r="W55" s="53"/>
      <c r="X55" s="53"/>
      <c r="Y55" s="53"/>
      <c r="Z55" s="53"/>
      <c r="AA55" s="53"/>
      <c r="AB55" s="53">
        <v>8</v>
      </c>
      <c r="AC55" s="53">
        <v>62</v>
      </c>
      <c r="AD55" s="53">
        <v>102</v>
      </c>
      <c r="AE55" s="53">
        <v>19</v>
      </c>
      <c r="AF55" s="53">
        <v>15</v>
      </c>
      <c r="AG55" s="53">
        <v>3</v>
      </c>
      <c r="AH55" s="53">
        <v>31</v>
      </c>
      <c r="AI55" s="53">
        <v>6</v>
      </c>
      <c r="AJ55" s="53">
        <v>107</v>
      </c>
      <c r="AK55" s="53">
        <v>27</v>
      </c>
      <c r="AL55" s="53">
        <v>42</v>
      </c>
      <c r="AM55" s="53">
        <v>70</v>
      </c>
      <c r="AN55" s="53">
        <v>19</v>
      </c>
      <c r="AO55" s="53">
        <v>8</v>
      </c>
      <c r="AP55" s="53">
        <v>32</v>
      </c>
      <c r="AQ55" s="53">
        <v>24</v>
      </c>
      <c r="AR55" s="53">
        <v>4</v>
      </c>
      <c r="AS55" s="53">
        <v>15</v>
      </c>
      <c r="AT55" s="53">
        <v>2</v>
      </c>
      <c r="AU55" s="53">
        <v>44</v>
      </c>
      <c r="AV55" s="53">
        <v>12</v>
      </c>
      <c r="AW55" s="53">
        <v>27</v>
      </c>
      <c r="AX55" s="53">
        <v>1</v>
      </c>
      <c r="AY55" s="53">
        <v>823</v>
      </c>
      <c r="AZ55" s="53">
        <v>15</v>
      </c>
      <c r="BA55" s="53"/>
      <c r="BB55" s="53">
        <v>115</v>
      </c>
      <c r="BC55" s="53"/>
      <c r="BD55" s="53">
        <v>45</v>
      </c>
      <c r="BE55" s="53">
        <v>11</v>
      </c>
      <c r="BF55" s="53">
        <v>12</v>
      </c>
      <c r="BG55" s="53">
        <v>1</v>
      </c>
      <c r="BH55" s="53">
        <v>15</v>
      </c>
      <c r="BI55" s="53"/>
      <c r="BJ55" s="53">
        <v>5</v>
      </c>
      <c r="BK55" s="53">
        <v>28</v>
      </c>
      <c r="BL55" s="53">
        <v>35</v>
      </c>
      <c r="BM55" s="53">
        <v>31</v>
      </c>
      <c r="BN55" s="53"/>
      <c r="BO55" s="53">
        <v>6</v>
      </c>
      <c r="BP55" s="53">
        <v>30</v>
      </c>
      <c r="BQ55" s="53">
        <v>37</v>
      </c>
      <c r="BR55" s="53">
        <v>244</v>
      </c>
      <c r="BS55" s="53">
        <v>33</v>
      </c>
      <c r="BT55" s="53">
        <v>11</v>
      </c>
      <c r="BU55" s="53">
        <v>13</v>
      </c>
      <c r="BV55" s="53">
        <v>7</v>
      </c>
      <c r="BW55" s="53">
        <v>43</v>
      </c>
      <c r="BX55" s="53">
        <v>16</v>
      </c>
      <c r="BY55" s="53">
        <v>188</v>
      </c>
      <c r="BZ55" s="53">
        <v>177</v>
      </c>
      <c r="CA55" s="53">
        <v>58</v>
      </c>
      <c r="CB55" s="53">
        <v>20</v>
      </c>
      <c r="CC55" s="53">
        <v>30</v>
      </c>
      <c r="CD55" s="53">
        <v>51</v>
      </c>
      <c r="CE55" s="53">
        <v>6</v>
      </c>
      <c r="CF55" s="53">
        <v>38</v>
      </c>
      <c r="CG55" s="53">
        <v>99</v>
      </c>
      <c r="CH55" s="53">
        <v>26</v>
      </c>
      <c r="CI55" s="53">
        <v>5</v>
      </c>
      <c r="CJ55" s="53">
        <v>37</v>
      </c>
      <c r="CK55" s="53">
        <v>158</v>
      </c>
      <c r="CL55" s="53">
        <v>42</v>
      </c>
      <c r="CM55" s="53">
        <v>128</v>
      </c>
      <c r="CN55" s="53"/>
      <c r="CO55" s="53"/>
      <c r="CP55" s="53">
        <v>44</v>
      </c>
      <c r="CQ55" s="53">
        <v>11</v>
      </c>
      <c r="CR55" s="53">
        <v>49</v>
      </c>
      <c r="CS55" s="53">
        <v>10</v>
      </c>
      <c r="CT55" s="53">
        <v>66</v>
      </c>
      <c r="CU55" s="53">
        <v>26</v>
      </c>
      <c r="CV55" s="53">
        <v>129</v>
      </c>
      <c r="CW55" s="53">
        <v>88</v>
      </c>
      <c r="CX55" s="53">
        <v>189</v>
      </c>
      <c r="CY55" s="53">
        <v>6</v>
      </c>
      <c r="CZ55" s="53">
        <v>5</v>
      </c>
      <c r="DA55" s="53">
        <v>43</v>
      </c>
      <c r="DB55" s="53">
        <v>51</v>
      </c>
      <c r="DC55" s="53">
        <v>86</v>
      </c>
      <c r="DD55" s="53">
        <v>51</v>
      </c>
      <c r="DE55" s="53">
        <v>25</v>
      </c>
      <c r="DF55" s="53">
        <v>26</v>
      </c>
      <c r="DG55" s="53">
        <v>1</v>
      </c>
      <c r="DH55" s="53">
        <v>88</v>
      </c>
      <c r="DI55" s="53">
        <v>218</v>
      </c>
      <c r="DJ55" s="53">
        <v>0</v>
      </c>
      <c r="DK55" s="53"/>
      <c r="DL55" s="53">
        <v>0</v>
      </c>
      <c r="DM55" s="53">
        <v>0</v>
      </c>
      <c r="DN55" s="53">
        <v>5</v>
      </c>
      <c r="DO55" s="53"/>
      <c r="DP55" s="53">
        <v>16</v>
      </c>
      <c r="DQ55" s="53">
        <v>9</v>
      </c>
      <c r="DR55" s="53">
        <v>13</v>
      </c>
      <c r="DS55" s="53"/>
      <c r="DT55" s="53">
        <v>11</v>
      </c>
      <c r="DU55" s="53">
        <v>0</v>
      </c>
      <c r="DV55" s="53">
        <v>8</v>
      </c>
      <c r="DW55" s="53">
        <v>1</v>
      </c>
      <c r="DX55" s="53">
        <v>4</v>
      </c>
      <c r="DY55" s="53">
        <v>5</v>
      </c>
      <c r="DZ55" s="53"/>
      <c r="EA55" s="53">
        <v>2</v>
      </c>
      <c r="EB55" s="53"/>
      <c r="EC55" s="53"/>
      <c r="ED55" s="53">
        <v>2</v>
      </c>
      <c r="EE55" s="53"/>
      <c r="EF55" s="53">
        <v>3</v>
      </c>
      <c r="EG55" s="53">
        <v>1</v>
      </c>
      <c r="EH55" s="53">
        <v>0</v>
      </c>
      <c r="EI55" s="53"/>
      <c r="EJ55" s="53">
        <v>2</v>
      </c>
      <c r="EK55" s="53">
        <v>2</v>
      </c>
      <c r="EL55" s="53">
        <v>10</v>
      </c>
      <c r="EM55" s="53">
        <v>7</v>
      </c>
      <c r="EN55" s="53">
        <v>16</v>
      </c>
      <c r="EO55" s="53">
        <v>0</v>
      </c>
      <c r="EP55" s="53"/>
      <c r="EQ55" s="53">
        <v>1</v>
      </c>
      <c r="ER55" s="53">
        <v>33</v>
      </c>
      <c r="ES55" s="53"/>
      <c r="ET55" s="53">
        <v>10</v>
      </c>
      <c r="EU55" s="53">
        <v>0</v>
      </c>
      <c r="EV55" s="53">
        <v>3</v>
      </c>
      <c r="EW55" s="53">
        <v>22</v>
      </c>
      <c r="EX55" s="53">
        <v>32</v>
      </c>
      <c r="EY55" s="53">
        <v>3</v>
      </c>
      <c r="EZ55" s="53">
        <v>1</v>
      </c>
      <c r="FA55" s="53">
        <v>1</v>
      </c>
      <c r="FB55" s="53">
        <v>13</v>
      </c>
      <c r="FC55" s="53">
        <v>11</v>
      </c>
      <c r="FD55" s="53">
        <v>2</v>
      </c>
      <c r="FE55" s="53">
        <v>29</v>
      </c>
      <c r="FF55" s="53">
        <v>98</v>
      </c>
      <c r="FG55" s="53">
        <v>132</v>
      </c>
      <c r="FH55" s="53">
        <v>24</v>
      </c>
      <c r="FI55" s="53">
        <v>62</v>
      </c>
      <c r="FJ55" s="53">
        <v>8</v>
      </c>
      <c r="FK55" s="53">
        <v>41</v>
      </c>
      <c r="FL55" s="53"/>
      <c r="FM55" s="53">
        <v>1</v>
      </c>
      <c r="FN55" s="53">
        <v>19</v>
      </c>
      <c r="FO55" s="53">
        <v>11</v>
      </c>
      <c r="FP55" s="53">
        <v>3</v>
      </c>
      <c r="FQ55" s="53"/>
      <c r="FR55" s="53">
        <v>4</v>
      </c>
      <c r="FS55" s="53">
        <v>3</v>
      </c>
      <c r="FT55" s="53">
        <v>11</v>
      </c>
      <c r="FU55" s="53">
        <v>22</v>
      </c>
      <c r="FV55" s="53">
        <v>16</v>
      </c>
      <c r="FW55" s="53">
        <v>23</v>
      </c>
      <c r="FX55" s="53">
        <v>14</v>
      </c>
      <c r="FY55" s="53">
        <v>18</v>
      </c>
      <c r="FZ55" s="53">
        <v>64</v>
      </c>
      <c r="GA55" s="53">
        <v>13</v>
      </c>
      <c r="GB55" s="53">
        <v>74</v>
      </c>
      <c r="GC55" s="53">
        <v>57</v>
      </c>
      <c r="GD55" s="53"/>
      <c r="GE55" s="53">
        <v>11</v>
      </c>
      <c r="GF55" s="53"/>
      <c r="GG55" s="53">
        <v>16</v>
      </c>
      <c r="GH55" s="53">
        <v>23</v>
      </c>
      <c r="GI55" s="53">
        <v>3</v>
      </c>
      <c r="GJ55" s="53">
        <v>17</v>
      </c>
      <c r="GK55" s="53">
        <v>129</v>
      </c>
      <c r="GL55" s="53">
        <v>71</v>
      </c>
      <c r="GM55" s="53"/>
      <c r="GN55" s="53"/>
      <c r="GO55" s="53"/>
      <c r="GP55" s="53"/>
      <c r="GQ55" s="53"/>
      <c r="GR55" s="53"/>
      <c r="GS55" s="53">
        <v>3</v>
      </c>
      <c r="GT55" s="53">
        <v>0</v>
      </c>
      <c r="GU55" s="53">
        <v>1</v>
      </c>
      <c r="GV55" s="53"/>
      <c r="GW55" s="53"/>
      <c r="GX55" s="53"/>
      <c r="GY55" s="53">
        <v>0</v>
      </c>
      <c r="GZ55" s="53"/>
      <c r="HA55" s="53">
        <v>2</v>
      </c>
      <c r="HB55" s="53"/>
      <c r="HC55" s="53"/>
      <c r="HD55" s="53"/>
      <c r="HE55" s="53">
        <v>2</v>
      </c>
      <c r="HF55" s="53"/>
      <c r="HG55" s="53"/>
      <c r="HH55" s="53"/>
      <c r="HI55" s="53"/>
      <c r="HJ55" s="53"/>
      <c r="HK55" s="53"/>
      <c r="HL55" s="53">
        <v>1</v>
      </c>
      <c r="HM55" s="53"/>
      <c r="HN55" s="53"/>
      <c r="HO55" s="53"/>
      <c r="HP55" s="53"/>
      <c r="HQ55" s="53"/>
      <c r="HR55" s="53"/>
      <c r="HS55" s="53"/>
      <c r="HT55" s="53"/>
      <c r="HU55" s="53"/>
      <c r="HV55" s="53"/>
      <c r="HW55" s="53"/>
      <c r="HX55" s="53"/>
      <c r="HY55" s="53">
        <v>13</v>
      </c>
      <c r="HZ55" s="53">
        <v>9</v>
      </c>
      <c r="IA55" s="53"/>
      <c r="IB55" s="53"/>
      <c r="IC55" s="53"/>
      <c r="ID55" s="53"/>
      <c r="IE55" s="53"/>
      <c r="IF55" s="53">
        <v>2</v>
      </c>
      <c r="IG55" s="53"/>
      <c r="IH55" s="53"/>
      <c r="II55" s="53"/>
      <c r="IJ55" s="53"/>
      <c r="IK55" s="53"/>
      <c r="IL55" s="53">
        <v>0</v>
      </c>
      <c r="IM55" s="53"/>
      <c r="IN55" s="53">
        <v>0</v>
      </c>
      <c r="IO55" s="53">
        <v>0</v>
      </c>
      <c r="IP55" s="53">
        <v>2</v>
      </c>
      <c r="IQ55" s="53">
        <v>1</v>
      </c>
      <c r="IR55" s="53">
        <v>1</v>
      </c>
      <c r="IS55" s="53"/>
      <c r="IT55" s="53"/>
      <c r="IU55" s="53"/>
      <c r="IV55" s="53"/>
      <c r="IW55" s="53"/>
      <c r="IX55" s="53"/>
      <c r="IY55" s="53"/>
      <c r="IZ55" s="53"/>
      <c r="JA55" s="53">
        <v>2</v>
      </c>
      <c r="JB55" s="53">
        <v>1</v>
      </c>
      <c r="JC55" s="53"/>
      <c r="JD55" s="53">
        <v>5</v>
      </c>
      <c r="JE55" s="53">
        <v>12</v>
      </c>
      <c r="JF55" s="53">
        <v>4</v>
      </c>
      <c r="JG55" s="53"/>
      <c r="JH55" s="53">
        <v>3</v>
      </c>
      <c r="JI55" s="53">
        <v>1</v>
      </c>
      <c r="JJ55" s="53">
        <v>2</v>
      </c>
      <c r="JK55" s="53">
        <v>40</v>
      </c>
      <c r="JL55" s="53"/>
      <c r="JM55" s="53"/>
      <c r="JN55" s="53">
        <v>6</v>
      </c>
      <c r="JO55" s="53">
        <v>0</v>
      </c>
      <c r="JP55" s="53">
        <v>3</v>
      </c>
      <c r="JQ55" s="53"/>
      <c r="JR55" s="53">
        <v>4</v>
      </c>
      <c r="JS55" s="53">
        <v>5</v>
      </c>
      <c r="JT55" s="53"/>
      <c r="JU55" s="53">
        <v>0</v>
      </c>
      <c r="JV55" s="53"/>
      <c r="JW55" s="53">
        <v>0</v>
      </c>
      <c r="JX55" s="53">
        <v>0</v>
      </c>
      <c r="JY55" s="53"/>
      <c r="JZ55" s="53">
        <v>5</v>
      </c>
      <c r="KA55" s="53">
        <v>0</v>
      </c>
      <c r="KB55" s="53"/>
      <c r="KC55" s="53"/>
      <c r="KD55" s="53">
        <v>2</v>
      </c>
      <c r="KE55" s="53"/>
      <c r="KF55" s="53">
        <v>0</v>
      </c>
      <c r="KG55" s="53"/>
      <c r="KH55" s="53">
        <v>1</v>
      </c>
      <c r="KI55" s="53"/>
      <c r="KJ55" s="53">
        <v>0</v>
      </c>
      <c r="KK55" s="53"/>
      <c r="KL55" s="53"/>
      <c r="KM55" s="53"/>
      <c r="KN55" s="53"/>
      <c r="KO55" s="53">
        <v>0</v>
      </c>
      <c r="KP55" s="53"/>
      <c r="KQ55" s="53">
        <v>204</v>
      </c>
      <c r="KR55" s="53"/>
      <c r="KS55" s="53"/>
      <c r="KT55" s="53"/>
      <c r="KU55" s="53"/>
      <c r="KV55" s="53"/>
      <c r="KW55" s="53"/>
      <c r="KX55" s="53"/>
      <c r="KY55" s="53"/>
      <c r="KZ55" s="53"/>
      <c r="LA55" s="53">
        <v>4</v>
      </c>
      <c r="LB55" s="53">
        <v>24</v>
      </c>
      <c r="LC55" s="53">
        <v>0</v>
      </c>
      <c r="LD55" s="53">
        <v>12</v>
      </c>
      <c r="LE55" s="53"/>
      <c r="LF55" s="53"/>
      <c r="LG55" s="53"/>
      <c r="LH55" s="53"/>
      <c r="LI55" s="53"/>
      <c r="LJ55" s="53"/>
      <c r="LK55" s="53"/>
      <c r="LL55" s="53"/>
      <c r="LM55" s="53"/>
      <c r="LN55" s="53"/>
      <c r="LO55" s="53">
        <v>0</v>
      </c>
      <c r="LP55" s="53"/>
      <c r="LQ55" s="53"/>
      <c r="LR55" s="53">
        <v>34</v>
      </c>
      <c r="LS55" s="53">
        <v>71</v>
      </c>
      <c r="LT55" s="53"/>
      <c r="LU55" s="53"/>
      <c r="LV55" s="53"/>
      <c r="LW55" s="53"/>
      <c r="LX55" s="53"/>
      <c r="LY55" s="53"/>
      <c r="LZ55" s="53"/>
      <c r="MA55" s="53">
        <v>0</v>
      </c>
      <c r="MB55" s="53"/>
      <c r="MC55" s="53"/>
      <c r="MD55" s="53">
        <v>9</v>
      </c>
      <c r="ME55" s="53">
        <v>13</v>
      </c>
      <c r="MF55" s="53"/>
      <c r="MG55" s="53"/>
      <c r="MH55" s="53"/>
      <c r="MI55" s="53">
        <v>2</v>
      </c>
      <c r="MJ55" s="53"/>
      <c r="MK55" s="53"/>
      <c r="ML55" s="53">
        <v>8</v>
      </c>
      <c r="MM55" s="53"/>
      <c r="MN55" s="53"/>
      <c r="MO55" s="53">
        <v>9</v>
      </c>
      <c r="MP55" s="53"/>
      <c r="MQ55" s="53">
        <v>13</v>
      </c>
      <c r="MR55" s="53">
        <v>4</v>
      </c>
      <c r="MS55" s="53"/>
      <c r="MT55" s="53"/>
      <c r="MU55" s="53">
        <v>0</v>
      </c>
      <c r="MV55" s="53"/>
      <c r="MW55" s="53">
        <v>0</v>
      </c>
      <c r="MX55" s="53"/>
      <c r="MY55" s="53"/>
      <c r="MZ55" s="53"/>
      <c r="NA55" s="53"/>
      <c r="NB55" s="53"/>
      <c r="NC55" s="53"/>
      <c r="ND55" s="53">
        <v>1</v>
      </c>
      <c r="NE55" s="53"/>
      <c r="NF55" s="53"/>
      <c r="NG55" s="53">
        <v>1</v>
      </c>
      <c r="NH55" s="53">
        <v>0</v>
      </c>
      <c r="NI55" s="53">
        <v>1</v>
      </c>
      <c r="NJ55" s="53"/>
      <c r="NK55" s="53"/>
      <c r="NL55" s="53"/>
      <c r="NM55" s="53"/>
      <c r="NN55" s="53"/>
      <c r="NO55" s="53">
        <v>0</v>
      </c>
      <c r="NP55" s="53"/>
      <c r="NQ55" s="53">
        <v>3</v>
      </c>
      <c r="NR55" s="53">
        <v>0</v>
      </c>
      <c r="NS55" s="53">
        <v>0</v>
      </c>
      <c r="NT55" s="53"/>
      <c r="NU55" s="53"/>
      <c r="NV55" s="53">
        <v>5</v>
      </c>
      <c r="NW55" s="53">
        <v>0</v>
      </c>
      <c r="NX55" s="53">
        <v>159</v>
      </c>
      <c r="NY55" s="53">
        <v>27</v>
      </c>
      <c r="NZ55" s="53"/>
      <c r="OA55" s="53"/>
      <c r="OB55" s="53"/>
      <c r="OC55" s="53"/>
      <c r="OD55" s="53"/>
      <c r="OE55" s="53"/>
      <c r="OF55" s="53"/>
      <c r="OG55" s="53"/>
      <c r="OH55" s="53">
        <v>3</v>
      </c>
      <c r="OI55" s="53">
        <v>47</v>
      </c>
      <c r="OJ55" s="53"/>
      <c r="OK55" s="53"/>
      <c r="OL55" s="53"/>
      <c r="OM55" s="53">
        <v>39</v>
      </c>
      <c r="ON55" s="53">
        <v>347</v>
      </c>
      <c r="OO55" s="53">
        <v>9</v>
      </c>
      <c r="OP55" s="53"/>
      <c r="OQ55" s="53"/>
      <c r="OR55" s="54">
        <v>3</v>
      </c>
      <c r="OS55" s="55">
        <v>7020</v>
      </c>
      <c r="OT55" s="52">
        <v>339</v>
      </c>
      <c r="OU55" s="53"/>
      <c r="OV55" s="53"/>
      <c r="OW55" s="53"/>
      <c r="OX55" s="53"/>
      <c r="OY55" s="53">
        <v>86</v>
      </c>
      <c r="OZ55" s="53">
        <v>1589</v>
      </c>
      <c r="PA55" s="53"/>
      <c r="PB55" s="53"/>
      <c r="PC55" s="53"/>
      <c r="PD55" s="53"/>
      <c r="PE55" s="53"/>
      <c r="PF55" s="53"/>
      <c r="PG55" s="53"/>
      <c r="PH55" s="53"/>
      <c r="PI55" s="53"/>
      <c r="PJ55" s="53"/>
      <c r="PK55" s="53"/>
      <c r="PL55" s="54"/>
      <c r="PM55" s="55">
        <v>9034</v>
      </c>
    </row>
    <row r="56" spans="1:429" ht="12.75" customHeight="1" x14ac:dyDescent="0.3">
      <c r="A56" s="49">
        <v>327991</v>
      </c>
      <c r="B56" s="50" t="s">
        <v>677</v>
      </c>
      <c r="C56" s="51" t="s">
        <v>186</v>
      </c>
      <c r="D56" s="52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3"/>
      <c r="AB56" s="53">
        <v>401</v>
      </c>
      <c r="AC56" s="53">
        <v>1272</v>
      </c>
      <c r="AD56" s="53">
        <v>95</v>
      </c>
      <c r="AE56" s="53">
        <v>12</v>
      </c>
      <c r="AF56" s="53">
        <v>518</v>
      </c>
      <c r="AG56" s="53">
        <v>74</v>
      </c>
      <c r="AH56" s="53">
        <v>321</v>
      </c>
      <c r="AI56" s="53">
        <v>0</v>
      </c>
      <c r="AJ56" s="53">
        <v>84</v>
      </c>
      <c r="AK56" s="53">
        <v>31</v>
      </c>
      <c r="AL56" s="53">
        <v>244</v>
      </c>
      <c r="AM56" s="53">
        <v>8</v>
      </c>
      <c r="AN56" s="53"/>
      <c r="AO56" s="53"/>
      <c r="AP56" s="53"/>
      <c r="AQ56" s="53"/>
      <c r="AR56" s="53"/>
      <c r="AS56" s="53"/>
      <c r="AT56" s="53"/>
      <c r="AU56" s="53"/>
      <c r="AV56" s="53"/>
      <c r="AW56" s="53"/>
      <c r="AX56" s="53"/>
      <c r="AY56" s="53"/>
      <c r="AZ56" s="53">
        <v>174</v>
      </c>
      <c r="BA56" s="53"/>
      <c r="BB56" s="53"/>
      <c r="BC56" s="53"/>
      <c r="BD56" s="53"/>
      <c r="BE56" s="53"/>
      <c r="BF56" s="53"/>
      <c r="BG56" s="53"/>
      <c r="BH56" s="53"/>
      <c r="BI56" s="53"/>
      <c r="BJ56" s="53"/>
      <c r="BK56" s="53"/>
      <c r="BL56" s="53"/>
      <c r="BM56" s="53"/>
      <c r="BN56" s="53"/>
      <c r="BO56" s="53"/>
      <c r="BP56" s="53"/>
      <c r="BQ56" s="53"/>
      <c r="BR56" s="53"/>
      <c r="BS56" s="53"/>
      <c r="BT56" s="53"/>
      <c r="BU56" s="53"/>
      <c r="BV56" s="53"/>
      <c r="BW56" s="53"/>
      <c r="BX56" s="53"/>
      <c r="BY56" s="53"/>
      <c r="BZ56" s="53"/>
      <c r="CA56" s="53"/>
      <c r="CB56" s="53"/>
      <c r="CC56" s="53"/>
      <c r="CD56" s="53"/>
      <c r="CE56" s="53"/>
      <c r="CF56" s="53"/>
      <c r="CG56" s="53"/>
      <c r="CH56" s="53"/>
      <c r="CI56" s="53"/>
      <c r="CJ56" s="53"/>
      <c r="CK56" s="53"/>
      <c r="CL56" s="53"/>
      <c r="CM56" s="53"/>
      <c r="CN56" s="53"/>
      <c r="CO56" s="53"/>
      <c r="CP56" s="53"/>
      <c r="CQ56" s="53"/>
      <c r="CR56" s="53"/>
      <c r="CS56" s="53"/>
      <c r="CT56" s="53"/>
      <c r="CU56" s="53"/>
      <c r="CV56" s="53"/>
      <c r="CW56" s="53"/>
      <c r="CX56" s="53"/>
      <c r="CY56" s="53"/>
      <c r="CZ56" s="53"/>
      <c r="DA56" s="53"/>
      <c r="DB56" s="53"/>
      <c r="DC56" s="53"/>
      <c r="DD56" s="53"/>
      <c r="DE56" s="53"/>
      <c r="DF56" s="53"/>
      <c r="DG56" s="53"/>
      <c r="DH56" s="53"/>
      <c r="DI56" s="53"/>
      <c r="DJ56" s="53"/>
      <c r="DK56" s="53"/>
      <c r="DL56" s="53"/>
      <c r="DM56" s="53"/>
      <c r="DN56" s="53"/>
      <c r="DO56" s="53"/>
      <c r="DP56" s="53"/>
      <c r="DQ56" s="53"/>
      <c r="DR56" s="53"/>
      <c r="DS56" s="53"/>
      <c r="DT56" s="53"/>
      <c r="DU56" s="53"/>
      <c r="DV56" s="53"/>
      <c r="DW56" s="53"/>
      <c r="DX56" s="53"/>
      <c r="DY56" s="53"/>
      <c r="DZ56" s="53"/>
      <c r="EA56" s="53"/>
      <c r="EB56" s="53"/>
      <c r="EC56" s="53"/>
      <c r="ED56" s="53"/>
      <c r="EE56" s="53"/>
      <c r="EF56" s="53"/>
      <c r="EG56" s="53"/>
      <c r="EH56" s="53"/>
      <c r="EI56" s="53"/>
      <c r="EJ56" s="53"/>
      <c r="EK56" s="53"/>
      <c r="EL56" s="53"/>
      <c r="EM56" s="53"/>
      <c r="EN56" s="53"/>
      <c r="EO56" s="53"/>
      <c r="EP56" s="53"/>
      <c r="EQ56" s="53"/>
      <c r="ER56" s="53"/>
      <c r="ES56" s="53"/>
      <c r="ET56" s="53"/>
      <c r="EU56" s="53"/>
      <c r="EV56" s="53"/>
      <c r="EW56" s="53"/>
      <c r="EX56" s="53"/>
      <c r="EY56" s="53"/>
      <c r="EZ56" s="53"/>
      <c r="FA56" s="53"/>
      <c r="FB56" s="53"/>
      <c r="FC56" s="53"/>
      <c r="FD56" s="53"/>
      <c r="FE56" s="53"/>
      <c r="FF56" s="53"/>
      <c r="FG56" s="53"/>
      <c r="FH56" s="53"/>
      <c r="FI56" s="53"/>
      <c r="FJ56" s="53"/>
      <c r="FK56" s="53"/>
      <c r="FL56" s="53"/>
      <c r="FM56" s="53"/>
      <c r="FN56" s="53"/>
      <c r="FO56" s="53"/>
      <c r="FP56" s="53"/>
      <c r="FQ56" s="53"/>
      <c r="FR56" s="53"/>
      <c r="FS56" s="53"/>
      <c r="FT56" s="53"/>
      <c r="FU56" s="53"/>
      <c r="FV56" s="53"/>
      <c r="FW56" s="53"/>
      <c r="FX56" s="53"/>
      <c r="FY56" s="53"/>
      <c r="FZ56" s="53"/>
      <c r="GA56" s="53"/>
      <c r="GB56" s="53"/>
      <c r="GC56" s="53"/>
      <c r="GD56" s="53"/>
      <c r="GE56" s="53"/>
      <c r="GF56" s="53"/>
      <c r="GG56" s="53"/>
      <c r="GH56" s="53"/>
      <c r="GI56" s="53"/>
      <c r="GJ56" s="53"/>
      <c r="GK56" s="53"/>
      <c r="GL56" s="53"/>
      <c r="GM56" s="53"/>
      <c r="GN56" s="53"/>
      <c r="GO56" s="53"/>
      <c r="GP56" s="53"/>
      <c r="GQ56" s="53"/>
      <c r="GR56" s="53"/>
      <c r="GS56" s="53"/>
      <c r="GT56" s="53"/>
      <c r="GU56" s="53"/>
      <c r="GV56" s="53"/>
      <c r="GW56" s="53"/>
      <c r="GX56" s="53"/>
      <c r="GY56" s="53"/>
      <c r="GZ56" s="53"/>
      <c r="HA56" s="53"/>
      <c r="HB56" s="53"/>
      <c r="HC56" s="53"/>
      <c r="HD56" s="53"/>
      <c r="HE56" s="53"/>
      <c r="HF56" s="53"/>
      <c r="HG56" s="53"/>
      <c r="HH56" s="53"/>
      <c r="HI56" s="53"/>
      <c r="HJ56" s="53"/>
      <c r="HK56" s="53"/>
      <c r="HL56" s="53"/>
      <c r="HM56" s="53"/>
      <c r="HN56" s="53"/>
      <c r="HO56" s="53"/>
      <c r="HP56" s="53"/>
      <c r="HQ56" s="53"/>
      <c r="HR56" s="53"/>
      <c r="HS56" s="53"/>
      <c r="HT56" s="53"/>
      <c r="HU56" s="53"/>
      <c r="HV56" s="53"/>
      <c r="HW56" s="53"/>
      <c r="HX56" s="53"/>
      <c r="HY56" s="53"/>
      <c r="HZ56" s="53"/>
      <c r="IA56" s="53"/>
      <c r="IB56" s="53"/>
      <c r="IC56" s="53"/>
      <c r="ID56" s="53"/>
      <c r="IE56" s="53"/>
      <c r="IF56" s="53"/>
      <c r="IG56" s="53"/>
      <c r="IH56" s="53"/>
      <c r="II56" s="53"/>
      <c r="IJ56" s="53"/>
      <c r="IK56" s="53"/>
      <c r="IL56" s="53"/>
      <c r="IM56" s="53"/>
      <c r="IN56" s="53"/>
      <c r="IO56" s="53"/>
      <c r="IP56" s="53"/>
      <c r="IQ56" s="53"/>
      <c r="IR56" s="53"/>
      <c r="IS56" s="53"/>
      <c r="IT56" s="53"/>
      <c r="IU56" s="53"/>
      <c r="IV56" s="53"/>
      <c r="IW56" s="53"/>
      <c r="IX56" s="53"/>
      <c r="IY56" s="53"/>
      <c r="IZ56" s="53"/>
      <c r="JA56" s="53"/>
      <c r="JB56" s="53"/>
      <c r="JC56" s="53"/>
      <c r="JD56" s="53"/>
      <c r="JE56" s="53"/>
      <c r="JF56" s="53"/>
      <c r="JG56" s="53"/>
      <c r="JH56" s="53"/>
      <c r="JI56" s="53"/>
      <c r="JJ56" s="53"/>
      <c r="JK56" s="53"/>
      <c r="JL56" s="53"/>
      <c r="JM56" s="53"/>
      <c r="JN56" s="53"/>
      <c r="JO56" s="53"/>
      <c r="JP56" s="53"/>
      <c r="JQ56" s="53"/>
      <c r="JR56" s="53"/>
      <c r="JS56" s="53"/>
      <c r="JT56" s="53"/>
      <c r="JU56" s="53"/>
      <c r="JV56" s="53"/>
      <c r="JW56" s="53"/>
      <c r="JX56" s="53"/>
      <c r="JY56" s="53"/>
      <c r="JZ56" s="53"/>
      <c r="KA56" s="53"/>
      <c r="KB56" s="53"/>
      <c r="KC56" s="53">
        <v>0</v>
      </c>
      <c r="KD56" s="53"/>
      <c r="KE56" s="53"/>
      <c r="KF56" s="53"/>
      <c r="KG56" s="53"/>
      <c r="KH56" s="53"/>
      <c r="KI56" s="53"/>
      <c r="KJ56" s="53"/>
      <c r="KK56" s="53"/>
      <c r="KL56" s="53"/>
      <c r="KM56" s="53"/>
      <c r="KN56" s="53"/>
      <c r="KO56" s="53"/>
      <c r="KP56" s="53"/>
      <c r="KQ56" s="53"/>
      <c r="KR56" s="53"/>
      <c r="KS56" s="53"/>
      <c r="KT56" s="53"/>
      <c r="KU56" s="53"/>
      <c r="KV56" s="53"/>
      <c r="KW56" s="53"/>
      <c r="KX56" s="53"/>
      <c r="KY56" s="53"/>
      <c r="KZ56" s="53"/>
      <c r="LA56" s="53">
        <v>44</v>
      </c>
      <c r="LB56" s="53">
        <v>263</v>
      </c>
      <c r="LC56" s="53">
        <v>5</v>
      </c>
      <c r="LD56" s="53"/>
      <c r="LE56" s="53"/>
      <c r="LF56" s="53"/>
      <c r="LG56" s="53"/>
      <c r="LH56" s="53"/>
      <c r="LI56" s="53"/>
      <c r="LJ56" s="53"/>
      <c r="LK56" s="53"/>
      <c r="LL56" s="53"/>
      <c r="LM56" s="53"/>
      <c r="LN56" s="53"/>
      <c r="LO56" s="53">
        <v>0</v>
      </c>
      <c r="LP56" s="53"/>
      <c r="LQ56" s="53"/>
      <c r="LR56" s="53"/>
      <c r="LS56" s="53"/>
      <c r="LT56" s="53"/>
      <c r="LU56" s="53"/>
      <c r="LV56" s="53"/>
      <c r="LW56" s="53"/>
      <c r="LX56" s="53"/>
      <c r="LY56" s="53"/>
      <c r="LZ56" s="53"/>
      <c r="MA56" s="53"/>
      <c r="MB56" s="53"/>
      <c r="MC56" s="53"/>
      <c r="MD56" s="53">
        <v>40</v>
      </c>
      <c r="ME56" s="53"/>
      <c r="MF56" s="53"/>
      <c r="MG56" s="53"/>
      <c r="MH56" s="53"/>
      <c r="MI56" s="53"/>
      <c r="MJ56" s="53">
        <v>1</v>
      </c>
      <c r="MK56" s="53"/>
      <c r="ML56" s="53"/>
      <c r="MM56" s="53"/>
      <c r="MN56" s="53"/>
      <c r="MO56" s="53"/>
      <c r="MP56" s="53"/>
      <c r="MQ56" s="53"/>
      <c r="MR56" s="53"/>
      <c r="MS56" s="53"/>
      <c r="MT56" s="53"/>
      <c r="MU56" s="53">
        <v>3</v>
      </c>
      <c r="MV56" s="53"/>
      <c r="MW56" s="53"/>
      <c r="MX56" s="53"/>
      <c r="MY56" s="53"/>
      <c r="MZ56" s="53"/>
      <c r="NA56" s="53"/>
      <c r="NB56" s="53"/>
      <c r="NC56" s="53"/>
      <c r="ND56" s="53"/>
      <c r="NE56" s="53"/>
      <c r="NF56" s="53"/>
      <c r="NG56" s="53"/>
      <c r="NH56" s="53"/>
      <c r="NI56" s="53"/>
      <c r="NJ56" s="53">
        <v>2</v>
      </c>
      <c r="NK56" s="53"/>
      <c r="NL56" s="53"/>
      <c r="NM56" s="53"/>
      <c r="NN56" s="53"/>
      <c r="NO56" s="53"/>
      <c r="NP56" s="53"/>
      <c r="NQ56" s="53"/>
      <c r="NR56" s="53"/>
      <c r="NS56" s="53">
        <v>0</v>
      </c>
      <c r="NT56" s="53">
        <v>142</v>
      </c>
      <c r="NU56" s="53">
        <v>35</v>
      </c>
      <c r="NV56" s="53"/>
      <c r="NW56" s="53"/>
      <c r="NX56" s="53"/>
      <c r="NY56" s="53"/>
      <c r="NZ56" s="53"/>
      <c r="OA56" s="53"/>
      <c r="OB56" s="53"/>
      <c r="OC56" s="53"/>
      <c r="OD56" s="53"/>
      <c r="OE56" s="53"/>
      <c r="OF56" s="53"/>
      <c r="OG56" s="53"/>
      <c r="OH56" s="53">
        <v>21</v>
      </c>
      <c r="OI56" s="53"/>
      <c r="OJ56" s="53"/>
      <c r="OK56" s="53"/>
      <c r="OL56" s="53"/>
      <c r="OM56" s="53">
        <v>56</v>
      </c>
      <c r="ON56" s="53"/>
      <c r="OO56" s="53">
        <v>28</v>
      </c>
      <c r="OP56" s="53"/>
      <c r="OQ56" s="53"/>
      <c r="OR56" s="54">
        <v>50</v>
      </c>
      <c r="OS56" s="55">
        <v>3921</v>
      </c>
      <c r="OT56" s="52">
        <v>4556</v>
      </c>
      <c r="OU56" s="53"/>
      <c r="OV56" s="53"/>
      <c r="OW56" s="53"/>
      <c r="OX56" s="53"/>
      <c r="OY56" s="53">
        <v>35</v>
      </c>
      <c r="OZ56" s="53">
        <v>91</v>
      </c>
      <c r="PA56" s="53"/>
      <c r="PB56" s="53"/>
      <c r="PC56" s="53"/>
      <c r="PD56" s="53"/>
      <c r="PE56" s="53"/>
      <c r="PF56" s="53"/>
      <c r="PG56" s="53"/>
      <c r="PH56" s="53"/>
      <c r="PI56" s="53"/>
      <c r="PJ56" s="53"/>
      <c r="PK56" s="53"/>
      <c r="PL56" s="54"/>
      <c r="PM56" s="55">
        <v>8603</v>
      </c>
    </row>
    <row r="57" spans="1:429" ht="12.75" customHeight="1" x14ac:dyDescent="0.3">
      <c r="A57" s="49">
        <v>327992</v>
      </c>
      <c r="B57" s="50" t="s">
        <v>677</v>
      </c>
      <c r="C57" s="51" t="s">
        <v>187</v>
      </c>
      <c r="D57" s="52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>
        <v>178</v>
      </c>
      <c r="S57" s="53">
        <v>23</v>
      </c>
      <c r="T57" s="53"/>
      <c r="U57" s="53"/>
      <c r="V57" s="53"/>
      <c r="W57" s="53">
        <v>169</v>
      </c>
      <c r="X57" s="53">
        <v>211</v>
      </c>
      <c r="Y57" s="53"/>
      <c r="Z57" s="53"/>
      <c r="AA57" s="53"/>
      <c r="AB57" s="53"/>
      <c r="AC57" s="53"/>
      <c r="AD57" s="53">
        <v>1</v>
      </c>
      <c r="AE57" s="53">
        <v>25</v>
      </c>
      <c r="AF57" s="53"/>
      <c r="AG57" s="53"/>
      <c r="AH57" s="53">
        <v>28</v>
      </c>
      <c r="AI57" s="53"/>
      <c r="AJ57" s="53"/>
      <c r="AK57" s="53">
        <v>1</v>
      </c>
      <c r="AL57" s="53">
        <v>5</v>
      </c>
      <c r="AM57" s="53"/>
      <c r="AN57" s="53"/>
      <c r="AO57" s="53"/>
      <c r="AP57" s="53"/>
      <c r="AQ57" s="53"/>
      <c r="AR57" s="53">
        <v>80</v>
      </c>
      <c r="AS57" s="53">
        <v>102</v>
      </c>
      <c r="AT57" s="53">
        <v>249</v>
      </c>
      <c r="AU57" s="53">
        <v>28</v>
      </c>
      <c r="AV57" s="53">
        <v>9</v>
      </c>
      <c r="AW57" s="53">
        <v>17</v>
      </c>
      <c r="AX57" s="53">
        <v>410</v>
      </c>
      <c r="AY57" s="53">
        <v>18</v>
      </c>
      <c r="AZ57" s="53">
        <v>32</v>
      </c>
      <c r="BA57" s="53">
        <v>220</v>
      </c>
      <c r="BB57" s="53"/>
      <c r="BC57" s="53">
        <v>0</v>
      </c>
      <c r="BD57" s="53">
        <v>770</v>
      </c>
      <c r="BE57" s="53">
        <v>188</v>
      </c>
      <c r="BF57" s="53"/>
      <c r="BG57" s="53"/>
      <c r="BH57" s="53"/>
      <c r="BI57" s="53"/>
      <c r="BJ57" s="53"/>
      <c r="BK57" s="53"/>
      <c r="BL57" s="53">
        <v>1</v>
      </c>
      <c r="BM57" s="53"/>
      <c r="BN57" s="53"/>
      <c r="BO57" s="53"/>
      <c r="BP57" s="53"/>
      <c r="BQ57" s="53"/>
      <c r="BR57" s="53"/>
      <c r="BS57" s="53"/>
      <c r="BT57" s="53"/>
      <c r="BU57" s="53"/>
      <c r="BV57" s="53"/>
      <c r="BW57" s="53"/>
      <c r="BX57" s="53"/>
      <c r="BY57" s="53"/>
      <c r="BZ57" s="53"/>
      <c r="CA57" s="53"/>
      <c r="CB57" s="53"/>
      <c r="CC57" s="53"/>
      <c r="CD57" s="53"/>
      <c r="CE57" s="53"/>
      <c r="CF57" s="53"/>
      <c r="CG57" s="53"/>
      <c r="CH57" s="53"/>
      <c r="CI57" s="53"/>
      <c r="CJ57" s="53"/>
      <c r="CK57" s="53"/>
      <c r="CL57" s="53"/>
      <c r="CM57" s="53"/>
      <c r="CN57" s="53"/>
      <c r="CO57" s="53"/>
      <c r="CP57" s="53"/>
      <c r="CQ57" s="53"/>
      <c r="CR57" s="53"/>
      <c r="CS57" s="53"/>
      <c r="CT57" s="53"/>
      <c r="CU57" s="53"/>
      <c r="CV57" s="53"/>
      <c r="CW57" s="53"/>
      <c r="CX57" s="53"/>
      <c r="CY57" s="53"/>
      <c r="CZ57" s="53"/>
      <c r="DA57" s="53"/>
      <c r="DB57" s="53"/>
      <c r="DC57" s="53"/>
      <c r="DD57" s="53"/>
      <c r="DE57" s="53"/>
      <c r="DF57" s="53"/>
      <c r="DG57" s="53"/>
      <c r="DH57" s="53"/>
      <c r="DI57" s="53"/>
      <c r="DJ57" s="53"/>
      <c r="DK57" s="53"/>
      <c r="DL57" s="53"/>
      <c r="DM57" s="53"/>
      <c r="DN57" s="53"/>
      <c r="DO57" s="53"/>
      <c r="DP57" s="53"/>
      <c r="DQ57" s="53"/>
      <c r="DR57" s="53"/>
      <c r="DS57" s="53"/>
      <c r="DT57" s="53"/>
      <c r="DU57" s="53"/>
      <c r="DV57" s="53"/>
      <c r="DW57" s="53"/>
      <c r="DX57" s="53"/>
      <c r="DY57" s="53"/>
      <c r="DZ57" s="53"/>
      <c r="EA57" s="53"/>
      <c r="EB57" s="53"/>
      <c r="EC57" s="53"/>
      <c r="ED57" s="53"/>
      <c r="EE57" s="53"/>
      <c r="EF57" s="53"/>
      <c r="EG57" s="53"/>
      <c r="EH57" s="53"/>
      <c r="EI57" s="53"/>
      <c r="EJ57" s="53"/>
      <c r="EK57" s="53"/>
      <c r="EL57" s="53"/>
      <c r="EM57" s="53"/>
      <c r="EN57" s="53"/>
      <c r="EO57" s="53"/>
      <c r="EP57" s="53"/>
      <c r="EQ57" s="53">
        <v>0</v>
      </c>
      <c r="ER57" s="53"/>
      <c r="ES57" s="53">
        <v>176</v>
      </c>
      <c r="ET57" s="53"/>
      <c r="EU57" s="53">
        <v>0</v>
      </c>
      <c r="EV57" s="53">
        <v>2</v>
      </c>
      <c r="EW57" s="53"/>
      <c r="EX57" s="53"/>
      <c r="EY57" s="53"/>
      <c r="EZ57" s="53"/>
      <c r="FA57" s="53"/>
      <c r="FB57" s="53">
        <v>6</v>
      </c>
      <c r="FC57" s="53">
        <v>8</v>
      </c>
      <c r="FD57" s="53">
        <v>2</v>
      </c>
      <c r="FE57" s="53"/>
      <c r="FF57" s="53"/>
      <c r="FG57" s="53">
        <v>68</v>
      </c>
      <c r="FH57" s="53">
        <v>25</v>
      </c>
      <c r="FI57" s="53"/>
      <c r="FJ57" s="53"/>
      <c r="FK57" s="53"/>
      <c r="FL57" s="53"/>
      <c r="FM57" s="53"/>
      <c r="FN57" s="53"/>
      <c r="FO57" s="53"/>
      <c r="FP57" s="53"/>
      <c r="FQ57" s="53"/>
      <c r="FR57" s="53"/>
      <c r="FS57" s="53"/>
      <c r="FT57" s="53"/>
      <c r="FU57" s="53"/>
      <c r="FV57" s="53"/>
      <c r="FW57" s="53">
        <v>6</v>
      </c>
      <c r="FX57" s="53"/>
      <c r="FY57" s="53"/>
      <c r="FZ57" s="53"/>
      <c r="GA57" s="53"/>
      <c r="GB57" s="53"/>
      <c r="GC57" s="53"/>
      <c r="GD57" s="53"/>
      <c r="GE57" s="53"/>
      <c r="GF57" s="53"/>
      <c r="GG57" s="53"/>
      <c r="GH57" s="53"/>
      <c r="GI57" s="53"/>
      <c r="GJ57" s="53">
        <v>21</v>
      </c>
      <c r="GK57" s="53"/>
      <c r="GL57" s="53">
        <v>172</v>
      </c>
      <c r="GM57" s="53"/>
      <c r="GN57" s="53"/>
      <c r="GO57" s="53"/>
      <c r="GP57" s="53"/>
      <c r="GQ57" s="53"/>
      <c r="GR57" s="53"/>
      <c r="GS57" s="53"/>
      <c r="GT57" s="53"/>
      <c r="GU57" s="53"/>
      <c r="GV57" s="53"/>
      <c r="GW57" s="53"/>
      <c r="GX57" s="53"/>
      <c r="GY57" s="53"/>
      <c r="GZ57" s="53"/>
      <c r="HA57" s="53"/>
      <c r="HB57" s="53"/>
      <c r="HC57" s="53"/>
      <c r="HD57" s="53"/>
      <c r="HE57" s="53"/>
      <c r="HF57" s="53"/>
      <c r="HG57" s="53"/>
      <c r="HH57" s="53"/>
      <c r="HI57" s="53"/>
      <c r="HJ57" s="53"/>
      <c r="HK57" s="53"/>
      <c r="HL57" s="53"/>
      <c r="HM57" s="53"/>
      <c r="HN57" s="53"/>
      <c r="HO57" s="53"/>
      <c r="HP57" s="53"/>
      <c r="HQ57" s="53"/>
      <c r="HR57" s="53"/>
      <c r="HS57" s="53"/>
      <c r="HT57" s="53"/>
      <c r="HU57" s="53"/>
      <c r="HV57" s="53"/>
      <c r="HW57" s="53"/>
      <c r="HX57" s="53"/>
      <c r="HY57" s="53"/>
      <c r="HZ57" s="53"/>
      <c r="IA57" s="53"/>
      <c r="IB57" s="53"/>
      <c r="IC57" s="53"/>
      <c r="ID57" s="53"/>
      <c r="IE57" s="53"/>
      <c r="IF57" s="53"/>
      <c r="IG57" s="53"/>
      <c r="IH57" s="53"/>
      <c r="II57" s="53">
        <v>0</v>
      </c>
      <c r="IJ57" s="53">
        <v>106</v>
      </c>
      <c r="IK57" s="53">
        <v>20</v>
      </c>
      <c r="IL57" s="53"/>
      <c r="IM57" s="53"/>
      <c r="IN57" s="53"/>
      <c r="IO57" s="53"/>
      <c r="IP57" s="53"/>
      <c r="IQ57" s="53">
        <v>4</v>
      </c>
      <c r="IR57" s="53"/>
      <c r="IS57" s="53"/>
      <c r="IT57" s="53"/>
      <c r="IU57" s="53"/>
      <c r="IV57" s="53"/>
      <c r="IW57" s="53">
        <v>161</v>
      </c>
      <c r="IX57" s="53"/>
      <c r="IY57" s="53">
        <v>735</v>
      </c>
      <c r="IZ57" s="53"/>
      <c r="JA57" s="53"/>
      <c r="JB57" s="53"/>
      <c r="JC57" s="53"/>
      <c r="JD57" s="53">
        <v>304</v>
      </c>
      <c r="JE57" s="53"/>
      <c r="JF57" s="53"/>
      <c r="JG57" s="53"/>
      <c r="JH57" s="53"/>
      <c r="JI57" s="53"/>
      <c r="JJ57" s="53"/>
      <c r="JK57" s="53"/>
      <c r="JL57" s="53"/>
      <c r="JM57" s="53"/>
      <c r="JN57" s="53"/>
      <c r="JO57" s="53"/>
      <c r="JP57" s="53"/>
      <c r="JQ57" s="53"/>
      <c r="JR57" s="53"/>
      <c r="JS57" s="53"/>
      <c r="JT57" s="53"/>
      <c r="JU57" s="53"/>
      <c r="JV57" s="53"/>
      <c r="JW57" s="53"/>
      <c r="JX57" s="53"/>
      <c r="JY57" s="53"/>
      <c r="JZ57" s="53"/>
      <c r="KA57" s="53"/>
      <c r="KB57" s="53"/>
      <c r="KC57" s="53"/>
      <c r="KD57" s="53"/>
      <c r="KE57" s="53"/>
      <c r="KF57" s="53"/>
      <c r="KG57" s="53"/>
      <c r="KH57" s="53"/>
      <c r="KI57" s="53"/>
      <c r="KJ57" s="53"/>
      <c r="KK57" s="53"/>
      <c r="KL57" s="53"/>
      <c r="KM57" s="53"/>
      <c r="KN57" s="53"/>
      <c r="KO57" s="53"/>
      <c r="KP57" s="53"/>
      <c r="KQ57" s="53"/>
      <c r="KR57" s="53"/>
      <c r="KS57" s="53"/>
      <c r="KT57" s="53"/>
      <c r="KU57" s="53"/>
      <c r="KV57" s="53"/>
      <c r="KW57" s="53"/>
      <c r="KX57" s="53"/>
      <c r="KY57" s="53"/>
      <c r="KZ57" s="53"/>
      <c r="LA57" s="53"/>
      <c r="LB57" s="53"/>
      <c r="LC57" s="53"/>
      <c r="LD57" s="53"/>
      <c r="LE57" s="53"/>
      <c r="LF57" s="53"/>
      <c r="LG57" s="53"/>
      <c r="LH57" s="53"/>
      <c r="LI57" s="53"/>
      <c r="LJ57" s="53"/>
      <c r="LK57" s="53"/>
      <c r="LL57" s="53"/>
      <c r="LM57" s="53"/>
      <c r="LN57" s="53"/>
      <c r="LO57" s="53">
        <v>0</v>
      </c>
      <c r="LP57" s="53">
        <v>0</v>
      </c>
      <c r="LQ57" s="53"/>
      <c r="LR57" s="53"/>
      <c r="LS57" s="53"/>
      <c r="LT57" s="53"/>
      <c r="LU57" s="53"/>
      <c r="LV57" s="53"/>
      <c r="LW57" s="53"/>
      <c r="LX57" s="53"/>
      <c r="LY57" s="53"/>
      <c r="LZ57" s="53"/>
      <c r="MA57" s="53"/>
      <c r="MB57" s="53"/>
      <c r="MC57" s="53"/>
      <c r="MD57" s="53"/>
      <c r="ME57" s="53"/>
      <c r="MF57" s="53"/>
      <c r="MG57" s="53"/>
      <c r="MH57" s="53"/>
      <c r="MI57" s="53"/>
      <c r="MJ57" s="53"/>
      <c r="MK57" s="53"/>
      <c r="ML57" s="53"/>
      <c r="MM57" s="53"/>
      <c r="MN57" s="53"/>
      <c r="MO57" s="53"/>
      <c r="MP57" s="53"/>
      <c r="MQ57" s="53"/>
      <c r="MR57" s="53"/>
      <c r="MS57" s="53"/>
      <c r="MT57" s="53"/>
      <c r="MU57" s="53"/>
      <c r="MV57" s="53"/>
      <c r="MW57" s="53"/>
      <c r="MX57" s="53"/>
      <c r="MY57" s="53"/>
      <c r="MZ57" s="53"/>
      <c r="NA57" s="53"/>
      <c r="NB57" s="53"/>
      <c r="NC57" s="53"/>
      <c r="ND57" s="53"/>
      <c r="NE57" s="53"/>
      <c r="NF57" s="53"/>
      <c r="NG57" s="53"/>
      <c r="NH57" s="53"/>
      <c r="NI57" s="53"/>
      <c r="NJ57" s="53"/>
      <c r="NK57" s="53"/>
      <c r="NL57" s="53"/>
      <c r="NM57" s="53"/>
      <c r="NN57" s="53"/>
      <c r="NO57" s="53"/>
      <c r="NP57" s="53"/>
      <c r="NQ57" s="53"/>
      <c r="NR57" s="53"/>
      <c r="NS57" s="53"/>
      <c r="NT57" s="53"/>
      <c r="NU57" s="53"/>
      <c r="NV57" s="53"/>
      <c r="NW57" s="53"/>
      <c r="NX57" s="53"/>
      <c r="NY57" s="53"/>
      <c r="NZ57" s="53"/>
      <c r="OA57" s="53"/>
      <c r="OB57" s="53"/>
      <c r="OC57" s="53"/>
      <c r="OD57" s="53"/>
      <c r="OE57" s="53"/>
      <c r="OF57" s="53"/>
      <c r="OG57" s="53"/>
      <c r="OH57" s="53"/>
      <c r="OI57" s="53">
        <v>2</v>
      </c>
      <c r="OJ57" s="53"/>
      <c r="OK57" s="53"/>
      <c r="OL57" s="53"/>
      <c r="OM57" s="53"/>
      <c r="ON57" s="53"/>
      <c r="OO57" s="53"/>
      <c r="OP57" s="53"/>
      <c r="OQ57" s="53"/>
      <c r="OR57" s="54"/>
      <c r="OS57" s="55">
        <v>4582</v>
      </c>
      <c r="OT57" s="52">
        <v>489</v>
      </c>
      <c r="OU57" s="53"/>
      <c r="OV57" s="53"/>
      <c r="OW57" s="53"/>
      <c r="OX57" s="53"/>
      <c r="OY57" s="53">
        <v>42</v>
      </c>
      <c r="OZ57" s="53">
        <v>281</v>
      </c>
      <c r="PA57" s="53"/>
      <c r="PB57" s="53"/>
      <c r="PC57" s="53"/>
      <c r="PD57" s="53"/>
      <c r="PE57" s="53"/>
      <c r="PF57" s="53"/>
      <c r="PG57" s="53"/>
      <c r="PH57" s="53"/>
      <c r="PI57" s="53"/>
      <c r="PJ57" s="53"/>
      <c r="PK57" s="53"/>
      <c r="PL57" s="54"/>
      <c r="PM57" s="55">
        <v>5394</v>
      </c>
    </row>
    <row r="58" spans="1:429" ht="12.75" customHeight="1" x14ac:dyDescent="0.3">
      <c r="A58" s="49">
        <v>327993</v>
      </c>
      <c r="B58" s="50" t="s">
        <v>677</v>
      </c>
      <c r="C58" s="51" t="s">
        <v>188</v>
      </c>
      <c r="D58" s="52"/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  <c r="AA58" s="53"/>
      <c r="AB58" s="53">
        <v>73</v>
      </c>
      <c r="AC58" s="53">
        <v>178</v>
      </c>
      <c r="AD58" s="53">
        <v>15</v>
      </c>
      <c r="AE58" s="53">
        <v>316</v>
      </c>
      <c r="AF58" s="53">
        <v>84</v>
      </c>
      <c r="AG58" s="53">
        <v>37</v>
      </c>
      <c r="AH58" s="53">
        <v>1768</v>
      </c>
      <c r="AI58" s="53">
        <v>139</v>
      </c>
      <c r="AJ58" s="53">
        <v>161</v>
      </c>
      <c r="AK58" s="53">
        <v>17</v>
      </c>
      <c r="AL58" s="53">
        <v>709</v>
      </c>
      <c r="AM58" s="53">
        <v>67</v>
      </c>
      <c r="AN58" s="53"/>
      <c r="AO58" s="53">
        <v>1</v>
      </c>
      <c r="AP58" s="53">
        <v>386</v>
      </c>
      <c r="AQ58" s="53">
        <v>160</v>
      </c>
      <c r="AR58" s="53">
        <v>7</v>
      </c>
      <c r="AS58" s="53">
        <v>208</v>
      </c>
      <c r="AT58" s="53">
        <v>20</v>
      </c>
      <c r="AU58" s="53">
        <v>125</v>
      </c>
      <c r="AV58" s="53">
        <v>36</v>
      </c>
      <c r="AW58" s="53">
        <v>77</v>
      </c>
      <c r="AX58" s="53">
        <v>5</v>
      </c>
      <c r="AY58" s="53"/>
      <c r="AZ58" s="53"/>
      <c r="BA58" s="53"/>
      <c r="BB58" s="53">
        <v>27</v>
      </c>
      <c r="BC58" s="53"/>
      <c r="BD58" s="53">
        <v>2</v>
      </c>
      <c r="BE58" s="53">
        <v>26</v>
      </c>
      <c r="BF58" s="53"/>
      <c r="BG58" s="53"/>
      <c r="BH58" s="53"/>
      <c r="BI58" s="53"/>
      <c r="BJ58" s="53"/>
      <c r="BK58" s="53"/>
      <c r="BL58" s="53">
        <v>8</v>
      </c>
      <c r="BM58" s="53"/>
      <c r="BN58" s="53"/>
      <c r="BO58" s="53"/>
      <c r="BP58" s="53"/>
      <c r="BQ58" s="53"/>
      <c r="BR58" s="53"/>
      <c r="BS58" s="53"/>
      <c r="BT58" s="53"/>
      <c r="BU58" s="53"/>
      <c r="BV58" s="53"/>
      <c r="BW58" s="53"/>
      <c r="BX58" s="53"/>
      <c r="BY58" s="53"/>
      <c r="BZ58" s="53"/>
      <c r="CA58" s="53"/>
      <c r="CB58" s="53"/>
      <c r="CC58" s="53"/>
      <c r="CD58" s="53"/>
      <c r="CE58" s="53"/>
      <c r="CF58" s="53"/>
      <c r="CG58" s="53"/>
      <c r="CH58" s="53"/>
      <c r="CI58" s="53"/>
      <c r="CJ58" s="53"/>
      <c r="CK58" s="53"/>
      <c r="CL58" s="53"/>
      <c r="CM58" s="53"/>
      <c r="CN58" s="53"/>
      <c r="CO58" s="53"/>
      <c r="CP58" s="53"/>
      <c r="CQ58" s="53"/>
      <c r="CR58" s="53">
        <v>166</v>
      </c>
      <c r="CS58" s="53"/>
      <c r="CT58" s="53"/>
      <c r="CU58" s="53"/>
      <c r="CV58" s="53"/>
      <c r="CW58" s="53"/>
      <c r="CX58" s="53"/>
      <c r="CY58" s="53"/>
      <c r="CZ58" s="53"/>
      <c r="DA58" s="53"/>
      <c r="DB58" s="53"/>
      <c r="DC58" s="53"/>
      <c r="DD58" s="53"/>
      <c r="DE58" s="53"/>
      <c r="DF58" s="53"/>
      <c r="DG58" s="53"/>
      <c r="DH58" s="53"/>
      <c r="DI58" s="53"/>
      <c r="DJ58" s="53"/>
      <c r="DK58" s="53"/>
      <c r="DL58" s="53"/>
      <c r="DM58" s="53"/>
      <c r="DN58" s="53"/>
      <c r="DO58" s="53"/>
      <c r="DP58" s="53"/>
      <c r="DQ58" s="53"/>
      <c r="DR58" s="53"/>
      <c r="DS58" s="53"/>
      <c r="DT58" s="53"/>
      <c r="DU58" s="53"/>
      <c r="DV58" s="53"/>
      <c r="DW58" s="53"/>
      <c r="DX58" s="53"/>
      <c r="DY58" s="53"/>
      <c r="DZ58" s="53"/>
      <c r="EA58" s="53"/>
      <c r="EB58" s="53"/>
      <c r="EC58" s="53"/>
      <c r="ED58" s="53"/>
      <c r="EE58" s="53"/>
      <c r="EF58" s="53">
        <v>20</v>
      </c>
      <c r="EG58" s="53">
        <v>33</v>
      </c>
      <c r="EH58" s="53">
        <v>19</v>
      </c>
      <c r="EI58" s="53">
        <v>8</v>
      </c>
      <c r="EJ58" s="53">
        <v>49</v>
      </c>
      <c r="EK58" s="53"/>
      <c r="EL58" s="53"/>
      <c r="EM58" s="53"/>
      <c r="EN58" s="53"/>
      <c r="EO58" s="53"/>
      <c r="EP58" s="53"/>
      <c r="EQ58" s="53">
        <v>18</v>
      </c>
      <c r="ER58" s="53"/>
      <c r="ES58" s="53"/>
      <c r="ET58" s="53"/>
      <c r="EU58" s="53">
        <v>2</v>
      </c>
      <c r="EV58" s="53">
        <v>15</v>
      </c>
      <c r="EW58" s="53"/>
      <c r="EX58" s="53"/>
      <c r="EY58" s="53"/>
      <c r="EZ58" s="53"/>
      <c r="FA58" s="53"/>
      <c r="FB58" s="53">
        <v>30</v>
      </c>
      <c r="FC58" s="53">
        <v>35</v>
      </c>
      <c r="FD58" s="53">
        <v>13</v>
      </c>
      <c r="FE58" s="53"/>
      <c r="FF58" s="53"/>
      <c r="FG58" s="53">
        <v>433</v>
      </c>
      <c r="FH58" s="53">
        <v>78</v>
      </c>
      <c r="FI58" s="53"/>
      <c r="FJ58" s="53"/>
      <c r="FK58" s="53"/>
      <c r="FL58" s="53"/>
      <c r="FM58" s="53"/>
      <c r="FN58" s="53"/>
      <c r="FO58" s="53"/>
      <c r="FP58" s="53"/>
      <c r="FQ58" s="53"/>
      <c r="FR58" s="53"/>
      <c r="FS58" s="53"/>
      <c r="FT58" s="53"/>
      <c r="FU58" s="53"/>
      <c r="FV58" s="53"/>
      <c r="FW58" s="53"/>
      <c r="FX58" s="53"/>
      <c r="FY58" s="53"/>
      <c r="FZ58" s="53"/>
      <c r="GA58" s="53"/>
      <c r="GB58" s="53"/>
      <c r="GC58" s="53"/>
      <c r="GD58" s="53"/>
      <c r="GE58" s="53"/>
      <c r="GF58" s="53"/>
      <c r="GG58" s="53"/>
      <c r="GH58" s="53"/>
      <c r="GI58" s="53"/>
      <c r="GJ58" s="53"/>
      <c r="GK58" s="53"/>
      <c r="GL58" s="53"/>
      <c r="GM58" s="53"/>
      <c r="GN58" s="53"/>
      <c r="GO58" s="53"/>
      <c r="GP58" s="53"/>
      <c r="GQ58" s="53"/>
      <c r="GR58" s="53"/>
      <c r="GS58" s="53"/>
      <c r="GT58" s="53"/>
      <c r="GU58" s="53"/>
      <c r="GV58" s="53"/>
      <c r="GW58" s="53"/>
      <c r="GX58" s="53"/>
      <c r="GY58" s="53"/>
      <c r="GZ58" s="53"/>
      <c r="HA58" s="53"/>
      <c r="HB58" s="53"/>
      <c r="HC58" s="53"/>
      <c r="HD58" s="53"/>
      <c r="HE58" s="53"/>
      <c r="HF58" s="53"/>
      <c r="HG58" s="53"/>
      <c r="HH58" s="53"/>
      <c r="HI58" s="53"/>
      <c r="HJ58" s="53"/>
      <c r="HK58" s="53"/>
      <c r="HL58" s="53"/>
      <c r="HM58" s="53"/>
      <c r="HN58" s="53"/>
      <c r="HO58" s="53">
        <v>0</v>
      </c>
      <c r="HP58" s="53"/>
      <c r="HQ58" s="53"/>
      <c r="HR58" s="53"/>
      <c r="HS58" s="53"/>
      <c r="HT58" s="53"/>
      <c r="HU58" s="53"/>
      <c r="HV58" s="53"/>
      <c r="HW58" s="53"/>
      <c r="HX58" s="53"/>
      <c r="HY58" s="53"/>
      <c r="HZ58" s="53"/>
      <c r="IA58" s="53"/>
      <c r="IB58" s="53"/>
      <c r="IC58" s="53"/>
      <c r="ID58" s="53"/>
      <c r="IE58" s="53"/>
      <c r="IF58" s="53"/>
      <c r="IG58" s="53"/>
      <c r="IH58" s="53"/>
      <c r="II58" s="53">
        <v>21</v>
      </c>
      <c r="IJ58" s="53"/>
      <c r="IK58" s="53"/>
      <c r="IL58" s="53"/>
      <c r="IM58" s="53"/>
      <c r="IN58" s="53"/>
      <c r="IO58" s="53"/>
      <c r="IP58" s="53"/>
      <c r="IQ58" s="53"/>
      <c r="IR58" s="53"/>
      <c r="IS58" s="53"/>
      <c r="IT58" s="53"/>
      <c r="IU58" s="53"/>
      <c r="IV58" s="53"/>
      <c r="IW58" s="53"/>
      <c r="IX58" s="53"/>
      <c r="IY58" s="53"/>
      <c r="IZ58" s="53"/>
      <c r="JA58" s="53"/>
      <c r="JB58" s="53"/>
      <c r="JC58" s="53"/>
      <c r="JD58" s="53"/>
      <c r="JE58" s="53"/>
      <c r="JF58" s="53"/>
      <c r="JG58" s="53"/>
      <c r="JH58" s="53"/>
      <c r="JI58" s="53"/>
      <c r="JJ58" s="53"/>
      <c r="JK58" s="53"/>
      <c r="JL58" s="53"/>
      <c r="JM58" s="53"/>
      <c r="JN58" s="53"/>
      <c r="JO58" s="53"/>
      <c r="JP58" s="53"/>
      <c r="JQ58" s="53"/>
      <c r="JR58" s="53"/>
      <c r="JS58" s="53"/>
      <c r="JT58" s="53"/>
      <c r="JU58" s="53"/>
      <c r="JV58" s="53"/>
      <c r="JW58" s="53"/>
      <c r="JX58" s="53"/>
      <c r="JY58" s="53"/>
      <c r="JZ58" s="53"/>
      <c r="KA58" s="53"/>
      <c r="KB58" s="53"/>
      <c r="KC58" s="53"/>
      <c r="KD58" s="53"/>
      <c r="KE58" s="53"/>
      <c r="KF58" s="53"/>
      <c r="KG58" s="53"/>
      <c r="KH58" s="53"/>
      <c r="KI58" s="53"/>
      <c r="KJ58" s="53"/>
      <c r="KK58" s="53"/>
      <c r="KL58" s="53"/>
      <c r="KM58" s="53"/>
      <c r="KN58" s="53"/>
      <c r="KO58" s="53"/>
      <c r="KP58" s="53"/>
      <c r="KQ58" s="53"/>
      <c r="KR58" s="53"/>
      <c r="KS58" s="53"/>
      <c r="KT58" s="53"/>
      <c r="KU58" s="53"/>
      <c r="KV58" s="53"/>
      <c r="KW58" s="53"/>
      <c r="KX58" s="53"/>
      <c r="KY58" s="53"/>
      <c r="KZ58" s="53"/>
      <c r="LA58" s="53"/>
      <c r="LB58" s="53"/>
      <c r="LC58" s="53"/>
      <c r="LD58" s="53"/>
      <c r="LE58" s="53"/>
      <c r="LF58" s="53"/>
      <c r="LG58" s="53"/>
      <c r="LH58" s="53"/>
      <c r="LI58" s="53"/>
      <c r="LJ58" s="53"/>
      <c r="LK58" s="53"/>
      <c r="LL58" s="53"/>
      <c r="LM58" s="53"/>
      <c r="LN58" s="53"/>
      <c r="LO58" s="53">
        <v>1</v>
      </c>
      <c r="LP58" s="53">
        <v>1</v>
      </c>
      <c r="LQ58" s="53"/>
      <c r="LR58" s="53"/>
      <c r="LS58" s="53"/>
      <c r="LT58" s="53"/>
      <c r="LU58" s="53"/>
      <c r="LV58" s="53"/>
      <c r="LW58" s="53"/>
      <c r="LX58" s="53"/>
      <c r="LY58" s="53"/>
      <c r="LZ58" s="53"/>
      <c r="MA58" s="53">
        <v>32</v>
      </c>
      <c r="MB58" s="53"/>
      <c r="MC58" s="53"/>
      <c r="MD58" s="53">
        <v>25</v>
      </c>
      <c r="ME58" s="53"/>
      <c r="MF58" s="53"/>
      <c r="MG58" s="53"/>
      <c r="MH58" s="53"/>
      <c r="MI58" s="53"/>
      <c r="MJ58" s="53">
        <v>0</v>
      </c>
      <c r="MK58" s="53"/>
      <c r="ML58" s="53">
        <v>43</v>
      </c>
      <c r="MM58" s="53"/>
      <c r="MN58" s="53"/>
      <c r="MO58" s="53"/>
      <c r="MP58" s="53"/>
      <c r="MQ58" s="53"/>
      <c r="MR58" s="53"/>
      <c r="MS58" s="53">
        <v>44</v>
      </c>
      <c r="MT58" s="53"/>
      <c r="MU58" s="53"/>
      <c r="MV58" s="53"/>
      <c r="MW58" s="53"/>
      <c r="MX58" s="53"/>
      <c r="MY58" s="53"/>
      <c r="MZ58" s="53"/>
      <c r="NA58" s="53"/>
      <c r="NB58" s="53"/>
      <c r="NC58" s="53"/>
      <c r="ND58" s="53"/>
      <c r="NE58" s="53"/>
      <c r="NF58" s="53"/>
      <c r="NG58" s="53"/>
      <c r="NH58" s="53"/>
      <c r="NI58" s="53"/>
      <c r="NJ58" s="53"/>
      <c r="NK58" s="53"/>
      <c r="NL58" s="53"/>
      <c r="NM58" s="53"/>
      <c r="NN58" s="53"/>
      <c r="NO58" s="53"/>
      <c r="NP58" s="53"/>
      <c r="NQ58" s="53"/>
      <c r="NR58" s="53"/>
      <c r="NS58" s="53"/>
      <c r="NT58" s="53"/>
      <c r="NU58" s="53"/>
      <c r="NV58" s="53"/>
      <c r="NW58" s="53"/>
      <c r="NX58" s="53"/>
      <c r="NY58" s="53"/>
      <c r="NZ58" s="53"/>
      <c r="OA58" s="53"/>
      <c r="OB58" s="53"/>
      <c r="OC58" s="53"/>
      <c r="OD58" s="53"/>
      <c r="OE58" s="53"/>
      <c r="OF58" s="53"/>
      <c r="OG58" s="53"/>
      <c r="OH58" s="53"/>
      <c r="OI58" s="53"/>
      <c r="OJ58" s="53"/>
      <c r="OK58" s="53"/>
      <c r="OL58" s="53"/>
      <c r="OM58" s="53"/>
      <c r="ON58" s="53"/>
      <c r="OO58" s="53"/>
      <c r="OP58" s="53"/>
      <c r="OQ58" s="53">
        <v>21</v>
      </c>
      <c r="OR58" s="54">
        <v>47</v>
      </c>
      <c r="OS58" s="55">
        <v>5807</v>
      </c>
      <c r="OT58" s="52"/>
      <c r="OU58" s="53"/>
      <c r="OV58" s="53"/>
      <c r="OW58" s="53"/>
      <c r="OX58" s="53"/>
      <c r="OY58" s="53">
        <v>42</v>
      </c>
      <c r="OZ58" s="53">
        <v>947</v>
      </c>
      <c r="PA58" s="53"/>
      <c r="PB58" s="53"/>
      <c r="PC58" s="53"/>
      <c r="PD58" s="53"/>
      <c r="PE58" s="53"/>
      <c r="PF58" s="53"/>
      <c r="PG58" s="53"/>
      <c r="PH58" s="53"/>
      <c r="PI58" s="53"/>
      <c r="PJ58" s="53"/>
      <c r="PK58" s="53"/>
      <c r="PL58" s="54"/>
      <c r="PM58" s="55">
        <v>6797</v>
      </c>
    </row>
    <row r="59" spans="1:429" ht="12.75" customHeight="1" x14ac:dyDescent="0.3">
      <c r="A59" s="49">
        <v>327999</v>
      </c>
      <c r="B59" s="50" t="s">
        <v>677</v>
      </c>
      <c r="C59" s="51" t="s">
        <v>189</v>
      </c>
      <c r="D59" s="52"/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  <c r="AA59" s="53"/>
      <c r="AB59" s="53">
        <v>7</v>
      </c>
      <c r="AC59" s="53">
        <v>88</v>
      </c>
      <c r="AD59" s="53">
        <v>51</v>
      </c>
      <c r="AE59" s="53">
        <v>2</v>
      </c>
      <c r="AF59" s="53">
        <v>60</v>
      </c>
      <c r="AG59" s="53">
        <v>112</v>
      </c>
      <c r="AH59" s="53">
        <v>23</v>
      </c>
      <c r="AI59" s="53">
        <v>39</v>
      </c>
      <c r="AJ59" s="53">
        <v>816</v>
      </c>
      <c r="AK59" s="53">
        <v>24</v>
      </c>
      <c r="AL59" s="53">
        <v>161</v>
      </c>
      <c r="AM59" s="53">
        <v>874</v>
      </c>
      <c r="AN59" s="53"/>
      <c r="AO59" s="53"/>
      <c r="AP59" s="53"/>
      <c r="AQ59" s="53"/>
      <c r="AR59" s="53">
        <v>15</v>
      </c>
      <c r="AS59" s="53"/>
      <c r="AT59" s="53">
        <v>8</v>
      </c>
      <c r="AU59" s="53">
        <v>59</v>
      </c>
      <c r="AV59" s="53">
        <v>4</v>
      </c>
      <c r="AW59" s="53">
        <v>13</v>
      </c>
      <c r="AX59" s="53">
        <v>2</v>
      </c>
      <c r="AY59" s="53">
        <v>4</v>
      </c>
      <c r="AZ59" s="53">
        <v>6</v>
      </c>
      <c r="BA59" s="53"/>
      <c r="BB59" s="53"/>
      <c r="BC59" s="53">
        <v>380</v>
      </c>
      <c r="BD59" s="53">
        <v>0</v>
      </c>
      <c r="BE59" s="53">
        <v>11</v>
      </c>
      <c r="BF59" s="53"/>
      <c r="BG59" s="53"/>
      <c r="BH59" s="53"/>
      <c r="BI59" s="53"/>
      <c r="BJ59" s="53"/>
      <c r="BK59" s="53"/>
      <c r="BL59" s="53">
        <v>3</v>
      </c>
      <c r="BM59" s="53"/>
      <c r="BN59" s="53"/>
      <c r="BO59" s="53"/>
      <c r="BP59" s="53"/>
      <c r="BQ59" s="53"/>
      <c r="BR59" s="53"/>
      <c r="BS59" s="53"/>
      <c r="BT59" s="53"/>
      <c r="BU59" s="53"/>
      <c r="BV59" s="53"/>
      <c r="BW59" s="53"/>
      <c r="BX59" s="53"/>
      <c r="BY59" s="53"/>
      <c r="BZ59" s="53"/>
      <c r="CA59" s="53"/>
      <c r="CB59" s="53"/>
      <c r="CC59" s="53"/>
      <c r="CD59" s="53"/>
      <c r="CE59" s="53"/>
      <c r="CF59" s="53"/>
      <c r="CG59" s="53"/>
      <c r="CH59" s="53">
        <v>289</v>
      </c>
      <c r="CI59" s="53"/>
      <c r="CJ59" s="53"/>
      <c r="CK59" s="53">
        <v>573</v>
      </c>
      <c r="CL59" s="53"/>
      <c r="CM59" s="53"/>
      <c r="CN59" s="53"/>
      <c r="CO59" s="53"/>
      <c r="CP59" s="53"/>
      <c r="CQ59" s="53"/>
      <c r="CR59" s="53"/>
      <c r="CS59" s="53"/>
      <c r="CT59" s="53">
        <v>0</v>
      </c>
      <c r="CU59" s="53">
        <v>7</v>
      </c>
      <c r="CV59" s="53"/>
      <c r="CW59" s="53">
        <v>40</v>
      </c>
      <c r="CX59" s="53"/>
      <c r="CY59" s="53"/>
      <c r="CZ59" s="53"/>
      <c r="DA59" s="53"/>
      <c r="DB59" s="53"/>
      <c r="DC59" s="53"/>
      <c r="DD59" s="53"/>
      <c r="DE59" s="53"/>
      <c r="DF59" s="53"/>
      <c r="DG59" s="53"/>
      <c r="DH59" s="53"/>
      <c r="DI59" s="53"/>
      <c r="DJ59" s="53"/>
      <c r="DK59" s="53"/>
      <c r="DL59" s="53"/>
      <c r="DM59" s="53"/>
      <c r="DN59" s="53"/>
      <c r="DO59" s="53"/>
      <c r="DP59" s="53"/>
      <c r="DQ59" s="53"/>
      <c r="DR59" s="53"/>
      <c r="DS59" s="53"/>
      <c r="DT59" s="53"/>
      <c r="DU59" s="53"/>
      <c r="DV59" s="53"/>
      <c r="DW59" s="53"/>
      <c r="DX59" s="53"/>
      <c r="DY59" s="53"/>
      <c r="DZ59" s="53"/>
      <c r="EA59" s="53"/>
      <c r="EB59" s="53"/>
      <c r="EC59" s="53"/>
      <c r="ED59" s="53"/>
      <c r="EE59" s="53"/>
      <c r="EF59" s="53"/>
      <c r="EG59" s="53"/>
      <c r="EH59" s="53"/>
      <c r="EI59" s="53"/>
      <c r="EJ59" s="53"/>
      <c r="EK59" s="53"/>
      <c r="EL59" s="53"/>
      <c r="EM59" s="53"/>
      <c r="EN59" s="53"/>
      <c r="EO59" s="53"/>
      <c r="EP59" s="53"/>
      <c r="EQ59" s="53">
        <v>0</v>
      </c>
      <c r="ER59" s="53"/>
      <c r="ES59" s="53">
        <v>126</v>
      </c>
      <c r="ET59" s="53"/>
      <c r="EU59" s="53">
        <v>0</v>
      </c>
      <c r="EV59" s="53">
        <v>6</v>
      </c>
      <c r="EW59" s="53">
        <v>1</v>
      </c>
      <c r="EX59" s="53"/>
      <c r="EY59" s="53"/>
      <c r="EZ59" s="53"/>
      <c r="FA59" s="53"/>
      <c r="FB59" s="53">
        <v>13</v>
      </c>
      <c r="FC59" s="53">
        <v>15</v>
      </c>
      <c r="FD59" s="53">
        <v>5</v>
      </c>
      <c r="FE59" s="53"/>
      <c r="FF59" s="53"/>
      <c r="FG59" s="53">
        <v>164</v>
      </c>
      <c r="FH59" s="53">
        <v>33</v>
      </c>
      <c r="FI59" s="53"/>
      <c r="FJ59" s="53"/>
      <c r="FK59" s="53"/>
      <c r="FL59" s="53"/>
      <c r="FM59" s="53"/>
      <c r="FN59" s="53"/>
      <c r="FO59" s="53"/>
      <c r="FP59" s="53"/>
      <c r="FQ59" s="53"/>
      <c r="FR59" s="53"/>
      <c r="FS59" s="53"/>
      <c r="FT59" s="53"/>
      <c r="FU59" s="53"/>
      <c r="FV59" s="53"/>
      <c r="FW59" s="53"/>
      <c r="FX59" s="53"/>
      <c r="FY59" s="53"/>
      <c r="FZ59" s="53"/>
      <c r="GA59" s="53"/>
      <c r="GB59" s="53"/>
      <c r="GC59" s="53"/>
      <c r="GD59" s="53"/>
      <c r="GE59" s="53"/>
      <c r="GF59" s="53"/>
      <c r="GG59" s="53"/>
      <c r="GH59" s="53"/>
      <c r="GI59" s="53"/>
      <c r="GJ59" s="53"/>
      <c r="GK59" s="53"/>
      <c r="GL59" s="53"/>
      <c r="GM59" s="53"/>
      <c r="GN59" s="53"/>
      <c r="GO59" s="53"/>
      <c r="GP59" s="53"/>
      <c r="GQ59" s="53"/>
      <c r="GR59" s="53"/>
      <c r="GS59" s="53"/>
      <c r="GT59" s="53"/>
      <c r="GU59" s="53"/>
      <c r="GV59" s="53"/>
      <c r="GW59" s="53"/>
      <c r="GX59" s="53"/>
      <c r="GY59" s="53"/>
      <c r="GZ59" s="53"/>
      <c r="HA59" s="53"/>
      <c r="HB59" s="53"/>
      <c r="HC59" s="53"/>
      <c r="HD59" s="53"/>
      <c r="HE59" s="53"/>
      <c r="HF59" s="53"/>
      <c r="HG59" s="53"/>
      <c r="HH59" s="53"/>
      <c r="HI59" s="53"/>
      <c r="HJ59" s="53"/>
      <c r="HK59" s="53"/>
      <c r="HL59" s="53"/>
      <c r="HM59" s="53"/>
      <c r="HN59" s="53"/>
      <c r="HO59" s="53"/>
      <c r="HP59" s="53"/>
      <c r="HQ59" s="53"/>
      <c r="HR59" s="53"/>
      <c r="HS59" s="53"/>
      <c r="HT59" s="53"/>
      <c r="HU59" s="53"/>
      <c r="HV59" s="53"/>
      <c r="HW59" s="53"/>
      <c r="HX59" s="53"/>
      <c r="HY59" s="53"/>
      <c r="HZ59" s="53"/>
      <c r="IA59" s="53"/>
      <c r="IB59" s="53"/>
      <c r="IC59" s="53"/>
      <c r="ID59" s="53"/>
      <c r="IE59" s="53"/>
      <c r="IF59" s="53"/>
      <c r="IG59" s="53"/>
      <c r="IH59" s="53"/>
      <c r="II59" s="53">
        <v>161</v>
      </c>
      <c r="IJ59" s="53">
        <v>561</v>
      </c>
      <c r="IK59" s="53"/>
      <c r="IL59" s="53"/>
      <c r="IM59" s="53"/>
      <c r="IN59" s="53"/>
      <c r="IO59" s="53"/>
      <c r="IP59" s="53"/>
      <c r="IQ59" s="53"/>
      <c r="IR59" s="53"/>
      <c r="IS59" s="53"/>
      <c r="IT59" s="53"/>
      <c r="IU59" s="53"/>
      <c r="IV59" s="53"/>
      <c r="IW59" s="53"/>
      <c r="IX59" s="53"/>
      <c r="IY59" s="53"/>
      <c r="IZ59" s="53"/>
      <c r="JA59" s="53"/>
      <c r="JB59" s="53"/>
      <c r="JC59" s="53"/>
      <c r="JD59" s="53"/>
      <c r="JE59" s="53"/>
      <c r="JF59" s="53"/>
      <c r="JG59" s="53"/>
      <c r="JH59" s="53"/>
      <c r="JI59" s="53"/>
      <c r="JJ59" s="53"/>
      <c r="JK59" s="53"/>
      <c r="JL59" s="53"/>
      <c r="JM59" s="53"/>
      <c r="JN59" s="53"/>
      <c r="JO59" s="53"/>
      <c r="JP59" s="53"/>
      <c r="JQ59" s="53"/>
      <c r="JR59" s="53">
        <v>2</v>
      </c>
      <c r="JS59" s="53"/>
      <c r="JT59" s="53"/>
      <c r="JU59" s="53"/>
      <c r="JV59" s="53"/>
      <c r="JW59" s="53"/>
      <c r="JX59" s="53"/>
      <c r="JY59" s="53"/>
      <c r="JZ59" s="53"/>
      <c r="KA59" s="53"/>
      <c r="KB59" s="53"/>
      <c r="KC59" s="53"/>
      <c r="KD59" s="53"/>
      <c r="KE59" s="53"/>
      <c r="KF59" s="53"/>
      <c r="KG59" s="53"/>
      <c r="KH59" s="53"/>
      <c r="KI59" s="53"/>
      <c r="KJ59" s="53"/>
      <c r="KK59" s="53"/>
      <c r="KL59" s="53">
        <v>32</v>
      </c>
      <c r="KM59" s="53"/>
      <c r="KN59" s="53"/>
      <c r="KO59" s="53"/>
      <c r="KP59" s="53"/>
      <c r="KQ59" s="53"/>
      <c r="KR59" s="53"/>
      <c r="KS59" s="53"/>
      <c r="KT59" s="53"/>
      <c r="KU59" s="53"/>
      <c r="KV59" s="53"/>
      <c r="KW59" s="53"/>
      <c r="KX59" s="53"/>
      <c r="KY59" s="53"/>
      <c r="KZ59" s="53"/>
      <c r="LA59" s="53"/>
      <c r="LB59" s="53"/>
      <c r="LC59" s="53"/>
      <c r="LD59" s="53"/>
      <c r="LE59" s="53">
        <v>2</v>
      </c>
      <c r="LF59" s="53">
        <v>1</v>
      </c>
      <c r="LG59" s="53"/>
      <c r="LH59" s="53"/>
      <c r="LI59" s="53"/>
      <c r="LJ59" s="53"/>
      <c r="LK59" s="53"/>
      <c r="LL59" s="53"/>
      <c r="LM59" s="53"/>
      <c r="LN59" s="53"/>
      <c r="LO59" s="53">
        <v>0</v>
      </c>
      <c r="LP59" s="53">
        <v>0</v>
      </c>
      <c r="LQ59" s="53">
        <v>28</v>
      </c>
      <c r="LR59" s="53"/>
      <c r="LS59" s="53"/>
      <c r="LT59" s="53"/>
      <c r="LU59" s="53"/>
      <c r="LV59" s="53"/>
      <c r="LW59" s="53"/>
      <c r="LX59" s="53"/>
      <c r="LY59" s="53"/>
      <c r="LZ59" s="53"/>
      <c r="MA59" s="53"/>
      <c r="MB59" s="53"/>
      <c r="MC59" s="53">
        <v>29</v>
      </c>
      <c r="MD59" s="53">
        <v>24</v>
      </c>
      <c r="ME59" s="53"/>
      <c r="MF59" s="53"/>
      <c r="MG59" s="53"/>
      <c r="MH59" s="53"/>
      <c r="MI59" s="53"/>
      <c r="MJ59" s="53"/>
      <c r="MK59" s="53"/>
      <c r="ML59" s="53"/>
      <c r="MM59" s="53"/>
      <c r="MN59" s="53"/>
      <c r="MO59" s="53"/>
      <c r="MP59" s="53"/>
      <c r="MQ59" s="53"/>
      <c r="MR59" s="53"/>
      <c r="MS59" s="53"/>
      <c r="MT59" s="53"/>
      <c r="MU59" s="53">
        <v>1</v>
      </c>
      <c r="MV59" s="53"/>
      <c r="MW59" s="53"/>
      <c r="MX59" s="53"/>
      <c r="MY59" s="53"/>
      <c r="MZ59" s="53"/>
      <c r="NA59" s="53"/>
      <c r="NB59" s="53"/>
      <c r="NC59" s="53"/>
      <c r="ND59" s="53">
        <v>8</v>
      </c>
      <c r="NE59" s="53"/>
      <c r="NF59" s="53"/>
      <c r="NG59" s="53"/>
      <c r="NH59" s="53"/>
      <c r="NI59" s="53"/>
      <c r="NJ59" s="53"/>
      <c r="NK59" s="53"/>
      <c r="NL59" s="53"/>
      <c r="NM59" s="53"/>
      <c r="NN59" s="53"/>
      <c r="NO59" s="53"/>
      <c r="NP59" s="53"/>
      <c r="NQ59" s="53"/>
      <c r="NR59" s="53"/>
      <c r="NS59" s="53"/>
      <c r="NT59" s="53"/>
      <c r="NU59" s="53"/>
      <c r="NV59" s="53"/>
      <c r="NW59" s="53"/>
      <c r="NX59" s="53"/>
      <c r="NY59" s="53"/>
      <c r="NZ59" s="53"/>
      <c r="OA59" s="53"/>
      <c r="OB59" s="53"/>
      <c r="OC59" s="53"/>
      <c r="OD59" s="53"/>
      <c r="OE59" s="53"/>
      <c r="OF59" s="53"/>
      <c r="OG59" s="53"/>
      <c r="OH59" s="53">
        <v>5</v>
      </c>
      <c r="OI59" s="53"/>
      <c r="OJ59" s="53"/>
      <c r="OK59" s="53"/>
      <c r="OL59" s="53"/>
      <c r="OM59" s="53"/>
      <c r="ON59" s="53"/>
      <c r="OO59" s="53"/>
      <c r="OP59" s="53"/>
      <c r="OQ59" s="53"/>
      <c r="OR59" s="54">
        <v>69</v>
      </c>
      <c r="OS59" s="55">
        <v>4959</v>
      </c>
      <c r="OT59" s="52"/>
      <c r="OU59" s="53"/>
      <c r="OV59" s="53"/>
      <c r="OW59" s="53"/>
      <c r="OX59" s="53"/>
      <c r="OY59" s="53">
        <v>29</v>
      </c>
      <c r="OZ59" s="53">
        <v>577</v>
      </c>
      <c r="PA59" s="53"/>
      <c r="PB59" s="53"/>
      <c r="PC59" s="53"/>
      <c r="PD59" s="53"/>
      <c r="PE59" s="53"/>
      <c r="PF59" s="53"/>
      <c r="PG59" s="53"/>
      <c r="PH59" s="53"/>
      <c r="PI59" s="53"/>
      <c r="PJ59" s="53"/>
      <c r="PK59" s="53"/>
      <c r="PL59" s="54"/>
      <c r="PM59" s="55">
        <v>5565</v>
      </c>
    </row>
    <row r="60" spans="1:429" ht="12.75" customHeight="1" x14ac:dyDescent="0.3">
      <c r="A60" s="49">
        <v>331110</v>
      </c>
      <c r="B60" s="50" t="s">
        <v>679</v>
      </c>
      <c r="C60" s="51" t="s">
        <v>190</v>
      </c>
      <c r="D60" s="52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>
        <v>2764</v>
      </c>
      <c r="R60" s="53">
        <v>53</v>
      </c>
      <c r="S60" s="53">
        <v>81</v>
      </c>
      <c r="T60" s="53">
        <v>343</v>
      </c>
      <c r="U60" s="53">
        <v>66</v>
      </c>
      <c r="V60" s="53">
        <v>272</v>
      </c>
      <c r="W60" s="53">
        <v>320</v>
      </c>
      <c r="X60" s="53">
        <v>313</v>
      </c>
      <c r="Y60" s="53"/>
      <c r="Z60" s="53"/>
      <c r="AA60" s="53"/>
      <c r="AB60" s="53">
        <v>5</v>
      </c>
      <c r="AC60" s="53">
        <v>1</v>
      </c>
      <c r="AD60" s="53">
        <v>735</v>
      </c>
      <c r="AE60" s="53"/>
      <c r="AF60" s="53">
        <v>4</v>
      </c>
      <c r="AG60" s="53">
        <v>47</v>
      </c>
      <c r="AH60" s="53">
        <v>106</v>
      </c>
      <c r="AI60" s="53"/>
      <c r="AJ60" s="53">
        <v>634</v>
      </c>
      <c r="AK60" s="53">
        <v>162</v>
      </c>
      <c r="AL60" s="53">
        <v>119</v>
      </c>
      <c r="AM60" s="53">
        <v>43</v>
      </c>
      <c r="AN60" s="53"/>
      <c r="AO60" s="53"/>
      <c r="AP60" s="53">
        <v>9</v>
      </c>
      <c r="AQ60" s="53">
        <v>243</v>
      </c>
      <c r="AR60" s="53"/>
      <c r="AS60" s="53"/>
      <c r="AT60" s="53"/>
      <c r="AU60" s="53"/>
      <c r="AV60" s="53">
        <v>96</v>
      </c>
      <c r="AW60" s="53">
        <v>85</v>
      </c>
      <c r="AX60" s="53"/>
      <c r="AY60" s="53">
        <v>26</v>
      </c>
      <c r="AZ60" s="53"/>
      <c r="BA60" s="53">
        <v>54</v>
      </c>
      <c r="BB60" s="53">
        <v>15</v>
      </c>
      <c r="BC60" s="53">
        <v>2</v>
      </c>
      <c r="BD60" s="53">
        <v>19588</v>
      </c>
      <c r="BE60" s="53">
        <v>10123</v>
      </c>
      <c r="BF60" s="53"/>
      <c r="BG60" s="53"/>
      <c r="BH60" s="53">
        <v>136</v>
      </c>
      <c r="BI60" s="53">
        <v>0</v>
      </c>
      <c r="BJ60" s="53"/>
      <c r="BK60" s="53">
        <v>510</v>
      </c>
      <c r="BL60" s="53">
        <v>1361</v>
      </c>
      <c r="BM60" s="53"/>
      <c r="BN60" s="53">
        <v>4848</v>
      </c>
      <c r="BO60" s="53">
        <v>2925</v>
      </c>
      <c r="BP60" s="53">
        <v>3125</v>
      </c>
      <c r="BQ60" s="53">
        <v>1276</v>
      </c>
      <c r="BR60" s="53">
        <v>10554</v>
      </c>
      <c r="BS60" s="53">
        <v>6462</v>
      </c>
      <c r="BT60" s="53">
        <v>595</v>
      </c>
      <c r="BU60" s="53">
        <v>2600</v>
      </c>
      <c r="BV60" s="53">
        <v>2605</v>
      </c>
      <c r="BW60" s="53">
        <v>516</v>
      </c>
      <c r="BX60" s="53">
        <v>774</v>
      </c>
      <c r="BY60" s="53">
        <v>2075</v>
      </c>
      <c r="BZ60" s="53">
        <v>3093</v>
      </c>
      <c r="CA60" s="53">
        <v>4362</v>
      </c>
      <c r="CB60" s="53">
        <v>16</v>
      </c>
      <c r="CC60" s="53">
        <v>1836</v>
      </c>
      <c r="CD60" s="53">
        <v>605</v>
      </c>
      <c r="CE60" s="53">
        <v>2154</v>
      </c>
      <c r="CF60" s="53">
        <v>397</v>
      </c>
      <c r="CG60" s="53">
        <v>2126</v>
      </c>
      <c r="CH60" s="53">
        <v>3343</v>
      </c>
      <c r="CI60" s="53">
        <v>223</v>
      </c>
      <c r="CJ60" s="53">
        <v>3584</v>
      </c>
      <c r="CK60" s="53">
        <v>3573</v>
      </c>
      <c r="CL60" s="53">
        <v>75</v>
      </c>
      <c r="CM60" s="53">
        <v>974</v>
      </c>
      <c r="CN60" s="53">
        <v>24</v>
      </c>
      <c r="CO60" s="53">
        <v>5</v>
      </c>
      <c r="CP60" s="53">
        <v>361</v>
      </c>
      <c r="CQ60" s="53">
        <v>432</v>
      </c>
      <c r="CR60" s="53">
        <v>1274</v>
      </c>
      <c r="CS60" s="53">
        <v>275</v>
      </c>
      <c r="CT60" s="53">
        <v>589</v>
      </c>
      <c r="CU60" s="53">
        <v>412</v>
      </c>
      <c r="CV60" s="53">
        <v>715</v>
      </c>
      <c r="CW60" s="53">
        <v>594</v>
      </c>
      <c r="CX60" s="53">
        <v>761</v>
      </c>
      <c r="CY60" s="53">
        <v>174</v>
      </c>
      <c r="CZ60" s="53">
        <v>390</v>
      </c>
      <c r="DA60" s="53">
        <v>337</v>
      </c>
      <c r="DB60" s="53">
        <v>320</v>
      </c>
      <c r="DC60" s="53">
        <v>526</v>
      </c>
      <c r="DD60" s="53">
        <v>4983</v>
      </c>
      <c r="DE60" s="53">
        <v>259</v>
      </c>
      <c r="DF60" s="53">
        <v>123</v>
      </c>
      <c r="DG60" s="53">
        <v>211</v>
      </c>
      <c r="DH60" s="53">
        <v>770</v>
      </c>
      <c r="DI60" s="53">
        <v>1283</v>
      </c>
      <c r="DJ60" s="53"/>
      <c r="DK60" s="53">
        <v>5</v>
      </c>
      <c r="DL60" s="53">
        <v>14</v>
      </c>
      <c r="DM60" s="53"/>
      <c r="DN60" s="53">
        <v>18</v>
      </c>
      <c r="DO60" s="53">
        <v>13</v>
      </c>
      <c r="DP60" s="53">
        <v>4</v>
      </c>
      <c r="DQ60" s="53">
        <v>20</v>
      </c>
      <c r="DR60" s="53">
        <v>173</v>
      </c>
      <c r="DS60" s="53">
        <v>33</v>
      </c>
      <c r="DT60" s="53">
        <v>15</v>
      </c>
      <c r="DU60" s="53">
        <v>6</v>
      </c>
      <c r="DV60" s="53">
        <v>113</v>
      </c>
      <c r="DW60" s="53">
        <v>20</v>
      </c>
      <c r="DX60" s="53">
        <v>13</v>
      </c>
      <c r="DY60" s="53">
        <v>49</v>
      </c>
      <c r="DZ60" s="53">
        <v>54</v>
      </c>
      <c r="EA60" s="53">
        <v>43</v>
      </c>
      <c r="EB60" s="53">
        <v>0</v>
      </c>
      <c r="EC60" s="53">
        <v>1</v>
      </c>
      <c r="ED60" s="53"/>
      <c r="EE60" s="53">
        <v>255</v>
      </c>
      <c r="EF60" s="53">
        <v>113</v>
      </c>
      <c r="EG60" s="53">
        <v>435</v>
      </c>
      <c r="EH60" s="53">
        <v>243</v>
      </c>
      <c r="EI60" s="53">
        <v>334</v>
      </c>
      <c r="EJ60" s="53">
        <v>401</v>
      </c>
      <c r="EK60" s="53">
        <v>529</v>
      </c>
      <c r="EL60" s="53">
        <v>368</v>
      </c>
      <c r="EM60" s="53">
        <v>533</v>
      </c>
      <c r="EN60" s="53">
        <v>66</v>
      </c>
      <c r="EO60" s="53">
        <v>145</v>
      </c>
      <c r="EP60" s="53">
        <v>367</v>
      </c>
      <c r="EQ60" s="53">
        <v>42</v>
      </c>
      <c r="ER60" s="53">
        <v>1382</v>
      </c>
      <c r="ES60" s="53"/>
      <c r="ET60" s="53">
        <v>18</v>
      </c>
      <c r="EU60" s="53">
        <v>13</v>
      </c>
      <c r="EV60" s="53">
        <v>974</v>
      </c>
      <c r="EW60" s="53">
        <v>176</v>
      </c>
      <c r="EX60" s="53">
        <v>280</v>
      </c>
      <c r="EY60" s="53">
        <v>504</v>
      </c>
      <c r="EZ60" s="53">
        <v>9</v>
      </c>
      <c r="FA60" s="53">
        <v>645</v>
      </c>
      <c r="FB60" s="53">
        <v>629</v>
      </c>
      <c r="FC60" s="53">
        <v>239</v>
      </c>
      <c r="FD60" s="53">
        <v>2288</v>
      </c>
      <c r="FE60" s="53">
        <v>124</v>
      </c>
      <c r="FF60" s="53">
        <v>12885</v>
      </c>
      <c r="FG60" s="53">
        <v>5183</v>
      </c>
      <c r="FH60" s="53">
        <v>2138</v>
      </c>
      <c r="FI60" s="53">
        <v>2414</v>
      </c>
      <c r="FJ60" s="53">
        <v>269</v>
      </c>
      <c r="FK60" s="53">
        <v>538</v>
      </c>
      <c r="FL60" s="53">
        <v>43</v>
      </c>
      <c r="FM60" s="53">
        <v>12</v>
      </c>
      <c r="FN60" s="53">
        <v>1370</v>
      </c>
      <c r="FO60" s="53">
        <v>566</v>
      </c>
      <c r="FP60" s="53">
        <v>29</v>
      </c>
      <c r="FQ60" s="53">
        <v>524</v>
      </c>
      <c r="FR60" s="53">
        <v>751</v>
      </c>
      <c r="FS60" s="53">
        <v>714</v>
      </c>
      <c r="FT60" s="53"/>
      <c r="FU60" s="53">
        <v>123</v>
      </c>
      <c r="FV60" s="53">
        <v>1</v>
      </c>
      <c r="FW60" s="53">
        <v>338</v>
      </c>
      <c r="FX60" s="53">
        <v>274</v>
      </c>
      <c r="FY60" s="53">
        <v>1349</v>
      </c>
      <c r="FZ60" s="53">
        <v>893</v>
      </c>
      <c r="GA60" s="53">
        <v>26</v>
      </c>
      <c r="GB60" s="53">
        <v>379</v>
      </c>
      <c r="GC60" s="53">
        <v>177</v>
      </c>
      <c r="GD60" s="53">
        <v>40</v>
      </c>
      <c r="GE60" s="53"/>
      <c r="GF60" s="53">
        <v>25</v>
      </c>
      <c r="GG60" s="53">
        <v>0</v>
      </c>
      <c r="GH60" s="53">
        <v>260</v>
      </c>
      <c r="GI60" s="53">
        <v>10</v>
      </c>
      <c r="GJ60" s="53">
        <v>30</v>
      </c>
      <c r="GK60" s="53">
        <v>462</v>
      </c>
      <c r="GL60" s="53">
        <v>1083</v>
      </c>
      <c r="GM60" s="53"/>
      <c r="GN60" s="53"/>
      <c r="GO60" s="53"/>
      <c r="GP60" s="53"/>
      <c r="GQ60" s="53"/>
      <c r="GR60" s="53"/>
      <c r="GS60" s="53"/>
      <c r="GT60" s="53"/>
      <c r="GU60" s="53"/>
      <c r="GV60" s="53"/>
      <c r="GW60" s="53"/>
      <c r="GX60" s="53"/>
      <c r="GY60" s="53"/>
      <c r="GZ60" s="53"/>
      <c r="HA60" s="53"/>
      <c r="HB60" s="53"/>
      <c r="HC60" s="53"/>
      <c r="HD60" s="53"/>
      <c r="HE60" s="53"/>
      <c r="HF60" s="53"/>
      <c r="HG60" s="53"/>
      <c r="HH60" s="53"/>
      <c r="HI60" s="53"/>
      <c r="HJ60" s="53"/>
      <c r="HK60" s="53"/>
      <c r="HL60" s="53"/>
      <c r="HM60" s="53"/>
      <c r="HN60" s="53"/>
      <c r="HO60" s="53"/>
      <c r="HP60" s="53"/>
      <c r="HQ60" s="53"/>
      <c r="HR60" s="53"/>
      <c r="HS60" s="53"/>
      <c r="HT60" s="53"/>
      <c r="HU60" s="53">
        <v>87</v>
      </c>
      <c r="HV60" s="53"/>
      <c r="HW60" s="53"/>
      <c r="HX60" s="53"/>
      <c r="HY60" s="53"/>
      <c r="HZ60" s="53"/>
      <c r="IA60" s="53">
        <v>83</v>
      </c>
      <c r="IB60" s="53"/>
      <c r="IC60" s="53"/>
      <c r="ID60" s="53"/>
      <c r="IE60" s="53"/>
      <c r="IF60" s="53">
        <v>2</v>
      </c>
      <c r="IG60" s="53">
        <v>25</v>
      </c>
      <c r="IH60" s="53"/>
      <c r="II60" s="53"/>
      <c r="IJ60" s="53"/>
      <c r="IK60" s="53"/>
      <c r="IL60" s="53"/>
      <c r="IM60" s="53">
        <v>0</v>
      </c>
      <c r="IN60" s="53">
        <v>16</v>
      </c>
      <c r="IO60" s="53">
        <v>39</v>
      </c>
      <c r="IP60" s="53">
        <v>2</v>
      </c>
      <c r="IQ60" s="53"/>
      <c r="IR60" s="53"/>
      <c r="IS60" s="53"/>
      <c r="IT60" s="53"/>
      <c r="IU60" s="53"/>
      <c r="IV60" s="53"/>
      <c r="IW60" s="53"/>
      <c r="IX60" s="53"/>
      <c r="IY60" s="53"/>
      <c r="IZ60" s="53"/>
      <c r="JA60" s="53"/>
      <c r="JB60" s="53"/>
      <c r="JC60" s="53"/>
      <c r="JD60" s="53">
        <v>0</v>
      </c>
      <c r="JE60" s="53"/>
      <c r="JF60" s="53"/>
      <c r="JG60" s="53"/>
      <c r="JH60" s="53"/>
      <c r="JI60" s="53"/>
      <c r="JJ60" s="53"/>
      <c r="JK60" s="53">
        <v>96</v>
      </c>
      <c r="JL60" s="53"/>
      <c r="JM60" s="53"/>
      <c r="JN60" s="53">
        <v>916</v>
      </c>
      <c r="JO60" s="53"/>
      <c r="JP60" s="53">
        <v>1</v>
      </c>
      <c r="JQ60" s="53"/>
      <c r="JR60" s="53">
        <v>11</v>
      </c>
      <c r="JS60" s="53">
        <v>230</v>
      </c>
      <c r="JT60" s="53">
        <v>0</v>
      </c>
      <c r="JU60" s="53">
        <v>0</v>
      </c>
      <c r="JV60" s="53"/>
      <c r="JW60" s="53">
        <v>0</v>
      </c>
      <c r="JX60" s="53">
        <v>0</v>
      </c>
      <c r="JY60" s="53"/>
      <c r="JZ60" s="53">
        <v>4</v>
      </c>
      <c r="KA60" s="53"/>
      <c r="KB60" s="53">
        <v>0</v>
      </c>
      <c r="KC60" s="53"/>
      <c r="KD60" s="53"/>
      <c r="KE60" s="53"/>
      <c r="KF60" s="53">
        <v>1</v>
      </c>
      <c r="KG60" s="53">
        <v>0</v>
      </c>
      <c r="KH60" s="53">
        <v>7</v>
      </c>
      <c r="KI60" s="53"/>
      <c r="KJ60" s="53">
        <v>222</v>
      </c>
      <c r="KK60" s="53"/>
      <c r="KL60" s="53"/>
      <c r="KM60" s="53"/>
      <c r="KN60" s="53"/>
      <c r="KO60" s="53">
        <v>311</v>
      </c>
      <c r="KP60" s="53"/>
      <c r="KQ60" s="53"/>
      <c r="KR60" s="53">
        <v>4</v>
      </c>
      <c r="KS60" s="53"/>
      <c r="KT60" s="53">
        <v>8</v>
      </c>
      <c r="KU60" s="53">
        <v>5</v>
      </c>
      <c r="KV60" s="53"/>
      <c r="KW60" s="53">
        <v>3</v>
      </c>
      <c r="KX60" s="53">
        <v>3</v>
      </c>
      <c r="KY60" s="53">
        <v>5</v>
      </c>
      <c r="KZ60" s="53">
        <v>8</v>
      </c>
      <c r="LA60" s="53">
        <v>42</v>
      </c>
      <c r="LB60" s="53">
        <v>18</v>
      </c>
      <c r="LC60" s="53">
        <v>10</v>
      </c>
      <c r="LD60" s="53">
        <v>27</v>
      </c>
      <c r="LE60" s="53">
        <v>140</v>
      </c>
      <c r="LF60" s="53">
        <v>1</v>
      </c>
      <c r="LG60" s="53"/>
      <c r="LH60" s="53"/>
      <c r="LI60" s="53"/>
      <c r="LJ60" s="53"/>
      <c r="LK60" s="53"/>
      <c r="LL60" s="53"/>
      <c r="LM60" s="53"/>
      <c r="LN60" s="53"/>
      <c r="LO60" s="53"/>
      <c r="LP60" s="53">
        <v>0</v>
      </c>
      <c r="LQ60" s="53">
        <v>1673</v>
      </c>
      <c r="LR60" s="53">
        <v>4</v>
      </c>
      <c r="LS60" s="53">
        <v>82</v>
      </c>
      <c r="LT60" s="53">
        <v>0</v>
      </c>
      <c r="LU60" s="53"/>
      <c r="LV60" s="53"/>
      <c r="LW60" s="53"/>
      <c r="LX60" s="53"/>
      <c r="LY60" s="53"/>
      <c r="LZ60" s="53">
        <v>22</v>
      </c>
      <c r="MA60" s="53">
        <v>704</v>
      </c>
      <c r="MB60" s="53"/>
      <c r="MC60" s="53"/>
      <c r="MD60" s="53">
        <v>151</v>
      </c>
      <c r="ME60" s="53"/>
      <c r="MF60" s="53"/>
      <c r="MG60" s="53"/>
      <c r="MH60" s="53"/>
      <c r="MI60" s="53"/>
      <c r="MJ60" s="53">
        <v>26</v>
      </c>
      <c r="MK60" s="53"/>
      <c r="ML60" s="53">
        <v>208</v>
      </c>
      <c r="MM60" s="53"/>
      <c r="MN60" s="53"/>
      <c r="MO60" s="53"/>
      <c r="MP60" s="53"/>
      <c r="MQ60" s="53">
        <v>196</v>
      </c>
      <c r="MR60" s="53"/>
      <c r="MS60" s="53">
        <v>485</v>
      </c>
      <c r="MT60" s="53"/>
      <c r="MU60" s="53"/>
      <c r="MV60" s="53">
        <v>174</v>
      </c>
      <c r="MW60" s="53">
        <v>5</v>
      </c>
      <c r="MX60" s="53">
        <v>14</v>
      </c>
      <c r="MY60" s="53">
        <v>69</v>
      </c>
      <c r="MZ60" s="53">
        <v>32</v>
      </c>
      <c r="NA60" s="53">
        <v>8</v>
      </c>
      <c r="NB60" s="53">
        <v>19</v>
      </c>
      <c r="NC60" s="53">
        <v>34</v>
      </c>
      <c r="ND60" s="53">
        <v>6</v>
      </c>
      <c r="NE60" s="53">
        <v>10</v>
      </c>
      <c r="NF60" s="53">
        <v>11</v>
      </c>
      <c r="NG60" s="53">
        <v>13</v>
      </c>
      <c r="NH60" s="53">
        <v>15</v>
      </c>
      <c r="NI60" s="53">
        <v>292</v>
      </c>
      <c r="NJ60" s="53"/>
      <c r="NK60" s="53">
        <v>3</v>
      </c>
      <c r="NL60" s="53"/>
      <c r="NM60" s="53">
        <v>16</v>
      </c>
      <c r="NN60" s="53"/>
      <c r="NO60" s="53">
        <v>1</v>
      </c>
      <c r="NP60" s="53">
        <v>21</v>
      </c>
      <c r="NQ60" s="53">
        <v>242</v>
      </c>
      <c r="NR60" s="53">
        <v>19</v>
      </c>
      <c r="NS60" s="53">
        <v>2</v>
      </c>
      <c r="NT60" s="53">
        <v>15</v>
      </c>
      <c r="NU60" s="53">
        <v>4</v>
      </c>
      <c r="NV60" s="53">
        <v>19</v>
      </c>
      <c r="NW60" s="53">
        <v>48</v>
      </c>
      <c r="NX60" s="53">
        <v>131</v>
      </c>
      <c r="NY60" s="53">
        <v>21</v>
      </c>
      <c r="NZ60" s="53">
        <v>94</v>
      </c>
      <c r="OA60" s="53">
        <v>0</v>
      </c>
      <c r="OB60" s="53">
        <v>0</v>
      </c>
      <c r="OC60" s="53">
        <v>15</v>
      </c>
      <c r="OD60" s="53"/>
      <c r="OE60" s="53">
        <v>59</v>
      </c>
      <c r="OF60" s="53">
        <v>14</v>
      </c>
      <c r="OG60" s="53"/>
      <c r="OH60" s="53"/>
      <c r="OI60" s="53"/>
      <c r="OJ60" s="53"/>
      <c r="OK60" s="53"/>
      <c r="OL60" s="53"/>
      <c r="OM60" s="53">
        <v>8</v>
      </c>
      <c r="ON60" s="53"/>
      <c r="OO60" s="53"/>
      <c r="OP60" s="53"/>
      <c r="OQ60" s="53"/>
      <c r="OR60" s="54">
        <v>80</v>
      </c>
      <c r="OS60" s="55">
        <v>169856</v>
      </c>
      <c r="OT60" s="52">
        <v>0</v>
      </c>
      <c r="OU60" s="53"/>
      <c r="OV60" s="53"/>
      <c r="OW60" s="53"/>
      <c r="OX60" s="53"/>
      <c r="OY60" s="53">
        <v>2174</v>
      </c>
      <c r="OZ60" s="53">
        <v>17214</v>
      </c>
      <c r="PA60" s="53"/>
      <c r="PB60" s="53"/>
      <c r="PC60" s="53"/>
      <c r="PD60" s="53"/>
      <c r="PE60" s="53"/>
      <c r="PF60" s="53"/>
      <c r="PG60" s="53"/>
      <c r="PH60" s="53"/>
      <c r="PI60" s="53"/>
      <c r="PJ60" s="53"/>
      <c r="PK60" s="53"/>
      <c r="PL60" s="54"/>
      <c r="PM60" s="55">
        <v>189243</v>
      </c>
    </row>
    <row r="61" spans="1:429" ht="12.75" customHeight="1" x14ac:dyDescent="0.3">
      <c r="A61" s="49">
        <v>331200</v>
      </c>
      <c r="B61" s="50" t="s">
        <v>19</v>
      </c>
      <c r="C61" s="51" t="s">
        <v>191</v>
      </c>
      <c r="D61" s="52">
        <v>9</v>
      </c>
      <c r="E61" s="53">
        <v>43</v>
      </c>
      <c r="F61" s="53">
        <v>3</v>
      </c>
      <c r="G61" s="53">
        <v>3</v>
      </c>
      <c r="H61" s="53">
        <v>2</v>
      </c>
      <c r="I61" s="53">
        <v>5</v>
      </c>
      <c r="J61" s="53">
        <v>22</v>
      </c>
      <c r="K61" s="53">
        <v>20</v>
      </c>
      <c r="L61" s="53">
        <v>3</v>
      </c>
      <c r="M61" s="53">
        <v>2</v>
      </c>
      <c r="N61" s="53"/>
      <c r="O61" s="53">
        <v>0</v>
      </c>
      <c r="P61" s="53"/>
      <c r="Q61" s="53">
        <v>3194</v>
      </c>
      <c r="R61" s="53">
        <v>8</v>
      </c>
      <c r="S61" s="53">
        <v>4</v>
      </c>
      <c r="T61" s="53">
        <v>30</v>
      </c>
      <c r="U61" s="53">
        <v>7</v>
      </c>
      <c r="V61" s="53">
        <v>27</v>
      </c>
      <c r="W61" s="53">
        <v>24</v>
      </c>
      <c r="X61" s="53">
        <v>23</v>
      </c>
      <c r="Y61" s="53">
        <v>0</v>
      </c>
      <c r="Z61" s="53"/>
      <c r="AA61" s="53"/>
      <c r="AB61" s="53">
        <v>75</v>
      </c>
      <c r="AC61" s="53">
        <v>140</v>
      </c>
      <c r="AD61" s="53">
        <v>540</v>
      </c>
      <c r="AE61" s="53">
        <v>201</v>
      </c>
      <c r="AF61" s="53">
        <v>134</v>
      </c>
      <c r="AG61" s="53">
        <v>11</v>
      </c>
      <c r="AH61" s="53">
        <v>301</v>
      </c>
      <c r="AI61" s="53">
        <v>9</v>
      </c>
      <c r="AJ61" s="53">
        <v>188</v>
      </c>
      <c r="AK61" s="53">
        <v>185</v>
      </c>
      <c r="AL61" s="53">
        <v>162</v>
      </c>
      <c r="AM61" s="53">
        <v>92</v>
      </c>
      <c r="AN61" s="53"/>
      <c r="AO61" s="53">
        <v>3</v>
      </c>
      <c r="AP61" s="53"/>
      <c r="AQ61" s="53"/>
      <c r="AR61" s="53"/>
      <c r="AS61" s="53"/>
      <c r="AT61" s="53"/>
      <c r="AU61" s="53"/>
      <c r="AV61" s="53">
        <v>111</v>
      </c>
      <c r="AW61" s="53">
        <v>323</v>
      </c>
      <c r="AX61" s="53"/>
      <c r="AY61" s="53"/>
      <c r="AZ61" s="53"/>
      <c r="BA61" s="53"/>
      <c r="BB61" s="53"/>
      <c r="BC61" s="53"/>
      <c r="BD61" s="53">
        <v>1406</v>
      </c>
      <c r="BE61" s="53">
        <v>276</v>
      </c>
      <c r="BF61" s="53"/>
      <c r="BG61" s="53"/>
      <c r="BH61" s="53"/>
      <c r="BI61" s="53"/>
      <c r="BJ61" s="53"/>
      <c r="BK61" s="53">
        <v>17</v>
      </c>
      <c r="BL61" s="53"/>
      <c r="BM61" s="53"/>
      <c r="BN61" s="53"/>
      <c r="BO61" s="53"/>
      <c r="BP61" s="53">
        <v>51</v>
      </c>
      <c r="BQ61" s="53">
        <v>43</v>
      </c>
      <c r="BR61" s="53">
        <v>1250</v>
      </c>
      <c r="BS61" s="53">
        <v>36</v>
      </c>
      <c r="BT61" s="53">
        <v>11</v>
      </c>
      <c r="BU61" s="53">
        <v>22</v>
      </c>
      <c r="BV61" s="53"/>
      <c r="BW61" s="53">
        <v>17</v>
      </c>
      <c r="BX61" s="53">
        <v>1505</v>
      </c>
      <c r="BY61" s="53">
        <v>113</v>
      </c>
      <c r="BZ61" s="53">
        <v>928</v>
      </c>
      <c r="CA61" s="53"/>
      <c r="CB61" s="53"/>
      <c r="CC61" s="53"/>
      <c r="CD61" s="53"/>
      <c r="CE61" s="53"/>
      <c r="CF61" s="53"/>
      <c r="CG61" s="53">
        <v>121</v>
      </c>
      <c r="CH61" s="53"/>
      <c r="CI61" s="53"/>
      <c r="CJ61" s="53"/>
      <c r="CK61" s="53"/>
      <c r="CL61" s="53"/>
      <c r="CM61" s="53">
        <v>232</v>
      </c>
      <c r="CN61" s="53"/>
      <c r="CO61" s="53"/>
      <c r="CP61" s="53"/>
      <c r="CQ61" s="53"/>
      <c r="CR61" s="53">
        <v>55</v>
      </c>
      <c r="CS61" s="53">
        <v>0</v>
      </c>
      <c r="CT61" s="53"/>
      <c r="CU61" s="53"/>
      <c r="CV61" s="53"/>
      <c r="CW61" s="53"/>
      <c r="CX61" s="53"/>
      <c r="CY61" s="53"/>
      <c r="CZ61" s="53"/>
      <c r="DA61" s="53"/>
      <c r="DB61" s="53"/>
      <c r="DC61" s="53"/>
      <c r="DD61" s="53"/>
      <c r="DE61" s="53"/>
      <c r="DF61" s="53"/>
      <c r="DG61" s="53"/>
      <c r="DH61" s="53">
        <v>394</v>
      </c>
      <c r="DI61" s="53"/>
      <c r="DJ61" s="53"/>
      <c r="DK61" s="53"/>
      <c r="DL61" s="53"/>
      <c r="DM61" s="53"/>
      <c r="DN61" s="53"/>
      <c r="DO61" s="53"/>
      <c r="DP61" s="53"/>
      <c r="DQ61" s="53"/>
      <c r="DR61" s="53"/>
      <c r="DS61" s="53"/>
      <c r="DT61" s="53"/>
      <c r="DU61" s="53"/>
      <c r="DV61" s="53"/>
      <c r="DW61" s="53"/>
      <c r="DX61" s="53"/>
      <c r="DY61" s="53"/>
      <c r="DZ61" s="53"/>
      <c r="EA61" s="53"/>
      <c r="EB61" s="53"/>
      <c r="EC61" s="53"/>
      <c r="ED61" s="53"/>
      <c r="EE61" s="53">
        <v>269</v>
      </c>
      <c r="EF61" s="53"/>
      <c r="EG61" s="53"/>
      <c r="EH61" s="53"/>
      <c r="EI61" s="53"/>
      <c r="EJ61" s="53"/>
      <c r="EK61" s="53"/>
      <c r="EL61" s="53">
        <v>215</v>
      </c>
      <c r="EM61" s="53"/>
      <c r="EN61" s="53"/>
      <c r="EO61" s="53"/>
      <c r="EP61" s="53"/>
      <c r="EQ61" s="53">
        <v>50</v>
      </c>
      <c r="ER61" s="53"/>
      <c r="ES61" s="53"/>
      <c r="ET61" s="53"/>
      <c r="EU61" s="53"/>
      <c r="EV61" s="53"/>
      <c r="EW61" s="53">
        <v>0</v>
      </c>
      <c r="EX61" s="53"/>
      <c r="EY61" s="53"/>
      <c r="EZ61" s="53"/>
      <c r="FA61" s="53"/>
      <c r="FB61" s="53">
        <v>22</v>
      </c>
      <c r="FC61" s="53">
        <v>0</v>
      </c>
      <c r="FD61" s="53">
        <v>2</v>
      </c>
      <c r="FE61" s="53"/>
      <c r="FF61" s="53">
        <v>82</v>
      </c>
      <c r="FG61" s="53">
        <v>39</v>
      </c>
      <c r="FH61" s="53">
        <v>2</v>
      </c>
      <c r="FI61" s="53"/>
      <c r="FJ61" s="53"/>
      <c r="FK61" s="53"/>
      <c r="FL61" s="53"/>
      <c r="FM61" s="53"/>
      <c r="FN61" s="53"/>
      <c r="FO61" s="53"/>
      <c r="FP61" s="53"/>
      <c r="FQ61" s="53"/>
      <c r="FR61" s="53"/>
      <c r="FS61" s="53"/>
      <c r="FT61" s="53"/>
      <c r="FU61" s="53"/>
      <c r="FV61" s="53">
        <v>13</v>
      </c>
      <c r="FW61" s="53">
        <v>19</v>
      </c>
      <c r="FX61" s="53"/>
      <c r="FY61" s="53"/>
      <c r="FZ61" s="53"/>
      <c r="GA61" s="53"/>
      <c r="GB61" s="53"/>
      <c r="GC61" s="53">
        <v>0</v>
      </c>
      <c r="GD61" s="53"/>
      <c r="GE61" s="53"/>
      <c r="GF61" s="53"/>
      <c r="GG61" s="53"/>
      <c r="GH61" s="53"/>
      <c r="GI61" s="53"/>
      <c r="GJ61" s="53"/>
      <c r="GK61" s="53"/>
      <c r="GL61" s="53">
        <v>13</v>
      </c>
      <c r="GM61" s="53"/>
      <c r="GN61" s="53"/>
      <c r="GO61" s="53"/>
      <c r="GP61" s="53"/>
      <c r="GQ61" s="53"/>
      <c r="GR61" s="53"/>
      <c r="GS61" s="53"/>
      <c r="GT61" s="53"/>
      <c r="GU61" s="53"/>
      <c r="GV61" s="53"/>
      <c r="GW61" s="53"/>
      <c r="GX61" s="53"/>
      <c r="GY61" s="53"/>
      <c r="GZ61" s="53"/>
      <c r="HA61" s="53"/>
      <c r="HB61" s="53"/>
      <c r="HC61" s="53"/>
      <c r="HD61" s="53"/>
      <c r="HE61" s="53"/>
      <c r="HF61" s="53"/>
      <c r="HG61" s="53"/>
      <c r="HH61" s="53"/>
      <c r="HI61" s="53"/>
      <c r="HJ61" s="53"/>
      <c r="HK61" s="53"/>
      <c r="HL61" s="53"/>
      <c r="HM61" s="53"/>
      <c r="HN61" s="53"/>
      <c r="HO61" s="53"/>
      <c r="HP61" s="53"/>
      <c r="HQ61" s="53"/>
      <c r="HR61" s="53"/>
      <c r="HS61" s="53"/>
      <c r="HT61" s="53"/>
      <c r="HU61" s="53">
        <v>311</v>
      </c>
      <c r="HV61" s="53"/>
      <c r="HW61" s="53"/>
      <c r="HX61" s="53"/>
      <c r="HY61" s="53"/>
      <c r="HZ61" s="53"/>
      <c r="IA61" s="53"/>
      <c r="IB61" s="53"/>
      <c r="IC61" s="53"/>
      <c r="ID61" s="53"/>
      <c r="IE61" s="53"/>
      <c r="IF61" s="53">
        <v>0</v>
      </c>
      <c r="IG61" s="53"/>
      <c r="IH61" s="53"/>
      <c r="II61" s="53"/>
      <c r="IJ61" s="53"/>
      <c r="IK61" s="53"/>
      <c r="IL61" s="53"/>
      <c r="IM61" s="53"/>
      <c r="IN61" s="53"/>
      <c r="IO61" s="53"/>
      <c r="IP61" s="53"/>
      <c r="IQ61" s="53"/>
      <c r="IR61" s="53"/>
      <c r="IS61" s="53"/>
      <c r="IT61" s="53"/>
      <c r="IU61" s="53"/>
      <c r="IV61" s="53"/>
      <c r="IW61" s="53"/>
      <c r="IX61" s="53"/>
      <c r="IY61" s="53"/>
      <c r="IZ61" s="53"/>
      <c r="JA61" s="53"/>
      <c r="JB61" s="53"/>
      <c r="JC61" s="53"/>
      <c r="JD61" s="53"/>
      <c r="JE61" s="53"/>
      <c r="JF61" s="53"/>
      <c r="JG61" s="53"/>
      <c r="JH61" s="53"/>
      <c r="JI61" s="53"/>
      <c r="JJ61" s="53"/>
      <c r="JK61" s="53">
        <v>3</v>
      </c>
      <c r="JL61" s="53">
        <v>413</v>
      </c>
      <c r="JM61" s="53">
        <v>97</v>
      </c>
      <c r="JN61" s="53">
        <v>117</v>
      </c>
      <c r="JO61" s="53">
        <v>9</v>
      </c>
      <c r="JP61" s="53">
        <v>5</v>
      </c>
      <c r="JQ61" s="53">
        <v>2</v>
      </c>
      <c r="JR61" s="53"/>
      <c r="JS61" s="53">
        <v>93</v>
      </c>
      <c r="JT61" s="53">
        <v>0</v>
      </c>
      <c r="JU61" s="53"/>
      <c r="JV61" s="53"/>
      <c r="JW61" s="53">
        <v>9</v>
      </c>
      <c r="JX61" s="53">
        <v>2</v>
      </c>
      <c r="JY61" s="53"/>
      <c r="JZ61" s="53">
        <v>1</v>
      </c>
      <c r="KA61" s="53"/>
      <c r="KB61" s="53"/>
      <c r="KC61" s="53">
        <v>0</v>
      </c>
      <c r="KD61" s="53">
        <v>1</v>
      </c>
      <c r="KE61" s="53"/>
      <c r="KF61" s="53">
        <v>1</v>
      </c>
      <c r="KG61" s="53"/>
      <c r="KH61" s="53">
        <v>0</v>
      </c>
      <c r="KI61" s="53"/>
      <c r="KJ61" s="53"/>
      <c r="KK61" s="53"/>
      <c r="KL61" s="53"/>
      <c r="KM61" s="53"/>
      <c r="KN61" s="53"/>
      <c r="KO61" s="53"/>
      <c r="KP61" s="53"/>
      <c r="KQ61" s="53"/>
      <c r="KR61" s="53"/>
      <c r="KS61" s="53"/>
      <c r="KT61" s="53"/>
      <c r="KU61" s="53">
        <v>1</v>
      </c>
      <c r="KV61" s="53"/>
      <c r="KW61" s="53">
        <v>0</v>
      </c>
      <c r="KX61" s="53"/>
      <c r="KY61" s="53"/>
      <c r="KZ61" s="53"/>
      <c r="LA61" s="53">
        <v>7</v>
      </c>
      <c r="LB61" s="53">
        <v>46</v>
      </c>
      <c r="LC61" s="53">
        <v>0</v>
      </c>
      <c r="LD61" s="53">
        <v>31</v>
      </c>
      <c r="LE61" s="53"/>
      <c r="LF61" s="53"/>
      <c r="LG61" s="53"/>
      <c r="LH61" s="53"/>
      <c r="LI61" s="53"/>
      <c r="LJ61" s="53"/>
      <c r="LK61" s="53"/>
      <c r="LL61" s="53"/>
      <c r="LM61" s="53">
        <v>1</v>
      </c>
      <c r="LN61" s="53"/>
      <c r="LO61" s="53">
        <v>0</v>
      </c>
      <c r="LP61" s="53">
        <v>0</v>
      </c>
      <c r="LQ61" s="53"/>
      <c r="LR61" s="53">
        <v>19</v>
      </c>
      <c r="LS61" s="53">
        <v>12</v>
      </c>
      <c r="LT61" s="53"/>
      <c r="LU61" s="53">
        <v>0</v>
      </c>
      <c r="LV61" s="53"/>
      <c r="LW61" s="53"/>
      <c r="LX61" s="53"/>
      <c r="LY61" s="53"/>
      <c r="LZ61" s="53"/>
      <c r="MA61" s="53"/>
      <c r="MB61" s="53">
        <v>4</v>
      </c>
      <c r="MC61" s="53"/>
      <c r="MD61" s="53">
        <v>0</v>
      </c>
      <c r="ME61" s="53">
        <v>16</v>
      </c>
      <c r="MF61" s="53"/>
      <c r="MG61" s="53"/>
      <c r="MH61" s="53"/>
      <c r="MI61" s="53">
        <v>0</v>
      </c>
      <c r="MJ61" s="53"/>
      <c r="MK61" s="53"/>
      <c r="ML61" s="53">
        <v>0</v>
      </c>
      <c r="MM61" s="53"/>
      <c r="MN61" s="53"/>
      <c r="MO61" s="53"/>
      <c r="MP61" s="53"/>
      <c r="MQ61" s="53"/>
      <c r="MR61" s="53">
        <v>2</v>
      </c>
      <c r="MS61" s="53">
        <v>0</v>
      </c>
      <c r="MT61" s="53"/>
      <c r="MU61" s="53">
        <v>1</v>
      </c>
      <c r="MV61" s="53"/>
      <c r="MW61" s="53">
        <v>1</v>
      </c>
      <c r="MX61" s="53">
        <v>1</v>
      </c>
      <c r="MY61" s="53"/>
      <c r="MZ61" s="53">
        <v>5</v>
      </c>
      <c r="NA61" s="53">
        <v>0</v>
      </c>
      <c r="NB61" s="53"/>
      <c r="NC61" s="53"/>
      <c r="ND61" s="53">
        <v>5</v>
      </c>
      <c r="NE61" s="53"/>
      <c r="NF61" s="53"/>
      <c r="NG61" s="53">
        <v>2</v>
      </c>
      <c r="NH61" s="53">
        <v>0</v>
      </c>
      <c r="NI61" s="53">
        <v>4</v>
      </c>
      <c r="NJ61" s="53">
        <v>0</v>
      </c>
      <c r="NK61" s="53"/>
      <c r="NL61" s="53"/>
      <c r="NM61" s="53"/>
      <c r="NN61" s="53"/>
      <c r="NO61" s="53"/>
      <c r="NP61" s="53"/>
      <c r="NQ61" s="53">
        <v>2</v>
      </c>
      <c r="NR61" s="53">
        <v>2</v>
      </c>
      <c r="NS61" s="53">
        <v>4</v>
      </c>
      <c r="NT61" s="53">
        <v>0</v>
      </c>
      <c r="NU61" s="53">
        <v>0</v>
      </c>
      <c r="NV61" s="53"/>
      <c r="NW61" s="53">
        <v>0</v>
      </c>
      <c r="NX61" s="53">
        <v>1</v>
      </c>
      <c r="NY61" s="53">
        <v>0</v>
      </c>
      <c r="NZ61" s="53">
        <v>0</v>
      </c>
      <c r="OA61" s="53">
        <v>0</v>
      </c>
      <c r="OB61" s="53"/>
      <c r="OC61" s="53">
        <v>0</v>
      </c>
      <c r="OD61" s="53"/>
      <c r="OE61" s="53">
        <v>0</v>
      </c>
      <c r="OF61" s="53">
        <v>4</v>
      </c>
      <c r="OG61" s="53"/>
      <c r="OH61" s="53"/>
      <c r="OI61" s="53">
        <v>25</v>
      </c>
      <c r="OJ61" s="53"/>
      <c r="OK61" s="53"/>
      <c r="OL61" s="53"/>
      <c r="OM61" s="53">
        <v>44</v>
      </c>
      <c r="ON61" s="53">
        <v>30</v>
      </c>
      <c r="OO61" s="53">
        <v>145</v>
      </c>
      <c r="OP61" s="53"/>
      <c r="OQ61" s="53"/>
      <c r="OR61" s="54">
        <v>0</v>
      </c>
      <c r="OS61" s="55">
        <v>14592</v>
      </c>
      <c r="OT61" s="52">
        <v>735</v>
      </c>
      <c r="OU61" s="53"/>
      <c r="OV61" s="53"/>
      <c r="OW61" s="53"/>
      <c r="OX61" s="53"/>
      <c r="OY61" s="53">
        <v>214</v>
      </c>
      <c r="OZ61" s="53">
        <v>998</v>
      </c>
      <c r="PA61" s="53"/>
      <c r="PB61" s="53"/>
      <c r="PC61" s="53"/>
      <c r="PD61" s="53"/>
      <c r="PE61" s="53"/>
      <c r="PF61" s="53"/>
      <c r="PG61" s="53"/>
      <c r="PH61" s="53"/>
      <c r="PI61" s="53"/>
      <c r="PJ61" s="53"/>
      <c r="PK61" s="53"/>
      <c r="PL61" s="54"/>
      <c r="PM61" s="55">
        <v>16539</v>
      </c>
    </row>
    <row r="62" spans="1:429" ht="12.75" customHeight="1" x14ac:dyDescent="0.3">
      <c r="A62" s="49">
        <v>331313</v>
      </c>
      <c r="B62" s="50" t="s">
        <v>680</v>
      </c>
      <c r="C62" s="51" t="s">
        <v>193</v>
      </c>
      <c r="D62" s="52"/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  <c r="AA62" s="53"/>
      <c r="AB62" s="53"/>
      <c r="AC62" s="53"/>
      <c r="AD62" s="53">
        <v>111</v>
      </c>
      <c r="AE62" s="53"/>
      <c r="AF62" s="53"/>
      <c r="AG62" s="53"/>
      <c r="AH62" s="53"/>
      <c r="AI62" s="53"/>
      <c r="AJ62" s="53"/>
      <c r="AK62" s="53"/>
      <c r="AL62" s="53"/>
      <c r="AM62" s="53"/>
      <c r="AN62" s="53"/>
      <c r="AO62" s="53"/>
      <c r="AP62" s="53"/>
      <c r="AQ62" s="53">
        <v>60</v>
      </c>
      <c r="AR62" s="53"/>
      <c r="AS62" s="53"/>
      <c r="AT62" s="53"/>
      <c r="AU62" s="53"/>
      <c r="AV62" s="53"/>
      <c r="AW62" s="53"/>
      <c r="AX62" s="53"/>
      <c r="AY62" s="53">
        <v>0</v>
      </c>
      <c r="AZ62" s="53"/>
      <c r="BA62" s="53"/>
      <c r="BB62" s="53"/>
      <c r="BC62" s="53"/>
      <c r="BD62" s="53">
        <v>449</v>
      </c>
      <c r="BE62" s="53">
        <v>105</v>
      </c>
      <c r="BF62" s="53">
        <v>801</v>
      </c>
      <c r="BG62" s="53">
        <v>873</v>
      </c>
      <c r="BH62" s="53">
        <v>9159</v>
      </c>
      <c r="BI62" s="53"/>
      <c r="BJ62" s="53">
        <v>11</v>
      </c>
      <c r="BK62" s="53">
        <v>19</v>
      </c>
      <c r="BL62" s="53">
        <v>10</v>
      </c>
      <c r="BM62" s="53">
        <v>1826</v>
      </c>
      <c r="BN62" s="53">
        <v>114</v>
      </c>
      <c r="BO62" s="53">
        <v>394</v>
      </c>
      <c r="BP62" s="53">
        <v>52</v>
      </c>
      <c r="BQ62" s="53">
        <v>120</v>
      </c>
      <c r="BR62" s="53">
        <v>0</v>
      </c>
      <c r="BS62" s="53">
        <v>78</v>
      </c>
      <c r="BT62" s="53">
        <v>25</v>
      </c>
      <c r="BU62" s="53">
        <v>7</v>
      </c>
      <c r="BV62" s="53">
        <v>1760</v>
      </c>
      <c r="BW62" s="53">
        <v>26</v>
      </c>
      <c r="BX62" s="53">
        <v>18</v>
      </c>
      <c r="BY62" s="53">
        <v>275</v>
      </c>
      <c r="BZ62" s="53"/>
      <c r="CA62" s="53">
        <v>12</v>
      </c>
      <c r="CB62" s="53"/>
      <c r="CC62" s="53">
        <v>245</v>
      </c>
      <c r="CD62" s="53"/>
      <c r="CE62" s="53">
        <v>10</v>
      </c>
      <c r="CF62" s="53">
        <v>83</v>
      </c>
      <c r="CG62" s="53">
        <v>6</v>
      </c>
      <c r="CH62" s="53"/>
      <c r="CI62" s="53"/>
      <c r="CJ62" s="53"/>
      <c r="CK62" s="53"/>
      <c r="CL62" s="53">
        <v>9</v>
      </c>
      <c r="CM62" s="53">
        <v>28</v>
      </c>
      <c r="CN62" s="53">
        <v>19</v>
      </c>
      <c r="CO62" s="53"/>
      <c r="CP62" s="53">
        <v>1</v>
      </c>
      <c r="CQ62" s="53">
        <v>15</v>
      </c>
      <c r="CR62" s="53">
        <v>30</v>
      </c>
      <c r="CS62" s="53">
        <v>54</v>
      </c>
      <c r="CT62" s="53">
        <v>33</v>
      </c>
      <c r="CU62" s="53">
        <v>9</v>
      </c>
      <c r="CV62" s="53"/>
      <c r="CW62" s="53">
        <v>5</v>
      </c>
      <c r="CX62" s="53"/>
      <c r="CY62" s="53"/>
      <c r="CZ62" s="53"/>
      <c r="DA62" s="53"/>
      <c r="DB62" s="53">
        <v>57</v>
      </c>
      <c r="DC62" s="53">
        <v>77</v>
      </c>
      <c r="DD62" s="53">
        <v>83</v>
      </c>
      <c r="DE62" s="53"/>
      <c r="DF62" s="53">
        <v>48</v>
      </c>
      <c r="DG62" s="53">
        <v>12</v>
      </c>
      <c r="DH62" s="53">
        <v>118</v>
      </c>
      <c r="DI62" s="53">
        <v>5</v>
      </c>
      <c r="DJ62" s="53"/>
      <c r="DK62" s="53">
        <v>1</v>
      </c>
      <c r="DL62" s="53">
        <v>2</v>
      </c>
      <c r="DM62" s="53"/>
      <c r="DN62" s="53">
        <v>7</v>
      </c>
      <c r="DO62" s="53">
        <v>11</v>
      </c>
      <c r="DP62" s="53">
        <v>1</v>
      </c>
      <c r="DQ62" s="53">
        <v>2</v>
      </c>
      <c r="DR62" s="53">
        <v>43</v>
      </c>
      <c r="DS62" s="53"/>
      <c r="DT62" s="53">
        <v>14</v>
      </c>
      <c r="DU62" s="53">
        <v>2</v>
      </c>
      <c r="DV62" s="53">
        <v>33</v>
      </c>
      <c r="DW62" s="53">
        <v>4</v>
      </c>
      <c r="DX62" s="53">
        <v>4</v>
      </c>
      <c r="DY62" s="53">
        <v>12</v>
      </c>
      <c r="DZ62" s="53"/>
      <c r="EA62" s="53">
        <v>7</v>
      </c>
      <c r="EB62" s="53"/>
      <c r="EC62" s="53">
        <v>0</v>
      </c>
      <c r="ED62" s="53"/>
      <c r="EE62" s="53">
        <v>14</v>
      </c>
      <c r="EF62" s="53">
        <v>2</v>
      </c>
      <c r="EG62" s="53">
        <v>44</v>
      </c>
      <c r="EH62" s="53">
        <v>16</v>
      </c>
      <c r="EI62" s="53">
        <v>16</v>
      </c>
      <c r="EJ62" s="53">
        <v>6</v>
      </c>
      <c r="EK62" s="53">
        <v>1</v>
      </c>
      <c r="EL62" s="53">
        <v>39</v>
      </c>
      <c r="EM62" s="53"/>
      <c r="EN62" s="53"/>
      <c r="EO62" s="53"/>
      <c r="EP62" s="53"/>
      <c r="EQ62" s="53"/>
      <c r="ER62" s="53">
        <v>58</v>
      </c>
      <c r="ES62" s="53"/>
      <c r="ET62" s="53">
        <v>33</v>
      </c>
      <c r="EU62" s="53">
        <v>2</v>
      </c>
      <c r="EV62" s="53">
        <v>151</v>
      </c>
      <c r="EW62" s="53">
        <v>23</v>
      </c>
      <c r="EX62" s="53">
        <v>2</v>
      </c>
      <c r="EY62" s="53">
        <v>12</v>
      </c>
      <c r="EZ62" s="53">
        <v>19</v>
      </c>
      <c r="FA62" s="53">
        <v>322</v>
      </c>
      <c r="FB62" s="53">
        <v>52</v>
      </c>
      <c r="FC62" s="53">
        <v>37</v>
      </c>
      <c r="FD62" s="53">
        <v>91</v>
      </c>
      <c r="FE62" s="53">
        <v>7</v>
      </c>
      <c r="FF62" s="53">
        <v>12</v>
      </c>
      <c r="FG62" s="53">
        <v>144</v>
      </c>
      <c r="FH62" s="53">
        <v>60</v>
      </c>
      <c r="FI62" s="53">
        <v>3</v>
      </c>
      <c r="FJ62" s="53">
        <v>2</v>
      </c>
      <c r="FK62" s="53">
        <v>47</v>
      </c>
      <c r="FL62" s="53">
        <v>67</v>
      </c>
      <c r="FM62" s="53">
        <v>2</v>
      </c>
      <c r="FN62" s="53"/>
      <c r="FO62" s="53">
        <v>13</v>
      </c>
      <c r="FP62" s="53">
        <v>7</v>
      </c>
      <c r="FQ62" s="53">
        <v>67</v>
      </c>
      <c r="FR62" s="53">
        <v>188</v>
      </c>
      <c r="FS62" s="53">
        <v>55</v>
      </c>
      <c r="FT62" s="53"/>
      <c r="FU62" s="53">
        <v>20</v>
      </c>
      <c r="FV62" s="53">
        <v>1</v>
      </c>
      <c r="FW62" s="53">
        <v>70</v>
      </c>
      <c r="FX62" s="53">
        <v>153</v>
      </c>
      <c r="FY62" s="53">
        <v>58</v>
      </c>
      <c r="FZ62" s="53">
        <v>89</v>
      </c>
      <c r="GA62" s="53">
        <v>49</v>
      </c>
      <c r="GB62" s="53"/>
      <c r="GC62" s="53">
        <v>3</v>
      </c>
      <c r="GD62" s="53"/>
      <c r="GE62" s="53"/>
      <c r="GF62" s="53"/>
      <c r="GG62" s="53"/>
      <c r="GH62" s="53">
        <v>18</v>
      </c>
      <c r="GI62" s="53"/>
      <c r="GJ62" s="53"/>
      <c r="GK62" s="53"/>
      <c r="GL62" s="53">
        <v>76</v>
      </c>
      <c r="GM62" s="53"/>
      <c r="GN62" s="53"/>
      <c r="GO62" s="53"/>
      <c r="GP62" s="53"/>
      <c r="GQ62" s="53"/>
      <c r="GR62" s="53"/>
      <c r="GS62" s="53"/>
      <c r="GT62" s="53"/>
      <c r="GU62" s="53"/>
      <c r="GV62" s="53"/>
      <c r="GW62" s="53"/>
      <c r="GX62" s="53"/>
      <c r="GY62" s="53"/>
      <c r="GZ62" s="53"/>
      <c r="HA62" s="53"/>
      <c r="HB62" s="53"/>
      <c r="HC62" s="53"/>
      <c r="HD62" s="53"/>
      <c r="HE62" s="53"/>
      <c r="HF62" s="53"/>
      <c r="HG62" s="53"/>
      <c r="HH62" s="53"/>
      <c r="HI62" s="53"/>
      <c r="HJ62" s="53"/>
      <c r="HK62" s="53"/>
      <c r="HL62" s="53"/>
      <c r="HM62" s="53"/>
      <c r="HN62" s="53"/>
      <c r="HO62" s="53">
        <v>0</v>
      </c>
      <c r="HP62" s="53"/>
      <c r="HQ62" s="53"/>
      <c r="HR62" s="53"/>
      <c r="HS62" s="53"/>
      <c r="HT62" s="53"/>
      <c r="HU62" s="53"/>
      <c r="HV62" s="53"/>
      <c r="HW62" s="53"/>
      <c r="HX62" s="53"/>
      <c r="HY62" s="53"/>
      <c r="HZ62" s="53"/>
      <c r="IA62" s="53"/>
      <c r="IB62" s="53"/>
      <c r="IC62" s="53"/>
      <c r="ID62" s="53"/>
      <c r="IE62" s="53"/>
      <c r="IF62" s="53"/>
      <c r="IG62" s="53"/>
      <c r="IH62" s="53"/>
      <c r="II62" s="53">
        <v>6</v>
      </c>
      <c r="IJ62" s="53"/>
      <c r="IK62" s="53"/>
      <c r="IL62" s="53"/>
      <c r="IM62" s="53"/>
      <c r="IN62" s="53"/>
      <c r="IO62" s="53"/>
      <c r="IP62" s="53"/>
      <c r="IQ62" s="53"/>
      <c r="IR62" s="53"/>
      <c r="IS62" s="53"/>
      <c r="IT62" s="53"/>
      <c r="IU62" s="53"/>
      <c r="IV62" s="53"/>
      <c r="IW62" s="53"/>
      <c r="IX62" s="53"/>
      <c r="IY62" s="53"/>
      <c r="IZ62" s="53"/>
      <c r="JA62" s="53"/>
      <c r="JB62" s="53"/>
      <c r="JC62" s="53"/>
      <c r="JD62" s="53"/>
      <c r="JE62" s="53"/>
      <c r="JF62" s="53"/>
      <c r="JG62" s="53"/>
      <c r="JH62" s="53"/>
      <c r="JI62" s="53"/>
      <c r="JJ62" s="53"/>
      <c r="JK62" s="53"/>
      <c r="JL62" s="53"/>
      <c r="JM62" s="53"/>
      <c r="JN62" s="53"/>
      <c r="JO62" s="53"/>
      <c r="JP62" s="53"/>
      <c r="JQ62" s="53"/>
      <c r="JR62" s="53"/>
      <c r="JS62" s="53"/>
      <c r="JT62" s="53"/>
      <c r="JU62" s="53"/>
      <c r="JV62" s="53"/>
      <c r="JW62" s="53"/>
      <c r="JX62" s="53"/>
      <c r="JY62" s="53"/>
      <c r="JZ62" s="53"/>
      <c r="KA62" s="53"/>
      <c r="KB62" s="53"/>
      <c r="KC62" s="53"/>
      <c r="KD62" s="53"/>
      <c r="KE62" s="53"/>
      <c r="KF62" s="53"/>
      <c r="KG62" s="53"/>
      <c r="KH62" s="53"/>
      <c r="KI62" s="53"/>
      <c r="KJ62" s="53"/>
      <c r="KK62" s="53"/>
      <c r="KL62" s="53"/>
      <c r="KM62" s="53"/>
      <c r="KN62" s="53"/>
      <c r="KO62" s="53"/>
      <c r="KP62" s="53"/>
      <c r="KQ62" s="53"/>
      <c r="KR62" s="53">
        <v>3</v>
      </c>
      <c r="KS62" s="53"/>
      <c r="KT62" s="53">
        <v>5</v>
      </c>
      <c r="KU62" s="53">
        <v>3</v>
      </c>
      <c r="KV62" s="53"/>
      <c r="KW62" s="53">
        <v>2</v>
      </c>
      <c r="KX62" s="53">
        <v>2</v>
      </c>
      <c r="KY62" s="53">
        <v>3</v>
      </c>
      <c r="KZ62" s="53">
        <v>6</v>
      </c>
      <c r="LA62" s="53">
        <v>25</v>
      </c>
      <c r="LB62" s="53"/>
      <c r="LC62" s="53">
        <v>7</v>
      </c>
      <c r="LD62" s="53">
        <v>11</v>
      </c>
      <c r="LE62" s="53">
        <v>84</v>
      </c>
      <c r="LF62" s="53">
        <v>1</v>
      </c>
      <c r="LG62" s="53"/>
      <c r="LH62" s="53"/>
      <c r="LI62" s="53"/>
      <c r="LJ62" s="53"/>
      <c r="LK62" s="53"/>
      <c r="LL62" s="53"/>
      <c r="LM62" s="53"/>
      <c r="LN62" s="53"/>
      <c r="LO62" s="53"/>
      <c r="LP62" s="53"/>
      <c r="LQ62" s="53">
        <v>0</v>
      </c>
      <c r="LR62" s="53">
        <v>0</v>
      </c>
      <c r="LS62" s="53">
        <v>0</v>
      </c>
      <c r="LT62" s="53">
        <v>0</v>
      </c>
      <c r="LU62" s="53"/>
      <c r="LV62" s="53"/>
      <c r="LW62" s="53"/>
      <c r="LX62" s="53"/>
      <c r="LY62" s="53"/>
      <c r="LZ62" s="53"/>
      <c r="MA62" s="53">
        <v>81</v>
      </c>
      <c r="MB62" s="53"/>
      <c r="MC62" s="53"/>
      <c r="MD62" s="53">
        <v>16</v>
      </c>
      <c r="ME62" s="53"/>
      <c r="MF62" s="53"/>
      <c r="MG62" s="53"/>
      <c r="MH62" s="53"/>
      <c r="MI62" s="53"/>
      <c r="MJ62" s="53">
        <v>8</v>
      </c>
      <c r="MK62" s="53"/>
      <c r="ML62" s="53">
        <v>37</v>
      </c>
      <c r="MM62" s="53"/>
      <c r="MN62" s="53"/>
      <c r="MO62" s="53"/>
      <c r="MP62" s="53"/>
      <c r="MQ62" s="53">
        <v>1</v>
      </c>
      <c r="MR62" s="53"/>
      <c r="MS62" s="53">
        <v>39</v>
      </c>
      <c r="MT62" s="53"/>
      <c r="MU62" s="53"/>
      <c r="MV62" s="53"/>
      <c r="MW62" s="53"/>
      <c r="MX62" s="53"/>
      <c r="MY62" s="53"/>
      <c r="MZ62" s="53"/>
      <c r="NA62" s="53"/>
      <c r="NB62" s="53"/>
      <c r="NC62" s="53"/>
      <c r="ND62" s="53"/>
      <c r="NE62" s="53"/>
      <c r="NF62" s="53"/>
      <c r="NG62" s="53"/>
      <c r="NH62" s="53"/>
      <c r="NI62" s="53"/>
      <c r="NJ62" s="53"/>
      <c r="NK62" s="53"/>
      <c r="NL62" s="53"/>
      <c r="NM62" s="53"/>
      <c r="NN62" s="53"/>
      <c r="NO62" s="53"/>
      <c r="NP62" s="53"/>
      <c r="NQ62" s="53"/>
      <c r="NR62" s="53"/>
      <c r="NS62" s="53"/>
      <c r="NT62" s="53"/>
      <c r="NU62" s="53"/>
      <c r="NV62" s="53"/>
      <c r="NW62" s="53"/>
      <c r="NX62" s="53">
        <v>9</v>
      </c>
      <c r="NY62" s="53"/>
      <c r="NZ62" s="53"/>
      <c r="OA62" s="53"/>
      <c r="OB62" s="53"/>
      <c r="OC62" s="53"/>
      <c r="OD62" s="53"/>
      <c r="OE62" s="53"/>
      <c r="OF62" s="53"/>
      <c r="OG62" s="53"/>
      <c r="OH62" s="53">
        <v>84</v>
      </c>
      <c r="OI62" s="53">
        <v>20</v>
      </c>
      <c r="OJ62" s="53"/>
      <c r="OK62" s="53"/>
      <c r="OL62" s="53"/>
      <c r="OM62" s="53"/>
      <c r="ON62" s="53"/>
      <c r="OO62" s="53"/>
      <c r="OP62" s="53"/>
      <c r="OQ62" s="53">
        <v>7</v>
      </c>
      <c r="OR62" s="54">
        <v>19</v>
      </c>
      <c r="OS62" s="55">
        <v>20022</v>
      </c>
      <c r="OT62" s="52"/>
      <c r="OU62" s="53"/>
      <c r="OV62" s="53"/>
      <c r="OW62" s="53"/>
      <c r="OX62" s="53"/>
      <c r="OY62" s="53">
        <v>190</v>
      </c>
      <c r="OZ62" s="53">
        <v>1037</v>
      </c>
      <c r="PA62" s="53"/>
      <c r="PB62" s="53"/>
      <c r="PC62" s="53"/>
      <c r="PD62" s="53"/>
      <c r="PE62" s="53"/>
      <c r="PF62" s="53"/>
      <c r="PG62" s="53"/>
      <c r="PH62" s="53"/>
      <c r="PI62" s="53"/>
      <c r="PJ62" s="53"/>
      <c r="PK62" s="53"/>
      <c r="PL62" s="54"/>
      <c r="PM62" s="55">
        <v>21249</v>
      </c>
    </row>
    <row r="63" spans="1:429" ht="12.75" customHeight="1" x14ac:dyDescent="0.3">
      <c r="A63" s="49" t="s">
        <v>554</v>
      </c>
      <c r="B63" s="50" t="s">
        <v>680</v>
      </c>
      <c r="C63" s="51" t="s">
        <v>194</v>
      </c>
      <c r="D63" s="52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>
        <v>2</v>
      </c>
      <c r="AC63" s="53">
        <v>3</v>
      </c>
      <c r="AD63" s="53">
        <v>22</v>
      </c>
      <c r="AE63" s="53">
        <v>3</v>
      </c>
      <c r="AF63" s="53">
        <v>2</v>
      </c>
      <c r="AG63" s="53">
        <v>0</v>
      </c>
      <c r="AH63" s="53">
        <v>9</v>
      </c>
      <c r="AI63" s="53">
        <v>0</v>
      </c>
      <c r="AJ63" s="53">
        <v>4</v>
      </c>
      <c r="AK63" s="53">
        <v>16</v>
      </c>
      <c r="AL63" s="53">
        <v>4</v>
      </c>
      <c r="AM63" s="53">
        <v>2</v>
      </c>
      <c r="AN63" s="53"/>
      <c r="AO63" s="53"/>
      <c r="AP63" s="53">
        <v>15</v>
      </c>
      <c r="AQ63" s="53">
        <v>36</v>
      </c>
      <c r="AR63" s="53"/>
      <c r="AS63" s="53"/>
      <c r="AT63" s="53"/>
      <c r="AU63" s="53"/>
      <c r="AV63" s="53"/>
      <c r="AW63" s="53">
        <v>16</v>
      </c>
      <c r="AX63" s="53"/>
      <c r="AY63" s="53"/>
      <c r="AZ63" s="53"/>
      <c r="BA63" s="53"/>
      <c r="BB63" s="53">
        <v>19</v>
      </c>
      <c r="BC63" s="53"/>
      <c r="BD63" s="53"/>
      <c r="BE63" s="53"/>
      <c r="BF63" s="53">
        <v>289</v>
      </c>
      <c r="BG63" s="53">
        <v>280</v>
      </c>
      <c r="BH63" s="53">
        <v>2731</v>
      </c>
      <c r="BI63" s="53"/>
      <c r="BJ63" s="53">
        <v>8</v>
      </c>
      <c r="BK63" s="53">
        <v>49</v>
      </c>
      <c r="BL63" s="53"/>
      <c r="BM63" s="53"/>
      <c r="BN63" s="53">
        <v>152</v>
      </c>
      <c r="BO63" s="53">
        <v>10</v>
      </c>
      <c r="BP63" s="53">
        <v>284</v>
      </c>
      <c r="BQ63" s="53">
        <v>183</v>
      </c>
      <c r="BR63" s="53">
        <v>514</v>
      </c>
      <c r="BS63" s="53">
        <v>1834</v>
      </c>
      <c r="BT63" s="53">
        <v>216</v>
      </c>
      <c r="BU63" s="53">
        <v>144</v>
      </c>
      <c r="BV63" s="53">
        <v>4680</v>
      </c>
      <c r="BW63" s="53">
        <v>55</v>
      </c>
      <c r="BX63" s="53">
        <v>29</v>
      </c>
      <c r="BY63" s="53">
        <v>450</v>
      </c>
      <c r="BZ63" s="53">
        <v>290</v>
      </c>
      <c r="CA63" s="53"/>
      <c r="CB63" s="53">
        <v>5</v>
      </c>
      <c r="CC63" s="53">
        <v>16</v>
      </c>
      <c r="CD63" s="53"/>
      <c r="CE63" s="53">
        <v>33</v>
      </c>
      <c r="CF63" s="53">
        <v>3</v>
      </c>
      <c r="CG63" s="53">
        <v>922</v>
      </c>
      <c r="CH63" s="53">
        <v>2</v>
      </c>
      <c r="CI63" s="53"/>
      <c r="CJ63" s="53"/>
      <c r="CK63" s="53"/>
      <c r="CL63" s="53">
        <v>97</v>
      </c>
      <c r="CM63" s="53">
        <v>93</v>
      </c>
      <c r="CN63" s="53">
        <v>7</v>
      </c>
      <c r="CO63" s="53"/>
      <c r="CP63" s="53">
        <v>26</v>
      </c>
      <c r="CQ63" s="53">
        <v>7</v>
      </c>
      <c r="CR63" s="53">
        <v>508</v>
      </c>
      <c r="CS63" s="53">
        <v>36</v>
      </c>
      <c r="CT63" s="53">
        <v>98</v>
      </c>
      <c r="CU63" s="53">
        <v>102</v>
      </c>
      <c r="CV63" s="53"/>
      <c r="CW63" s="53">
        <v>35</v>
      </c>
      <c r="CX63" s="53">
        <v>71</v>
      </c>
      <c r="CY63" s="53">
        <v>9</v>
      </c>
      <c r="CZ63" s="53">
        <v>15</v>
      </c>
      <c r="DA63" s="53">
        <v>2</v>
      </c>
      <c r="DB63" s="53">
        <v>16</v>
      </c>
      <c r="DC63" s="53">
        <v>83</v>
      </c>
      <c r="DD63" s="53">
        <v>26</v>
      </c>
      <c r="DE63" s="53"/>
      <c r="DF63" s="53">
        <v>12</v>
      </c>
      <c r="DG63" s="53">
        <v>38</v>
      </c>
      <c r="DH63" s="53">
        <v>48</v>
      </c>
      <c r="DI63" s="53">
        <v>117</v>
      </c>
      <c r="DJ63" s="53"/>
      <c r="DK63" s="53">
        <v>2</v>
      </c>
      <c r="DL63" s="53">
        <v>3</v>
      </c>
      <c r="DM63" s="53">
        <v>3</v>
      </c>
      <c r="DN63" s="53">
        <v>6</v>
      </c>
      <c r="DO63" s="53">
        <v>4</v>
      </c>
      <c r="DP63" s="53">
        <v>0</v>
      </c>
      <c r="DQ63" s="53">
        <v>46</v>
      </c>
      <c r="DR63" s="53">
        <v>29</v>
      </c>
      <c r="DS63" s="53"/>
      <c r="DT63" s="53">
        <v>6</v>
      </c>
      <c r="DU63" s="53">
        <v>2</v>
      </c>
      <c r="DV63" s="53">
        <v>9</v>
      </c>
      <c r="DW63" s="53">
        <v>3</v>
      </c>
      <c r="DX63" s="53">
        <v>1</v>
      </c>
      <c r="DY63" s="53">
        <v>9</v>
      </c>
      <c r="DZ63" s="53"/>
      <c r="EA63" s="53">
        <v>5</v>
      </c>
      <c r="EB63" s="53"/>
      <c r="EC63" s="53">
        <v>1</v>
      </c>
      <c r="ED63" s="53"/>
      <c r="EE63" s="53">
        <v>259</v>
      </c>
      <c r="EF63" s="53">
        <v>1</v>
      </c>
      <c r="EG63" s="53">
        <v>14</v>
      </c>
      <c r="EH63" s="53">
        <v>18</v>
      </c>
      <c r="EI63" s="53">
        <v>0</v>
      </c>
      <c r="EJ63" s="53">
        <v>7</v>
      </c>
      <c r="EK63" s="53">
        <v>8</v>
      </c>
      <c r="EL63" s="53">
        <v>9</v>
      </c>
      <c r="EM63" s="53">
        <v>88</v>
      </c>
      <c r="EN63" s="53">
        <v>26</v>
      </c>
      <c r="EO63" s="53"/>
      <c r="EP63" s="53"/>
      <c r="EQ63" s="53">
        <v>534</v>
      </c>
      <c r="ER63" s="53">
        <v>9</v>
      </c>
      <c r="ES63" s="53"/>
      <c r="ET63" s="53"/>
      <c r="EU63" s="53">
        <v>3</v>
      </c>
      <c r="EV63" s="53">
        <v>247</v>
      </c>
      <c r="EW63" s="53">
        <v>42</v>
      </c>
      <c r="EX63" s="53">
        <v>131</v>
      </c>
      <c r="EY63" s="53">
        <v>907</v>
      </c>
      <c r="EZ63" s="53">
        <v>4</v>
      </c>
      <c r="FA63" s="53">
        <v>35</v>
      </c>
      <c r="FB63" s="53">
        <v>15</v>
      </c>
      <c r="FC63" s="53">
        <v>17</v>
      </c>
      <c r="FD63" s="53">
        <v>8</v>
      </c>
      <c r="FE63" s="53">
        <v>17</v>
      </c>
      <c r="FF63" s="53">
        <v>365</v>
      </c>
      <c r="FG63" s="53">
        <v>87</v>
      </c>
      <c r="FH63" s="53">
        <v>3</v>
      </c>
      <c r="FI63" s="53">
        <v>41</v>
      </c>
      <c r="FJ63" s="53">
        <v>16</v>
      </c>
      <c r="FK63" s="53">
        <v>438</v>
      </c>
      <c r="FL63" s="53"/>
      <c r="FM63" s="53">
        <v>3</v>
      </c>
      <c r="FN63" s="53"/>
      <c r="FO63" s="53">
        <v>339</v>
      </c>
      <c r="FP63" s="53">
        <v>190</v>
      </c>
      <c r="FQ63" s="53">
        <v>348</v>
      </c>
      <c r="FR63" s="53">
        <v>9</v>
      </c>
      <c r="FS63" s="53">
        <v>25</v>
      </c>
      <c r="FT63" s="53"/>
      <c r="FU63" s="53">
        <v>84</v>
      </c>
      <c r="FV63" s="53">
        <v>1</v>
      </c>
      <c r="FW63" s="53">
        <v>65</v>
      </c>
      <c r="FX63" s="53">
        <v>149</v>
      </c>
      <c r="FY63" s="53">
        <v>106</v>
      </c>
      <c r="FZ63" s="53">
        <v>130</v>
      </c>
      <c r="GA63" s="53">
        <v>59</v>
      </c>
      <c r="GB63" s="53"/>
      <c r="GC63" s="53">
        <v>4</v>
      </c>
      <c r="GD63" s="53"/>
      <c r="GE63" s="53"/>
      <c r="GF63" s="53"/>
      <c r="GG63" s="53"/>
      <c r="GH63" s="53">
        <v>109</v>
      </c>
      <c r="GI63" s="53"/>
      <c r="GJ63" s="53">
        <v>3</v>
      </c>
      <c r="GK63" s="53"/>
      <c r="GL63" s="53">
        <v>64</v>
      </c>
      <c r="GM63" s="53"/>
      <c r="GN63" s="53"/>
      <c r="GO63" s="53"/>
      <c r="GP63" s="53"/>
      <c r="GQ63" s="53"/>
      <c r="GR63" s="53"/>
      <c r="GS63" s="53"/>
      <c r="GT63" s="53"/>
      <c r="GU63" s="53"/>
      <c r="GV63" s="53"/>
      <c r="GW63" s="53"/>
      <c r="GX63" s="53"/>
      <c r="GY63" s="53"/>
      <c r="GZ63" s="53"/>
      <c r="HA63" s="53"/>
      <c r="HB63" s="53"/>
      <c r="HC63" s="53"/>
      <c r="HD63" s="53"/>
      <c r="HE63" s="53"/>
      <c r="HF63" s="53"/>
      <c r="HG63" s="53"/>
      <c r="HH63" s="53"/>
      <c r="HI63" s="53"/>
      <c r="HJ63" s="53"/>
      <c r="HK63" s="53">
        <v>6481</v>
      </c>
      <c r="HL63" s="53"/>
      <c r="HM63" s="53"/>
      <c r="HN63" s="53"/>
      <c r="HO63" s="53"/>
      <c r="HP63" s="53"/>
      <c r="HQ63" s="53"/>
      <c r="HR63" s="53"/>
      <c r="HS63" s="53"/>
      <c r="HT63" s="53"/>
      <c r="HU63" s="53"/>
      <c r="HV63" s="53"/>
      <c r="HW63" s="53"/>
      <c r="HX63" s="53"/>
      <c r="HY63" s="53"/>
      <c r="HZ63" s="53"/>
      <c r="IA63" s="53">
        <v>62</v>
      </c>
      <c r="IB63" s="53">
        <v>400</v>
      </c>
      <c r="IC63" s="53"/>
      <c r="ID63" s="53"/>
      <c r="IE63" s="53"/>
      <c r="IF63" s="53"/>
      <c r="IG63" s="53"/>
      <c r="IH63" s="53"/>
      <c r="II63" s="53"/>
      <c r="IJ63" s="53"/>
      <c r="IK63" s="53"/>
      <c r="IL63" s="53"/>
      <c r="IM63" s="53"/>
      <c r="IN63" s="53"/>
      <c r="IO63" s="53"/>
      <c r="IP63" s="53"/>
      <c r="IQ63" s="53"/>
      <c r="IR63" s="53"/>
      <c r="IS63" s="53"/>
      <c r="IT63" s="53"/>
      <c r="IU63" s="53"/>
      <c r="IV63" s="53"/>
      <c r="IW63" s="53"/>
      <c r="IX63" s="53"/>
      <c r="IY63" s="53"/>
      <c r="IZ63" s="53"/>
      <c r="JA63" s="53"/>
      <c r="JB63" s="53"/>
      <c r="JC63" s="53"/>
      <c r="JD63" s="53"/>
      <c r="JE63" s="53">
        <v>98</v>
      </c>
      <c r="JF63" s="53"/>
      <c r="JG63" s="53"/>
      <c r="JH63" s="53"/>
      <c r="JI63" s="53"/>
      <c r="JJ63" s="53"/>
      <c r="JK63" s="53">
        <v>60</v>
      </c>
      <c r="JL63" s="53"/>
      <c r="JM63" s="53"/>
      <c r="JN63" s="53"/>
      <c r="JO63" s="53"/>
      <c r="JP63" s="53"/>
      <c r="JQ63" s="53"/>
      <c r="JR63" s="53"/>
      <c r="JS63" s="53">
        <v>3</v>
      </c>
      <c r="JT63" s="53"/>
      <c r="JU63" s="53"/>
      <c r="JV63" s="53"/>
      <c r="JW63" s="53"/>
      <c r="JX63" s="53"/>
      <c r="JY63" s="53"/>
      <c r="JZ63" s="53">
        <v>0</v>
      </c>
      <c r="KA63" s="53"/>
      <c r="KB63" s="53"/>
      <c r="KC63" s="53"/>
      <c r="KD63" s="53"/>
      <c r="KE63" s="53"/>
      <c r="KF63" s="53">
        <v>0</v>
      </c>
      <c r="KG63" s="53"/>
      <c r="KH63" s="53"/>
      <c r="KI63" s="53"/>
      <c r="KJ63" s="53"/>
      <c r="KK63" s="53"/>
      <c r="KL63" s="53"/>
      <c r="KM63" s="53"/>
      <c r="KN63" s="53"/>
      <c r="KO63" s="53"/>
      <c r="KP63" s="53"/>
      <c r="KQ63" s="53"/>
      <c r="KR63" s="53"/>
      <c r="KS63" s="53"/>
      <c r="KT63" s="53"/>
      <c r="KU63" s="53"/>
      <c r="KV63" s="53"/>
      <c r="KW63" s="53"/>
      <c r="KX63" s="53"/>
      <c r="KY63" s="53"/>
      <c r="KZ63" s="53"/>
      <c r="LA63" s="53"/>
      <c r="LB63" s="53">
        <v>0</v>
      </c>
      <c r="LC63" s="53"/>
      <c r="LD63" s="53">
        <v>5</v>
      </c>
      <c r="LE63" s="53"/>
      <c r="LF63" s="53"/>
      <c r="LG63" s="53"/>
      <c r="LH63" s="53"/>
      <c r="LI63" s="53"/>
      <c r="LJ63" s="53"/>
      <c r="LK63" s="53"/>
      <c r="LL63" s="53"/>
      <c r="LM63" s="53"/>
      <c r="LN63" s="53"/>
      <c r="LO63" s="53">
        <v>0</v>
      </c>
      <c r="LP63" s="53"/>
      <c r="LQ63" s="53"/>
      <c r="LR63" s="53">
        <v>11</v>
      </c>
      <c r="LS63" s="53"/>
      <c r="LT63" s="53"/>
      <c r="LU63" s="53"/>
      <c r="LV63" s="53"/>
      <c r="LW63" s="53"/>
      <c r="LX63" s="53"/>
      <c r="LY63" s="53"/>
      <c r="LZ63" s="53"/>
      <c r="MA63" s="53"/>
      <c r="MB63" s="53"/>
      <c r="MC63" s="53"/>
      <c r="MD63" s="53"/>
      <c r="ME63" s="53"/>
      <c r="MF63" s="53"/>
      <c r="MG63" s="53"/>
      <c r="MH63" s="53"/>
      <c r="MI63" s="53"/>
      <c r="MJ63" s="53"/>
      <c r="MK63" s="53"/>
      <c r="ML63" s="53"/>
      <c r="MM63" s="53"/>
      <c r="MN63" s="53"/>
      <c r="MO63" s="53"/>
      <c r="MP63" s="53"/>
      <c r="MQ63" s="53"/>
      <c r="MR63" s="53"/>
      <c r="MS63" s="53"/>
      <c r="MT63" s="53"/>
      <c r="MU63" s="53"/>
      <c r="MV63" s="53"/>
      <c r="MW63" s="53"/>
      <c r="MX63" s="53"/>
      <c r="MY63" s="53"/>
      <c r="MZ63" s="53"/>
      <c r="NA63" s="53"/>
      <c r="NB63" s="53"/>
      <c r="NC63" s="53"/>
      <c r="ND63" s="53"/>
      <c r="NE63" s="53"/>
      <c r="NF63" s="53"/>
      <c r="NG63" s="53">
        <v>0</v>
      </c>
      <c r="NH63" s="53">
        <v>0</v>
      </c>
      <c r="NI63" s="53"/>
      <c r="NJ63" s="53"/>
      <c r="NK63" s="53"/>
      <c r="NL63" s="53"/>
      <c r="NM63" s="53"/>
      <c r="NN63" s="53"/>
      <c r="NO63" s="53"/>
      <c r="NP63" s="53"/>
      <c r="NQ63" s="53"/>
      <c r="NR63" s="53"/>
      <c r="NS63" s="53">
        <v>1</v>
      </c>
      <c r="NT63" s="53">
        <v>15</v>
      </c>
      <c r="NU63" s="53">
        <v>7</v>
      </c>
      <c r="NV63" s="53"/>
      <c r="NW63" s="53">
        <v>0</v>
      </c>
      <c r="NX63" s="53"/>
      <c r="NY63" s="53"/>
      <c r="NZ63" s="53"/>
      <c r="OA63" s="53"/>
      <c r="OB63" s="53"/>
      <c r="OC63" s="53"/>
      <c r="OD63" s="53"/>
      <c r="OE63" s="53"/>
      <c r="OF63" s="53"/>
      <c r="OG63" s="53"/>
      <c r="OH63" s="53">
        <v>11</v>
      </c>
      <c r="OI63" s="53">
        <v>2</v>
      </c>
      <c r="OJ63" s="53"/>
      <c r="OK63" s="53"/>
      <c r="OL63" s="53"/>
      <c r="OM63" s="53"/>
      <c r="ON63" s="53"/>
      <c r="OO63" s="53">
        <v>3</v>
      </c>
      <c r="OP63" s="53"/>
      <c r="OQ63" s="53"/>
      <c r="OR63" s="54"/>
      <c r="OS63" s="55">
        <v>27108</v>
      </c>
      <c r="OT63" s="52"/>
      <c r="OU63" s="53"/>
      <c r="OV63" s="53"/>
      <c r="OW63" s="53"/>
      <c r="OX63" s="53"/>
      <c r="OY63" s="53">
        <v>306</v>
      </c>
      <c r="OZ63" s="53">
        <v>5279</v>
      </c>
      <c r="PA63" s="53"/>
      <c r="PB63" s="53"/>
      <c r="PC63" s="53"/>
      <c r="PD63" s="53"/>
      <c r="PE63" s="53"/>
      <c r="PF63" s="53"/>
      <c r="PG63" s="53"/>
      <c r="PH63" s="53"/>
      <c r="PI63" s="53"/>
      <c r="PJ63" s="53"/>
      <c r="PK63" s="53"/>
      <c r="PL63" s="54"/>
      <c r="PM63" s="55">
        <v>32694</v>
      </c>
    </row>
    <row r="64" spans="1:429" ht="12.75" customHeight="1" x14ac:dyDescent="0.3">
      <c r="A64" s="49">
        <v>331410</v>
      </c>
      <c r="B64" s="50" t="s">
        <v>680</v>
      </c>
      <c r="C64" s="51" t="s">
        <v>195</v>
      </c>
      <c r="D64" s="52"/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  <c r="AB64" s="53"/>
      <c r="AC64" s="53"/>
      <c r="AD64" s="53">
        <v>8</v>
      </c>
      <c r="AE64" s="53"/>
      <c r="AF64" s="53"/>
      <c r="AG64" s="53"/>
      <c r="AH64" s="53"/>
      <c r="AI64" s="53"/>
      <c r="AJ64" s="53"/>
      <c r="AK64" s="53"/>
      <c r="AL64" s="53"/>
      <c r="AM64" s="53"/>
      <c r="AN64" s="53"/>
      <c r="AO64" s="53"/>
      <c r="AP64" s="53"/>
      <c r="AQ64" s="53">
        <v>49</v>
      </c>
      <c r="AR64" s="53"/>
      <c r="AS64" s="53"/>
      <c r="AT64" s="53"/>
      <c r="AU64" s="53"/>
      <c r="AV64" s="53"/>
      <c r="AW64" s="53"/>
      <c r="AX64" s="53"/>
      <c r="AY64" s="53">
        <v>2</v>
      </c>
      <c r="AZ64" s="53"/>
      <c r="BA64" s="53"/>
      <c r="BB64" s="53">
        <v>16</v>
      </c>
      <c r="BC64" s="53"/>
      <c r="BD64" s="53">
        <v>6387</v>
      </c>
      <c r="BE64" s="53">
        <v>981</v>
      </c>
      <c r="BF64" s="53"/>
      <c r="BG64" s="53">
        <v>626</v>
      </c>
      <c r="BH64" s="53">
        <v>1139</v>
      </c>
      <c r="BI64" s="53">
        <v>2972</v>
      </c>
      <c r="BJ64" s="53">
        <v>10036</v>
      </c>
      <c r="BK64" s="53">
        <v>8151</v>
      </c>
      <c r="BL64" s="53">
        <v>1033</v>
      </c>
      <c r="BM64" s="53">
        <v>354</v>
      </c>
      <c r="BN64" s="53"/>
      <c r="BO64" s="53"/>
      <c r="BP64" s="53"/>
      <c r="BQ64" s="53"/>
      <c r="BR64" s="53">
        <v>11</v>
      </c>
      <c r="BS64" s="53">
        <v>0</v>
      </c>
      <c r="BT64" s="53">
        <v>12</v>
      </c>
      <c r="BU64" s="53">
        <v>1</v>
      </c>
      <c r="BV64" s="53"/>
      <c r="BW64" s="53"/>
      <c r="BX64" s="53"/>
      <c r="BY64" s="53">
        <v>20</v>
      </c>
      <c r="BZ64" s="53"/>
      <c r="CA64" s="53">
        <v>26</v>
      </c>
      <c r="CB64" s="53">
        <v>23</v>
      </c>
      <c r="CC64" s="53">
        <v>312</v>
      </c>
      <c r="CD64" s="53"/>
      <c r="CE64" s="53">
        <v>24</v>
      </c>
      <c r="CF64" s="53"/>
      <c r="CG64" s="53">
        <v>42</v>
      </c>
      <c r="CH64" s="53"/>
      <c r="CI64" s="53"/>
      <c r="CJ64" s="53"/>
      <c r="CK64" s="53"/>
      <c r="CL64" s="53">
        <v>282</v>
      </c>
      <c r="CM64" s="53">
        <v>9</v>
      </c>
      <c r="CN64" s="53">
        <v>3</v>
      </c>
      <c r="CO64" s="53"/>
      <c r="CP64" s="53">
        <v>0</v>
      </c>
      <c r="CQ64" s="53"/>
      <c r="CR64" s="53">
        <v>171</v>
      </c>
      <c r="CS64" s="53">
        <v>61</v>
      </c>
      <c r="CT64" s="53"/>
      <c r="CU64" s="53"/>
      <c r="CV64" s="53"/>
      <c r="CW64" s="53"/>
      <c r="CX64" s="53"/>
      <c r="CY64" s="53"/>
      <c r="CZ64" s="53"/>
      <c r="DA64" s="53"/>
      <c r="DB64" s="53"/>
      <c r="DC64" s="53"/>
      <c r="DD64" s="53"/>
      <c r="DE64" s="53"/>
      <c r="DF64" s="53"/>
      <c r="DG64" s="53"/>
      <c r="DH64" s="53"/>
      <c r="DI64" s="53"/>
      <c r="DJ64" s="53"/>
      <c r="DK64" s="53">
        <v>2</v>
      </c>
      <c r="DL64" s="53">
        <v>3</v>
      </c>
      <c r="DM64" s="53"/>
      <c r="DN64" s="53"/>
      <c r="DO64" s="53"/>
      <c r="DP64" s="53">
        <v>1618</v>
      </c>
      <c r="DQ64" s="53">
        <v>247</v>
      </c>
      <c r="DR64" s="53">
        <v>1093</v>
      </c>
      <c r="DS64" s="53"/>
      <c r="DT64" s="53"/>
      <c r="DU64" s="53">
        <v>0</v>
      </c>
      <c r="DV64" s="53">
        <v>5</v>
      </c>
      <c r="DW64" s="53">
        <v>2</v>
      </c>
      <c r="DX64" s="53">
        <v>1</v>
      </c>
      <c r="DY64" s="53">
        <v>6</v>
      </c>
      <c r="DZ64" s="53"/>
      <c r="EA64" s="53">
        <v>17</v>
      </c>
      <c r="EB64" s="53"/>
      <c r="EC64" s="53"/>
      <c r="ED64" s="53"/>
      <c r="EE64" s="53"/>
      <c r="EF64" s="53"/>
      <c r="EG64" s="53"/>
      <c r="EH64" s="53"/>
      <c r="EI64" s="53"/>
      <c r="EJ64" s="53"/>
      <c r="EK64" s="53"/>
      <c r="EL64" s="53"/>
      <c r="EM64" s="53">
        <v>1048</v>
      </c>
      <c r="EN64" s="53">
        <v>106</v>
      </c>
      <c r="EO64" s="53">
        <v>2394</v>
      </c>
      <c r="EP64" s="53">
        <v>176</v>
      </c>
      <c r="EQ64" s="53">
        <v>300</v>
      </c>
      <c r="ER64" s="53">
        <v>211</v>
      </c>
      <c r="ES64" s="53"/>
      <c r="ET64" s="53"/>
      <c r="EU64" s="53">
        <v>4</v>
      </c>
      <c r="EV64" s="53">
        <v>264</v>
      </c>
      <c r="EW64" s="53">
        <v>41</v>
      </c>
      <c r="EX64" s="53"/>
      <c r="EY64" s="53"/>
      <c r="EZ64" s="53"/>
      <c r="FA64" s="53"/>
      <c r="FB64" s="53">
        <v>0</v>
      </c>
      <c r="FC64" s="53"/>
      <c r="FD64" s="53">
        <v>738</v>
      </c>
      <c r="FE64" s="53">
        <v>52</v>
      </c>
      <c r="FF64" s="53"/>
      <c r="FG64" s="53">
        <v>165</v>
      </c>
      <c r="FH64" s="53">
        <v>0</v>
      </c>
      <c r="FI64" s="53">
        <v>12</v>
      </c>
      <c r="FJ64" s="53">
        <v>11</v>
      </c>
      <c r="FK64" s="53">
        <v>20</v>
      </c>
      <c r="FL64" s="53"/>
      <c r="FM64" s="53">
        <v>4</v>
      </c>
      <c r="FN64" s="53">
        <v>198</v>
      </c>
      <c r="FO64" s="53"/>
      <c r="FP64" s="53"/>
      <c r="FQ64" s="53">
        <v>117</v>
      </c>
      <c r="FR64" s="53"/>
      <c r="FS64" s="53"/>
      <c r="FT64" s="53"/>
      <c r="FU64" s="53"/>
      <c r="FV64" s="53"/>
      <c r="FW64" s="53"/>
      <c r="FX64" s="53"/>
      <c r="FY64" s="53"/>
      <c r="FZ64" s="53"/>
      <c r="GA64" s="53"/>
      <c r="GB64" s="53"/>
      <c r="GC64" s="53"/>
      <c r="GD64" s="53">
        <v>1057</v>
      </c>
      <c r="GE64" s="53"/>
      <c r="GF64" s="53">
        <v>483</v>
      </c>
      <c r="GG64" s="53">
        <v>1947</v>
      </c>
      <c r="GH64" s="53"/>
      <c r="GI64" s="53"/>
      <c r="GJ64" s="53"/>
      <c r="GK64" s="53"/>
      <c r="GL64" s="53">
        <v>14</v>
      </c>
      <c r="GM64" s="53"/>
      <c r="GN64" s="53"/>
      <c r="GO64" s="53"/>
      <c r="GP64" s="53"/>
      <c r="GQ64" s="53"/>
      <c r="GR64" s="53"/>
      <c r="GS64" s="53"/>
      <c r="GT64" s="53"/>
      <c r="GU64" s="53"/>
      <c r="GV64" s="53"/>
      <c r="GW64" s="53"/>
      <c r="GX64" s="53"/>
      <c r="GY64" s="53"/>
      <c r="GZ64" s="53"/>
      <c r="HA64" s="53"/>
      <c r="HB64" s="53"/>
      <c r="HC64" s="53"/>
      <c r="HD64" s="53"/>
      <c r="HE64" s="53"/>
      <c r="HF64" s="53"/>
      <c r="HG64" s="53"/>
      <c r="HH64" s="53"/>
      <c r="HI64" s="53"/>
      <c r="HJ64" s="53"/>
      <c r="HK64" s="53"/>
      <c r="HL64" s="53"/>
      <c r="HM64" s="53"/>
      <c r="HN64" s="53"/>
      <c r="HO64" s="53">
        <v>1</v>
      </c>
      <c r="HP64" s="53"/>
      <c r="HQ64" s="53"/>
      <c r="HR64" s="53"/>
      <c r="HS64" s="53"/>
      <c r="HT64" s="53"/>
      <c r="HU64" s="53"/>
      <c r="HV64" s="53"/>
      <c r="HW64" s="53"/>
      <c r="HX64" s="53"/>
      <c r="HY64" s="53"/>
      <c r="HZ64" s="53"/>
      <c r="IA64" s="53"/>
      <c r="IB64" s="53"/>
      <c r="IC64" s="53"/>
      <c r="ID64" s="53"/>
      <c r="IE64" s="53"/>
      <c r="IF64" s="53"/>
      <c r="IG64" s="53"/>
      <c r="IH64" s="53"/>
      <c r="II64" s="53">
        <v>29</v>
      </c>
      <c r="IJ64" s="53"/>
      <c r="IK64" s="53"/>
      <c r="IL64" s="53"/>
      <c r="IM64" s="53"/>
      <c r="IN64" s="53"/>
      <c r="IO64" s="53"/>
      <c r="IP64" s="53"/>
      <c r="IQ64" s="53"/>
      <c r="IR64" s="53"/>
      <c r="IS64" s="53"/>
      <c r="IT64" s="53"/>
      <c r="IU64" s="53"/>
      <c r="IV64" s="53"/>
      <c r="IW64" s="53"/>
      <c r="IX64" s="53"/>
      <c r="IY64" s="53"/>
      <c r="IZ64" s="53"/>
      <c r="JA64" s="53"/>
      <c r="JB64" s="53"/>
      <c r="JC64" s="53"/>
      <c r="JD64" s="53"/>
      <c r="JE64" s="53"/>
      <c r="JF64" s="53"/>
      <c r="JG64" s="53"/>
      <c r="JH64" s="53"/>
      <c r="JI64" s="53"/>
      <c r="JJ64" s="53"/>
      <c r="JK64" s="53"/>
      <c r="JL64" s="53"/>
      <c r="JM64" s="53"/>
      <c r="JN64" s="53"/>
      <c r="JO64" s="53"/>
      <c r="JP64" s="53"/>
      <c r="JQ64" s="53"/>
      <c r="JR64" s="53"/>
      <c r="JS64" s="53">
        <v>783</v>
      </c>
      <c r="JT64" s="53"/>
      <c r="JU64" s="53"/>
      <c r="JV64" s="53"/>
      <c r="JW64" s="53"/>
      <c r="JX64" s="53">
        <v>9</v>
      </c>
      <c r="JY64" s="53"/>
      <c r="JZ64" s="53"/>
      <c r="KA64" s="53"/>
      <c r="KB64" s="53"/>
      <c r="KC64" s="53"/>
      <c r="KD64" s="53"/>
      <c r="KE64" s="53"/>
      <c r="KF64" s="53">
        <v>1000</v>
      </c>
      <c r="KG64" s="53"/>
      <c r="KH64" s="53"/>
      <c r="KI64" s="53"/>
      <c r="KJ64" s="53"/>
      <c r="KK64" s="53"/>
      <c r="KL64" s="53"/>
      <c r="KM64" s="53"/>
      <c r="KN64" s="53"/>
      <c r="KO64" s="53"/>
      <c r="KP64" s="53"/>
      <c r="KQ64" s="53"/>
      <c r="KR64" s="53"/>
      <c r="KS64" s="53"/>
      <c r="KT64" s="53"/>
      <c r="KU64" s="53"/>
      <c r="KV64" s="53"/>
      <c r="KW64" s="53"/>
      <c r="KX64" s="53"/>
      <c r="KY64" s="53"/>
      <c r="KZ64" s="53"/>
      <c r="LA64" s="53"/>
      <c r="LB64" s="53"/>
      <c r="LC64" s="53"/>
      <c r="LD64" s="53"/>
      <c r="LE64" s="53"/>
      <c r="LF64" s="53"/>
      <c r="LG64" s="53"/>
      <c r="LH64" s="53"/>
      <c r="LI64" s="53"/>
      <c r="LJ64" s="53"/>
      <c r="LK64" s="53"/>
      <c r="LL64" s="53"/>
      <c r="LM64" s="53"/>
      <c r="LN64" s="53"/>
      <c r="LO64" s="53"/>
      <c r="LP64" s="53"/>
      <c r="LQ64" s="53"/>
      <c r="LR64" s="53"/>
      <c r="LS64" s="53">
        <v>0</v>
      </c>
      <c r="LT64" s="53"/>
      <c r="LU64" s="53"/>
      <c r="LV64" s="53"/>
      <c r="LW64" s="53"/>
      <c r="LX64" s="53"/>
      <c r="LY64" s="53"/>
      <c r="LZ64" s="53"/>
      <c r="MA64" s="53">
        <v>361</v>
      </c>
      <c r="MB64" s="53"/>
      <c r="MC64" s="53"/>
      <c r="MD64" s="53">
        <v>69</v>
      </c>
      <c r="ME64" s="53"/>
      <c r="MF64" s="53"/>
      <c r="MG64" s="53"/>
      <c r="MH64" s="53"/>
      <c r="MI64" s="53"/>
      <c r="MJ64" s="53">
        <v>1</v>
      </c>
      <c r="MK64" s="53"/>
      <c r="ML64" s="53"/>
      <c r="MM64" s="53"/>
      <c r="MN64" s="53"/>
      <c r="MO64" s="53"/>
      <c r="MP64" s="53"/>
      <c r="MQ64" s="53">
        <v>5</v>
      </c>
      <c r="MR64" s="53"/>
      <c r="MS64" s="53"/>
      <c r="MT64" s="53"/>
      <c r="MU64" s="53"/>
      <c r="MV64" s="53"/>
      <c r="MW64" s="53"/>
      <c r="MX64" s="53"/>
      <c r="MY64" s="53"/>
      <c r="MZ64" s="53"/>
      <c r="NA64" s="53"/>
      <c r="NB64" s="53"/>
      <c r="NC64" s="53"/>
      <c r="ND64" s="53"/>
      <c r="NE64" s="53"/>
      <c r="NF64" s="53"/>
      <c r="NG64" s="53"/>
      <c r="NH64" s="53"/>
      <c r="NI64" s="53"/>
      <c r="NJ64" s="53"/>
      <c r="NK64" s="53"/>
      <c r="NL64" s="53"/>
      <c r="NM64" s="53"/>
      <c r="NN64" s="53"/>
      <c r="NO64" s="53"/>
      <c r="NP64" s="53"/>
      <c r="NQ64" s="53"/>
      <c r="NR64" s="53"/>
      <c r="NS64" s="53"/>
      <c r="NT64" s="53"/>
      <c r="NU64" s="53"/>
      <c r="NV64" s="53"/>
      <c r="NW64" s="53"/>
      <c r="NX64" s="53">
        <v>26</v>
      </c>
      <c r="NY64" s="53">
        <v>77</v>
      </c>
      <c r="NZ64" s="53"/>
      <c r="OA64" s="53"/>
      <c r="OB64" s="53"/>
      <c r="OC64" s="53"/>
      <c r="OD64" s="53"/>
      <c r="OE64" s="53"/>
      <c r="OF64" s="53"/>
      <c r="OG64" s="53"/>
      <c r="OH64" s="53">
        <v>7</v>
      </c>
      <c r="OI64" s="53">
        <v>150</v>
      </c>
      <c r="OJ64" s="53"/>
      <c r="OK64" s="53"/>
      <c r="OL64" s="53"/>
      <c r="OM64" s="53">
        <v>26</v>
      </c>
      <c r="ON64" s="53"/>
      <c r="OO64" s="53"/>
      <c r="OP64" s="53"/>
      <c r="OQ64" s="53"/>
      <c r="OR64" s="54">
        <v>103</v>
      </c>
      <c r="OS64" s="55">
        <v>47750</v>
      </c>
      <c r="OT64" s="52"/>
      <c r="OU64" s="53"/>
      <c r="OV64" s="53"/>
      <c r="OW64" s="53"/>
      <c r="OX64" s="53"/>
      <c r="OY64" s="53">
        <v>450</v>
      </c>
      <c r="OZ64" s="53">
        <v>6111</v>
      </c>
      <c r="PA64" s="53"/>
      <c r="PB64" s="53"/>
      <c r="PC64" s="53"/>
      <c r="PD64" s="53"/>
      <c r="PE64" s="53"/>
      <c r="PF64" s="53"/>
      <c r="PG64" s="53"/>
      <c r="PH64" s="53"/>
      <c r="PI64" s="53"/>
      <c r="PJ64" s="53"/>
      <c r="PK64" s="53"/>
      <c r="PL64" s="54"/>
      <c r="PM64" s="55">
        <v>54311</v>
      </c>
    </row>
    <row r="65" spans="1:429" ht="12.75" customHeight="1" x14ac:dyDescent="0.3">
      <c r="A65" s="49">
        <v>331420</v>
      </c>
      <c r="B65" s="50" t="s">
        <v>680</v>
      </c>
      <c r="C65" s="51" t="s">
        <v>196</v>
      </c>
      <c r="D65" s="52"/>
      <c r="E65" s="53"/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>
        <v>1</v>
      </c>
      <c r="Z65" s="53"/>
      <c r="AA65" s="53"/>
      <c r="AB65" s="53">
        <v>6</v>
      </c>
      <c r="AC65" s="53">
        <v>1</v>
      </c>
      <c r="AD65" s="53">
        <v>122</v>
      </c>
      <c r="AE65" s="53">
        <v>38</v>
      </c>
      <c r="AF65" s="53">
        <v>1</v>
      </c>
      <c r="AG65" s="53">
        <v>4</v>
      </c>
      <c r="AH65" s="53">
        <v>62</v>
      </c>
      <c r="AI65" s="53">
        <v>1</v>
      </c>
      <c r="AJ65" s="53">
        <v>46</v>
      </c>
      <c r="AK65" s="53">
        <v>281</v>
      </c>
      <c r="AL65" s="53">
        <v>51</v>
      </c>
      <c r="AM65" s="53">
        <v>21</v>
      </c>
      <c r="AN65" s="53"/>
      <c r="AO65" s="53"/>
      <c r="AP65" s="53"/>
      <c r="AQ65" s="53"/>
      <c r="AR65" s="53"/>
      <c r="AS65" s="53"/>
      <c r="AT65" s="53"/>
      <c r="AU65" s="53"/>
      <c r="AV65" s="53"/>
      <c r="AW65" s="53"/>
      <c r="AX65" s="53"/>
      <c r="AY65" s="53"/>
      <c r="AZ65" s="53"/>
      <c r="BA65" s="53"/>
      <c r="BB65" s="53"/>
      <c r="BC65" s="53"/>
      <c r="BD65" s="53"/>
      <c r="BE65" s="53"/>
      <c r="BF65" s="53"/>
      <c r="BG65" s="53">
        <v>0</v>
      </c>
      <c r="BH65" s="53">
        <v>169</v>
      </c>
      <c r="BI65" s="53"/>
      <c r="BJ65" s="53">
        <v>6624</v>
      </c>
      <c r="BK65" s="53">
        <v>324</v>
      </c>
      <c r="BL65" s="53"/>
      <c r="BM65" s="53">
        <v>313</v>
      </c>
      <c r="BN65" s="53"/>
      <c r="BO65" s="53"/>
      <c r="BP65" s="53">
        <v>210</v>
      </c>
      <c r="BQ65" s="53">
        <v>35</v>
      </c>
      <c r="BR65" s="53">
        <v>230</v>
      </c>
      <c r="BS65" s="53">
        <v>69</v>
      </c>
      <c r="BT65" s="53">
        <v>379</v>
      </c>
      <c r="BU65" s="53">
        <v>107</v>
      </c>
      <c r="BV65" s="53"/>
      <c r="BW65" s="53">
        <v>142</v>
      </c>
      <c r="BX65" s="53">
        <v>43</v>
      </c>
      <c r="BY65" s="53">
        <v>383</v>
      </c>
      <c r="BZ65" s="53">
        <v>972</v>
      </c>
      <c r="CA65" s="53"/>
      <c r="CB65" s="53">
        <v>558</v>
      </c>
      <c r="CC65" s="53">
        <v>1411</v>
      </c>
      <c r="CD65" s="53"/>
      <c r="CE65" s="53">
        <v>209</v>
      </c>
      <c r="CF65" s="53">
        <v>377</v>
      </c>
      <c r="CG65" s="53">
        <v>117</v>
      </c>
      <c r="CH65" s="53">
        <v>100</v>
      </c>
      <c r="CI65" s="53">
        <v>12</v>
      </c>
      <c r="CJ65" s="53"/>
      <c r="CK65" s="53"/>
      <c r="CL65" s="53"/>
      <c r="CM65" s="53"/>
      <c r="CN65" s="53">
        <v>22</v>
      </c>
      <c r="CO65" s="53"/>
      <c r="CP65" s="53">
        <v>17</v>
      </c>
      <c r="CQ65" s="53">
        <v>81</v>
      </c>
      <c r="CR65" s="53">
        <v>1438</v>
      </c>
      <c r="CS65" s="53">
        <v>257</v>
      </c>
      <c r="CT65" s="53"/>
      <c r="CU65" s="53"/>
      <c r="CV65" s="53"/>
      <c r="CW65" s="53"/>
      <c r="CX65" s="53"/>
      <c r="CY65" s="53">
        <v>74</v>
      </c>
      <c r="CZ65" s="53">
        <v>85</v>
      </c>
      <c r="DA65" s="53">
        <v>46</v>
      </c>
      <c r="DB65" s="53"/>
      <c r="DC65" s="53"/>
      <c r="DD65" s="53">
        <v>19</v>
      </c>
      <c r="DE65" s="53">
        <v>137</v>
      </c>
      <c r="DF65" s="53"/>
      <c r="DG65" s="53"/>
      <c r="DH65" s="53">
        <v>173</v>
      </c>
      <c r="DI65" s="53"/>
      <c r="DJ65" s="53">
        <v>1</v>
      </c>
      <c r="DK65" s="53">
        <v>3</v>
      </c>
      <c r="DL65" s="53">
        <v>33</v>
      </c>
      <c r="DM65" s="53">
        <v>0</v>
      </c>
      <c r="DN65" s="53">
        <v>31</v>
      </c>
      <c r="DO65" s="53">
        <v>20</v>
      </c>
      <c r="DP65" s="53">
        <v>3</v>
      </c>
      <c r="DQ65" s="53">
        <v>56</v>
      </c>
      <c r="DR65" s="53">
        <v>153</v>
      </c>
      <c r="DS65" s="53">
        <v>192</v>
      </c>
      <c r="DT65" s="53">
        <v>49</v>
      </c>
      <c r="DU65" s="53">
        <v>32</v>
      </c>
      <c r="DV65" s="53">
        <v>52</v>
      </c>
      <c r="DW65" s="53">
        <v>27</v>
      </c>
      <c r="DX65" s="53">
        <v>24</v>
      </c>
      <c r="DY65" s="53">
        <v>31</v>
      </c>
      <c r="DZ65" s="53">
        <v>89</v>
      </c>
      <c r="EA65" s="53">
        <v>30</v>
      </c>
      <c r="EB65" s="53">
        <v>3</v>
      </c>
      <c r="EC65" s="53"/>
      <c r="ED65" s="53"/>
      <c r="EE65" s="53">
        <v>42</v>
      </c>
      <c r="EF65" s="53">
        <v>35</v>
      </c>
      <c r="EG65" s="53">
        <v>14</v>
      </c>
      <c r="EH65" s="53">
        <v>40</v>
      </c>
      <c r="EI65" s="53">
        <v>1</v>
      </c>
      <c r="EJ65" s="53">
        <v>20</v>
      </c>
      <c r="EK65" s="53">
        <v>529</v>
      </c>
      <c r="EL65" s="53">
        <v>422</v>
      </c>
      <c r="EM65" s="53"/>
      <c r="EN65" s="53"/>
      <c r="EO65" s="53"/>
      <c r="EP65" s="53"/>
      <c r="EQ65" s="53">
        <v>4724</v>
      </c>
      <c r="ER65" s="53">
        <v>235</v>
      </c>
      <c r="ES65" s="53"/>
      <c r="ET65" s="53">
        <v>91</v>
      </c>
      <c r="EU65" s="53"/>
      <c r="EV65" s="53"/>
      <c r="EW65" s="53"/>
      <c r="EX65" s="53"/>
      <c r="EY65" s="53"/>
      <c r="EZ65" s="53"/>
      <c r="FA65" s="53"/>
      <c r="FB65" s="53">
        <v>57</v>
      </c>
      <c r="FC65" s="53">
        <v>797</v>
      </c>
      <c r="FD65" s="53">
        <v>127</v>
      </c>
      <c r="FE65" s="53"/>
      <c r="FF65" s="53">
        <v>156</v>
      </c>
      <c r="FG65" s="53">
        <v>175</v>
      </c>
      <c r="FH65" s="53">
        <v>311</v>
      </c>
      <c r="FI65" s="53">
        <v>47</v>
      </c>
      <c r="FJ65" s="53">
        <v>3</v>
      </c>
      <c r="FK65" s="53">
        <v>6</v>
      </c>
      <c r="FL65" s="53"/>
      <c r="FM65" s="53"/>
      <c r="FN65" s="53"/>
      <c r="FO65" s="53"/>
      <c r="FP65" s="53"/>
      <c r="FQ65" s="53"/>
      <c r="FR65" s="53">
        <v>209</v>
      </c>
      <c r="FS65" s="53"/>
      <c r="FT65" s="53"/>
      <c r="FU65" s="53"/>
      <c r="FV65" s="53"/>
      <c r="FW65" s="53"/>
      <c r="FX65" s="53"/>
      <c r="FY65" s="53"/>
      <c r="FZ65" s="53"/>
      <c r="GA65" s="53"/>
      <c r="GB65" s="53"/>
      <c r="GC65" s="53"/>
      <c r="GD65" s="53"/>
      <c r="GE65" s="53"/>
      <c r="GF65" s="53"/>
      <c r="GG65" s="53"/>
      <c r="GH65" s="53"/>
      <c r="GI65" s="53"/>
      <c r="GJ65" s="53"/>
      <c r="GK65" s="53">
        <v>27</v>
      </c>
      <c r="GL65" s="53">
        <v>65</v>
      </c>
      <c r="GM65" s="53"/>
      <c r="GN65" s="53"/>
      <c r="GO65" s="53"/>
      <c r="GP65" s="53"/>
      <c r="GQ65" s="53"/>
      <c r="GR65" s="53"/>
      <c r="GS65" s="53"/>
      <c r="GT65" s="53"/>
      <c r="GU65" s="53"/>
      <c r="GV65" s="53"/>
      <c r="GW65" s="53"/>
      <c r="GX65" s="53"/>
      <c r="GY65" s="53"/>
      <c r="GZ65" s="53"/>
      <c r="HA65" s="53"/>
      <c r="HB65" s="53"/>
      <c r="HC65" s="53"/>
      <c r="HD65" s="53"/>
      <c r="HE65" s="53"/>
      <c r="HF65" s="53"/>
      <c r="HG65" s="53"/>
      <c r="HH65" s="53"/>
      <c r="HI65" s="53"/>
      <c r="HJ65" s="53"/>
      <c r="HK65" s="53"/>
      <c r="HL65" s="53"/>
      <c r="HM65" s="53"/>
      <c r="HN65" s="53"/>
      <c r="HO65" s="53"/>
      <c r="HP65" s="53"/>
      <c r="HQ65" s="53"/>
      <c r="HR65" s="53"/>
      <c r="HS65" s="53"/>
      <c r="HT65" s="53"/>
      <c r="HU65" s="53"/>
      <c r="HV65" s="53"/>
      <c r="HW65" s="53"/>
      <c r="HX65" s="53"/>
      <c r="HY65" s="53"/>
      <c r="HZ65" s="53"/>
      <c r="IA65" s="53"/>
      <c r="IB65" s="53"/>
      <c r="IC65" s="53"/>
      <c r="ID65" s="53"/>
      <c r="IE65" s="53"/>
      <c r="IF65" s="53"/>
      <c r="IG65" s="53"/>
      <c r="IH65" s="53"/>
      <c r="II65" s="53"/>
      <c r="IJ65" s="53"/>
      <c r="IK65" s="53"/>
      <c r="IL65" s="53"/>
      <c r="IM65" s="53"/>
      <c r="IN65" s="53"/>
      <c r="IO65" s="53"/>
      <c r="IP65" s="53"/>
      <c r="IQ65" s="53"/>
      <c r="IR65" s="53"/>
      <c r="IS65" s="53"/>
      <c r="IT65" s="53"/>
      <c r="IU65" s="53"/>
      <c r="IV65" s="53"/>
      <c r="IW65" s="53"/>
      <c r="IX65" s="53"/>
      <c r="IY65" s="53"/>
      <c r="IZ65" s="53"/>
      <c r="JA65" s="53"/>
      <c r="JB65" s="53"/>
      <c r="JC65" s="53"/>
      <c r="JD65" s="53"/>
      <c r="JE65" s="53"/>
      <c r="JF65" s="53"/>
      <c r="JG65" s="53"/>
      <c r="JH65" s="53"/>
      <c r="JI65" s="53"/>
      <c r="JJ65" s="53"/>
      <c r="JK65" s="53">
        <v>80</v>
      </c>
      <c r="JL65" s="53"/>
      <c r="JM65" s="53"/>
      <c r="JN65" s="53"/>
      <c r="JO65" s="53">
        <v>34</v>
      </c>
      <c r="JP65" s="53"/>
      <c r="JQ65" s="53"/>
      <c r="JR65" s="53"/>
      <c r="JS65" s="53">
        <v>45</v>
      </c>
      <c r="JT65" s="53"/>
      <c r="JU65" s="53"/>
      <c r="JV65" s="53"/>
      <c r="JW65" s="53"/>
      <c r="JX65" s="53">
        <v>1</v>
      </c>
      <c r="JY65" s="53"/>
      <c r="JZ65" s="53">
        <v>0</v>
      </c>
      <c r="KA65" s="53"/>
      <c r="KB65" s="53"/>
      <c r="KC65" s="53"/>
      <c r="KD65" s="53"/>
      <c r="KE65" s="53"/>
      <c r="KF65" s="53">
        <v>1</v>
      </c>
      <c r="KG65" s="53">
        <v>0</v>
      </c>
      <c r="KH65" s="53">
        <v>3</v>
      </c>
      <c r="KI65" s="53"/>
      <c r="KJ65" s="53">
        <v>0</v>
      </c>
      <c r="KK65" s="53"/>
      <c r="KL65" s="53"/>
      <c r="KM65" s="53"/>
      <c r="KN65" s="53"/>
      <c r="KO65" s="53"/>
      <c r="KP65" s="53"/>
      <c r="KQ65" s="53"/>
      <c r="KR65" s="53"/>
      <c r="KS65" s="53"/>
      <c r="KT65" s="53"/>
      <c r="KU65" s="53"/>
      <c r="KV65" s="53"/>
      <c r="KW65" s="53"/>
      <c r="KX65" s="53"/>
      <c r="KY65" s="53"/>
      <c r="KZ65" s="53"/>
      <c r="LA65" s="53">
        <v>0</v>
      </c>
      <c r="LB65" s="53">
        <v>0</v>
      </c>
      <c r="LC65" s="53"/>
      <c r="LD65" s="53">
        <v>54</v>
      </c>
      <c r="LE65" s="53"/>
      <c r="LF65" s="53"/>
      <c r="LG65" s="53"/>
      <c r="LH65" s="53"/>
      <c r="LI65" s="53"/>
      <c r="LJ65" s="53"/>
      <c r="LK65" s="53"/>
      <c r="LL65" s="53"/>
      <c r="LM65" s="53"/>
      <c r="LN65" s="53"/>
      <c r="LO65" s="53">
        <v>0</v>
      </c>
      <c r="LP65" s="53"/>
      <c r="LQ65" s="53"/>
      <c r="LR65" s="53">
        <v>0</v>
      </c>
      <c r="LS65" s="53"/>
      <c r="LT65" s="53"/>
      <c r="LU65" s="53"/>
      <c r="LV65" s="53"/>
      <c r="LW65" s="53"/>
      <c r="LX65" s="53"/>
      <c r="LY65" s="53"/>
      <c r="LZ65" s="53"/>
      <c r="MA65" s="53"/>
      <c r="MB65" s="53"/>
      <c r="MC65" s="53"/>
      <c r="MD65" s="53">
        <v>7</v>
      </c>
      <c r="ME65" s="53"/>
      <c r="MF65" s="53"/>
      <c r="MG65" s="53"/>
      <c r="MH65" s="53"/>
      <c r="MI65" s="53"/>
      <c r="MJ65" s="53"/>
      <c r="MK65" s="53"/>
      <c r="ML65" s="53"/>
      <c r="MM65" s="53"/>
      <c r="MN65" s="53"/>
      <c r="MO65" s="53"/>
      <c r="MP65" s="53"/>
      <c r="MQ65" s="53"/>
      <c r="MR65" s="53"/>
      <c r="MS65" s="53"/>
      <c r="MT65" s="53"/>
      <c r="MU65" s="53"/>
      <c r="MV65" s="53"/>
      <c r="MW65" s="53"/>
      <c r="MX65" s="53"/>
      <c r="MY65" s="53"/>
      <c r="MZ65" s="53"/>
      <c r="NA65" s="53"/>
      <c r="NB65" s="53"/>
      <c r="NC65" s="53"/>
      <c r="ND65" s="53">
        <v>3</v>
      </c>
      <c r="NE65" s="53"/>
      <c r="NF65" s="53"/>
      <c r="NG65" s="53">
        <v>3</v>
      </c>
      <c r="NH65" s="53">
        <v>1</v>
      </c>
      <c r="NI65" s="53">
        <v>7</v>
      </c>
      <c r="NJ65" s="53"/>
      <c r="NK65" s="53"/>
      <c r="NL65" s="53"/>
      <c r="NM65" s="53"/>
      <c r="NN65" s="53"/>
      <c r="NO65" s="53"/>
      <c r="NP65" s="53">
        <v>2</v>
      </c>
      <c r="NQ65" s="53">
        <v>4</v>
      </c>
      <c r="NR65" s="53">
        <v>0</v>
      </c>
      <c r="NS65" s="53">
        <v>24</v>
      </c>
      <c r="NT65" s="53">
        <v>5</v>
      </c>
      <c r="NU65" s="53">
        <v>1</v>
      </c>
      <c r="NV65" s="53"/>
      <c r="NW65" s="53">
        <v>1</v>
      </c>
      <c r="NX65" s="53"/>
      <c r="NY65" s="53">
        <v>0</v>
      </c>
      <c r="NZ65" s="53"/>
      <c r="OA65" s="53"/>
      <c r="OB65" s="53"/>
      <c r="OC65" s="53"/>
      <c r="OD65" s="53"/>
      <c r="OE65" s="53"/>
      <c r="OF65" s="53">
        <v>7</v>
      </c>
      <c r="OG65" s="53"/>
      <c r="OH65" s="53">
        <v>2</v>
      </c>
      <c r="OI65" s="53">
        <v>79</v>
      </c>
      <c r="OJ65" s="53"/>
      <c r="OK65" s="53"/>
      <c r="OL65" s="53"/>
      <c r="OM65" s="53"/>
      <c r="ON65" s="53"/>
      <c r="OO65" s="53"/>
      <c r="OP65" s="53"/>
      <c r="OQ65" s="53"/>
      <c r="OR65" s="54">
        <v>8</v>
      </c>
      <c r="OS65" s="55">
        <v>25103</v>
      </c>
      <c r="OT65" s="52"/>
      <c r="OU65" s="53"/>
      <c r="OV65" s="53"/>
      <c r="OW65" s="53"/>
      <c r="OX65" s="53"/>
      <c r="OY65" s="53">
        <v>298</v>
      </c>
      <c r="OZ65" s="53">
        <v>3347</v>
      </c>
      <c r="PA65" s="53"/>
      <c r="PB65" s="53"/>
      <c r="PC65" s="53"/>
      <c r="PD65" s="53"/>
      <c r="PE65" s="53"/>
      <c r="PF65" s="53"/>
      <c r="PG65" s="53"/>
      <c r="PH65" s="53"/>
      <c r="PI65" s="53"/>
      <c r="PJ65" s="53"/>
      <c r="PK65" s="53"/>
      <c r="PL65" s="54"/>
      <c r="PM65" s="55">
        <v>28748</v>
      </c>
    </row>
    <row r="66" spans="1:429" ht="12.75" customHeight="1" x14ac:dyDescent="0.3">
      <c r="A66" s="49">
        <v>331490</v>
      </c>
      <c r="B66" s="50" t="s">
        <v>680</v>
      </c>
      <c r="C66" s="51" t="s">
        <v>197</v>
      </c>
      <c r="D66" s="52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>
        <v>2</v>
      </c>
      <c r="Z66" s="53"/>
      <c r="AA66" s="53"/>
      <c r="AB66" s="53">
        <v>1</v>
      </c>
      <c r="AC66" s="53">
        <v>1</v>
      </c>
      <c r="AD66" s="53">
        <v>62</v>
      </c>
      <c r="AE66" s="53">
        <v>0</v>
      </c>
      <c r="AF66" s="53">
        <v>1</v>
      </c>
      <c r="AG66" s="53">
        <v>0</v>
      </c>
      <c r="AH66" s="53">
        <v>0</v>
      </c>
      <c r="AI66" s="53">
        <v>0</v>
      </c>
      <c r="AJ66" s="53">
        <v>1</v>
      </c>
      <c r="AK66" s="53">
        <v>3</v>
      </c>
      <c r="AL66" s="53">
        <v>0</v>
      </c>
      <c r="AM66" s="53">
        <v>1</v>
      </c>
      <c r="AN66" s="53"/>
      <c r="AO66" s="53"/>
      <c r="AP66" s="53"/>
      <c r="AQ66" s="53"/>
      <c r="AR66" s="53"/>
      <c r="AS66" s="53"/>
      <c r="AT66" s="53"/>
      <c r="AU66" s="53"/>
      <c r="AV66" s="53">
        <v>2</v>
      </c>
      <c r="AW66" s="53">
        <v>9</v>
      </c>
      <c r="AX66" s="53"/>
      <c r="AY66" s="53"/>
      <c r="AZ66" s="53"/>
      <c r="BA66" s="53"/>
      <c r="BB66" s="53"/>
      <c r="BC66" s="53"/>
      <c r="BD66" s="53">
        <v>692</v>
      </c>
      <c r="BE66" s="53">
        <v>160</v>
      </c>
      <c r="BF66" s="53"/>
      <c r="BG66" s="53"/>
      <c r="BH66" s="53">
        <v>109</v>
      </c>
      <c r="BI66" s="53">
        <v>85</v>
      </c>
      <c r="BJ66" s="53">
        <v>124</v>
      </c>
      <c r="BK66" s="53">
        <v>1466</v>
      </c>
      <c r="BL66" s="53">
        <v>80</v>
      </c>
      <c r="BM66" s="53">
        <v>567</v>
      </c>
      <c r="BN66" s="53">
        <v>12</v>
      </c>
      <c r="BO66" s="53">
        <v>1616</v>
      </c>
      <c r="BP66" s="53">
        <v>110</v>
      </c>
      <c r="BQ66" s="53">
        <v>27</v>
      </c>
      <c r="BR66" s="53">
        <v>1</v>
      </c>
      <c r="BS66" s="53">
        <v>178</v>
      </c>
      <c r="BT66" s="53">
        <v>0</v>
      </c>
      <c r="BU66" s="53">
        <v>1</v>
      </c>
      <c r="BV66" s="53">
        <v>59</v>
      </c>
      <c r="BW66" s="53">
        <v>224</v>
      </c>
      <c r="BX66" s="53">
        <v>14</v>
      </c>
      <c r="BY66" s="53">
        <v>150</v>
      </c>
      <c r="BZ66" s="53">
        <v>217</v>
      </c>
      <c r="CA66" s="53">
        <v>363</v>
      </c>
      <c r="CB66" s="53">
        <v>0</v>
      </c>
      <c r="CC66" s="53">
        <v>40</v>
      </c>
      <c r="CD66" s="53">
        <v>2</v>
      </c>
      <c r="CE66" s="53">
        <v>26</v>
      </c>
      <c r="CF66" s="53">
        <v>107</v>
      </c>
      <c r="CG66" s="53">
        <v>103</v>
      </c>
      <c r="CH66" s="53">
        <v>88</v>
      </c>
      <c r="CI66" s="53">
        <v>35</v>
      </c>
      <c r="CJ66" s="53">
        <v>4</v>
      </c>
      <c r="CK66" s="53">
        <v>713</v>
      </c>
      <c r="CL66" s="53">
        <v>8</v>
      </c>
      <c r="CM66" s="53">
        <v>2</v>
      </c>
      <c r="CN66" s="53"/>
      <c r="CO66" s="53">
        <v>1</v>
      </c>
      <c r="CP66" s="53">
        <v>6</v>
      </c>
      <c r="CQ66" s="53">
        <v>8</v>
      </c>
      <c r="CR66" s="53">
        <v>81</v>
      </c>
      <c r="CS66" s="53">
        <v>28</v>
      </c>
      <c r="CT66" s="53">
        <v>16</v>
      </c>
      <c r="CU66" s="53">
        <v>63</v>
      </c>
      <c r="CV66" s="53">
        <v>5</v>
      </c>
      <c r="CW66" s="53">
        <v>600</v>
      </c>
      <c r="CX66" s="53">
        <v>43</v>
      </c>
      <c r="CY66" s="53">
        <v>0</v>
      </c>
      <c r="CZ66" s="53">
        <v>1</v>
      </c>
      <c r="DA66" s="53">
        <v>163</v>
      </c>
      <c r="DB66" s="53">
        <v>0</v>
      </c>
      <c r="DC66" s="53">
        <v>5</v>
      </c>
      <c r="DD66" s="53">
        <v>56</v>
      </c>
      <c r="DE66" s="53">
        <v>0</v>
      </c>
      <c r="DF66" s="53">
        <v>1</v>
      </c>
      <c r="DG66" s="53">
        <v>4</v>
      </c>
      <c r="DH66" s="53">
        <v>16</v>
      </c>
      <c r="DI66" s="53">
        <v>38</v>
      </c>
      <c r="DJ66" s="53"/>
      <c r="DK66" s="53">
        <v>0</v>
      </c>
      <c r="DL66" s="53">
        <v>48</v>
      </c>
      <c r="DM66" s="53">
        <v>1</v>
      </c>
      <c r="DN66" s="53">
        <v>28</v>
      </c>
      <c r="DO66" s="53">
        <v>4</v>
      </c>
      <c r="DP66" s="53">
        <v>9</v>
      </c>
      <c r="DQ66" s="53">
        <v>7</v>
      </c>
      <c r="DR66" s="53">
        <v>309</v>
      </c>
      <c r="DS66" s="53">
        <v>40</v>
      </c>
      <c r="DT66" s="53">
        <v>63</v>
      </c>
      <c r="DU66" s="53">
        <v>0</v>
      </c>
      <c r="DV66" s="53">
        <v>1</v>
      </c>
      <c r="DW66" s="53">
        <v>0</v>
      </c>
      <c r="DX66" s="53"/>
      <c r="DY66" s="53">
        <v>2</v>
      </c>
      <c r="DZ66" s="53">
        <v>3</v>
      </c>
      <c r="EA66" s="53">
        <v>0</v>
      </c>
      <c r="EB66" s="53">
        <v>0</v>
      </c>
      <c r="EC66" s="53">
        <v>0</v>
      </c>
      <c r="ED66" s="53">
        <v>72</v>
      </c>
      <c r="EE66" s="53">
        <v>40</v>
      </c>
      <c r="EF66" s="53">
        <v>4</v>
      </c>
      <c r="EG66" s="53">
        <v>17</v>
      </c>
      <c r="EH66" s="53">
        <v>41</v>
      </c>
      <c r="EI66" s="53">
        <v>1</v>
      </c>
      <c r="EJ66" s="53">
        <v>24</v>
      </c>
      <c r="EK66" s="53">
        <v>31</v>
      </c>
      <c r="EL66" s="53">
        <v>73</v>
      </c>
      <c r="EM66" s="53">
        <v>128</v>
      </c>
      <c r="EN66" s="53">
        <v>95</v>
      </c>
      <c r="EO66" s="53">
        <v>145</v>
      </c>
      <c r="EP66" s="53">
        <v>514</v>
      </c>
      <c r="EQ66" s="53">
        <v>10</v>
      </c>
      <c r="ER66" s="53">
        <v>152</v>
      </c>
      <c r="ES66" s="53">
        <v>1</v>
      </c>
      <c r="ET66" s="53">
        <v>229</v>
      </c>
      <c r="EU66" s="53">
        <v>1</v>
      </c>
      <c r="EV66" s="53">
        <v>57</v>
      </c>
      <c r="EW66" s="53">
        <v>7</v>
      </c>
      <c r="EX66" s="53">
        <v>1</v>
      </c>
      <c r="EY66" s="53">
        <v>11</v>
      </c>
      <c r="EZ66" s="53">
        <v>0</v>
      </c>
      <c r="FA66" s="53">
        <v>4</v>
      </c>
      <c r="FB66" s="53">
        <v>16</v>
      </c>
      <c r="FC66" s="53">
        <v>102</v>
      </c>
      <c r="FD66" s="53">
        <v>91</v>
      </c>
      <c r="FE66" s="53">
        <v>50</v>
      </c>
      <c r="FF66" s="53">
        <v>28</v>
      </c>
      <c r="FG66" s="53">
        <v>50</v>
      </c>
      <c r="FH66" s="53">
        <v>93</v>
      </c>
      <c r="FI66" s="53">
        <v>8</v>
      </c>
      <c r="FJ66" s="53">
        <v>11</v>
      </c>
      <c r="FK66" s="53">
        <v>3</v>
      </c>
      <c r="FL66" s="53">
        <v>63</v>
      </c>
      <c r="FM66" s="53"/>
      <c r="FN66" s="53">
        <v>4</v>
      </c>
      <c r="FO66" s="53">
        <v>359</v>
      </c>
      <c r="FP66" s="53">
        <v>2</v>
      </c>
      <c r="FQ66" s="53">
        <v>25</v>
      </c>
      <c r="FR66" s="53">
        <v>108</v>
      </c>
      <c r="FS66" s="53">
        <v>0</v>
      </c>
      <c r="FT66" s="53"/>
      <c r="FU66" s="53"/>
      <c r="FV66" s="53"/>
      <c r="FW66" s="53"/>
      <c r="FX66" s="53"/>
      <c r="FY66" s="53"/>
      <c r="FZ66" s="53"/>
      <c r="GA66" s="53"/>
      <c r="GB66" s="53">
        <v>12</v>
      </c>
      <c r="GC66" s="53">
        <v>69</v>
      </c>
      <c r="GD66" s="53"/>
      <c r="GE66" s="53"/>
      <c r="GF66" s="53"/>
      <c r="GG66" s="53">
        <v>45</v>
      </c>
      <c r="GH66" s="53">
        <v>14</v>
      </c>
      <c r="GI66" s="53"/>
      <c r="GJ66" s="53"/>
      <c r="GK66" s="53">
        <v>49</v>
      </c>
      <c r="GL66" s="53">
        <v>61</v>
      </c>
      <c r="GM66" s="53"/>
      <c r="GN66" s="53"/>
      <c r="GO66" s="53"/>
      <c r="GP66" s="53"/>
      <c r="GQ66" s="53"/>
      <c r="GR66" s="53"/>
      <c r="GS66" s="53"/>
      <c r="GT66" s="53"/>
      <c r="GU66" s="53"/>
      <c r="GV66" s="53"/>
      <c r="GW66" s="53"/>
      <c r="GX66" s="53"/>
      <c r="GY66" s="53"/>
      <c r="GZ66" s="53"/>
      <c r="HA66" s="53"/>
      <c r="HB66" s="53"/>
      <c r="HC66" s="53"/>
      <c r="HD66" s="53"/>
      <c r="HE66" s="53"/>
      <c r="HF66" s="53"/>
      <c r="HG66" s="53"/>
      <c r="HH66" s="53"/>
      <c r="HI66" s="53"/>
      <c r="HJ66" s="53"/>
      <c r="HK66" s="53"/>
      <c r="HL66" s="53"/>
      <c r="HM66" s="53"/>
      <c r="HN66" s="53"/>
      <c r="HO66" s="53"/>
      <c r="HP66" s="53"/>
      <c r="HQ66" s="53"/>
      <c r="HR66" s="53"/>
      <c r="HS66" s="53"/>
      <c r="HT66" s="53"/>
      <c r="HU66" s="53"/>
      <c r="HV66" s="53"/>
      <c r="HW66" s="53"/>
      <c r="HX66" s="53"/>
      <c r="HY66" s="53"/>
      <c r="HZ66" s="53"/>
      <c r="IA66" s="53"/>
      <c r="IB66" s="53"/>
      <c r="IC66" s="53"/>
      <c r="ID66" s="53"/>
      <c r="IE66" s="53"/>
      <c r="IF66" s="53"/>
      <c r="IG66" s="53"/>
      <c r="IH66" s="53"/>
      <c r="II66" s="53"/>
      <c r="IJ66" s="53"/>
      <c r="IK66" s="53"/>
      <c r="IL66" s="53"/>
      <c r="IM66" s="53"/>
      <c r="IN66" s="53"/>
      <c r="IO66" s="53"/>
      <c r="IP66" s="53"/>
      <c r="IQ66" s="53"/>
      <c r="IR66" s="53"/>
      <c r="IS66" s="53"/>
      <c r="IT66" s="53"/>
      <c r="IU66" s="53"/>
      <c r="IV66" s="53"/>
      <c r="IW66" s="53"/>
      <c r="IX66" s="53"/>
      <c r="IY66" s="53"/>
      <c r="IZ66" s="53"/>
      <c r="JA66" s="53"/>
      <c r="JB66" s="53"/>
      <c r="JC66" s="53"/>
      <c r="JD66" s="53"/>
      <c r="JE66" s="53"/>
      <c r="JF66" s="53"/>
      <c r="JG66" s="53"/>
      <c r="JH66" s="53"/>
      <c r="JI66" s="53"/>
      <c r="JJ66" s="53"/>
      <c r="JK66" s="53">
        <v>0</v>
      </c>
      <c r="JL66" s="53"/>
      <c r="JM66" s="53"/>
      <c r="JN66" s="53"/>
      <c r="JO66" s="53"/>
      <c r="JP66" s="53">
        <v>0</v>
      </c>
      <c r="JQ66" s="53">
        <v>0</v>
      </c>
      <c r="JR66" s="53"/>
      <c r="JS66" s="53">
        <v>185</v>
      </c>
      <c r="JT66" s="53"/>
      <c r="JU66" s="53"/>
      <c r="JV66" s="53">
        <v>0</v>
      </c>
      <c r="JW66" s="53"/>
      <c r="JX66" s="53"/>
      <c r="JY66" s="53"/>
      <c r="JZ66" s="53">
        <v>0</v>
      </c>
      <c r="KA66" s="53"/>
      <c r="KB66" s="53"/>
      <c r="KC66" s="53"/>
      <c r="KD66" s="53"/>
      <c r="KE66" s="53"/>
      <c r="KF66" s="53">
        <v>1</v>
      </c>
      <c r="KG66" s="53"/>
      <c r="KH66" s="53"/>
      <c r="KI66" s="53"/>
      <c r="KJ66" s="53"/>
      <c r="KK66" s="53"/>
      <c r="KL66" s="53"/>
      <c r="KM66" s="53"/>
      <c r="KN66" s="53"/>
      <c r="KO66" s="53"/>
      <c r="KP66" s="53"/>
      <c r="KQ66" s="53"/>
      <c r="KR66" s="53"/>
      <c r="KS66" s="53"/>
      <c r="KT66" s="53"/>
      <c r="KU66" s="53"/>
      <c r="KV66" s="53"/>
      <c r="KW66" s="53"/>
      <c r="KX66" s="53"/>
      <c r="KY66" s="53"/>
      <c r="KZ66" s="53">
        <v>0</v>
      </c>
      <c r="LA66" s="53">
        <v>62</v>
      </c>
      <c r="LB66" s="53">
        <v>31</v>
      </c>
      <c r="LC66" s="53">
        <v>10</v>
      </c>
      <c r="LD66" s="53">
        <v>4</v>
      </c>
      <c r="LE66" s="53"/>
      <c r="LF66" s="53"/>
      <c r="LG66" s="53"/>
      <c r="LH66" s="53"/>
      <c r="LI66" s="53"/>
      <c r="LJ66" s="53"/>
      <c r="LK66" s="53"/>
      <c r="LL66" s="53"/>
      <c r="LM66" s="53"/>
      <c r="LN66" s="53"/>
      <c r="LO66" s="53">
        <v>0</v>
      </c>
      <c r="LP66" s="53"/>
      <c r="LQ66" s="53"/>
      <c r="LR66" s="53">
        <v>5</v>
      </c>
      <c r="LS66" s="53"/>
      <c r="LT66" s="53"/>
      <c r="LU66" s="53"/>
      <c r="LV66" s="53"/>
      <c r="LW66" s="53"/>
      <c r="LX66" s="53"/>
      <c r="LY66" s="53"/>
      <c r="LZ66" s="53"/>
      <c r="MA66" s="53"/>
      <c r="MB66" s="53"/>
      <c r="MC66" s="53"/>
      <c r="MD66" s="53">
        <v>87</v>
      </c>
      <c r="ME66" s="53"/>
      <c r="MF66" s="53"/>
      <c r="MG66" s="53"/>
      <c r="MH66" s="53"/>
      <c r="MI66" s="53"/>
      <c r="MJ66" s="53">
        <v>2</v>
      </c>
      <c r="MK66" s="53"/>
      <c r="ML66" s="53"/>
      <c r="MM66" s="53"/>
      <c r="MN66" s="53"/>
      <c r="MO66" s="53"/>
      <c r="MP66" s="53"/>
      <c r="MQ66" s="53">
        <v>10</v>
      </c>
      <c r="MR66" s="53"/>
      <c r="MS66" s="53"/>
      <c r="MT66" s="53"/>
      <c r="MU66" s="53"/>
      <c r="MV66" s="53"/>
      <c r="MW66" s="53"/>
      <c r="MX66" s="53"/>
      <c r="MY66" s="53"/>
      <c r="MZ66" s="53"/>
      <c r="NA66" s="53"/>
      <c r="NB66" s="53"/>
      <c r="NC66" s="53"/>
      <c r="ND66" s="53"/>
      <c r="NE66" s="53"/>
      <c r="NF66" s="53"/>
      <c r="NG66" s="53">
        <v>0</v>
      </c>
      <c r="NH66" s="53">
        <v>0</v>
      </c>
      <c r="NI66" s="53">
        <v>1</v>
      </c>
      <c r="NJ66" s="53"/>
      <c r="NK66" s="53"/>
      <c r="NL66" s="53"/>
      <c r="NM66" s="53"/>
      <c r="NN66" s="53"/>
      <c r="NO66" s="53">
        <v>4</v>
      </c>
      <c r="NP66" s="53">
        <v>2</v>
      </c>
      <c r="NQ66" s="53">
        <v>13</v>
      </c>
      <c r="NR66" s="53"/>
      <c r="NS66" s="53">
        <v>0</v>
      </c>
      <c r="NT66" s="53">
        <v>7</v>
      </c>
      <c r="NU66" s="53">
        <v>3</v>
      </c>
      <c r="NV66" s="53"/>
      <c r="NW66" s="53">
        <v>0</v>
      </c>
      <c r="NX66" s="53">
        <v>51</v>
      </c>
      <c r="NY66" s="53">
        <v>8</v>
      </c>
      <c r="NZ66" s="53"/>
      <c r="OA66" s="53"/>
      <c r="OB66" s="53"/>
      <c r="OC66" s="53"/>
      <c r="OD66" s="53"/>
      <c r="OE66" s="53"/>
      <c r="OF66" s="53">
        <v>0</v>
      </c>
      <c r="OG66" s="53"/>
      <c r="OH66" s="53"/>
      <c r="OI66" s="53">
        <v>41</v>
      </c>
      <c r="OJ66" s="53"/>
      <c r="OK66" s="53"/>
      <c r="OL66" s="53"/>
      <c r="OM66" s="53"/>
      <c r="ON66" s="53"/>
      <c r="OO66" s="53"/>
      <c r="OP66" s="53"/>
      <c r="OQ66" s="53"/>
      <c r="OR66" s="54">
        <v>107</v>
      </c>
      <c r="OS66" s="55">
        <v>12680</v>
      </c>
      <c r="OT66" s="52">
        <v>47</v>
      </c>
      <c r="OU66" s="53"/>
      <c r="OV66" s="53"/>
      <c r="OW66" s="53"/>
      <c r="OX66" s="53"/>
      <c r="OY66" s="53">
        <v>217</v>
      </c>
      <c r="OZ66" s="53">
        <v>5168</v>
      </c>
      <c r="PA66" s="53"/>
      <c r="PB66" s="53"/>
      <c r="PC66" s="53"/>
      <c r="PD66" s="53"/>
      <c r="PE66" s="53"/>
      <c r="PF66" s="53"/>
      <c r="PG66" s="53"/>
      <c r="PH66" s="53"/>
      <c r="PI66" s="53"/>
      <c r="PJ66" s="53"/>
      <c r="PK66" s="53"/>
      <c r="PL66" s="54"/>
      <c r="PM66" s="55">
        <v>18111</v>
      </c>
    </row>
    <row r="67" spans="1:429" ht="12.75" customHeight="1" x14ac:dyDescent="0.3">
      <c r="A67" s="49">
        <v>331510</v>
      </c>
      <c r="B67" s="50" t="s">
        <v>679</v>
      </c>
      <c r="C67" s="51" t="s">
        <v>198</v>
      </c>
      <c r="D67" s="52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>
        <v>32</v>
      </c>
      <c r="U67" s="53"/>
      <c r="V67" s="53"/>
      <c r="W67" s="53"/>
      <c r="X67" s="53"/>
      <c r="Y67" s="53"/>
      <c r="Z67" s="53"/>
      <c r="AA67" s="53"/>
      <c r="AB67" s="53">
        <v>2</v>
      </c>
      <c r="AC67" s="53"/>
      <c r="AD67" s="53">
        <v>275</v>
      </c>
      <c r="AE67" s="53">
        <v>10</v>
      </c>
      <c r="AF67" s="53">
        <v>0</v>
      </c>
      <c r="AG67" s="53"/>
      <c r="AH67" s="53">
        <v>18</v>
      </c>
      <c r="AI67" s="53"/>
      <c r="AJ67" s="53">
        <v>20</v>
      </c>
      <c r="AK67" s="53">
        <v>6</v>
      </c>
      <c r="AL67" s="53">
        <v>2</v>
      </c>
      <c r="AM67" s="53">
        <v>2</v>
      </c>
      <c r="AN67" s="53"/>
      <c r="AO67" s="53"/>
      <c r="AP67" s="53">
        <v>1</v>
      </c>
      <c r="AQ67" s="53">
        <v>2</v>
      </c>
      <c r="AR67" s="53"/>
      <c r="AS67" s="53"/>
      <c r="AT67" s="53"/>
      <c r="AU67" s="53"/>
      <c r="AV67" s="53"/>
      <c r="AW67" s="53"/>
      <c r="AX67" s="53"/>
      <c r="AY67" s="53"/>
      <c r="AZ67" s="53"/>
      <c r="BA67" s="53"/>
      <c r="BB67" s="53"/>
      <c r="BC67" s="53"/>
      <c r="BD67" s="53">
        <v>301</v>
      </c>
      <c r="BE67" s="53">
        <v>75</v>
      </c>
      <c r="BF67" s="53"/>
      <c r="BG67" s="53"/>
      <c r="BH67" s="53"/>
      <c r="BI67" s="53"/>
      <c r="BJ67" s="53"/>
      <c r="BK67" s="53"/>
      <c r="BL67" s="53">
        <v>239</v>
      </c>
      <c r="BM67" s="53">
        <v>101</v>
      </c>
      <c r="BN67" s="53">
        <v>10</v>
      </c>
      <c r="BO67" s="53">
        <v>95</v>
      </c>
      <c r="BP67" s="53">
        <v>27</v>
      </c>
      <c r="BQ67" s="53">
        <v>97</v>
      </c>
      <c r="BR67" s="53">
        <v>86</v>
      </c>
      <c r="BS67" s="53">
        <v>357</v>
      </c>
      <c r="BT67" s="53">
        <v>38</v>
      </c>
      <c r="BU67" s="53">
        <v>52</v>
      </c>
      <c r="BV67" s="53"/>
      <c r="BW67" s="53">
        <v>75</v>
      </c>
      <c r="BX67" s="53">
        <v>8</v>
      </c>
      <c r="BY67" s="53">
        <v>196</v>
      </c>
      <c r="BZ67" s="53">
        <v>756</v>
      </c>
      <c r="CA67" s="53">
        <v>29</v>
      </c>
      <c r="CB67" s="53">
        <v>39</v>
      </c>
      <c r="CC67" s="53">
        <v>835</v>
      </c>
      <c r="CD67" s="53">
        <v>48</v>
      </c>
      <c r="CE67" s="53">
        <v>49</v>
      </c>
      <c r="CF67" s="53">
        <v>82</v>
      </c>
      <c r="CG67" s="53">
        <v>54</v>
      </c>
      <c r="CH67" s="53">
        <v>289</v>
      </c>
      <c r="CI67" s="53">
        <v>28</v>
      </c>
      <c r="CJ67" s="53">
        <v>570</v>
      </c>
      <c r="CK67" s="53">
        <v>631</v>
      </c>
      <c r="CL67" s="53">
        <v>40</v>
      </c>
      <c r="CM67" s="53">
        <v>388</v>
      </c>
      <c r="CN67" s="53">
        <v>7</v>
      </c>
      <c r="CO67" s="53"/>
      <c r="CP67" s="53">
        <v>50</v>
      </c>
      <c r="CQ67" s="53">
        <v>86</v>
      </c>
      <c r="CR67" s="53">
        <v>271</v>
      </c>
      <c r="CS67" s="53">
        <v>18</v>
      </c>
      <c r="CT67" s="53">
        <v>101</v>
      </c>
      <c r="CU67" s="53">
        <v>118</v>
      </c>
      <c r="CV67" s="53">
        <v>201</v>
      </c>
      <c r="CW67" s="53">
        <v>102</v>
      </c>
      <c r="CX67" s="53">
        <v>813</v>
      </c>
      <c r="CY67" s="53">
        <v>150</v>
      </c>
      <c r="CZ67" s="53">
        <v>134</v>
      </c>
      <c r="DA67" s="53">
        <v>1133</v>
      </c>
      <c r="DB67" s="53">
        <v>364</v>
      </c>
      <c r="DC67" s="53">
        <v>635</v>
      </c>
      <c r="DD67" s="53">
        <v>288</v>
      </c>
      <c r="DE67" s="53">
        <v>119</v>
      </c>
      <c r="DF67" s="53">
        <v>83</v>
      </c>
      <c r="DG67" s="53">
        <v>28</v>
      </c>
      <c r="DH67" s="53">
        <v>194</v>
      </c>
      <c r="DI67" s="53">
        <v>319</v>
      </c>
      <c r="DJ67" s="53"/>
      <c r="DK67" s="53"/>
      <c r="DL67" s="53">
        <v>0</v>
      </c>
      <c r="DM67" s="53"/>
      <c r="DN67" s="53">
        <v>1</v>
      </c>
      <c r="DO67" s="53">
        <v>5</v>
      </c>
      <c r="DP67" s="53"/>
      <c r="DQ67" s="53">
        <v>0</v>
      </c>
      <c r="DR67" s="53">
        <v>0</v>
      </c>
      <c r="DS67" s="53">
        <v>4</v>
      </c>
      <c r="DT67" s="53">
        <v>6</v>
      </c>
      <c r="DU67" s="53">
        <v>0</v>
      </c>
      <c r="DV67" s="53">
        <v>14</v>
      </c>
      <c r="DW67" s="53">
        <v>14</v>
      </c>
      <c r="DX67" s="53">
        <v>2</v>
      </c>
      <c r="DY67" s="53">
        <v>2</v>
      </c>
      <c r="DZ67" s="53">
        <v>4</v>
      </c>
      <c r="EA67" s="53">
        <v>3</v>
      </c>
      <c r="EB67" s="53"/>
      <c r="EC67" s="53"/>
      <c r="ED67" s="53"/>
      <c r="EE67" s="53">
        <v>20</v>
      </c>
      <c r="EF67" s="53">
        <v>13</v>
      </c>
      <c r="EG67" s="53">
        <v>19</v>
      </c>
      <c r="EH67" s="53">
        <v>1</v>
      </c>
      <c r="EI67" s="53">
        <v>36</v>
      </c>
      <c r="EJ67" s="53">
        <v>8</v>
      </c>
      <c r="EK67" s="53">
        <v>5</v>
      </c>
      <c r="EL67" s="53">
        <v>23</v>
      </c>
      <c r="EM67" s="53">
        <v>18</v>
      </c>
      <c r="EN67" s="53">
        <v>9</v>
      </c>
      <c r="EO67" s="53">
        <v>0</v>
      </c>
      <c r="EP67" s="53">
        <v>4</v>
      </c>
      <c r="EQ67" s="53"/>
      <c r="ER67" s="53">
        <v>59</v>
      </c>
      <c r="ES67" s="53">
        <v>2</v>
      </c>
      <c r="ET67" s="53">
        <v>0</v>
      </c>
      <c r="EU67" s="53">
        <v>6</v>
      </c>
      <c r="EV67" s="53">
        <v>20</v>
      </c>
      <c r="EW67" s="53">
        <v>0</v>
      </c>
      <c r="EX67" s="53">
        <v>17</v>
      </c>
      <c r="EY67" s="53">
        <v>4</v>
      </c>
      <c r="EZ67" s="53"/>
      <c r="FA67" s="53">
        <v>4</v>
      </c>
      <c r="FB67" s="53">
        <v>1255</v>
      </c>
      <c r="FC67" s="53">
        <v>245</v>
      </c>
      <c r="FD67" s="53">
        <v>2354</v>
      </c>
      <c r="FE67" s="53">
        <v>0</v>
      </c>
      <c r="FF67" s="53">
        <v>244</v>
      </c>
      <c r="FG67" s="53">
        <v>443</v>
      </c>
      <c r="FH67" s="53">
        <v>1827</v>
      </c>
      <c r="FI67" s="53">
        <v>0</v>
      </c>
      <c r="FJ67" s="53">
        <v>225</v>
      </c>
      <c r="FK67" s="53">
        <v>183</v>
      </c>
      <c r="FL67" s="53">
        <v>1</v>
      </c>
      <c r="FM67" s="53">
        <v>7</v>
      </c>
      <c r="FN67" s="53">
        <v>848</v>
      </c>
      <c r="FO67" s="53">
        <v>6</v>
      </c>
      <c r="FP67" s="53">
        <v>7</v>
      </c>
      <c r="FQ67" s="53">
        <v>28</v>
      </c>
      <c r="FR67" s="53">
        <v>55</v>
      </c>
      <c r="FS67" s="53">
        <v>27</v>
      </c>
      <c r="FT67" s="53"/>
      <c r="FU67" s="53">
        <v>0</v>
      </c>
      <c r="FV67" s="53">
        <v>0</v>
      </c>
      <c r="FW67" s="53">
        <v>4</v>
      </c>
      <c r="FX67" s="53">
        <v>3</v>
      </c>
      <c r="FY67" s="53">
        <v>6</v>
      </c>
      <c r="FZ67" s="53">
        <v>9</v>
      </c>
      <c r="GA67" s="53"/>
      <c r="GB67" s="53">
        <v>28</v>
      </c>
      <c r="GC67" s="53">
        <v>227</v>
      </c>
      <c r="GD67" s="53"/>
      <c r="GE67" s="53"/>
      <c r="GF67" s="53"/>
      <c r="GG67" s="53"/>
      <c r="GH67" s="53">
        <v>91</v>
      </c>
      <c r="GI67" s="53"/>
      <c r="GJ67" s="53"/>
      <c r="GK67" s="53"/>
      <c r="GL67" s="53"/>
      <c r="GM67" s="53"/>
      <c r="GN67" s="53"/>
      <c r="GO67" s="53"/>
      <c r="GP67" s="53"/>
      <c r="GQ67" s="53"/>
      <c r="GR67" s="53"/>
      <c r="GS67" s="53"/>
      <c r="GT67" s="53"/>
      <c r="GU67" s="53"/>
      <c r="GV67" s="53"/>
      <c r="GW67" s="53"/>
      <c r="GX67" s="53"/>
      <c r="GY67" s="53"/>
      <c r="GZ67" s="53"/>
      <c r="HA67" s="53"/>
      <c r="HB67" s="53"/>
      <c r="HC67" s="53"/>
      <c r="HD67" s="53"/>
      <c r="HE67" s="53"/>
      <c r="HF67" s="53"/>
      <c r="HG67" s="53"/>
      <c r="HH67" s="53"/>
      <c r="HI67" s="53"/>
      <c r="HJ67" s="53"/>
      <c r="HK67" s="53"/>
      <c r="HL67" s="53"/>
      <c r="HM67" s="53"/>
      <c r="HN67" s="53"/>
      <c r="HO67" s="53"/>
      <c r="HP67" s="53"/>
      <c r="HQ67" s="53"/>
      <c r="HR67" s="53"/>
      <c r="HS67" s="53"/>
      <c r="HT67" s="53"/>
      <c r="HU67" s="53"/>
      <c r="HV67" s="53"/>
      <c r="HW67" s="53"/>
      <c r="HX67" s="53"/>
      <c r="HY67" s="53"/>
      <c r="HZ67" s="53"/>
      <c r="IA67" s="53"/>
      <c r="IB67" s="53"/>
      <c r="IC67" s="53"/>
      <c r="ID67" s="53"/>
      <c r="IE67" s="53"/>
      <c r="IF67" s="53"/>
      <c r="IG67" s="53"/>
      <c r="IH67" s="53"/>
      <c r="II67" s="53"/>
      <c r="IJ67" s="53"/>
      <c r="IK67" s="53"/>
      <c r="IL67" s="53"/>
      <c r="IM67" s="53"/>
      <c r="IN67" s="53"/>
      <c r="IO67" s="53"/>
      <c r="IP67" s="53"/>
      <c r="IQ67" s="53"/>
      <c r="IR67" s="53"/>
      <c r="IS67" s="53"/>
      <c r="IT67" s="53"/>
      <c r="IU67" s="53"/>
      <c r="IV67" s="53"/>
      <c r="IW67" s="53"/>
      <c r="IX67" s="53"/>
      <c r="IY67" s="53"/>
      <c r="IZ67" s="53"/>
      <c r="JA67" s="53"/>
      <c r="JB67" s="53"/>
      <c r="JC67" s="53"/>
      <c r="JD67" s="53"/>
      <c r="JE67" s="53"/>
      <c r="JF67" s="53"/>
      <c r="JG67" s="53"/>
      <c r="JH67" s="53"/>
      <c r="JI67" s="53"/>
      <c r="JJ67" s="53"/>
      <c r="JK67" s="53"/>
      <c r="JL67" s="53"/>
      <c r="JM67" s="53"/>
      <c r="JN67" s="53"/>
      <c r="JO67" s="53"/>
      <c r="JP67" s="53"/>
      <c r="JQ67" s="53"/>
      <c r="JR67" s="53">
        <v>1</v>
      </c>
      <c r="JS67" s="53">
        <v>30</v>
      </c>
      <c r="JT67" s="53"/>
      <c r="JU67" s="53"/>
      <c r="JV67" s="53"/>
      <c r="JW67" s="53"/>
      <c r="JX67" s="53"/>
      <c r="JY67" s="53"/>
      <c r="JZ67" s="53">
        <v>0</v>
      </c>
      <c r="KA67" s="53"/>
      <c r="KB67" s="53"/>
      <c r="KC67" s="53"/>
      <c r="KD67" s="53"/>
      <c r="KE67" s="53"/>
      <c r="KF67" s="53"/>
      <c r="KG67" s="53"/>
      <c r="KH67" s="53"/>
      <c r="KI67" s="53"/>
      <c r="KJ67" s="53">
        <v>945</v>
      </c>
      <c r="KK67" s="53"/>
      <c r="KL67" s="53"/>
      <c r="KM67" s="53"/>
      <c r="KN67" s="53"/>
      <c r="KO67" s="53">
        <v>118</v>
      </c>
      <c r="KP67" s="53"/>
      <c r="KQ67" s="53"/>
      <c r="KR67" s="53"/>
      <c r="KS67" s="53"/>
      <c r="KT67" s="53"/>
      <c r="KU67" s="53"/>
      <c r="KV67" s="53"/>
      <c r="KW67" s="53"/>
      <c r="KX67" s="53"/>
      <c r="KY67" s="53"/>
      <c r="KZ67" s="53"/>
      <c r="LA67" s="53"/>
      <c r="LB67" s="53"/>
      <c r="LC67" s="53"/>
      <c r="LD67" s="53"/>
      <c r="LE67" s="53"/>
      <c r="LF67" s="53"/>
      <c r="LG67" s="53"/>
      <c r="LH67" s="53"/>
      <c r="LI67" s="53"/>
      <c r="LJ67" s="53"/>
      <c r="LK67" s="53"/>
      <c r="LL67" s="53"/>
      <c r="LM67" s="53"/>
      <c r="LN67" s="53"/>
      <c r="LO67" s="53"/>
      <c r="LP67" s="53"/>
      <c r="LQ67" s="53"/>
      <c r="LR67" s="53"/>
      <c r="LS67" s="53"/>
      <c r="LT67" s="53"/>
      <c r="LU67" s="53"/>
      <c r="LV67" s="53"/>
      <c r="LW67" s="53"/>
      <c r="LX67" s="53"/>
      <c r="LY67" s="53"/>
      <c r="LZ67" s="53"/>
      <c r="MA67" s="53"/>
      <c r="MB67" s="53"/>
      <c r="MC67" s="53"/>
      <c r="MD67" s="53"/>
      <c r="ME67" s="53"/>
      <c r="MF67" s="53"/>
      <c r="MG67" s="53"/>
      <c r="MH67" s="53"/>
      <c r="MI67" s="53"/>
      <c r="MJ67" s="53"/>
      <c r="MK67" s="53"/>
      <c r="ML67" s="53"/>
      <c r="MM67" s="53"/>
      <c r="MN67" s="53"/>
      <c r="MO67" s="53"/>
      <c r="MP67" s="53"/>
      <c r="MQ67" s="53">
        <v>0</v>
      </c>
      <c r="MR67" s="53"/>
      <c r="MS67" s="53">
        <v>0</v>
      </c>
      <c r="MT67" s="53"/>
      <c r="MU67" s="53">
        <v>0</v>
      </c>
      <c r="MV67" s="53"/>
      <c r="MW67" s="53"/>
      <c r="MX67" s="53"/>
      <c r="MY67" s="53"/>
      <c r="MZ67" s="53"/>
      <c r="NA67" s="53"/>
      <c r="NB67" s="53"/>
      <c r="NC67" s="53"/>
      <c r="ND67" s="53"/>
      <c r="NE67" s="53"/>
      <c r="NF67" s="53"/>
      <c r="NG67" s="53"/>
      <c r="NH67" s="53"/>
      <c r="NI67" s="53"/>
      <c r="NJ67" s="53"/>
      <c r="NK67" s="53"/>
      <c r="NL67" s="53"/>
      <c r="NM67" s="53"/>
      <c r="NN67" s="53"/>
      <c r="NO67" s="53"/>
      <c r="NP67" s="53"/>
      <c r="NQ67" s="53"/>
      <c r="NR67" s="53"/>
      <c r="NS67" s="53"/>
      <c r="NT67" s="53"/>
      <c r="NU67" s="53"/>
      <c r="NV67" s="53"/>
      <c r="NW67" s="53"/>
      <c r="NX67" s="53">
        <v>4</v>
      </c>
      <c r="NY67" s="53">
        <v>0</v>
      </c>
      <c r="NZ67" s="53"/>
      <c r="OA67" s="53"/>
      <c r="OB67" s="53"/>
      <c r="OC67" s="53"/>
      <c r="OD67" s="53"/>
      <c r="OE67" s="53"/>
      <c r="OF67" s="53"/>
      <c r="OG67" s="53"/>
      <c r="OH67" s="53"/>
      <c r="OI67" s="53"/>
      <c r="OJ67" s="53"/>
      <c r="OK67" s="53"/>
      <c r="OL67" s="53"/>
      <c r="OM67" s="53"/>
      <c r="ON67" s="53"/>
      <c r="OO67" s="53"/>
      <c r="OP67" s="53"/>
      <c r="OQ67" s="53"/>
      <c r="OR67" s="54"/>
      <c r="OS67" s="55">
        <v>20720</v>
      </c>
      <c r="OT67" s="52"/>
      <c r="OU67" s="53"/>
      <c r="OV67" s="53"/>
      <c r="OW67" s="53"/>
      <c r="OX67" s="53"/>
      <c r="OY67" s="53">
        <v>318</v>
      </c>
      <c r="OZ67" s="53">
        <v>1287</v>
      </c>
      <c r="PA67" s="53"/>
      <c r="PB67" s="53"/>
      <c r="PC67" s="53"/>
      <c r="PD67" s="53"/>
      <c r="PE67" s="53"/>
      <c r="PF67" s="53"/>
      <c r="PG67" s="53"/>
      <c r="PH67" s="53"/>
      <c r="PI67" s="53"/>
      <c r="PJ67" s="53"/>
      <c r="PK67" s="53"/>
      <c r="PL67" s="54"/>
      <c r="PM67" s="55">
        <v>22325</v>
      </c>
    </row>
    <row r="68" spans="1:429" ht="12.75" customHeight="1" x14ac:dyDescent="0.3">
      <c r="A68" s="49">
        <v>331520</v>
      </c>
      <c r="B68" s="50" t="s">
        <v>680</v>
      </c>
      <c r="C68" s="51" t="s">
        <v>199</v>
      </c>
      <c r="D68" s="52"/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>
        <v>4</v>
      </c>
      <c r="AE68" s="53"/>
      <c r="AF68" s="53"/>
      <c r="AG68" s="53"/>
      <c r="AH68" s="53"/>
      <c r="AI68" s="53"/>
      <c r="AJ68" s="53"/>
      <c r="AK68" s="53"/>
      <c r="AL68" s="53"/>
      <c r="AM68" s="53"/>
      <c r="AN68" s="53"/>
      <c r="AO68" s="53"/>
      <c r="AP68" s="53"/>
      <c r="AQ68" s="53">
        <v>4</v>
      </c>
      <c r="AR68" s="53"/>
      <c r="AS68" s="53"/>
      <c r="AT68" s="53"/>
      <c r="AU68" s="53"/>
      <c r="AV68" s="53"/>
      <c r="AW68" s="53"/>
      <c r="AX68" s="53"/>
      <c r="AY68" s="53"/>
      <c r="AZ68" s="53"/>
      <c r="BA68" s="53"/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>
        <v>29</v>
      </c>
      <c r="BN68" s="53">
        <v>15</v>
      </c>
      <c r="BO68" s="53"/>
      <c r="BP68" s="53">
        <v>26</v>
      </c>
      <c r="BQ68" s="53">
        <v>105</v>
      </c>
      <c r="BR68" s="53">
        <v>30</v>
      </c>
      <c r="BS68" s="53">
        <v>183</v>
      </c>
      <c r="BT68" s="53">
        <v>23</v>
      </c>
      <c r="BU68" s="53">
        <v>26</v>
      </c>
      <c r="BV68" s="53"/>
      <c r="BW68" s="53">
        <v>160</v>
      </c>
      <c r="BX68" s="53">
        <v>12</v>
      </c>
      <c r="BY68" s="53">
        <v>406</v>
      </c>
      <c r="BZ68" s="53">
        <v>226</v>
      </c>
      <c r="CA68" s="53">
        <v>43</v>
      </c>
      <c r="CB68" s="53">
        <v>153</v>
      </c>
      <c r="CC68" s="53">
        <v>220</v>
      </c>
      <c r="CD68" s="53">
        <v>12</v>
      </c>
      <c r="CE68" s="53">
        <v>8</v>
      </c>
      <c r="CF68" s="53">
        <v>141</v>
      </c>
      <c r="CG68" s="53">
        <v>69</v>
      </c>
      <c r="CH68" s="53">
        <v>46</v>
      </c>
      <c r="CI68" s="53">
        <v>65</v>
      </c>
      <c r="CJ68" s="53">
        <v>55</v>
      </c>
      <c r="CK68" s="53">
        <v>70</v>
      </c>
      <c r="CL68" s="53">
        <v>29</v>
      </c>
      <c r="CM68" s="53">
        <v>105</v>
      </c>
      <c r="CN68" s="53">
        <v>10</v>
      </c>
      <c r="CO68" s="53">
        <v>4</v>
      </c>
      <c r="CP68" s="53">
        <v>35</v>
      </c>
      <c r="CQ68" s="53">
        <v>27</v>
      </c>
      <c r="CR68" s="53">
        <v>104</v>
      </c>
      <c r="CS68" s="53">
        <v>27</v>
      </c>
      <c r="CT68" s="53">
        <v>126</v>
      </c>
      <c r="CU68" s="53">
        <v>52</v>
      </c>
      <c r="CV68" s="53">
        <v>199</v>
      </c>
      <c r="CW68" s="53">
        <v>37</v>
      </c>
      <c r="CX68" s="53">
        <v>64</v>
      </c>
      <c r="CY68" s="53">
        <v>31</v>
      </c>
      <c r="CZ68" s="53">
        <v>34</v>
      </c>
      <c r="DA68" s="53">
        <v>719</v>
      </c>
      <c r="DB68" s="53">
        <v>85</v>
      </c>
      <c r="DC68" s="53">
        <v>314</v>
      </c>
      <c r="DD68" s="53">
        <v>70</v>
      </c>
      <c r="DE68" s="53">
        <v>107</v>
      </c>
      <c r="DF68" s="53">
        <v>18</v>
      </c>
      <c r="DG68" s="53">
        <v>22</v>
      </c>
      <c r="DH68" s="53">
        <v>100</v>
      </c>
      <c r="DI68" s="53">
        <v>75</v>
      </c>
      <c r="DJ68" s="53"/>
      <c r="DK68" s="53">
        <v>0</v>
      </c>
      <c r="DL68" s="53">
        <v>1</v>
      </c>
      <c r="DM68" s="53"/>
      <c r="DN68" s="53">
        <v>1</v>
      </c>
      <c r="DO68" s="53">
        <v>7</v>
      </c>
      <c r="DP68" s="53"/>
      <c r="DQ68" s="53">
        <v>1</v>
      </c>
      <c r="DR68" s="53">
        <v>2</v>
      </c>
      <c r="DS68" s="53">
        <v>6</v>
      </c>
      <c r="DT68" s="53">
        <v>8</v>
      </c>
      <c r="DU68" s="53">
        <v>1</v>
      </c>
      <c r="DV68" s="53">
        <v>20</v>
      </c>
      <c r="DW68" s="53">
        <v>19</v>
      </c>
      <c r="DX68" s="53">
        <v>3</v>
      </c>
      <c r="DY68" s="53">
        <v>3</v>
      </c>
      <c r="DZ68" s="53">
        <v>6</v>
      </c>
      <c r="EA68" s="53">
        <v>5</v>
      </c>
      <c r="EB68" s="53">
        <v>0</v>
      </c>
      <c r="EC68" s="53">
        <v>0</v>
      </c>
      <c r="ED68" s="53"/>
      <c r="EE68" s="53">
        <v>123</v>
      </c>
      <c r="EF68" s="53">
        <v>65</v>
      </c>
      <c r="EG68" s="53">
        <v>69</v>
      </c>
      <c r="EH68" s="53">
        <v>8</v>
      </c>
      <c r="EI68" s="53">
        <v>19</v>
      </c>
      <c r="EJ68" s="53">
        <v>22</v>
      </c>
      <c r="EK68" s="53">
        <v>1</v>
      </c>
      <c r="EL68" s="53">
        <v>41</v>
      </c>
      <c r="EM68" s="53">
        <v>27</v>
      </c>
      <c r="EN68" s="53">
        <v>14</v>
      </c>
      <c r="EO68" s="53">
        <v>1</v>
      </c>
      <c r="EP68" s="53">
        <v>7</v>
      </c>
      <c r="EQ68" s="53"/>
      <c r="ER68" s="53">
        <v>169</v>
      </c>
      <c r="ES68" s="53">
        <v>4</v>
      </c>
      <c r="ET68" s="53">
        <v>2</v>
      </c>
      <c r="EU68" s="53">
        <v>10</v>
      </c>
      <c r="EV68" s="53">
        <v>28</v>
      </c>
      <c r="EW68" s="53">
        <v>1</v>
      </c>
      <c r="EX68" s="53">
        <v>7</v>
      </c>
      <c r="EY68" s="53">
        <v>8</v>
      </c>
      <c r="EZ68" s="53">
        <v>0</v>
      </c>
      <c r="FA68" s="53">
        <v>7</v>
      </c>
      <c r="FB68" s="53">
        <v>2417</v>
      </c>
      <c r="FC68" s="53">
        <v>384</v>
      </c>
      <c r="FD68" s="53">
        <v>2469</v>
      </c>
      <c r="FE68" s="53">
        <v>1</v>
      </c>
      <c r="FF68" s="53">
        <v>22</v>
      </c>
      <c r="FG68" s="53">
        <v>1810</v>
      </c>
      <c r="FH68" s="53">
        <v>869</v>
      </c>
      <c r="FI68" s="53">
        <v>7</v>
      </c>
      <c r="FJ68" s="53">
        <v>38</v>
      </c>
      <c r="FK68" s="53">
        <v>38</v>
      </c>
      <c r="FL68" s="53">
        <v>1</v>
      </c>
      <c r="FM68" s="53">
        <v>17</v>
      </c>
      <c r="FN68" s="53">
        <v>29</v>
      </c>
      <c r="FO68" s="53">
        <v>49</v>
      </c>
      <c r="FP68" s="53">
        <v>6</v>
      </c>
      <c r="FQ68" s="53">
        <v>40</v>
      </c>
      <c r="FR68" s="53">
        <v>7</v>
      </c>
      <c r="FS68" s="53">
        <v>37</v>
      </c>
      <c r="FT68" s="53"/>
      <c r="FU68" s="53">
        <v>0</v>
      </c>
      <c r="FV68" s="53">
        <v>1</v>
      </c>
      <c r="FW68" s="53">
        <v>7</v>
      </c>
      <c r="FX68" s="53">
        <v>4</v>
      </c>
      <c r="FY68" s="53">
        <v>9</v>
      </c>
      <c r="FZ68" s="53">
        <v>15</v>
      </c>
      <c r="GA68" s="53"/>
      <c r="GB68" s="53">
        <v>23</v>
      </c>
      <c r="GC68" s="53">
        <v>29</v>
      </c>
      <c r="GD68" s="53">
        <v>6</v>
      </c>
      <c r="GE68" s="53"/>
      <c r="GF68" s="53">
        <v>1</v>
      </c>
      <c r="GG68" s="53">
        <v>1</v>
      </c>
      <c r="GH68" s="53">
        <v>140</v>
      </c>
      <c r="GI68" s="53"/>
      <c r="GJ68" s="53"/>
      <c r="GK68" s="53">
        <v>6</v>
      </c>
      <c r="GL68" s="53">
        <v>28</v>
      </c>
      <c r="GM68" s="53"/>
      <c r="GN68" s="53"/>
      <c r="GO68" s="53"/>
      <c r="GP68" s="53"/>
      <c r="GQ68" s="53"/>
      <c r="GR68" s="53"/>
      <c r="GS68" s="53"/>
      <c r="GT68" s="53"/>
      <c r="GU68" s="53"/>
      <c r="GV68" s="53"/>
      <c r="GW68" s="53"/>
      <c r="GX68" s="53"/>
      <c r="GY68" s="53"/>
      <c r="GZ68" s="53"/>
      <c r="HA68" s="53"/>
      <c r="HB68" s="53"/>
      <c r="HC68" s="53"/>
      <c r="HD68" s="53"/>
      <c r="HE68" s="53"/>
      <c r="HF68" s="53"/>
      <c r="HG68" s="53"/>
      <c r="HH68" s="53"/>
      <c r="HI68" s="53"/>
      <c r="HJ68" s="53"/>
      <c r="HK68" s="53"/>
      <c r="HL68" s="53"/>
      <c r="HM68" s="53"/>
      <c r="HN68" s="53"/>
      <c r="HO68" s="53"/>
      <c r="HP68" s="53"/>
      <c r="HQ68" s="53"/>
      <c r="HR68" s="53"/>
      <c r="HS68" s="53"/>
      <c r="HT68" s="53"/>
      <c r="HU68" s="53"/>
      <c r="HV68" s="53"/>
      <c r="HW68" s="53"/>
      <c r="HX68" s="53"/>
      <c r="HY68" s="53"/>
      <c r="HZ68" s="53"/>
      <c r="IA68" s="53"/>
      <c r="IB68" s="53"/>
      <c r="IC68" s="53"/>
      <c r="ID68" s="53"/>
      <c r="IE68" s="53"/>
      <c r="IF68" s="53"/>
      <c r="IG68" s="53"/>
      <c r="IH68" s="53"/>
      <c r="II68" s="53"/>
      <c r="IJ68" s="53"/>
      <c r="IK68" s="53"/>
      <c r="IL68" s="53"/>
      <c r="IM68" s="53"/>
      <c r="IN68" s="53"/>
      <c r="IO68" s="53"/>
      <c r="IP68" s="53"/>
      <c r="IQ68" s="53"/>
      <c r="IR68" s="53"/>
      <c r="IS68" s="53"/>
      <c r="IT68" s="53"/>
      <c r="IU68" s="53"/>
      <c r="IV68" s="53"/>
      <c r="IW68" s="53"/>
      <c r="IX68" s="53"/>
      <c r="IY68" s="53"/>
      <c r="IZ68" s="53"/>
      <c r="JA68" s="53"/>
      <c r="JB68" s="53"/>
      <c r="JC68" s="53"/>
      <c r="JD68" s="53">
        <v>11</v>
      </c>
      <c r="JE68" s="53"/>
      <c r="JF68" s="53"/>
      <c r="JG68" s="53"/>
      <c r="JH68" s="53"/>
      <c r="JI68" s="53"/>
      <c r="JJ68" s="53"/>
      <c r="JK68" s="53"/>
      <c r="JL68" s="53"/>
      <c r="JM68" s="53"/>
      <c r="JN68" s="53"/>
      <c r="JO68" s="53">
        <v>14</v>
      </c>
      <c r="JP68" s="53"/>
      <c r="JQ68" s="53"/>
      <c r="JR68" s="53"/>
      <c r="JS68" s="53"/>
      <c r="JT68" s="53"/>
      <c r="JU68" s="53"/>
      <c r="JV68" s="53"/>
      <c r="JW68" s="53"/>
      <c r="JX68" s="53"/>
      <c r="JY68" s="53"/>
      <c r="JZ68" s="53">
        <v>0</v>
      </c>
      <c r="KA68" s="53"/>
      <c r="KB68" s="53"/>
      <c r="KC68" s="53"/>
      <c r="KD68" s="53"/>
      <c r="KE68" s="53"/>
      <c r="KF68" s="53"/>
      <c r="KG68" s="53"/>
      <c r="KH68" s="53">
        <v>0</v>
      </c>
      <c r="KI68" s="53"/>
      <c r="KJ68" s="53"/>
      <c r="KK68" s="53"/>
      <c r="KL68" s="53"/>
      <c r="KM68" s="53"/>
      <c r="KN68" s="53"/>
      <c r="KO68" s="53">
        <v>1</v>
      </c>
      <c r="KP68" s="53"/>
      <c r="KQ68" s="53"/>
      <c r="KR68" s="53"/>
      <c r="KS68" s="53"/>
      <c r="KT68" s="53"/>
      <c r="KU68" s="53"/>
      <c r="KV68" s="53"/>
      <c r="KW68" s="53"/>
      <c r="KX68" s="53"/>
      <c r="KY68" s="53"/>
      <c r="KZ68" s="53"/>
      <c r="LA68" s="53"/>
      <c r="LB68" s="53"/>
      <c r="LC68" s="53"/>
      <c r="LD68" s="53"/>
      <c r="LE68" s="53"/>
      <c r="LF68" s="53"/>
      <c r="LG68" s="53"/>
      <c r="LH68" s="53"/>
      <c r="LI68" s="53"/>
      <c r="LJ68" s="53"/>
      <c r="LK68" s="53"/>
      <c r="LL68" s="53"/>
      <c r="LM68" s="53"/>
      <c r="LN68" s="53"/>
      <c r="LO68" s="53"/>
      <c r="LP68" s="53"/>
      <c r="LQ68" s="53"/>
      <c r="LR68" s="53"/>
      <c r="LS68" s="53">
        <v>0</v>
      </c>
      <c r="LT68" s="53"/>
      <c r="LU68" s="53"/>
      <c r="LV68" s="53"/>
      <c r="LW68" s="53"/>
      <c r="LX68" s="53">
        <v>1</v>
      </c>
      <c r="LY68" s="53">
        <v>12</v>
      </c>
      <c r="LZ68" s="53"/>
      <c r="MA68" s="53"/>
      <c r="MB68" s="53"/>
      <c r="MC68" s="53"/>
      <c r="MD68" s="53">
        <v>11</v>
      </c>
      <c r="ME68" s="53"/>
      <c r="MF68" s="53"/>
      <c r="MG68" s="53"/>
      <c r="MH68" s="53"/>
      <c r="MI68" s="53"/>
      <c r="MJ68" s="53">
        <v>0</v>
      </c>
      <c r="MK68" s="53"/>
      <c r="ML68" s="53"/>
      <c r="MM68" s="53"/>
      <c r="MN68" s="53"/>
      <c r="MO68" s="53"/>
      <c r="MP68" s="53"/>
      <c r="MQ68" s="53">
        <v>2</v>
      </c>
      <c r="MR68" s="53"/>
      <c r="MS68" s="53"/>
      <c r="MT68" s="53"/>
      <c r="MU68" s="53">
        <v>0</v>
      </c>
      <c r="MV68" s="53"/>
      <c r="MW68" s="53"/>
      <c r="MX68" s="53"/>
      <c r="MY68" s="53"/>
      <c r="MZ68" s="53"/>
      <c r="NA68" s="53"/>
      <c r="NB68" s="53"/>
      <c r="NC68" s="53"/>
      <c r="ND68" s="53">
        <v>41</v>
      </c>
      <c r="NE68" s="53"/>
      <c r="NF68" s="53">
        <v>0</v>
      </c>
      <c r="NG68" s="53"/>
      <c r="NH68" s="53"/>
      <c r="NI68" s="53"/>
      <c r="NJ68" s="53"/>
      <c r="NK68" s="53"/>
      <c r="NL68" s="53"/>
      <c r="NM68" s="53"/>
      <c r="NN68" s="53"/>
      <c r="NO68" s="53"/>
      <c r="NP68" s="53"/>
      <c r="NQ68" s="53">
        <v>3</v>
      </c>
      <c r="NR68" s="53">
        <v>0</v>
      </c>
      <c r="NS68" s="53">
        <v>0</v>
      </c>
      <c r="NT68" s="53">
        <v>0</v>
      </c>
      <c r="NU68" s="53">
        <v>0</v>
      </c>
      <c r="NV68" s="53">
        <v>0</v>
      </c>
      <c r="NW68" s="53">
        <v>0</v>
      </c>
      <c r="NX68" s="53">
        <v>23</v>
      </c>
      <c r="NY68" s="53">
        <v>3</v>
      </c>
      <c r="NZ68" s="53"/>
      <c r="OA68" s="53"/>
      <c r="OB68" s="53"/>
      <c r="OC68" s="53"/>
      <c r="OD68" s="53"/>
      <c r="OE68" s="53"/>
      <c r="OF68" s="53"/>
      <c r="OG68" s="53"/>
      <c r="OH68" s="53"/>
      <c r="OI68" s="53">
        <v>14</v>
      </c>
      <c r="OJ68" s="53"/>
      <c r="OK68" s="53"/>
      <c r="OL68" s="53"/>
      <c r="OM68" s="53"/>
      <c r="ON68" s="53">
        <v>0</v>
      </c>
      <c r="OO68" s="53">
        <v>7</v>
      </c>
      <c r="OP68" s="53"/>
      <c r="OQ68" s="53"/>
      <c r="OR68" s="54">
        <v>6</v>
      </c>
      <c r="OS68" s="55">
        <v>13899</v>
      </c>
      <c r="OT68" s="52">
        <v>56</v>
      </c>
      <c r="OU68" s="53"/>
      <c r="OV68" s="53"/>
      <c r="OW68" s="53"/>
      <c r="OX68" s="53"/>
      <c r="OY68" s="53">
        <v>205</v>
      </c>
      <c r="OZ68" s="53">
        <v>71</v>
      </c>
      <c r="PA68" s="53"/>
      <c r="PB68" s="53"/>
      <c r="PC68" s="53"/>
      <c r="PD68" s="53"/>
      <c r="PE68" s="53"/>
      <c r="PF68" s="53"/>
      <c r="PG68" s="53"/>
      <c r="PH68" s="53"/>
      <c r="PI68" s="53"/>
      <c r="PJ68" s="53"/>
      <c r="PK68" s="53"/>
      <c r="PL68" s="54"/>
      <c r="PM68" s="55">
        <v>14232</v>
      </c>
    </row>
    <row r="69" spans="1:429" ht="12.75" customHeight="1" x14ac:dyDescent="0.3">
      <c r="A69" s="49">
        <v>332114</v>
      </c>
      <c r="B69" s="50" t="s">
        <v>19</v>
      </c>
      <c r="C69" s="51" t="s">
        <v>200</v>
      </c>
      <c r="D69" s="52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>
        <v>15</v>
      </c>
      <c r="AC69" s="53">
        <v>25</v>
      </c>
      <c r="AD69" s="53">
        <v>104</v>
      </c>
      <c r="AE69" s="53">
        <v>3</v>
      </c>
      <c r="AF69" s="53">
        <v>24</v>
      </c>
      <c r="AG69" s="53">
        <v>2</v>
      </c>
      <c r="AH69" s="53">
        <v>7</v>
      </c>
      <c r="AI69" s="53">
        <v>2</v>
      </c>
      <c r="AJ69" s="53">
        <v>23</v>
      </c>
      <c r="AK69" s="53">
        <v>29</v>
      </c>
      <c r="AL69" s="53">
        <v>4</v>
      </c>
      <c r="AM69" s="53">
        <v>4</v>
      </c>
      <c r="AN69" s="53"/>
      <c r="AO69" s="53"/>
      <c r="AP69" s="53"/>
      <c r="AQ69" s="53">
        <v>10</v>
      </c>
      <c r="AR69" s="53"/>
      <c r="AS69" s="53"/>
      <c r="AT69" s="53"/>
      <c r="AU69" s="53"/>
      <c r="AV69" s="53">
        <v>26</v>
      </c>
      <c r="AW69" s="53">
        <v>85</v>
      </c>
      <c r="AX69" s="53"/>
      <c r="AY69" s="53"/>
      <c r="AZ69" s="53"/>
      <c r="BA69" s="53"/>
      <c r="BB69" s="53"/>
      <c r="BC69" s="53"/>
      <c r="BD69" s="53"/>
      <c r="BE69" s="53"/>
      <c r="BF69" s="53"/>
      <c r="BG69" s="53"/>
      <c r="BH69" s="53"/>
      <c r="BI69" s="53"/>
      <c r="BJ69" s="53">
        <v>3</v>
      </c>
      <c r="BK69" s="53"/>
      <c r="BL69" s="53"/>
      <c r="BM69" s="53">
        <v>81</v>
      </c>
      <c r="BN69" s="53">
        <v>65</v>
      </c>
      <c r="BO69" s="53">
        <v>38</v>
      </c>
      <c r="BP69" s="53">
        <v>14</v>
      </c>
      <c r="BQ69" s="53">
        <v>5</v>
      </c>
      <c r="BR69" s="53">
        <v>20</v>
      </c>
      <c r="BS69" s="53">
        <v>72</v>
      </c>
      <c r="BT69" s="53">
        <v>65</v>
      </c>
      <c r="BU69" s="53">
        <v>39</v>
      </c>
      <c r="BV69" s="53">
        <v>223</v>
      </c>
      <c r="BW69" s="53">
        <v>1</v>
      </c>
      <c r="BX69" s="53">
        <v>36</v>
      </c>
      <c r="BY69" s="53">
        <v>62</v>
      </c>
      <c r="BZ69" s="53">
        <v>90</v>
      </c>
      <c r="CA69" s="53">
        <v>295</v>
      </c>
      <c r="CB69" s="53">
        <v>3</v>
      </c>
      <c r="CC69" s="53">
        <v>121</v>
      </c>
      <c r="CD69" s="53">
        <v>23</v>
      </c>
      <c r="CE69" s="53">
        <v>19</v>
      </c>
      <c r="CF69" s="53">
        <v>59</v>
      </c>
      <c r="CG69" s="53">
        <v>13</v>
      </c>
      <c r="CH69" s="53">
        <v>37</v>
      </c>
      <c r="CI69" s="53">
        <v>2</v>
      </c>
      <c r="CJ69" s="53">
        <v>33</v>
      </c>
      <c r="CK69" s="53">
        <v>386</v>
      </c>
      <c r="CL69" s="53">
        <v>23</v>
      </c>
      <c r="CM69" s="53">
        <v>41</v>
      </c>
      <c r="CN69" s="53"/>
      <c r="CO69" s="53">
        <v>14</v>
      </c>
      <c r="CP69" s="53">
        <v>58</v>
      </c>
      <c r="CQ69" s="53">
        <v>4</v>
      </c>
      <c r="CR69" s="53">
        <v>10</v>
      </c>
      <c r="CS69" s="53">
        <v>3</v>
      </c>
      <c r="CT69" s="53">
        <v>19</v>
      </c>
      <c r="CU69" s="53">
        <v>13</v>
      </c>
      <c r="CV69" s="53">
        <v>24</v>
      </c>
      <c r="CW69" s="53">
        <v>16</v>
      </c>
      <c r="CX69" s="53">
        <v>178</v>
      </c>
      <c r="CY69" s="53">
        <v>8</v>
      </c>
      <c r="CZ69" s="53">
        <v>8</v>
      </c>
      <c r="DA69" s="53">
        <v>32</v>
      </c>
      <c r="DB69" s="53">
        <v>6</v>
      </c>
      <c r="DC69" s="53">
        <v>9</v>
      </c>
      <c r="DD69" s="53">
        <v>36</v>
      </c>
      <c r="DE69" s="53">
        <v>6</v>
      </c>
      <c r="DF69" s="53">
        <v>16</v>
      </c>
      <c r="DG69" s="53">
        <v>23</v>
      </c>
      <c r="DH69" s="53">
        <v>39</v>
      </c>
      <c r="DI69" s="53">
        <v>12</v>
      </c>
      <c r="DJ69" s="53">
        <v>0</v>
      </c>
      <c r="DK69" s="53">
        <v>4</v>
      </c>
      <c r="DL69" s="53">
        <v>6</v>
      </c>
      <c r="DM69" s="53">
        <v>0</v>
      </c>
      <c r="DN69" s="53">
        <v>2</v>
      </c>
      <c r="DO69" s="53">
        <v>1</v>
      </c>
      <c r="DP69" s="53">
        <v>1</v>
      </c>
      <c r="DQ69" s="53">
        <v>2</v>
      </c>
      <c r="DR69" s="53">
        <v>24</v>
      </c>
      <c r="DS69" s="53">
        <v>205</v>
      </c>
      <c r="DT69" s="53">
        <v>10</v>
      </c>
      <c r="DU69" s="53"/>
      <c r="DV69" s="53"/>
      <c r="DW69" s="53"/>
      <c r="DX69" s="53"/>
      <c r="DY69" s="53"/>
      <c r="DZ69" s="53">
        <v>40</v>
      </c>
      <c r="EA69" s="53"/>
      <c r="EB69" s="53">
        <v>3</v>
      </c>
      <c r="EC69" s="53">
        <v>0</v>
      </c>
      <c r="ED69" s="53"/>
      <c r="EE69" s="53">
        <v>19</v>
      </c>
      <c r="EF69" s="53">
        <v>0</v>
      </c>
      <c r="EG69" s="53">
        <v>28</v>
      </c>
      <c r="EH69" s="53">
        <v>36</v>
      </c>
      <c r="EI69" s="53">
        <v>2</v>
      </c>
      <c r="EJ69" s="53">
        <v>7</v>
      </c>
      <c r="EK69" s="53">
        <v>5</v>
      </c>
      <c r="EL69" s="53">
        <v>11</v>
      </c>
      <c r="EM69" s="53">
        <v>157</v>
      </c>
      <c r="EN69" s="53">
        <v>41</v>
      </c>
      <c r="EO69" s="53">
        <v>3</v>
      </c>
      <c r="EP69" s="53">
        <v>18</v>
      </c>
      <c r="EQ69" s="53">
        <v>46</v>
      </c>
      <c r="ER69" s="53">
        <v>9</v>
      </c>
      <c r="ES69" s="53">
        <v>16</v>
      </c>
      <c r="ET69" s="53">
        <v>18</v>
      </c>
      <c r="EU69" s="53">
        <v>13</v>
      </c>
      <c r="EV69" s="53">
        <v>51</v>
      </c>
      <c r="EW69" s="53">
        <v>11</v>
      </c>
      <c r="EX69" s="53">
        <v>10</v>
      </c>
      <c r="EY69" s="53">
        <v>8</v>
      </c>
      <c r="EZ69" s="53">
        <v>2</v>
      </c>
      <c r="FA69" s="53">
        <v>33</v>
      </c>
      <c r="FB69" s="53">
        <v>87</v>
      </c>
      <c r="FC69" s="53">
        <v>14</v>
      </c>
      <c r="FD69" s="53">
        <v>2739</v>
      </c>
      <c r="FE69" s="53">
        <v>51</v>
      </c>
      <c r="FF69" s="53">
        <v>70</v>
      </c>
      <c r="FG69" s="53">
        <v>85</v>
      </c>
      <c r="FH69" s="53">
        <v>740</v>
      </c>
      <c r="FI69" s="53">
        <v>7</v>
      </c>
      <c r="FJ69" s="53">
        <v>1</v>
      </c>
      <c r="FK69" s="53">
        <v>26</v>
      </c>
      <c r="FL69" s="53"/>
      <c r="FM69" s="53">
        <v>2</v>
      </c>
      <c r="FN69" s="53">
        <v>134</v>
      </c>
      <c r="FO69" s="53">
        <v>11</v>
      </c>
      <c r="FP69" s="53">
        <v>4</v>
      </c>
      <c r="FQ69" s="53">
        <v>5</v>
      </c>
      <c r="FR69" s="53">
        <v>1</v>
      </c>
      <c r="FS69" s="53">
        <v>5</v>
      </c>
      <c r="FT69" s="53"/>
      <c r="FU69" s="53">
        <v>2</v>
      </c>
      <c r="FV69" s="53">
        <v>1</v>
      </c>
      <c r="FW69" s="53">
        <v>4</v>
      </c>
      <c r="FX69" s="53">
        <v>5</v>
      </c>
      <c r="FY69" s="53">
        <v>14</v>
      </c>
      <c r="FZ69" s="53">
        <v>15</v>
      </c>
      <c r="GA69" s="53">
        <v>1</v>
      </c>
      <c r="GB69" s="53">
        <v>131</v>
      </c>
      <c r="GC69" s="53">
        <v>331</v>
      </c>
      <c r="GD69" s="53">
        <v>5</v>
      </c>
      <c r="GE69" s="53"/>
      <c r="GF69" s="53">
        <v>3</v>
      </c>
      <c r="GG69" s="53">
        <v>2</v>
      </c>
      <c r="GH69" s="53">
        <v>16</v>
      </c>
      <c r="GI69" s="53">
        <v>1</v>
      </c>
      <c r="GJ69" s="53">
        <v>1</v>
      </c>
      <c r="GK69" s="53">
        <v>585</v>
      </c>
      <c r="GL69" s="53">
        <v>49</v>
      </c>
      <c r="GM69" s="53"/>
      <c r="GN69" s="53"/>
      <c r="GO69" s="53"/>
      <c r="GP69" s="53"/>
      <c r="GQ69" s="53"/>
      <c r="GR69" s="53"/>
      <c r="GS69" s="53"/>
      <c r="GT69" s="53"/>
      <c r="GU69" s="53"/>
      <c r="GV69" s="53"/>
      <c r="GW69" s="53"/>
      <c r="GX69" s="53"/>
      <c r="GY69" s="53"/>
      <c r="GZ69" s="53"/>
      <c r="HA69" s="53"/>
      <c r="HB69" s="53"/>
      <c r="HC69" s="53"/>
      <c r="HD69" s="53"/>
      <c r="HE69" s="53"/>
      <c r="HF69" s="53"/>
      <c r="HG69" s="53"/>
      <c r="HH69" s="53"/>
      <c r="HI69" s="53"/>
      <c r="HJ69" s="53"/>
      <c r="HK69" s="53"/>
      <c r="HL69" s="53"/>
      <c r="HM69" s="53"/>
      <c r="HN69" s="53"/>
      <c r="HO69" s="53"/>
      <c r="HP69" s="53"/>
      <c r="HQ69" s="53"/>
      <c r="HR69" s="53"/>
      <c r="HS69" s="53"/>
      <c r="HT69" s="53"/>
      <c r="HU69" s="53"/>
      <c r="HV69" s="53"/>
      <c r="HW69" s="53"/>
      <c r="HX69" s="53"/>
      <c r="HY69" s="53"/>
      <c r="HZ69" s="53"/>
      <c r="IA69" s="53"/>
      <c r="IB69" s="53"/>
      <c r="IC69" s="53"/>
      <c r="ID69" s="53"/>
      <c r="IE69" s="53"/>
      <c r="IF69" s="53"/>
      <c r="IG69" s="53"/>
      <c r="IH69" s="53"/>
      <c r="II69" s="53"/>
      <c r="IJ69" s="53"/>
      <c r="IK69" s="53"/>
      <c r="IL69" s="53"/>
      <c r="IM69" s="53"/>
      <c r="IN69" s="53"/>
      <c r="IO69" s="53"/>
      <c r="IP69" s="53"/>
      <c r="IQ69" s="53"/>
      <c r="IR69" s="53"/>
      <c r="IS69" s="53"/>
      <c r="IT69" s="53"/>
      <c r="IU69" s="53"/>
      <c r="IV69" s="53"/>
      <c r="IW69" s="53"/>
      <c r="IX69" s="53"/>
      <c r="IY69" s="53"/>
      <c r="IZ69" s="53"/>
      <c r="JA69" s="53"/>
      <c r="JB69" s="53"/>
      <c r="JC69" s="53"/>
      <c r="JD69" s="53">
        <v>2</v>
      </c>
      <c r="JE69" s="53"/>
      <c r="JF69" s="53"/>
      <c r="JG69" s="53"/>
      <c r="JH69" s="53"/>
      <c r="JI69" s="53"/>
      <c r="JJ69" s="53"/>
      <c r="JK69" s="53"/>
      <c r="JL69" s="53">
        <v>11</v>
      </c>
      <c r="JM69" s="53"/>
      <c r="JN69" s="53">
        <v>78</v>
      </c>
      <c r="JO69" s="53">
        <v>0</v>
      </c>
      <c r="JP69" s="53">
        <v>1</v>
      </c>
      <c r="JQ69" s="53"/>
      <c r="JR69" s="53"/>
      <c r="JS69" s="53">
        <v>0</v>
      </c>
      <c r="JT69" s="53"/>
      <c r="JU69" s="53"/>
      <c r="JV69" s="53"/>
      <c r="JW69" s="53"/>
      <c r="JX69" s="53"/>
      <c r="JY69" s="53"/>
      <c r="JZ69" s="53"/>
      <c r="KA69" s="53"/>
      <c r="KB69" s="53"/>
      <c r="KC69" s="53"/>
      <c r="KD69" s="53"/>
      <c r="KE69" s="53"/>
      <c r="KF69" s="53">
        <v>5</v>
      </c>
      <c r="KG69" s="53"/>
      <c r="KH69" s="53">
        <v>1</v>
      </c>
      <c r="KI69" s="53"/>
      <c r="KJ69" s="53"/>
      <c r="KK69" s="53"/>
      <c r="KL69" s="53"/>
      <c r="KM69" s="53"/>
      <c r="KN69" s="53"/>
      <c r="KO69" s="53"/>
      <c r="KP69" s="53"/>
      <c r="KQ69" s="53"/>
      <c r="KR69" s="53"/>
      <c r="KS69" s="53"/>
      <c r="KT69" s="53"/>
      <c r="KU69" s="53"/>
      <c r="KV69" s="53"/>
      <c r="KW69" s="53"/>
      <c r="KX69" s="53"/>
      <c r="KY69" s="53"/>
      <c r="KZ69" s="53"/>
      <c r="LA69" s="53"/>
      <c r="LB69" s="53"/>
      <c r="LC69" s="53"/>
      <c r="LD69" s="53">
        <v>143</v>
      </c>
      <c r="LE69" s="53"/>
      <c r="LF69" s="53"/>
      <c r="LG69" s="53"/>
      <c r="LH69" s="53"/>
      <c r="LI69" s="53"/>
      <c r="LJ69" s="53"/>
      <c r="LK69" s="53"/>
      <c r="LL69" s="53"/>
      <c r="LM69" s="53"/>
      <c r="LN69" s="53"/>
      <c r="LO69" s="53">
        <v>0</v>
      </c>
      <c r="LP69" s="53"/>
      <c r="LQ69" s="53"/>
      <c r="LR69" s="53"/>
      <c r="LS69" s="53">
        <v>69</v>
      </c>
      <c r="LT69" s="53"/>
      <c r="LU69" s="53"/>
      <c r="LV69" s="53"/>
      <c r="LW69" s="53"/>
      <c r="LX69" s="53"/>
      <c r="LY69" s="53"/>
      <c r="LZ69" s="53"/>
      <c r="MA69" s="53"/>
      <c r="MB69" s="53"/>
      <c r="MC69" s="53"/>
      <c r="MD69" s="53"/>
      <c r="ME69" s="53"/>
      <c r="MF69" s="53"/>
      <c r="MG69" s="53"/>
      <c r="MH69" s="53"/>
      <c r="MI69" s="53"/>
      <c r="MJ69" s="53"/>
      <c r="MK69" s="53"/>
      <c r="ML69" s="53"/>
      <c r="MM69" s="53"/>
      <c r="MN69" s="53"/>
      <c r="MO69" s="53"/>
      <c r="MP69" s="53"/>
      <c r="MQ69" s="53"/>
      <c r="MR69" s="53"/>
      <c r="MS69" s="53"/>
      <c r="MT69" s="53"/>
      <c r="MU69" s="53">
        <v>0</v>
      </c>
      <c r="MV69" s="53"/>
      <c r="MW69" s="53"/>
      <c r="MX69" s="53"/>
      <c r="MY69" s="53"/>
      <c r="MZ69" s="53"/>
      <c r="NA69" s="53"/>
      <c r="NB69" s="53"/>
      <c r="NC69" s="53">
        <v>5</v>
      </c>
      <c r="ND69" s="53"/>
      <c r="NE69" s="53"/>
      <c r="NF69" s="53"/>
      <c r="NG69" s="53">
        <v>12</v>
      </c>
      <c r="NH69" s="53">
        <v>3</v>
      </c>
      <c r="NI69" s="53">
        <v>17</v>
      </c>
      <c r="NJ69" s="53"/>
      <c r="NK69" s="53"/>
      <c r="NL69" s="53"/>
      <c r="NM69" s="53"/>
      <c r="NN69" s="53"/>
      <c r="NO69" s="53"/>
      <c r="NP69" s="53"/>
      <c r="NQ69" s="53">
        <v>12</v>
      </c>
      <c r="NR69" s="53"/>
      <c r="NS69" s="53"/>
      <c r="NT69" s="53"/>
      <c r="NU69" s="53"/>
      <c r="NV69" s="53"/>
      <c r="NW69" s="53"/>
      <c r="NX69" s="53"/>
      <c r="NY69" s="53"/>
      <c r="NZ69" s="53"/>
      <c r="OA69" s="53"/>
      <c r="OB69" s="53"/>
      <c r="OC69" s="53"/>
      <c r="OD69" s="53"/>
      <c r="OE69" s="53"/>
      <c r="OF69" s="53"/>
      <c r="OG69" s="53"/>
      <c r="OH69" s="53"/>
      <c r="OI69" s="53"/>
      <c r="OJ69" s="53"/>
      <c r="OK69" s="53"/>
      <c r="OL69" s="53"/>
      <c r="OM69" s="53"/>
      <c r="ON69" s="53"/>
      <c r="OO69" s="53"/>
      <c r="OP69" s="53"/>
      <c r="OQ69" s="53"/>
      <c r="OR69" s="54"/>
      <c r="OS69" s="55">
        <v>9119</v>
      </c>
      <c r="OT69" s="52"/>
      <c r="OU69" s="53"/>
      <c r="OV69" s="53"/>
      <c r="OW69" s="53"/>
      <c r="OX69" s="53"/>
      <c r="OY69" s="53">
        <v>131</v>
      </c>
      <c r="OZ69" s="53">
        <v>35</v>
      </c>
      <c r="PA69" s="53"/>
      <c r="PB69" s="53"/>
      <c r="PC69" s="53"/>
      <c r="PD69" s="53"/>
      <c r="PE69" s="53"/>
      <c r="PF69" s="53"/>
      <c r="PG69" s="53"/>
      <c r="PH69" s="53"/>
      <c r="PI69" s="53"/>
      <c r="PJ69" s="53"/>
      <c r="PK69" s="53"/>
      <c r="PL69" s="54"/>
      <c r="PM69" s="55">
        <v>9285</v>
      </c>
    </row>
    <row r="70" spans="1:429" ht="12.75" customHeight="1" x14ac:dyDescent="0.3">
      <c r="A70" s="49" t="s">
        <v>555</v>
      </c>
      <c r="B70" s="50" t="s">
        <v>19</v>
      </c>
      <c r="C70" s="51" t="s">
        <v>201</v>
      </c>
      <c r="D70" s="52"/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>
        <v>3</v>
      </c>
      <c r="Q70" s="53"/>
      <c r="R70" s="53"/>
      <c r="S70" s="53"/>
      <c r="T70" s="53">
        <v>62</v>
      </c>
      <c r="U70" s="53"/>
      <c r="V70" s="53"/>
      <c r="W70" s="53"/>
      <c r="X70" s="53"/>
      <c r="Y70" s="53"/>
      <c r="Z70" s="53"/>
      <c r="AA70" s="53"/>
      <c r="AB70" s="53">
        <v>8</v>
      </c>
      <c r="AC70" s="53">
        <v>12</v>
      </c>
      <c r="AD70" s="53">
        <v>52</v>
      </c>
      <c r="AE70" s="53">
        <v>17</v>
      </c>
      <c r="AF70" s="53">
        <v>8</v>
      </c>
      <c r="AG70" s="53">
        <v>1</v>
      </c>
      <c r="AH70" s="53">
        <v>81</v>
      </c>
      <c r="AI70" s="53">
        <v>0</v>
      </c>
      <c r="AJ70" s="53">
        <v>34</v>
      </c>
      <c r="AK70" s="53">
        <v>0</v>
      </c>
      <c r="AL70" s="53">
        <v>20</v>
      </c>
      <c r="AM70" s="53">
        <v>2</v>
      </c>
      <c r="AN70" s="53"/>
      <c r="AO70" s="53"/>
      <c r="AP70" s="53"/>
      <c r="AQ70" s="53">
        <v>17</v>
      </c>
      <c r="AR70" s="53">
        <v>0</v>
      </c>
      <c r="AS70" s="53"/>
      <c r="AT70" s="53"/>
      <c r="AU70" s="53"/>
      <c r="AV70" s="53"/>
      <c r="AW70" s="53"/>
      <c r="AX70" s="53">
        <v>1</v>
      </c>
      <c r="AY70" s="53"/>
      <c r="AZ70" s="53"/>
      <c r="BA70" s="53"/>
      <c r="BB70" s="53">
        <v>9</v>
      </c>
      <c r="BC70" s="53">
        <v>9</v>
      </c>
      <c r="BD70" s="53"/>
      <c r="BE70" s="53"/>
      <c r="BF70" s="53"/>
      <c r="BG70" s="53"/>
      <c r="BH70" s="53"/>
      <c r="BI70" s="53"/>
      <c r="BJ70" s="53"/>
      <c r="BK70" s="53"/>
      <c r="BL70" s="53"/>
      <c r="BM70" s="53">
        <v>31</v>
      </c>
      <c r="BN70" s="53">
        <v>10</v>
      </c>
      <c r="BO70" s="53">
        <v>1546</v>
      </c>
      <c r="BP70" s="53">
        <v>48</v>
      </c>
      <c r="BQ70" s="53">
        <v>75</v>
      </c>
      <c r="BR70" s="53">
        <v>143</v>
      </c>
      <c r="BS70" s="53">
        <v>19</v>
      </c>
      <c r="BT70" s="53">
        <v>62</v>
      </c>
      <c r="BU70" s="53">
        <v>100</v>
      </c>
      <c r="BV70" s="53">
        <v>6</v>
      </c>
      <c r="BW70" s="53">
        <v>49</v>
      </c>
      <c r="BX70" s="53">
        <v>13</v>
      </c>
      <c r="BY70" s="53">
        <v>342</v>
      </c>
      <c r="BZ70" s="53">
        <v>885</v>
      </c>
      <c r="CA70" s="53">
        <v>74</v>
      </c>
      <c r="CB70" s="53">
        <v>63</v>
      </c>
      <c r="CC70" s="53">
        <v>686</v>
      </c>
      <c r="CD70" s="53">
        <v>561</v>
      </c>
      <c r="CE70" s="53">
        <v>241</v>
      </c>
      <c r="CF70" s="53">
        <v>139</v>
      </c>
      <c r="CG70" s="53">
        <v>68</v>
      </c>
      <c r="CH70" s="53">
        <v>147</v>
      </c>
      <c r="CI70" s="53">
        <v>12</v>
      </c>
      <c r="CJ70" s="53">
        <v>5</v>
      </c>
      <c r="CK70" s="53">
        <v>816</v>
      </c>
      <c r="CL70" s="53">
        <v>4</v>
      </c>
      <c r="CM70" s="53">
        <v>178</v>
      </c>
      <c r="CN70" s="53">
        <v>0</v>
      </c>
      <c r="CO70" s="53">
        <v>15</v>
      </c>
      <c r="CP70" s="53">
        <v>27</v>
      </c>
      <c r="CQ70" s="53">
        <v>21</v>
      </c>
      <c r="CR70" s="53">
        <v>35</v>
      </c>
      <c r="CS70" s="53">
        <v>22</v>
      </c>
      <c r="CT70" s="53">
        <v>75</v>
      </c>
      <c r="CU70" s="53">
        <v>19</v>
      </c>
      <c r="CV70" s="53">
        <v>50</v>
      </c>
      <c r="CW70" s="53">
        <v>29</v>
      </c>
      <c r="CX70" s="53">
        <v>1015</v>
      </c>
      <c r="CY70" s="53">
        <v>344</v>
      </c>
      <c r="CZ70" s="53">
        <v>236</v>
      </c>
      <c r="DA70" s="53">
        <v>550</v>
      </c>
      <c r="DB70" s="53">
        <v>214</v>
      </c>
      <c r="DC70" s="53">
        <v>217</v>
      </c>
      <c r="DD70" s="53">
        <v>331</v>
      </c>
      <c r="DE70" s="53">
        <v>57</v>
      </c>
      <c r="DF70" s="53">
        <v>22</v>
      </c>
      <c r="DG70" s="53">
        <v>16</v>
      </c>
      <c r="DH70" s="53">
        <v>80</v>
      </c>
      <c r="DI70" s="53">
        <v>166</v>
      </c>
      <c r="DJ70" s="53">
        <v>0</v>
      </c>
      <c r="DK70" s="53"/>
      <c r="DL70" s="53">
        <v>218</v>
      </c>
      <c r="DM70" s="53">
        <v>27</v>
      </c>
      <c r="DN70" s="53">
        <v>30</v>
      </c>
      <c r="DO70" s="53">
        <v>63</v>
      </c>
      <c r="DP70" s="53">
        <v>16</v>
      </c>
      <c r="DQ70" s="53">
        <v>1</v>
      </c>
      <c r="DR70" s="53">
        <v>20</v>
      </c>
      <c r="DS70" s="53">
        <v>42</v>
      </c>
      <c r="DT70" s="53">
        <v>24</v>
      </c>
      <c r="DU70" s="53">
        <v>49</v>
      </c>
      <c r="DV70" s="53">
        <v>50</v>
      </c>
      <c r="DW70" s="53">
        <v>17</v>
      </c>
      <c r="DX70" s="53">
        <v>1</v>
      </c>
      <c r="DY70" s="53">
        <v>4</v>
      </c>
      <c r="DZ70" s="53">
        <v>299</v>
      </c>
      <c r="EA70" s="53">
        <v>13</v>
      </c>
      <c r="EB70" s="53">
        <v>0</v>
      </c>
      <c r="EC70" s="53"/>
      <c r="ED70" s="53"/>
      <c r="EE70" s="53">
        <v>112</v>
      </c>
      <c r="EF70" s="53">
        <v>1</v>
      </c>
      <c r="EG70" s="53">
        <v>3</v>
      </c>
      <c r="EH70" s="53">
        <v>2</v>
      </c>
      <c r="EI70" s="53">
        <v>9</v>
      </c>
      <c r="EJ70" s="53">
        <v>58</v>
      </c>
      <c r="EK70" s="53">
        <v>15</v>
      </c>
      <c r="EL70" s="53">
        <v>47</v>
      </c>
      <c r="EM70" s="53">
        <v>173</v>
      </c>
      <c r="EN70" s="53">
        <v>17</v>
      </c>
      <c r="EO70" s="53">
        <v>16</v>
      </c>
      <c r="EP70" s="53">
        <v>6</v>
      </c>
      <c r="EQ70" s="53"/>
      <c r="ER70" s="53">
        <v>48</v>
      </c>
      <c r="ES70" s="53"/>
      <c r="ET70" s="53">
        <v>5</v>
      </c>
      <c r="EU70" s="53">
        <v>5</v>
      </c>
      <c r="EV70" s="53">
        <v>18</v>
      </c>
      <c r="EW70" s="53">
        <v>4</v>
      </c>
      <c r="EX70" s="53">
        <v>2</v>
      </c>
      <c r="EY70" s="53">
        <v>2</v>
      </c>
      <c r="EZ70" s="53"/>
      <c r="FA70" s="53">
        <v>8</v>
      </c>
      <c r="FB70" s="53">
        <v>1130</v>
      </c>
      <c r="FC70" s="53">
        <v>81</v>
      </c>
      <c r="FD70" s="53">
        <v>108</v>
      </c>
      <c r="FE70" s="53">
        <v>221</v>
      </c>
      <c r="FF70" s="53">
        <v>24</v>
      </c>
      <c r="FG70" s="53">
        <v>212</v>
      </c>
      <c r="FH70" s="53">
        <v>290</v>
      </c>
      <c r="FI70" s="53">
        <v>72</v>
      </c>
      <c r="FJ70" s="53">
        <v>421</v>
      </c>
      <c r="FK70" s="53">
        <v>316</v>
      </c>
      <c r="FL70" s="53">
        <v>383</v>
      </c>
      <c r="FM70" s="53">
        <v>33</v>
      </c>
      <c r="FN70" s="53">
        <v>354</v>
      </c>
      <c r="FO70" s="53">
        <v>325</v>
      </c>
      <c r="FP70" s="53">
        <v>24</v>
      </c>
      <c r="FQ70" s="53">
        <v>2</v>
      </c>
      <c r="FR70" s="53">
        <v>9</v>
      </c>
      <c r="FS70" s="53">
        <v>23</v>
      </c>
      <c r="FT70" s="53"/>
      <c r="FU70" s="53">
        <v>3</v>
      </c>
      <c r="FV70" s="53">
        <v>0</v>
      </c>
      <c r="FW70" s="53">
        <v>8</v>
      </c>
      <c r="FX70" s="53">
        <v>8</v>
      </c>
      <c r="FY70" s="53">
        <v>22</v>
      </c>
      <c r="FZ70" s="53">
        <v>25</v>
      </c>
      <c r="GA70" s="53">
        <v>1</v>
      </c>
      <c r="GB70" s="53">
        <v>6</v>
      </c>
      <c r="GC70" s="53">
        <v>67</v>
      </c>
      <c r="GD70" s="53">
        <v>1</v>
      </c>
      <c r="GE70" s="53"/>
      <c r="GF70" s="53">
        <v>1</v>
      </c>
      <c r="GG70" s="53">
        <v>4</v>
      </c>
      <c r="GH70" s="53">
        <v>1</v>
      </c>
      <c r="GI70" s="53">
        <v>1</v>
      </c>
      <c r="GJ70" s="53">
        <v>1</v>
      </c>
      <c r="GK70" s="53">
        <v>3</v>
      </c>
      <c r="GL70" s="53">
        <v>54</v>
      </c>
      <c r="GM70" s="53"/>
      <c r="GN70" s="53"/>
      <c r="GO70" s="53"/>
      <c r="GP70" s="53"/>
      <c r="GQ70" s="53"/>
      <c r="GR70" s="53"/>
      <c r="GS70" s="53"/>
      <c r="GT70" s="53"/>
      <c r="GU70" s="53"/>
      <c r="GV70" s="53"/>
      <c r="GW70" s="53"/>
      <c r="GX70" s="53"/>
      <c r="GY70" s="53"/>
      <c r="GZ70" s="53"/>
      <c r="HA70" s="53"/>
      <c r="HB70" s="53"/>
      <c r="HC70" s="53"/>
      <c r="HD70" s="53"/>
      <c r="HE70" s="53"/>
      <c r="HF70" s="53"/>
      <c r="HG70" s="53"/>
      <c r="HH70" s="53"/>
      <c r="HI70" s="53"/>
      <c r="HJ70" s="53"/>
      <c r="HK70" s="53"/>
      <c r="HL70" s="53"/>
      <c r="HM70" s="53"/>
      <c r="HN70" s="53"/>
      <c r="HO70" s="53"/>
      <c r="HP70" s="53"/>
      <c r="HQ70" s="53"/>
      <c r="HR70" s="53"/>
      <c r="HS70" s="53"/>
      <c r="HT70" s="53"/>
      <c r="HU70" s="53"/>
      <c r="HV70" s="53"/>
      <c r="HW70" s="53"/>
      <c r="HX70" s="53"/>
      <c r="HY70" s="53"/>
      <c r="HZ70" s="53"/>
      <c r="IA70" s="53"/>
      <c r="IB70" s="53"/>
      <c r="IC70" s="53"/>
      <c r="ID70" s="53"/>
      <c r="IE70" s="53"/>
      <c r="IF70" s="53"/>
      <c r="IG70" s="53"/>
      <c r="IH70" s="53"/>
      <c r="II70" s="53"/>
      <c r="IJ70" s="53"/>
      <c r="IK70" s="53"/>
      <c r="IL70" s="53"/>
      <c r="IM70" s="53"/>
      <c r="IN70" s="53"/>
      <c r="IO70" s="53"/>
      <c r="IP70" s="53"/>
      <c r="IQ70" s="53"/>
      <c r="IR70" s="53"/>
      <c r="IS70" s="53"/>
      <c r="IT70" s="53"/>
      <c r="IU70" s="53"/>
      <c r="IV70" s="53"/>
      <c r="IW70" s="53"/>
      <c r="IX70" s="53"/>
      <c r="IY70" s="53"/>
      <c r="IZ70" s="53"/>
      <c r="JA70" s="53"/>
      <c r="JB70" s="53"/>
      <c r="JC70" s="53"/>
      <c r="JD70" s="53">
        <v>0</v>
      </c>
      <c r="JE70" s="53"/>
      <c r="JF70" s="53"/>
      <c r="JG70" s="53"/>
      <c r="JH70" s="53"/>
      <c r="JI70" s="53"/>
      <c r="JJ70" s="53"/>
      <c r="JK70" s="53"/>
      <c r="JL70" s="53">
        <v>4</v>
      </c>
      <c r="JM70" s="53"/>
      <c r="JN70" s="53">
        <v>28</v>
      </c>
      <c r="JO70" s="53"/>
      <c r="JP70" s="53"/>
      <c r="JQ70" s="53"/>
      <c r="JR70" s="53">
        <v>1</v>
      </c>
      <c r="JS70" s="53">
        <v>0</v>
      </c>
      <c r="JT70" s="53"/>
      <c r="JU70" s="53"/>
      <c r="JV70" s="53"/>
      <c r="JW70" s="53"/>
      <c r="JX70" s="53"/>
      <c r="JY70" s="53"/>
      <c r="JZ70" s="53"/>
      <c r="KA70" s="53"/>
      <c r="KB70" s="53"/>
      <c r="KC70" s="53"/>
      <c r="KD70" s="53"/>
      <c r="KE70" s="53"/>
      <c r="KF70" s="53">
        <v>0</v>
      </c>
      <c r="KG70" s="53"/>
      <c r="KH70" s="53"/>
      <c r="KI70" s="53"/>
      <c r="KJ70" s="53"/>
      <c r="KK70" s="53"/>
      <c r="KL70" s="53"/>
      <c r="KM70" s="53"/>
      <c r="KN70" s="53"/>
      <c r="KO70" s="53"/>
      <c r="KP70" s="53"/>
      <c r="KQ70" s="53">
        <v>3</v>
      </c>
      <c r="KR70" s="53"/>
      <c r="KS70" s="53"/>
      <c r="KT70" s="53"/>
      <c r="KU70" s="53"/>
      <c r="KV70" s="53"/>
      <c r="KW70" s="53"/>
      <c r="KX70" s="53"/>
      <c r="KY70" s="53"/>
      <c r="KZ70" s="53"/>
      <c r="LA70" s="53">
        <v>20</v>
      </c>
      <c r="LB70" s="53">
        <v>120</v>
      </c>
      <c r="LC70" s="53">
        <v>3</v>
      </c>
      <c r="LD70" s="53"/>
      <c r="LE70" s="53"/>
      <c r="LF70" s="53"/>
      <c r="LG70" s="53"/>
      <c r="LH70" s="53"/>
      <c r="LI70" s="53"/>
      <c r="LJ70" s="53"/>
      <c r="LK70" s="53"/>
      <c r="LL70" s="53"/>
      <c r="LM70" s="53"/>
      <c r="LN70" s="53"/>
      <c r="LO70" s="53">
        <v>0</v>
      </c>
      <c r="LP70" s="53">
        <v>0</v>
      </c>
      <c r="LQ70" s="53"/>
      <c r="LR70" s="53"/>
      <c r="LS70" s="53"/>
      <c r="LT70" s="53"/>
      <c r="LU70" s="53"/>
      <c r="LV70" s="53"/>
      <c r="LW70" s="53"/>
      <c r="LX70" s="53"/>
      <c r="LY70" s="53"/>
      <c r="LZ70" s="53"/>
      <c r="MA70" s="53">
        <v>235</v>
      </c>
      <c r="MB70" s="53"/>
      <c r="MC70" s="53">
        <v>5</v>
      </c>
      <c r="MD70" s="53">
        <v>33</v>
      </c>
      <c r="ME70" s="53"/>
      <c r="MF70" s="53"/>
      <c r="MG70" s="53"/>
      <c r="MH70" s="53">
        <v>0</v>
      </c>
      <c r="MI70" s="53"/>
      <c r="MJ70" s="53">
        <v>2</v>
      </c>
      <c r="MK70" s="53"/>
      <c r="ML70" s="53"/>
      <c r="MM70" s="53"/>
      <c r="MN70" s="53"/>
      <c r="MO70" s="53">
        <v>3</v>
      </c>
      <c r="MP70" s="53"/>
      <c r="MQ70" s="53">
        <v>1</v>
      </c>
      <c r="MR70" s="53">
        <v>2</v>
      </c>
      <c r="MS70" s="53">
        <v>69</v>
      </c>
      <c r="MT70" s="53"/>
      <c r="MU70" s="53">
        <v>0</v>
      </c>
      <c r="MV70" s="53"/>
      <c r="MW70" s="53"/>
      <c r="MX70" s="53"/>
      <c r="MY70" s="53"/>
      <c r="MZ70" s="53"/>
      <c r="NA70" s="53"/>
      <c r="NB70" s="53"/>
      <c r="NC70" s="53"/>
      <c r="ND70" s="53">
        <v>2</v>
      </c>
      <c r="NE70" s="53"/>
      <c r="NF70" s="53"/>
      <c r="NG70" s="53"/>
      <c r="NH70" s="53"/>
      <c r="NI70" s="53"/>
      <c r="NJ70" s="53"/>
      <c r="NK70" s="53"/>
      <c r="NL70" s="53"/>
      <c r="NM70" s="53"/>
      <c r="NN70" s="53"/>
      <c r="NO70" s="53"/>
      <c r="NP70" s="53"/>
      <c r="NQ70" s="53"/>
      <c r="NR70" s="53">
        <v>0</v>
      </c>
      <c r="NS70" s="53">
        <v>0</v>
      </c>
      <c r="NT70" s="53">
        <v>166</v>
      </c>
      <c r="NU70" s="53">
        <v>31</v>
      </c>
      <c r="NV70" s="53"/>
      <c r="NW70" s="53"/>
      <c r="NX70" s="53">
        <v>74</v>
      </c>
      <c r="NY70" s="53">
        <v>1</v>
      </c>
      <c r="NZ70" s="53"/>
      <c r="OA70" s="53"/>
      <c r="OB70" s="53"/>
      <c r="OC70" s="53"/>
      <c r="OD70" s="53"/>
      <c r="OE70" s="53"/>
      <c r="OF70" s="53">
        <v>2</v>
      </c>
      <c r="OG70" s="53"/>
      <c r="OH70" s="53"/>
      <c r="OI70" s="53">
        <v>13</v>
      </c>
      <c r="OJ70" s="53"/>
      <c r="OK70" s="53"/>
      <c r="OL70" s="53"/>
      <c r="OM70" s="53"/>
      <c r="ON70" s="53"/>
      <c r="OO70" s="53"/>
      <c r="OP70" s="53"/>
      <c r="OQ70" s="53">
        <v>22</v>
      </c>
      <c r="OR70" s="54">
        <v>52</v>
      </c>
      <c r="OS70" s="55">
        <v>16748</v>
      </c>
      <c r="OT70" s="52"/>
      <c r="OU70" s="53"/>
      <c r="OV70" s="53"/>
      <c r="OW70" s="53"/>
      <c r="OX70" s="53"/>
      <c r="OY70" s="53">
        <v>234</v>
      </c>
      <c r="OZ70" s="53">
        <v>15</v>
      </c>
      <c r="PA70" s="53"/>
      <c r="PB70" s="53"/>
      <c r="PC70" s="53"/>
      <c r="PD70" s="53"/>
      <c r="PE70" s="53"/>
      <c r="PF70" s="53"/>
      <c r="PG70" s="53"/>
      <c r="PH70" s="53"/>
      <c r="PI70" s="53"/>
      <c r="PJ70" s="53"/>
      <c r="PK70" s="53"/>
      <c r="PL70" s="54"/>
      <c r="PM70" s="55">
        <v>16998</v>
      </c>
    </row>
    <row r="71" spans="1:429" ht="12.75" customHeight="1" x14ac:dyDescent="0.3">
      <c r="A71" s="49">
        <v>332119</v>
      </c>
      <c r="B71" s="50" t="s">
        <v>19</v>
      </c>
      <c r="C71" s="51" t="s">
        <v>202</v>
      </c>
      <c r="D71" s="52"/>
      <c r="E71" s="53"/>
      <c r="F71" s="53"/>
      <c r="G71" s="53"/>
      <c r="H71" s="53"/>
      <c r="I71" s="53"/>
      <c r="J71" s="53">
        <v>2</v>
      </c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  <c r="AA71" s="53"/>
      <c r="AB71" s="53"/>
      <c r="AC71" s="53"/>
      <c r="AD71" s="53"/>
      <c r="AE71" s="53"/>
      <c r="AF71" s="53">
        <v>165</v>
      </c>
      <c r="AG71" s="53"/>
      <c r="AH71" s="53"/>
      <c r="AI71" s="53"/>
      <c r="AJ71" s="53"/>
      <c r="AK71" s="53">
        <v>0</v>
      </c>
      <c r="AL71" s="53">
        <v>1</v>
      </c>
      <c r="AM71" s="53"/>
      <c r="AN71" s="53"/>
      <c r="AO71" s="53"/>
      <c r="AP71" s="53"/>
      <c r="AQ71" s="53">
        <v>22</v>
      </c>
      <c r="AR71" s="53">
        <v>115</v>
      </c>
      <c r="AS71" s="53"/>
      <c r="AT71" s="53"/>
      <c r="AU71" s="53"/>
      <c r="AV71" s="53"/>
      <c r="AW71" s="53"/>
      <c r="AX71" s="53"/>
      <c r="AY71" s="53"/>
      <c r="AZ71" s="53"/>
      <c r="BA71" s="53"/>
      <c r="BB71" s="53"/>
      <c r="BC71" s="53"/>
      <c r="BD71" s="53"/>
      <c r="BE71" s="53"/>
      <c r="BF71" s="53"/>
      <c r="BG71" s="53"/>
      <c r="BH71" s="53"/>
      <c r="BI71" s="53"/>
      <c r="BJ71" s="53"/>
      <c r="BK71" s="53"/>
      <c r="BL71" s="53">
        <v>2</v>
      </c>
      <c r="BM71" s="53"/>
      <c r="BN71" s="53">
        <v>3</v>
      </c>
      <c r="BO71" s="53">
        <v>9</v>
      </c>
      <c r="BP71" s="53">
        <v>83</v>
      </c>
      <c r="BQ71" s="53">
        <v>5</v>
      </c>
      <c r="BR71" s="53">
        <v>280</v>
      </c>
      <c r="BS71" s="53">
        <v>25</v>
      </c>
      <c r="BT71" s="53">
        <v>36</v>
      </c>
      <c r="BU71" s="53">
        <v>9</v>
      </c>
      <c r="BV71" s="53">
        <v>12</v>
      </c>
      <c r="BW71" s="53">
        <v>86</v>
      </c>
      <c r="BX71" s="53">
        <v>12</v>
      </c>
      <c r="BY71" s="53">
        <v>62</v>
      </c>
      <c r="BZ71" s="53">
        <v>32</v>
      </c>
      <c r="CA71" s="53">
        <v>49</v>
      </c>
      <c r="CB71" s="53">
        <v>108</v>
      </c>
      <c r="CC71" s="53">
        <v>110</v>
      </c>
      <c r="CD71" s="53">
        <v>0</v>
      </c>
      <c r="CE71" s="53">
        <v>7</v>
      </c>
      <c r="CF71" s="53">
        <v>67</v>
      </c>
      <c r="CG71" s="53">
        <v>108</v>
      </c>
      <c r="CH71" s="53">
        <v>1088</v>
      </c>
      <c r="CI71" s="53">
        <v>150</v>
      </c>
      <c r="CJ71" s="53">
        <v>86</v>
      </c>
      <c r="CK71" s="53">
        <v>261</v>
      </c>
      <c r="CL71" s="53">
        <v>12</v>
      </c>
      <c r="CM71" s="53">
        <v>44</v>
      </c>
      <c r="CN71" s="53">
        <v>3</v>
      </c>
      <c r="CO71" s="53">
        <v>41</v>
      </c>
      <c r="CP71" s="53">
        <v>6</v>
      </c>
      <c r="CQ71" s="53">
        <v>16</v>
      </c>
      <c r="CR71" s="53">
        <v>213</v>
      </c>
      <c r="CS71" s="53">
        <v>0</v>
      </c>
      <c r="CT71" s="53">
        <v>11</v>
      </c>
      <c r="CU71" s="53">
        <v>8</v>
      </c>
      <c r="CV71" s="53">
        <v>5</v>
      </c>
      <c r="CW71" s="53">
        <v>4</v>
      </c>
      <c r="CX71" s="53">
        <v>35</v>
      </c>
      <c r="CY71" s="53">
        <v>3</v>
      </c>
      <c r="CZ71" s="53">
        <v>5</v>
      </c>
      <c r="DA71" s="53">
        <v>23</v>
      </c>
      <c r="DB71" s="53">
        <v>4</v>
      </c>
      <c r="DC71" s="53">
        <v>2</v>
      </c>
      <c r="DD71" s="53">
        <v>56</v>
      </c>
      <c r="DE71" s="53">
        <v>3</v>
      </c>
      <c r="DF71" s="53">
        <v>13</v>
      </c>
      <c r="DG71" s="53">
        <v>11</v>
      </c>
      <c r="DH71" s="53">
        <v>4</v>
      </c>
      <c r="DI71" s="53">
        <v>9</v>
      </c>
      <c r="DJ71" s="53">
        <v>0</v>
      </c>
      <c r="DK71" s="53">
        <v>6</v>
      </c>
      <c r="DL71" s="53">
        <v>43</v>
      </c>
      <c r="DM71" s="53">
        <v>5</v>
      </c>
      <c r="DN71" s="53">
        <v>16</v>
      </c>
      <c r="DO71" s="53">
        <v>17</v>
      </c>
      <c r="DP71" s="53">
        <v>39</v>
      </c>
      <c r="DQ71" s="53">
        <v>20</v>
      </c>
      <c r="DR71" s="53">
        <v>122</v>
      </c>
      <c r="DS71" s="53">
        <v>46</v>
      </c>
      <c r="DT71" s="53">
        <v>9</v>
      </c>
      <c r="DU71" s="53">
        <v>23</v>
      </c>
      <c r="DV71" s="53">
        <v>52</v>
      </c>
      <c r="DW71" s="53">
        <v>8</v>
      </c>
      <c r="DX71" s="53">
        <v>18</v>
      </c>
      <c r="DY71" s="53">
        <v>11</v>
      </c>
      <c r="DZ71" s="53">
        <v>107</v>
      </c>
      <c r="EA71" s="53">
        <v>13</v>
      </c>
      <c r="EB71" s="53">
        <v>3</v>
      </c>
      <c r="EC71" s="53"/>
      <c r="ED71" s="53"/>
      <c r="EE71" s="53">
        <v>16</v>
      </c>
      <c r="EF71" s="53">
        <v>37</v>
      </c>
      <c r="EG71" s="53">
        <v>331</v>
      </c>
      <c r="EH71" s="53">
        <v>160</v>
      </c>
      <c r="EI71" s="53">
        <v>78</v>
      </c>
      <c r="EJ71" s="53">
        <v>173</v>
      </c>
      <c r="EK71" s="53">
        <v>26</v>
      </c>
      <c r="EL71" s="53">
        <v>325</v>
      </c>
      <c r="EM71" s="53">
        <v>64</v>
      </c>
      <c r="EN71" s="53">
        <v>47</v>
      </c>
      <c r="EO71" s="53">
        <v>12</v>
      </c>
      <c r="EP71" s="53">
        <v>344</v>
      </c>
      <c r="EQ71" s="53"/>
      <c r="ER71" s="53">
        <v>161</v>
      </c>
      <c r="ES71" s="53"/>
      <c r="ET71" s="53">
        <v>192</v>
      </c>
      <c r="EU71" s="53">
        <v>8</v>
      </c>
      <c r="EV71" s="53">
        <v>30</v>
      </c>
      <c r="EW71" s="53">
        <v>6</v>
      </c>
      <c r="EX71" s="53">
        <v>3</v>
      </c>
      <c r="EY71" s="53">
        <v>2</v>
      </c>
      <c r="EZ71" s="53">
        <v>3</v>
      </c>
      <c r="FA71" s="53">
        <v>64</v>
      </c>
      <c r="FB71" s="53">
        <v>52</v>
      </c>
      <c r="FC71" s="53">
        <v>14</v>
      </c>
      <c r="FD71" s="53">
        <v>149</v>
      </c>
      <c r="FE71" s="53">
        <v>1628</v>
      </c>
      <c r="FF71" s="53">
        <v>88</v>
      </c>
      <c r="FG71" s="53">
        <v>451</v>
      </c>
      <c r="FH71" s="53">
        <v>114</v>
      </c>
      <c r="FI71" s="53">
        <v>8</v>
      </c>
      <c r="FJ71" s="53">
        <v>0</v>
      </c>
      <c r="FK71" s="53">
        <v>30</v>
      </c>
      <c r="FL71" s="53">
        <v>5</v>
      </c>
      <c r="FM71" s="53">
        <v>2</v>
      </c>
      <c r="FN71" s="53">
        <v>14</v>
      </c>
      <c r="FO71" s="53">
        <v>1</v>
      </c>
      <c r="FP71" s="53">
        <v>2</v>
      </c>
      <c r="FQ71" s="53">
        <v>5</v>
      </c>
      <c r="FR71" s="53">
        <v>0</v>
      </c>
      <c r="FS71" s="53">
        <v>4</v>
      </c>
      <c r="FT71" s="53">
        <v>1</v>
      </c>
      <c r="FU71" s="53">
        <v>52</v>
      </c>
      <c r="FV71" s="53">
        <v>3</v>
      </c>
      <c r="FW71" s="53">
        <v>16</v>
      </c>
      <c r="FX71" s="53">
        <v>19</v>
      </c>
      <c r="FY71" s="53">
        <v>102</v>
      </c>
      <c r="FZ71" s="53">
        <v>220</v>
      </c>
      <c r="GA71" s="53">
        <v>0</v>
      </c>
      <c r="GB71" s="53">
        <v>14</v>
      </c>
      <c r="GC71" s="53">
        <v>20</v>
      </c>
      <c r="GD71" s="53">
        <v>3</v>
      </c>
      <c r="GE71" s="53"/>
      <c r="GF71" s="53">
        <v>1</v>
      </c>
      <c r="GG71" s="53">
        <v>1</v>
      </c>
      <c r="GH71" s="53">
        <v>2</v>
      </c>
      <c r="GI71" s="53">
        <v>0</v>
      </c>
      <c r="GJ71" s="53">
        <v>0</v>
      </c>
      <c r="GK71" s="53">
        <v>9</v>
      </c>
      <c r="GL71" s="53">
        <v>34</v>
      </c>
      <c r="GM71" s="53">
        <v>0</v>
      </c>
      <c r="GN71" s="53">
        <v>0</v>
      </c>
      <c r="GO71" s="53"/>
      <c r="GP71" s="53">
        <v>0</v>
      </c>
      <c r="GQ71" s="53">
        <v>0</v>
      </c>
      <c r="GR71" s="53">
        <v>29</v>
      </c>
      <c r="GS71" s="53">
        <v>0</v>
      </c>
      <c r="GT71" s="53">
        <v>0</v>
      </c>
      <c r="GU71" s="53">
        <v>9</v>
      </c>
      <c r="GV71" s="53">
        <v>12</v>
      </c>
      <c r="GW71" s="53">
        <v>9</v>
      </c>
      <c r="GX71" s="53">
        <v>0</v>
      </c>
      <c r="GY71" s="53">
        <v>0</v>
      </c>
      <c r="GZ71" s="53">
        <v>0</v>
      </c>
      <c r="HA71" s="53">
        <v>9</v>
      </c>
      <c r="HB71" s="53">
        <v>0</v>
      </c>
      <c r="HC71" s="53"/>
      <c r="HD71" s="53">
        <v>0</v>
      </c>
      <c r="HE71" s="53">
        <v>0</v>
      </c>
      <c r="HF71" s="53">
        <v>19</v>
      </c>
      <c r="HG71" s="53">
        <v>0</v>
      </c>
      <c r="HH71" s="53">
        <v>0</v>
      </c>
      <c r="HI71" s="53">
        <v>13</v>
      </c>
      <c r="HJ71" s="53">
        <v>0</v>
      </c>
      <c r="HK71" s="53"/>
      <c r="HL71" s="53"/>
      <c r="HM71" s="53"/>
      <c r="HN71" s="53"/>
      <c r="HO71" s="53"/>
      <c r="HP71" s="53"/>
      <c r="HQ71" s="53"/>
      <c r="HR71" s="53"/>
      <c r="HS71" s="53"/>
      <c r="HT71" s="53"/>
      <c r="HU71" s="53"/>
      <c r="HV71" s="53">
        <v>9</v>
      </c>
      <c r="HW71" s="53"/>
      <c r="HX71" s="53"/>
      <c r="HY71" s="53">
        <v>606</v>
      </c>
      <c r="HZ71" s="53"/>
      <c r="IA71" s="53">
        <v>180</v>
      </c>
      <c r="IB71" s="53"/>
      <c r="IC71" s="53"/>
      <c r="ID71" s="53"/>
      <c r="IE71" s="53"/>
      <c r="IF71" s="53"/>
      <c r="IG71" s="53"/>
      <c r="IH71" s="53"/>
      <c r="II71" s="53"/>
      <c r="IJ71" s="53"/>
      <c r="IK71" s="53"/>
      <c r="IL71" s="53"/>
      <c r="IM71" s="53"/>
      <c r="IN71" s="53"/>
      <c r="IO71" s="53"/>
      <c r="IP71" s="53"/>
      <c r="IQ71" s="53">
        <v>173</v>
      </c>
      <c r="IR71" s="53"/>
      <c r="IS71" s="53">
        <v>1</v>
      </c>
      <c r="IT71" s="53">
        <v>84</v>
      </c>
      <c r="IU71" s="53">
        <v>21</v>
      </c>
      <c r="IV71" s="53">
        <v>0</v>
      </c>
      <c r="IW71" s="53"/>
      <c r="IX71" s="53"/>
      <c r="IY71" s="53">
        <v>181</v>
      </c>
      <c r="IZ71" s="53"/>
      <c r="JA71" s="53"/>
      <c r="JB71" s="53">
        <v>263</v>
      </c>
      <c r="JC71" s="53"/>
      <c r="JD71" s="53">
        <v>4</v>
      </c>
      <c r="JE71" s="53"/>
      <c r="JF71" s="53"/>
      <c r="JG71" s="53"/>
      <c r="JH71" s="53"/>
      <c r="JI71" s="53"/>
      <c r="JJ71" s="53"/>
      <c r="JK71" s="53">
        <v>2</v>
      </c>
      <c r="JL71" s="53">
        <v>11</v>
      </c>
      <c r="JM71" s="53"/>
      <c r="JN71" s="53">
        <v>367</v>
      </c>
      <c r="JO71" s="53">
        <v>0</v>
      </c>
      <c r="JP71" s="53"/>
      <c r="JQ71" s="53"/>
      <c r="JR71" s="53">
        <v>72</v>
      </c>
      <c r="JS71" s="53">
        <v>76</v>
      </c>
      <c r="JT71" s="53"/>
      <c r="JU71" s="53"/>
      <c r="JV71" s="53"/>
      <c r="JW71" s="53"/>
      <c r="JX71" s="53">
        <v>2</v>
      </c>
      <c r="JY71" s="53"/>
      <c r="JZ71" s="53">
        <v>0</v>
      </c>
      <c r="KA71" s="53"/>
      <c r="KB71" s="53"/>
      <c r="KC71" s="53"/>
      <c r="KD71" s="53"/>
      <c r="KE71" s="53"/>
      <c r="KF71" s="53">
        <v>5</v>
      </c>
      <c r="KG71" s="53"/>
      <c r="KH71" s="53">
        <v>1</v>
      </c>
      <c r="KI71" s="53"/>
      <c r="KJ71" s="53"/>
      <c r="KK71" s="53"/>
      <c r="KL71" s="53"/>
      <c r="KM71" s="53"/>
      <c r="KN71" s="53"/>
      <c r="KO71" s="53"/>
      <c r="KP71" s="53"/>
      <c r="KQ71" s="53"/>
      <c r="KR71" s="53"/>
      <c r="KS71" s="53"/>
      <c r="KT71" s="53"/>
      <c r="KU71" s="53"/>
      <c r="KV71" s="53"/>
      <c r="KW71" s="53"/>
      <c r="KX71" s="53"/>
      <c r="KY71" s="53"/>
      <c r="KZ71" s="53">
        <v>478</v>
      </c>
      <c r="LA71" s="53">
        <v>237</v>
      </c>
      <c r="LB71" s="53">
        <v>85</v>
      </c>
      <c r="LC71" s="53">
        <v>3</v>
      </c>
      <c r="LD71" s="53">
        <v>94</v>
      </c>
      <c r="LE71" s="53"/>
      <c r="LF71" s="53"/>
      <c r="LG71" s="53"/>
      <c r="LH71" s="53"/>
      <c r="LI71" s="53"/>
      <c r="LJ71" s="53"/>
      <c r="LK71" s="53"/>
      <c r="LL71" s="53"/>
      <c r="LM71" s="53"/>
      <c r="LN71" s="53"/>
      <c r="LO71" s="53"/>
      <c r="LP71" s="53"/>
      <c r="LQ71" s="53"/>
      <c r="LR71" s="53"/>
      <c r="LS71" s="53">
        <v>57</v>
      </c>
      <c r="LT71" s="53"/>
      <c r="LU71" s="53"/>
      <c r="LV71" s="53"/>
      <c r="LW71" s="53"/>
      <c r="LX71" s="53"/>
      <c r="LY71" s="53"/>
      <c r="LZ71" s="53"/>
      <c r="MA71" s="53"/>
      <c r="MB71" s="53"/>
      <c r="MC71" s="53"/>
      <c r="MD71" s="53">
        <v>38</v>
      </c>
      <c r="ME71" s="53"/>
      <c r="MF71" s="53"/>
      <c r="MG71" s="53"/>
      <c r="MH71" s="53"/>
      <c r="MI71" s="53"/>
      <c r="MJ71" s="53">
        <v>1</v>
      </c>
      <c r="MK71" s="53"/>
      <c r="ML71" s="53"/>
      <c r="MM71" s="53"/>
      <c r="MN71" s="53"/>
      <c r="MO71" s="53"/>
      <c r="MP71" s="53"/>
      <c r="MQ71" s="53">
        <v>1</v>
      </c>
      <c r="MR71" s="53"/>
      <c r="MS71" s="53"/>
      <c r="MT71" s="53"/>
      <c r="MU71" s="53"/>
      <c r="MV71" s="53"/>
      <c r="MW71" s="53"/>
      <c r="MX71" s="53"/>
      <c r="MY71" s="53"/>
      <c r="MZ71" s="53"/>
      <c r="NA71" s="53"/>
      <c r="NB71" s="53"/>
      <c r="NC71" s="53"/>
      <c r="ND71" s="53">
        <v>293</v>
      </c>
      <c r="NE71" s="53">
        <v>0</v>
      </c>
      <c r="NF71" s="53">
        <v>1</v>
      </c>
      <c r="NG71" s="53">
        <v>11</v>
      </c>
      <c r="NH71" s="53">
        <v>3</v>
      </c>
      <c r="NI71" s="53">
        <v>15</v>
      </c>
      <c r="NJ71" s="53"/>
      <c r="NK71" s="53"/>
      <c r="NL71" s="53"/>
      <c r="NM71" s="53"/>
      <c r="NN71" s="53"/>
      <c r="NO71" s="53"/>
      <c r="NP71" s="53"/>
      <c r="NQ71" s="53">
        <v>10</v>
      </c>
      <c r="NR71" s="53"/>
      <c r="NS71" s="53">
        <v>4</v>
      </c>
      <c r="NT71" s="53"/>
      <c r="NU71" s="53"/>
      <c r="NV71" s="53"/>
      <c r="NW71" s="53">
        <v>48</v>
      </c>
      <c r="NX71" s="53">
        <v>40</v>
      </c>
      <c r="NY71" s="53">
        <v>14</v>
      </c>
      <c r="NZ71" s="53"/>
      <c r="OA71" s="53"/>
      <c r="OB71" s="53"/>
      <c r="OC71" s="53"/>
      <c r="OD71" s="53"/>
      <c r="OE71" s="53"/>
      <c r="OF71" s="53"/>
      <c r="OG71" s="53"/>
      <c r="OH71" s="53">
        <v>80</v>
      </c>
      <c r="OI71" s="53">
        <v>89</v>
      </c>
      <c r="OJ71" s="53"/>
      <c r="OK71" s="53"/>
      <c r="OL71" s="53">
        <v>7</v>
      </c>
      <c r="OM71" s="53">
        <v>10</v>
      </c>
      <c r="ON71" s="53">
        <v>207</v>
      </c>
      <c r="OO71" s="53">
        <v>26</v>
      </c>
      <c r="OP71" s="53"/>
      <c r="OQ71" s="53">
        <v>10</v>
      </c>
      <c r="OR71" s="54">
        <v>69</v>
      </c>
      <c r="OS71" s="55">
        <v>13328</v>
      </c>
      <c r="OT71" s="52">
        <v>827</v>
      </c>
      <c r="OU71" s="53"/>
      <c r="OV71" s="53"/>
      <c r="OW71" s="53"/>
      <c r="OX71" s="53"/>
      <c r="OY71" s="53">
        <v>142</v>
      </c>
      <c r="OZ71" s="53">
        <v>640</v>
      </c>
      <c r="PA71" s="53"/>
      <c r="PB71" s="53"/>
      <c r="PC71" s="53"/>
      <c r="PD71" s="53"/>
      <c r="PE71" s="53"/>
      <c r="PF71" s="53"/>
      <c r="PG71" s="53"/>
      <c r="PH71" s="53"/>
      <c r="PI71" s="53"/>
      <c r="PJ71" s="53"/>
      <c r="PK71" s="53"/>
      <c r="PL71" s="54"/>
      <c r="PM71" s="55">
        <v>14936</v>
      </c>
    </row>
    <row r="72" spans="1:429" ht="12.75" customHeight="1" x14ac:dyDescent="0.3">
      <c r="A72" s="49">
        <v>332200</v>
      </c>
      <c r="B72" s="50" t="s">
        <v>19</v>
      </c>
      <c r="C72" s="51" t="s">
        <v>203</v>
      </c>
      <c r="D72" s="52">
        <v>76</v>
      </c>
      <c r="E72" s="53">
        <v>165</v>
      </c>
      <c r="F72" s="53">
        <v>24</v>
      </c>
      <c r="G72" s="53">
        <v>29</v>
      </c>
      <c r="H72" s="53">
        <v>21</v>
      </c>
      <c r="I72" s="53">
        <v>31</v>
      </c>
      <c r="J72" s="53">
        <v>184</v>
      </c>
      <c r="K72" s="53">
        <v>188</v>
      </c>
      <c r="L72" s="53">
        <v>30</v>
      </c>
      <c r="M72" s="53">
        <v>24</v>
      </c>
      <c r="N72" s="53"/>
      <c r="O72" s="53">
        <v>7</v>
      </c>
      <c r="P72" s="53">
        <v>1</v>
      </c>
      <c r="Q72" s="53">
        <v>362</v>
      </c>
      <c r="R72" s="53">
        <v>27</v>
      </c>
      <c r="S72" s="53"/>
      <c r="T72" s="53">
        <v>28</v>
      </c>
      <c r="U72" s="53"/>
      <c r="V72" s="53"/>
      <c r="W72" s="53">
        <v>54</v>
      </c>
      <c r="X72" s="53">
        <v>269</v>
      </c>
      <c r="Y72" s="53">
        <v>2</v>
      </c>
      <c r="Z72" s="53"/>
      <c r="AA72" s="53"/>
      <c r="AB72" s="53">
        <v>47</v>
      </c>
      <c r="AC72" s="53">
        <v>50</v>
      </c>
      <c r="AD72" s="53">
        <v>68</v>
      </c>
      <c r="AE72" s="53">
        <v>127</v>
      </c>
      <c r="AF72" s="53">
        <v>60</v>
      </c>
      <c r="AG72" s="53">
        <v>12</v>
      </c>
      <c r="AH72" s="53">
        <v>401</v>
      </c>
      <c r="AI72" s="53">
        <v>33</v>
      </c>
      <c r="AJ72" s="53">
        <v>107</v>
      </c>
      <c r="AK72" s="53">
        <v>106</v>
      </c>
      <c r="AL72" s="53">
        <v>310</v>
      </c>
      <c r="AM72" s="53">
        <v>75</v>
      </c>
      <c r="AN72" s="53">
        <v>10</v>
      </c>
      <c r="AO72" s="53">
        <v>1</v>
      </c>
      <c r="AP72" s="53">
        <v>6</v>
      </c>
      <c r="AQ72" s="53">
        <v>17</v>
      </c>
      <c r="AR72" s="53">
        <v>0</v>
      </c>
      <c r="AS72" s="53">
        <v>4</v>
      </c>
      <c r="AT72" s="53">
        <v>0</v>
      </c>
      <c r="AU72" s="53">
        <v>3</v>
      </c>
      <c r="AV72" s="53">
        <v>1</v>
      </c>
      <c r="AW72" s="53">
        <v>3</v>
      </c>
      <c r="AX72" s="53"/>
      <c r="AY72" s="53">
        <v>0</v>
      </c>
      <c r="AZ72" s="53">
        <v>150</v>
      </c>
      <c r="BA72" s="53">
        <v>1</v>
      </c>
      <c r="BB72" s="53">
        <v>2</v>
      </c>
      <c r="BC72" s="53">
        <v>0</v>
      </c>
      <c r="BD72" s="53">
        <v>34</v>
      </c>
      <c r="BE72" s="53">
        <v>3</v>
      </c>
      <c r="BF72" s="53">
        <v>4</v>
      </c>
      <c r="BG72" s="53">
        <v>0</v>
      </c>
      <c r="BH72" s="53">
        <v>3</v>
      </c>
      <c r="BI72" s="53"/>
      <c r="BJ72" s="53">
        <v>3</v>
      </c>
      <c r="BK72" s="53">
        <v>9</v>
      </c>
      <c r="BL72" s="53">
        <v>7</v>
      </c>
      <c r="BM72" s="53">
        <v>5</v>
      </c>
      <c r="BN72" s="53">
        <v>5</v>
      </c>
      <c r="BO72" s="53">
        <v>16</v>
      </c>
      <c r="BP72" s="53">
        <v>24</v>
      </c>
      <c r="BQ72" s="53">
        <v>16</v>
      </c>
      <c r="BR72" s="53">
        <v>158</v>
      </c>
      <c r="BS72" s="53">
        <v>16</v>
      </c>
      <c r="BT72" s="53">
        <v>54</v>
      </c>
      <c r="BU72" s="53">
        <v>16</v>
      </c>
      <c r="BV72" s="53">
        <v>26</v>
      </c>
      <c r="BW72" s="53">
        <v>18</v>
      </c>
      <c r="BX72" s="53">
        <v>18</v>
      </c>
      <c r="BY72" s="53">
        <v>82</v>
      </c>
      <c r="BZ72" s="53">
        <v>32</v>
      </c>
      <c r="CA72" s="53">
        <v>77</v>
      </c>
      <c r="CB72" s="53">
        <v>13</v>
      </c>
      <c r="CC72" s="53">
        <v>109</v>
      </c>
      <c r="CD72" s="53">
        <v>1</v>
      </c>
      <c r="CE72" s="53">
        <v>32</v>
      </c>
      <c r="CF72" s="53">
        <v>110</v>
      </c>
      <c r="CG72" s="53">
        <v>21</v>
      </c>
      <c r="CH72" s="53">
        <v>22</v>
      </c>
      <c r="CI72" s="53">
        <v>2</v>
      </c>
      <c r="CJ72" s="53">
        <v>23</v>
      </c>
      <c r="CK72" s="53">
        <v>228</v>
      </c>
      <c r="CL72" s="53">
        <v>20</v>
      </c>
      <c r="CM72" s="53">
        <v>41</v>
      </c>
      <c r="CN72" s="53">
        <v>2</v>
      </c>
      <c r="CO72" s="53"/>
      <c r="CP72" s="53">
        <v>19</v>
      </c>
      <c r="CQ72" s="53">
        <v>6</v>
      </c>
      <c r="CR72" s="53">
        <v>14</v>
      </c>
      <c r="CS72" s="53">
        <v>0</v>
      </c>
      <c r="CT72" s="53">
        <v>16</v>
      </c>
      <c r="CU72" s="53">
        <v>13</v>
      </c>
      <c r="CV72" s="53">
        <v>7</v>
      </c>
      <c r="CW72" s="53">
        <v>7</v>
      </c>
      <c r="CX72" s="53">
        <v>49</v>
      </c>
      <c r="CY72" s="53">
        <v>5</v>
      </c>
      <c r="CZ72" s="53">
        <v>8</v>
      </c>
      <c r="DA72" s="53">
        <v>10</v>
      </c>
      <c r="DB72" s="53">
        <v>8</v>
      </c>
      <c r="DC72" s="53">
        <v>5</v>
      </c>
      <c r="DD72" s="53">
        <v>20</v>
      </c>
      <c r="DE72" s="53">
        <v>6</v>
      </c>
      <c r="DF72" s="53">
        <v>30</v>
      </c>
      <c r="DG72" s="53">
        <v>16</v>
      </c>
      <c r="DH72" s="53">
        <v>9</v>
      </c>
      <c r="DI72" s="53">
        <v>15</v>
      </c>
      <c r="DJ72" s="53">
        <v>0</v>
      </c>
      <c r="DK72" s="53">
        <v>0</v>
      </c>
      <c r="DL72" s="53">
        <v>0</v>
      </c>
      <c r="DM72" s="53">
        <v>0</v>
      </c>
      <c r="DN72" s="53">
        <v>2</v>
      </c>
      <c r="DO72" s="53">
        <v>1</v>
      </c>
      <c r="DP72" s="53">
        <v>3</v>
      </c>
      <c r="DQ72" s="53">
        <v>1</v>
      </c>
      <c r="DR72" s="53">
        <v>3</v>
      </c>
      <c r="DS72" s="53">
        <v>21</v>
      </c>
      <c r="DT72" s="53">
        <v>4</v>
      </c>
      <c r="DU72" s="53">
        <v>1</v>
      </c>
      <c r="DV72" s="53">
        <v>34</v>
      </c>
      <c r="DW72" s="53">
        <v>3</v>
      </c>
      <c r="DX72" s="53">
        <v>3</v>
      </c>
      <c r="DY72" s="53">
        <v>19</v>
      </c>
      <c r="DZ72" s="53">
        <v>29</v>
      </c>
      <c r="EA72" s="53">
        <v>17</v>
      </c>
      <c r="EB72" s="53">
        <v>0</v>
      </c>
      <c r="EC72" s="53"/>
      <c r="ED72" s="53">
        <v>1</v>
      </c>
      <c r="EE72" s="53">
        <v>2</v>
      </c>
      <c r="EF72" s="53">
        <v>1</v>
      </c>
      <c r="EG72" s="53">
        <v>9</v>
      </c>
      <c r="EH72" s="53">
        <v>1</v>
      </c>
      <c r="EI72" s="53">
        <v>3</v>
      </c>
      <c r="EJ72" s="53">
        <v>3</v>
      </c>
      <c r="EK72" s="53">
        <v>8</v>
      </c>
      <c r="EL72" s="53">
        <v>18</v>
      </c>
      <c r="EM72" s="53">
        <v>60</v>
      </c>
      <c r="EN72" s="53">
        <v>33</v>
      </c>
      <c r="EO72" s="53">
        <v>4</v>
      </c>
      <c r="EP72" s="53">
        <v>11</v>
      </c>
      <c r="EQ72" s="53">
        <v>2</v>
      </c>
      <c r="ER72" s="53">
        <v>16</v>
      </c>
      <c r="ES72" s="53">
        <v>0</v>
      </c>
      <c r="ET72" s="53">
        <v>4</v>
      </c>
      <c r="EU72" s="53">
        <v>22</v>
      </c>
      <c r="EV72" s="53">
        <v>85</v>
      </c>
      <c r="EW72" s="53">
        <v>19</v>
      </c>
      <c r="EX72" s="53">
        <v>12</v>
      </c>
      <c r="EY72" s="53">
        <v>10</v>
      </c>
      <c r="EZ72" s="53"/>
      <c r="FA72" s="53">
        <v>8</v>
      </c>
      <c r="FB72" s="53">
        <v>50</v>
      </c>
      <c r="FC72" s="53">
        <v>11</v>
      </c>
      <c r="FD72" s="53">
        <v>145</v>
      </c>
      <c r="FE72" s="53">
        <v>88</v>
      </c>
      <c r="FF72" s="53">
        <v>125</v>
      </c>
      <c r="FG72" s="53">
        <v>92</v>
      </c>
      <c r="FH72" s="53">
        <v>115</v>
      </c>
      <c r="FI72" s="53">
        <v>12</v>
      </c>
      <c r="FJ72" s="53">
        <v>1</v>
      </c>
      <c r="FK72" s="53">
        <v>44</v>
      </c>
      <c r="FL72" s="53"/>
      <c r="FM72" s="53">
        <v>2</v>
      </c>
      <c r="FN72" s="53">
        <v>123</v>
      </c>
      <c r="FO72" s="53">
        <v>8</v>
      </c>
      <c r="FP72" s="53">
        <v>4</v>
      </c>
      <c r="FQ72" s="53">
        <v>8</v>
      </c>
      <c r="FR72" s="53">
        <v>1</v>
      </c>
      <c r="FS72" s="53">
        <v>7</v>
      </c>
      <c r="FT72" s="53">
        <v>1</v>
      </c>
      <c r="FU72" s="53">
        <v>2</v>
      </c>
      <c r="FV72" s="53">
        <v>0</v>
      </c>
      <c r="FW72" s="53">
        <v>3</v>
      </c>
      <c r="FX72" s="53">
        <v>7</v>
      </c>
      <c r="FY72" s="53">
        <v>25</v>
      </c>
      <c r="FZ72" s="53">
        <v>22</v>
      </c>
      <c r="GA72" s="53">
        <v>2</v>
      </c>
      <c r="GB72" s="53">
        <v>26</v>
      </c>
      <c r="GC72" s="53">
        <v>42</v>
      </c>
      <c r="GD72" s="53">
        <v>7</v>
      </c>
      <c r="GE72" s="53">
        <v>2</v>
      </c>
      <c r="GF72" s="53">
        <v>2</v>
      </c>
      <c r="GG72" s="53">
        <v>3</v>
      </c>
      <c r="GH72" s="53">
        <v>4</v>
      </c>
      <c r="GI72" s="53">
        <v>0</v>
      </c>
      <c r="GJ72" s="53">
        <v>0</v>
      </c>
      <c r="GK72" s="53">
        <v>15</v>
      </c>
      <c r="GL72" s="53">
        <v>49</v>
      </c>
      <c r="GM72" s="53"/>
      <c r="GN72" s="53"/>
      <c r="GO72" s="53"/>
      <c r="GP72" s="53"/>
      <c r="GQ72" s="53"/>
      <c r="GR72" s="53"/>
      <c r="GS72" s="53"/>
      <c r="GT72" s="53">
        <v>1</v>
      </c>
      <c r="GU72" s="53">
        <v>0</v>
      </c>
      <c r="GV72" s="53">
        <v>1</v>
      </c>
      <c r="GW72" s="53"/>
      <c r="GX72" s="53"/>
      <c r="GY72" s="53">
        <v>0</v>
      </c>
      <c r="GZ72" s="53"/>
      <c r="HA72" s="53">
        <v>53</v>
      </c>
      <c r="HB72" s="53">
        <v>19</v>
      </c>
      <c r="HC72" s="53"/>
      <c r="HD72" s="53">
        <v>4</v>
      </c>
      <c r="HE72" s="53">
        <v>1</v>
      </c>
      <c r="HF72" s="53">
        <v>1</v>
      </c>
      <c r="HG72" s="53"/>
      <c r="HH72" s="53"/>
      <c r="HI72" s="53">
        <v>1</v>
      </c>
      <c r="HJ72" s="53"/>
      <c r="HK72" s="53">
        <v>3</v>
      </c>
      <c r="HL72" s="53">
        <v>1</v>
      </c>
      <c r="HM72" s="53">
        <v>2</v>
      </c>
      <c r="HN72" s="53"/>
      <c r="HO72" s="53"/>
      <c r="HP72" s="53">
        <v>0</v>
      </c>
      <c r="HQ72" s="53"/>
      <c r="HR72" s="53">
        <v>0</v>
      </c>
      <c r="HS72" s="53">
        <v>0</v>
      </c>
      <c r="HT72" s="53">
        <v>1</v>
      </c>
      <c r="HU72" s="53">
        <v>1</v>
      </c>
      <c r="HV72" s="53"/>
      <c r="HW72" s="53"/>
      <c r="HX72" s="53">
        <v>1</v>
      </c>
      <c r="HY72" s="53">
        <v>31</v>
      </c>
      <c r="HZ72" s="53">
        <v>14</v>
      </c>
      <c r="IA72" s="53">
        <v>9</v>
      </c>
      <c r="IB72" s="53">
        <v>3</v>
      </c>
      <c r="IC72" s="53">
        <v>1</v>
      </c>
      <c r="ID72" s="53">
        <v>1</v>
      </c>
      <c r="IE72" s="53">
        <v>1</v>
      </c>
      <c r="IF72" s="53">
        <v>3</v>
      </c>
      <c r="IG72" s="53"/>
      <c r="IH72" s="53"/>
      <c r="II72" s="53"/>
      <c r="IJ72" s="53"/>
      <c r="IK72" s="53"/>
      <c r="IL72" s="53">
        <v>0</v>
      </c>
      <c r="IM72" s="53"/>
      <c r="IN72" s="53">
        <v>0</v>
      </c>
      <c r="IO72" s="53">
        <v>2</v>
      </c>
      <c r="IP72" s="53">
        <v>2</v>
      </c>
      <c r="IQ72" s="53">
        <v>5</v>
      </c>
      <c r="IR72" s="53">
        <v>2</v>
      </c>
      <c r="IS72" s="53"/>
      <c r="IT72" s="53"/>
      <c r="IU72" s="53"/>
      <c r="IV72" s="53"/>
      <c r="IW72" s="53"/>
      <c r="IX72" s="53">
        <v>0</v>
      </c>
      <c r="IY72" s="53"/>
      <c r="IZ72" s="53">
        <v>0</v>
      </c>
      <c r="JA72" s="53">
        <v>1</v>
      </c>
      <c r="JB72" s="53">
        <v>2</v>
      </c>
      <c r="JC72" s="53"/>
      <c r="JD72" s="53">
        <v>5</v>
      </c>
      <c r="JE72" s="53">
        <v>9</v>
      </c>
      <c r="JF72" s="53">
        <v>4</v>
      </c>
      <c r="JG72" s="53">
        <v>1</v>
      </c>
      <c r="JH72" s="53">
        <v>3</v>
      </c>
      <c r="JI72" s="53">
        <v>1</v>
      </c>
      <c r="JJ72" s="53">
        <v>3</v>
      </c>
      <c r="JK72" s="53">
        <v>79</v>
      </c>
      <c r="JL72" s="53">
        <v>18</v>
      </c>
      <c r="JM72" s="53">
        <v>1</v>
      </c>
      <c r="JN72" s="53">
        <v>136</v>
      </c>
      <c r="JO72" s="53"/>
      <c r="JP72" s="53">
        <v>170</v>
      </c>
      <c r="JQ72" s="53">
        <v>0</v>
      </c>
      <c r="JR72" s="53">
        <v>5</v>
      </c>
      <c r="JS72" s="53">
        <v>28</v>
      </c>
      <c r="JT72" s="53"/>
      <c r="JU72" s="53">
        <v>137</v>
      </c>
      <c r="JV72" s="53"/>
      <c r="JW72" s="53">
        <v>6</v>
      </c>
      <c r="JX72" s="53">
        <v>8</v>
      </c>
      <c r="JY72" s="53"/>
      <c r="JZ72" s="53">
        <v>4</v>
      </c>
      <c r="KA72" s="53">
        <v>100</v>
      </c>
      <c r="KB72" s="53">
        <v>60</v>
      </c>
      <c r="KC72" s="53">
        <v>1</v>
      </c>
      <c r="KD72" s="53">
        <v>24</v>
      </c>
      <c r="KE72" s="53">
        <v>14</v>
      </c>
      <c r="KF72" s="53">
        <v>0</v>
      </c>
      <c r="KG72" s="53">
        <v>0</v>
      </c>
      <c r="KH72" s="53">
        <v>2</v>
      </c>
      <c r="KI72" s="53">
        <v>9</v>
      </c>
      <c r="KJ72" s="53">
        <v>18</v>
      </c>
      <c r="KK72" s="53"/>
      <c r="KL72" s="53">
        <v>9</v>
      </c>
      <c r="KM72" s="53">
        <v>30</v>
      </c>
      <c r="KN72" s="53">
        <v>115</v>
      </c>
      <c r="KO72" s="53">
        <v>2</v>
      </c>
      <c r="KP72" s="53"/>
      <c r="KQ72" s="53">
        <v>19</v>
      </c>
      <c r="KR72" s="53">
        <v>0</v>
      </c>
      <c r="KS72" s="53">
        <v>85</v>
      </c>
      <c r="KT72" s="53"/>
      <c r="KU72" s="53">
        <v>55</v>
      </c>
      <c r="KV72" s="53">
        <v>0</v>
      </c>
      <c r="KW72" s="53"/>
      <c r="KX72" s="53"/>
      <c r="KY72" s="53"/>
      <c r="KZ72" s="53">
        <v>0</v>
      </c>
      <c r="LA72" s="53">
        <v>4</v>
      </c>
      <c r="LB72" s="53">
        <v>18</v>
      </c>
      <c r="LC72" s="53"/>
      <c r="LD72" s="53">
        <v>0</v>
      </c>
      <c r="LE72" s="53">
        <v>79</v>
      </c>
      <c r="LF72" s="53"/>
      <c r="LG72" s="53">
        <v>3</v>
      </c>
      <c r="LH72" s="53">
        <v>10</v>
      </c>
      <c r="LI72" s="53">
        <v>3</v>
      </c>
      <c r="LJ72" s="53">
        <v>1</v>
      </c>
      <c r="LK72" s="53"/>
      <c r="LL72" s="53">
        <v>0</v>
      </c>
      <c r="LM72" s="53">
        <v>1</v>
      </c>
      <c r="LN72" s="53"/>
      <c r="LO72" s="53">
        <v>1</v>
      </c>
      <c r="LP72" s="53">
        <v>0</v>
      </c>
      <c r="LQ72" s="53">
        <v>380</v>
      </c>
      <c r="LR72" s="53">
        <v>132</v>
      </c>
      <c r="LS72" s="53">
        <v>121</v>
      </c>
      <c r="LT72" s="53"/>
      <c r="LU72" s="53"/>
      <c r="LV72" s="53"/>
      <c r="LW72" s="53">
        <v>0</v>
      </c>
      <c r="LX72" s="53">
        <v>0</v>
      </c>
      <c r="LY72" s="53">
        <v>0</v>
      </c>
      <c r="LZ72" s="53">
        <v>0</v>
      </c>
      <c r="MA72" s="53">
        <v>4</v>
      </c>
      <c r="MB72" s="53">
        <v>17</v>
      </c>
      <c r="MC72" s="53">
        <v>3</v>
      </c>
      <c r="MD72" s="53">
        <v>59</v>
      </c>
      <c r="ME72" s="53">
        <v>20</v>
      </c>
      <c r="MF72" s="53">
        <v>0</v>
      </c>
      <c r="MG72" s="53"/>
      <c r="MH72" s="53">
        <v>0</v>
      </c>
      <c r="MI72" s="53">
        <v>4</v>
      </c>
      <c r="MJ72" s="53">
        <v>33</v>
      </c>
      <c r="MK72" s="53"/>
      <c r="ML72" s="53">
        <v>63</v>
      </c>
      <c r="MM72" s="53">
        <v>2</v>
      </c>
      <c r="MN72" s="53"/>
      <c r="MO72" s="53">
        <v>24</v>
      </c>
      <c r="MP72" s="53"/>
      <c r="MQ72" s="53">
        <v>13</v>
      </c>
      <c r="MR72" s="53">
        <v>13</v>
      </c>
      <c r="MS72" s="53">
        <v>1</v>
      </c>
      <c r="MT72" s="53">
        <v>8</v>
      </c>
      <c r="MU72" s="53">
        <v>60</v>
      </c>
      <c r="MV72" s="53">
        <v>30</v>
      </c>
      <c r="MW72" s="53"/>
      <c r="MX72" s="53"/>
      <c r="MY72" s="53"/>
      <c r="MZ72" s="53"/>
      <c r="NA72" s="53">
        <v>0</v>
      </c>
      <c r="NB72" s="53"/>
      <c r="NC72" s="53"/>
      <c r="ND72" s="53">
        <v>34</v>
      </c>
      <c r="NE72" s="53">
        <v>5</v>
      </c>
      <c r="NF72" s="53"/>
      <c r="NG72" s="53">
        <v>2</v>
      </c>
      <c r="NH72" s="53">
        <v>4</v>
      </c>
      <c r="NI72" s="53">
        <v>210</v>
      </c>
      <c r="NJ72" s="53"/>
      <c r="NK72" s="53">
        <v>0</v>
      </c>
      <c r="NL72" s="53"/>
      <c r="NM72" s="53">
        <v>0</v>
      </c>
      <c r="NN72" s="53"/>
      <c r="NO72" s="53">
        <v>1</v>
      </c>
      <c r="NP72" s="53">
        <v>6</v>
      </c>
      <c r="NQ72" s="53">
        <v>194</v>
      </c>
      <c r="NR72" s="53">
        <v>64</v>
      </c>
      <c r="NS72" s="53">
        <v>80</v>
      </c>
      <c r="NT72" s="53">
        <v>147</v>
      </c>
      <c r="NU72" s="53">
        <v>27</v>
      </c>
      <c r="NV72" s="53">
        <v>78</v>
      </c>
      <c r="NW72" s="53">
        <v>19</v>
      </c>
      <c r="NX72" s="53">
        <v>205</v>
      </c>
      <c r="NY72" s="53">
        <v>46</v>
      </c>
      <c r="NZ72" s="53">
        <v>269</v>
      </c>
      <c r="OA72" s="53"/>
      <c r="OB72" s="53">
        <v>0</v>
      </c>
      <c r="OC72" s="53">
        <v>3</v>
      </c>
      <c r="OD72" s="53">
        <v>37</v>
      </c>
      <c r="OE72" s="53">
        <v>1</v>
      </c>
      <c r="OF72" s="53">
        <v>51</v>
      </c>
      <c r="OG72" s="53"/>
      <c r="OH72" s="53">
        <v>944</v>
      </c>
      <c r="OI72" s="53">
        <v>125</v>
      </c>
      <c r="OJ72" s="53"/>
      <c r="OK72" s="53"/>
      <c r="OL72" s="53">
        <v>1</v>
      </c>
      <c r="OM72" s="53">
        <v>367</v>
      </c>
      <c r="ON72" s="53">
        <v>131</v>
      </c>
      <c r="OO72" s="53">
        <v>782</v>
      </c>
      <c r="OP72" s="53"/>
      <c r="OQ72" s="53"/>
      <c r="OR72" s="54">
        <v>1</v>
      </c>
      <c r="OS72" s="55">
        <v>12412</v>
      </c>
      <c r="OT72" s="52">
        <v>13500</v>
      </c>
      <c r="OU72" s="53">
        <v>176</v>
      </c>
      <c r="OV72" s="53"/>
      <c r="OW72" s="53"/>
      <c r="OX72" s="53"/>
      <c r="OY72" s="53">
        <v>399</v>
      </c>
      <c r="OZ72" s="53">
        <v>2395</v>
      </c>
      <c r="PA72" s="53"/>
      <c r="PB72" s="53">
        <v>4</v>
      </c>
      <c r="PC72" s="53"/>
      <c r="PD72" s="53"/>
      <c r="PE72" s="53"/>
      <c r="PF72" s="53">
        <v>4</v>
      </c>
      <c r="PG72" s="53"/>
      <c r="PH72" s="53"/>
      <c r="PI72" s="53"/>
      <c r="PJ72" s="53">
        <v>22</v>
      </c>
      <c r="PK72" s="53"/>
      <c r="PL72" s="54"/>
      <c r="PM72" s="55">
        <v>28912</v>
      </c>
    </row>
    <row r="73" spans="1:429" ht="12.75" customHeight="1" x14ac:dyDescent="0.3">
      <c r="A73" s="49">
        <v>332310</v>
      </c>
      <c r="B73" s="50" t="s">
        <v>19</v>
      </c>
      <c r="C73" s="51" t="s">
        <v>204</v>
      </c>
      <c r="D73" s="52">
        <v>26</v>
      </c>
      <c r="E73" s="53">
        <v>16</v>
      </c>
      <c r="F73" s="53">
        <v>2</v>
      </c>
      <c r="G73" s="53">
        <v>3</v>
      </c>
      <c r="H73" s="53">
        <v>2</v>
      </c>
      <c r="I73" s="53">
        <v>3</v>
      </c>
      <c r="J73" s="53">
        <v>18</v>
      </c>
      <c r="K73" s="53">
        <v>19</v>
      </c>
      <c r="L73" s="53">
        <v>3</v>
      </c>
      <c r="M73" s="53">
        <v>2</v>
      </c>
      <c r="N73" s="53">
        <v>43</v>
      </c>
      <c r="O73" s="53">
        <v>8</v>
      </c>
      <c r="P73" s="53">
        <v>7</v>
      </c>
      <c r="Q73" s="53">
        <v>983</v>
      </c>
      <c r="R73" s="53"/>
      <c r="S73" s="53">
        <v>36</v>
      </c>
      <c r="T73" s="53">
        <v>12</v>
      </c>
      <c r="U73" s="53"/>
      <c r="V73" s="53"/>
      <c r="W73" s="53">
        <v>67</v>
      </c>
      <c r="X73" s="53">
        <v>40</v>
      </c>
      <c r="Y73" s="53">
        <v>0</v>
      </c>
      <c r="Z73" s="53">
        <v>0</v>
      </c>
      <c r="AA73" s="53"/>
      <c r="AB73" s="53">
        <v>863</v>
      </c>
      <c r="AC73" s="53">
        <v>917</v>
      </c>
      <c r="AD73" s="53">
        <v>2117</v>
      </c>
      <c r="AE73" s="53">
        <v>387</v>
      </c>
      <c r="AF73" s="53">
        <v>2117</v>
      </c>
      <c r="AG73" s="53">
        <v>126</v>
      </c>
      <c r="AH73" s="53">
        <v>2050</v>
      </c>
      <c r="AI73" s="53">
        <v>486</v>
      </c>
      <c r="AJ73" s="53">
        <v>1872</v>
      </c>
      <c r="AK73" s="53">
        <v>2758</v>
      </c>
      <c r="AL73" s="53">
        <v>673</v>
      </c>
      <c r="AM73" s="53">
        <v>6169</v>
      </c>
      <c r="AN73" s="53"/>
      <c r="AO73" s="53">
        <v>202</v>
      </c>
      <c r="AP73" s="53"/>
      <c r="AQ73" s="53">
        <v>67</v>
      </c>
      <c r="AR73" s="53"/>
      <c r="AS73" s="53"/>
      <c r="AT73" s="53"/>
      <c r="AU73" s="53"/>
      <c r="AV73" s="53">
        <v>10</v>
      </c>
      <c r="AW73" s="53">
        <v>152</v>
      </c>
      <c r="AX73" s="53"/>
      <c r="AY73" s="53"/>
      <c r="AZ73" s="53"/>
      <c r="BA73" s="53"/>
      <c r="BB73" s="53"/>
      <c r="BC73" s="53"/>
      <c r="BD73" s="53"/>
      <c r="BE73" s="53">
        <v>48</v>
      </c>
      <c r="BF73" s="53"/>
      <c r="BG73" s="53"/>
      <c r="BH73" s="53"/>
      <c r="BI73" s="53"/>
      <c r="BJ73" s="53"/>
      <c r="BK73" s="53"/>
      <c r="BL73" s="53"/>
      <c r="BM73" s="53"/>
      <c r="BN73" s="53">
        <v>12</v>
      </c>
      <c r="BO73" s="53">
        <v>10</v>
      </c>
      <c r="BP73" s="53">
        <v>459</v>
      </c>
      <c r="BQ73" s="53">
        <v>4</v>
      </c>
      <c r="BR73" s="53">
        <v>1994</v>
      </c>
      <c r="BS73" s="53">
        <v>19</v>
      </c>
      <c r="BT73" s="53">
        <v>74</v>
      </c>
      <c r="BU73" s="53">
        <v>31</v>
      </c>
      <c r="BV73" s="53">
        <v>14</v>
      </c>
      <c r="BW73" s="53">
        <v>11</v>
      </c>
      <c r="BX73" s="53">
        <v>10</v>
      </c>
      <c r="BY73" s="53">
        <v>1682</v>
      </c>
      <c r="BZ73" s="53">
        <v>25</v>
      </c>
      <c r="CA73" s="53">
        <v>42</v>
      </c>
      <c r="CB73" s="53">
        <v>9</v>
      </c>
      <c r="CC73" s="53">
        <v>62</v>
      </c>
      <c r="CD73" s="53">
        <v>1</v>
      </c>
      <c r="CE73" s="53">
        <v>19</v>
      </c>
      <c r="CF73" s="53">
        <v>55</v>
      </c>
      <c r="CG73" s="53">
        <v>11</v>
      </c>
      <c r="CH73" s="53">
        <v>14</v>
      </c>
      <c r="CI73" s="53">
        <v>1</v>
      </c>
      <c r="CJ73" s="53">
        <v>407</v>
      </c>
      <c r="CK73" s="53">
        <v>70</v>
      </c>
      <c r="CL73" s="53">
        <v>27</v>
      </c>
      <c r="CM73" s="53">
        <v>227</v>
      </c>
      <c r="CN73" s="53"/>
      <c r="CO73" s="53"/>
      <c r="CP73" s="53">
        <v>13</v>
      </c>
      <c r="CQ73" s="53">
        <v>4</v>
      </c>
      <c r="CR73" s="53">
        <v>83</v>
      </c>
      <c r="CS73" s="53">
        <v>51</v>
      </c>
      <c r="CT73" s="53">
        <v>10</v>
      </c>
      <c r="CU73" s="53">
        <v>8</v>
      </c>
      <c r="CV73" s="53">
        <v>4</v>
      </c>
      <c r="CW73" s="53">
        <v>6</v>
      </c>
      <c r="CX73" s="53">
        <v>178</v>
      </c>
      <c r="CY73" s="53">
        <v>2</v>
      </c>
      <c r="CZ73" s="53">
        <v>5</v>
      </c>
      <c r="DA73" s="53">
        <v>160</v>
      </c>
      <c r="DB73" s="53">
        <v>192</v>
      </c>
      <c r="DC73" s="53">
        <v>238</v>
      </c>
      <c r="DD73" s="53">
        <v>258</v>
      </c>
      <c r="DE73" s="53">
        <v>4</v>
      </c>
      <c r="DF73" s="53">
        <v>13</v>
      </c>
      <c r="DG73" s="53">
        <v>10</v>
      </c>
      <c r="DH73" s="53">
        <v>19</v>
      </c>
      <c r="DI73" s="53">
        <v>9</v>
      </c>
      <c r="DJ73" s="53">
        <v>0</v>
      </c>
      <c r="DK73" s="53">
        <v>7</v>
      </c>
      <c r="DL73" s="53">
        <v>14</v>
      </c>
      <c r="DM73" s="53">
        <v>0</v>
      </c>
      <c r="DN73" s="53">
        <v>3</v>
      </c>
      <c r="DO73" s="53">
        <v>3</v>
      </c>
      <c r="DP73" s="53">
        <v>148</v>
      </c>
      <c r="DQ73" s="53">
        <v>1</v>
      </c>
      <c r="DR73" s="53">
        <v>11</v>
      </c>
      <c r="DS73" s="53">
        <v>11</v>
      </c>
      <c r="DT73" s="53">
        <v>4</v>
      </c>
      <c r="DU73" s="53"/>
      <c r="DV73" s="53"/>
      <c r="DW73" s="53"/>
      <c r="DX73" s="53"/>
      <c r="DY73" s="53"/>
      <c r="DZ73" s="53">
        <v>12</v>
      </c>
      <c r="EA73" s="53"/>
      <c r="EB73" s="53">
        <v>0</v>
      </c>
      <c r="EC73" s="53"/>
      <c r="ED73" s="53"/>
      <c r="EE73" s="53">
        <v>19</v>
      </c>
      <c r="EF73" s="53">
        <v>1</v>
      </c>
      <c r="EG73" s="53">
        <v>7</v>
      </c>
      <c r="EH73" s="53">
        <v>4</v>
      </c>
      <c r="EI73" s="53">
        <v>9</v>
      </c>
      <c r="EJ73" s="53">
        <v>7</v>
      </c>
      <c r="EK73" s="53">
        <v>22</v>
      </c>
      <c r="EL73" s="53">
        <v>12</v>
      </c>
      <c r="EM73" s="53">
        <v>50</v>
      </c>
      <c r="EN73" s="53">
        <v>35</v>
      </c>
      <c r="EO73" s="53">
        <v>19</v>
      </c>
      <c r="EP73" s="53">
        <v>21</v>
      </c>
      <c r="EQ73" s="53"/>
      <c r="ER73" s="53">
        <v>93</v>
      </c>
      <c r="ES73" s="53"/>
      <c r="ET73" s="53">
        <v>13</v>
      </c>
      <c r="EU73" s="53">
        <v>11</v>
      </c>
      <c r="EV73" s="53">
        <v>43</v>
      </c>
      <c r="EW73" s="53">
        <v>11</v>
      </c>
      <c r="EX73" s="53">
        <v>8</v>
      </c>
      <c r="EY73" s="53">
        <v>6</v>
      </c>
      <c r="EZ73" s="53">
        <v>0</v>
      </c>
      <c r="FA73" s="53">
        <v>5</v>
      </c>
      <c r="FB73" s="53">
        <v>1415</v>
      </c>
      <c r="FC73" s="53">
        <v>14</v>
      </c>
      <c r="FD73" s="53">
        <v>341</v>
      </c>
      <c r="FE73" s="53">
        <v>16</v>
      </c>
      <c r="FF73" s="53">
        <v>69</v>
      </c>
      <c r="FG73" s="53">
        <v>94</v>
      </c>
      <c r="FH73" s="53">
        <v>104</v>
      </c>
      <c r="FI73" s="53">
        <v>832</v>
      </c>
      <c r="FJ73" s="53">
        <v>0</v>
      </c>
      <c r="FK73" s="53">
        <v>523</v>
      </c>
      <c r="FL73" s="53">
        <v>504</v>
      </c>
      <c r="FM73" s="53">
        <v>2</v>
      </c>
      <c r="FN73" s="53">
        <v>1193</v>
      </c>
      <c r="FO73" s="53">
        <v>148</v>
      </c>
      <c r="FP73" s="53">
        <v>56</v>
      </c>
      <c r="FQ73" s="53">
        <v>5</v>
      </c>
      <c r="FR73" s="53">
        <v>107</v>
      </c>
      <c r="FS73" s="53">
        <v>5</v>
      </c>
      <c r="FT73" s="53"/>
      <c r="FU73" s="53">
        <v>2</v>
      </c>
      <c r="FV73" s="53">
        <v>0</v>
      </c>
      <c r="FW73" s="53">
        <v>5</v>
      </c>
      <c r="FX73" s="53">
        <v>5</v>
      </c>
      <c r="FY73" s="53">
        <v>14</v>
      </c>
      <c r="FZ73" s="53">
        <v>14</v>
      </c>
      <c r="GA73" s="53">
        <v>1</v>
      </c>
      <c r="GB73" s="53"/>
      <c r="GC73" s="53"/>
      <c r="GD73" s="53">
        <v>5</v>
      </c>
      <c r="GE73" s="53"/>
      <c r="GF73" s="53">
        <v>0</v>
      </c>
      <c r="GG73" s="53">
        <v>2</v>
      </c>
      <c r="GH73" s="53">
        <v>25</v>
      </c>
      <c r="GI73" s="53">
        <v>0</v>
      </c>
      <c r="GJ73" s="53">
        <v>1</v>
      </c>
      <c r="GK73" s="53">
        <v>13</v>
      </c>
      <c r="GL73" s="53">
        <v>30</v>
      </c>
      <c r="GM73" s="53"/>
      <c r="GN73" s="53"/>
      <c r="GO73" s="53"/>
      <c r="GP73" s="53"/>
      <c r="GQ73" s="53"/>
      <c r="GR73" s="53"/>
      <c r="GS73" s="53"/>
      <c r="GT73" s="53"/>
      <c r="GU73" s="53"/>
      <c r="GV73" s="53"/>
      <c r="GW73" s="53"/>
      <c r="GX73" s="53"/>
      <c r="GY73" s="53"/>
      <c r="GZ73" s="53"/>
      <c r="HA73" s="53"/>
      <c r="HB73" s="53"/>
      <c r="HC73" s="53"/>
      <c r="HD73" s="53"/>
      <c r="HE73" s="53"/>
      <c r="HF73" s="53"/>
      <c r="HG73" s="53"/>
      <c r="HH73" s="53"/>
      <c r="HI73" s="53"/>
      <c r="HJ73" s="53"/>
      <c r="HK73" s="53"/>
      <c r="HL73" s="53"/>
      <c r="HM73" s="53"/>
      <c r="HN73" s="53"/>
      <c r="HO73" s="53"/>
      <c r="HP73" s="53"/>
      <c r="HQ73" s="53"/>
      <c r="HR73" s="53"/>
      <c r="HS73" s="53"/>
      <c r="HT73" s="53"/>
      <c r="HU73" s="53"/>
      <c r="HV73" s="53"/>
      <c r="HW73" s="53"/>
      <c r="HX73" s="53"/>
      <c r="HY73" s="53"/>
      <c r="HZ73" s="53"/>
      <c r="IA73" s="53"/>
      <c r="IB73" s="53"/>
      <c r="IC73" s="53"/>
      <c r="ID73" s="53"/>
      <c r="IE73" s="53"/>
      <c r="IF73" s="53"/>
      <c r="IG73" s="53"/>
      <c r="IH73" s="53"/>
      <c r="II73" s="53"/>
      <c r="IJ73" s="53"/>
      <c r="IK73" s="53"/>
      <c r="IL73" s="53"/>
      <c r="IM73" s="53"/>
      <c r="IN73" s="53"/>
      <c r="IO73" s="53"/>
      <c r="IP73" s="53"/>
      <c r="IQ73" s="53"/>
      <c r="IR73" s="53"/>
      <c r="IS73" s="53"/>
      <c r="IT73" s="53"/>
      <c r="IU73" s="53"/>
      <c r="IV73" s="53"/>
      <c r="IW73" s="53"/>
      <c r="IX73" s="53"/>
      <c r="IY73" s="53"/>
      <c r="IZ73" s="53"/>
      <c r="JA73" s="53"/>
      <c r="JB73" s="53"/>
      <c r="JC73" s="53"/>
      <c r="JD73" s="53">
        <v>1</v>
      </c>
      <c r="JE73" s="53"/>
      <c r="JF73" s="53"/>
      <c r="JG73" s="53"/>
      <c r="JH73" s="53"/>
      <c r="JI73" s="53"/>
      <c r="JJ73" s="53"/>
      <c r="JK73" s="53">
        <v>145</v>
      </c>
      <c r="JL73" s="53">
        <v>11</v>
      </c>
      <c r="JM73" s="53"/>
      <c r="JN73" s="53">
        <v>78</v>
      </c>
      <c r="JO73" s="53">
        <v>2</v>
      </c>
      <c r="JP73" s="53">
        <v>1</v>
      </c>
      <c r="JQ73" s="53">
        <v>8</v>
      </c>
      <c r="JR73" s="53">
        <v>933</v>
      </c>
      <c r="JS73" s="53">
        <v>22</v>
      </c>
      <c r="JT73" s="53">
        <v>0</v>
      </c>
      <c r="JU73" s="53">
        <v>0</v>
      </c>
      <c r="JV73" s="53">
        <v>306</v>
      </c>
      <c r="JW73" s="53">
        <v>4</v>
      </c>
      <c r="JX73" s="53">
        <v>12</v>
      </c>
      <c r="JY73" s="53"/>
      <c r="JZ73" s="53">
        <v>0</v>
      </c>
      <c r="KA73" s="53"/>
      <c r="KB73" s="53">
        <v>28</v>
      </c>
      <c r="KC73" s="53">
        <v>8</v>
      </c>
      <c r="KD73" s="53"/>
      <c r="KE73" s="53"/>
      <c r="KF73" s="53">
        <v>18</v>
      </c>
      <c r="KG73" s="53">
        <v>0</v>
      </c>
      <c r="KH73" s="53">
        <v>9</v>
      </c>
      <c r="KI73" s="53">
        <v>0</v>
      </c>
      <c r="KJ73" s="53">
        <v>7</v>
      </c>
      <c r="KK73" s="53">
        <v>1043</v>
      </c>
      <c r="KL73" s="53"/>
      <c r="KM73" s="53"/>
      <c r="KN73" s="53">
        <v>849</v>
      </c>
      <c r="KO73" s="53">
        <v>1</v>
      </c>
      <c r="KP73" s="53">
        <v>4</v>
      </c>
      <c r="KQ73" s="53">
        <v>2</v>
      </c>
      <c r="KR73" s="53"/>
      <c r="KS73" s="53">
        <v>0</v>
      </c>
      <c r="KT73" s="53">
        <v>0</v>
      </c>
      <c r="KU73" s="53">
        <v>0</v>
      </c>
      <c r="KV73" s="53">
        <v>0</v>
      </c>
      <c r="KW73" s="53"/>
      <c r="KX73" s="53"/>
      <c r="KY73" s="53"/>
      <c r="KZ73" s="53">
        <v>1</v>
      </c>
      <c r="LA73" s="53">
        <v>33</v>
      </c>
      <c r="LB73" s="53">
        <v>150</v>
      </c>
      <c r="LC73" s="53">
        <v>1</v>
      </c>
      <c r="LD73" s="53">
        <v>77</v>
      </c>
      <c r="LE73" s="53"/>
      <c r="LF73" s="53"/>
      <c r="LG73" s="53"/>
      <c r="LH73" s="53"/>
      <c r="LI73" s="53"/>
      <c r="LJ73" s="53"/>
      <c r="LK73" s="53"/>
      <c r="LL73" s="53"/>
      <c r="LM73" s="53"/>
      <c r="LN73" s="53"/>
      <c r="LO73" s="53">
        <v>1</v>
      </c>
      <c r="LP73" s="53">
        <v>0</v>
      </c>
      <c r="LQ73" s="53"/>
      <c r="LR73" s="53">
        <v>100</v>
      </c>
      <c r="LS73" s="53">
        <v>110</v>
      </c>
      <c r="LT73" s="53"/>
      <c r="LU73" s="53"/>
      <c r="LV73" s="53">
        <v>0</v>
      </c>
      <c r="LW73" s="53"/>
      <c r="LX73" s="53">
        <v>282</v>
      </c>
      <c r="LY73" s="53"/>
      <c r="LZ73" s="53">
        <v>13</v>
      </c>
      <c r="MA73" s="53">
        <v>727</v>
      </c>
      <c r="MB73" s="53">
        <v>2</v>
      </c>
      <c r="MC73" s="53">
        <v>1</v>
      </c>
      <c r="MD73" s="53">
        <v>239</v>
      </c>
      <c r="ME73" s="53"/>
      <c r="MF73" s="53"/>
      <c r="MG73" s="53"/>
      <c r="MH73" s="53"/>
      <c r="MI73" s="53">
        <v>93</v>
      </c>
      <c r="MJ73" s="53">
        <v>6</v>
      </c>
      <c r="MK73" s="53">
        <v>6</v>
      </c>
      <c r="ML73" s="53">
        <v>18</v>
      </c>
      <c r="MM73" s="53">
        <v>9</v>
      </c>
      <c r="MN73" s="53">
        <v>769</v>
      </c>
      <c r="MO73" s="53">
        <v>8</v>
      </c>
      <c r="MP73" s="53"/>
      <c r="MQ73" s="53"/>
      <c r="MR73" s="53"/>
      <c r="MS73" s="53">
        <v>336</v>
      </c>
      <c r="MT73" s="53"/>
      <c r="MU73" s="53">
        <v>22</v>
      </c>
      <c r="MV73" s="53"/>
      <c r="MW73" s="53">
        <v>1</v>
      </c>
      <c r="MX73" s="53">
        <v>0</v>
      </c>
      <c r="MY73" s="53"/>
      <c r="MZ73" s="53">
        <v>0</v>
      </c>
      <c r="NA73" s="53"/>
      <c r="NB73" s="53"/>
      <c r="NC73" s="53">
        <v>12</v>
      </c>
      <c r="ND73" s="53">
        <v>62</v>
      </c>
      <c r="NE73" s="53">
        <v>1</v>
      </c>
      <c r="NF73" s="53">
        <v>1</v>
      </c>
      <c r="NG73" s="53">
        <v>51</v>
      </c>
      <c r="NH73" s="53">
        <v>17</v>
      </c>
      <c r="NI73" s="53">
        <v>52</v>
      </c>
      <c r="NJ73" s="53">
        <v>5</v>
      </c>
      <c r="NK73" s="53">
        <v>1</v>
      </c>
      <c r="NL73" s="53">
        <v>1</v>
      </c>
      <c r="NM73" s="53">
        <v>2</v>
      </c>
      <c r="NN73" s="53">
        <v>1</v>
      </c>
      <c r="NO73" s="53">
        <v>317</v>
      </c>
      <c r="NP73" s="53">
        <v>0</v>
      </c>
      <c r="NQ73" s="53">
        <v>1069</v>
      </c>
      <c r="NR73" s="53">
        <v>4</v>
      </c>
      <c r="NS73" s="53">
        <v>213</v>
      </c>
      <c r="NT73" s="53">
        <v>89</v>
      </c>
      <c r="NU73" s="53">
        <v>16</v>
      </c>
      <c r="NV73" s="53">
        <v>1</v>
      </c>
      <c r="NW73" s="53">
        <v>0</v>
      </c>
      <c r="NX73" s="53">
        <v>3</v>
      </c>
      <c r="NY73" s="53">
        <v>0</v>
      </c>
      <c r="NZ73" s="53"/>
      <c r="OA73" s="53"/>
      <c r="OB73" s="53"/>
      <c r="OC73" s="53"/>
      <c r="OD73" s="53"/>
      <c r="OE73" s="53"/>
      <c r="OF73" s="53">
        <v>105</v>
      </c>
      <c r="OG73" s="53"/>
      <c r="OH73" s="53">
        <v>20</v>
      </c>
      <c r="OI73" s="53">
        <v>126</v>
      </c>
      <c r="OJ73" s="53"/>
      <c r="OK73" s="53"/>
      <c r="OL73" s="53"/>
      <c r="OM73" s="53">
        <v>142</v>
      </c>
      <c r="ON73" s="53"/>
      <c r="OO73" s="53">
        <v>236</v>
      </c>
      <c r="OP73" s="53"/>
      <c r="OQ73" s="53">
        <v>9</v>
      </c>
      <c r="OR73" s="54">
        <v>933</v>
      </c>
      <c r="OS73" s="55">
        <v>45002</v>
      </c>
      <c r="OT73" s="52">
        <v>227</v>
      </c>
      <c r="OU73" s="53">
        <v>269</v>
      </c>
      <c r="OV73" s="53"/>
      <c r="OW73" s="53"/>
      <c r="OX73" s="53"/>
      <c r="OY73" s="53">
        <v>430</v>
      </c>
      <c r="OZ73" s="53">
        <v>2286</v>
      </c>
      <c r="PA73" s="53"/>
      <c r="PB73" s="53"/>
      <c r="PC73" s="53"/>
      <c r="PD73" s="53"/>
      <c r="PE73" s="53"/>
      <c r="PF73" s="53">
        <v>6</v>
      </c>
      <c r="PG73" s="53"/>
      <c r="PH73" s="53"/>
      <c r="PI73" s="53"/>
      <c r="PJ73" s="53"/>
      <c r="PK73" s="53"/>
      <c r="PL73" s="54"/>
      <c r="PM73" s="55">
        <v>48220</v>
      </c>
    </row>
    <row r="74" spans="1:429" ht="12.75" customHeight="1" x14ac:dyDescent="0.3">
      <c r="A74" s="49">
        <v>332320</v>
      </c>
      <c r="B74" s="50" t="s">
        <v>19</v>
      </c>
      <c r="C74" s="51" t="s">
        <v>205</v>
      </c>
      <c r="D74" s="52"/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3">
        <v>21</v>
      </c>
      <c r="P74" s="53"/>
      <c r="Q74" s="53"/>
      <c r="R74" s="53"/>
      <c r="S74" s="53">
        <v>10</v>
      </c>
      <c r="T74" s="53"/>
      <c r="U74" s="53"/>
      <c r="V74" s="53"/>
      <c r="W74" s="53">
        <v>27</v>
      </c>
      <c r="X74" s="53">
        <v>874</v>
      </c>
      <c r="Y74" s="53">
        <v>0</v>
      </c>
      <c r="Z74" s="53">
        <v>0</v>
      </c>
      <c r="AA74" s="53"/>
      <c r="AB74" s="53">
        <v>1281</v>
      </c>
      <c r="AC74" s="53">
        <v>1707</v>
      </c>
      <c r="AD74" s="53">
        <v>6376</v>
      </c>
      <c r="AE74" s="53">
        <v>1790</v>
      </c>
      <c r="AF74" s="53">
        <v>2245</v>
      </c>
      <c r="AG74" s="53">
        <v>443</v>
      </c>
      <c r="AH74" s="53">
        <v>5037</v>
      </c>
      <c r="AI74" s="53">
        <v>1043</v>
      </c>
      <c r="AJ74" s="53">
        <v>2135</v>
      </c>
      <c r="AK74" s="53">
        <v>1090</v>
      </c>
      <c r="AL74" s="53">
        <v>3969</v>
      </c>
      <c r="AM74" s="53">
        <v>831</v>
      </c>
      <c r="AN74" s="53"/>
      <c r="AO74" s="53">
        <v>41</v>
      </c>
      <c r="AP74" s="53">
        <v>237</v>
      </c>
      <c r="AQ74" s="53">
        <v>259</v>
      </c>
      <c r="AR74" s="53"/>
      <c r="AS74" s="53">
        <v>8</v>
      </c>
      <c r="AT74" s="53"/>
      <c r="AU74" s="53"/>
      <c r="AV74" s="53">
        <v>16</v>
      </c>
      <c r="AW74" s="53">
        <v>64</v>
      </c>
      <c r="AX74" s="53"/>
      <c r="AY74" s="53"/>
      <c r="AZ74" s="53"/>
      <c r="BA74" s="53"/>
      <c r="BB74" s="53"/>
      <c r="BC74" s="53">
        <v>9</v>
      </c>
      <c r="BD74" s="53">
        <v>11</v>
      </c>
      <c r="BE74" s="53"/>
      <c r="BF74" s="53">
        <v>15</v>
      </c>
      <c r="BG74" s="53"/>
      <c r="BH74" s="53"/>
      <c r="BI74" s="53"/>
      <c r="BJ74" s="53">
        <v>2</v>
      </c>
      <c r="BK74" s="53">
        <v>26</v>
      </c>
      <c r="BL74" s="53"/>
      <c r="BM74" s="53"/>
      <c r="BN74" s="53">
        <v>22</v>
      </c>
      <c r="BO74" s="53"/>
      <c r="BP74" s="53">
        <v>23</v>
      </c>
      <c r="BQ74" s="53"/>
      <c r="BR74" s="53">
        <v>76</v>
      </c>
      <c r="BS74" s="53">
        <v>802</v>
      </c>
      <c r="BT74" s="53">
        <v>16</v>
      </c>
      <c r="BU74" s="53">
        <v>7</v>
      </c>
      <c r="BV74" s="53">
        <v>123</v>
      </c>
      <c r="BW74" s="53"/>
      <c r="BX74" s="53">
        <v>10</v>
      </c>
      <c r="BY74" s="53">
        <v>105</v>
      </c>
      <c r="BZ74" s="53">
        <v>48</v>
      </c>
      <c r="CA74" s="53"/>
      <c r="CB74" s="53"/>
      <c r="CC74" s="53">
        <v>4</v>
      </c>
      <c r="CD74" s="53"/>
      <c r="CE74" s="53">
        <v>3</v>
      </c>
      <c r="CF74" s="53"/>
      <c r="CG74" s="53">
        <v>27</v>
      </c>
      <c r="CH74" s="53">
        <v>18</v>
      </c>
      <c r="CI74" s="53">
        <v>1</v>
      </c>
      <c r="CJ74" s="53">
        <v>462</v>
      </c>
      <c r="CK74" s="53"/>
      <c r="CL74" s="53">
        <v>2</v>
      </c>
      <c r="CM74" s="53">
        <v>130</v>
      </c>
      <c r="CN74" s="53">
        <v>76</v>
      </c>
      <c r="CO74" s="53"/>
      <c r="CP74" s="53">
        <v>572</v>
      </c>
      <c r="CQ74" s="53">
        <v>3</v>
      </c>
      <c r="CR74" s="53">
        <v>6</v>
      </c>
      <c r="CS74" s="53">
        <v>61</v>
      </c>
      <c r="CT74" s="53"/>
      <c r="CU74" s="53">
        <v>5</v>
      </c>
      <c r="CV74" s="53">
        <v>1</v>
      </c>
      <c r="CW74" s="53">
        <v>1</v>
      </c>
      <c r="CX74" s="53"/>
      <c r="CY74" s="53">
        <v>4</v>
      </c>
      <c r="CZ74" s="53">
        <v>1</v>
      </c>
      <c r="DA74" s="53">
        <v>323</v>
      </c>
      <c r="DB74" s="53">
        <v>5</v>
      </c>
      <c r="DC74" s="53"/>
      <c r="DD74" s="53">
        <v>44</v>
      </c>
      <c r="DE74" s="53"/>
      <c r="DF74" s="53"/>
      <c r="DG74" s="53">
        <v>1</v>
      </c>
      <c r="DH74" s="53">
        <v>70</v>
      </c>
      <c r="DI74" s="53"/>
      <c r="DJ74" s="53">
        <v>19</v>
      </c>
      <c r="DK74" s="53">
        <v>22</v>
      </c>
      <c r="DL74" s="53">
        <v>170</v>
      </c>
      <c r="DM74" s="53">
        <v>8</v>
      </c>
      <c r="DN74" s="53">
        <v>37</v>
      </c>
      <c r="DO74" s="53">
        <v>69</v>
      </c>
      <c r="DP74" s="53">
        <v>141</v>
      </c>
      <c r="DQ74" s="53">
        <v>73</v>
      </c>
      <c r="DR74" s="53">
        <v>156</v>
      </c>
      <c r="DS74" s="53">
        <v>34</v>
      </c>
      <c r="DT74" s="53">
        <v>139</v>
      </c>
      <c r="DU74" s="53">
        <v>17</v>
      </c>
      <c r="DV74" s="53">
        <v>49</v>
      </c>
      <c r="DW74" s="53">
        <v>5</v>
      </c>
      <c r="DX74" s="53">
        <v>16</v>
      </c>
      <c r="DY74" s="53">
        <v>82</v>
      </c>
      <c r="DZ74" s="53"/>
      <c r="EA74" s="53">
        <v>63</v>
      </c>
      <c r="EB74" s="53"/>
      <c r="EC74" s="53"/>
      <c r="ED74" s="53"/>
      <c r="EE74" s="53">
        <v>6</v>
      </c>
      <c r="EF74" s="53">
        <v>1</v>
      </c>
      <c r="EG74" s="53">
        <v>4</v>
      </c>
      <c r="EH74" s="53">
        <v>3</v>
      </c>
      <c r="EI74" s="53">
        <v>3</v>
      </c>
      <c r="EJ74" s="53">
        <v>18</v>
      </c>
      <c r="EK74" s="53"/>
      <c r="EL74" s="53">
        <v>36</v>
      </c>
      <c r="EM74" s="53">
        <v>431</v>
      </c>
      <c r="EN74" s="53">
        <v>227</v>
      </c>
      <c r="EO74" s="53"/>
      <c r="EP74" s="53"/>
      <c r="EQ74" s="53"/>
      <c r="ER74" s="53">
        <v>14</v>
      </c>
      <c r="ES74" s="53"/>
      <c r="ET74" s="53">
        <v>165</v>
      </c>
      <c r="EU74" s="53">
        <v>70</v>
      </c>
      <c r="EV74" s="53">
        <v>13</v>
      </c>
      <c r="EW74" s="53">
        <v>32</v>
      </c>
      <c r="EX74" s="53">
        <v>106</v>
      </c>
      <c r="EY74" s="53">
        <v>6</v>
      </c>
      <c r="EZ74" s="53">
        <v>19</v>
      </c>
      <c r="FA74" s="53">
        <v>380</v>
      </c>
      <c r="FB74" s="53">
        <v>62</v>
      </c>
      <c r="FC74" s="53">
        <v>2</v>
      </c>
      <c r="FD74" s="53">
        <v>104</v>
      </c>
      <c r="FE74" s="53">
        <v>186</v>
      </c>
      <c r="FF74" s="53">
        <v>154</v>
      </c>
      <c r="FG74" s="53">
        <v>693</v>
      </c>
      <c r="FH74" s="53">
        <v>12</v>
      </c>
      <c r="FI74" s="53">
        <v>1</v>
      </c>
      <c r="FJ74" s="53">
        <v>0</v>
      </c>
      <c r="FK74" s="53"/>
      <c r="FL74" s="53"/>
      <c r="FM74" s="53"/>
      <c r="FN74" s="53">
        <v>5</v>
      </c>
      <c r="FO74" s="53">
        <v>2</v>
      </c>
      <c r="FP74" s="53"/>
      <c r="FQ74" s="53"/>
      <c r="FR74" s="53">
        <v>22</v>
      </c>
      <c r="FS74" s="53">
        <v>1</v>
      </c>
      <c r="FT74" s="53"/>
      <c r="FU74" s="53"/>
      <c r="FV74" s="53"/>
      <c r="FW74" s="53">
        <v>27</v>
      </c>
      <c r="FX74" s="53">
        <v>1</v>
      </c>
      <c r="FY74" s="53">
        <v>68</v>
      </c>
      <c r="FZ74" s="53">
        <v>15</v>
      </c>
      <c r="GA74" s="53"/>
      <c r="GB74" s="53">
        <v>96</v>
      </c>
      <c r="GC74" s="53">
        <v>206</v>
      </c>
      <c r="GD74" s="53"/>
      <c r="GE74" s="53"/>
      <c r="GF74" s="53"/>
      <c r="GG74" s="53"/>
      <c r="GH74" s="53">
        <v>1</v>
      </c>
      <c r="GI74" s="53"/>
      <c r="GJ74" s="53"/>
      <c r="GK74" s="53"/>
      <c r="GL74" s="53">
        <v>0</v>
      </c>
      <c r="GM74" s="53"/>
      <c r="GN74" s="53"/>
      <c r="GO74" s="53"/>
      <c r="GP74" s="53"/>
      <c r="GQ74" s="53"/>
      <c r="GR74" s="53"/>
      <c r="GS74" s="53"/>
      <c r="GT74" s="53"/>
      <c r="GU74" s="53"/>
      <c r="GV74" s="53"/>
      <c r="GW74" s="53"/>
      <c r="GX74" s="53"/>
      <c r="GY74" s="53"/>
      <c r="GZ74" s="53"/>
      <c r="HA74" s="53"/>
      <c r="HB74" s="53"/>
      <c r="HC74" s="53"/>
      <c r="HD74" s="53"/>
      <c r="HE74" s="53"/>
      <c r="HF74" s="53"/>
      <c r="HG74" s="53"/>
      <c r="HH74" s="53"/>
      <c r="HI74" s="53"/>
      <c r="HJ74" s="53"/>
      <c r="HK74" s="53"/>
      <c r="HL74" s="53"/>
      <c r="HM74" s="53"/>
      <c r="HN74" s="53"/>
      <c r="HO74" s="53"/>
      <c r="HP74" s="53"/>
      <c r="HQ74" s="53"/>
      <c r="HR74" s="53"/>
      <c r="HS74" s="53"/>
      <c r="HT74" s="53"/>
      <c r="HU74" s="53"/>
      <c r="HV74" s="53"/>
      <c r="HW74" s="53"/>
      <c r="HX74" s="53"/>
      <c r="HY74" s="53"/>
      <c r="HZ74" s="53"/>
      <c r="IA74" s="53"/>
      <c r="IB74" s="53"/>
      <c r="IC74" s="53"/>
      <c r="ID74" s="53"/>
      <c r="IE74" s="53"/>
      <c r="IF74" s="53"/>
      <c r="IG74" s="53"/>
      <c r="IH74" s="53"/>
      <c r="II74" s="53"/>
      <c r="IJ74" s="53"/>
      <c r="IK74" s="53"/>
      <c r="IL74" s="53"/>
      <c r="IM74" s="53">
        <v>4</v>
      </c>
      <c r="IN74" s="53"/>
      <c r="IO74" s="53"/>
      <c r="IP74" s="53">
        <v>113</v>
      </c>
      <c r="IQ74" s="53"/>
      <c r="IR74" s="53"/>
      <c r="IS74" s="53"/>
      <c r="IT74" s="53"/>
      <c r="IU74" s="53"/>
      <c r="IV74" s="53"/>
      <c r="IW74" s="53"/>
      <c r="IX74" s="53"/>
      <c r="IY74" s="53"/>
      <c r="IZ74" s="53"/>
      <c r="JA74" s="53"/>
      <c r="JB74" s="53"/>
      <c r="JC74" s="53"/>
      <c r="JD74" s="53"/>
      <c r="JE74" s="53"/>
      <c r="JF74" s="53"/>
      <c r="JG74" s="53"/>
      <c r="JH74" s="53"/>
      <c r="JI74" s="53"/>
      <c r="JJ74" s="53"/>
      <c r="JK74" s="53">
        <v>1374</v>
      </c>
      <c r="JL74" s="53"/>
      <c r="JM74" s="53"/>
      <c r="JN74" s="53"/>
      <c r="JO74" s="53">
        <v>5</v>
      </c>
      <c r="JP74" s="53">
        <v>0</v>
      </c>
      <c r="JQ74" s="53"/>
      <c r="JR74" s="53">
        <v>5</v>
      </c>
      <c r="JS74" s="53">
        <v>16</v>
      </c>
      <c r="JT74" s="53"/>
      <c r="JU74" s="53"/>
      <c r="JV74" s="53"/>
      <c r="JW74" s="53"/>
      <c r="JX74" s="53">
        <v>0</v>
      </c>
      <c r="JY74" s="53"/>
      <c r="JZ74" s="53">
        <v>14</v>
      </c>
      <c r="KA74" s="53"/>
      <c r="KB74" s="53"/>
      <c r="KC74" s="53">
        <v>0</v>
      </c>
      <c r="KD74" s="53"/>
      <c r="KE74" s="53"/>
      <c r="KF74" s="53">
        <v>46</v>
      </c>
      <c r="KG74" s="53">
        <v>0</v>
      </c>
      <c r="KH74" s="53">
        <v>30</v>
      </c>
      <c r="KI74" s="53">
        <v>0</v>
      </c>
      <c r="KJ74" s="53">
        <v>2</v>
      </c>
      <c r="KK74" s="53"/>
      <c r="KL74" s="53"/>
      <c r="KM74" s="53"/>
      <c r="KN74" s="53"/>
      <c r="KO74" s="53"/>
      <c r="KP74" s="53"/>
      <c r="KQ74" s="53"/>
      <c r="KR74" s="53"/>
      <c r="KS74" s="53">
        <v>13</v>
      </c>
      <c r="KT74" s="53">
        <v>0</v>
      </c>
      <c r="KU74" s="53">
        <v>0</v>
      </c>
      <c r="KV74" s="53">
        <v>0</v>
      </c>
      <c r="KW74" s="53"/>
      <c r="KX74" s="53"/>
      <c r="KY74" s="53"/>
      <c r="KZ74" s="53">
        <v>0</v>
      </c>
      <c r="LA74" s="53">
        <v>197</v>
      </c>
      <c r="LB74" s="53">
        <v>1217</v>
      </c>
      <c r="LC74" s="53">
        <v>14</v>
      </c>
      <c r="LD74" s="53">
        <v>829</v>
      </c>
      <c r="LE74" s="53">
        <v>14</v>
      </c>
      <c r="LF74" s="53"/>
      <c r="LG74" s="53"/>
      <c r="LH74" s="53"/>
      <c r="LI74" s="53"/>
      <c r="LJ74" s="53"/>
      <c r="LK74" s="53"/>
      <c r="LL74" s="53"/>
      <c r="LM74" s="53"/>
      <c r="LN74" s="53"/>
      <c r="LO74" s="53">
        <v>9</v>
      </c>
      <c r="LP74" s="53">
        <v>0</v>
      </c>
      <c r="LQ74" s="53"/>
      <c r="LR74" s="53"/>
      <c r="LS74" s="53">
        <v>244</v>
      </c>
      <c r="LT74" s="53"/>
      <c r="LU74" s="53"/>
      <c r="LV74" s="53"/>
      <c r="LW74" s="53"/>
      <c r="LX74" s="53">
        <v>830</v>
      </c>
      <c r="LY74" s="53"/>
      <c r="LZ74" s="53"/>
      <c r="MA74" s="53">
        <v>922</v>
      </c>
      <c r="MB74" s="53">
        <v>1</v>
      </c>
      <c r="MC74" s="53"/>
      <c r="MD74" s="53">
        <v>236</v>
      </c>
      <c r="ME74" s="53"/>
      <c r="MF74" s="53"/>
      <c r="MG74" s="53"/>
      <c r="MH74" s="53"/>
      <c r="MI74" s="53"/>
      <c r="MJ74" s="53">
        <v>2</v>
      </c>
      <c r="MK74" s="53"/>
      <c r="ML74" s="53">
        <v>76</v>
      </c>
      <c r="MM74" s="53">
        <v>0</v>
      </c>
      <c r="MN74" s="53">
        <v>0</v>
      </c>
      <c r="MO74" s="53"/>
      <c r="MP74" s="53"/>
      <c r="MQ74" s="53"/>
      <c r="MR74" s="53"/>
      <c r="MS74" s="53">
        <v>1275</v>
      </c>
      <c r="MT74" s="53"/>
      <c r="MU74" s="53">
        <v>28</v>
      </c>
      <c r="MV74" s="53"/>
      <c r="MW74" s="53"/>
      <c r="MX74" s="53"/>
      <c r="MY74" s="53">
        <v>20</v>
      </c>
      <c r="MZ74" s="53"/>
      <c r="NA74" s="53"/>
      <c r="NB74" s="53"/>
      <c r="NC74" s="53">
        <v>17</v>
      </c>
      <c r="ND74" s="53">
        <v>124</v>
      </c>
      <c r="NE74" s="53"/>
      <c r="NF74" s="53">
        <v>0</v>
      </c>
      <c r="NG74" s="53">
        <v>109</v>
      </c>
      <c r="NH74" s="53">
        <v>77</v>
      </c>
      <c r="NI74" s="53">
        <v>111</v>
      </c>
      <c r="NJ74" s="53">
        <v>4</v>
      </c>
      <c r="NK74" s="53"/>
      <c r="NL74" s="53">
        <v>0</v>
      </c>
      <c r="NM74" s="53">
        <v>1</v>
      </c>
      <c r="NN74" s="53">
        <v>0</v>
      </c>
      <c r="NO74" s="53">
        <v>97</v>
      </c>
      <c r="NP74" s="53"/>
      <c r="NQ74" s="53">
        <v>405</v>
      </c>
      <c r="NR74" s="53">
        <v>24</v>
      </c>
      <c r="NS74" s="53">
        <v>490</v>
      </c>
      <c r="NT74" s="53">
        <v>449</v>
      </c>
      <c r="NU74" s="53">
        <v>57</v>
      </c>
      <c r="NV74" s="53"/>
      <c r="NW74" s="53">
        <v>33</v>
      </c>
      <c r="NX74" s="53"/>
      <c r="NY74" s="53"/>
      <c r="NZ74" s="53"/>
      <c r="OA74" s="53"/>
      <c r="OB74" s="53"/>
      <c r="OC74" s="53"/>
      <c r="OD74" s="53"/>
      <c r="OE74" s="53"/>
      <c r="OF74" s="53">
        <v>187</v>
      </c>
      <c r="OG74" s="53"/>
      <c r="OH74" s="53">
        <v>27</v>
      </c>
      <c r="OI74" s="53">
        <v>73</v>
      </c>
      <c r="OJ74" s="53"/>
      <c r="OK74" s="53"/>
      <c r="OL74" s="53"/>
      <c r="OM74" s="53">
        <v>2</v>
      </c>
      <c r="ON74" s="53">
        <v>4</v>
      </c>
      <c r="OO74" s="53">
        <v>100</v>
      </c>
      <c r="OP74" s="53">
        <v>2</v>
      </c>
      <c r="OQ74" s="53">
        <v>48</v>
      </c>
      <c r="OR74" s="54">
        <v>597</v>
      </c>
      <c r="OS74" s="55">
        <v>47489</v>
      </c>
      <c r="OT74" s="52"/>
      <c r="OU74" s="53">
        <v>404</v>
      </c>
      <c r="OV74" s="53"/>
      <c r="OW74" s="53"/>
      <c r="OX74" s="53"/>
      <c r="OY74" s="53">
        <v>428</v>
      </c>
      <c r="OZ74" s="53">
        <v>1082</v>
      </c>
      <c r="PA74" s="53"/>
      <c r="PB74" s="53"/>
      <c r="PC74" s="53"/>
      <c r="PD74" s="53"/>
      <c r="PE74" s="53"/>
      <c r="PF74" s="53"/>
      <c r="PG74" s="53"/>
      <c r="PH74" s="53"/>
      <c r="PI74" s="53"/>
      <c r="PJ74" s="53"/>
      <c r="PK74" s="53"/>
      <c r="PL74" s="54"/>
      <c r="PM74" s="55">
        <v>49403</v>
      </c>
    </row>
    <row r="75" spans="1:429" ht="12.75" customHeight="1" x14ac:dyDescent="0.3">
      <c r="A75" s="49">
        <v>332410</v>
      </c>
      <c r="B75" s="50" t="s">
        <v>19</v>
      </c>
      <c r="C75" s="51" t="s">
        <v>206</v>
      </c>
      <c r="D75" s="52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>
        <v>10</v>
      </c>
      <c r="Z75" s="53"/>
      <c r="AA75" s="53"/>
      <c r="AB75" s="53">
        <v>34</v>
      </c>
      <c r="AC75" s="53">
        <v>241</v>
      </c>
      <c r="AD75" s="53">
        <v>122</v>
      </c>
      <c r="AE75" s="53">
        <v>30</v>
      </c>
      <c r="AF75" s="53">
        <v>244</v>
      </c>
      <c r="AG75" s="53">
        <v>9</v>
      </c>
      <c r="AH75" s="53">
        <v>150</v>
      </c>
      <c r="AI75" s="53">
        <v>263</v>
      </c>
      <c r="AJ75" s="53">
        <v>38</v>
      </c>
      <c r="AK75" s="53">
        <v>16</v>
      </c>
      <c r="AL75" s="53">
        <v>37</v>
      </c>
      <c r="AM75" s="53">
        <v>22</v>
      </c>
      <c r="AN75" s="53"/>
      <c r="AO75" s="53"/>
      <c r="AP75" s="53"/>
      <c r="AQ75" s="53"/>
      <c r="AR75" s="53"/>
      <c r="AS75" s="53"/>
      <c r="AT75" s="53"/>
      <c r="AU75" s="53"/>
      <c r="AV75" s="53"/>
      <c r="AW75" s="53"/>
      <c r="AX75" s="53"/>
      <c r="AY75" s="53"/>
      <c r="AZ75" s="53"/>
      <c r="BA75" s="53"/>
      <c r="BB75" s="53"/>
      <c r="BC75" s="53"/>
      <c r="BD75" s="53"/>
      <c r="BE75" s="53"/>
      <c r="BF75" s="53"/>
      <c r="BG75" s="53"/>
      <c r="BH75" s="53"/>
      <c r="BI75" s="53"/>
      <c r="BJ75" s="53"/>
      <c r="BK75" s="53"/>
      <c r="BL75" s="53"/>
      <c r="BM75" s="53"/>
      <c r="BN75" s="53"/>
      <c r="BO75" s="53"/>
      <c r="BP75" s="53"/>
      <c r="BQ75" s="53"/>
      <c r="BR75" s="53"/>
      <c r="BS75" s="53"/>
      <c r="BT75" s="53">
        <v>399</v>
      </c>
      <c r="BU75" s="53">
        <v>38</v>
      </c>
      <c r="BV75" s="53"/>
      <c r="BW75" s="53"/>
      <c r="BX75" s="53"/>
      <c r="BY75" s="53">
        <v>119</v>
      </c>
      <c r="BZ75" s="53"/>
      <c r="CA75" s="53"/>
      <c r="CB75" s="53"/>
      <c r="CC75" s="53"/>
      <c r="CD75" s="53"/>
      <c r="CE75" s="53"/>
      <c r="CF75" s="53"/>
      <c r="CG75" s="53">
        <v>3</v>
      </c>
      <c r="CH75" s="53"/>
      <c r="CI75" s="53"/>
      <c r="CJ75" s="53"/>
      <c r="CK75" s="53"/>
      <c r="CL75" s="53">
        <v>33</v>
      </c>
      <c r="CM75" s="53">
        <v>391</v>
      </c>
      <c r="CN75" s="53"/>
      <c r="CO75" s="53"/>
      <c r="CP75" s="53"/>
      <c r="CQ75" s="53">
        <v>19</v>
      </c>
      <c r="CR75" s="53">
        <v>26</v>
      </c>
      <c r="CS75" s="53"/>
      <c r="CT75" s="53"/>
      <c r="CU75" s="53"/>
      <c r="CV75" s="53"/>
      <c r="CW75" s="53"/>
      <c r="CX75" s="53">
        <v>65</v>
      </c>
      <c r="CY75" s="53"/>
      <c r="CZ75" s="53"/>
      <c r="DA75" s="53">
        <v>51</v>
      </c>
      <c r="DB75" s="53"/>
      <c r="DC75" s="53"/>
      <c r="DD75" s="53"/>
      <c r="DE75" s="53"/>
      <c r="DF75" s="53"/>
      <c r="DG75" s="53"/>
      <c r="DH75" s="53">
        <v>14</v>
      </c>
      <c r="DI75" s="53"/>
      <c r="DJ75" s="53"/>
      <c r="DK75" s="53"/>
      <c r="DL75" s="53"/>
      <c r="DM75" s="53"/>
      <c r="DN75" s="53"/>
      <c r="DO75" s="53"/>
      <c r="DP75" s="53"/>
      <c r="DQ75" s="53"/>
      <c r="DR75" s="53"/>
      <c r="DS75" s="53"/>
      <c r="DT75" s="53"/>
      <c r="DU75" s="53"/>
      <c r="DV75" s="53"/>
      <c r="DW75" s="53"/>
      <c r="DX75" s="53"/>
      <c r="DY75" s="53"/>
      <c r="DZ75" s="53"/>
      <c r="EA75" s="53"/>
      <c r="EB75" s="53"/>
      <c r="EC75" s="53"/>
      <c r="ED75" s="53"/>
      <c r="EE75" s="53"/>
      <c r="EF75" s="53"/>
      <c r="EG75" s="53"/>
      <c r="EH75" s="53"/>
      <c r="EI75" s="53"/>
      <c r="EJ75" s="53"/>
      <c r="EK75" s="53"/>
      <c r="EL75" s="53"/>
      <c r="EM75" s="53"/>
      <c r="EN75" s="53"/>
      <c r="EO75" s="53"/>
      <c r="EP75" s="53"/>
      <c r="EQ75" s="53"/>
      <c r="ER75" s="53"/>
      <c r="ES75" s="53"/>
      <c r="ET75" s="53"/>
      <c r="EU75" s="53"/>
      <c r="EV75" s="53"/>
      <c r="EW75" s="53"/>
      <c r="EX75" s="53"/>
      <c r="EY75" s="53"/>
      <c r="EZ75" s="53"/>
      <c r="FA75" s="53"/>
      <c r="FB75" s="53"/>
      <c r="FC75" s="53"/>
      <c r="FD75" s="53"/>
      <c r="FE75" s="53"/>
      <c r="FF75" s="53"/>
      <c r="FG75" s="53"/>
      <c r="FH75" s="53"/>
      <c r="FI75" s="53"/>
      <c r="FJ75" s="53"/>
      <c r="FK75" s="53"/>
      <c r="FL75" s="53"/>
      <c r="FM75" s="53"/>
      <c r="FN75" s="53"/>
      <c r="FO75" s="53">
        <v>1</v>
      </c>
      <c r="FP75" s="53"/>
      <c r="FQ75" s="53"/>
      <c r="FR75" s="53"/>
      <c r="FS75" s="53"/>
      <c r="FT75" s="53"/>
      <c r="FU75" s="53"/>
      <c r="FV75" s="53"/>
      <c r="FW75" s="53"/>
      <c r="FX75" s="53"/>
      <c r="FY75" s="53"/>
      <c r="FZ75" s="53"/>
      <c r="GA75" s="53"/>
      <c r="GB75" s="53"/>
      <c r="GC75" s="53"/>
      <c r="GD75" s="53"/>
      <c r="GE75" s="53"/>
      <c r="GF75" s="53"/>
      <c r="GG75" s="53"/>
      <c r="GH75" s="53"/>
      <c r="GI75" s="53"/>
      <c r="GJ75" s="53"/>
      <c r="GK75" s="53"/>
      <c r="GL75" s="53"/>
      <c r="GM75" s="53"/>
      <c r="GN75" s="53"/>
      <c r="GO75" s="53"/>
      <c r="GP75" s="53"/>
      <c r="GQ75" s="53">
        <v>18</v>
      </c>
      <c r="GR75" s="53">
        <v>5</v>
      </c>
      <c r="GS75" s="53"/>
      <c r="GT75" s="53"/>
      <c r="GU75" s="53"/>
      <c r="GV75" s="53"/>
      <c r="GW75" s="53"/>
      <c r="GX75" s="53"/>
      <c r="GY75" s="53"/>
      <c r="GZ75" s="53"/>
      <c r="HA75" s="53"/>
      <c r="HB75" s="53"/>
      <c r="HC75" s="53"/>
      <c r="HD75" s="53"/>
      <c r="HE75" s="53"/>
      <c r="HF75" s="53"/>
      <c r="HG75" s="53"/>
      <c r="HH75" s="53"/>
      <c r="HI75" s="53"/>
      <c r="HJ75" s="53"/>
      <c r="HK75" s="53"/>
      <c r="HL75" s="53"/>
      <c r="HM75" s="53"/>
      <c r="HN75" s="53"/>
      <c r="HO75" s="53"/>
      <c r="HP75" s="53"/>
      <c r="HQ75" s="53"/>
      <c r="HR75" s="53"/>
      <c r="HS75" s="53"/>
      <c r="HT75" s="53"/>
      <c r="HU75" s="53"/>
      <c r="HV75" s="53"/>
      <c r="HW75" s="53"/>
      <c r="HX75" s="53"/>
      <c r="HY75" s="53">
        <v>25</v>
      </c>
      <c r="HZ75" s="53"/>
      <c r="IA75" s="53"/>
      <c r="IB75" s="53"/>
      <c r="IC75" s="53"/>
      <c r="ID75" s="53"/>
      <c r="IE75" s="53"/>
      <c r="IF75" s="53"/>
      <c r="IG75" s="53"/>
      <c r="IH75" s="53">
        <v>0</v>
      </c>
      <c r="II75" s="53"/>
      <c r="IJ75" s="53"/>
      <c r="IK75" s="53">
        <v>53</v>
      </c>
      <c r="IL75" s="53">
        <v>0</v>
      </c>
      <c r="IM75" s="53"/>
      <c r="IN75" s="53">
        <v>17</v>
      </c>
      <c r="IO75" s="53">
        <v>17</v>
      </c>
      <c r="IP75" s="53">
        <v>178</v>
      </c>
      <c r="IQ75" s="53"/>
      <c r="IR75" s="53"/>
      <c r="IS75" s="53">
        <v>0</v>
      </c>
      <c r="IT75" s="53">
        <v>30</v>
      </c>
      <c r="IU75" s="53"/>
      <c r="IV75" s="53">
        <v>1</v>
      </c>
      <c r="IW75" s="53"/>
      <c r="IX75" s="53">
        <v>36</v>
      </c>
      <c r="IY75" s="53">
        <v>210</v>
      </c>
      <c r="IZ75" s="53">
        <v>56</v>
      </c>
      <c r="JA75" s="53">
        <v>187</v>
      </c>
      <c r="JB75" s="53">
        <v>287</v>
      </c>
      <c r="JC75" s="53">
        <v>38</v>
      </c>
      <c r="JD75" s="53">
        <v>63</v>
      </c>
      <c r="JE75" s="53"/>
      <c r="JF75" s="53"/>
      <c r="JG75" s="53"/>
      <c r="JH75" s="53"/>
      <c r="JI75" s="53"/>
      <c r="JJ75" s="53"/>
      <c r="JK75" s="53"/>
      <c r="JL75" s="53"/>
      <c r="JM75" s="53"/>
      <c r="JN75" s="53"/>
      <c r="JO75" s="53"/>
      <c r="JP75" s="53"/>
      <c r="JQ75" s="53"/>
      <c r="JR75" s="53"/>
      <c r="JS75" s="53"/>
      <c r="JT75" s="53"/>
      <c r="JU75" s="53"/>
      <c r="JV75" s="53"/>
      <c r="JW75" s="53"/>
      <c r="JX75" s="53"/>
      <c r="JY75" s="53"/>
      <c r="JZ75" s="53"/>
      <c r="KA75" s="53"/>
      <c r="KB75" s="53"/>
      <c r="KC75" s="53">
        <v>0</v>
      </c>
      <c r="KD75" s="53"/>
      <c r="KE75" s="53"/>
      <c r="KF75" s="53"/>
      <c r="KG75" s="53"/>
      <c r="KH75" s="53"/>
      <c r="KI75" s="53"/>
      <c r="KJ75" s="53"/>
      <c r="KK75" s="53"/>
      <c r="KL75" s="53"/>
      <c r="KM75" s="53"/>
      <c r="KN75" s="53"/>
      <c r="KO75" s="53"/>
      <c r="KP75" s="53"/>
      <c r="KQ75" s="53"/>
      <c r="KR75" s="53"/>
      <c r="KS75" s="53"/>
      <c r="KT75" s="53"/>
      <c r="KU75" s="53"/>
      <c r="KV75" s="53"/>
      <c r="KW75" s="53"/>
      <c r="KX75" s="53"/>
      <c r="KY75" s="53"/>
      <c r="KZ75" s="53"/>
      <c r="LA75" s="53">
        <v>8</v>
      </c>
      <c r="LB75" s="53">
        <v>47</v>
      </c>
      <c r="LC75" s="53">
        <v>0</v>
      </c>
      <c r="LD75" s="53"/>
      <c r="LE75" s="53"/>
      <c r="LF75" s="53"/>
      <c r="LG75" s="53"/>
      <c r="LH75" s="53"/>
      <c r="LI75" s="53"/>
      <c r="LJ75" s="53"/>
      <c r="LK75" s="53"/>
      <c r="LL75" s="53"/>
      <c r="LM75" s="53"/>
      <c r="LN75" s="53"/>
      <c r="LO75" s="53">
        <v>0</v>
      </c>
      <c r="LP75" s="53">
        <v>0</v>
      </c>
      <c r="LQ75" s="53"/>
      <c r="LR75" s="53"/>
      <c r="LS75" s="53"/>
      <c r="LT75" s="53"/>
      <c r="LU75" s="53"/>
      <c r="LV75" s="53"/>
      <c r="LW75" s="53"/>
      <c r="LX75" s="53">
        <v>5</v>
      </c>
      <c r="LY75" s="53"/>
      <c r="LZ75" s="53"/>
      <c r="MA75" s="53">
        <v>12</v>
      </c>
      <c r="MB75" s="53"/>
      <c r="MC75" s="53"/>
      <c r="MD75" s="53">
        <v>25</v>
      </c>
      <c r="ME75" s="53"/>
      <c r="MF75" s="53"/>
      <c r="MG75" s="53"/>
      <c r="MH75" s="53"/>
      <c r="MI75" s="53"/>
      <c r="MJ75" s="53">
        <v>1</v>
      </c>
      <c r="MK75" s="53"/>
      <c r="ML75" s="53"/>
      <c r="MM75" s="53"/>
      <c r="MN75" s="53"/>
      <c r="MO75" s="53"/>
      <c r="MP75" s="53"/>
      <c r="MQ75" s="53"/>
      <c r="MR75" s="53"/>
      <c r="MS75" s="53">
        <v>292</v>
      </c>
      <c r="MT75" s="53"/>
      <c r="MU75" s="53">
        <v>1</v>
      </c>
      <c r="MV75" s="53"/>
      <c r="MW75" s="53"/>
      <c r="MX75" s="53"/>
      <c r="MY75" s="53"/>
      <c r="MZ75" s="53"/>
      <c r="NA75" s="53"/>
      <c r="NB75" s="53"/>
      <c r="NC75" s="53"/>
      <c r="ND75" s="53">
        <v>0</v>
      </c>
      <c r="NE75" s="53"/>
      <c r="NF75" s="53"/>
      <c r="NG75" s="53"/>
      <c r="NH75" s="53"/>
      <c r="NI75" s="53"/>
      <c r="NJ75" s="53">
        <v>0</v>
      </c>
      <c r="NK75" s="53"/>
      <c r="NL75" s="53"/>
      <c r="NM75" s="53"/>
      <c r="NN75" s="53"/>
      <c r="NO75" s="53"/>
      <c r="NP75" s="53"/>
      <c r="NQ75" s="53"/>
      <c r="NR75" s="53">
        <v>0</v>
      </c>
      <c r="NS75" s="53">
        <v>0</v>
      </c>
      <c r="NT75" s="53">
        <v>44</v>
      </c>
      <c r="NU75" s="53">
        <v>11</v>
      </c>
      <c r="NV75" s="53"/>
      <c r="NW75" s="53"/>
      <c r="NX75" s="53"/>
      <c r="NY75" s="53"/>
      <c r="NZ75" s="53"/>
      <c r="OA75" s="53"/>
      <c r="OB75" s="53"/>
      <c r="OC75" s="53"/>
      <c r="OD75" s="53"/>
      <c r="OE75" s="53"/>
      <c r="OF75" s="53"/>
      <c r="OG75" s="53"/>
      <c r="OH75" s="53"/>
      <c r="OI75" s="53">
        <v>65</v>
      </c>
      <c r="OJ75" s="53"/>
      <c r="OK75" s="53"/>
      <c r="OL75" s="53"/>
      <c r="OM75" s="53"/>
      <c r="ON75" s="53"/>
      <c r="OO75" s="53"/>
      <c r="OP75" s="53"/>
      <c r="OQ75" s="53"/>
      <c r="OR75" s="54">
        <v>83</v>
      </c>
      <c r="OS75" s="55">
        <v>4190</v>
      </c>
      <c r="OT75" s="52"/>
      <c r="OU75" s="53">
        <v>4461</v>
      </c>
      <c r="OV75" s="53"/>
      <c r="OW75" s="53"/>
      <c r="OX75" s="53"/>
      <c r="OY75" s="53">
        <v>128</v>
      </c>
      <c r="OZ75" s="53">
        <v>2067</v>
      </c>
      <c r="PA75" s="53"/>
      <c r="PB75" s="53"/>
      <c r="PC75" s="53"/>
      <c r="PD75" s="53"/>
      <c r="PE75" s="53"/>
      <c r="PF75" s="53">
        <v>109</v>
      </c>
      <c r="PG75" s="53"/>
      <c r="PH75" s="53"/>
      <c r="PI75" s="53"/>
      <c r="PJ75" s="53"/>
      <c r="PK75" s="53"/>
      <c r="PL75" s="54"/>
      <c r="PM75" s="55">
        <v>10955</v>
      </c>
    </row>
    <row r="76" spans="1:429" ht="12.75" customHeight="1" x14ac:dyDescent="0.3">
      <c r="A76" s="49">
        <v>332420</v>
      </c>
      <c r="B76" s="50" t="s">
        <v>19</v>
      </c>
      <c r="C76" s="51" t="s">
        <v>207</v>
      </c>
      <c r="D76" s="52"/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  <c r="AA76" s="53">
        <v>2</v>
      </c>
      <c r="AB76" s="53">
        <v>55</v>
      </c>
      <c r="AC76" s="53">
        <v>138</v>
      </c>
      <c r="AD76" s="53">
        <v>286</v>
      </c>
      <c r="AE76" s="53">
        <v>102</v>
      </c>
      <c r="AF76" s="53">
        <v>87</v>
      </c>
      <c r="AG76" s="53">
        <v>9</v>
      </c>
      <c r="AH76" s="53">
        <v>389</v>
      </c>
      <c r="AI76" s="53">
        <v>55</v>
      </c>
      <c r="AJ76" s="53">
        <v>1256</v>
      </c>
      <c r="AK76" s="53">
        <v>3</v>
      </c>
      <c r="AL76" s="53">
        <v>129</v>
      </c>
      <c r="AM76" s="53">
        <v>17</v>
      </c>
      <c r="AN76" s="53"/>
      <c r="AO76" s="53"/>
      <c r="AP76" s="53"/>
      <c r="AQ76" s="53"/>
      <c r="AR76" s="53"/>
      <c r="AS76" s="53"/>
      <c r="AT76" s="53"/>
      <c r="AU76" s="53"/>
      <c r="AV76" s="53"/>
      <c r="AW76" s="53"/>
      <c r="AX76" s="53"/>
      <c r="AY76" s="53"/>
      <c r="AZ76" s="53"/>
      <c r="BA76" s="53"/>
      <c r="BB76" s="53"/>
      <c r="BC76" s="53"/>
      <c r="BD76" s="53"/>
      <c r="BE76" s="53"/>
      <c r="BF76" s="53"/>
      <c r="BG76" s="53"/>
      <c r="BH76" s="53"/>
      <c r="BI76" s="53"/>
      <c r="BJ76" s="53"/>
      <c r="BK76" s="53"/>
      <c r="BL76" s="53"/>
      <c r="BM76" s="53"/>
      <c r="BN76" s="53"/>
      <c r="BO76" s="53"/>
      <c r="BP76" s="53"/>
      <c r="BQ76" s="53"/>
      <c r="BR76" s="53"/>
      <c r="BS76" s="53"/>
      <c r="BT76" s="53">
        <v>51</v>
      </c>
      <c r="BU76" s="53">
        <v>101</v>
      </c>
      <c r="BV76" s="53"/>
      <c r="BW76" s="53"/>
      <c r="BX76" s="53"/>
      <c r="BY76" s="53">
        <v>63</v>
      </c>
      <c r="BZ76" s="53"/>
      <c r="CA76" s="53"/>
      <c r="CB76" s="53"/>
      <c r="CC76" s="53"/>
      <c r="CD76" s="53"/>
      <c r="CE76" s="53"/>
      <c r="CF76" s="53"/>
      <c r="CG76" s="53">
        <v>2</v>
      </c>
      <c r="CH76" s="53"/>
      <c r="CI76" s="53"/>
      <c r="CJ76" s="53"/>
      <c r="CK76" s="53"/>
      <c r="CL76" s="53">
        <v>28</v>
      </c>
      <c r="CM76" s="53">
        <v>358</v>
      </c>
      <c r="CN76" s="53"/>
      <c r="CO76" s="53"/>
      <c r="CP76" s="53"/>
      <c r="CQ76" s="53"/>
      <c r="CR76" s="53"/>
      <c r="CS76" s="53"/>
      <c r="CT76" s="53"/>
      <c r="CU76" s="53"/>
      <c r="CV76" s="53"/>
      <c r="CW76" s="53"/>
      <c r="CX76" s="53">
        <v>59</v>
      </c>
      <c r="CY76" s="53"/>
      <c r="CZ76" s="53"/>
      <c r="DA76" s="53">
        <v>43</v>
      </c>
      <c r="DB76" s="53"/>
      <c r="DC76" s="53"/>
      <c r="DD76" s="53"/>
      <c r="DE76" s="53"/>
      <c r="DF76" s="53"/>
      <c r="DG76" s="53"/>
      <c r="DH76" s="53">
        <v>10</v>
      </c>
      <c r="DI76" s="53"/>
      <c r="DJ76" s="53"/>
      <c r="DK76" s="53"/>
      <c r="DL76" s="53"/>
      <c r="DM76" s="53"/>
      <c r="DN76" s="53"/>
      <c r="DO76" s="53"/>
      <c r="DP76" s="53"/>
      <c r="DQ76" s="53"/>
      <c r="DR76" s="53"/>
      <c r="DS76" s="53"/>
      <c r="DT76" s="53"/>
      <c r="DU76" s="53"/>
      <c r="DV76" s="53"/>
      <c r="DW76" s="53"/>
      <c r="DX76" s="53"/>
      <c r="DY76" s="53"/>
      <c r="DZ76" s="53"/>
      <c r="EA76" s="53"/>
      <c r="EB76" s="53"/>
      <c r="EC76" s="53"/>
      <c r="ED76" s="53"/>
      <c r="EE76" s="53"/>
      <c r="EF76" s="53"/>
      <c r="EG76" s="53"/>
      <c r="EH76" s="53"/>
      <c r="EI76" s="53"/>
      <c r="EJ76" s="53"/>
      <c r="EK76" s="53"/>
      <c r="EL76" s="53"/>
      <c r="EM76" s="53"/>
      <c r="EN76" s="53"/>
      <c r="EO76" s="53"/>
      <c r="EP76" s="53"/>
      <c r="EQ76" s="53"/>
      <c r="ER76" s="53"/>
      <c r="ES76" s="53"/>
      <c r="ET76" s="53"/>
      <c r="EU76" s="53"/>
      <c r="EV76" s="53"/>
      <c r="EW76" s="53"/>
      <c r="EX76" s="53"/>
      <c r="EY76" s="53"/>
      <c r="EZ76" s="53"/>
      <c r="FA76" s="53"/>
      <c r="FB76" s="53">
        <v>52</v>
      </c>
      <c r="FC76" s="53"/>
      <c r="FD76" s="53"/>
      <c r="FE76" s="53"/>
      <c r="FF76" s="53"/>
      <c r="FG76" s="53"/>
      <c r="FH76" s="53"/>
      <c r="FI76" s="53"/>
      <c r="FJ76" s="53"/>
      <c r="FK76" s="53"/>
      <c r="FL76" s="53"/>
      <c r="FM76" s="53"/>
      <c r="FN76" s="53"/>
      <c r="FO76" s="53">
        <v>0</v>
      </c>
      <c r="FP76" s="53"/>
      <c r="FQ76" s="53"/>
      <c r="FR76" s="53"/>
      <c r="FS76" s="53"/>
      <c r="FT76" s="53"/>
      <c r="FU76" s="53"/>
      <c r="FV76" s="53"/>
      <c r="FW76" s="53"/>
      <c r="FX76" s="53"/>
      <c r="FY76" s="53"/>
      <c r="FZ76" s="53"/>
      <c r="GA76" s="53"/>
      <c r="GB76" s="53"/>
      <c r="GC76" s="53"/>
      <c r="GD76" s="53"/>
      <c r="GE76" s="53"/>
      <c r="GF76" s="53"/>
      <c r="GG76" s="53"/>
      <c r="GH76" s="53"/>
      <c r="GI76" s="53"/>
      <c r="GJ76" s="53"/>
      <c r="GK76" s="53"/>
      <c r="GL76" s="53"/>
      <c r="GM76" s="53"/>
      <c r="GN76" s="53"/>
      <c r="GO76" s="53"/>
      <c r="GP76" s="53"/>
      <c r="GQ76" s="53">
        <v>10</v>
      </c>
      <c r="GR76" s="53">
        <v>0</v>
      </c>
      <c r="GS76" s="53"/>
      <c r="GT76" s="53"/>
      <c r="GU76" s="53"/>
      <c r="GV76" s="53"/>
      <c r="GW76" s="53"/>
      <c r="GX76" s="53"/>
      <c r="GY76" s="53"/>
      <c r="GZ76" s="53"/>
      <c r="HA76" s="53"/>
      <c r="HB76" s="53"/>
      <c r="HC76" s="53"/>
      <c r="HD76" s="53"/>
      <c r="HE76" s="53"/>
      <c r="HF76" s="53"/>
      <c r="HG76" s="53"/>
      <c r="HH76" s="53"/>
      <c r="HI76" s="53"/>
      <c r="HJ76" s="53"/>
      <c r="HK76" s="53"/>
      <c r="HL76" s="53"/>
      <c r="HM76" s="53"/>
      <c r="HN76" s="53"/>
      <c r="HO76" s="53"/>
      <c r="HP76" s="53"/>
      <c r="HQ76" s="53"/>
      <c r="HR76" s="53"/>
      <c r="HS76" s="53"/>
      <c r="HT76" s="53"/>
      <c r="HU76" s="53"/>
      <c r="HV76" s="53"/>
      <c r="HW76" s="53"/>
      <c r="HX76" s="53"/>
      <c r="HY76" s="53"/>
      <c r="HZ76" s="53"/>
      <c r="IA76" s="53"/>
      <c r="IB76" s="53"/>
      <c r="IC76" s="53"/>
      <c r="ID76" s="53"/>
      <c r="IE76" s="53"/>
      <c r="IF76" s="53"/>
      <c r="IG76" s="53"/>
      <c r="IH76" s="53">
        <v>1</v>
      </c>
      <c r="II76" s="53"/>
      <c r="IJ76" s="53"/>
      <c r="IK76" s="53">
        <v>80</v>
      </c>
      <c r="IL76" s="53"/>
      <c r="IM76" s="53"/>
      <c r="IN76" s="53">
        <v>1</v>
      </c>
      <c r="IO76" s="53">
        <v>12</v>
      </c>
      <c r="IP76" s="53">
        <v>144</v>
      </c>
      <c r="IQ76" s="53"/>
      <c r="IR76" s="53"/>
      <c r="IS76" s="53">
        <v>0</v>
      </c>
      <c r="IT76" s="53">
        <v>24</v>
      </c>
      <c r="IU76" s="53">
        <v>1</v>
      </c>
      <c r="IV76" s="53"/>
      <c r="IW76" s="53"/>
      <c r="IX76" s="53">
        <v>66</v>
      </c>
      <c r="IY76" s="53">
        <v>214</v>
      </c>
      <c r="IZ76" s="53">
        <v>43</v>
      </c>
      <c r="JA76" s="53">
        <v>150</v>
      </c>
      <c r="JB76" s="53">
        <v>59</v>
      </c>
      <c r="JC76" s="53">
        <v>18</v>
      </c>
      <c r="JD76" s="53">
        <v>39</v>
      </c>
      <c r="JE76" s="53"/>
      <c r="JF76" s="53"/>
      <c r="JG76" s="53"/>
      <c r="JH76" s="53"/>
      <c r="JI76" s="53"/>
      <c r="JJ76" s="53"/>
      <c r="JK76" s="53"/>
      <c r="JL76" s="53"/>
      <c r="JM76" s="53"/>
      <c r="JN76" s="53"/>
      <c r="JO76" s="53"/>
      <c r="JP76" s="53"/>
      <c r="JQ76" s="53"/>
      <c r="JR76" s="53"/>
      <c r="JS76" s="53"/>
      <c r="JT76" s="53"/>
      <c r="JU76" s="53"/>
      <c r="JV76" s="53"/>
      <c r="JW76" s="53">
        <v>0</v>
      </c>
      <c r="JX76" s="53"/>
      <c r="JY76" s="53"/>
      <c r="JZ76" s="53"/>
      <c r="KA76" s="53"/>
      <c r="KB76" s="53"/>
      <c r="KC76" s="53"/>
      <c r="KD76" s="53"/>
      <c r="KE76" s="53"/>
      <c r="KF76" s="53"/>
      <c r="KG76" s="53"/>
      <c r="KH76" s="53"/>
      <c r="KI76" s="53"/>
      <c r="KJ76" s="53"/>
      <c r="KK76" s="53"/>
      <c r="KL76" s="53"/>
      <c r="KM76" s="53"/>
      <c r="KN76" s="53"/>
      <c r="KO76" s="53"/>
      <c r="KP76" s="53"/>
      <c r="KQ76" s="53"/>
      <c r="KR76" s="53"/>
      <c r="KS76" s="53"/>
      <c r="KT76" s="53"/>
      <c r="KU76" s="53"/>
      <c r="KV76" s="53"/>
      <c r="KW76" s="53"/>
      <c r="KX76" s="53"/>
      <c r="KY76" s="53"/>
      <c r="KZ76" s="53"/>
      <c r="LA76" s="53"/>
      <c r="LB76" s="53"/>
      <c r="LC76" s="53"/>
      <c r="LD76" s="53"/>
      <c r="LE76" s="53"/>
      <c r="LF76" s="53"/>
      <c r="LG76" s="53"/>
      <c r="LH76" s="53"/>
      <c r="LI76" s="53"/>
      <c r="LJ76" s="53"/>
      <c r="LK76" s="53"/>
      <c r="LL76" s="53"/>
      <c r="LM76" s="53"/>
      <c r="LN76" s="53"/>
      <c r="LO76" s="53">
        <v>0</v>
      </c>
      <c r="LP76" s="53">
        <v>0</v>
      </c>
      <c r="LQ76" s="53"/>
      <c r="LR76" s="53"/>
      <c r="LS76" s="53"/>
      <c r="LT76" s="53"/>
      <c r="LU76" s="53"/>
      <c r="LV76" s="53"/>
      <c r="LW76" s="53"/>
      <c r="LX76" s="53"/>
      <c r="LY76" s="53"/>
      <c r="LZ76" s="53"/>
      <c r="MA76" s="53"/>
      <c r="MB76" s="53"/>
      <c r="MC76" s="53"/>
      <c r="MD76" s="53">
        <v>7</v>
      </c>
      <c r="ME76" s="53"/>
      <c r="MF76" s="53"/>
      <c r="MG76" s="53"/>
      <c r="MH76" s="53"/>
      <c r="MI76" s="53"/>
      <c r="MJ76" s="53"/>
      <c r="MK76" s="53"/>
      <c r="ML76" s="53"/>
      <c r="MM76" s="53"/>
      <c r="MN76" s="53"/>
      <c r="MO76" s="53"/>
      <c r="MP76" s="53"/>
      <c r="MQ76" s="53"/>
      <c r="MR76" s="53"/>
      <c r="MS76" s="53">
        <v>24</v>
      </c>
      <c r="MT76" s="53"/>
      <c r="MU76" s="53">
        <v>0</v>
      </c>
      <c r="MV76" s="53"/>
      <c r="MW76" s="53"/>
      <c r="MX76" s="53"/>
      <c r="MY76" s="53"/>
      <c r="MZ76" s="53"/>
      <c r="NA76" s="53"/>
      <c r="NB76" s="53"/>
      <c r="NC76" s="53"/>
      <c r="ND76" s="53"/>
      <c r="NE76" s="53"/>
      <c r="NF76" s="53"/>
      <c r="NG76" s="53"/>
      <c r="NH76" s="53"/>
      <c r="NI76" s="53"/>
      <c r="NJ76" s="53">
        <v>0</v>
      </c>
      <c r="NK76" s="53"/>
      <c r="NL76" s="53"/>
      <c r="NM76" s="53"/>
      <c r="NN76" s="53"/>
      <c r="NO76" s="53"/>
      <c r="NP76" s="53"/>
      <c r="NQ76" s="53"/>
      <c r="NR76" s="53">
        <v>1</v>
      </c>
      <c r="NS76" s="53"/>
      <c r="NT76" s="53"/>
      <c r="NU76" s="53"/>
      <c r="NV76" s="53"/>
      <c r="NW76" s="53"/>
      <c r="NX76" s="53"/>
      <c r="NY76" s="53"/>
      <c r="NZ76" s="53"/>
      <c r="OA76" s="53"/>
      <c r="OB76" s="53"/>
      <c r="OC76" s="53"/>
      <c r="OD76" s="53"/>
      <c r="OE76" s="53"/>
      <c r="OF76" s="53"/>
      <c r="OG76" s="53"/>
      <c r="OH76" s="53"/>
      <c r="OI76" s="53">
        <v>894</v>
      </c>
      <c r="OJ76" s="53"/>
      <c r="OK76" s="53"/>
      <c r="OL76" s="53"/>
      <c r="OM76" s="53"/>
      <c r="ON76" s="53"/>
      <c r="OO76" s="53">
        <v>157</v>
      </c>
      <c r="OP76" s="53">
        <v>0</v>
      </c>
      <c r="OQ76" s="53"/>
      <c r="OR76" s="54">
        <v>20</v>
      </c>
      <c r="OS76" s="55">
        <v>5264</v>
      </c>
      <c r="OT76" s="52"/>
      <c r="OU76" s="53">
        <v>4414</v>
      </c>
      <c r="OV76" s="53"/>
      <c r="OW76" s="53"/>
      <c r="OX76" s="53"/>
      <c r="OY76" s="53">
        <v>78</v>
      </c>
      <c r="OZ76" s="53">
        <v>1340</v>
      </c>
      <c r="PA76" s="53"/>
      <c r="PB76" s="53"/>
      <c r="PC76" s="53"/>
      <c r="PD76" s="53"/>
      <c r="PE76" s="53"/>
      <c r="PF76" s="53"/>
      <c r="PG76" s="53"/>
      <c r="PH76" s="53"/>
      <c r="PI76" s="53"/>
      <c r="PJ76" s="53">
        <v>1</v>
      </c>
      <c r="PK76" s="53"/>
      <c r="PL76" s="54"/>
      <c r="PM76" s="55">
        <v>11097</v>
      </c>
    </row>
    <row r="77" spans="1:429" ht="12.75" customHeight="1" x14ac:dyDescent="0.3">
      <c r="A77" s="49">
        <v>332430</v>
      </c>
      <c r="B77" s="50" t="s">
        <v>19</v>
      </c>
      <c r="C77" s="51" t="s">
        <v>208</v>
      </c>
      <c r="D77" s="52"/>
      <c r="E77" s="53"/>
      <c r="F77" s="53"/>
      <c r="G77" s="53"/>
      <c r="H77" s="53"/>
      <c r="I77" s="53"/>
      <c r="J77" s="53">
        <v>0</v>
      </c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3"/>
      <c r="AB77" s="53">
        <v>1</v>
      </c>
      <c r="AC77" s="53">
        <v>0</v>
      </c>
      <c r="AD77" s="53">
        <v>1</v>
      </c>
      <c r="AE77" s="53"/>
      <c r="AF77" s="53">
        <v>0</v>
      </c>
      <c r="AG77" s="53">
        <v>2</v>
      </c>
      <c r="AH77" s="53">
        <v>2</v>
      </c>
      <c r="AI77" s="53"/>
      <c r="AJ77" s="53"/>
      <c r="AK77" s="53">
        <v>0</v>
      </c>
      <c r="AL77" s="53">
        <v>1</v>
      </c>
      <c r="AM77" s="53">
        <v>0</v>
      </c>
      <c r="AN77" s="53"/>
      <c r="AO77" s="53"/>
      <c r="AP77" s="53"/>
      <c r="AQ77" s="53">
        <v>10</v>
      </c>
      <c r="AR77" s="53"/>
      <c r="AS77" s="53"/>
      <c r="AT77" s="53"/>
      <c r="AU77" s="53"/>
      <c r="AV77" s="53"/>
      <c r="AW77" s="53"/>
      <c r="AX77" s="53"/>
      <c r="AY77" s="53"/>
      <c r="AZ77" s="53"/>
      <c r="BA77" s="53"/>
      <c r="BB77" s="53"/>
      <c r="BC77" s="53"/>
      <c r="BD77" s="53"/>
      <c r="BE77" s="53"/>
      <c r="BF77" s="53"/>
      <c r="BG77" s="53"/>
      <c r="BH77" s="53"/>
      <c r="BI77" s="53"/>
      <c r="BJ77" s="53"/>
      <c r="BK77" s="53"/>
      <c r="BL77" s="53"/>
      <c r="BM77" s="53"/>
      <c r="BN77" s="53">
        <v>4</v>
      </c>
      <c r="BO77" s="53">
        <v>10</v>
      </c>
      <c r="BP77" s="53">
        <v>15</v>
      </c>
      <c r="BQ77" s="53">
        <v>5</v>
      </c>
      <c r="BR77" s="53">
        <v>162</v>
      </c>
      <c r="BS77" s="53">
        <v>5</v>
      </c>
      <c r="BT77" s="53">
        <v>63</v>
      </c>
      <c r="BU77" s="53">
        <v>20</v>
      </c>
      <c r="BV77" s="53">
        <v>2027</v>
      </c>
      <c r="BW77" s="53">
        <v>12</v>
      </c>
      <c r="BX77" s="53">
        <v>11</v>
      </c>
      <c r="BY77" s="53">
        <v>24</v>
      </c>
      <c r="BZ77" s="53">
        <v>33</v>
      </c>
      <c r="CA77" s="53">
        <v>49</v>
      </c>
      <c r="CB77" s="53">
        <v>9</v>
      </c>
      <c r="CC77" s="53">
        <v>72</v>
      </c>
      <c r="CD77" s="53">
        <v>2</v>
      </c>
      <c r="CE77" s="53">
        <v>20</v>
      </c>
      <c r="CF77" s="53">
        <v>67</v>
      </c>
      <c r="CG77" s="53">
        <v>13</v>
      </c>
      <c r="CH77" s="53">
        <v>15</v>
      </c>
      <c r="CI77" s="53">
        <v>2</v>
      </c>
      <c r="CJ77" s="53">
        <v>354</v>
      </c>
      <c r="CK77" s="53">
        <v>83</v>
      </c>
      <c r="CL77" s="53">
        <v>22</v>
      </c>
      <c r="CM77" s="53">
        <v>52</v>
      </c>
      <c r="CN77" s="53"/>
      <c r="CO77" s="53"/>
      <c r="CP77" s="53">
        <v>13</v>
      </c>
      <c r="CQ77" s="53">
        <v>0</v>
      </c>
      <c r="CR77" s="53">
        <v>10</v>
      </c>
      <c r="CS77" s="53">
        <v>52</v>
      </c>
      <c r="CT77" s="53">
        <v>11</v>
      </c>
      <c r="CU77" s="53">
        <v>8</v>
      </c>
      <c r="CV77" s="53">
        <v>6</v>
      </c>
      <c r="CW77" s="53">
        <v>7</v>
      </c>
      <c r="CX77" s="53">
        <v>184</v>
      </c>
      <c r="CY77" s="53">
        <v>4</v>
      </c>
      <c r="CZ77" s="53">
        <v>6</v>
      </c>
      <c r="DA77" s="53">
        <v>111</v>
      </c>
      <c r="DB77" s="53">
        <v>190</v>
      </c>
      <c r="DC77" s="53">
        <v>248</v>
      </c>
      <c r="DD77" s="53">
        <v>146</v>
      </c>
      <c r="DE77" s="53">
        <v>5</v>
      </c>
      <c r="DF77" s="53">
        <v>14</v>
      </c>
      <c r="DG77" s="53">
        <v>8</v>
      </c>
      <c r="DH77" s="53">
        <v>11</v>
      </c>
      <c r="DI77" s="53">
        <v>11</v>
      </c>
      <c r="DJ77" s="53">
        <v>0</v>
      </c>
      <c r="DK77" s="53">
        <v>4</v>
      </c>
      <c r="DL77" s="53">
        <v>6</v>
      </c>
      <c r="DM77" s="53">
        <v>0</v>
      </c>
      <c r="DN77" s="53">
        <v>9</v>
      </c>
      <c r="DO77" s="53">
        <v>6</v>
      </c>
      <c r="DP77" s="53">
        <v>2</v>
      </c>
      <c r="DQ77" s="53">
        <v>3</v>
      </c>
      <c r="DR77" s="53">
        <v>44</v>
      </c>
      <c r="DS77" s="53">
        <v>16</v>
      </c>
      <c r="DT77" s="53">
        <v>3</v>
      </c>
      <c r="DU77" s="53">
        <v>0</v>
      </c>
      <c r="DV77" s="53"/>
      <c r="DW77" s="53">
        <v>0</v>
      </c>
      <c r="DX77" s="53"/>
      <c r="DY77" s="53">
        <v>1</v>
      </c>
      <c r="DZ77" s="53">
        <v>17</v>
      </c>
      <c r="EA77" s="53">
        <v>0</v>
      </c>
      <c r="EB77" s="53">
        <v>0</v>
      </c>
      <c r="EC77" s="53"/>
      <c r="ED77" s="53"/>
      <c r="EE77" s="53">
        <v>22</v>
      </c>
      <c r="EF77" s="53">
        <v>1</v>
      </c>
      <c r="EG77" s="53">
        <v>11</v>
      </c>
      <c r="EH77" s="53">
        <v>2</v>
      </c>
      <c r="EI77" s="53">
        <v>2</v>
      </c>
      <c r="EJ77" s="53">
        <v>3</v>
      </c>
      <c r="EK77" s="53">
        <v>4</v>
      </c>
      <c r="EL77" s="53">
        <v>12</v>
      </c>
      <c r="EM77" s="53">
        <v>39</v>
      </c>
      <c r="EN77" s="53">
        <v>21</v>
      </c>
      <c r="EO77" s="53">
        <v>3</v>
      </c>
      <c r="EP77" s="53">
        <v>6</v>
      </c>
      <c r="EQ77" s="53"/>
      <c r="ER77" s="53">
        <v>17</v>
      </c>
      <c r="ES77" s="53"/>
      <c r="ET77" s="53">
        <v>28</v>
      </c>
      <c r="EU77" s="53">
        <v>15</v>
      </c>
      <c r="EV77" s="53">
        <v>58</v>
      </c>
      <c r="EW77" s="53">
        <v>12</v>
      </c>
      <c r="EX77" s="53">
        <v>9</v>
      </c>
      <c r="EY77" s="53">
        <v>5</v>
      </c>
      <c r="EZ77" s="53">
        <v>0</v>
      </c>
      <c r="FA77" s="53">
        <v>5</v>
      </c>
      <c r="FB77" s="53">
        <v>6</v>
      </c>
      <c r="FC77" s="53">
        <v>15</v>
      </c>
      <c r="FD77" s="53">
        <v>157</v>
      </c>
      <c r="FE77" s="53">
        <v>59</v>
      </c>
      <c r="FF77" s="53">
        <v>79</v>
      </c>
      <c r="FG77" s="53">
        <v>96</v>
      </c>
      <c r="FH77" s="53">
        <v>122</v>
      </c>
      <c r="FI77" s="53">
        <v>8</v>
      </c>
      <c r="FJ77" s="53">
        <v>1</v>
      </c>
      <c r="FK77" s="53">
        <v>25</v>
      </c>
      <c r="FL77" s="53">
        <v>2</v>
      </c>
      <c r="FM77" s="53">
        <v>2</v>
      </c>
      <c r="FN77" s="53">
        <v>15</v>
      </c>
      <c r="FO77" s="53">
        <v>3</v>
      </c>
      <c r="FP77" s="53">
        <v>2</v>
      </c>
      <c r="FQ77" s="53">
        <v>6</v>
      </c>
      <c r="FR77" s="53">
        <v>1</v>
      </c>
      <c r="FS77" s="53">
        <v>5</v>
      </c>
      <c r="FT77" s="53">
        <v>0</v>
      </c>
      <c r="FU77" s="53">
        <v>2</v>
      </c>
      <c r="FV77" s="53">
        <v>1</v>
      </c>
      <c r="FW77" s="53">
        <v>5</v>
      </c>
      <c r="FX77" s="53">
        <v>5</v>
      </c>
      <c r="FY77" s="53">
        <v>14</v>
      </c>
      <c r="FZ77" s="53">
        <v>15</v>
      </c>
      <c r="GA77" s="53">
        <v>1</v>
      </c>
      <c r="GB77" s="53"/>
      <c r="GC77" s="53">
        <v>14</v>
      </c>
      <c r="GD77" s="53">
        <v>5</v>
      </c>
      <c r="GE77" s="53"/>
      <c r="GF77" s="53">
        <v>1</v>
      </c>
      <c r="GG77" s="53">
        <v>3</v>
      </c>
      <c r="GH77" s="53">
        <v>3</v>
      </c>
      <c r="GI77" s="53">
        <v>1</v>
      </c>
      <c r="GJ77" s="53">
        <v>1</v>
      </c>
      <c r="GK77" s="53">
        <v>9</v>
      </c>
      <c r="GL77" s="53">
        <v>32</v>
      </c>
      <c r="GM77" s="53">
        <v>2335</v>
      </c>
      <c r="GN77" s="53">
        <v>5</v>
      </c>
      <c r="GO77" s="53"/>
      <c r="GP77" s="53"/>
      <c r="GQ77" s="53">
        <v>29</v>
      </c>
      <c r="GR77" s="53">
        <v>5</v>
      </c>
      <c r="GS77" s="53"/>
      <c r="GT77" s="53">
        <v>64</v>
      </c>
      <c r="GU77" s="53">
        <v>30</v>
      </c>
      <c r="GV77" s="53">
        <v>2706</v>
      </c>
      <c r="GW77" s="53">
        <v>61</v>
      </c>
      <c r="GX77" s="53">
        <v>558</v>
      </c>
      <c r="GY77" s="53">
        <v>180</v>
      </c>
      <c r="GZ77" s="53">
        <v>1</v>
      </c>
      <c r="HA77" s="53">
        <v>43</v>
      </c>
      <c r="HB77" s="53">
        <v>8</v>
      </c>
      <c r="HC77" s="53">
        <v>33</v>
      </c>
      <c r="HD77" s="53"/>
      <c r="HE77" s="53">
        <v>2</v>
      </c>
      <c r="HF77" s="53">
        <v>171</v>
      </c>
      <c r="HG77" s="53">
        <v>348</v>
      </c>
      <c r="HH77" s="53">
        <v>11</v>
      </c>
      <c r="HI77" s="53">
        <v>168</v>
      </c>
      <c r="HJ77" s="53">
        <v>72</v>
      </c>
      <c r="HK77" s="53">
        <v>714</v>
      </c>
      <c r="HL77" s="53">
        <v>3671</v>
      </c>
      <c r="HM77" s="53"/>
      <c r="HN77" s="53"/>
      <c r="HO77" s="53">
        <v>1184</v>
      </c>
      <c r="HP77" s="53"/>
      <c r="HQ77" s="53"/>
      <c r="HR77" s="53"/>
      <c r="HS77" s="53"/>
      <c r="HT77" s="53"/>
      <c r="HU77" s="53"/>
      <c r="HV77" s="53"/>
      <c r="HW77" s="53"/>
      <c r="HX77" s="53"/>
      <c r="HY77" s="53"/>
      <c r="HZ77" s="53"/>
      <c r="IA77" s="53"/>
      <c r="IB77" s="53">
        <v>0</v>
      </c>
      <c r="IC77" s="53"/>
      <c r="ID77" s="53"/>
      <c r="IE77" s="53"/>
      <c r="IF77" s="53"/>
      <c r="IG77" s="53"/>
      <c r="IH77" s="53">
        <v>11</v>
      </c>
      <c r="II77" s="53">
        <v>3</v>
      </c>
      <c r="IJ77" s="53">
        <v>3</v>
      </c>
      <c r="IK77" s="53">
        <v>177</v>
      </c>
      <c r="IL77" s="53">
        <v>1</v>
      </c>
      <c r="IM77" s="53">
        <v>4</v>
      </c>
      <c r="IN77" s="53">
        <v>8</v>
      </c>
      <c r="IO77" s="53">
        <v>35</v>
      </c>
      <c r="IP77" s="53">
        <v>300</v>
      </c>
      <c r="IQ77" s="53"/>
      <c r="IR77" s="53"/>
      <c r="IS77" s="53">
        <v>2</v>
      </c>
      <c r="IT77" s="53">
        <v>69</v>
      </c>
      <c r="IU77" s="53">
        <v>11</v>
      </c>
      <c r="IV77" s="53">
        <v>1</v>
      </c>
      <c r="IW77" s="53"/>
      <c r="IX77" s="53">
        <v>150</v>
      </c>
      <c r="IY77" s="53">
        <v>445</v>
      </c>
      <c r="IZ77" s="53">
        <v>95</v>
      </c>
      <c r="JA77" s="53">
        <v>311</v>
      </c>
      <c r="JB77" s="53">
        <v>25</v>
      </c>
      <c r="JC77" s="53">
        <v>41</v>
      </c>
      <c r="JD77" s="53">
        <v>84</v>
      </c>
      <c r="JE77" s="53"/>
      <c r="JF77" s="53"/>
      <c r="JG77" s="53"/>
      <c r="JH77" s="53"/>
      <c r="JI77" s="53"/>
      <c r="JJ77" s="53"/>
      <c r="JK77" s="53">
        <v>29</v>
      </c>
      <c r="JL77" s="53">
        <v>12</v>
      </c>
      <c r="JM77" s="53"/>
      <c r="JN77" s="53">
        <v>90</v>
      </c>
      <c r="JO77" s="53">
        <v>3</v>
      </c>
      <c r="JP77" s="53">
        <v>0</v>
      </c>
      <c r="JQ77" s="53">
        <v>0</v>
      </c>
      <c r="JR77" s="53">
        <v>12</v>
      </c>
      <c r="JS77" s="53">
        <v>0</v>
      </c>
      <c r="JT77" s="53"/>
      <c r="JU77" s="53">
        <v>0</v>
      </c>
      <c r="JV77" s="53"/>
      <c r="JW77" s="53">
        <v>57</v>
      </c>
      <c r="JX77" s="53">
        <v>0</v>
      </c>
      <c r="JY77" s="53"/>
      <c r="JZ77" s="53">
        <v>9</v>
      </c>
      <c r="KA77" s="53">
        <v>1</v>
      </c>
      <c r="KB77" s="53">
        <v>0</v>
      </c>
      <c r="KC77" s="53">
        <v>3</v>
      </c>
      <c r="KD77" s="53"/>
      <c r="KE77" s="53"/>
      <c r="KF77" s="53">
        <v>1</v>
      </c>
      <c r="KG77" s="53">
        <v>0</v>
      </c>
      <c r="KH77" s="53"/>
      <c r="KI77" s="53"/>
      <c r="KJ77" s="53"/>
      <c r="KK77" s="53"/>
      <c r="KL77" s="53">
        <v>0</v>
      </c>
      <c r="KM77" s="53"/>
      <c r="KN77" s="53"/>
      <c r="KO77" s="53">
        <v>3</v>
      </c>
      <c r="KP77" s="53">
        <v>23</v>
      </c>
      <c r="KQ77" s="53">
        <v>3</v>
      </c>
      <c r="KR77" s="53"/>
      <c r="KS77" s="53"/>
      <c r="KT77" s="53"/>
      <c r="KU77" s="53"/>
      <c r="KV77" s="53"/>
      <c r="KW77" s="53">
        <v>0</v>
      </c>
      <c r="KX77" s="53"/>
      <c r="KY77" s="53"/>
      <c r="KZ77" s="53"/>
      <c r="LA77" s="53"/>
      <c r="LB77" s="53"/>
      <c r="LC77" s="53"/>
      <c r="LD77" s="53">
        <v>9</v>
      </c>
      <c r="LE77" s="53"/>
      <c r="LF77" s="53"/>
      <c r="LG77" s="53"/>
      <c r="LH77" s="53"/>
      <c r="LI77" s="53"/>
      <c r="LJ77" s="53"/>
      <c r="LK77" s="53"/>
      <c r="LL77" s="53"/>
      <c r="LM77" s="53">
        <v>0</v>
      </c>
      <c r="LN77" s="53"/>
      <c r="LO77" s="53">
        <v>0</v>
      </c>
      <c r="LP77" s="53"/>
      <c r="LQ77" s="53"/>
      <c r="LR77" s="53"/>
      <c r="LS77" s="53">
        <v>0</v>
      </c>
      <c r="LT77" s="53"/>
      <c r="LU77" s="53">
        <v>0</v>
      </c>
      <c r="LV77" s="53"/>
      <c r="LW77" s="53"/>
      <c r="LX77" s="53"/>
      <c r="LY77" s="53"/>
      <c r="LZ77" s="53"/>
      <c r="MA77" s="53"/>
      <c r="MB77" s="53">
        <v>1</v>
      </c>
      <c r="MC77" s="53"/>
      <c r="MD77" s="53"/>
      <c r="ME77" s="53">
        <v>1</v>
      </c>
      <c r="MF77" s="53"/>
      <c r="MG77" s="53">
        <v>0</v>
      </c>
      <c r="MH77" s="53"/>
      <c r="MI77" s="53">
        <v>0</v>
      </c>
      <c r="MJ77" s="53"/>
      <c r="MK77" s="53"/>
      <c r="ML77" s="53">
        <v>0</v>
      </c>
      <c r="MM77" s="53"/>
      <c r="MN77" s="53"/>
      <c r="MO77" s="53"/>
      <c r="MP77" s="53"/>
      <c r="MQ77" s="53"/>
      <c r="MR77" s="53">
        <v>1</v>
      </c>
      <c r="MS77" s="53">
        <v>12</v>
      </c>
      <c r="MT77" s="53"/>
      <c r="MU77" s="53"/>
      <c r="MV77" s="53"/>
      <c r="MW77" s="53"/>
      <c r="MX77" s="53"/>
      <c r="MY77" s="53"/>
      <c r="MZ77" s="53"/>
      <c r="NA77" s="53">
        <v>0</v>
      </c>
      <c r="NB77" s="53"/>
      <c r="NC77" s="53">
        <v>1</v>
      </c>
      <c r="ND77" s="53">
        <v>0</v>
      </c>
      <c r="NE77" s="53"/>
      <c r="NF77" s="53"/>
      <c r="NG77" s="53">
        <v>0</v>
      </c>
      <c r="NH77" s="53">
        <v>0</v>
      </c>
      <c r="NI77" s="53">
        <v>0</v>
      </c>
      <c r="NJ77" s="53"/>
      <c r="NK77" s="53"/>
      <c r="NL77" s="53"/>
      <c r="NM77" s="53"/>
      <c r="NN77" s="53"/>
      <c r="NO77" s="53"/>
      <c r="NP77" s="53"/>
      <c r="NQ77" s="53">
        <v>0</v>
      </c>
      <c r="NR77" s="53"/>
      <c r="NS77" s="53">
        <v>0</v>
      </c>
      <c r="NT77" s="53">
        <v>0</v>
      </c>
      <c r="NU77" s="53">
        <v>0</v>
      </c>
      <c r="NV77" s="53"/>
      <c r="NW77" s="53"/>
      <c r="NX77" s="53">
        <v>0</v>
      </c>
      <c r="NY77" s="53">
        <v>0</v>
      </c>
      <c r="NZ77" s="53">
        <v>0</v>
      </c>
      <c r="OA77" s="53">
        <v>0</v>
      </c>
      <c r="OB77" s="53"/>
      <c r="OC77" s="53"/>
      <c r="OD77" s="53"/>
      <c r="OE77" s="53"/>
      <c r="OF77" s="53"/>
      <c r="OG77" s="53"/>
      <c r="OH77" s="53">
        <v>34</v>
      </c>
      <c r="OI77" s="53"/>
      <c r="OJ77" s="53"/>
      <c r="OK77" s="53"/>
      <c r="OL77" s="53"/>
      <c r="OM77" s="53"/>
      <c r="ON77" s="53"/>
      <c r="OO77" s="53"/>
      <c r="OP77" s="53"/>
      <c r="OQ77" s="53"/>
      <c r="OR77" s="54"/>
      <c r="OS77" s="55">
        <v>19792</v>
      </c>
      <c r="OT77" s="52">
        <v>206</v>
      </c>
      <c r="OU77" s="53">
        <v>268</v>
      </c>
      <c r="OV77" s="53"/>
      <c r="OW77" s="53"/>
      <c r="OX77" s="53"/>
      <c r="OY77" s="53">
        <v>164</v>
      </c>
      <c r="OZ77" s="53">
        <v>912</v>
      </c>
      <c r="PA77" s="53"/>
      <c r="PB77" s="53">
        <v>2</v>
      </c>
      <c r="PC77" s="53"/>
      <c r="PD77" s="53"/>
      <c r="PE77" s="53"/>
      <c r="PF77" s="53">
        <v>29</v>
      </c>
      <c r="PG77" s="53"/>
      <c r="PH77" s="53"/>
      <c r="PI77" s="53"/>
      <c r="PJ77" s="53">
        <v>22</v>
      </c>
      <c r="PK77" s="53"/>
      <c r="PL77" s="54"/>
      <c r="PM77" s="55">
        <v>21396</v>
      </c>
    </row>
    <row r="78" spans="1:429" ht="12.75" customHeight="1" x14ac:dyDescent="0.3">
      <c r="A78" s="49">
        <v>332500</v>
      </c>
      <c r="B78" s="50" t="s">
        <v>19</v>
      </c>
      <c r="C78" s="51" t="s">
        <v>209</v>
      </c>
      <c r="D78" s="52">
        <v>0</v>
      </c>
      <c r="E78" s="53"/>
      <c r="F78" s="53"/>
      <c r="G78" s="53"/>
      <c r="H78" s="53"/>
      <c r="I78" s="53"/>
      <c r="J78" s="53"/>
      <c r="K78" s="53">
        <v>5</v>
      </c>
      <c r="L78" s="53"/>
      <c r="M78" s="53"/>
      <c r="N78" s="53">
        <v>1</v>
      </c>
      <c r="O78" s="53">
        <v>55</v>
      </c>
      <c r="P78" s="53">
        <v>3</v>
      </c>
      <c r="Q78" s="53">
        <v>51</v>
      </c>
      <c r="R78" s="53">
        <v>26</v>
      </c>
      <c r="S78" s="53"/>
      <c r="T78" s="53"/>
      <c r="U78" s="53">
        <v>9</v>
      </c>
      <c r="V78" s="53"/>
      <c r="W78" s="53"/>
      <c r="X78" s="53"/>
      <c r="Y78" s="53"/>
      <c r="Z78" s="53">
        <v>0</v>
      </c>
      <c r="AA78" s="53"/>
      <c r="AB78" s="53">
        <v>47</v>
      </c>
      <c r="AC78" s="53">
        <v>52</v>
      </c>
      <c r="AD78" s="53">
        <v>1001</v>
      </c>
      <c r="AE78" s="53">
        <v>380</v>
      </c>
      <c r="AF78" s="53">
        <v>42</v>
      </c>
      <c r="AG78" s="53">
        <v>88</v>
      </c>
      <c r="AH78" s="53">
        <v>529</v>
      </c>
      <c r="AI78" s="53">
        <v>30</v>
      </c>
      <c r="AJ78" s="53">
        <v>311</v>
      </c>
      <c r="AK78" s="53">
        <v>203</v>
      </c>
      <c r="AL78" s="53">
        <v>506</v>
      </c>
      <c r="AM78" s="53">
        <v>31</v>
      </c>
      <c r="AN78" s="53"/>
      <c r="AO78" s="53">
        <v>53</v>
      </c>
      <c r="AP78" s="53">
        <v>594</v>
      </c>
      <c r="AQ78" s="53">
        <v>103</v>
      </c>
      <c r="AR78" s="53"/>
      <c r="AS78" s="53"/>
      <c r="AT78" s="53">
        <v>8</v>
      </c>
      <c r="AU78" s="53">
        <v>6</v>
      </c>
      <c r="AV78" s="53"/>
      <c r="AW78" s="53"/>
      <c r="AX78" s="53"/>
      <c r="AY78" s="53"/>
      <c r="AZ78" s="53"/>
      <c r="BA78" s="53"/>
      <c r="BB78" s="53"/>
      <c r="BC78" s="53"/>
      <c r="BD78" s="53"/>
      <c r="BE78" s="53"/>
      <c r="BF78" s="53"/>
      <c r="BG78" s="53"/>
      <c r="BH78" s="53"/>
      <c r="BI78" s="53"/>
      <c r="BJ78" s="53"/>
      <c r="BK78" s="53"/>
      <c r="BL78" s="53"/>
      <c r="BM78" s="53"/>
      <c r="BN78" s="53"/>
      <c r="BO78" s="53"/>
      <c r="BP78" s="53"/>
      <c r="BQ78" s="53"/>
      <c r="BR78" s="53">
        <v>4</v>
      </c>
      <c r="BS78" s="53">
        <v>670</v>
      </c>
      <c r="BT78" s="53"/>
      <c r="BU78" s="53"/>
      <c r="BV78" s="53"/>
      <c r="BW78" s="53">
        <v>877</v>
      </c>
      <c r="BX78" s="53"/>
      <c r="BY78" s="53">
        <v>48</v>
      </c>
      <c r="BZ78" s="53">
        <v>696</v>
      </c>
      <c r="CA78" s="53"/>
      <c r="CB78" s="53">
        <v>1</v>
      </c>
      <c r="CC78" s="53">
        <v>5</v>
      </c>
      <c r="CD78" s="53"/>
      <c r="CE78" s="53"/>
      <c r="CF78" s="53"/>
      <c r="CG78" s="53">
        <v>1</v>
      </c>
      <c r="CH78" s="53">
        <v>1</v>
      </c>
      <c r="CI78" s="53"/>
      <c r="CJ78" s="53">
        <v>86</v>
      </c>
      <c r="CK78" s="53">
        <v>0</v>
      </c>
      <c r="CL78" s="53"/>
      <c r="CM78" s="53"/>
      <c r="CN78" s="53"/>
      <c r="CO78" s="53"/>
      <c r="CP78" s="53">
        <v>1</v>
      </c>
      <c r="CQ78" s="53">
        <v>0</v>
      </c>
      <c r="CR78" s="53">
        <v>140</v>
      </c>
      <c r="CS78" s="53"/>
      <c r="CT78" s="53"/>
      <c r="CU78" s="53"/>
      <c r="CV78" s="53"/>
      <c r="CW78" s="53"/>
      <c r="CX78" s="53">
        <v>2</v>
      </c>
      <c r="CY78" s="53"/>
      <c r="CZ78" s="53"/>
      <c r="DA78" s="53">
        <v>28</v>
      </c>
      <c r="DB78" s="53"/>
      <c r="DC78" s="53"/>
      <c r="DD78" s="53">
        <v>1</v>
      </c>
      <c r="DE78" s="53"/>
      <c r="DF78" s="53"/>
      <c r="DG78" s="53"/>
      <c r="DH78" s="53"/>
      <c r="DI78" s="53">
        <v>1</v>
      </c>
      <c r="DJ78" s="53"/>
      <c r="DK78" s="53"/>
      <c r="DL78" s="53">
        <v>51</v>
      </c>
      <c r="DM78" s="53"/>
      <c r="DN78" s="53"/>
      <c r="DO78" s="53"/>
      <c r="DP78" s="53">
        <v>18</v>
      </c>
      <c r="DQ78" s="53"/>
      <c r="DR78" s="53"/>
      <c r="DS78" s="53">
        <v>1</v>
      </c>
      <c r="DT78" s="53"/>
      <c r="DU78" s="53"/>
      <c r="DV78" s="53"/>
      <c r="DW78" s="53"/>
      <c r="DX78" s="53"/>
      <c r="DY78" s="53"/>
      <c r="DZ78" s="53">
        <v>1</v>
      </c>
      <c r="EA78" s="53"/>
      <c r="EB78" s="53"/>
      <c r="EC78" s="53"/>
      <c r="ED78" s="53"/>
      <c r="EE78" s="53"/>
      <c r="EF78" s="53"/>
      <c r="EG78" s="53"/>
      <c r="EH78" s="53"/>
      <c r="EI78" s="53"/>
      <c r="EJ78" s="53"/>
      <c r="EK78" s="53"/>
      <c r="EL78" s="53">
        <v>0</v>
      </c>
      <c r="EM78" s="53"/>
      <c r="EN78" s="53"/>
      <c r="EO78" s="53">
        <v>0</v>
      </c>
      <c r="EP78" s="53">
        <v>0</v>
      </c>
      <c r="EQ78" s="53"/>
      <c r="ER78" s="53"/>
      <c r="ES78" s="53"/>
      <c r="ET78" s="53"/>
      <c r="EU78" s="53">
        <v>269</v>
      </c>
      <c r="EV78" s="53">
        <v>820</v>
      </c>
      <c r="EW78" s="53">
        <v>81</v>
      </c>
      <c r="EX78" s="53">
        <v>162</v>
      </c>
      <c r="EY78" s="53">
        <v>66</v>
      </c>
      <c r="EZ78" s="53"/>
      <c r="FA78" s="53">
        <v>0</v>
      </c>
      <c r="FB78" s="53">
        <v>5</v>
      </c>
      <c r="FC78" s="53">
        <v>1</v>
      </c>
      <c r="FD78" s="53">
        <v>13</v>
      </c>
      <c r="FE78" s="53">
        <v>11</v>
      </c>
      <c r="FF78" s="53"/>
      <c r="FG78" s="53">
        <v>120</v>
      </c>
      <c r="FH78" s="53">
        <v>7</v>
      </c>
      <c r="FI78" s="53">
        <v>173</v>
      </c>
      <c r="FJ78" s="53">
        <v>354</v>
      </c>
      <c r="FK78" s="53">
        <v>438</v>
      </c>
      <c r="FL78" s="53"/>
      <c r="FM78" s="53">
        <v>0</v>
      </c>
      <c r="FN78" s="53">
        <v>1</v>
      </c>
      <c r="FO78" s="53">
        <v>8</v>
      </c>
      <c r="FP78" s="53">
        <v>274</v>
      </c>
      <c r="FQ78" s="53"/>
      <c r="FR78" s="53"/>
      <c r="FS78" s="53"/>
      <c r="FT78" s="53">
        <v>205</v>
      </c>
      <c r="FU78" s="53">
        <v>165</v>
      </c>
      <c r="FV78" s="53">
        <v>81</v>
      </c>
      <c r="FW78" s="53">
        <v>25</v>
      </c>
      <c r="FX78" s="53">
        <v>7</v>
      </c>
      <c r="FY78" s="53">
        <v>75</v>
      </c>
      <c r="FZ78" s="53">
        <v>395</v>
      </c>
      <c r="GA78" s="53"/>
      <c r="GB78" s="53"/>
      <c r="GC78" s="53"/>
      <c r="GD78" s="53"/>
      <c r="GE78" s="53"/>
      <c r="GF78" s="53"/>
      <c r="GG78" s="53"/>
      <c r="GH78" s="53"/>
      <c r="GI78" s="53"/>
      <c r="GJ78" s="53"/>
      <c r="GK78" s="53">
        <v>439</v>
      </c>
      <c r="GL78" s="53">
        <v>41</v>
      </c>
      <c r="GM78" s="53"/>
      <c r="GN78" s="53"/>
      <c r="GO78" s="53"/>
      <c r="GP78" s="53"/>
      <c r="GQ78" s="53"/>
      <c r="GR78" s="53"/>
      <c r="GS78" s="53"/>
      <c r="GT78" s="53"/>
      <c r="GU78" s="53"/>
      <c r="GV78" s="53"/>
      <c r="GW78" s="53">
        <v>5</v>
      </c>
      <c r="GX78" s="53"/>
      <c r="GY78" s="53">
        <v>3</v>
      </c>
      <c r="GZ78" s="53"/>
      <c r="HA78" s="53"/>
      <c r="HB78" s="53"/>
      <c r="HC78" s="53"/>
      <c r="HD78" s="53">
        <v>7</v>
      </c>
      <c r="HE78" s="53"/>
      <c r="HF78" s="53"/>
      <c r="HG78" s="53"/>
      <c r="HH78" s="53"/>
      <c r="HI78" s="53"/>
      <c r="HJ78" s="53"/>
      <c r="HK78" s="53">
        <v>13</v>
      </c>
      <c r="HL78" s="53">
        <v>8</v>
      </c>
      <c r="HM78" s="53"/>
      <c r="HN78" s="53"/>
      <c r="HO78" s="53"/>
      <c r="HP78" s="53"/>
      <c r="HQ78" s="53"/>
      <c r="HR78" s="53"/>
      <c r="HS78" s="53"/>
      <c r="HT78" s="53"/>
      <c r="HU78" s="53"/>
      <c r="HV78" s="53"/>
      <c r="HW78" s="53">
        <v>29</v>
      </c>
      <c r="HX78" s="53"/>
      <c r="HY78" s="53"/>
      <c r="HZ78" s="53"/>
      <c r="IA78" s="53"/>
      <c r="IB78" s="53"/>
      <c r="IC78" s="53"/>
      <c r="ID78" s="53"/>
      <c r="IE78" s="53"/>
      <c r="IF78" s="53"/>
      <c r="IG78" s="53"/>
      <c r="IH78" s="53"/>
      <c r="II78" s="53"/>
      <c r="IJ78" s="53"/>
      <c r="IK78" s="53"/>
      <c r="IL78" s="53"/>
      <c r="IM78" s="53"/>
      <c r="IN78" s="53"/>
      <c r="IO78" s="53"/>
      <c r="IP78" s="53"/>
      <c r="IQ78" s="53"/>
      <c r="IR78" s="53"/>
      <c r="IS78" s="53"/>
      <c r="IT78" s="53"/>
      <c r="IU78" s="53"/>
      <c r="IV78" s="53"/>
      <c r="IW78" s="53"/>
      <c r="IX78" s="53"/>
      <c r="IY78" s="53"/>
      <c r="IZ78" s="53"/>
      <c r="JA78" s="53"/>
      <c r="JB78" s="53">
        <v>208</v>
      </c>
      <c r="JC78" s="53"/>
      <c r="JD78" s="53">
        <v>0</v>
      </c>
      <c r="JE78" s="53"/>
      <c r="JF78" s="53"/>
      <c r="JG78" s="53"/>
      <c r="JH78" s="53"/>
      <c r="JI78" s="53"/>
      <c r="JJ78" s="53"/>
      <c r="JK78" s="53">
        <v>139</v>
      </c>
      <c r="JL78" s="53"/>
      <c r="JM78" s="53">
        <v>503</v>
      </c>
      <c r="JN78" s="53">
        <v>0</v>
      </c>
      <c r="JO78" s="53">
        <v>0</v>
      </c>
      <c r="JP78" s="53">
        <v>0</v>
      </c>
      <c r="JQ78" s="53">
        <v>2</v>
      </c>
      <c r="JR78" s="53">
        <v>13</v>
      </c>
      <c r="JS78" s="53">
        <v>8</v>
      </c>
      <c r="JT78" s="53"/>
      <c r="JU78" s="53">
        <v>63</v>
      </c>
      <c r="JV78" s="53">
        <v>17</v>
      </c>
      <c r="JW78" s="53">
        <v>15</v>
      </c>
      <c r="JX78" s="53">
        <v>1</v>
      </c>
      <c r="JY78" s="53"/>
      <c r="JZ78" s="53">
        <v>16</v>
      </c>
      <c r="KA78" s="53">
        <v>49</v>
      </c>
      <c r="KB78" s="53">
        <v>7</v>
      </c>
      <c r="KC78" s="53">
        <v>40</v>
      </c>
      <c r="KD78" s="53">
        <v>17</v>
      </c>
      <c r="KE78" s="53">
        <v>39</v>
      </c>
      <c r="KF78" s="53">
        <v>11</v>
      </c>
      <c r="KG78" s="53">
        <v>53</v>
      </c>
      <c r="KH78" s="53">
        <v>1022</v>
      </c>
      <c r="KI78" s="53"/>
      <c r="KJ78" s="53">
        <v>68</v>
      </c>
      <c r="KK78" s="53"/>
      <c r="KL78" s="53">
        <v>53</v>
      </c>
      <c r="KM78" s="53">
        <v>0</v>
      </c>
      <c r="KN78" s="53"/>
      <c r="KO78" s="53">
        <v>1</v>
      </c>
      <c r="KP78" s="53">
        <v>16</v>
      </c>
      <c r="KQ78" s="53">
        <v>2</v>
      </c>
      <c r="KR78" s="53">
        <v>1</v>
      </c>
      <c r="KS78" s="53"/>
      <c r="KT78" s="53"/>
      <c r="KU78" s="53">
        <v>33</v>
      </c>
      <c r="KV78" s="53">
        <v>0</v>
      </c>
      <c r="KW78" s="53"/>
      <c r="KX78" s="53"/>
      <c r="KY78" s="53"/>
      <c r="KZ78" s="53"/>
      <c r="LA78" s="53">
        <v>173</v>
      </c>
      <c r="LB78" s="53">
        <v>249</v>
      </c>
      <c r="LC78" s="53">
        <v>7</v>
      </c>
      <c r="LD78" s="53">
        <v>3</v>
      </c>
      <c r="LE78" s="53"/>
      <c r="LF78" s="53"/>
      <c r="LG78" s="53">
        <v>0</v>
      </c>
      <c r="LH78" s="53">
        <v>0</v>
      </c>
      <c r="LI78" s="53">
        <v>0</v>
      </c>
      <c r="LJ78" s="53">
        <v>0</v>
      </c>
      <c r="LK78" s="53">
        <v>0</v>
      </c>
      <c r="LL78" s="53">
        <v>0</v>
      </c>
      <c r="LM78" s="53">
        <v>0</v>
      </c>
      <c r="LN78" s="53"/>
      <c r="LO78" s="53">
        <v>2</v>
      </c>
      <c r="LP78" s="53"/>
      <c r="LQ78" s="53">
        <v>0</v>
      </c>
      <c r="LR78" s="53">
        <v>11</v>
      </c>
      <c r="LS78" s="53">
        <v>74</v>
      </c>
      <c r="LT78" s="53">
        <v>0</v>
      </c>
      <c r="LU78" s="53"/>
      <c r="LV78" s="53"/>
      <c r="LW78" s="53"/>
      <c r="LX78" s="53">
        <v>28</v>
      </c>
      <c r="LY78" s="53">
        <v>0</v>
      </c>
      <c r="LZ78" s="53"/>
      <c r="MA78" s="53">
        <v>165</v>
      </c>
      <c r="MB78" s="53">
        <v>3</v>
      </c>
      <c r="MC78" s="53"/>
      <c r="MD78" s="53">
        <v>83</v>
      </c>
      <c r="ME78" s="53">
        <v>8</v>
      </c>
      <c r="MF78" s="53">
        <v>106</v>
      </c>
      <c r="MG78" s="53"/>
      <c r="MH78" s="53">
        <v>1</v>
      </c>
      <c r="MI78" s="53"/>
      <c r="MJ78" s="53">
        <v>2</v>
      </c>
      <c r="MK78" s="53">
        <v>3</v>
      </c>
      <c r="ML78" s="53">
        <v>149</v>
      </c>
      <c r="MM78" s="53">
        <v>3</v>
      </c>
      <c r="MN78" s="53">
        <v>1</v>
      </c>
      <c r="MO78" s="53">
        <v>26</v>
      </c>
      <c r="MP78" s="53"/>
      <c r="MQ78" s="53">
        <v>13</v>
      </c>
      <c r="MR78" s="53">
        <v>13</v>
      </c>
      <c r="MS78" s="53">
        <v>64</v>
      </c>
      <c r="MT78" s="53"/>
      <c r="MU78" s="53">
        <v>1</v>
      </c>
      <c r="MV78" s="53"/>
      <c r="MW78" s="53"/>
      <c r="MX78" s="53"/>
      <c r="MY78" s="53"/>
      <c r="MZ78" s="53"/>
      <c r="NA78" s="53">
        <v>6</v>
      </c>
      <c r="NB78" s="53">
        <v>5</v>
      </c>
      <c r="NC78" s="53">
        <v>10</v>
      </c>
      <c r="ND78" s="53">
        <v>44</v>
      </c>
      <c r="NE78" s="53">
        <v>0</v>
      </c>
      <c r="NF78" s="53">
        <v>0</v>
      </c>
      <c r="NG78" s="53">
        <v>106</v>
      </c>
      <c r="NH78" s="53">
        <v>7</v>
      </c>
      <c r="NI78" s="53">
        <v>828</v>
      </c>
      <c r="NJ78" s="53"/>
      <c r="NK78" s="53"/>
      <c r="NL78" s="53"/>
      <c r="NM78" s="53"/>
      <c r="NN78" s="53"/>
      <c r="NO78" s="53">
        <v>0</v>
      </c>
      <c r="NP78" s="53">
        <v>1</v>
      </c>
      <c r="NQ78" s="53">
        <v>32</v>
      </c>
      <c r="NR78" s="53">
        <v>6</v>
      </c>
      <c r="NS78" s="53">
        <v>185</v>
      </c>
      <c r="NT78" s="53">
        <v>94</v>
      </c>
      <c r="NU78" s="53">
        <v>21</v>
      </c>
      <c r="NV78" s="53">
        <v>222</v>
      </c>
      <c r="NW78" s="53">
        <v>3</v>
      </c>
      <c r="NX78" s="53">
        <v>23</v>
      </c>
      <c r="NY78" s="53">
        <v>3</v>
      </c>
      <c r="NZ78" s="53"/>
      <c r="OA78" s="53"/>
      <c r="OB78" s="53">
        <v>16</v>
      </c>
      <c r="OC78" s="53">
        <v>0</v>
      </c>
      <c r="OD78" s="53"/>
      <c r="OE78" s="53">
        <v>24</v>
      </c>
      <c r="OF78" s="53">
        <v>41</v>
      </c>
      <c r="OG78" s="53"/>
      <c r="OH78" s="53">
        <v>272</v>
      </c>
      <c r="OI78" s="53">
        <v>10</v>
      </c>
      <c r="OJ78" s="53"/>
      <c r="OK78" s="53"/>
      <c r="OL78" s="53"/>
      <c r="OM78" s="53">
        <v>0</v>
      </c>
      <c r="ON78" s="53">
        <v>7</v>
      </c>
      <c r="OO78" s="53">
        <v>4</v>
      </c>
      <c r="OP78" s="53">
        <v>21</v>
      </c>
      <c r="OQ78" s="53">
        <v>21</v>
      </c>
      <c r="OR78" s="54">
        <v>24</v>
      </c>
      <c r="OS78" s="55">
        <v>16681</v>
      </c>
      <c r="OT78" s="52">
        <v>1540</v>
      </c>
      <c r="OU78" s="53">
        <v>281</v>
      </c>
      <c r="OV78" s="53"/>
      <c r="OW78" s="53"/>
      <c r="OX78" s="53"/>
      <c r="OY78" s="53">
        <v>314</v>
      </c>
      <c r="OZ78" s="53">
        <v>2205</v>
      </c>
      <c r="PA78" s="53"/>
      <c r="PB78" s="53"/>
      <c r="PC78" s="53"/>
      <c r="PD78" s="53"/>
      <c r="PE78" s="53"/>
      <c r="PF78" s="53"/>
      <c r="PG78" s="53"/>
      <c r="PH78" s="53"/>
      <c r="PI78" s="53"/>
      <c r="PJ78" s="53"/>
      <c r="PK78" s="53"/>
      <c r="PL78" s="54"/>
      <c r="PM78" s="55">
        <v>21022</v>
      </c>
    </row>
    <row r="79" spans="1:429" ht="12.75" customHeight="1" x14ac:dyDescent="0.3">
      <c r="A79" s="49">
        <v>332600</v>
      </c>
      <c r="B79" s="50" t="s">
        <v>19</v>
      </c>
      <c r="C79" s="51" t="s">
        <v>210</v>
      </c>
      <c r="D79" s="52"/>
      <c r="E79" s="53"/>
      <c r="F79" s="53"/>
      <c r="G79" s="53"/>
      <c r="H79" s="53"/>
      <c r="I79" s="53"/>
      <c r="J79" s="53"/>
      <c r="K79" s="53">
        <v>903</v>
      </c>
      <c r="L79" s="53"/>
      <c r="M79" s="53"/>
      <c r="N79" s="53"/>
      <c r="O79" s="53">
        <v>21</v>
      </c>
      <c r="P79" s="53"/>
      <c r="Q79" s="53"/>
      <c r="R79" s="53">
        <v>0</v>
      </c>
      <c r="S79" s="53">
        <v>6</v>
      </c>
      <c r="T79" s="53"/>
      <c r="U79" s="53"/>
      <c r="V79" s="53"/>
      <c r="W79" s="53">
        <v>16</v>
      </c>
      <c r="X79" s="53">
        <v>20</v>
      </c>
      <c r="Y79" s="53"/>
      <c r="Z79" s="53"/>
      <c r="AA79" s="53"/>
      <c r="AB79" s="53">
        <v>9</v>
      </c>
      <c r="AC79" s="53">
        <v>27</v>
      </c>
      <c r="AD79" s="53">
        <v>131</v>
      </c>
      <c r="AE79" s="53">
        <v>69</v>
      </c>
      <c r="AF79" s="53">
        <v>26</v>
      </c>
      <c r="AG79" s="53">
        <v>1</v>
      </c>
      <c r="AH79" s="53">
        <v>30</v>
      </c>
      <c r="AI79" s="53">
        <v>10</v>
      </c>
      <c r="AJ79" s="53">
        <v>7</v>
      </c>
      <c r="AK79" s="53">
        <v>97</v>
      </c>
      <c r="AL79" s="53">
        <v>17</v>
      </c>
      <c r="AM79" s="53">
        <v>31</v>
      </c>
      <c r="AN79" s="53"/>
      <c r="AO79" s="53"/>
      <c r="AP79" s="53"/>
      <c r="AQ79" s="53">
        <v>2</v>
      </c>
      <c r="AR79" s="53"/>
      <c r="AS79" s="53"/>
      <c r="AT79" s="53"/>
      <c r="AU79" s="53"/>
      <c r="AV79" s="53"/>
      <c r="AW79" s="53"/>
      <c r="AX79" s="53"/>
      <c r="AY79" s="53"/>
      <c r="AZ79" s="53"/>
      <c r="BA79" s="53"/>
      <c r="BB79" s="53">
        <v>0</v>
      </c>
      <c r="BC79" s="53"/>
      <c r="BD79" s="53"/>
      <c r="BE79" s="53">
        <v>188</v>
      </c>
      <c r="BF79" s="53"/>
      <c r="BG79" s="53"/>
      <c r="BH79" s="53"/>
      <c r="BI79" s="53"/>
      <c r="BJ79" s="53"/>
      <c r="BK79" s="53"/>
      <c r="BL79" s="53"/>
      <c r="BM79" s="53">
        <v>3</v>
      </c>
      <c r="BN79" s="53">
        <v>0</v>
      </c>
      <c r="BO79" s="53">
        <v>1</v>
      </c>
      <c r="BP79" s="53">
        <v>10</v>
      </c>
      <c r="BQ79" s="53">
        <v>8</v>
      </c>
      <c r="BR79" s="53">
        <v>12</v>
      </c>
      <c r="BS79" s="53">
        <v>6</v>
      </c>
      <c r="BT79" s="53">
        <v>3</v>
      </c>
      <c r="BU79" s="53">
        <v>1</v>
      </c>
      <c r="BV79" s="53">
        <v>0</v>
      </c>
      <c r="BW79" s="53">
        <v>17</v>
      </c>
      <c r="BX79" s="53">
        <v>425</v>
      </c>
      <c r="BY79" s="53">
        <v>28</v>
      </c>
      <c r="BZ79" s="53">
        <v>172</v>
      </c>
      <c r="CA79" s="53">
        <v>4</v>
      </c>
      <c r="CB79" s="53">
        <v>0</v>
      </c>
      <c r="CC79" s="53">
        <v>6</v>
      </c>
      <c r="CD79" s="53"/>
      <c r="CE79" s="53">
        <v>2</v>
      </c>
      <c r="CF79" s="53">
        <v>4</v>
      </c>
      <c r="CG79" s="53">
        <v>0</v>
      </c>
      <c r="CH79" s="53">
        <v>1</v>
      </c>
      <c r="CI79" s="53"/>
      <c r="CJ79" s="53">
        <v>7</v>
      </c>
      <c r="CK79" s="53">
        <v>18</v>
      </c>
      <c r="CL79" s="53">
        <v>1</v>
      </c>
      <c r="CM79" s="53">
        <v>14</v>
      </c>
      <c r="CN79" s="53"/>
      <c r="CO79" s="53"/>
      <c r="CP79" s="53">
        <v>0</v>
      </c>
      <c r="CQ79" s="53">
        <v>0</v>
      </c>
      <c r="CR79" s="53">
        <v>9</v>
      </c>
      <c r="CS79" s="53"/>
      <c r="CT79" s="53">
        <v>0</v>
      </c>
      <c r="CU79" s="53">
        <v>0</v>
      </c>
      <c r="CV79" s="53"/>
      <c r="CW79" s="53">
        <v>0</v>
      </c>
      <c r="CX79" s="53">
        <v>3</v>
      </c>
      <c r="CY79" s="53">
        <v>0</v>
      </c>
      <c r="CZ79" s="53">
        <v>0</v>
      </c>
      <c r="DA79" s="53">
        <v>0</v>
      </c>
      <c r="DB79" s="53">
        <v>0</v>
      </c>
      <c r="DC79" s="53">
        <v>0</v>
      </c>
      <c r="DD79" s="53">
        <v>0</v>
      </c>
      <c r="DE79" s="53">
        <v>0</v>
      </c>
      <c r="DF79" s="53">
        <v>0</v>
      </c>
      <c r="DG79" s="53">
        <v>0</v>
      </c>
      <c r="DH79" s="53">
        <v>82</v>
      </c>
      <c r="DI79" s="53">
        <v>0</v>
      </c>
      <c r="DJ79" s="53"/>
      <c r="DK79" s="53">
        <v>0</v>
      </c>
      <c r="DL79" s="53">
        <v>0</v>
      </c>
      <c r="DM79" s="53"/>
      <c r="DN79" s="53">
        <v>2</v>
      </c>
      <c r="DO79" s="53"/>
      <c r="DP79" s="53"/>
      <c r="DQ79" s="53"/>
      <c r="DR79" s="53">
        <v>0</v>
      </c>
      <c r="DS79" s="53">
        <v>70</v>
      </c>
      <c r="DT79" s="53">
        <v>0</v>
      </c>
      <c r="DU79" s="53"/>
      <c r="DV79" s="53">
        <v>2</v>
      </c>
      <c r="DW79" s="53">
        <v>0</v>
      </c>
      <c r="DX79" s="53">
        <v>0</v>
      </c>
      <c r="DY79" s="53">
        <v>1</v>
      </c>
      <c r="DZ79" s="53">
        <v>1</v>
      </c>
      <c r="EA79" s="53">
        <v>1</v>
      </c>
      <c r="EB79" s="53"/>
      <c r="EC79" s="53"/>
      <c r="ED79" s="53"/>
      <c r="EE79" s="53">
        <v>4</v>
      </c>
      <c r="EF79" s="53">
        <v>0</v>
      </c>
      <c r="EG79" s="53">
        <v>0</v>
      </c>
      <c r="EH79" s="53">
        <v>0</v>
      </c>
      <c r="EI79" s="53">
        <v>0</v>
      </c>
      <c r="EJ79" s="53">
        <v>16</v>
      </c>
      <c r="EK79" s="53">
        <v>2</v>
      </c>
      <c r="EL79" s="53">
        <v>3</v>
      </c>
      <c r="EM79" s="53">
        <v>5</v>
      </c>
      <c r="EN79" s="53">
        <v>4</v>
      </c>
      <c r="EO79" s="53">
        <v>0</v>
      </c>
      <c r="EP79" s="53">
        <v>1</v>
      </c>
      <c r="EQ79" s="53"/>
      <c r="ER79" s="53">
        <v>11</v>
      </c>
      <c r="ES79" s="53"/>
      <c r="ET79" s="53">
        <v>0</v>
      </c>
      <c r="EU79" s="53">
        <v>66</v>
      </c>
      <c r="EV79" s="53">
        <v>511</v>
      </c>
      <c r="EW79" s="53">
        <v>117</v>
      </c>
      <c r="EX79" s="53">
        <v>210</v>
      </c>
      <c r="EY79" s="53">
        <v>0</v>
      </c>
      <c r="EZ79" s="53"/>
      <c r="FA79" s="53">
        <v>0</v>
      </c>
      <c r="FB79" s="53">
        <v>9</v>
      </c>
      <c r="FC79" s="53">
        <v>0</v>
      </c>
      <c r="FD79" s="53">
        <v>29</v>
      </c>
      <c r="FE79" s="53">
        <v>9</v>
      </c>
      <c r="FF79" s="53">
        <v>23</v>
      </c>
      <c r="FG79" s="53">
        <v>22</v>
      </c>
      <c r="FH79" s="53">
        <v>13</v>
      </c>
      <c r="FI79" s="53">
        <v>564</v>
      </c>
      <c r="FJ79" s="53">
        <v>92</v>
      </c>
      <c r="FK79" s="53">
        <v>382</v>
      </c>
      <c r="FL79" s="53"/>
      <c r="FM79" s="53"/>
      <c r="FN79" s="53">
        <v>370</v>
      </c>
      <c r="FO79" s="53">
        <v>0</v>
      </c>
      <c r="FP79" s="53"/>
      <c r="FQ79" s="53">
        <v>0</v>
      </c>
      <c r="FR79" s="53"/>
      <c r="FS79" s="53">
        <v>0</v>
      </c>
      <c r="FT79" s="53"/>
      <c r="FU79" s="53">
        <v>38</v>
      </c>
      <c r="FV79" s="53">
        <v>7</v>
      </c>
      <c r="FW79" s="53">
        <v>4</v>
      </c>
      <c r="FX79" s="53">
        <v>3</v>
      </c>
      <c r="FY79" s="53">
        <v>1</v>
      </c>
      <c r="FZ79" s="53">
        <v>0</v>
      </c>
      <c r="GA79" s="53">
        <v>715</v>
      </c>
      <c r="GB79" s="53">
        <v>1</v>
      </c>
      <c r="GC79" s="53">
        <v>2</v>
      </c>
      <c r="GD79" s="53">
        <v>0</v>
      </c>
      <c r="GE79" s="53"/>
      <c r="GF79" s="53">
        <v>0</v>
      </c>
      <c r="GG79" s="53">
        <v>0</v>
      </c>
      <c r="GH79" s="53">
        <v>0</v>
      </c>
      <c r="GI79" s="53">
        <v>0</v>
      </c>
      <c r="GJ79" s="53"/>
      <c r="GK79" s="53">
        <v>0</v>
      </c>
      <c r="GL79" s="53">
        <v>47</v>
      </c>
      <c r="GM79" s="53"/>
      <c r="GN79" s="53"/>
      <c r="GO79" s="53"/>
      <c r="GP79" s="53"/>
      <c r="GQ79" s="53"/>
      <c r="GR79" s="53"/>
      <c r="GS79" s="53"/>
      <c r="GT79" s="53"/>
      <c r="GU79" s="53"/>
      <c r="GV79" s="53"/>
      <c r="GW79" s="53"/>
      <c r="GX79" s="53"/>
      <c r="GY79" s="53"/>
      <c r="GZ79" s="53"/>
      <c r="HA79" s="53"/>
      <c r="HB79" s="53"/>
      <c r="HC79" s="53"/>
      <c r="HD79" s="53"/>
      <c r="HE79" s="53"/>
      <c r="HF79" s="53"/>
      <c r="HG79" s="53"/>
      <c r="HH79" s="53"/>
      <c r="HI79" s="53"/>
      <c r="HJ79" s="53"/>
      <c r="HK79" s="53"/>
      <c r="HL79" s="53"/>
      <c r="HM79" s="53"/>
      <c r="HN79" s="53"/>
      <c r="HO79" s="53"/>
      <c r="HP79" s="53"/>
      <c r="HQ79" s="53"/>
      <c r="HR79" s="53"/>
      <c r="HS79" s="53"/>
      <c r="HT79" s="53"/>
      <c r="HU79" s="53"/>
      <c r="HV79" s="53"/>
      <c r="HW79" s="53"/>
      <c r="HX79" s="53"/>
      <c r="HY79" s="53">
        <v>16</v>
      </c>
      <c r="HZ79" s="53"/>
      <c r="IA79" s="53"/>
      <c r="IB79" s="53">
        <v>63</v>
      </c>
      <c r="IC79" s="53"/>
      <c r="ID79" s="53"/>
      <c r="IE79" s="53"/>
      <c r="IF79" s="53"/>
      <c r="IG79" s="53"/>
      <c r="IH79" s="53"/>
      <c r="II79" s="53"/>
      <c r="IJ79" s="53"/>
      <c r="IK79" s="53"/>
      <c r="IL79" s="53"/>
      <c r="IM79" s="53"/>
      <c r="IN79" s="53"/>
      <c r="IO79" s="53">
        <v>143</v>
      </c>
      <c r="IP79" s="53"/>
      <c r="IQ79" s="53"/>
      <c r="IR79" s="53"/>
      <c r="IS79" s="53"/>
      <c r="IT79" s="53"/>
      <c r="IU79" s="53"/>
      <c r="IV79" s="53"/>
      <c r="IW79" s="53"/>
      <c r="IX79" s="53"/>
      <c r="IY79" s="53"/>
      <c r="IZ79" s="53"/>
      <c r="JA79" s="53"/>
      <c r="JB79" s="53"/>
      <c r="JC79" s="53"/>
      <c r="JD79" s="53"/>
      <c r="JE79" s="53"/>
      <c r="JF79" s="53"/>
      <c r="JG79" s="53"/>
      <c r="JH79" s="53"/>
      <c r="JI79" s="53"/>
      <c r="JJ79" s="53"/>
      <c r="JK79" s="53">
        <v>0</v>
      </c>
      <c r="JL79" s="53">
        <v>0</v>
      </c>
      <c r="JM79" s="53"/>
      <c r="JN79" s="53">
        <v>10</v>
      </c>
      <c r="JO79" s="53">
        <v>4</v>
      </c>
      <c r="JP79" s="53">
        <v>5</v>
      </c>
      <c r="JQ79" s="53">
        <v>12</v>
      </c>
      <c r="JR79" s="53">
        <v>26</v>
      </c>
      <c r="JS79" s="53">
        <v>22</v>
      </c>
      <c r="JT79" s="53">
        <v>9</v>
      </c>
      <c r="JU79" s="53">
        <v>22</v>
      </c>
      <c r="JV79" s="53">
        <v>0</v>
      </c>
      <c r="JW79" s="53">
        <v>31</v>
      </c>
      <c r="JX79" s="53">
        <v>3</v>
      </c>
      <c r="JY79" s="53"/>
      <c r="JZ79" s="53">
        <v>17</v>
      </c>
      <c r="KA79" s="53">
        <v>5</v>
      </c>
      <c r="KB79" s="53">
        <v>1</v>
      </c>
      <c r="KC79" s="53">
        <v>3</v>
      </c>
      <c r="KD79" s="53">
        <v>4</v>
      </c>
      <c r="KE79" s="53">
        <v>3</v>
      </c>
      <c r="KF79" s="53">
        <v>1</v>
      </c>
      <c r="KG79" s="53">
        <v>1</v>
      </c>
      <c r="KH79" s="53">
        <v>2</v>
      </c>
      <c r="KI79" s="53">
        <v>0</v>
      </c>
      <c r="KJ79" s="53"/>
      <c r="KK79" s="53"/>
      <c r="KL79" s="53">
        <v>42</v>
      </c>
      <c r="KM79" s="53">
        <v>3</v>
      </c>
      <c r="KN79" s="53">
        <v>1</v>
      </c>
      <c r="KO79" s="53"/>
      <c r="KP79" s="53">
        <v>45</v>
      </c>
      <c r="KQ79" s="53">
        <v>87</v>
      </c>
      <c r="KR79" s="53"/>
      <c r="KS79" s="53"/>
      <c r="KT79" s="53"/>
      <c r="KU79" s="53"/>
      <c r="KV79" s="53"/>
      <c r="KW79" s="53"/>
      <c r="KX79" s="53"/>
      <c r="KY79" s="53"/>
      <c r="KZ79" s="53"/>
      <c r="LA79" s="53">
        <v>4</v>
      </c>
      <c r="LB79" s="53">
        <v>26</v>
      </c>
      <c r="LC79" s="53">
        <v>0</v>
      </c>
      <c r="LD79" s="53">
        <v>59</v>
      </c>
      <c r="LE79" s="53"/>
      <c r="LF79" s="53"/>
      <c r="LG79" s="53"/>
      <c r="LH79" s="53"/>
      <c r="LI79" s="53"/>
      <c r="LJ79" s="53"/>
      <c r="LK79" s="53"/>
      <c r="LL79" s="53"/>
      <c r="LM79" s="53"/>
      <c r="LN79" s="53"/>
      <c r="LO79" s="53">
        <v>1</v>
      </c>
      <c r="LP79" s="53">
        <v>0</v>
      </c>
      <c r="LQ79" s="53"/>
      <c r="LR79" s="53">
        <v>7</v>
      </c>
      <c r="LS79" s="53"/>
      <c r="LT79" s="53"/>
      <c r="LU79" s="53"/>
      <c r="LV79" s="53"/>
      <c r="LW79" s="53"/>
      <c r="LX79" s="53">
        <v>35</v>
      </c>
      <c r="LY79" s="53"/>
      <c r="LZ79" s="53"/>
      <c r="MA79" s="53">
        <v>139</v>
      </c>
      <c r="MB79" s="53"/>
      <c r="MC79" s="53"/>
      <c r="MD79" s="53">
        <v>39</v>
      </c>
      <c r="ME79" s="53"/>
      <c r="MF79" s="53"/>
      <c r="MG79" s="53"/>
      <c r="MH79" s="53"/>
      <c r="MI79" s="53"/>
      <c r="MJ79" s="53">
        <v>74</v>
      </c>
      <c r="MK79" s="53"/>
      <c r="ML79" s="53">
        <v>49</v>
      </c>
      <c r="MM79" s="53"/>
      <c r="MN79" s="53"/>
      <c r="MO79" s="53">
        <v>5</v>
      </c>
      <c r="MP79" s="53"/>
      <c r="MQ79" s="53"/>
      <c r="MR79" s="53">
        <v>5</v>
      </c>
      <c r="MS79" s="53">
        <v>52</v>
      </c>
      <c r="MT79" s="53"/>
      <c r="MU79" s="53">
        <v>0</v>
      </c>
      <c r="MV79" s="53"/>
      <c r="MW79" s="53"/>
      <c r="MX79" s="53"/>
      <c r="MY79" s="53"/>
      <c r="MZ79" s="53"/>
      <c r="NA79" s="53"/>
      <c r="NB79" s="53"/>
      <c r="NC79" s="53"/>
      <c r="ND79" s="53">
        <v>13</v>
      </c>
      <c r="NE79" s="53">
        <v>1</v>
      </c>
      <c r="NF79" s="53"/>
      <c r="NG79" s="53">
        <v>2</v>
      </c>
      <c r="NH79" s="53">
        <v>1</v>
      </c>
      <c r="NI79" s="53">
        <v>25</v>
      </c>
      <c r="NJ79" s="53"/>
      <c r="NK79" s="53"/>
      <c r="NL79" s="53">
        <v>3</v>
      </c>
      <c r="NM79" s="53"/>
      <c r="NN79" s="53"/>
      <c r="NO79" s="53"/>
      <c r="NP79" s="53"/>
      <c r="NQ79" s="53">
        <v>5</v>
      </c>
      <c r="NR79" s="53">
        <v>0</v>
      </c>
      <c r="NS79" s="53">
        <v>6</v>
      </c>
      <c r="NT79" s="53">
        <v>3</v>
      </c>
      <c r="NU79" s="53">
        <v>0</v>
      </c>
      <c r="NV79" s="53">
        <v>259</v>
      </c>
      <c r="NW79" s="53">
        <v>2</v>
      </c>
      <c r="NX79" s="53">
        <v>6</v>
      </c>
      <c r="NY79" s="53">
        <v>2</v>
      </c>
      <c r="NZ79" s="53"/>
      <c r="OA79" s="53"/>
      <c r="OB79" s="53"/>
      <c r="OC79" s="53"/>
      <c r="OD79" s="53"/>
      <c r="OE79" s="53"/>
      <c r="OF79" s="53"/>
      <c r="OG79" s="53"/>
      <c r="OH79" s="53">
        <v>0</v>
      </c>
      <c r="OI79" s="53">
        <v>1</v>
      </c>
      <c r="OJ79" s="53"/>
      <c r="OK79" s="53"/>
      <c r="OL79" s="53"/>
      <c r="OM79" s="53">
        <v>7</v>
      </c>
      <c r="ON79" s="53">
        <v>1</v>
      </c>
      <c r="OO79" s="53">
        <v>1</v>
      </c>
      <c r="OP79" s="53">
        <v>17</v>
      </c>
      <c r="OQ79" s="53">
        <v>22</v>
      </c>
      <c r="OR79" s="54">
        <v>59</v>
      </c>
      <c r="OS79" s="55">
        <v>7321</v>
      </c>
      <c r="OT79" s="52">
        <v>184</v>
      </c>
      <c r="OU79" s="53"/>
      <c r="OV79" s="53"/>
      <c r="OW79" s="53"/>
      <c r="OX79" s="53"/>
      <c r="OY79" s="53">
        <v>111</v>
      </c>
      <c r="OZ79" s="53">
        <v>891</v>
      </c>
      <c r="PA79" s="53"/>
      <c r="PB79" s="53"/>
      <c r="PC79" s="53"/>
      <c r="PD79" s="53"/>
      <c r="PE79" s="53"/>
      <c r="PF79" s="53"/>
      <c r="PG79" s="53"/>
      <c r="PH79" s="53"/>
      <c r="PI79" s="53"/>
      <c r="PJ79" s="53"/>
      <c r="PK79" s="53"/>
      <c r="PL79" s="54"/>
      <c r="PM79" s="55">
        <v>8507</v>
      </c>
    </row>
    <row r="80" spans="1:429" ht="12.75" customHeight="1" x14ac:dyDescent="0.3">
      <c r="A80" s="49">
        <v>332710</v>
      </c>
      <c r="B80" s="50" t="s">
        <v>19</v>
      </c>
      <c r="C80" s="51" t="s">
        <v>211</v>
      </c>
      <c r="D80" s="52">
        <v>3</v>
      </c>
      <c r="E80" s="53">
        <v>14</v>
      </c>
      <c r="F80" s="53">
        <v>1</v>
      </c>
      <c r="G80" s="53">
        <v>1</v>
      </c>
      <c r="H80" s="53">
        <v>1</v>
      </c>
      <c r="I80" s="53">
        <v>2</v>
      </c>
      <c r="J80" s="53">
        <v>8</v>
      </c>
      <c r="K80" s="53">
        <v>2</v>
      </c>
      <c r="L80" s="53">
        <v>1</v>
      </c>
      <c r="M80" s="53">
        <v>1</v>
      </c>
      <c r="N80" s="53"/>
      <c r="O80" s="53">
        <v>8</v>
      </c>
      <c r="P80" s="53">
        <v>1</v>
      </c>
      <c r="Q80" s="53">
        <v>32</v>
      </c>
      <c r="R80" s="53">
        <v>17</v>
      </c>
      <c r="S80" s="53">
        <v>14</v>
      </c>
      <c r="T80" s="53">
        <v>73</v>
      </c>
      <c r="U80" s="53">
        <v>5</v>
      </c>
      <c r="V80" s="53">
        <v>21</v>
      </c>
      <c r="W80" s="53">
        <v>14</v>
      </c>
      <c r="X80" s="53">
        <v>27</v>
      </c>
      <c r="Y80" s="53">
        <v>38</v>
      </c>
      <c r="Z80" s="53"/>
      <c r="AA80" s="53">
        <v>0</v>
      </c>
      <c r="AB80" s="53">
        <v>37</v>
      </c>
      <c r="AC80" s="53">
        <v>76</v>
      </c>
      <c r="AD80" s="53">
        <v>295</v>
      </c>
      <c r="AE80" s="53">
        <v>130</v>
      </c>
      <c r="AF80" s="53">
        <v>143</v>
      </c>
      <c r="AG80" s="53">
        <v>7</v>
      </c>
      <c r="AH80" s="53">
        <v>482</v>
      </c>
      <c r="AI80" s="53">
        <v>21</v>
      </c>
      <c r="AJ80" s="53">
        <v>130</v>
      </c>
      <c r="AK80" s="53">
        <v>106</v>
      </c>
      <c r="AL80" s="53">
        <v>100</v>
      </c>
      <c r="AM80" s="53">
        <v>78</v>
      </c>
      <c r="AN80" s="53">
        <v>54</v>
      </c>
      <c r="AO80" s="53">
        <v>73</v>
      </c>
      <c r="AP80" s="53">
        <v>33</v>
      </c>
      <c r="AQ80" s="53">
        <v>92</v>
      </c>
      <c r="AR80" s="53">
        <v>74</v>
      </c>
      <c r="AS80" s="53">
        <v>137</v>
      </c>
      <c r="AT80" s="53">
        <v>31</v>
      </c>
      <c r="AU80" s="53">
        <v>102</v>
      </c>
      <c r="AV80" s="53">
        <v>44</v>
      </c>
      <c r="AW80" s="53">
        <v>50</v>
      </c>
      <c r="AX80" s="53">
        <v>20</v>
      </c>
      <c r="AY80" s="53">
        <v>7</v>
      </c>
      <c r="AZ80" s="53">
        <v>19</v>
      </c>
      <c r="BA80" s="53">
        <v>33</v>
      </c>
      <c r="BB80" s="53">
        <v>41</v>
      </c>
      <c r="BC80" s="53">
        <v>13</v>
      </c>
      <c r="BD80" s="53">
        <v>357</v>
      </c>
      <c r="BE80" s="53">
        <v>182</v>
      </c>
      <c r="BF80" s="53">
        <v>137</v>
      </c>
      <c r="BG80" s="53">
        <v>53</v>
      </c>
      <c r="BH80" s="53">
        <v>949</v>
      </c>
      <c r="BI80" s="53">
        <v>7</v>
      </c>
      <c r="BJ80" s="53">
        <v>118</v>
      </c>
      <c r="BK80" s="53">
        <v>510</v>
      </c>
      <c r="BL80" s="53">
        <v>266</v>
      </c>
      <c r="BM80" s="53">
        <v>154</v>
      </c>
      <c r="BN80" s="53">
        <v>24</v>
      </c>
      <c r="BO80" s="53">
        <v>91</v>
      </c>
      <c r="BP80" s="53">
        <v>84</v>
      </c>
      <c r="BQ80" s="53">
        <v>45</v>
      </c>
      <c r="BR80" s="53">
        <v>743</v>
      </c>
      <c r="BS80" s="53">
        <v>1306</v>
      </c>
      <c r="BT80" s="53">
        <v>171</v>
      </c>
      <c r="BU80" s="53">
        <v>66</v>
      </c>
      <c r="BV80" s="53">
        <v>83</v>
      </c>
      <c r="BW80" s="53">
        <v>75</v>
      </c>
      <c r="BX80" s="53">
        <v>77</v>
      </c>
      <c r="BY80" s="53">
        <v>1453</v>
      </c>
      <c r="BZ80" s="53">
        <v>317</v>
      </c>
      <c r="CA80" s="53">
        <v>322</v>
      </c>
      <c r="CB80" s="53">
        <v>63</v>
      </c>
      <c r="CC80" s="53">
        <v>395</v>
      </c>
      <c r="CD80" s="53">
        <v>52</v>
      </c>
      <c r="CE80" s="53">
        <v>102</v>
      </c>
      <c r="CF80" s="53">
        <v>330</v>
      </c>
      <c r="CG80" s="53">
        <v>111</v>
      </c>
      <c r="CH80" s="53">
        <v>98</v>
      </c>
      <c r="CI80" s="53">
        <v>12</v>
      </c>
      <c r="CJ80" s="53">
        <v>352</v>
      </c>
      <c r="CK80" s="53">
        <v>552</v>
      </c>
      <c r="CL80" s="53">
        <v>133</v>
      </c>
      <c r="CM80" s="53">
        <v>596</v>
      </c>
      <c r="CN80" s="53">
        <v>12</v>
      </c>
      <c r="CO80" s="53">
        <v>2</v>
      </c>
      <c r="CP80" s="53">
        <v>102</v>
      </c>
      <c r="CQ80" s="53">
        <v>24</v>
      </c>
      <c r="CR80" s="53">
        <v>102</v>
      </c>
      <c r="CS80" s="53">
        <v>21</v>
      </c>
      <c r="CT80" s="53">
        <v>132</v>
      </c>
      <c r="CU80" s="53">
        <v>111</v>
      </c>
      <c r="CV80" s="53">
        <v>78</v>
      </c>
      <c r="CW80" s="53">
        <v>91</v>
      </c>
      <c r="CX80" s="53">
        <v>63</v>
      </c>
      <c r="CY80" s="53">
        <v>72</v>
      </c>
      <c r="CZ80" s="53">
        <v>51</v>
      </c>
      <c r="DA80" s="53">
        <v>42</v>
      </c>
      <c r="DB80" s="53">
        <v>51</v>
      </c>
      <c r="DC80" s="53">
        <v>110</v>
      </c>
      <c r="DD80" s="53">
        <v>394</v>
      </c>
      <c r="DE80" s="53">
        <v>40</v>
      </c>
      <c r="DF80" s="53">
        <v>112</v>
      </c>
      <c r="DG80" s="53">
        <v>58</v>
      </c>
      <c r="DH80" s="53">
        <v>72</v>
      </c>
      <c r="DI80" s="53">
        <v>180</v>
      </c>
      <c r="DJ80" s="53">
        <v>3</v>
      </c>
      <c r="DK80" s="53">
        <v>34</v>
      </c>
      <c r="DL80" s="53">
        <v>38</v>
      </c>
      <c r="DM80" s="53">
        <v>8</v>
      </c>
      <c r="DN80" s="53">
        <v>65</v>
      </c>
      <c r="DO80" s="53">
        <v>25</v>
      </c>
      <c r="DP80" s="53">
        <v>55</v>
      </c>
      <c r="DQ80" s="53">
        <v>51</v>
      </c>
      <c r="DR80" s="53">
        <v>177</v>
      </c>
      <c r="DS80" s="53">
        <v>45</v>
      </c>
      <c r="DT80" s="53">
        <v>30</v>
      </c>
      <c r="DU80" s="53">
        <v>13</v>
      </c>
      <c r="DV80" s="53">
        <v>121</v>
      </c>
      <c r="DW80" s="53">
        <v>21</v>
      </c>
      <c r="DX80" s="53">
        <v>29</v>
      </c>
      <c r="DY80" s="53">
        <v>78</v>
      </c>
      <c r="DZ80" s="53">
        <v>85</v>
      </c>
      <c r="EA80" s="53">
        <v>71</v>
      </c>
      <c r="EB80" s="53">
        <v>3</v>
      </c>
      <c r="EC80" s="53">
        <v>7</v>
      </c>
      <c r="ED80" s="53">
        <v>35</v>
      </c>
      <c r="EE80" s="53">
        <v>121</v>
      </c>
      <c r="EF80" s="53">
        <v>12</v>
      </c>
      <c r="EG80" s="53">
        <v>48</v>
      </c>
      <c r="EH80" s="53">
        <v>9</v>
      </c>
      <c r="EI80" s="53">
        <v>10</v>
      </c>
      <c r="EJ80" s="53">
        <v>17</v>
      </c>
      <c r="EK80" s="53">
        <v>37</v>
      </c>
      <c r="EL80" s="53">
        <v>82</v>
      </c>
      <c r="EM80" s="53">
        <v>196</v>
      </c>
      <c r="EN80" s="53">
        <v>145</v>
      </c>
      <c r="EO80" s="53">
        <v>18</v>
      </c>
      <c r="EP80" s="53">
        <v>44</v>
      </c>
      <c r="EQ80" s="53">
        <v>78</v>
      </c>
      <c r="ER80" s="53">
        <v>144</v>
      </c>
      <c r="ES80" s="53">
        <v>33</v>
      </c>
      <c r="ET80" s="53">
        <v>172</v>
      </c>
      <c r="EU80" s="53">
        <v>74</v>
      </c>
      <c r="EV80" s="53">
        <v>273</v>
      </c>
      <c r="EW80" s="53">
        <v>71</v>
      </c>
      <c r="EX80" s="53">
        <v>71</v>
      </c>
      <c r="EY80" s="53">
        <v>35</v>
      </c>
      <c r="EZ80" s="53">
        <v>1</v>
      </c>
      <c r="FA80" s="53">
        <v>29</v>
      </c>
      <c r="FB80" s="53">
        <v>938</v>
      </c>
      <c r="FC80" s="53">
        <v>101</v>
      </c>
      <c r="FD80" s="53">
        <v>1479</v>
      </c>
      <c r="FE80" s="53">
        <v>456</v>
      </c>
      <c r="FF80" s="53">
        <v>413</v>
      </c>
      <c r="FG80" s="53">
        <v>1717</v>
      </c>
      <c r="FH80" s="53">
        <v>779</v>
      </c>
      <c r="FI80" s="53">
        <v>70</v>
      </c>
      <c r="FJ80" s="53">
        <v>9</v>
      </c>
      <c r="FK80" s="53">
        <v>164</v>
      </c>
      <c r="FL80" s="53">
        <v>159</v>
      </c>
      <c r="FM80" s="53">
        <v>33</v>
      </c>
      <c r="FN80" s="53">
        <v>272</v>
      </c>
      <c r="FO80" s="53">
        <v>26</v>
      </c>
      <c r="FP80" s="53">
        <v>31</v>
      </c>
      <c r="FQ80" s="53">
        <v>27</v>
      </c>
      <c r="FR80" s="53">
        <v>7</v>
      </c>
      <c r="FS80" s="53">
        <v>25</v>
      </c>
      <c r="FT80" s="53">
        <v>95</v>
      </c>
      <c r="FU80" s="53">
        <v>28</v>
      </c>
      <c r="FV80" s="53">
        <v>9</v>
      </c>
      <c r="FW80" s="53">
        <v>47</v>
      </c>
      <c r="FX80" s="53">
        <v>30</v>
      </c>
      <c r="FY80" s="53">
        <v>88</v>
      </c>
      <c r="FZ80" s="53">
        <v>90</v>
      </c>
      <c r="GA80" s="53">
        <v>36</v>
      </c>
      <c r="GB80" s="53">
        <v>156</v>
      </c>
      <c r="GC80" s="53">
        <v>177</v>
      </c>
      <c r="GD80" s="53">
        <v>29</v>
      </c>
      <c r="GE80" s="53">
        <v>49</v>
      </c>
      <c r="GF80" s="53">
        <v>14</v>
      </c>
      <c r="GG80" s="53">
        <v>15</v>
      </c>
      <c r="GH80" s="53">
        <v>24</v>
      </c>
      <c r="GI80" s="53">
        <v>4</v>
      </c>
      <c r="GJ80" s="53">
        <v>16</v>
      </c>
      <c r="GK80" s="53">
        <v>60</v>
      </c>
      <c r="GL80" s="53">
        <v>682</v>
      </c>
      <c r="GM80" s="53">
        <v>2</v>
      </c>
      <c r="GN80" s="53">
        <v>2</v>
      </c>
      <c r="GO80" s="53"/>
      <c r="GP80" s="53"/>
      <c r="GQ80" s="53"/>
      <c r="GR80" s="53"/>
      <c r="GS80" s="53">
        <v>2</v>
      </c>
      <c r="GT80" s="53">
        <v>100</v>
      </c>
      <c r="GU80" s="53">
        <v>5</v>
      </c>
      <c r="GV80" s="53">
        <v>41</v>
      </c>
      <c r="GW80" s="53">
        <v>3</v>
      </c>
      <c r="GX80" s="53"/>
      <c r="GY80" s="53">
        <v>3</v>
      </c>
      <c r="GZ80" s="53"/>
      <c r="HA80" s="53">
        <v>10</v>
      </c>
      <c r="HB80" s="53">
        <v>2</v>
      </c>
      <c r="HC80" s="53">
        <v>1</v>
      </c>
      <c r="HD80" s="53">
        <v>84</v>
      </c>
      <c r="HE80" s="53"/>
      <c r="HF80" s="53">
        <v>70</v>
      </c>
      <c r="HG80" s="53"/>
      <c r="HH80" s="53">
        <v>3</v>
      </c>
      <c r="HI80" s="53">
        <v>20</v>
      </c>
      <c r="HJ80" s="53">
        <v>7</v>
      </c>
      <c r="HK80" s="53">
        <v>135</v>
      </c>
      <c r="HL80" s="53">
        <v>37</v>
      </c>
      <c r="HM80" s="53">
        <v>162</v>
      </c>
      <c r="HN80" s="53">
        <v>156</v>
      </c>
      <c r="HO80" s="53">
        <v>117</v>
      </c>
      <c r="HP80" s="53">
        <v>25</v>
      </c>
      <c r="HQ80" s="53">
        <v>38</v>
      </c>
      <c r="HR80" s="53">
        <v>57</v>
      </c>
      <c r="HS80" s="53">
        <v>36</v>
      </c>
      <c r="HT80" s="53">
        <v>37</v>
      </c>
      <c r="HU80" s="53">
        <v>48</v>
      </c>
      <c r="HV80" s="53">
        <v>8</v>
      </c>
      <c r="HW80" s="53">
        <v>23</v>
      </c>
      <c r="HX80" s="53">
        <v>45</v>
      </c>
      <c r="HY80" s="53">
        <v>452</v>
      </c>
      <c r="HZ80" s="53">
        <v>378</v>
      </c>
      <c r="IA80" s="53">
        <v>553</v>
      </c>
      <c r="IB80" s="53">
        <v>304</v>
      </c>
      <c r="IC80" s="53">
        <v>90</v>
      </c>
      <c r="ID80" s="53">
        <v>167</v>
      </c>
      <c r="IE80" s="53">
        <v>98</v>
      </c>
      <c r="IF80" s="53">
        <v>551</v>
      </c>
      <c r="IG80" s="53">
        <v>52</v>
      </c>
      <c r="IH80" s="53">
        <v>40</v>
      </c>
      <c r="II80" s="53">
        <v>3</v>
      </c>
      <c r="IJ80" s="53">
        <v>15</v>
      </c>
      <c r="IK80" s="53">
        <v>46</v>
      </c>
      <c r="IL80" s="53">
        <v>22</v>
      </c>
      <c r="IM80" s="53">
        <v>9</v>
      </c>
      <c r="IN80" s="53">
        <v>53</v>
      </c>
      <c r="IO80" s="53">
        <v>112</v>
      </c>
      <c r="IP80" s="53">
        <v>229</v>
      </c>
      <c r="IQ80" s="53">
        <v>261</v>
      </c>
      <c r="IR80" s="53">
        <v>184</v>
      </c>
      <c r="IS80" s="53">
        <v>1</v>
      </c>
      <c r="IT80" s="53">
        <v>11</v>
      </c>
      <c r="IU80" s="53">
        <v>1</v>
      </c>
      <c r="IV80" s="53">
        <v>0</v>
      </c>
      <c r="IW80" s="53">
        <v>57</v>
      </c>
      <c r="IX80" s="53">
        <v>97</v>
      </c>
      <c r="IY80" s="53">
        <v>89</v>
      </c>
      <c r="IZ80" s="53">
        <v>109</v>
      </c>
      <c r="JA80" s="53">
        <v>375</v>
      </c>
      <c r="JB80" s="53">
        <v>291</v>
      </c>
      <c r="JC80" s="53">
        <v>37</v>
      </c>
      <c r="JD80" s="53">
        <v>206</v>
      </c>
      <c r="JE80" s="53">
        <v>249</v>
      </c>
      <c r="JF80" s="53">
        <v>67</v>
      </c>
      <c r="JG80" s="53">
        <v>20</v>
      </c>
      <c r="JH80" s="53">
        <v>51</v>
      </c>
      <c r="JI80" s="53">
        <v>27</v>
      </c>
      <c r="JJ80" s="53">
        <v>70</v>
      </c>
      <c r="JK80" s="53">
        <v>703</v>
      </c>
      <c r="JL80" s="53">
        <v>85</v>
      </c>
      <c r="JM80" s="53">
        <v>26</v>
      </c>
      <c r="JN80" s="53">
        <v>440</v>
      </c>
      <c r="JO80" s="53">
        <v>0</v>
      </c>
      <c r="JP80" s="53">
        <v>34</v>
      </c>
      <c r="JQ80" s="53">
        <v>8</v>
      </c>
      <c r="JR80" s="53">
        <v>8</v>
      </c>
      <c r="JS80" s="53">
        <v>21</v>
      </c>
      <c r="JT80" s="53">
        <v>2</v>
      </c>
      <c r="JU80" s="53">
        <v>9</v>
      </c>
      <c r="JV80" s="53">
        <v>4</v>
      </c>
      <c r="JW80" s="53">
        <v>16</v>
      </c>
      <c r="JX80" s="53">
        <v>2</v>
      </c>
      <c r="JY80" s="53"/>
      <c r="JZ80" s="53">
        <v>48</v>
      </c>
      <c r="KA80" s="53">
        <v>5</v>
      </c>
      <c r="KB80" s="53">
        <v>7</v>
      </c>
      <c r="KC80" s="53">
        <v>0</v>
      </c>
      <c r="KD80" s="53">
        <v>31</v>
      </c>
      <c r="KE80" s="53">
        <v>2</v>
      </c>
      <c r="KF80" s="53">
        <v>4</v>
      </c>
      <c r="KG80" s="53">
        <v>2</v>
      </c>
      <c r="KH80" s="53">
        <v>4</v>
      </c>
      <c r="KI80" s="53">
        <v>194</v>
      </c>
      <c r="KJ80" s="53">
        <v>222</v>
      </c>
      <c r="KK80" s="53">
        <v>33</v>
      </c>
      <c r="KL80" s="53">
        <v>265</v>
      </c>
      <c r="KM80" s="53">
        <v>28</v>
      </c>
      <c r="KN80" s="53">
        <v>12</v>
      </c>
      <c r="KO80" s="53">
        <v>247</v>
      </c>
      <c r="KP80" s="53">
        <v>51</v>
      </c>
      <c r="KQ80" s="53">
        <v>118</v>
      </c>
      <c r="KR80" s="53">
        <v>63</v>
      </c>
      <c r="KS80" s="53">
        <v>65</v>
      </c>
      <c r="KT80" s="53">
        <v>42</v>
      </c>
      <c r="KU80" s="53">
        <v>42</v>
      </c>
      <c r="KV80" s="53">
        <v>22</v>
      </c>
      <c r="KW80" s="53">
        <v>3</v>
      </c>
      <c r="KX80" s="53">
        <v>2</v>
      </c>
      <c r="KY80" s="53"/>
      <c r="KZ80" s="53">
        <v>0</v>
      </c>
      <c r="LA80" s="53">
        <v>256</v>
      </c>
      <c r="LB80" s="53">
        <v>290</v>
      </c>
      <c r="LC80" s="53">
        <v>41</v>
      </c>
      <c r="LD80" s="53">
        <v>8</v>
      </c>
      <c r="LE80" s="53">
        <v>5</v>
      </c>
      <c r="LF80" s="53">
        <v>0</v>
      </c>
      <c r="LG80" s="53">
        <v>6</v>
      </c>
      <c r="LH80" s="53">
        <v>3</v>
      </c>
      <c r="LI80" s="53">
        <v>3</v>
      </c>
      <c r="LJ80" s="53">
        <v>1</v>
      </c>
      <c r="LK80" s="53"/>
      <c r="LL80" s="53"/>
      <c r="LM80" s="53"/>
      <c r="LN80" s="53"/>
      <c r="LO80" s="53">
        <v>0</v>
      </c>
      <c r="LP80" s="53">
        <v>0</v>
      </c>
      <c r="LQ80" s="53">
        <v>8</v>
      </c>
      <c r="LR80" s="53">
        <v>7</v>
      </c>
      <c r="LS80" s="53">
        <v>158</v>
      </c>
      <c r="LT80" s="53"/>
      <c r="LU80" s="53"/>
      <c r="LV80" s="53"/>
      <c r="LW80" s="53">
        <v>2</v>
      </c>
      <c r="LX80" s="53">
        <v>40</v>
      </c>
      <c r="LY80" s="53">
        <v>4</v>
      </c>
      <c r="LZ80" s="53"/>
      <c r="MA80" s="53">
        <v>114</v>
      </c>
      <c r="MB80" s="53">
        <v>87</v>
      </c>
      <c r="MC80" s="53">
        <v>13</v>
      </c>
      <c r="MD80" s="53">
        <v>185</v>
      </c>
      <c r="ME80" s="53">
        <v>28</v>
      </c>
      <c r="MF80" s="53">
        <v>10</v>
      </c>
      <c r="MG80" s="53"/>
      <c r="MH80" s="53">
        <v>1</v>
      </c>
      <c r="MI80" s="53">
        <v>10</v>
      </c>
      <c r="MJ80" s="53">
        <v>426</v>
      </c>
      <c r="MK80" s="53">
        <v>4</v>
      </c>
      <c r="ML80" s="53">
        <v>132</v>
      </c>
      <c r="MM80" s="53">
        <v>16</v>
      </c>
      <c r="MN80" s="53">
        <v>4</v>
      </c>
      <c r="MO80" s="53">
        <v>100</v>
      </c>
      <c r="MP80" s="53">
        <v>1</v>
      </c>
      <c r="MQ80" s="53">
        <v>16</v>
      </c>
      <c r="MR80" s="53">
        <v>29</v>
      </c>
      <c r="MS80" s="53">
        <v>7</v>
      </c>
      <c r="MT80" s="53">
        <v>3</v>
      </c>
      <c r="MU80" s="53">
        <v>2</v>
      </c>
      <c r="MV80" s="53">
        <v>153</v>
      </c>
      <c r="MW80" s="53">
        <v>4</v>
      </c>
      <c r="MX80" s="53"/>
      <c r="MY80" s="53"/>
      <c r="MZ80" s="53">
        <v>7</v>
      </c>
      <c r="NA80" s="53">
        <v>5</v>
      </c>
      <c r="NB80" s="53">
        <v>6</v>
      </c>
      <c r="NC80" s="53">
        <v>3</v>
      </c>
      <c r="ND80" s="53">
        <v>8</v>
      </c>
      <c r="NE80" s="53">
        <v>6</v>
      </c>
      <c r="NF80" s="53">
        <v>1</v>
      </c>
      <c r="NG80" s="53"/>
      <c r="NH80" s="53"/>
      <c r="NI80" s="53"/>
      <c r="NJ80" s="53"/>
      <c r="NK80" s="53">
        <v>0</v>
      </c>
      <c r="NL80" s="53">
        <v>0</v>
      </c>
      <c r="NM80" s="53"/>
      <c r="NN80" s="53"/>
      <c r="NO80" s="53">
        <v>1</v>
      </c>
      <c r="NP80" s="53">
        <v>2</v>
      </c>
      <c r="NQ80" s="53">
        <v>11</v>
      </c>
      <c r="NR80" s="53">
        <v>1</v>
      </c>
      <c r="NS80" s="53">
        <v>0</v>
      </c>
      <c r="NT80" s="53">
        <v>0</v>
      </c>
      <c r="NU80" s="53">
        <v>0</v>
      </c>
      <c r="NV80" s="53">
        <v>221</v>
      </c>
      <c r="NW80" s="53">
        <v>9</v>
      </c>
      <c r="NX80" s="53">
        <v>168</v>
      </c>
      <c r="NY80" s="53">
        <v>65</v>
      </c>
      <c r="NZ80" s="53">
        <v>0</v>
      </c>
      <c r="OA80" s="53"/>
      <c r="OB80" s="53">
        <v>20</v>
      </c>
      <c r="OC80" s="53">
        <v>21</v>
      </c>
      <c r="OD80" s="53"/>
      <c r="OE80" s="53"/>
      <c r="OF80" s="53">
        <v>5</v>
      </c>
      <c r="OG80" s="53"/>
      <c r="OH80" s="53"/>
      <c r="OI80" s="53"/>
      <c r="OJ80" s="53">
        <v>355</v>
      </c>
      <c r="OK80" s="53">
        <v>3</v>
      </c>
      <c r="OL80" s="53"/>
      <c r="OM80" s="53">
        <v>7</v>
      </c>
      <c r="ON80" s="53"/>
      <c r="OO80" s="53">
        <v>250</v>
      </c>
      <c r="OP80" s="53">
        <v>17</v>
      </c>
      <c r="OQ80" s="53">
        <v>3</v>
      </c>
      <c r="OR80" s="54">
        <v>411</v>
      </c>
      <c r="OS80" s="55">
        <v>39399</v>
      </c>
      <c r="OT80" s="52"/>
      <c r="OU80" s="53"/>
      <c r="OV80" s="53"/>
      <c r="OW80" s="53"/>
      <c r="OX80" s="53"/>
      <c r="OY80" s="53">
        <v>375</v>
      </c>
      <c r="OZ80" s="53">
        <v>224</v>
      </c>
      <c r="PA80" s="53"/>
      <c r="PB80" s="53"/>
      <c r="PC80" s="53"/>
      <c r="PD80" s="53"/>
      <c r="PE80" s="53"/>
      <c r="PF80" s="53">
        <v>934</v>
      </c>
      <c r="PG80" s="53"/>
      <c r="PH80" s="53"/>
      <c r="PI80" s="53"/>
      <c r="PJ80" s="53"/>
      <c r="PK80" s="53"/>
      <c r="PL80" s="54"/>
      <c r="PM80" s="55">
        <v>40932</v>
      </c>
    </row>
    <row r="81" spans="1:429" ht="12.75" customHeight="1" x14ac:dyDescent="0.3">
      <c r="A81" s="49">
        <v>332720</v>
      </c>
      <c r="B81" s="50" t="s">
        <v>19</v>
      </c>
      <c r="C81" s="51" t="s">
        <v>212</v>
      </c>
      <c r="D81" s="52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>
        <v>83</v>
      </c>
      <c r="R81" s="53">
        <v>491</v>
      </c>
      <c r="S81" s="53">
        <v>24</v>
      </c>
      <c r="T81" s="53">
        <v>157</v>
      </c>
      <c r="U81" s="53">
        <v>7</v>
      </c>
      <c r="V81" s="53">
        <v>44</v>
      </c>
      <c r="W81" s="53">
        <v>36</v>
      </c>
      <c r="X81" s="53">
        <v>70</v>
      </c>
      <c r="Y81" s="53">
        <v>17</v>
      </c>
      <c r="Z81" s="53"/>
      <c r="AA81" s="53"/>
      <c r="AB81" s="53">
        <v>16</v>
      </c>
      <c r="AC81" s="53">
        <v>28</v>
      </c>
      <c r="AD81" s="53">
        <v>118</v>
      </c>
      <c r="AE81" s="53">
        <v>51</v>
      </c>
      <c r="AF81" s="53">
        <v>22</v>
      </c>
      <c r="AG81" s="53">
        <v>3</v>
      </c>
      <c r="AH81" s="53">
        <v>77</v>
      </c>
      <c r="AI81" s="53">
        <v>6</v>
      </c>
      <c r="AJ81" s="53">
        <v>61</v>
      </c>
      <c r="AK81" s="53">
        <v>1895</v>
      </c>
      <c r="AL81" s="53">
        <v>40</v>
      </c>
      <c r="AM81" s="53">
        <v>25</v>
      </c>
      <c r="AN81" s="53">
        <v>19</v>
      </c>
      <c r="AO81" s="53">
        <v>18</v>
      </c>
      <c r="AP81" s="53">
        <v>102</v>
      </c>
      <c r="AQ81" s="53">
        <v>65</v>
      </c>
      <c r="AR81" s="53">
        <v>22</v>
      </c>
      <c r="AS81" s="53">
        <v>40</v>
      </c>
      <c r="AT81" s="53">
        <v>11</v>
      </c>
      <c r="AU81" s="53">
        <v>34</v>
      </c>
      <c r="AV81" s="53">
        <v>15</v>
      </c>
      <c r="AW81" s="53">
        <v>18</v>
      </c>
      <c r="AX81" s="53">
        <v>7</v>
      </c>
      <c r="AY81" s="53">
        <v>2</v>
      </c>
      <c r="AZ81" s="53">
        <v>7</v>
      </c>
      <c r="BA81" s="53">
        <v>11</v>
      </c>
      <c r="BB81" s="53">
        <v>15</v>
      </c>
      <c r="BC81" s="53">
        <v>4</v>
      </c>
      <c r="BD81" s="53">
        <v>167</v>
      </c>
      <c r="BE81" s="53">
        <v>40</v>
      </c>
      <c r="BF81" s="53">
        <v>23</v>
      </c>
      <c r="BG81" s="53">
        <v>14</v>
      </c>
      <c r="BH81" s="53">
        <v>41</v>
      </c>
      <c r="BI81" s="53">
        <v>1</v>
      </c>
      <c r="BJ81" s="53">
        <v>23</v>
      </c>
      <c r="BK81" s="53">
        <v>37</v>
      </c>
      <c r="BL81" s="53">
        <v>31</v>
      </c>
      <c r="BM81" s="53">
        <v>22</v>
      </c>
      <c r="BN81" s="53">
        <v>162</v>
      </c>
      <c r="BO81" s="53">
        <v>35</v>
      </c>
      <c r="BP81" s="53">
        <v>196</v>
      </c>
      <c r="BQ81" s="53">
        <v>278</v>
      </c>
      <c r="BR81" s="53">
        <v>686</v>
      </c>
      <c r="BS81" s="53">
        <v>889</v>
      </c>
      <c r="BT81" s="53">
        <v>108</v>
      </c>
      <c r="BU81" s="53">
        <v>35</v>
      </c>
      <c r="BV81" s="53">
        <v>52</v>
      </c>
      <c r="BW81" s="53">
        <v>173</v>
      </c>
      <c r="BX81" s="53">
        <v>75</v>
      </c>
      <c r="BY81" s="53">
        <v>511</v>
      </c>
      <c r="BZ81" s="53">
        <v>795</v>
      </c>
      <c r="CA81" s="53">
        <v>151</v>
      </c>
      <c r="CB81" s="53">
        <v>29</v>
      </c>
      <c r="CC81" s="53">
        <v>706</v>
      </c>
      <c r="CD81" s="53">
        <v>53</v>
      </c>
      <c r="CE81" s="53">
        <v>12</v>
      </c>
      <c r="CF81" s="53">
        <v>237</v>
      </c>
      <c r="CG81" s="53">
        <v>425</v>
      </c>
      <c r="CH81" s="53">
        <v>228</v>
      </c>
      <c r="CI81" s="53">
        <v>184</v>
      </c>
      <c r="CJ81" s="53">
        <v>563</v>
      </c>
      <c r="CK81" s="53">
        <v>42</v>
      </c>
      <c r="CL81" s="53">
        <v>336</v>
      </c>
      <c r="CM81" s="53">
        <v>301</v>
      </c>
      <c r="CN81" s="53">
        <v>19</v>
      </c>
      <c r="CO81" s="53">
        <v>1</v>
      </c>
      <c r="CP81" s="53">
        <v>104</v>
      </c>
      <c r="CQ81" s="53">
        <v>36</v>
      </c>
      <c r="CR81" s="53">
        <v>285</v>
      </c>
      <c r="CS81" s="53">
        <v>15</v>
      </c>
      <c r="CT81" s="53">
        <v>51</v>
      </c>
      <c r="CU81" s="53">
        <v>98</v>
      </c>
      <c r="CV81" s="53">
        <v>56</v>
      </c>
      <c r="CW81" s="53">
        <v>125</v>
      </c>
      <c r="CX81" s="53">
        <v>185</v>
      </c>
      <c r="CY81" s="53">
        <v>115</v>
      </c>
      <c r="CZ81" s="53">
        <v>40</v>
      </c>
      <c r="DA81" s="53">
        <v>640</v>
      </c>
      <c r="DB81" s="53">
        <v>197</v>
      </c>
      <c r="DC81" s="53">
        <v>324</v>
      </c>
      <c r="DD81" s="53">
        <v>306</v>
      </c>
      <c r="DE81" s="53">
        <v>31</v>
      </c>
      <c r="DF81" s="53">
        <v>43</v>
      </c>
      <c r="DG81" s="53">
        <v>31</v>
      </c>
      <c r="DH81" s="53">
        <v>386</v>
      </c>
      <c r="DI81" s="53">
        <v>279</v>
      </c>
      <c r="DJ81" s="53">
        <v>0</v>
      </c>
      <c r="DK81" s="53">
        <v>14</v>
      </c>
      <c r="DL81" s="53">
        <v>22</v>
      </c>
      <c r="DM81" s="53">
        <v>17</v>
      </c>
      <c r="DN81" s="53">
        <v>68</v>
      </c>
      <c r="DO81" s="53">
        <v>144</v>
      </c>
      <c r="DP81" s="53">
        <v>6</v>
      </c>
      <c r="DQ81" s="53">
        <v>56</v>
      </c>
      <c r="DR81" s="53">
        <v>278</v>
      </c>
      <c r="DS81" s="53">
        <v>211</v>
      </c>
      <c r="DT81" s="53">
        <v>72</v>
      </c>
      <c r="DU81" s="53">
        <v>31</v>
      </c>
      <c r="DV81" s="53">
        <v>170</v>
      </c>
      <c r="DW81" s="53">
        <v>46</v>
      </c>
      <c r="DX81" s="53">
        <v>21</v>
      </c>
      <c r="DY81" s="53">
        <v>77</v>
      </c>
      <c r="DZ81" s="53">
        <v>186</v>
      </c>
      <c r="EA81" s="53">
        <v>138</v>
      </c>
      <c r="EB81" s="53">
        <v>11</v>
      </c>
      <c r="EC81" s="53">
        <v>4</v>
      </c>
      <c r="ED81" s="53">
        <v>5</v>
      </c>
      <c r="EE81" s="53">
        <v>408</v>
      </c>
      <c r="EF81" s="53">
        <v>56</v>
      </c>
      <c r="EG81" s="53">
        <v>101</v>
      </c>
      <c r="EH81" s="53">
        <v>63</v>
      </c>
      <c r="EI81" s="53">
        <v>50</v>
      </c>
      <c r="EJ81" s="53">
        <v>98</v>
      </c>
      <c r="EK81" s="53">
        <v>240</v>
      </c>
      <c r="EL81" s="53">
        <v>392</v>
      </c>
      <c r="EM81" s="53">
        <v>177</v>
      </c>
      <c r="EN81" s="53">
        <v>80</v>
      </c>
      <c r="EO81" s="53">
        <v>45</v>
      </c>
      <c r="EP81" s="53">
        <v>19</v>
      </c>
      <c r="EQ81" s="53">
        <v>11</v>
      </c>
      <c r="ER81" s="53">
        <v>278</v>
      </c>
      <c r="ES81" s="53">
        <v>8</v>
      </c>
      <c r="ET81" s="53">
        <v>61</v>
      </c>
      <c r="EU81" s="53">
        <v>299</v>
      </c>
      <c r="EV81" s="53">
        <v>741</v>
      </c>
      <c r="EW81" s="53">
        <v>474</v>
      </c>
      <c r="EX81" s="53">
        <v>235</v>
      </c>
      <c r="EY81" s="53">
        <v>168</v>
      </c>
      <c r="EZ81" s="53">
        <v>2</v>
      </c>
      <c r="FA81" s="53">
        <v>89</v>
      </c>
      <c r="FB81" s="53">
        <v>1786</v>
      </c>
      <c r="FC81" s="53">
        <v>297</v>
      </c>
      <c r="FD81" s="53">
        <v>1599</v>
      </c>
      <c r="FE81" s="53">
        <v>169</v>
      </c>
      <c r="FF81" s="53">
        <v>695</v>
      </c>
      <c r="FG81" s="53">
        <v>1417</v>
      </c>
      <c r="FH81" s="53">
        <v>872</v>
      </c>
      <c r="FI81" s="53">
        <v>169</v>
      </c>
      <c r="FJ81" s="53">
        <v>29</v>
      </c>
      <c r="FK81" s="53">
        <v>450</v>
      </c>
      <c r="FL81" s="53">
        <v>13</v>
      </c>
      <c r="FM81" s="53">
        <v>17</v>
      </c>
      <c r="FN81" s="53">
        <v>506</v>
      </c>
      <c r="FO81" s="53">
        <v>43</v>
      </c>
      <c r="FP81" s="53">
        <v>95</v>
      </c>
      <c r="FQ81" s="53">
        <v>18</v>
      </c>
      <c r="FR81" s="53">
        <v>86</v>
      </c>
      <c r="FS81" s="53">
        <v>15</v>
      </c>
      <c r="FT81" s="53">
        <v>34</v>
      </c>
      <c r="FU81" s="53">
        <v>7</v>
      </c>
      <c r="FV81" s="53">
        <v>2</v>
      </c>
      <c r="FW81" s="53">
        <v>14</v>
      </c>
      <c r="FX81" s="53">
        <v>19</v>
      </c>
      <c r="FY81" s="53">
        <v>46</v>
      </c>
      <c r="FZ81" s="53">
        <v>50</v>
      </c>
      <c r="GA81" s="53">
        <v>14</v>
      </c>
      <c r="GB81" s="53">
        <v>142</v>
      </c>
      <c r="GC81" s="53">
        <v>255</v>
      </c>
      <c r="GD81" s="53">
        <v>32</v>
      </c>
      <c r="GE81" s="53">
        <v>6</v>
      </c>
      <c r="GF81" s="53">
        <v>8</v>
      </c>
      <c r="GG81" s="53">
        <v>8</v>
      </c>
      <c r="GH81" s="53">
        <v>125</v>
      </c>
      <c r="GI81" s="53">
        <v>2</v>
      </c>
      <c r="GJ81" s="53">
        <v>5</v>
      </c>
      <c r="GK81" s="53">
        <v>32</v>
      </c>
      <c r="GL81" s="53">
        <v>116</v>
      </c>
      <c r="GM81" s="53"/>
      <c r="GN81" s="53"/>
      <c r="GO81" s="53"/>
      <c r="GP81" s="53"/>
      <c r="GQ81" s="53"/>
      <c r="GR81" s="53"/>
      <c r="GS81" s="53"/>
      <c r="GT81" s="53"/>
      <c r="GU81" s="53"/>
      <c r="GV81" s="53"/>
      <c r="GW81" s="53"/>
      <c r="GX81" s="53"/>
      <c r="GY81" s="53"/>
      <c r="GZ81" s="53"/>
      <c r="HA81" s="53"/>
      <c r="HB81" s="53"/>
      <c r="HC81" s="53"/>
      <c r="HD81" s="53"/>
      <c r="HE81" s="53"/>
      <c r="HF81" s="53"/>
      <c r="HG81" s="53"/>
      <c r="HH81" s="53"/>
      <c r="HI81" s="53"/>
      <c r="HJ81" s="53"/>
      <c r="HK81" s="53">
        <v>203</v>
      </c>
      <c r="HL81" s="53">
        <v>77</v>
      </c>
      <c r="HM81" s="53">
        <v>57</v>
      </c>
      <c r="HN81" s="53">
        <v>57</v>
      </c>
      <c r="HO81" s="53"/>
      <c r="HP81" s="53">
        <v>9</v>
      </c>
      <c r="HQ81" s="53">
        <v>13</v>
      </c>
      <c r="HR81" s="53">
        <v>24</v>
      </c>
      <c r="HS81" s="53">
        <v>13</v>
      </c>
      <c r="HT81" s="53">
        <v>14</v>
      </c>
      <c r="HU81" s="53">
        <v>17</v>
      </c>
      <c r="HV81" s="53">
        <v>2</v>
      </c>
      <c r="HW81" s="53">
        <v>8</v>
      </c>
      <c r="HX81" s="53">
        <v>12</v>
      </c>
      <c r="HY81" s="53">
        <v>103</v>
      </c>
      <c r="HZ81" s="53">
        <v>90</v>
      </c>
      <c r="IA81" s="53">
        <v>136</v>
      </c>
      <c r="IB81" s="53">
        <v>70</v>
      </c>
      <c r="IC81" s="53">
        <v>20</v>
      </c>
      <c r="ID81" s="53">
        <v>48</v>
      </c>
      <c r="IE81" s="53">
        <v>23</v>
      </c>
      <c r="IF81" s="53">
        <v>182</v>
      </c>
      <c r="IG81" s="53">
        <v>15</v>
      </c>
      <c r="IH81" s="53">
        <v>33</v>
      </c>
      <c r="II81" s="53">
        <v>2</v>
      </c>
      <c r="IJ81" s="53">
        <v>14</v>
      </c>
      <c r="IK81" s="53">
        <v>16</v>
      </c>
      <c r="IL81" s="53">
        <v>13</v>
      </c>
      <c r="IM81" s="53">
        <v>3</v>
      </c>
      <c r="IN81" s="53">
        <v>19</v>
      </c>
      <c r="IO81" s="53">
        <v>41</v>
      </c>
      <c r="IP81" s="53">
        <v>79</v>
      </c>
      <c r="IQ81" s="53">
        <v>68</v>
      </c>
      <c r="IR81" s="53">
        <v>27</v>
      </c>
      <c r="IS81" s="53">
        <v>0</v>
      </c>
      <c r="IT81" s="53">
        <v>3</v>
      </c>
      <c r="IU81" s="53">
        <v>0</v>
      </c>
      <c r="IV81" s="53">
        <v>0</v>
      </c>
      <c r="IW81" s="53">
        <v>20</v>
      </c>
      <c r="IX81" s="53">
        <v>34</v>
      </c>
      <c r="IY81" s="53">
        <v>31</v>
      </c>
      <c r="IZ81" s="53">
        <v>39</v>
      </c>
      <c r="JA81" s="53">
        <v>129</v>
      </c>
      <c r="JB81" s="53">
        <v>104</v>
      </c>
      <c r="JC81" s="53">
        <v>13</v>
      </c>
      <c r="JD81" s="53">
        <v>60</v>
      </c>
      <c r="JE81" s="53">
        <v>89</v>
      </c>
      <c r="JF81" s="53">
        <v>25</v>
      </c>
      <c r="JG81" s="53">
        <v>7</v>
      </c>
      <c r="JH81" s="53">
        <v>18</v>
      </c>
      <c r="JI81" s="53">
        <v>9</v>
      </c>
      <c r="JJ81" s="53">
        <v>18</v>
      </c>
      <c r="JK81" s="53">
        <v>190</v>
      </c>
      <c r="JL81" s="53">
        <v>43</v>
      </c>
      <c r="JM81" s="53">
        <v>9</v>
      </c>
      <c r="JN81" s="53">
        <v>259</v>
      </c>
      <c r="JO81" s="53">
        <v>2</v>
      </c>
      <c r="JP81" s="53"/>
      <c r="JQ81" s="53"/>
      <c r="JR81" s="53"/>
      <c r="JS81" s="53">
        <v>1</v>
      </c>
      <c r="JT81" s="53">
        <v>3</v>
      </c>
      <c r="JU81" s="53"/>
      <c r="JV81" s="53"/>
      <c r="JW81" s="53">
        <v>4</v>
      </c>
      <c r="JX81" s="53">
        <v>0</v>
      </c>
      <c r="JY81" s="53"/>
      <c r="JZ81" s="53">
        <v>4</v>
      </c>
      <c r="KA81" s="53">
        <v>17</v>
      </c>
      <c r="KB81" s="53">
        <v>0</v>
      </c>
      <c r="KC81" s="53">
        <v>0</v>
      </c>
      <c r="KD81" s="53">
        <v>1</v>
      </c>
      <c r="KE81" s="53">
        <v>0</v>
      </c>
      <c r="KF81" s="53">
        <v>2</v>
      </c>
      <c r="KG81" s="53">
        <v>1</v>
      </c>
      <c r="KH81" s="53">
        <v>3</v>
      </c>
      <c r="KI81" s="53">
        <v>1</v>
      </c>
      <c r="KJ81" s="53">
        <v>2</v>
      </c>
      <c r="KK81" s="53">
        <v>12</v>
      </c>
      <c r="KL81" s="53">
        <v>105</v>
      </c>
      <c r="KM81" s="53">
        <v>1</v>
      </c>
      <c r="KN81" s="53">
        <v>4</v>
      </c>
      <c r="KO81" s="53">
        <v>158</v>
      </c>
      <c r="KP81" s="53">
        <v>430</v>
      </c>
      <c r="KQ81" s="53">
        <v>121</v>
      </c>
      <c r="KR81" s="53">
        <v>22</v>
      </c>
      <c r="KS81" s="53">
        <v>25</v>
      </c>
      <c r="KT81" s="53">
        <v>14</v>
      </c>
      <c r="KU81" s="53">
        <v>27</v>
      </c>
      <c r="KV81" s="53">
        <v>40</v>
      </c>
      <c r="KW81" s="53">
        <v>9</v>
      </c>
      <c r="KX81" s="53">
        <v>0</v>
      </c>
      <c r="KY81" s="53">
        <v>0</v>
      </c>
      <c r="KZ81" s="53">
        <v>1</v>
      </c>
      <c r="LA81" s="53">
        <v>55</v>
      </c>
      <c r="LB81" s="53">
        <v>44</v>
      </c>
      <c r="LC81" s="53">
        <v>6</v>
      </c>
      <c r="LD81" s="53">
        <v>13</v>
      </c>
      <c r="LE81" s="53">
        <v>112</v>
      </c>
      <c r="LF81" s="53"/>
      <c r="LG81" s="53"/>
      <c r="LH81" s="53"/>
      <c r="LI81" s="53"/>
      <c r="LJ81" s="53"/>
      <c r="LK81" s="53"/>
      <c r="LL81" s="53">
        <v>0</v>
      </c>
      <c r="LM81" s="53">
        <v>0</v>
      </c>
      <c r="LN81" s="53"/>
      <c r="LO81" s="53">
        <v>0</v>
      </c>
      <c r="LP81" s="53">
        <v>0</v>
      </c>
      <c r="LQ81" s="53"/>
      <c r="LR81" s="53">
        <v>3</v>
      </c>
      <c r="LS81" s="53">
        <v>51</v>
      </c>
      <c r="LT81" s="53">
        <v>13</v>
      </c>
      <c r="LU81" s="53">
        <v>37</v>
      </c>
      <c r="LV81" s="53">
        <v>0</v>
      </c>
      <c r="LW81" s="53">
        <v>0</v>
      </c>
      <c r="LX81" s="53">
        <v>2</v>
      </c>
      <c r="LY81" s="53"/>
      <c r="LZ81" s="53"/>
      <c r="MA81" s="53">
        <v>1</v>
      </c>
      <c r="MB81" s="53">
        <v>23</v>
      </c>
      <c r="MC81" s="53">
        <v>3</v>
      </c>
      <c r="MD81" s="53">
        <v>4</v>
      </c>
      <c r="ME81" s="53">
        <v>28</v>
      </c>
      <c r="MF81" s="53">
        <v>1</v>
      </c>
      <c r="MG81" s="53">
        <v>2</v>
      </c>
      <c r="MH81" s="53"/>
      <c r="MI81" s="53">
        <v>9</v>
      </c>
      <c r="MJ81" s="53"/>
      <c r="MK81" s="53">
        <v>2</v>
      </c>
      <c r="ML81" s="53">
        <v>19</v>
      </c>
      <c r="MM81" s="53">
        <v>1</v>
      </c>
      <c r="MN81" s="53"/>
      <c r="MO81" s="53">
        <v>11</v>
      </c>
      <c r="MP81" s="53">
        <v>0</v>
      </c>
      <c r="MQ81" s="53">
        <v>8</v>
      </c>
      <c r="MR81" s="53">
        <v>21</v>
      </c>
      <c r="MS81" s="53">
        <v>14</v>
      </c>
      <c r="MT81" s="53"/>
      <c r="MU81" s="53">
        <v>1</v>
      </c>
      <c r="MV81" s="53"/>
      <c r="MW81" s="53">
        <v>13</v>
      </c>
      <c r="MX81" s="53">
        <v>19</v>
      </c>
      <c r="MY81" s="53">
        <v>2</v>
      </c>
      <c r="MZ81" s="53">
        <v>11</v>
      </c>
      <c r="NA81" s="53">
        <v>4</v>
      </c>
      <c r="NB81" s="53">
        <v>9</v>
      </c>
      <c r="NC81" s="53">
        <v>2</v>
      </c>
      <c r="ND81" s="53">
        <v>3</v>
      </c>
      <c r="NE81" s="53">
        <v>1</v>
      </c>
      <c r="NF81" s="53"/>
      <c r="NG81" s="53"/>
      <c r="NH81" s="53"/>
      <c r="NI81" s="53">
        <v>119</v>
      </c>
      <c r="NJ81" s="53"/>
      <c r="NK81" s="53"/>
      <c r="NL81" s="53">
        <v>0</v>
      </c>
      <c r="NM81" s="53"/>
      <c r="NN81" s="53">
        <v>1</v>
      </c>
      <c r="NO81" s="53">
        <v>0</v>
      </c>
      <c r="NP81" s="53"/>
      <c r="NQ81" s="53">
        <v>2</v>
      </c>
      <c r="NR81" s="53">
        <v>4</v>
      </c>
      <c r="NS81" s="53">
        <v>5</v>
      </c>
      <c r="NT81" s="53">
        <v>25</v>
      </c>
      <c r="NU81" s="53">
        <v>1</v>
      </c>
      <c r="NV81" s="53">
        <v>153</v>
      </c>
      <c r="NW81" s="53">
        <v>10</v>
      </c>
      <c r="NX81" s="53">
        <v>283</v>
      </c>
      <c r="NY81" s="53">
        <v>30</v>
      </c>
      <c r="NZ81" s="53">
        <v>15</v>
      </c>
      <c r="OA81" s="53">
        <v>0</v>
      </c>
      <c r="OB81" s="53">
        <v>2</v>
      </c>
      <c r="OC81" s="53">
        <v>1</v>
      </c>
      <c r="OD81" s="53"/>
      <c r="OE81" s="53">
        <v>0</v>
      </c>
      <c r="OF81" s="53">
        <v>1</v>
      </c>
      <c r="OG81" s="53"/>
      <c r="OH81" s="53">
        <v>17</v>
      </c>
      <c r="OI81" s="53">
        <v>13</v>
      </c>
      <c r="OJ81" s="53">
        <v>83</v>
      </c>
      <c r="OK81" s="53"/>
      <c r="OL81" s="53"/>
      <c r="OM81" s="53">
        <v>19</v>
      </c>
      <c r="ON81" s="53">
        <v>21</v>
      </c>
      <c r="OO81" s="53">
        <v>27</v>
      </c>
      <c r="OP81" s="53"/>
      <c r="OQ81" s="53"/>
      <c r="OR81" s="54"/>
      <c r="OS81" s="55">
        <v>34549</v>
      </c>
      <c r="OT81" s="52">
        <v>636</v>
      </c>
      <c r="OU81" s="53"/>
      <c r="OV81" s="53"/>
      <c r="OW81" s="53"/>
      <c r="OX81" s="53"/>
      <c r="OY81" s="53">
        <v>524</v>
      </c>
      <c r="OZ81" s="53">
        <v>3299</v>
      </c>
      <c r="PA81" s="53"/>
      <c r="PB81" s="53"/>
      <c r="PC81" s="53"/>
      <c r="PD81" s="53"/>
      <c r="PE81" s="53"/>
      <c r="PF81" s="53"/>
      <c r="PG81" s="53"/>
      <c r="PH81" s="53"/>
      <c r="PI81" s="53"/>
      <c r="PJ81" s="53"/>
      <c r="PK81" s="53"/>
      <c r="PL81" s="54"/>
      <c r="PM81" s="55">
        <v>39008</v>
      </c>
    </row>
    <row r="82" spans="1:429" ht="12.75" customHeight="1" x14ac:dyDescent="0.3">
      <c r="A82" s="49">
        <v>332800</v>
      </c>
      <c r="B82" s="50" t="s">
        <v>19</v>
      </c>
      <c r="C82" s="51" t="s">
        <v>213</v>
      </c>
      <c r="D82" s="52"/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>
        <v>100</v>
      </c>
      <c r="R82" s="53">
        <v>48</v>
      </c>
      <c r="S82" s="53">
        <v>43</v>
      </c>
      <c r="T82" s="53">
        <v>229</v>
      </c>
      <c r="U82" s="53">
        <v>16</v>
      </c>
      <c r="V82" s="53">
        <v>64</v>
      </c>
      <c r="W82" s="53">
        <v>43</v>
      </c>
      <c r="X82" s="53">
        <v>85</v>
      </c>
      <c r="Y82" s="53">
        <v>42</v>
      </c>
      <c r="Z82" s="53"/>
      <c r="AA82" s="53">
        <v>0</v>
      </c>
      <c r="AB82" s="53">
        <v>49</v>
      </c>
      <c r="AC82" s="53">
        <v>96</v>
      </c>
      <c r="AD82" s="53">
        <v>379</v>
      </c>
      <c r="AE82" s="53">
        <v>164</v>
      </c>
      <c r="AF82" s="53">
        <v>72</v>
      </c>
      <c r="AG82" s="53">
        <v>8</v>
      </c>
      <c r="AH82" s="53">
        <v>644</v>
      </c>
      <c r="AI82" s="53">
        <v>24</v>
      </c>
      <c r="AJ82" s="53">
        <v>189</v>
      </c>
      <c r="AK82" s="53">
        <v>88</v>
      </c>
      <c r="AL82" s="53">
        <v>126</v>
      </c>
      <c r="AM82" s="53">
        <v>97</v>
      </c>
      <c r="AN82" s="53">
        <v>49</v>
      </c>
      <c r="AO82" s="53">
        <v>67</v>
      </c>
      <c r="AP82" s="53">
        <v>164</v>
      </c>
      <c r="AQ82" s="53">
        <v>69</v>
      </c>
      <c r="AR82" s="53">
        <v>75</v>
      </c>
      <c r="AS82" s="53">
        <v>137</v>
      </c>
      <c r="AT82" s="53">
        <v>36</v>
      </c>
      <c r="AU82" s="53">
        <v>126</v>
      </c>
      <c r="AV82" s="53">
        <v>53</v>
      </c>
      <c r="AW82" s="53">
        <v>62</v>
      </c>
      <c r="AX82" s="53">
        <v>25</v>
      </c>
      <c r="AY82" s="53">
        <v>8</v>
      </c>
      <c r="AZ82" s="53">
        <v>24</v>
      </c>
      <c r="BA82" s="53">
        <v>40</v>
      </c>
      <c r="BB82" s="53">
        <v>50</v>
      </c>
      <c r="BC82" s="53">
        <v>16</v>
      </c>
      <c r="BD82" s="53">
        <v>597</v>
      </c>
      <c r="BE82" s="53">
        <v>139</v>
      </c>
      <c r="BF82" s="53">
        <v>80</v>
      </c>
      <c r="BG82" s="53">
        <v>48</v>
      </c>
      <c r="BH82" s="53">
        <v>336</v>
      </c>
      <c r="BI82" s="53">
        <v>7</v>
      </c>
      <c r="BJ82" s="53">
        <v>74</v>
      </c>
      <c r="BK82" s="53">
        <v>168</v>
      </c>
      <c r="BL82" s="53">
        <v>136</v>
      </c>
      <c r="BM82" s="53">
        <v>113</v>
      </c>
      <c r="BN82" s="53">
        <v>16</v>
      </c>
      <c r="BO82" s="53">
        <v>48</v>
      </c>
      <c r="BP82" s="53">
        <v>50</v>
      </c>
      <c r="BQ82" s="53">
        <v>20</v>
      </c>
      <c r="BR82" s="53">
        <v>502</v>
      </c>
      <c r="BS82" s="53">
        <v>21</v>
      </c>
      <c r="BT82" s="53">
        <v>110</v>
      </c>
      <c r="BU82" s="53">
        <v>40</v>
      </c>
      <c r="BV82" s="53">
        <v>56</v>
      </c>
      <c r="BW82" s="53">
        <v>41</v>
      </c>
      <c r="BX82" s="53">
        <v>41</v>
      </c>
      <c r="BY82" s="53">
        <v>156</v>
      </c>
      <c r="BZ82" s="53">
        <v>120</v>
      </c>
      <c r="CA82" s="53">
        <v>606</v>
      </c>
      <c r="CB82" s="53">
        <v>32</v>
      </c>
      <c r="CC82" s="53">
        <v>225</v>
      </c>
      <c r="CD82" s="53">
        <v>8</v>
      </c>
      <c r="CE82" s="53">
        <v>64</v>
      </c>
      <c r="CF82" s="53">
        <v>196</v>
      </c>
      <c r="CG82" s="53">
        <v>54</v>
      </c>
      <c r="CH82" s="53">
        <v>54</v>
      </c>
      <c r="CI82" s="53">
        <v>7</v>
      </c>
      <c r="CJ82" s="53">
        <v>57</v>
      </c>
      <c r="CK82" s="53">
        <v>486</v>
      </c>
      <c r="CL82" s="53">
        <v>46</v>
      </c>
      <c r="CM82" s="53">
        <v>96</v>
      </c>
      <c r="CN82" s="53">
        <v>8</v>
      </c>
      <c r="CO82" s="53"/>
      <c r="CP82" s="53">
        <v>48</v>
      </c>
      <c r="CQ82" s="53">
        <v>14</v>
      </c>
      <c r="CR82" s="53">
        <v>38</v>
      </c>
      <c r="CS82" s="53">
        <v>5</v>
      </c>
      <c r="CT82" s="53">
        <v>40</v>
      </c>
      <c r="CU82" s="53">
        <v>32</v>
      </c>
      <c r="CV82" s="53">
        <v>23</v>
      </c>
      <c r="CW82" s="53">
        <v>27</v>
      </c>
      <c r="CX82" s="53">
        <v>119</v>
      </c>
      <c r="CY82" s="53">
        <v>17</v>
      </c>
      <c r="CZ82" s="53">
        <v>20</v>
      </c>
      <c r="DA82" s="53">
        <v>23</v>
      </c>
      <c r="DB82" s="53">
        <v>19</v>
      </c>
      <c r="DC82" s="53">
        <v>19</v>
      </c>
      <c r="DD82" s="53">
        <v>221</v>
      </c>
      <c r="DE82" s="53">
        <v>16</v>
      </c>
      <c r="DF82" s="53">
        <v>46</v>
      </c>
      <c r="DG82" s="53">
        <v>32</v>
      </c>
      <c r="DH82" s="53">
        <v>24</v>
      </c>
      <c r="DI82" s="53">
        <v>37</v>
      </c>
      <c r="DJ82" s="53">
        <v>2</v>
      </c>
      <c r="DK82" s="53">
        <v>23</v>
      </c>
      <c r="DL82" s="53">
        <v>26</v>
      </c>
      <c r="DM82" s="53">
        <v>6</v>
      </c>
      <c r="DN82" s="53">
        <v>25</v>
      </c>
      <c r="DO82" s="53">
        <v>13</v>
      </c>
      <c r="DP82" s="53">
        <v>18</v>
      </c>
      <c r="DQ82" s="53">
        <v>25</v>
      </c>
      <c r="DR82" s="53">
        <v>107</v>
      </c>
      <c r="DS82" s="53">
        <v>58</v>
      </c>
      <c r="DT82" s="53">
        <v>45</v>
      </c>
      <c r="DU82" s="53">
        <v>5</v>
      </c>
      <c r="DV82" s="53">
        <v>72</v>
      </c>
      <c r="DW82" s="53">
        <v>10</v>
      </c>
      <c r="DX82" s="53">
        <v>13</v>
      </c>
      <c r="DY82" s="53">
        <v>50</v>
      </c>
      <c r="DZ82" s="53">
        <v>58</v>
      </c>
      <c r="EA82" s="53">
        <v>41</v>
      </c>
      <c r="EB82" s="53">
        <v>2</v>
      </c>
      <c r="EC82" s="53">
        <v>9</v>
      </c>
      <c r="ED82" s="53">
        <v>17</v>
      </c>
      <c r="EE82" s="53">
        <v>79</v>
      </c>
      <c r="EF82" s="53">
        <v>6</v>
      </c>
      <c r="EG82" s="53">
        <v>30</v>
      </c>
      <c r="EH82" s="53">
        <v>19</v>
      </c>
      <c r="EI82" s="53">
        <v>21</v>
      </c>
      <c r="EJ82" s="53">
        <v>22</v>
      </c>
      <c r="EK82" s="53">
        <v>64</v>
      </c>
      <c r="EL82" s="53">
        <v>48</v>
      </c>
      <c r="EM82" s="53">
        <v>128</v>
      </c>
      <c r="EN82" s="53">
        <v>77</v>
      </c>
      <c r="EO82" s="53">
        <v>11</v>
      </c>
      <c r="EP82" s="53">
        <v>66</v>
      </c>
      <c r="EQ82" s="53">
        <v>41</v>
      </c>
      <c r="ER82" s="53">
        <v>56</v>
      </c>
      <c r="ES82" s="53">
        <v>25</v>
      </c>
      <c r="ET82" s="53">
        <v>75</v>
      </c>
      <c r="EU82" s="53">
        <v>61</v>
      </c>
      <c r="EV82" s="53">
        <v>219</v>
      </c>
      <c r="EW82" s="53">
        <v>52</v>
      </c>
      <c r="EX82" s="53">
        <v>103</v>
      </c>
      <c r="EY82" s="53">
        <v>23</v>
      </c>
      <c r="EZ82" s="53">
        <v>0</v>
      </c>
      <c r="FA82" s="53">
        <v>20</v>
      </c>
      <c r="FB82" s="53">
        <v>159</v>
      </c>
      <c r="FC82" s="53">
        <v>60</v>
      </c>
      <c r="FD82" s="53">
        <v>999</v>
      </c>
      <c r="FE82" s="53">
        <v>169</v>
      </c>
      <c r="FF82" s="53">
        <v>410</v>
      </c>
      <c r="FG82" s="53">
        <v>294</v>
      </c>
      <c r="FH82" s="53">
        <v>387</v>
      </c>
      <c r="FI82" s="53">
        <v>45</v>
      </c>
      <c r="FJ82" s="53">
        <v>5</v>
      </c>
      <c r="FK82" s="53">
        <v>115</v>
      </c>
      <c r="FL82" s="53">
        <v>238</v>
      </c>
      <c r="FM82" s="53">
        <v>19</v>
      </c>
      <c r="FN82" s="53">
        <v>59</v>
      </c>
      <c r="FO82" s="53">
        <v>13</v>
      </c>
      <c r="FP82" s="53">
        <v>16</v>
      </c>
      <c r="FQ82" s="53">
        <v>18</v>
      </c>
      <c r="FR82" s="53">
        <v>5</v>
      </c>
      <c r="FS82" s="53">
        <v>16</v>
      </c>
      <c r="FT82" s="53">
        <v>117</v>
      </c>
      <c r="FU82" s="53">
        <v>17</v>
      </c>
      <c r="FV82" s="53">
        <v>5</v>
      </c>
      <c r="FW82" s="53">
        <v>29</v>
      </c>
      <c r="FX82" s="53">
        <v>23</v>
      </c>
      <c r="FY82" s="53">
        <v>56</v>
      </c>
      <c r="FZ82" s="53">
        <v>61</v>
      </c>
      <c r="GA82" s="53">
        <v>42</v>
      </c>
      <c r="GB82" s="53">
        <v>80</v>
      </c>
      <c r="GC82" s="53">
        <v>102</v>
      </c>
      <c r="GD82" s="53">
        <v>19</v>
      </c>
      <c r="GE82" s="53">
        <v>22</v>
      </c>
      <c r="GF82" s="53">
        <v>10</v>
      </c>
      <c r="GG82" s="53">
        <v>9</v>
      </c>
      <c r="GH82" s="53">
        <v>24</v>
      </c>
      <c r="GI82" s="53">
        <v>3</v>
      </c>
      <c r="GJ82" s="53">
        <v>8</v>
      </c>
      <c r="GK82" s="53">
        <v>35</v>
      </c>
      <c r="GL82" s="53">
        <v>151</v>
      </c>
      <c r="GM82" s="53"/>
      <c r="GN82" s="53"/>
      <c r="GO82" s="53"/>
      <c r="GP82" s="53"/>
      <c r="GQ82" s="53"/>
      <c r="GR82" s="53"/>
      <c r="GS82" s="53"/>
      <c r="GT82" s="53"/>
      <c r="GU82" s="53"/>
      <c r="GV82" s="53"/>
      <c r="GW82" s="53"/>
      <c r="GX82" s="53"/>
      <c r="GY82" s="53"/>
      <c r="GZ82" s="53"/>
      <c r="HA82" s="53"/>
      <c r="HB82" s="53"/>
      <c r="HC82" s="53"/>
      <c r="HD82" s="53"/>
      <c r="HE82" s="53"/>
      <c r="HF82" s="53"/>
      <c r="HG82" s="53"/>
      <c r="HH82" s="53"/>
      <c r="HI82" s="53"/>
      <c r="HJ82" s="53"/>
      <c r="HK82" s="53">
        <v>675</v>
      </c>
      <c r="HL82" s="53">
        <v>255</v>
      </c>
      <c r="HM82" s="53">
        <v>196</v>
      </c>
      <c r="HN82" s="53"/>
      <c r="HO82" s="53">
        <v>141</v>
      </c>
      <c r="HP82" s="53">
        <v>30</v>
      </c>
      <c r="HQ82" s="53">
        <v>52</v>
      </c>
      <c r="HR82" s="53">
        <v>68</v>
      </c>
      <c r="HS82" s="53">
        <v>45</v>
      </c>
      <c r="HT82" s="53">
        <v>45</v>
      </c>
      <c r="HU82" s="53">
        <v>59</v>
      </c>
      <c r="HV82" s="53">
        <v>10</v>
      </c>
      <c r="HW82" s="53">
        <v>24</v>
      </c>
      <c r="HX82" s="53">
        <v>43</v>
      </c>
      <c r="HY82" s="53">
        <v>375</v>
      </c>
      <c r="HZ82" s="53">
        <v>315</v>
      </c>
      <c r="IA82" s="53">
        <v>481</v>
      </c>
      <c r="IB82" s="53">
        <v>233</v>
      </c>
      <c r="IC82" s="53">
        <v>71</v>
      </c>
      <c r="ID82" s="53">
        <v>169</v>
      </c>
      <c r="IE82" s="53">
        <v>73</v>
      </c>
      <c r="IF82" s="53">
        <v>555</v>
      </c>
      <c r="IG82" s="53">
        <v>50</v>
      </c>
      <c r="IH82" s="53">
        <v>125</v>
      </c>
      <c r="II82" s="53">
        <v>11</v>
      </c>
      <c r="IJ82" s="53">
        <v>48</v>
      </c>
      <c r="IK82" s="53">
        <v>57</v>
      </c>
      <c r="IL82" s="53">
        <v>29</v>
      </c>
      <c r="IM82" s="53">
        <v>11</v>
      </c>
      <c r="IN82" s="53">
        <v>66</v>
      </c>
      <c r="IO82" s="53">
        <v>142</v>
      </c>
      <c r="IP82" s="53">
        <v>283</v>
      </c>
      <c r="IQ82" s="53">
        <v>248</v>
      </c>
      <c r="IR82" s="53">
        <v>116</v>
      </c>
      <c r="IS82" s="53">
        <v>2</v>
      </c>
      <c r="IT82" s="53">
        <v>14</v>
      </c>
      <c r="IU82" s="53">
        <v>1</v>
      </c>
      <c r="IV82" s="53">
        <v>0</v>
      </c>
      <c r="IW82" s="53">
        <v>63</v>
      </c>
      <c r="IX82" s="53">
        <v>120</v>
      </c>
      <c r="IY82" s="53">
        <v>111</v>
      </c>
      <c r="IZ82" s="53">
        <v>134</v>
      </c>
      <c r="JA82" s="53">
        <v>462</v>
      </c>
      <c r="JB82" s="53">
        <v>360</v>
      </c>
      <c r="JC82" s="53">
        <v>35</v>
      </c>
      <c r="JD82" s="53">
        <v>217</v>
      </c>
      <c r="JE82" s="53">
        <v>304</v>
      </c>
      <c r="JF82" s="53">
        <v>82</v>
      </c>
      <c r="JG82" s="53">
        <v>24</v>
      </c>
      <c r="JH82" s="53">
        <v>62</v>
      </c>
      <c r="JI82" s="53">
        <v>33</v>
      </c>
      <c r="JJ82" s="53">
        <v>63</v>
      </c>
      <c r="JK82" s="53">
        <v>438</v>
      </c>
      <c r="JL82" s="53">
        <v>66</v>
      </c>
      <c r="JM82" s="53">
        <v>32</v>
      </c>
      <c r="JN82" s="53">
        <v>271</v>
      </c>
      <c r="JO82" s="53">
        <v>5</v>
      </c>
      <c r="JP82" s="53">
        <v>0</v>
      </c>
      <c r="JQ82" s="53">
        <v>1</v>
      </c>
      <c r="JR82" s="53">
        <v>0</v>
      </c>
      <c r="JS82" s="53">
        <v>12</v>
      </c>
      <c r="JT82" s="53"/>
      <c r="JU82" s="53"/>
      <c r="JV82" s="53">
        <v>11</v>
      </c>
      <c r="JW82" s="53">
        <v>2</v>
      </c>
      <c r="JX82" s="53">
        <v>0</v>
      </c>
      <c r="JY82" s="53"/>
      <c r="JZ82" s="53">
        <v>181</v>
      </c>
      <c r="KA82" s="53"/>
      <c r="KB82" s="53"/>
      <c r="KC82" s="53">
        <v>5</v>
      </c>
      <c r="KD82" s="53">
        <v>1</v>
      </c>
      <c r="KE82" s="53">
        <v>9</v>
      </c>
      <c r="KF82" s="53">
        <v>3</v>
      </c>
      <c r="KG82" s="53">
        <v>30</v>
      </c>
      <c r="KH82" s="53">
        <v>0</v>
      </c>
      <c r="KI82" s="53">
        <v>24</v>
      </c>
      <c r="KJ82" s="53">
        <v>3</v>
      </c>
      <c r="KK82" s="53">
        <v>387</v>
      </c>
      <c r="KL82" s="53">
        <v>360</v>
      </c>
      <c r="KM82" s="53">
        <v>11</v>
      </c>
      <c r="KN82" s="53">
        <v>15</v>
      </c>
      <c r="KO82" s="53">
        <v>57</v>
      </c>
      <c r="KP82" s="53"/>
      <c r="KQ82" s="53">
        <v>51</v>
      </c>
      <c r="KR82" s="53">
        <v>72</v>
      </c>
      <c r="KS82" s="53">
        <v>81</v>
      </c>
      <c r="KT82" s="53">
        <v>45</v>
      </c>
      <c r="KU82" s="53">
        <v>45</v>
      </c>
      <c r="KV82" s="53">
        <v>497</v>
      </c>
      <c r="KW82" s="53">
        <v>0</v>
      </c>
      <c r="KX82" s="53">
        <v>3</v>
      </c>
      <c r="KY82" s="53">
        <v>10</v>
      </c>
      <c r="KZ82" s="53">
        <v>5</v>
      </c>
      <c r="LA82" s="53">
        <v>602</v>
      </c>
      <c r="LB82" s="53">
        <v>509</v>
      </c>
      <c r="LC82" s="53">
        <v>53</v>
      </c>
      <c r="LD82" s="53"/>
      <c r="LE82" s="53">
        <v>85</v>
      </c>
      <c r="LF82" s="53"/>
      <c r="LG82" s="53"/>
      <c r="LH82" s="53"/>
      <c r="LI82" s="53"/>
      <c r="LJ82" s="53"/>
      <c r="LK82" s="53"/>
      <c r="LL82" s="53"/>
      <c r="LM82" s="53"/>
      <c r="LN82" s="53"/>
      <c r="LO82" s="53">
        <v>0</v>
      </c>
      <c r="LP82" s="53">
        <v>0</v>
      </c>
      <c r="LQ82" s="53"/>
      <c r="LR82" s="53">
        <v>253</v>
      </c>
      <c r="LS82" s="53">
        <v>52</v>
      </c>
      <c r="LT82" s="53"/>
      <c r="LU82" s="53"/>
      <c r="LV82" s="53"/>
      <c r="LW82" s="53"/>
      <c r="LX82" s="53">
        <v>21</v>
      </c>
      <c r="LY82" s="53"/>
      <c r="LZ82" s="53"/>
      <c r="MA82" s="53">
        <v>48</v>
      </c>
      <c r="MB82" s="53">
        <v>0</v>
      </c>
      <c r="MC82" s="53">
        <v>1</v>
      </c>
      <c r="MD82" s="53">
        <v>29</v>
      </c>
      <c r="ME82" s="53"/>
      <c r="MF82" s="53"/>
      <c r="MG82" s="53"/>
      <c r="MH82" s="53"/>
      <c r="MI82" s="53"/>
      <c r="MJ82" s="53"/>
      <c r="MK82" s="53"/>
      <c r="ML82" s="53"/>
      <c r="MM82" s="53"/>
      <c r="MN82" s="53">
        <v>4</v>
      </c>
      <c r="MO82" s="53">
        <v>12</v>
      </c>
      <c r="MP82" s="53"/>
      <c r="MQ82" s="53">
        <v>151</v>
      </c>
      <c r="MR82" s="53">
        <v>7</v>
      </c>
      <c r="MS82" s="53"/>
      <c r="MT82" s="53"/>
      <c r="MU82" s="53">
        <v>0</v>
      </c>
      <c r="MV82" s="53">
        <v>2</v>
      </c>
      <c r="MW82" s="53"/>
      <c r="MX82" s="53"/>
      <c r="MY82" s="53"/>
      <c r="MZ82" s="53"/>
      <c r="NA82" s="53"/>
      <c r="NB82" s="53"/>
      <c r="NC82" s="53"/>
      <c r="ND82" s="53">
        <v>2</v>
      </c>
      <c r="NE82" s="53">
        <v>1</v>
      </c>
      <c r="NF82" s="53"/>
      <c r="NG82" s="53"/>
      <c r="NH82" s="53"/>
      <c r="NI82" s="53"/>
      <c r="NJ82" s="53"/>
      <c r="NK82" s="53"/>
      <c r="NL82" s="53"/>
      <c r="NM82" s="53"/>
      <c r="NN82" s="53"/>
      <c r="NO82" s="53"/>
      <c r="NP82" s="53"/>
      <c r="NQ82" s="53"/>
      <c r="NR82" s="53">
        <v>0</v>
      </c>
      <c r="NS82" s="53"/>
      <c r="NT82" s="53"/>
      <c r="NU82" s="53"/>
      <c r="NV82" s="53">
        <v>270</v>
      </c>
      <c r="NW82" s="53">
        <v>13</v>
      </c>
      <c r="NX82" s="53">
        <v>272</v>
      </c>
      <c r="NY82" s="53">
        <v>53</v>
      </c>
      <c r="NZ82" s="53"/>
      <c r="OA82" s="53"/>
      <c r="OB82" s="53"/>
      <c r="OC82" s="53"/>
      <c r="OD82" s="53"/>
      <c r="OE82" s="53"/>
      <c r="OF82" s="53"/>
      <c r="OG82" s="53"/>
      <c r="OH82" s="53"/>
      <c r="OI82" s="53">
        <v>10</v>
      </c>
      <c r="OJ82" s="53">
        <v>398</v>
      </c>
      <c r="OK82" s="53"/>
      <c r="OL82" s="53"/>
      <c r="OM82" s="53"/>
      <c r="ON82" s="53"/>
      <c r="OO82" s="53"/>
      <c r="OP82" s="53"/>
      <c r="OQ82" s="53"/>
      <c r="OR82" s="54">
        <v>56</v>
      </c>
      <c r="OS82" s="55">
        <v>27828</v>
      </c>
      <c r="OT82" s="52"/>
      <c r="OU82" s="53"/>
      <c r="OV82" s="53"/>
      <c r="OW82" s="53"/>
      <c r="OX82" s="53"/>
      <c r="OY82" s="53">
        <v>102</v>
      </c>
      <c r="OZ82" s="53">
        <v>114</v>
      </c>
      <c r="PA82" s="53"/>
      <c r="PB82" s="53"/>
      <c r="PC82" s="53"/>
      <c r="PD82" s="53"/>
      <c r="PE82" s="53"/>
      <c r="PF82" s="53"/>
      <c r="PG82" s="53"/>
      <c r="PH82" s="53"/>
      <c r="PI82" s="53"/>
      <c r="PJ82" s="53"/>
      <c r="PK82" s="53"/>
      <c r="PL82" s="54"/>
      <c r="PM82" s="55">
        <v>28044</v>
      </c>
    </row>
    <row r="83" spans="1:429" ht="12.75" customHeight="1" x14ac:dyDescent="0.3">
      <c r="A83" s="49">
        <v>332913</v>
      </c>
      <c r="B83" s="50" t="s">
        <v>19</v>
      </c>
      <c r="C83" s="51" t="s">
        <v>214</v>
      </c>
      <c r="D83" s="52"/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  <c r="AA83" s="53"/>
      <c r="AB83" s="53">
        <v>251</v>
      </c>
      <c r="AC83" s="53">
        <v>272</v>
      </c>
      <c r="AD83" s="53">
        <v>1659</v>
      </c>
      <c r="AE83" s="53">
        <v>622</v>
      </c>
      <c r="AF83" s="53">
        <v>220</v>
      </c>
      <c r="AG83" s="53">
        <v>108</v>
      </c>
      <c r="AH83" s="53">
        <v>906</v>
      </c>
      <c r="AI83" s="53">
        <v>48</v>
      </c>
      <c r="AJ83" s="53">
        <v>449</v>
      </c>
      <c r="AK83" s="53">
        <v>67</v>
      </c>
      <c r="AL83" s="53">
        <v>790</v>
      </c>
      <c r="AM83" s="53">
        <v>128</v>
      </c>
      <c r="AN83" s="53"/>
      <c r="AO83" s="53"/>
      <c r="AP83" s="53"/>
      <c r="AQ83" s="53">
        <v>42</v>
      </c>
      <c r="AR83" s="53"/>
      <c r="AS83" s="53"/>
      <c r="AT83" s="53"/>
      <c r="AU83" s="53"/>
      <c r="AV83" s="53"/>
      <c r="AW83" s="53"/>
      <c r="AX83" s="53"/>
      <c r="AY83" s="53"/>
      <c r="AZ83" s="53"/>
      <c r="BA83" s="53"/>
      <c r="BB83" s="53"/>
      <c r="BC83" s="53"/>
      <c r="BD83" s="53"/>
      <c r="BE83" s="53"/>
      <c r="BF83" s="53"/>
      <c r="BG83" s="53"/>
      <c r="BH83" s="53"/>
      <c r="BI83" s="53"/>
      <c r="BJ83" s="53"/>
      <c r="BK83" s="53"/>
      <c r="BL83" s="53"/>
      <c r="BM83" s="53"/>
      <c r="BN83" s="53"/>
      <c r="BO83" s="53"/>
      <c r="BP83" s="53"/>
      <c r="BQ83" s="53"/>
      <c r="BR83" s="53"/>
      <c r="BS83" s="53"/>
      <c r="BT83" s="53"/>
      <c r="BU83" s="53"/>
      <c r="BV83" s="53"/>
      <c r="BW83" s="53"/>
      <c r="BX83" s="53"/>
      <c r="BY83" s="53"/>
      <c r="BZ83" s="53"/>
      <c r="CA83" s="53"/>
      <c r="CB83" s="53">
        <v>45</v>
      </c>
      <c r="CC83" s="53"/>
      <c r="CD83" s="53"/>
      <c r="CE83" s="53"/>
      <c r="CF83" s="53"/>
      <c r="CG83" s="53"/>
      <c r="CH83" s="53"/>
      <c r="CI83" s="53"/>
      <c r="CJ83" s="53"/>
      <c r="CK83" s="53"/>
      <c r="CL83" s="53"/>
      <c r="CM83" s="53"/>
      <c r="CN83" s="53"/>
      <c r="CO83" s="53"/>
      <c r="CP83" s="53"/>
      <c r="CQ83" s="53"/>
      <c r="CR83" s="53"/>
      <c r="CS83" s="53"/>
      <c r="CT83" s="53"/>
      <c r="CU83" s="53"/>
      <c r="CV83" s="53"/>
      <c r="CW83" s="53"/>
      <c r="CX83" s="53"/>
      <c r="CY83" s="53"/>
      <c r="CZ83" s="53"/>
      <c r="DA83" s="53">
        <v>24</v>
      </c>
      <c r="DB83" s="53"/>
      <c r="DC83" s="53"/>
      <c r="DD83" s="53"/>
      <c r="DE83" s="53"/>
      <c r="DF83" s="53"/>
      <c r="DG83" s="53"/>
      <c r="DH83" s="53"/>
      <c r="DI83" s="53"/>
      <c r="DJ83" s="53"/>
      <c r="DK83" s="53"/>
      <c r="DL83" s="53">
        <v>42</v>
      </c>
      <c r="DM83" s="53"/>
      <c r="DN83" s="53"/>
      <c r="DO83" s="53"/>
      <c r="DP83" s="53">
        <v>30</v>
      </c>
      <c r="DQ83" s="53"/>
      <c r="DR83" s="53"/>
      <c r="DS83" s="53"/>
      <c r="DT83" s="53"/>
      <c r="DU83" s="53"/>
      <c r="DV83" s="53"/>
      <c r="DW83" s="53"/>
      <c r="DX83" s="53"/>
      <c r="DY83" s="53"/>
      <c r="DZ83" s="53"/>
      <c r="EA83" s="53"/>
      <c r="EB83" s="53"/>
      <c r="EC83" s="53"/>
      <c r="ED83" s="53"/>
      <c r="EE83" s="53"/>
      <c r="EF83" s="53"/>
      <c r="EG83" s="53"/>
      <c r="EH83" s="53"/>
      <c r="EI83" s="53"/>
      <c r="EJ83" s="53"/>
      <c r="EK83" s="53"/>
      <c r="EL83" s="53"/>
      <c r="EM83" s="53"/>
      <c r="EN83" s="53"/>
      <c r="EO83" s="53"/>
      <c r="EP83" s="53"/>
      <c r="EQ83" s="53"/>
      <c r="ER83" s="53"/>
      <c r="ES83" s="53"/>
      <c r="ET83" s="53"/>
      <c r="EU83" s="53"/>
      <c r="EV83" s="53"/>
      <c r="EW83" s="53"/>
      <c r="EX83" s="53"/>
      <c r="EY83" s="53"/>
      <c r="EZ83" s="53">
        <v>0</v>
      </c>
      <c r="FA83" s="53">
        <v>39</v>
      </c>
      <c r="FB83" s="53"/>
      <c r="FC83" s="53"/>
      <c r="FD83" s="53"/>
      <c r="FE83" s="53"/>
      <c r="FF83" s="53"/>
      <c r="FG83" s="53">
        <v>90</v>
      </c>
      <c r="FH83" s="53"/>
      <c r="FI83" s="53"/>
      <c r="FJ83" s="53"/>
      <c r="FK83" s="53"/>
      <c r="FL83" s="53"/>
      <c r="FM83" s="53"/>
      <c r="FN83" s="53"/>
      <c r="FO83" s="53"/>
      <c r="FP83" s="53"/>
      <c r="FQ83" s="53"/>
      <c r="FR83" s="53"/>
      <c r="FS83" s="53"/>
      <c r="FT83" s="53"/>
      <c r="FU83" s="53"/>
      <c r="FV83" s="53"/>
      <c r="FW83" s="53"/>
      <c r="FX83" s="53"/>
      <c r="FY83" s="53"/>
      <c r="FZ83" s="53"/>
      <c r="GA83" s="53"/>
      <c r="GB83" s="53"/>
      <c r="GC83" s="53"/>
      <c r="GD83" s="53"/>
      <c r="GE83" s="53"/>
      <c r="GF83" s="53"/>
      <c r="GG83" s="53"/>
      <c r="GH83" s="53"/>
      <c r="GI83" s="53"/>
      <c r="GJ83" s="53"/>
      <c r="GK83" s="53"/>
      <c r="GL83" s="53"/>
      <c r="GM83" s="53"/>
      <c r="GN83" s="53"/>
      <c r="GO83" s="53"/>
      <c r="GP83" s="53"/>
      <c r="GQ83" s="53"/>
      <c r="GR83" s="53"/>
      <c r="GS83" s="53"/>
      <c r="GT83" s="53"/>
      <c r="GU83" s="53"/>
      <c r="GV83" s="53"/>
      <c r="GW83" s="53"/>
      <c r="GX83" s="53"/>
      <c r="GY83" s="53"/>
      <c r="GZ83" s="53"/>
      <c r="HA83" s="53"/>
      <c r="HB83" s="53"/>
      <c r="HC83" s="53"/>
      <c r="HD83" s="53"/>
      <c r="HE83" s="53"/>
      <c r="HF83" s="53"/>
      <c r="HG83" s="53"/>
      <c r="HH83" s="53"/>
      <c r="HI83" s="53"/>
      <c r="HJ83" s="53"/>
      <c r="HK83" s="53"/>
      <c r="HL83" s="53"/>
      <c r="HM83" s="53"/>
      <c r="HN83" s="53"/>
      <c r="HO83" s="53"/>
      <c r="HP83" s="53"/>
      <c r="HQ83" s="53"/>
      <c r="HR83" s="53"/>
      <c r="HS83" s="53"/>
      <c r="HT83" s="53"/>
      <c r="HU83" s="53"/>
      <c r="HV83" s="53"/>
      <c r="HW83" s="53"/>
      <c r="HX83" s="53"/>
      <c r="HY83" s="53"/>
      <c r="HZ83" s="53"/>
      <c r="IA83" s="53"/>
      <c r="IB83" s="53"/>
      <c r="IC83" s="53"/>
      <c r="ID83" s="53"/>
      <c r="IE83" s="53"/>
      <c r="IF83" s="53"/>
      <c r="IG83" s="53"/>
      <c r="IH83" s="53"/>
      <c r="II83" s="53"/>
      <c r="IJ83" s="53"/>
      <c r="IK83" s="53"/>
      <c r="IL83" s="53"/>
      <c r="IM83" s="53"/>
      <c r="IN83" s="53"/>
      <c r="IO83" s="53"/>
      <c r="IP83" s="53"/>
      <c r="IQ83" s="53"/>
      <c r="IR83" s="53"/>
      <c r="IS83" s="53"/>
      <c r="IT83" s="53"/>
      <c r="IU83" s="53"/>
      <c r="IV83" s="53"/>
      <c r="IW83" s="53"/>
      <c r="IX83" s="53"/>
      <c r="IY83" s="53"/>
      <c r="IZ83" s="53"/>
      <c r="JA83" s="53"/>
      <c r="JB83" s="53"/>
      <c r="JC83" s="53"/>
      <c r="JD83" s="53"/>
      <c r="JE83" s="53"/>
      <c r="JF83" s="53"/>
      <c r="JG83" s="53"/>
      <c r="JH83" s="53"/>
      <c r="JI83" s="53"/>
      <c r="JJ83" s="53"/>
      <c r="JK83" s="53">
        <v>298</v>
      </c>
      <c r="JL83" s="53"/>
      <c r="JM83" s="53"/>
      <c r="JN83" s="53"/>
      <c r="JO83" s="53">
        <v>0</v>
      </c>
      <c r="JP83" s="53"/>
      <c r="JQ83" s="53"/>
      <c r="JR83" s="53"/>
      <c r="JS83" s="53"/>
      <c r="JT83" s="53"/>
      <c r="JU83" s="53"/>
      <c r="JV83" s="53"/>
      <c r="JW83" s="53"/>
      <c r="JX83" s="53"/>
      <c r="JY83" s="53"/>
      <c r="JZ83" s="53"/>
      <c r="KA83" s="53"/>
      <c r="KB83" s="53"/>
      <c r="KC83" s="53">
        <v>2</v>
      </c>
      <c r="KD83" s="53"/>
      <c r="KE83" s="53"/>
      <c r="KF83" s="53">
        <v>10</v>
      </c>
      <c r="KG83" s="53">
        <v>2</v>
      </c>
      <c r="KH83" s="53">
        <v>6</v>
      </c>
      <c r="KI83" s="53"/>
      <c r="KJ83" s="53">
        <v>1</v>
      </c>
      <c r="KK83" s="53"/>
      <c r="KL83" s="53"/>
      <c r="KM83" s="53"/>
      <c r="KN83" s="53"/>
      <c r="KO83" s="53"/>
      <c r="KP83" s="53"/>
      <c r="KQ83" s="53"/>
      <c r="KR83" s="53"/>
      <c r="KS83" s="53"/>
      <c r="KT83" s="53"/>
      <c r="KU83" s="53"/>
      <c r="KV83" s="53"/>
      <c r="KW83" s="53"/>
      <c r="KX83" s="53"/>
      <c r="KY83" s="53"/>
      <c r="KZ83" s="53"/>
      <c r="LA83" s="53">
        <v>34</v>
      </c>
      <c r="LB83" s="53">
        <v>203</v>
      </c>
      <c r="LC83" s="53">
        <v>4</v>
      </c>
      <c r="LD83" s="53">
        <v>210</v>
      </c>
      <c r="LE83" s="53"/>
      <c r="LF83" s="53"/>
      <c r="LG83" s="53"/>
      <c r="LH83" s="53"/>
      <c r="LI83" s="53"/>
      <c r="LJ83" s="53"/>
      <c r="LK83" s="53"/>
      <c r="LL83" s="53"/>
      <c r="LM83" s="53"/>
      <c r="LN83" s="53"/>
      <c r="LO83" s="53">
        <v>3</v>
      </c>
      <c r="LP83" s="53">
        <v>0</v>
      </c>
      <c r="LQ83" s="53"/>
      <c r="LR83" s="53"/>
      <c r="LS83" s="53">
        <v>29</v>
      </c>
      <c r="LT83" s="53"/>
      <c r="LU83" s="53"/>
      <c r="LV83" s="53"/>
      <c r="LW83" s="53"/>
      <c r="LX83" s="53"/>
      <c r="LY83" s="53"/>
      <c r="LZ83" s="53"/>
      <c r="MA83" s="53"/>
      <c r="MB83" s="53"/>
      <c r="MC83" s="53"/>
      <c r="MD83" s="53">
        <v>46</v>
      </c>
      <c r="ME83" s="53"/>
      <c r="MF83" s="53"/>
      <c r="MG83" s="53"/>
      <c r="MH83" s="53"/>
      <c r="MI83" s="53"/>
      <c r="MJ83" s="53">
        <v>0</v>
      </c>
      <c r="MK83" s="53"/>
      <c r="ML83" s="53">
        <v>12</v>
      </c>
      <c r="MM83" s="53"/>
      <c r="MN83" s="53"/>
      <c r="MO83" s="53"/>
      <c r="MP83" s="53"/>
      <c r="MQ83" s="53"/>
      <c r="MR83" s="53"/>
      <c r="MS83" s="53">
        <v>13</v>
      </c>
      <c r="MT83" s="53">
        <v>12</v>
      </c>
      <c r="MU83" s="53">
        <v>5</v>
      </c>
      <c r="MV83" s="53"/>
      <c r="MW83" s="53">
        <v>24</v>
      </c>
      <c r="MX83" s="53"/>
      <c r="MY83" s="53"/>
      <c r="MZ83" s="53"/>
      <c r="NA83" s="53"/>
      <c r="NB83" s="53"/>
      <c r="NC83" s="53"/>
      <c r="ND83" s="53">
        <v>26</v>
      </c>
      <c r="NE83" s="53"/>
      <c r="NF83" s="53"/>
      <c r="NG83" s="53">
        <v>24</v>
      </c>
      <c r="NH83" s="53">
        <v>9</v>
      </c>
      <c r="NI83" s="53">
        <v>26</v>
      </c>
      <c r="NJ83" s="53">
        <v>1</v>
      </c>
      <c r="NK83" s="53"/>
      <c r="NL83" s="53"/>
      <c r="NM83" s="53"/>
      <c r="NN83" s="53"/>
      <c r="NO83" s="53"/>
      <c r="NP83" s="53"/>
      <c r="NQ83" s="53">
        <v>19</v>
      </c>
      <c r="NR83" s="53">
        <v>8</v>
      </c>
      <c r="NS83" s="53">
        <v>188</v>
      </c>
      <c r="NT83" s="53">
        <v>74</v>
      </c>
      <c r="NU83" s="53">
        <v>24</v>
      </c>
      <c r="NV83" s="53"/>
      <c r="NW83" s="53"/>
      <c r="NX83" s="53"/>
      <c r="NY83" s="53"/>
      <c r="NZ83" s="53"/>
      <c r="OA83" s="53"/>
      <c r="OB83" s="53"/>
      <c r="OC83" s="53"/>
      <c r="OD83" s="53"/>
      <c r="OE83" s="53"/>
      <c r="OF83" s="53">
        <v>68</v>
      </c>
      <c r="OG83" s="53"/>
      <c r="OH83" s="53"/>
      <c r="OI83" s="53"/>
      <c r="OJ83" s="53"/>
      <c r="OK83" s="53"/>
      <c r="OL83" s="53"/>
      <c r="OM83" s="53"/>
      <c r="ON83" s="53"/>
      <c r="OO83" s="53"/>
      <c r="OP83" s="53"/>
      <c r="OQ83" s="53">
        <v>3</v>
      </c>
      <c r="OR83" s="54">
        <v>0</v>
      </c>
      <c r="OS83" s="55">
        <v>7216</v>
      </c>
      <c r="OT83" s="52"/>
      <c r="OU83" s="53"/>
      <c r="OV83" s="53"/>
      <c r="OW83" s="53"/>
      <c r="OX83" s="53"/>
      <c r="OY83" s="53">
        <v>87</v>
      </c>
      <c r="OZ83" s="53">
        <v>299</v>
      </c>
      <c r="PA83" s="53"/>
      <c r="PB83" s="53"/>
      <c r="PC83" s="53"/>
      <c r="PD83" s="53"/>
      <c r="PE83" s="53"/>
      <c r="PF83" s="53"/>
      <c r="PG83" s="53"/>
      <c r="PH83" s="53"/>
      <c r="PI83" s="53"/>
      <c r="PJ83" s="53"/>
      <c r="PK83" s="53"/>
      <c r="PL83" s="54"/>
      <c r="PM83" s="55">
        <v>7602</v>
      </c>
    </row>
    <row r="84" spans="1:429" ht="12.75" customHeight="1" x14ac:dyDescent="0.3">
      <c r="A84" s="49" t="s">
        <v>556</v>
      </c>
      <c r="B84" s="50" t="s">
        <v>19</v>
      </c>
      <c r="C84" s="51" t="s">
        <v>215</v>
      </c>
      <c r="D84" s="52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>
        <v>4180</v>
      </c>
      <c r="R84" s="53"/>
      <c r="S84" s="53">
        <v>17</v>
      </c>
      <c r="T84" s="53"/>
      <c r="U84" s="53"/>
      <c r="V84" s="53"/>
      <c r="W84" s="53">
        <v>43</v>
      </c>
      <c r="X84" s="53">
        <v>58</v>
      </c>
      <c r="Y84" s="53"/>
      <c r="Z84" s="53">
        <v>280</v>
      </c>
      <c r="AA84" s="53"/>
      <c r="AB84" s="53">
        <v>194</v>
      </c>
      <c r="AC84" s="53">
        <v>190</v>
      </c>
      <c r="AD84" s="53">
        <v>682</v>
      </c>
      <c r="AE84" s="53">
        <v>56</v>
      </c>
      <c r="AF84" s="53">
        <v>263</v>
      </c>
      <c r="AG84" s="53">
        <v>16</v>
      </c>
      <c r="AH84" s="53">
        <v>273</v>
      </c>
      <c r="AI84" s="53">
        <v>313</v>
      </c>
      <c r="AJ84" s="53">
        <v>1157</v>
      </c>
      <c r="AK84" s="53">
        <v>33</v>
      </c>
      <c r="AL84" s="53">
        <v>293</v>
      </c>
      <c r="AM84" s="53">
        <v>485</v>
      </c>
      <c r="AN84" s="53"/>
      <c r="AO84" s="53"/>
      <c r="AP84" s="53"/>
      <c r="AQ84" s="53">
        <v>101</v>
      </c>
      <c r="AR84" s="53">
        <v>0</v>
      </c>
      <c r="AS84" s="53"/>
      <c r="AT84" s="53"/>
      <c r="AU84" s="53"/>
      <c r="AV84" s="53">
        <v>0</v>
      </c>
      <c r="AW84" s="53">
        <v>2</v>
      </c>
      <c r="AX84" s="53"/>
      <c r="AY84" s="53"/>
      <c r="AZ84" s="53"/>
      <c r="BA84" s="53"/>
      <c r="BB84" s="53"/>
      <c r="BC84" s="53"/>
      <c r="BD84" s="53">
        <v>160</v>
      </c>
      <c r="BE84" s="53">
        <v>3</v>
      </c>
      <c r="BF84" s="53"/>
      <c r="BG84" s="53">
        <v>10</v>
      </c>
      <c r="BH84" s="53"/>
      <c r="BI84" s="53"/>
      <c r="BJ84" s="53"/>
      <c r="BK84" s="53"/>
      <c r="BL84" s="53">
        <v>10</v>
      </c>
      <c r="BM84" s="53"/>
      <c r="BN84" s="53">
        <v>4</v>
      </c>
      <c r="BO84" s="53">
        <v>16</v>
      </c>
      <c r="BP84" s="53">
        <v>21</v>
      </c>
      <c r="BQ84" s="53">
        <v>10</v>
      </c>
      <c r="BR84" s="53">
        <v>440</v>
      </c>
      <c r="BS84" s="53">
        <v>125</v>
      </c>
      <c r="BT84" s="53">
        <v>140</v>
      </c>
      <c r="BU84" s="53">
        <v>169</v>
      </c>
      <c r="BV84" s="53">
        <v>11</v>
      </c>
      <c r="BW84" s="53">
        <v>10</v>
      </c>
      <c r="BX84" s="53">
        <v>14</v>
      </c>
      <c r="BY84" s="53">
        <v>176</v>
      </c>
      <c r="BZ84" s="53">
        <v>52</v>
      </c>
      <c r="CA84" s="53">
        <v>29</v>
      </c>
      <c r="CB84" s="53">
        <v>11</v>
      </c>
      <c r="CC84" s="53">
        <v>1670</v>
      </c>
      <c r="CD84" s="53">
        <v>0</v>
      </c>
      <c r="CE84" s="53">
        <v>240</v>
      </c>
      <c r="CF84" s="53">
        <v>82</v>
      </c>
      <c r="CG84" s="53">
        <v>21</v>
      </c>
      <c r="CH84" s="53">
        <v>469</v>
      </c>
      <c r="CI84" s="53">
        <v>41</v>
      </c>
      <c r="CJ84" s="53">
        <v>2104</v>
      </c>
      <c r="CK84" s="53">
        <v>468</v>
      </c>
      <c r="CL84" s="53">
        <v>491</v>
      </c>
      <c r="CM84" s="53">
        <v>429</v>
      </c>
      <c r="CN84" s="53">
        <v>1</v>
      </c>
      <c r="CO84" s="53"/>
      <c r="CP84" s="53">
        <v>232</v>
      </c>
      <c r="CQ84" s="53">
        <v>15</v>
      </c>
      <c r="CR84" s="53">
        <v>427</v>
      </c>
      <c r="CS84" s="53">
        <v>209</v>
      </c>
      <c r="CT84" s="53">
        <v>23</v>
      </c>
      <c r="CU84" s="53">
        <v>20</v>
      </c>
      <c r="CV84" s="53">
        <v>69</v>
      </c>
      <c r="CW84" s="53">
        <v>69</v>
      </c>
      <c r="CX84" s="53">
        <v>440</v>
      </c>
      <c r="CY84" s="53">
        <v>3</v>
      </c>
      <c r="CZ84" s="53">
        <v>6</v>
      </c>
      <c r="DA84" s="53">
        <v>90</v>
      </c>
      <c r="DB84" s="53">
        <v>609</v>
      </c>
      <c r="DC84" s="53">
        <v>614</v>
      </c>
      <c r="DD84" s="53">
        <v>271</v>
      </c>
      <c r="DE84" s="53">
        <v>5</v>
      </c>
      <c r="DF84" s="53">
        <v>9</v>
      </c>
      <c r="DG84" s="53">
        <v>15</v>
      </c>
      <c r="DH84" s="53">
        <v>542</v>
      </c>
      <c r="DI84" s="53">
        <v>95</v>
      </c>
      <c r="DJ84" s="53"/>
      <c r="DK84" s="53">
        <v>3</v>
      </c>
      <c r="DL84" s="53">
        <v>4</v>
      </c>
      <c r="DM84" s="53"/>
      <c r="DN84" s="53">
        <v>17</v>
      </c>
      <c r="DO84" s="53">
        <v>2</v>
      </c>
      <c r="DP84" s="53">
        <v>0</v>
      </c>
      <c r="DQ84" s="53">
        <v>1</v>
      </c>
      <c r="DR84" s="53">
        <v>14</v>
      </c>
      <c r="DS84" s="53">
        <v>9</v>
      </c>
      <c r="DT84" s="53">
        <v>2</v>
      </c>
      <c r="DU84" s="53">
        <v>0</v>
      </c>
      <c r="DV84" s="53">
        <v>35</v>
      </c>
      <c r="DW84" s="53">
        <v>4</v>
      </c>
      <c r="DX84" s="53">
        <v>2</v>
      </c>
      <c r="DY84" s="53">
        <v>19</v>
      </c>
      <c r="DZ84" s="53">
        <v>9</v>
      </c>
      <c r="EA84" s="53">
        <v>16</v>
      </c>
      <c r="EB84" s="53"/>
      <c r="EC84" s="53"/>
      <c r="ED84" s="53"/>
      <c r="EE84" s="53">
        <v>11</v>
      </c>
      <c r="EF84" s="53">
        <v>0</v>
      </c>
      <c r="EG84" s="53">
        <v>7</v>
      </c>
      <c r="EH84" s="53">
        <v>5</v>
      </c>
      <c r="EI84" s="53">
        <v>9</v>
      </c>
      <c r="EJ84" s="53">
        <v>7</v>
      </c>
      <c r="EK84" s="53">
        <v>34</v>
      </c>
      <c r="EL84" s="53">
        <v>7</v>
      </c>
      <c r="EM84" s="53"/>
      <c r="EN84" s="53"/>
      <c r="EO84" s="53">
        <v>27</v>
      </c>
      <c r="EP84" s="53">
        <v>25</v>
      </c>
      <c r="EQ84" s="53"/>
      <c r="ER84" s="53"/>
      <c r="ES84" s="53"/>
      <c r="ET84" s="53">
        <v>8</v>
      </c>
      <c r="EU84" s="53">
        <v>250</v>
      </c>
      <c r="EV84" s="53">
        <v>1095</v>
      </c>
      <c r="EW84" s="53">
        <v>157</v>
      </c>
      <c r="EX84" s="53">
        <v>47</v>
      </c>
      <c r="EY84" s="53">
        <v>20</v>
      </c>
      <c r="EZ84" s="53"/>
      <c r="FA84" s="53">
        <v>3</v>
      </c>
      <c r="FB84" s="53">
        <v>328</v>
      </c>
      <c r="FC84" s="53">
        <v>68</v>
      </c>
      <c r="FD84" s="53">
        <v>209</v>
      </c>
      <c r="FE84" s="53"/>
      <c r="FF84" s="53">
        <v>103</v>
      </c>
      <c r="FG84" s="53">
        <v>315</v>
      </c>
      <c r="FH84" s="53">
        <v>739</v>
      </c>
      <c r="FI84" s="53">
        <v>1027</v>
      </c>
      <c r="FJ84" s="53">
        <v>69</v>
      </c>
      <c r="FK84" s="53">
        <v>530</v>
      </c>
      <c r="FL84" s="53">
        <v>410</v>
      </c>
      <c r="FM84" s="53">
        <v>19</v>
      </c>
      <c r="FN84" s="53">
        <v>97</v>
      </c>
      <c r="FO84" s="53">
        <v>491</v>
      </c>
      <c r="FP84" s="53">
        <v>1</v>
      </c>
      <c r="FQ84" s="53">
        <v>7</v>
      </c>
      <c r="FR84" s="53">
        <v>67</v>
      </c>
      <c r="FS84" s="53">
        <v>6</v>
      </c>
      <c r="FT84" s="53"/>
      <c r="FU84" s="53">
        <v>1</v>
      </c>
      <c r="FV84" s="53">
        <v>0</v>
      </c>
      <c r="FW84" s="53">
        <v>3</v>
      </c>
      <c r="FX84" s="53">
        <v>3</v>
      </c>
      <c r="FY84" s="53">
        <v>9</v>
      </c>
      <c r="FZ84" s="53">
        <v>9</v>
      </c>
      <c r="GA84" s="53">
        <v>0</v>
      </c>
      <c r="GB84" s="53">
        <v>27</v>
      </c>
      <c r="GC84" s="53">
        <v>44</v>
      </c>
      <c r="GD84" s="53">
        <v>5</v>
      </c>
      <c r="GE84" s="53"/>
      <c r="GF84" s="53"/>
      <c r="GG84" s="53">
        <v>2</v>
      </c>
      <c r="GH84" s="53">
        <v>4</v>
      </c>
      <c r="GI84" s="53">
        <v>0</v>
      </c>
      <c r="GJ84" s="53">
        <v>0</v>
      </c>
      <c r="GK84" s="53"/>
      <c r="GL84" s="53">
        <v>23</v>
      </c>
      <c r="GM84" s="53"/>
      <c r="GN84" s="53"/>
      <c r="GO84" s="53"/>
      <c r="GP84" s="53"/>
      <c r="GQ84" s="53">
        <v>0</v>
      </c>
      <c r="GR84" s="53"/>
      <c r="GS84" s="53"/>
      <c r="GT84" s="53">
        <v>17</v>
      </c>
      <c r="GU84" s="53"/>
      <c r="GV84" s="53"/>
      <c r="GW84" s="53">
        <v>10</v>
      </c>
      <c r="GX84" s="53">
        <v>16</v>
      </c>
      <c r="GY84" s="53">
        <v>8</v>
      </c>
      <c r="GZ84" s="53">
        <v>2</v>
      </c>
      <c r="HA84" s="53"/>
      <c r="HB84" s="53"/>
      <c r="HC84" s="53"/>
      <c r="HD84" s="53"/>
      <c r="HE84" s="53"/>
      <c r="HF84" s="53">
        <v>8</v>
      </c>
      <c r="HG84" s="53"/>
      <c r="HH84" s="53">
        <v>3</v>
      </c>
      <c r="HI84" s="53"/>
      <c r="HJ84" s="53"/>
      <c r="HK84" s="53">
        <v>129</v>
      </c>
      <c r="HL84" s="53">
        <v>96</v>
      </c>
      <c r="HM84" s="53">
        <v>57</v>
      </c>
      <c r="HN84" s="53"/>
      <c r="HO84" s="53">
        <v>3</v>
      </c>
      <c r="HP84" s="53"/>
      <c r="HQ84" s="53"/>
      <c r="HR84" s="53"/>
      <c r="HS84" s="53"/>
      <c r="HT84" s="53"/>
      <c r="HU84" s="53"/>
      <c r="HV84" s="53"/>
      <c r="HW84" s="53"/>
      <c r="HX84" s="53">
        <v>69</v>
      </c>
      <c r="HY84" s="53">
        <v>337</v>
      </c>
      <c r="HZ84" s="53">
        <v>272</v>
      </c>
      <c r="IA84" s="53"/>
      <c r="IB84" s="53"/>
      <c r="IC84" s="53"/>
      <c r="ID84" s="53"/>
      <c r="IE84" s="53"/>
      <c r="IF84" s="53"/>
      <c r="IG84" s="53"/>
      <c r="IH84" s="53"/>
      <c r="II84" s="53">
        <v>49</v>
      </c>
      <c r="IJ84" s="53"/>
      <c r="IK84" s="53"/>
      <c r="IL84" s="53">
        <v>31</v>
      </c>
      <c r="IM84" s="53">
        <v>13</v>
      </c>
      <c r="IN84" s="53">
        <v>42</v>
      </c>
      <c r="IO84" s="53">
        <v>180</v>
      </c>
      <c r="IP84" s="53">
        <v>407</v>
      </c>
      <c r="IQ84" s="53">
        <v>51</v>
      </c>
      <c r="IR84" s="53">
        <v>11</v>
      </c>
      <c r="IS84" s="53"/>
      <c r="IT84" s="53"/>
      <c r="IU84" s="53"/>
      <c r="IV84" s="53"/>
      <c r="IW84" s="53">
        <v>20</v>
      </c>
      <c r="IX84" s="53">
        <v>100</v>
      </c>
      <c r="IY84" s="53">
        <v>23</v>
      </c>
      <c r="IZ84" s="53"/>
      <c r="JA84" s="53"/>
      <c r="JB84" s="53">
        <v>457</v>
      </c>
      <c r="JC84" s="53"/>
      <c r="JD84" s="53">
        <v>187</v>
      </c>
      <c r="JE84" s="53"/>
      <c r="JF84" s="53"/>
      <c r="JG84" s="53"/>
      <c r="JH84" s="53"/>
      <c r="JI84" s="53">
        <v>22</v>
      </c>
      <c r="JJ84" s="53"/>
      <c r="JK84" s="53">
        <v>137</v>
      </c>
      <c r="JL84" s="53">
        <v>16</v>
      </c>
      <c r="JM84" s="53"/>
      <c r="JN84" s="53">
        <v>115</v>
      </c>
      <c r="JO84" s="53">
        <v>0</v>
      </c>
      <c r="JP84" s="53">
        <v>2</v>
      </c>
      <c r="JQ84" s="53">
        <v>2</v>
      </c>
      <c r="JR84" s="53"/>
      <c r="JS84" s="53">
        <v>8</v>
      </c>
      <c r="JT84" s="53"/>
      <c r="JU84" s="53"/>
      <c r="JV84" s="53"/>
      <c r="JW84" s="53">
        <v>12</v>
      </c>
      <c r="JX84" s="53"/>
      <c r="JY84" s="53"/>
      <c r="JZ84" s="53">
        <v>12</v>
      </c>
      <c r="KA84" s="53">
        <v>9</v>
      </c>
      <c r="KB84" s="53"/>
      <c r="KC84" s="53"/>
      <c r="KD84" s="53">
        <v>0</v>
      </c>
      <c r="KE84" s="53"/>
      <c r="KF84" s="53">
        <v>11</v>
      </c>
      <c r="KG84" s="53"/>
      <c r="KH84" s="53">
        <v>1</v>
      </c>
      <c r="KI84" s="53">
        <v>1</v>
      </c>
      <c r="KJ84" s="53"/>
      <c r="KK84" s="53"/>
      <c r="KL84" s="53">
        <v>94</v>
      </c>
      <c r="KM84" s="53">
        <v>2</v>
      </c>
      <c r="KN84" s="53"/>
      <c r="KO84" s="53"/>
      <c r="KP84" s="53">
        <v>12</v>
      </c>
      <c r="KQ84" s="53">
        <v>60</v>
      </c>
      <c r="KR84" s="53">
        <v>0</v>
      </c>
      <c r="KS84" s="53">
        <v>20</v>
      </c>
      <c r="KT84" s="53"/>
      <c r="KU84" s="53"/>
      <c r="KV84" s="53"/>
      <c r="KW84" s="53"/>
      <c r="KX84" s="53"/>
      <c r="KY84" s="53"/>
      <c r="KZ84" s="53">
        <v>4526</v>
      </c>
      <c r="LA84" s="53">
        <v>761</v>
      </c>
      <c r="LB84" s="53">
        <v>188</v>
      </c>
      <c r="LC84" s="53">
        <v>2</v>
      </c>
      <c r="LD84" s="53">
        <v>62</v>
      </c>
      <c r="LE84" s="53">
        <v>27</v>
      </c>
      <c r="LF84" s="53"/>
      <c r="LG84" s="53"/>
      <c r="LH84" s="53"/>
      <c r="LI84" s="53"/>
      <c r="LJ84" s="53"/>
      <c r="LK84" s="53"/>
      <c r="LL84" s="53"/>
      <c r="LM84" s="53"/>
      <c r="LN84" s="53"/>
      <c r="LO84" s="53">
        <v>0</v>
      </c>
      <c r="LP84" s="53">
        <v>0</v>
      </c>
      <c r="LQ84" s="53"/>
      <c r="LR84" s="53"/>
      <c r="LS84" s="53">
        <v>28</v>
      </c>
      <c r="LT84" s="53"/>
      <c r="LU84" s="53"/>
      <c r="LV84" s="53"/>
      <c r="LW84" s="53"/>
      <c r="LX84" s="53">
        <v>207</v>
      </c>
      <c r="LY84" s="53"/>
      <c r="LZ84" s="53"/>
      <c r="MA84" s="53">
        <v>449</v>
      </c>
      <c r="MB84" s="53"/>
      <c r="MC84" s="53"/>
      <c r="MD84" s="53">
        <v>146</v>
      </c>
      <c r="ME84" s="53"/>
      <c r="MF84" s="53"/>
      <c r="MG84" s="53"/>
      <c r="MH84" s="53">
        <v>0</v>
      </c>
      <c r="MI84" s="53"/>
      <c r="MJ84" s="53">
        <v>6</v>
      </c>
      <c r="MK84" s="53"/>
      <c r="ML84" s="53">
        <v>171</v>
      </c>
      <c r="MM84" s="53"/>
      <c r="MN84" s="53"/>
      <c r="MO84" s="53"/>
      <c r="MP84" s="53"/>
      <c r="MQ84" s="53">
        <v>0</v>
      </c>
      <c r="MR84" s="53"/>
      <c r="MS84" s="53">
        <v>234</v>
      </c>
      <c r="MT84" s="53">
        <v>0</v>
      </c>
      <c r="MU84" s="53">
        <v>1</v>
      </c>
      <c r="MV84" s="53"/>
      <c r="MW84" s="53"/>
      <c r="MX84" s="53"/>
      <c r="MY84" s="53"/>
      <c r="MZ84" s="53"/>
      <c r="NA84" s="53"/>
      <c r="NB84" s="53"/>
      <c r="NC84" s="53"/>
      <c r="ND84" s="53">
        <v>2</v>
      </c>
      <c r="NE84" s="53"/>
      <c r="NF84" s="53"/>
      <c r="NG84" s="53">
        <v>7</v>
      </c>
      <c r="NH84" s="53">
        <v>9</v>
      </c>
      <c r="NI84" s="53">
        <v>22</v>
      </c>
      <c r="NJ84" s="53"/>
      <c r="NK84" s="53"/>
      <c r="NL84" s="53"/>
      <c r="NM84" s="53"/>
      <c r="NN84" s="53"/>
      <c r="NO84" s="53"/>
      <c r="NP84" s="53"/>
      <c r="NQ84" s="53">
        <v>9</v>
      </c>
      <c r="NR84" s="53">
        <v>6</v>
      </c>
      <c r="NS84" s="53">
        <v>18</v>
      </c>
      <c r="NT84" s="53">
        <v>22</v>
      </c>
      <c r="NU84" s="53"/>
      <c r="NV84" s="53">
        <v>138</v>
      </c>
      <c r="NW84" s="53">
        <v>5</v>
      </c>
      <c r="NX84" s="53">
        <v>490</v>
      </c>
      <c r="NY84" s="53">
        <v>32</v>
      </c>
      <c r="NZ84" s="53"/>
      <c r="OA84" s="53"/>
      <c r="OB84" s="53"/>
      <c r="OC84" s="53">
        <v>0</v>
      </c>
      <c r="OD84" s="53">
        <v>1</v>
      </c>
      <c r="OE84" s="53">
        <v>1</v>
      </c>
      <c r="OF84" s="53">
        <v>28</v>
      </c>
      <c r="OG84" s="53"/>
      <c r="OH84" s="53">
        <v>185</v>
      </c>
      <c r="OI84" s="53">
        <v>2</v>
      </c>
      <c r="OJ84" s="53"/>
      <c r="OK84" s="53"/>
      <c r="OL84" s="53"/>
      <c r="OM84" s="53"/>
      <c r="ON84" s="53">
        <v>4</v>
      </c>
      <c r="OO84" s="53">
        <v>33</v>
      </c>
      <c r="OP84" s="53"/>
      <c r="OQ84" s="53">
        <v>92</v>
      </c>
      <c r="OR84" s="54">
        <v>507</v>
      </c>
      <c r="OS84" s="55">
        <v>37844</v>
      </c>
      <c r="OT84" s="52"/>
      <c r="OU84" s="53">
        <v>3751</v>
      </c>
      <c r="OV84" s="53"/>
      <c r="OW84" s="53"/>
      <c r="OX84" s="53"/>
      <c r="OY84" s="53">
        <v>604</v>
      </c>
      <c r="OZ84" s="53">
        <v>11041</v>
      </c>
      <c r="PA84" s="53"/>
      <c r="PB84" s="53">
        <v>331</v>
      </c>
      <c r="PC84" s="53"/>
      <c r="PD84" s="53"/>
      <c r="PE84" s="53"/>
      <c r="PF84" s="53">
        <v>2</v>
      </c>
      <c r="PG84" s="53"/>
      <c r="PH84" s="53"/>
      <c r="PI84" s="53"/>
      <c r="PJ84" s="53">
        <v>166</v>
      </c>
      <c r="PK84" s="53"/>
      <c r="PL84" s="54"/>
      <c r="PM84" s="55">
        <v>53739</v>
      </c>
    </row>
    <row r="85" spans="1:429" ht="12.75" customHeight="1" x14ac:dyDescent="0.3">
      <c r="A85" s="49">
        <v>332991</v>
      </c>
      <c r="B85" s="50" t="s">
        <v>19</v>
      </c>
      <c r="C85" s="51" t="s">
        <v>216</v>
      </c>
      <c r="D85" s="52"/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>
        <v>235</v>
      </c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  <c r="AE85" s="53"/>
      <c r="AF85" s="53"/>
      <c r="AG85" s="53"/>
      <c r="AH85" s="53"/>
      <c r="AI85" s="53"/>
      <c r="AJ85" s="53"/>
      <c r="AK85" s="53"/>
      <c r="AL85" s="53"/>
      <c r="AM85" s="53"/>
      <c r="AN85" s="53"/>
      <c r="AO85" s="53"/>
      <c r="AP85" s="53"/>
      <c r="AQ85" s="53">
        <v>10</v>
      </c>
      <c r="AR85" s="53"/>
      <c r="AS85" s="53"/>
      <c r="AT85" s="53"/>
      <c r="AU85" s="53"/>
      <c r="AV85" s="53"/>
      <c r="AW85" s="53"/>
      <c r="AX85" s="53"/>
      <c r="AY85" s="53"/>
      <c r="AZ85" s="53"/>
      <c r="BA85" s="53"/>
      <c r="BB85" s="53"/>
      <c r="BC85" s="53"/>
      <c r="BD85" s="53"/>
      <c r="BE85" s="53">
        <v>210</v>
      </c>
      <c r="BF85" s="53"/>
      <c r="BG85" s="53"/>
      <c r="BH85" s="53"/>
      <c r="BI85" s="53"/>
      <c r="BJ85" s="53"/>
      <c r="BK85" s="53"/>
      <c r="BL85" s="53"/>
      <c r="BM85" s="53"/>
      <c r="BN85" s="53">
        <v>3</v>
      </c>
      <c r="BO85" s="53">
        <v>12</v>
      </c>
      <c r="BP85" s="53">
        <v>15</v>
      </c>
      <c r="BQ85" s="53">
        <v>3</v>
      </c>
      <c r="BR85" s="53">
        <v>163</v>
      </c>
      <c r="BS85" s="53">
        <v>4</v>
      </c>
      <c r="BT85" s="53">
        <v>34</v>
      </c>
      <c r="BU85" s="53">
        <v>10</v>
      </c>
      <c r="BV85" s="53">
        <v>17</v>
      </c>
      <c r="BW85" s="53">
        <v>11</v>
      </c>
      <c r="BX85" s="53">
        <v>11</v>
      </c>
      <c r="BY85" s="53">
        <v>26</v>
      </c>
      <c r="BZ85" s="53">
        <v>14</v>
      </c>
      <c r="CA85" s="53">
        <v>48</v>
      </c>
      <c r="CB85" s="53">
        <v>8</v>
      </c>
      <c r="CC85" s="53">
        <v>68</v>
      </c>
      <c r="CD85" s="53">
        <v>1190</v>
      </c>
      <c r="CE85" s="53">
        <v>20</v>
      </c>
      <c r="CF85" s="53">
        <v>58</v>
      </c>
      <c r="CG85" s="53">
        <v>14</v>
      </c>
      <c r="CH85" s="53">
        <v>385</v>
      </c>
      <c r="CI85" s="53">
        <v>58</v>
      </c>
      <c r="CJ85" s="53">
        <v>217</v>
      </c>
      <c r="CK85" s="53">
        <v>63</v>
      </c>
      <c r="CL85" s="53">
        <v>45</v>
      </c>
      <c r="CM85" s="53">
        <v>112</v>
      </c>
      <c r="CN85" s="53">
        <v>0</v>
      </c>
      <c r="CO85" s="53"/>
      <c r="CP85" s="53">
        <v>12</v>
      </c>
      <c r="CQ85" s="53">
        <v>3</v>
      </c>
      <c r="CR85" s="53">
        <v>150</v>
      </c>
      <c r="CS85" s="53">
        <v>11</v>
      </c>
      <c r="CT85" s="53">
        <v>11</v>
      </c>
      <c r="CU85" s="53">
        <v>7</v>
      </c>
      <c r="CV85" s="53">
        <v>56</v>
      </c>
      <c r="CW85" s="53">
        <v>53</v>
      </c>
      <c r="CX85" s="53">
        <v>165</v>
      </c>
      <c r="CY85" s="53">
        <v>214</v>
      </c>
      <c r="CZ85" s="53">
        <v>103</v>
      </c>
      <c r="DA85" s="53">
        <v>16</v>
      </c>
      <c r="DB85" s="53">
        <v>148</v>
      </c>
      <c r="DC85" s="53">
        <v>176</v>
      </c>
      <c r="DD85" s="53">
        <v>197</v>
      </c>
      <c r="DE85" s="53">
        <v>37</v>
      </c>
      <c r="DF85" s="53">
        <v>67</v>
      </c>
      <c r="DG85" s="53">
        <v>11</v>
      </c>
      <c r="DH85" s="53">
        <v>15</v>
      </c>
      <c r="DI85" s="53">
        <v>166</v>
      </c>
      <c r="DJ85" s="53"/>
      <c r="DK85" s="53">
        <v>3</v>
      </c>
      <c r="DL85" s="53">
        <v>6</v>
      </c>
      <c r="DM85" s="53"/>
      <c r="DN85" s="53">
        <v>2</v>
      </c>
      <c r="DO85" s="53">
        <v>2</v>
      </c>
      <c r="DP85" s="53">
        <v>0</v>
      </c>
      <c r="DQ85" s="53">
        <v>2</v>
      </c>
      <c r="DR85" s="53">
        <v>20</v>
      </c>
      <c r="DS85" s="53">
        <v>12</v>
      </c>
      <c r="DT85" s="53">
        <v>3</v>
      </c>
      <c r="DU85" s="53">
        <v>0</v>
      </c>
      <c r="DV85" s="53">
        <v>22</v>
      </c>
      <c r="DW85" s="53">
        <v>2</v>
      </c>
      <c r="DX85" s="53">
        <v>2</v>
      </c>
      <c r="DY85" s="53">
        <v>12</v>
      </c>
      <c r="DZ85" s="53">
        <v>14</v>
      </c>
      <c r="EA85" s="53">
        <v>10</v>
      </c>
      <c r="EB85" s="53">
        <v>0</v>
      </c>
      <c r="EC85" s="53"/>
      <c r="ED85" s="53"/>
      <c r="EE85" s="53">
        <v>18</v>
      </c>
      <c r="EF85" s="53">
        <v>0</v>
      </c>
      <c r="EG85" s="53">
        <v>9</v>
      </c>
      <c r="EH85" s="53">
        <v>5</v>
      </c>
      <c r="EI85" s="53">
        <v>10</v>
      </c>
      <c r="EJ85" s="53">
        <v>7</v>
      </c>
      <c r="EK85" s="53">
        <v>19</v>
      </c>
      <c r="EL85" s="53">
        <v>276</v>
      </c>
      <c r="EM85" s="53">
        <v>47</v>
      </c>
      <c r="EN85" s="53">
        <v>32</v>
      </c>
      <c r="EO85" s="53">
        <v>5</v>
      </c>
      <c r="EP85" s="53">
        <v>16</v>
      </c>
      <c r="EQ85" s="53"/>
      <c r="ER85" s="53">
        <v>82</v>
      </c>
      <c r="ES85" s="53"/>
      <c r="ET85" s="53">
        <v>15</v>
      </c>
      <c r="EU85" s="53">
        <v>43</v>
      </c>
      <c r="EV85" s="53">
        <v>81</v>
      </c>
      <c r="EW85" s="53">
        <v>32</v>
      </c>
      <c r="EX85" s="53">
        <v>8</v>
      </c>
      <c r="EY85" s="53">
        <v>6</v>
      </c>
      <c r="EZ85" s="53"/>
      <c r="FA85" s="53">
        <v>5</v>
      </c>
      <c r="FB85" s="53">
        <v>185</v>
      </c>
      <c r="FC85" s="53">
        <v>68</v>
      </c>
      <c r="FD85" s="53">
        <v>556</v>
      </c>
      <c r="FE85" s="53">
        <v>54</v>
      </c>
      <c r="FF85" s="53">
        <v>75</v>
      </c>
      <c r="FG85" s="53">
        <v>841</v>
      </c>
      <c r="FH85" s="53">
        <v>562</v>
      </c>
      <c r="FI85" s="53">
        <v>73</v>
      </c>
      <c r="FJ85" s="53">
        <v>22</v>
      </c>
      <c r="FK85" s="53">
        <v>103</v>
      </c>
      <c r="FL85" s="53"/>
      <c r="FM85" s="53">
        <v>3</v>
      </c>
      <c r="FN85" s="53">
        <v>171</v>
      </c>
      <c r="FO85" s="53">
        <v>2</v>
      </c>
      <c r="FP85" s="53">
        <v>2</v>
      </c>
      <c r="FQ85" s="53">
        <v>5</v>
      </c>
      <c r="FR85" s="53">
        <v>0</v>
      </c>
      <c r="FS85" s="53">
        <v>4</v>
      </c>
      <c r="FT85" s="53"/>
      <c r="FU85" s="53">
        <v>2</v>
      </c>
      <c r="FV85" s="53">
        <v>0</v>
      </c>
      <c r="FW85" s="53">
        <v>4</v>
      </c>
      <c r="FX85" s="53">
        <v>4</v>
      </c>
      <c r="FY85" s="53">
        <v>14</v>
      </c>
      <c r="FZ85" s="53">
        <v>13</v>
      </c>
      <c r="GA85" s="53">
        <v>0</v>
      </c>
      <c r="GB85" s="53">
        <v>18</v>
      </c>
      <c r="GC85" s="53">
        <v>27</v>
      </c>
      <c r="GD85" s="53">
        <v>5</v>
      </c>
      <c r="GE85" s="53"/>
      <c r="GF85" s="53">
        <v>2</v>
      </c>
      <c r="GG85" s="53">
        <v>2</v>
      </c>
      <c r="GH85" s="53">
        <v>3</v>
      </c>
      <c r="GI85" s="53">
        <v>0</v>
      </c>
      <c r="GJ85" s="53">
        <v>0</v>
      </c>
      <c r="GK85" s="53">
        <v>10</v>
      </c>
      <c r="GL85" s="53">
        <v>33</v>
      </c>
      <c r="GM85" s="53"/>
      <c r="GN85" s="53"/>
      <c r="GO85" s="53"/>
      <c r="GP85" s="53"/>
      <c r="GQ85" s="53"/>
      <c r="GR85" s="53"/>
      <c r="GS85" s="53"/>
      <c r="GT85" s="53"/>
      <c r="GU85" s="53"/>
      <c r="GV85" s="53"/>
      <c r="GW85" s="53"/>
      <c r="GX85" s="53"/>
      <c r="GY85" s="53"/>
      <c r="GZ85" s="53"/>
      <c r="HA85" s="53"/>
      <c r="HB85" s="53"/>
      <c r="HC85" s="53"/>
      <c r="HD85" s="53"/>
      <c r="HE85" s="53"/>
      <c r="HF85" s="53"/>
      <c r="HG85" s="53"/>
      <c r="HH85" s="53"/>
      <c r="HI85" s="53"/>
      <c r="HJ85" s="53"/>
      <c r="HK85" s="53"/>
      <c r="HL85" s="53"/>
      <c r="HM85" s="53"/>
      <c r="HN85" s="53"/>
      <c r="HO85" s="53"/>
      <c r="HP85" s="53"/>
      <c r="HQ85" s="53"/>
      <c r="HR85" s="53"/>
      <c r="HS85" s="53"/>
      <c r="HT85" s="53"/>
      <c r="HU85" s="53"/>
      <c r="HV85" s="53"/>
      <c r="HW85" s="53"/>
      <c r="HX85" s="53"/>
      <c r="HY85" s="53"/>
      <c r="HZ85" s="53"/>
      <c r="IA85" s="53"/>
      <c r="IB85" s="53"/>
      <c r="IC85" s="53"/>
      <c r="ID85" s="53"/>
      <c r="IE85" s="53"/>
      <c r="IF85" s="53"/>
      <c r="IG85" s="53"/>
      <c r="IH85" s="53"/>
      <c r="II85" s="53"/>
      <c r="IJ85" s="53"/>
      <c r="IK85" s="53"/>
      <c r="IL85" s="53"/>
      <c r="IM85" s="53"/>
      <c r="IN85" s="53"/>
      <c r="IO85" s="53"/>
      <c r="IP85" s="53"/>
      <c r="IQ85" s="53"/>
      <c r="IR85" s="53"/>
      <c r="IS85" s="53"/>
      <c r="IT85" s="53"/>
      <c r="IU85" s="53"/>
      <c r="IV85" s="53"/>
      <c r="IW85" s="53"/>
      <c r="IX85" s="53"/>
      <c r="IY85" s="53"/>
      <c r="IZ85" s="53"/>
      <c r="JA85" s="53"/>
      <c r="JB85" s="53"/>
      <c r="JC85" s="53"/>
      <c r="JD85" s="53">
        <v>1</v>
      </c>
      <c r="JE85" s="53"/>
      <c r="JF85" s="53"/>
      <c r="JG85" s="53"/>
      <c r="JH85" s="53"/>
      <c r="JI85" s="53"/>
      <c r="JJ85" s="53"/>
      <c r="JK85" s="53"/>
      <c r="JL85" s="53">
        <v>12</v>
      </c>
      <c r="JM85" s="53"/>
      <c r="JN85" s="53">
        <v>85</v>
      </c>
      <c r="JO85" s="53"/>
      <c r="JP85" s="53"/>
      <c r="JQ85" s="53"/>
      <c r="JR85" s="53"/>
      <c r="JS85" s="53">
        <v>0</v>
      </c>
      <c r="JT85" s="53"/>
      <c r="JU85" s="53"/>
      <c r="JV85" s="53"/>
      <c r="JW85" s="53"/>
      <c r="JX85" s="53"/>
      <c r="JY85" s="53"/>
      <c r="JZ85" s="53">
        <v>1</v>
      </c>
      <c r="KA85" s="53"/>
      <c r="KB85" s="53"/>
      <c r="KC85" s="53"/>
      <c r="KD85" s="53"/>
      <c r="KE85" s="53"/>
      <c r="KF85" s="53">
        <v>1</v>
      </c>
      <c r="KG85" s="53"/>
      <c r="KH85" s="53"/>
      <c r="KI85" s="53"/>
      <c r="KJ85" s="53">
        <v>0</v>
      </c>
      <c r="KK85" s="53"/>
      <c r="KL85" s="53"/>
      <c r="KM85" s="53">
        <v>9</v>
      </c>
      <c r="KN85" s="53">
        <v>9</v>
      </c>
      <c r="KO85" s="53">
        <v>0</v>
      </c>
      <c r="KP85" s="53"/>
      <c r="KQ85" s="53"/>
      <c r="KR85" s="53"/>
      <c r="KS85" s="53"/>
      <c r="KT85" s="53"/>
      <c r="KU85" s="53"/>
      <c r="KV85" s="53"/>
      <c r="KW85" s="53"/>
      <c r="KX85" s="53"/>
      <c r="KY85" s="53"/>
      <c r="KZ85" s="53">
        <v>10</v>
      </c>
      <c r="LA85" s="53">
        <v>231</v>
      </c>
      <c r="LB85" s="53">
        <v>1003</v>
      </c>
      <c r="LC85" s="53">
        <v>35</v>
      </c>
      <c r="LD85" s="53"/>
      <c r="LE85" s="53"/>
      <c r="LF85" s="53"/>
      <c r="LG85" s="53"/>
      <c r="LH85" s="53"/>
      <c r="LI85" s="53"/>
      <c r="LJ85" s="53"/>
      <c r="LK85" s="53"/>
      <c r="LL85" s="53"/>
      <c r="LM85" s="53"/>
      <c r="LN85" s="53"/>
      <c r="LO85" s="53"/>
      <c r="LP85" s="53"/>
      <c r="LQ85" s="53"/>
      <c r="LR85" s="53"/>
      <c r="LS85" s="53"/>
      <c r="LT85" s="53"/>
      <c r="LU85" s="53"/>
      <c r="LV85" s="53"/>
      <c r="LW85" s="53"/>
      <c r="LX85" s="53"/>
      <c r="LY85" s="53"/>
      <c r="LZ85" s="53"/>
      <c r="MA85" s="53"/>
      <c r="MB85" s="53"/>
      <c r="MC85" s="53"/>
      <c r="MD85" s="53">
        <v>27</v>
      </c>
      <c r="ME85" s="53"/>
      <c r="MF85" s="53"/>
      <c r="MG85" s="53"/>
      <c r="MH85" s="53"/>
      <c r="MI85" s="53"/>
      <c r="MJ85" s="53">
        <v>1</v>
      </c>
      <c r="MK85" s="53"/>
      <c r="ML85" s="53"/>
      <c r="MM85" s="53"/>
      <c r="MN85" s="53"/>
      <c r="MO85" s="53"/>
      <c r="MP85" s="53"/>
      <c r="MQ85" s="53">
        <v>5</v>
      </c>
      <c r="MR85" s="53"/>
      <c r="MS85" s="53">
        <v>100</v>
      </c>
      <c r="MT85" s="53"/>
      <c r="MU85" s="53"/>
      <c r="MV85" s="53"/>
      <c r="MW85" s="53"/>
      <c r="MX85" s="53"/>
      <c r="MY85" s="53"/>
      <c r="MZ85" s="53"/>
      <c r="NA85" s="53"/>
      <c r="NB85" s="53"/>
      <c r="NC85" s="53"/>
      <c r="ND85" s="53"/>
      <c r="NE85" s="53"/>
      <c r="NF85" s="53"/>
      <c r="NG85" s="53"/>
      <c r="NH85" s="53"/>
      <c r="NI85" s="53"/>
      <c r="NJ85" s="53"/>
      <c r="NK85" s="53"/>
      <c r="NL85" s="53"/>
      <c r="NM85" s="53"/>
      <c r="NN85" s="53"/>
      <c r="NO85" s="53"/>
      <c r="NP85" s="53"/>
      <c r="NQ85" s="53"/>
      <c r="NR85" s="53"/>
      <c r="NS85" s="53"/>
      <c r="NT85" s="53"/>
      <c r="NU85" s="53"/>
      <c r="NV85" s="53">
        <v>18</v>
      </c>
      <c r="NW85" s="53">
        <v>18</v>
      </c>
      <c r="NX85" s="53">
        <v>193</v>
      </c>
      <c r="NY85" s="53">
        <v>7</v>
      </c>
      <c r="NZ85" s="53"/>
      <c r="OA85" s="53"/>
      <c r="OB85" s="53"/>
      <c r="OC85" s="53"/>
      <c r="OD85" s="53"/>
      <c r="OE85" s="53"/>
      <c r="OF85" s="53"/>
      <c r="OG85" s="53"/>
      <c r="OH85" s="53">
        <v>167</v>
      </c>
      <c r="OI85" s="53">
        <v>3</v>
      </c>
      <c r="OJ85" s="53"/>
      <c r="OK85" s="53"/>
      <c r="OL85" s="53">
        <v>8</v>
      </c>
      <c r="OM85" s="53"/>
      <c r="ON85" s="53"/>
      <c r="OO85" s="53"/>
      <c r="OP85" s="53"/>
      <c r="OQ85" s="53"/>
      <c r="OR85" s="54">
        <v>20</v>
      </c>
      <c r="OS85" s="55">
        <v>10333</v>
      </c>
      <c r="OT85" s="52"/>
      <c r="OU85" s="53"/>
      <c r="OV85" s="53"/>
      <c r="OW85" s="53"/>
      <c r="OX85" s="53"/>
      <c r="OY85" s="53">
        <v>111</v>
      </c>
      <c r="OZ85" s="53">
        <v>2129</v>
      </c>
      <c r="PA85" s="53"/>
      <c r="PB85" s="53"/>
      <c r="PC85" s="53"/>
      <c r="PD85" s="53"/>
      <c r="PE85" s="53"/>
      <c r="PF85" s="53"/>
      <c r="PG85" s="53"/>
      <c r="PH85" s="53"/>
      <c r="PI85" s="53"/>
      <c r="PJ85" s="53"/>
      <c r="PK85" s="53"/>
      <c r="PL85" s="54"/>
      <c r="PM85" s="55">
        <v>12573</v>
      </c>
    </row>
    <row r="86" spans="1:429" ht="12.75" customHeight="1" x14ac:dyDescent="0.3">
      <c r="A86" s="49">
        <v>332996</v>
      </c>
      <c r="B86" s="50" t="s">
        <v>19</v>
      </c>
      <c r="C86" s="51" t="s">
        <v>217</v>
      </c>
      <c r="D86" s="52"/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>
        <v>155</v>
      </c>
      <c r="AC86" s="53">
        <v>612</v>
      </c>
      <c r="AD86" s="53">
        <v>927</v>
      </c>
      <c r="AE86" s="53">
        <v>514</v>
      </c>
      <c r="AF86" s="53">
        <v>202</v>
      </c>
      <c r="AG86" s="53">
        <v>28</v>
      </c>
      <c r="AH86" s="53">
        <v>554</v>
      </c>
      <c r="AI86" s="53">
        <v>483</v>
      </c>
      <c r="AJ86" s="53">
        <v>203</v>
      </c>
      <c r="AK86" s="53">
        <v>210</v>
      </c>
      <c r="AL86" s="53">
        <v>507</v>
      </c>
      <c r="AM86" s="53">
        <v>404</v>
      </c>
      <c r="AN86" s="53"/>
      <c r="AO86" s="53"/>
      <c r="AP86" s="53"/>
      <c r="AQ86" s="53"/>
      <c r="AR86" s="53"/>
      <c r="AS86" s="53"/>
      <c r="AT86" s="53"/>
      <c r="AU86" s="53"/>
      <c r="AV86" s="53"/>
      <c r="AW86" s="53"/>
      <c r="AX86" s="53"/>
      <c r="AY86" s="53"/>
      <c r="AZ86" s="53"/>
      <c r="BA86" s="53"/>
      <c r="BB86" s="53"/>
      <c r="BC86" s="53"/>
      <c r="BD86" s="53"/>
      <c r="BE86" s="53"/>
      <c r="BF86" s="53"/>
      <c r="BG86" s="53"/>
      <c r="BH86" s="53"/>
      <c r="BI86" s="53"/>
      <c r="BJ86" s="53"/>
      <c r="BK86" s="53"/>
      <c r="BL86" s="53"/>
      <c r="BM86" s="53"/>
      <c r="BN86" s="53"/>
      <c r="BO86" s="53"/>
      <c r="BP86" s="53"/>
      <c r="BQ86" s="53"/>
      <c r="BR86" s="53">
        <v>472</v>
      </c>
      <c r="BS86" s="53"/>
      <c r="BT86" s="53">
        <v>177</v>
      </c>
      <c r="BU86" s="53">
        <v>442</v>
      </c>
      <c r="BV86" s="53"/>
      <c r="BW86" s="53"/>
      <c r="BX86" s="53"/>
      <c r="BY86" s="53"/>
      <c r="BZ86" s="53"/>
      <c r="CA86" s="53"/>
      <c r="CB86" s="53"/>
      <c r="CC86" s="53">
        <v>982</v>
      </c>
      <c r="CD86" s="53"/>
      <c r="CE86" s="53">
        <v>554</v>
      </c>
      <c r="CF86" s="53"/>
      <c r="CG86" s="53">
        <v>23</v>
      </c>
      <c r="CH86" s="53"/>
      <c r="CI86" s="53"/>
      <c r="CJ86" s="53"/>
      <c r="CK86" s="53"/>
      <c r="CL86" s="53"/>
      <c r="CM86" s="53"/>
      <c r="CN86" s="53"/>
      <c r="CO86" s="53"/>
      <c r="CP86" s="53">
        <v>45</v>
      </c>
      <c r="CQ86" s="53">
        <v>35</v>
      </c>
      <c r="CR86" s="53">
        <v>33</v>
      </c>
      <c r="CS86" s="53"/>
      <c r="CT86" s="53"/>
      <c r="CU86" s="53"/>
      <c r="CV86" s="53"/>
      <c r="CW86" s="53"/>
      <c r="CX86" s="53"/>
      <c r="CY86" s="53"/>
      <c r="CZ86" s="53"/>
      <c r="DA86" s="53"/>
      <c r="DB86" s="53"/>
      <c r="DC86" s="53"/>
      <c r="DD86" s="53"/>
      <c r="DE86" s="53"/>
      <c r="DF86" s="53"/>
      <c r="DG86" s="53"/>
      <c r="DH86" s="53"/>
      <c r="DI86" s="53"/>
      <c r="DJ86" s="53"/>
      <c r="DK86" s="53"/>
      <c r="DL86" s="53"/>
      <c r="DM86" s="53"/>
      <c r="DN86" s="53"/>
      <c r="DO86" s="53"/>
      <c r="DP86" s="53"/>
      <c r="DQ86" s="53"/>
      <c r="DR86" s="53"/>
      <c r="DS86" s="53"/>
      <c r="DT86" s="53"/>
      <c r="DU86" s="53"/>
      <c r="DV86" s="53"/>
      <c r="DW86" s="53"/>
      <c r="DX86" s="53"/>
      <c r="DY86" s="53"/>
      <c r="DZ86" s="53"/>
      <c r="EA86" s="53"/>
      <c r="EB86" s="53"/>
      <c r="EC86" s="53"/>
      <c r="ED86" s="53"/>
      <c r="EE86" s="53">
        <v>198</v>
      </c>
      <c r="EF86" s="53"/>
      <c r="EG86" s="53"/>
      <c r="EH86" s="53"/>
      <c r="EI86" s="53"/>
      <c r="EJ86" s="53"/>
      <c r="EK86" s="53"/>
      <c r="EL86" s="53"/>
      <c r="EM86" s="53"/>
      <c r="EN86" s="53"/>
      <c r="EO86" s="53"/>
      <c r="EP86" s="53"/>
      <c r="EQ86" s="53"/>
      <c r="ER86" s="53"/>
      <c r="ES86" s="53"/>
      <c r="ET86" s="53"/>
      <c r="EU86" s="53"/>
      <c r="EV86" s="53"/>
      <c r="EW86" s="53"/>
      <c r="EX86" s="53"/>
      <c r="EY86" s="53"/>
      <c r="EZ86" s="53"/>
      <c r="FA86" s="53"/>
      <c r="FB86" s="53"/>
      <c r="FC86" s="53">
        <v>7</v>
      </c>
      <c r="FD86" s="53"/>
      <c r="FE86" s="53"/>
      <c r="FF86" s="53"/>
      <c r="FG86" s="53"/>
      <c r="FH86" s="53"/>
      <c r="FI86" s="53"/>
      <c r="FJ86" s="53"/>
      <c r="FK86" s="53">
        <v>231</v>
      </c>
      <c r="FL86" s="53"/>
      <c r="FM86" s="53"/>
      <c r="FN86" s="53"/>
      <c r="FO86" s="53"/>
      <c r="FP86" s="53"/>
      <c r="FQ86" s="53"/>
      <c r="FR86" s="53"/>
      <c r="FS86" s="53"/>
      <c r="FT86" s="53"/>
      <c r="FU86" s="53"/>
      <c r="FV86" s="53"/>
      <c r="FW86" s="53"/>
      <c r="FX86" s="53"/>
      <c r="FY86" s="53"/>
      <c r="FZ86" s="53"/>
      <c r="GA86" s="53"/>
      <c r="GB86" s="53"/>
      <c r="GC86" s="53"/>
      <c r="GD86" s="53"/>
      <c r="GE86" s="53"/>
      <c r="GF86" s="53"/>
      <c r="GG86" s="53"/>
      <c r="GH86" s="53"/>
      <c r="GI86" s="53"/>
      <c r="GJ86" s="53"/>
      <c r="GK86" s="53"/>
      <c r="GL86" s="53"/>
      <c r="GM86" s="53"/>
      <c r="GN86" s="53"/>
      <c r="GO86" s="53"/>
      <c r="GP86" s="53"/>
      <c r="GQ86" s="53"/>
      <c r="GR86" s="53"/>
      <c r="GS86" s="53"/>
      <c r="GT86" s="53"/>
      <c r="GU86" s="53"/>
      <c r="GV86" s="53"/>
      <c r="GW86" s="53"/>
      <c r="GX86" s="53"/>
      <c r="GY86" s="53"/>
      <c r="GZ86" s="53"/>
      <c r="HA86" s="53"/>
      <c r="HB86" s="53"/>
      <c r="HC86" s="53"/>
      <c r="HD86" s="53"/>
      <c r="HE86" s="53"/>
      <c r="HF86" s="53"/>
      <c r="HG86" s="53"/>
      <c r="HH86" s="53"/>
      <c r="HI86" s="53"/>
      <c r="HJ86" s="53"/>
      <c r="HK86" s="53"/>
      <c r="HL86" s="53"/>
      <c r="HM86" s="53"/>
      <c r="HN86" s="53"/>
      <c r="HO86" s="53"/>
      <c r="HP86" s="53"/>
      <c r="HQ86" s="53"/>
      <c r="HR86" s="53"/>
      <c r="HS86" s="53"/>
      <c r="HT86" s="53"/>
      <c r="HU86" s="53"/>
      <c r="HV86" s="53"/>
      <c r="HW86" s="53"/>
      <c r="HX86" s="53"/>
      <c r="HY86" s="53"/>
      <c r="HZ86" s="53"/>
      <c r="IA86" s="53"/>
      <c r="IB86" s="53"/>
      <c r="IC86" s="53"/>
      <c r="ID86" s="53"/>
      <c r="IE86" s="53"/>
      <c r="IF86" s="53"/>
      <c r="IG86" s="53"/>
      <c r="IH86" s="53"/>
      <c r="II86" s="53"/>
      <c r="IJ86" s="53"/>
      <c r="IK86" s="53"/>
      <c r="IL86" s="53"/>
      <c r="IM86" s="53"/>
      <c r="IN86" s="53"/>
      <c r="IO86" s="53"/>
      <c r="IP86" s="53"/>
      <c r="IQ86" s="53"/>
      <c r="IR86" s="53"/>
      <c r="IS86" s="53"/>
      <c r="IT86" s="53"/>
      <c r="IU86" s="53"/>
      <c r="IV86" s="53"/>
      <c r="IW86" s="53"/>
      <c r="IX86" s="53"/>
      <c r="IY86" s="53"/>
      <c r="IZ86" s="53"/>
      <c r="JA86" s="53"/>
      <c r="JB86" s="53"/>
      <c r="JC86" s="53"/>
      <c r="JD86" s="53"/>
      <c r="JE86" s="53"/>
      <c r="JF86" s="53"/>
      <c r="JG86" s="53"/>
      <c r="JH86" s="53"/>
      <c r="JI86" s="53"/>
      <c r="JJ86" s="53"/>
      <c r="JK86" s="53"/>
      <c r="JL86" s="53"/>
      <c r="JM86" s="53"/>
      <c r="JN86" s="53"/>
      <c r="JO86" s="53">
        <v>3</v>
      </c>
      <c r="JP86" s="53"/>
      <c r="JQ86" s="53"/>
      <c r="JR86" s="53"/>
      <c r="JS86" s="53"/>
      <c r="JT86" s="53"/>
      <c r="JU86" s="53"/>
      <c r="JV86" s="53"/>
      <c r="JW86" s="53"/>
      <c r="JX86" s="53"/>
      <c r="JY86" s="53"/>
      <c r="JZ86" s="53"/>
      <c r="KA86" s="53"/>
      <c r="KB86" s="53"/>
      <c r="KC86" s="53"/>
      <c r="KD86" s="53"/>
      <c r="KE86" s="53"/>
      <c r="KF86" s="53">
        <v>11</v>
      </c>
      <c r="KG86" s="53"/>
      <c r="KH86" s="53">
        <v>3</v>
      </c>
      <c r="KI86" s="53"/>
      <c r="KJ86" s="53"/>
      <c r="KK86" s="53"/>
      <c r="KL86" s="53"/>
      <c r="KM86" s="53"/>
      <c r="KN86" s="53"/>
      <c r="KO86" s="53"/>
      <c r="KP86" s="53"/>
      <c r="KQ86" s="53">
        <v>14</v>
      </c>
      <c r="KR86" s="53"/>
      <c r="KS86" s="53"/>
      <c r="KT86" s="53"/>
      <c r="KU86" s="53"/>
      <c r="KV86" s="53"/>
      <c r="KW86" s="53"/>
      <c r="KX86" s="53"/>
      <c r="KY86" s="53"/>
      <c r="KZ86" s="53">
        <v>1</v>
      </c>
      <c r="LA86" s="53">
        <v>24</v>
      </c>
      <c r="LB86" s="53">
        <v>98</v>
      </c>
      <c r="LC86" s="53">
        <v>2</v>
      </c>
      <c r="LD86" s="53">
        <v>3</v>
      </c>
      <c r="LE86" s="53"/>
      <c r="LF86" s="53"/>
      <c r="LG86" s="53"/>
      <c r="LH86" s="53"/>
      <c r="LI86" s="53"/>
      <c r="LJ86" s="53"/>
      <c r="LK86" s="53"/>
      <c r="LL86" s="53"/>
      <c r="LM86" s="53"/>
      <c r="LN86" s="53"/>
      <c r="LO86" s="53">
        <v>2</v>
      </c>
      <c r="LP86" s="53">
        <v>0</v>
      </c>
      <c r="LQ86" s="53"/>
      <c r="LR86" s="53"/>
      <c r="LS86" s="53">
        <v>127</v>
      </c>
      <c r="LT86" s="53"/>
      <c r="LU86" s="53"/>
      <c r="LV86" s="53"/>
      <c r="LW86" s="53"/>
      <c r="LX86" s="53">
        <v>82</v>
      </c>
      <c r="LY86" s="53"/>
      <c r="LZ86" s="53"/>
      <c r="MA86" s="53">
        <v>189</v>
      </c>
      <c r="MB86" s="53"/>
      <c r="MC86" s="53"/>
      <c r="MD86" s="53">
        <v>10</v>
      </c>
      <c r="ME86" s="53"/>
      <c r="MF86" s="53"/>
      <c r="MG86" s="53"/>
      <c r="MH86" s="53"/>
      <c r="MI86" s="53"/>
      <c r="MJ86" s="53"/>
      <c r="MK86" s="53"/>
      <c r="ML86" s="53"/>
      <c r="MM86" s="53"/>
      <c r="MN86" s="53"/>
      <c r="MO86" s="53"/>
      <c r="MP86" s="53"/>
      <c r="MQ86" s="53"/>
      <c r="MR86" s="53"/>
      <c r="MS86" s="53"/>
      <c r="MT86" s="53">
        <v>3</v>
      </c>
      <c r="MU86" s="53">
        <v>1</v>
      </c>
      <c r="MV86" s="53">
        <v>0</v>
      </c>
      <c r="MW86" s="53">
        <v>34</v>
      </c>
      <c r="MX86" s="53"/>
      <c r="MY86" s="53"/>
      <c r="MZ86" s="53"/>
      <c r="NA86" s="53">
        <v>0</v>
      </c>
      <c r="NB86" s="53"/>
      <c r="NC86" s="53">
        <v>7</v>
      </c>
      <c r="ND86" s="53"/>
      <c r="NE86" s="53"/>
      <c r="NF86" s="53"/>
      <c r="NG86" s="53">
        <v>30</v>
      </c>
      <c r="NH86" s="53">
        <v>7</v>
      </c>
      <c r="NI86" s="53">
        <v>37</v>
      </c>
      <c r="NJ86" s="53">
        <v>1</v>
      </c>
      <c r="NK86" s="53"/>
      <c r="NL86" s="53"/>
      <c r="NM86" s="53"/>
      <c r="NN86" s="53"/>
      <c r="NO86" s="53"/>
      <c r="NP86" s="53"/>
      <c r="NQ86" s="53">
        <v>22</v>
      </c>
      <c r="NR86" s="53">
        <v>1</v>
      </c>
      <c r="NS86" s="53"/>
      <c r="NT86" s="53"/>
      <c r="NU86" s="53"/>
      <c r="NV86" s="53"/>
      <c r="NW86" s="53"/>
      <c r="NX86" s="53"/>
      <c r="NY86" s="53"/>
      <c r="NZ86" s="53"/>
      <c r="OA86" s="53"/>
      <c r="OB86" s="53"/>
      <c r="OC86" s="53"/>
      <c r="OD86" s="53"/>
      <c r="OE86" s="53"/>
      <c r="OF86" s="53"/>
      <c r="OG86" s="53"/>
      <c r="OH86" s="53"/>
      <c r="OI86" s="53">
        <v>0</v>
      </c>
      <c r="OJ86" s="53"/>
      <c r="OK86" s="53"/>
      <c r="OL86" s="53"/>
      <c r="OM86" s="53">
        <v>192</v>
      </c>
      <c r="ON86" s="53"/>
      <c r="OO86" s="53"/>
      <c r="OP86" s="53"/>
      <c r="OQ86" s="53"/>
      <c r="OR86" s="54">
        <v>21</v>
      </c>
      <c r="OS86" s="55">
        <v>8927</v>
      </c>
      <c r="OT86" s="52"/>
      <c r="OU86" s="53">
        <v>1052</v>
      </c>
      <c r="OV86" s="53"/>
      <c r="OW86" s="53"/>
      <c r="OX86" s="53"/>
      <c r="OY86" s="53">
        <v>99</v>
      </c>
      <c r="OZ86" s="53">
        <v>62</v>
      </c>
      <c r="PA86" s="53"/>
      <c r="PB86" s="53">
        <v>2</v>
      </c>
      <c r="PC86" s="53"/>
      <c r="PD86" s="53"/>
      <c r="PE86" s="53"/>
      <c r="PF86" s="53">
        <v>0</v>
      </c>
      <c r="PG86" s="53"/>
      <c r="PH86" s="53"/>
      <c r="PI86" s="53"/>
      <c r="PJ86" s="53">
        <v>6</v>
      </c>
      <c r="PK86" s="53"/>
      <c r="PL86" s="54"/>
      <c r="PM86" s="55">
        <v>10147</v>
      </c>
    </row>
    <row r="87" spans="1:429" ht="12.75" customHeight="1" x14ac:dyDescent="0.3">
      <c r="A87" s="49" t="s">
        <v>557</v>
      </c>
      <c r="B87" s="50" t="s">
        <v>19</v>
      </c>
      <c r="C87" s="51" t="s">
        <v>218</v>
      </c>
      <c r="D87" s="52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53"/>
      <c r="AJ87" s="53"/>
      <c r="AK87" s="53"/>
      <c r="AL87" s="53"/>
      <c r="AM87" s="53"/>
      <c r="AN87" s="53"/>
      <c r="AO87" s="53"/>
      <c r="AP87" s="53"/>
      <c r="AQ87" s="53"/>
      <c r="AR87" s="53"/>
      <c r="AS87" s="53"/>
      <c r="AT87" s="53"/>
      <c r="AU87" s="53"/>
      <c r="AV87" s="53"/>
      <c r="AW87" s="53"/>
      <c r="AX87" s="53"/>
      <c r="AY87" s="53"/>
      <c r="AZ87" s="53"/>
      <c r="BA87" s="53"/>
      <c r="BB87" s="53"/>
      <c r="BC87" s="53"/>
      <c r="BD87" s="53"/>
      <c r="BE87" s="53"/>
      <c r="BF87" s="53"/>
      <c r="BG87" s="53"/>
      <c r="BH87" s="53"/>
      <c r="BI87" s="53"/>
      <c r="BJ87" s="53"/>
      <c r="BK87" s="53"/>
      <c r="BL87" s="53"/>
      <c r="BM87" s="53"/>
      <c r="BN87" s="53"/>
      <c r="BO87" s="53"/>
      <c r="BP87" s="53"/>
      <c r="BQ87" s="53"/>
      <c r="BR87" s="53"/>
      <c r="BS87" s="53"/>
      <c r="BT87" s="53"/>
      <c r="BU87" s="53"/>
      <c r="BV87" s="53"/>
      <c r="BW87" s="53"/>
      <c r="BX87" s="53"/>
      <c r="BY87" s="53"/>
      <c r="BZ87" s="53"/>
      <c r="CA87" s="53"/>
      <c r="CB87" s="53"/>
      <c r="CC87" s="53"/>
      <c r="CD87" s="53"/>
      <c r="CE87" s="53"/>
      <c r="CF87" s="53">
        <v>1479</v>
      </c>
      <c r="CG87" s="53"/>
      <c r="CH87" s="53"/>
      <c r="CI87" s="53"/>
      <c r="CJ87" s="53"/>
      <c r="CK87" s="53"/>
      <c r="CL87" s="53"/>
      <c r="CM87" s="53"/>
      <c r="CN87" s="53"/>
      <c r="CO87" s="53"/>
      <c r="CP87" s="53"/>
      <c r="CQ87" s="53"/>
      <c r="CR87" s="53"/>
      <c r="CS87" s="53"/>
      <c r="CT87" s="53"/>
      <c r="CU87" s="53"/>
      <c r="CV87" s="53"/>
      <c r="CW87" s="53"/>
      <c r="CX87" s="53"/>
      <c r="CY87" s="53"/>
      <c r="CZ87" s="53"/>
      <c r="DA87" s="53"/>
      <c r="DB87" s="53"/>
      <c r="DC87" s="53"/>
      <c r="DD87" s="53"/>
      <c r="DE87" s="53"/>
      <c r="DF87" s="53"/>
      <c r="DG87" s="53"/>
      <c r="DH87" s="53"/>
      <c r="DI87" s="53"/>
      <c r="DJ87" s="53"/>
      <c r="DK87" s="53"/>
      <c r="DL87" s="53"/>
      <c r="DM87" s="53"/>
      <c r="DN87" s="53"/>
      <c r="DO87" s="53"/>
      <c r="DP87" s="53"/>
      <c r="DQ87" s="53"/>
      <c r="DR87" s="53"/>
      <c r="DS87" s="53"/>
      <c r="DT87" s="53"/>
      <c r="DU87" s="53"/>
      <c r="DV87" s="53"/>
      <c r="DW87" s="53"/>
      <c r="DX87" s="53"/>
      <c r="DY87" s="53"/>
      <c r="DZ87" s="53"/>
      <c r="EA87" s="53"/>
      <c r="EB87" s="53"/>
      <c r="EC87" s="53"/>
      <c r="ED87" s="53"/>
      <c r="EE87" s="53"/>
      <c r="EF87" s="53"/>
      <c r="EG87" s="53"/>
      <c r="EH87" s="53"/>
      <c r="EI87" s="53"/>
      <c r="EJ87" s="53"/>
      <c r="EK87" s="53"/>
      <c r="EL87" s="53"/>
      <c r="EM87" s="53"/>
      <c r="EN87" s="53"/>
      <c r="EO87" s="53"/>
      <c r="EP87" s="53"/>
      <c r="EQ87" s="53"/>
      <c r="ER87" s="53"/>
      <c r="ES87" s="53"/>
      <c r="ET87" s="53"/>
      <c r="EU87" s="53"/>
      <c r="EV87" s="53"/>
      <c r="EW87" s="53"/>
      <c r="EX87" s="53"/>
      <c r="EY87" s="53"/>
      <c r="EZ87" s="53"/>
      <c r="FA87" s="53"/>
      <c r="FB87" s="53"/>
      <c r="FC87" s="53"/>
      <c r="FD87" s="53"/>
      <c r="FE87" s="53"/>
      <c r="FF87" s="53"/>
      <c r="FG87" s="53"/>
      <c r="FH87" s="53"/>
      <c r="FI87" s="53"/>
      <c r="FJ87" s="53"/>
      <c r="FK87" s="53"/>
      <c r="FL87" s="53"/>
      <c r="FM87" s="53"/>
      <c r="FN87" s="53"/>
      <c r="FO87" s="53"/>
      <c r="FP87" s="53"/>
      <c r="FQ87" s="53"/>
      <c r="FR87" s="53"/>
      <c r="FS87" s="53"/>
      <c r="FT87" s="53"/>
      <c r="FU87" s="53"/>
      <c r="FV87" s="53"/>
      <c r="FW87" s="53"/>
      <c r="FX87" s="53"/>
      <c r="FY87" s="53"/>
      <c r="FZ87" s="53"/>
      <c r="GA87" s="53"/>
      <c r="GB87" s="53"/>
      <c r="GC87" s="53"/>
      <c r="GD87" s="53"/>
      <c r="GE87" s="53"/>
      <c r="GF87" s="53"/>
      <c r="GG87" s="53"/>
      <c r="GH87" s="53"/>
      <c r="GI87" s="53"/>
      <c r="GJ87" s="53"/>
      <c r="GK87" s="53"/>
      <c r="GL87" s="53"/>
      <c r="GM87" s="53"/>
      <c r="GN87" s="53"/>
      <c r="GO87" s="53"/>
      <c r="GP87" s="53"/>
      <c r="GQ87" s="53"/>
      <c r="GR87" s="53"/>
      <c r="GS87" s="53"/>
      <c r="GT87" s="53"/>
      <c r="GU87" s="53"/>
      <c r="GV87" s="53"/>
      <c r="GW87" s="53"/>
      <c r="GX87" s="53"/>
      <c r="GY87" s="53"/>
      <c r="GZ87" s="53"/>
      <c r="HA87" s="53"/>
      <c r="HB87" s="53"/>
      <c r="HC87" s="53"/>
      <c r="HD87" s="53"/>
      <c r="HE87" s="53"/>
      <c r="HF87" s="53"/>
      <c r="HG87" s="53"/>
      <c r="HH87" s="53"/>
      <c r="HI87" s="53"/>
      <c r="HJ87" s="53"/>
      <c r="HK87" s="53"/>
      <c r="HL87" s="53"/>
      <c r="HM87" s="53"/>
      <c r="HN87" s="53"/>
      <c r="HO87" s="53"/>
      <c r="HP87" s="53"/>
      <c r="HQ87" s="53"/>
      <c r="HR87" s="53"/>
      <c r="HS87" s="53"/>
      <c r="HT87" s="53"/>
      <c r="HU87" s="53"/>
      <c r="HV87" s="53"/>
      <c r="HW87" s="53"/>
      <c r="HX87" s="53"/>
      <c r="HY87" s="53"/>
      <c r="HZ87" s="53"/>
      <c r="IA87" s="53"/>
      <c r="IB87" s="53"/>
      <c r="IC87" s="53"/>
      <c r="ID87" s="53"/>
      <c r="IE87" s="53"/>
      <c r="IF87" s="53"/>
      <c r="IG87" s="53"/>
      <c r="IH87" s="53"/>
      <c r="II87" s="53"/>
      <c r="IJ87" s="53"/>
      <c r="IK87" s="53"/>
      <c r="IL87" s="53"/>
      <c r="IM87" s="53"/>
      <c r="IN87" s="53"/>
      <c r="IO87" s="53"/>
      <c r="IP87" s="53"/>
      <c r="IQ87" s="53"/>
      <c r="IR87" s="53"/>
      <c r="IS87" s="53"/>
      <c r="IT87" s="53"/>
      <c r="IU87" s="53"/>
      <c r="IV87" s="53"/>
      <c r="IW87" s="53"/>
      <c r="IX87" s="53"/>
      <c r="IY87" s="53"/>
      <c r="IZ87" s="53"/>
      <c r="JA87" s="53"/>
      <c r="JB87" s="53"/>
      <c r="JC87" s="53"/>
      <c r="JD87" s="53"/>
      <c r="JE87" s="53"/>
      <c r="JF87" s="53"/>
      <c r="JG87" s="53"/>
      <c r="JH87" s="53"/>
      <c r="JI87" s="53"/>
      <c r="JJ87" s="53"/>
      <c r="JK87" s="53"/>
      <c r="JL87" s="53"/>
      <c r="JM87" s="53"/>
      <c r="JN87" s="53"/>
      <c r="JO87" s="53"/>
      <c r="JP87" s="53"/>
      <c r="JQ87" s="53"/>
      <c r="JR87" s="53"/>
      <c r="JS87" s="53"/>
      <c r="JT87" s="53"/>
      <c r="JU87" s="53"/>
      <c r="JV87" s="53"/>
      <c r="JW87" s="53"/>
      <c r="JX87" s="53"/>
      <c r="JY87" s="53"/>
      <c r="JZ87" s="53"/>
      <c r="KA87" s="53"/>
      <c r="KB87" s="53"/>
      <c r="KC87" s="53"/>
      <c r="KD87" s="53"/>
      <c r="KE87" s="53"/>
      <c r="KF87" s="53"/>
      <c r="KG87" s="53"/>
      <c r="KH87" s="53"/>
      <c r="KI87" s="53"/>
      <c r="KJ87" s="53"/>
      <c r="KK87" s="53"/>
      <c r="KL87" s="53"/>
      <c r="KM87" s="53"/>
      <c r="KN87" s="53"/>
      <c r="KO87" s="53">
        <v>1</v>
      </c>
      <c r="KP87" s="53"/>
      <c r="KQ87" s="53">
        <v>0</v>
      </c>
      <c r="KR87" s="53"/>
      <c r="KS87" s="53"/>
      <c r="KT87" s="53"/>
      <c r="KU87" s="53"/>
      <c r="KV87" s="53"/>
      <c r="KW87" s="53"/>
      <c r="KX87" s="53"/>
      <c r="KY87" s="53"/>
      <c r="KZ87" s="53"/>
      <c r="LA87" s="53"/>
      <c r="LB87" s="53"/>
      <c r="LC87" s="53"/>
      <c r="LD87" s="53"/>
      <c r="LE87" s="53"/>
      <c r="LF87" s="53"/>
      <c r="LG87" s="53"/>
      <c r="LH87" s="53"/>
      <c r="LI87" s="53"/>
      <c r="LJ87" s="53"/>
      <c r="LK87" s="53"/>
      <c r="LL87" s="53"/>
      <c r="LM87" s="53"/>
      <c r="LN87" s="53"/>
      <c r="LO87" s="53"/>
      <c r="LP87" s="53"/>
      <c r="LQ87" s="53"/>
      <c r="LR87" s="53"/>
      <c r="LS87" s="53"/>
      <c r="LT87" s="53"/>
      <c r="LU87" s="53"/>
      <c r="LV87" s="53"/>
      <c r="LW87" s="53"/>
      <c r="LX87" s="53"/>
      <c r="LY87" s="53"/>
      <c r="LZ87" s="53"/>
      <c r="MA87" s="53"/>
      <c r="MB87" s="53"/>
      <c r="MC87" s="53"/>
      <c r="MD87" s="53"/>
      <c r="ME87" s="53"/>
      <c r="MF87" s="53"/>
      <c r="MG87" s="53"/>
      <c r="MH87" s="53"/>
      <c r="MI87" s="53"/>
      <c r="MJ87" s="53"/>
      <c r="MK87" s="53"/>
      <c r="ML87" s="53"/>
      <c r="MM87" s="53"/>
      <c r="MN87" s="53"/>
      <c r="MO87" s="53"/>
      <c r="MP87" s="53">
        <v>5</v>
      </c>
      <c r="MQ87" s="53">
        <v>284</v>
      </c>
      <c r="MR87" s="53"/>
      <c r="MS87" s="53"/>
      <c r="MT87" s="53"/>
      <c r="MU87" s="53"/>
      <c r="MV87" s="53"/>
      <c r="MW87" s="53"/>
      <c r="MX87" s="53"/>
      <c r="MY87" s="53"/>
      <c r="MZ87" s="53"/>
      <c r="NA87" s="53"/>
      <c r="NB87" s="53"/>
      <c r="NC87" s="53"/>
      <c r="ND87" s="53"/>
      <c r="NE87" s="53"/>
      <c r="NF87" s="53"/>
      <c r="NG87" s="53"/>
      <c r="NH87" s="53"/>
      <c r="NI87" s="53"/>
      <c r="NJ87" s="53"/>
      <c r="NK87" s="53"/>
      <c r="NL87" s="53"/>
      <c r="NM87" s="53"/>
      <c r="NN87" s="53"/>
      <c r="NO87" s="53"/>
      <c r="NP87" s="53"/>
      <c r="NQ87" s="53">
        <v>16</v>
      </c>
      <c r="NR87" s="53"/>
      <c r="NS87" s="53"/>
      <c r="NT87" s="53"/>
      <c r="NU87" s="53"/>
      <c r="NV87" s="53"/>
      <c r="NW87" s="53"/>
      <c r="NX87" s="53"/>
      <c r="NY87" s="53">
        <v>317</v>
      </c>
      <c r="NZ87" s="53"/>
      <c r="OA87" s="53"/>
      <c r="OB87" s="53"/>
      <c r="OC87" s="53"/>
      <c r="OD87" s="53"/>
      <c r="OE87" s="53"/>
      <c r="OF87" s="53"/>
      <c r="OG87" s="53"/>
      <c r="OH87" s="53">
        <v>4634</v>
      </c>
      <c r="OI87" s="53">
        <v>38</v>
      </c>
      <c r="OJ87" s="53"/>
      <c r="OK87" s="53"/>
      <c r="OL87" s="53"/>
      <c r="OM87" s="53"/>
      <c r="ON87" s="53">
        <v>6</v>
      </c>
      <c r="OO87" s="53">
        <v>1730</v>
      </c>
      <c r="OP87" s="53"/>
      <c r="OQ87" s="53"/>
      <c r="OR87" s="54"/>
      <c r="OS87" s="55">
        <v>8510</v>
      </c>
      <c r="OT87" s="52">
        <v>13178</v>
      </c>
      <c r="OU87" s="53"/>
      <c r="OV87" s="53"/>
      <c r="OW87" s="53"/>
      <c r="OX87" s="53"/>
      <c r="OY87" s="53">
        <v>340</v>
      </c>
      <c r="OZ87" s="53">
        <v>2967</v>
      </c>
      <c r="PA87" s="53"/>
      <c r="PB87" s="53">
        <v>2505</v>
      </c>
      <c r="PC87" s="53"/>
      <c r="PD87" s="53"/>
      <c r="PE87" s="53"/>
      <c r="PF87" s="53"/>
      <c r="PG87" s="53"/>
      <c r="PH87" s="53"/>
      <c r="PI87" s="53"/>
      <c r="PJ87" s="53"/>
      <c r="PK87" s="53"/>
      <c r="PL87" s="54"/>
      <c r="PM87" s="55">
        <v>27500</v>
      </c>
    </row>
    <row r="88" spans="1:429" ht="12.75" customHeight="1" x14ac:dyDescent="0.3">
      <c r="A88" s="49">
        <v>332999</v>
      </c>
      <c r="B88" s="50" t="s">
        <v>19</v>
      </c>
      <c r="C88" s="51" t="s">
        <v>219</v>
      </c>
      <c r="D88" s="52">
        <v>9</v>
      </c>
      <c r="E88" s="53">
        <v>27</v>
      </c>
      <c r="F88" s="53">
        <v>3</v>
      </c>
      <c r="G88" s="53">
        <v>3</v>
      </c>
      <c r="H88" s="53">
        <v>2</v>
      </c>
      <c r="I88" s="53">
        <v>5</v>
      </c>
      <c r="J88" s="53">
        <v>10</v>
      </c>
      <c r="K88" s="53">
        <v>4</v>
      </c>
      <c r="L88" s="53">
        <v>0</v>
      </c>
      <c r="M88" s="53">
        <v>1</v>
      </c>
      <c r="N88" s="53">
        <v>0</v>
      </c>
      <c r="O88" s="53">
        <v>8</v>
      </c>
      <c r="P88" s="53">
        <v>5</v>
      </c>
      <c r="Q88" s="53">
        <v>170</v>
      </c>
      <c r="R88" s="53">
        <v>19</v>
      </c>
      <c r="S88" s="53">
        <v>9</v>
      </c>
      <c r="T88" s="53">
        <v>72</v>
      </c>
      <c r="U88" s="53">
        <v>4</v>
      </c>
      <c r="V88" s="53">
        <v>2</v>
      </c>
      <c r="W88" s="53">
        <v>14</v>
      </c>
      <c r="X88" s="53">
        <v>65</v>
      </c>
      <c r="Y88" s="53">
        <v>0</v>
      </c>
      <c r="Z88" s="53">
        <v>53</v>
      </c>
      <c r="AA88" s="53"/>
      <c r="AB88" s="53">
        <v>68</v>
      </c>
      <c r="AC88" s="53">
        <v>200</v>
      </c>
      <c r="AD88" s="53">
        <v>487</v>
      </c>
      <c r="AE88" s="53">
        <v>162</v>
      </c>
      <c r="AF88" s="53">
        <v>191</v>
      </c>
      <c r="AG88" s="53">
        <v>9</v>
      </c>
      <c r="AH88" s="53">
        <v>289</v>
      </c>
      <c r="AI88" s="53">
        <v>1057</v>
      </c>
      <c r="AJ88" s="53">
        <v>545</v>
      </c>
      <c r="AK88" s="53">
        <v>113</v>
      </c>
      <c r="AL88" s="53">
        <v>147</v>
      </c>
      <c r="AM88" s="53">
        <v>211</v>
      </c>
      <c r="AN88" s="53">
        <v>9</v>
      </c>
      <c r="AO88" s="53">
        <v>21</v>
      </c>
      <c r="AP88" s="53">
        <v>24</v>
      </c>
      <c r="AQ88" s="53">
        <v>29</v>
      </c>
      <c r="AR88" s="53">
        <v>201</v>
      </c>
      <c r="AS88" s="53">
        <v>28</v>
      </c>
      <c r="AT88" s="53">
        <v>14</v>
      </c>
      <c r="AU88" s="53">
        <v>26</v>
      </c>
      <c r="AV88" s="53">
        <v>96</v>
      </c>
      <c r="AW88" s="53">
        <v>339</v>
      </c>
      <c r="AX88" s="53">
        <v>5</v>
      </c>
      <c r="AY88" s="53">
        <v>1</v>
      </c>
      <c r="AZ88" s="53">
        <v>5</v>
      </c>
      <c r="BA88" s="53">
        <v>8</v>
      </c>
      <c r="BB88" s="53">
        <v>46</v>
      </c>
      <c r="BC88" s="53">
        <v>67</v>
      </c>
      <c r="BD88" s="53">
        <v>8</v>
      </c>
      <c r="BE88" s="53">
        <v>130</v>
      </c>
      <c r="BF88" s="53">
        <v>16</v>
      </c>
      <c r="BG88" s="53">
        <v>11</v>
      </c>
      <c r="BH88" s="53">
        <v>28</v>
      </c>
      <c r="BI88" s="53">
        <v>4</v>
      </c>
      <c r="BJ88" s="53">
        <v>11</v>
      </c>
      <c r="BK88" s="53">
        <v>38</v>
      </c>
      <c r="BL88" s="53">
        <v>104</v>
      </c>
      <c r="BM88" s="53">
        <v>120</v>
      </c>
      <c r="BN88" s="53">
        <v>2</v>
      </c>
      <c r="BO88" s="53">
        <v>8</v>
      </c>
      <c r="BP88" s="53">
        <v>12</v>
      </c>
      <c r="BQ88" s="53">
        <v>41</v>
      </c>
      <c r="BR88" s="53">
        <v>138</v>
      </c>
      <c r="BS88" s="53">
        <v>2</v>
      </c>
      <c r="BT88" s="53">
        <v>35</v>
      </c>
      <c r="BU88" s="53">
        <v>12</v>
      </c>
      <c r="BV88" s="53">
        <v>13</v>
      </c>
      <c r="BW88" s="53">
        <v>9</v>
      </c>
      <c r="BX88" s="53">
        <v>7</v>
      </c>
      <c r="BY88" s="53">
        <v>70</v>
      </c>
      <c r="BZ88" s="53">
        <v>62</v>
      </c>
      <c r="CA88" s="53">
        <v>43</v>
      </c>
      <c r="CB88" s="53">
        <v>6</v>
      </c>
      <c r="CC88" s="53">
        <v>52</v>
      </c>
      <c r="CD88" s="53">
        <v>1</v>
      </c>
      <c r="CE88" s="53">
        <v>16</v>
      </c>
      <c r="CF88" s="53">
        <v>48</v>
      </c>
      <c r="CG88" s="53">
        <v>102</v>
      </c>
      <c r="CH88" s="53">
        <v>93</v>
      </c>
      <c r="CI88" s="53">
        <v>19</v>
      </c>
      <c r="CJ88" s="53">
        <v>23</v>
      </c>
      <c r="CK88" s="53">
        <v>116</v>
      </c>
      <c r="CL88" s="53">
        <v>13</v>
      </c>
      <c r="CM88" s="53">
        <v>209</v>
      </c>
      <c r="CN88" s="53">
        <v>2</v>
      </c>
      <c r="CO88" s="53"/>
      <c r="CP88" s="53">
        <v>9</v>
      </c>
      <c r="CQ88" s="53">
        <v>2</v>
      </c>
      <c r="CR88" s="53">
        <v>7</v>
      </c>
      <c r="CS88" s="53">
        <v>1</v>
      </c>
      <c r="CT88" s="53">
        <v>9</v>
      </c>
      <c r="CU88" s="53">
        <v>7</v>
      </c>
      <c r="CV88" s="53">
        <v>4</v>
      </c>
      <c r="CW88" s="53">
        <v>4</v>
      </c>
      <c r="CX88" s="53">
        <v>55</v>
      </c>
      <c r="CY88" s="53">
        <v>3</v>
      </c>
      <c r="CZ88" s="53">
        <v>3</v>
      </c>
      <c r="DA88" s="53">
        <v>46</v>
      </c>
      <c r="DB88" s="53">
        <v>3</v>
      </c>
      <c r="DC88" s="53">
        <v>3</v>
      </c>
      <c r="DD88" s="53">
        <v>100</v>
      </c>
      <c r="DE88" s="53">
        <v>3</v>
      </c>
      <c r="DF88" s="53">
        <v>11</v>
      </c>
      <c r="DG88" s="53">
        <v>7</v>
      </c>
      <c r="DH88" s="53">
        <v>101</v>
      </c>
      <c r="DI88" s="53">
        <v>10</v>
      </c>
      <c r="DJ88" s="53">
        <v>0</v>
      </c>
      <c r="DK88" s="53">
        <v>2</v>
      </c>
      <c r="DL88" s="53">
        <v>25</v>
      </c>
      <c r="DM88" s="53">
        <v>0</v>
      </c>
      <c r="DN88" s="53">
        <v>11</v>
      </c>
      <c r="DO88" s="53">
        <v>2</v>
      </c>
      <c r="DP88" s="53">
        <v>13</v>
      </c>
      <c r="DQ88" s="53">
        <v>1</v>
      </c>
      <c r="DR88" s="53">
        <v>4</v>
      </c>
      <c r="DS88" s="53">
        <v>6</v>
      </c>
      <c r="DT88" s="53">
        <v>3</v>
      </c>
      <c r="DU88" s="53">
        <v>3</v>
      </c>
      <c r="DV88" s="53">
        <v>17</v>
      </c>
      <c r="DW88" s="53">
        <v>5</v>
      </c>
      <c r="DX88" s="53">
        <v>8</v>
      </c>
      <c r="DY88" s="53">
        <v>18</v>
      </c>
      <c r="DZ88" s="53">
        <v>9</v>
      </c>
      <c r="EA88" s="53">
        <v>13</v>
      </c>
      <c r="EB88" s="53">
        <v>0</v>
      </c>
      <c r="EC88" s="53">
        <v>3</v>
      </c>
      <c r="ED88" s="53">
        <v>3</v>
      </c>
      <c r="EE88" s="53">
        <v>25</v>
      </c>
      <c r="EF88" s="53">
        <v>0</v>
      </c>
      <c r="EG88" s="53">
        <v>5</v>
      </c>
      <c r="EH88" s="53">
        <v>3</v>
      </c>
      <c r="EI88" s="53">
        <v>6</v>
      </c>
      <c r="EJ88" s="53">
        <v>5</v>
      </c>
      <c r="EK88" s="53">
        <v>18</v>
      </c>
      <c r="EL88" s="53">
        <v>10</v>
      </c>
      <c r="EM88" s="53">
        <v>41</v>
      </c>
      <c r="EN88" s="53">
        <v>34</v>
      </c>
      <c r="EO88" s="53">
        <v>13</v>
      </c>
      <c r="EP88" s="53">
        <v>13</v>
      </c>
      <c r="EQ88" s="53">
        <v>8</v>
      </c>
      <c r="ER88" s="53">
        <v>101</v>
      </c>
      <c r="ES88" s="53">
        <v>10</v>
      </c>
      <c r="ET88" s="53">
        <v>10</v>
      </c>
      <c r="EU88" s="53">
        <v>11</v>
      </c>
      <c r="EV88" s="53">
        <v>43</v>
      </c>
      <c r="EW88" s="53">
        <v>9</v>
      </c>
      <c r="EX88" s="53">
        <v>7</v>
      </c>
      <c r="EY88" s="53">
        <v>3</v>
      </c>
      <c r="EZ88" s="53"/>
      <c r="FA88" s="53">
        <v>3</v>
      </c>
      <c r="FB88" s="53">
        <v>40</v>
      </c>
      <c r="FC88" s="53">
        <v>12</v>
      </c>
      <c r="FD88" s="53">
        <v>116</v>
      </c>
      <c r="FE88" s="53">
        <v>208</v>
      </c>
      <c r="FF88" s="53">
        <v>61</v>
      </c>
      <c r="FG88" s="53">
        <v>91</v>
      </c>
      <c r="FH88" s="53">
        <v>93</v>
      </c>
      <c r="FI88" s="53">
        <v>7</v>
      </c>
      <c r="FJ88" s="53">
        <v>0</v>
      </c>
      <c r="FK88" s="53">
        <v>23</v>
      </c>
      <c r="FL88" s="53">
        <v>25</v>
      </c>
      <c r="FM88" s="53">
        <v>3</v>
      </c>
      <c r="FN88" s="53">
        <v>11</v>
      </c>
      <c r="FO88" s="53">
        <v>2</v>
      </c>
      <c r="FP88" s="53">
        <v>19</v>
      </c>
      <c r="FQ88" s="53">
        <v>3</v>
      </c>
      <c r="FR88" s="53">
        <v>0</v>
      </c>
      <c r="FS88" s="53">
        <v>28</v>
      </c>
      <c r="FT88" s="53">
        <v>23</v>
      </c>
      <c r="FU88" s="53">
        <v>2</v>
      </c>
      <c r="FV88" s="53">
        <v>0</v>
      </c>
      <c r="FW88" s="53">
        <v>3</v>
      </c>
      <c r="FX88" s="53">
        <v>5</v>
      </c>
      <c r="FY88" s="53">
        <v>12</v>
      </c>
      <c r="FZ88" s="53">
        <v>10</v>
      </c>
      <c r="GA88" s="53">
        <v>13</v>
      </c>
      <c r="GB88" s="53">
        <v>34</v>
      </c>
      <c r="GC88" s="53">
        <v>27</v>
      </c>
      <c r="GD88" s="53">
        <v>2</v>
      </c>
      <c r="GE88" s="53">
        <v>0</v>
      </c>
      <c r="GF88" s="53">
        <v>0</v>
      </c>
      <c r="GG88" s="53">
        <v>1</v>
      </c>
      <c r="GH88" s="53">
        <v>1</v>
      </c>
      <c r="GI88" s="53">
        <v>0</v>
      </c>
      <c r="GJ88" s="53">
        <v>1</v>
      </c>
      <c r="GK88" s="53">
        <v>6</v>
      </c>
      <c r="GL88" s="53">
        <v>214</v>
      </c>
      <c r="GM88" s="53">
        <v>10</v>
      </c>
      <c r="GN88" s="53">
        <v>32</v>
      </c>
      <c r="GO88" s="53">
        <v>6</v>
      </c>
      <c r="GP88" s="53">
        <v>17</v>
      </c>
      <c r="GQ88" s="53">
        <v>8</v>
      </c>
      <c r="GR88" s="53">
        <v>45</v>
      </c>
      <c r="GS88" s="53">
        <v>0</v>
      </c>
      <c r="GT88" s="53">
        <v>211</v>
      </c>
      <c r="GU88" s="53">
        <v>5</v>
      </c>
      <c r="GV88" s="53">
        <v>51</v>
      </c>
      <c r="GW88" s="53">
        <v>63</v>
      </c>
      <c r="GX88" s="53">
        <v>74</v>
      </c>
      <c r="GY88" s="53">
        <v>5</v>
      </c>
      <c r="GZ88" s="53">
        <v>24</v>
      </c>
      <c r="HA88" s="53">
        <v>48</v>
      </c>
      <c r="HB88" s="53">
        <v>40</v>
      </c>
      <c r="HC88" s="53">
        <v>7</v>
      </c>
      <c r="HD88" s="53">
        <v>57</v>
      </c>
      <c r="HE88" s="53">
        <v>47</v>
      </c>
      <c r="HF88" s="53">
        <v>74</v>
      </c>
      <c r="HG88" s="53">
        <v>55</v>
      </c>
      <c r="HH88" s="53">
        <v>8</v>
      </c>
      <c r="HI88" s="53">
        <v>88</v>
      </c>
      <c r="HJ88" s="53">
        <v>53</v>
      </c>
      <c r="HK88" s="53">
        <v>16</v>
      </c>
      <c r="HL88" s="53">
        <v>0</v>
      </c>
      <c r="HM88" s="53">
        <v>75</v>
      </c>
      <c r="HN88" s="53">
        <v>38</v>
      </c>
      <c r="HO88" s="53">
        <v>54</v>
      </c>
      <c r="HP88" s="53">
        <v>6</v>
      </c>
      <c r="HQ88" s="53">
        <v>13</v>
      </c>
      <c r="HR88" s="53">
        <v>22</v>
      </c>
      <c r="HS88" s="53">
        <v>9</v>
      </c>
      <c r="HT88" s="53">
        <v>10</v>
      </c>
      <c r="HU88" s="53">
        <v>21</v>
      </c>
      <c r="HV88" s="53">
        <v>2</v>
      </c>
      <c r="HW88" s="53">
        <v>10</v>
      </c>
      <c r="HX88" s="53">
        <v>8</v>
      </c>
      <c r="HY88" s="53">
        <v>20</v>
      </c>
      <c r="HZ88" s="53">
        <v>46</v>
      </c>
      <c r="IA88" s="53">
        <v>94</v>
      </c>
      <c r="IB88" s="53">
        <v>18</v>
      </c>
      <c r="IC88" s="53">
        <v>14</v>
      </c>
      <c r="ID88" s="53">
        <v>252</v>
      </c>
      <c r="IE88" s="53">
        <v>17</v>
      </c>
      <c r="IF88" s="53">
        <v>73</v>
      </c>
      <c r="IG88" s="53">
        <v>16</v>
      </c>
      <c r="IH88" s="53"/>
      <c r="II88" s="53">
        <v>8</v>
      </c>
      <c r="IJ88" s="53">
        <v>18</v>
      </c>
      <c r="IK88" s="53">
        <v>21</v>
      </c>
      <c r="IL88" s="53">
        <v>0</v>
      </c>
      <c r="IM88" s="53">
        <v>2</v>
      </c>
      <c r="IN88" s="53">
        <v>17</v>
      </c>
      <c r="IO88" s="53">
        <v>226</v>
      </c>
      <c r="IP88" s="53">
        <v>17</v>
      </c>
      <c r="IQ88" s="53">
        <v>77</v>
      </c>
      <c r="IR88" s="53">
        <v>19</v>
      </c>
      <c r="IS88" s="53">
        <v>7</v>
      </c>
      <c r="IT88" s="53"/>
      <c r="IU88" s="53">
        <v>11</v>
      </c>
      <c r="IV88" s="53">
        <v>2</v>
      </c>
      <c r="IW88" s="53">
        <v>26</v>
      </c>
      <c r="IX88" s="53">
        <v>24</v>
      </c>
      <c r="IY88" s="53">
        <v>41</v>
      </c>
      <c r="IZ88" s="53">
        <v>27</v>
      </c>
      <c r="JA88" s="53">
        <v>42</v>
      </c>
      <c r="JB88" s="53">
        <v>3</v>
      </c>
      <c r="JC88" s="53">
        <v>17</v>
      </c>
      <c r="JD88" s="53">
        <v>85</v>
      </c>
      <c r="JE88" s="53">
        <v>63</v>
      </c>
      <c r="JF88" s="53">
        <v>16</v>
      </c>
      <c r="JG88" s="53">
        <v>5</v>
      </c>
      <c r="JH88" s="53">
        <v>1</v>
      </c>
      <c r="JI88" s="53">
        <v>6</v>
      </c>
      <c r="JJ88" s="53">
        <v>12</v>
      </c>
      <c r="JK88" s="53">
        <v>113</v>
      </c>
      <c r="JL88" s="53">
        <v>14</v>
      </c>
      <c r="JM88" s="53">
        <v>6</v>
      </c>
      <c r="JN88" s="53">
        <v>67</v>
      </c>
      <c r="JO88" s="53">
        <v>21</v>
      </c>
      <c r="JP88" s="53">
        <v>23</v>
      </c>
      <c r="JQ88" s="53">
        <v>34</v>
      </c>
      <c r="JR88" s="53">
        <v>48</v>
      </c>
      <c r="JS88" s="53">
        <v>82</v>
      </c>
      <c r="JT88" s="53">
        <v>17</v>
      </c>
      <c r="JU88" s="53">
        <v>24</v>
      </c>
      <c r="JV88" s="53">
        <v>197</v>
      </c>
      <c r="JW88" s="53">
        <v>36</v>
      </c>
      <c r="JX88" s="53">
        <v>1</v>
      </c>
      <c r="JY88" s="53"/>
      <c r="JZ88" s="53">
        <v>34</v>
      </c>
      <c r="KA88" s="53">
        <v>24</v>
      </c>
      <c r="KB88" s="53">
        <v>18</v>
      </c>
      <c r="KC88" s="53">
        <v>14</v>
      </c>
      <c r="KD88" s="53">
        <v>22</v>
      </c>
      <c r="KE88" s="53">
        <v>30</v>
      </c>
      <c r="KF88" s="53">
        <v>38</v>
      </c>
      <c r="KG88" s="53">
        <v>21</v>
      </c>
      <c r="KH88" s="53">
        <v>69</v>
      </c>
      <c r="KI88" s="53"/>
      <c r="KJ88" s="53">
        <v>86</v>
      </c>
      <c r="KK88" s="53">
        <v>12</v>
      </c>
      <c r="KL88" s="53">
        <v>5</v>
      </c>
      <c r="KM88" s="53">
        <v>28</v>
      </c>
      <c r="KN88" s="53">
        <v>28</v>
      </c>
      <c r="KO88" s="53">
        <v>32</v>
      </c>
      <c r="KP88" s="53">
        <v>5</v>
      </c>
      <c r="KQ88" s="53">
        <v>160</v>
      </c>
      <c r="KR88" s="53">
        <v>1</v>
      </c>
      <c r="KS88" s="53">
        <v>5</v>
      </c>
      <c r="KT88" s="53">
        <v>0</v>
      </c>
      <c r="KU88" s="53">
        <v>19</v>
      </c>
      <c r="KV88" s="53">
        <v>46</v>
      </c>
      <c r="KW88" s="53">
        <v>0</v>
      </c>
      <c r="KX88" s="53"/>
      <c r="KY88" s="53">
        <v>0</v>
      </c>
      <c r="KZ88" s="53"/>
      <c r="LA88" s="53">
        <v>381</v>
      </c>
      <c r="LB88" s="53">
        <v>173</v>
      </c>
      <c r="LC88" s="53">
        <v>5</v>
      </c>
      <c r="LD88" s="53">
        <v>49</v>
      </c>
      <c r="LE88" s="53">
        <v>54</v>
      </c>
      <c r="LF88" s="53">
        <v>9</v>
      </c>
      <c r="LG88" s="53">
        <v>104</v>
      </c>
      <c r="LH88" s="53">
        <v>59</v>
      </c>
      <c r="LI88" s="53">
        <v>102</v>
      </c>
      <c r="LJ88" s="53">
        <v>45</v>
      </c>
      <c r="LK88" s="53"/>
      <c r="LL88" s="53"/>
      <c r="LM88" s="53">
        <v>3</v>
      </c>
      <c r="LN88" s="53">
        <v>20</v>
      </c>
      <c r="LO88" s="53">
        <v>1</v>
      </c>
      <c r="LP88" s="53">
        <v>0</v>
      </c>
      <c r="LQ88" s="53">
        <v>1189</v>
      </c>
      <c r="LR88" s="53">
        <v>2</v>
      </c>
      <c r="LS88" s="53">
        <v>37</v>
      </c>
      <c r="LT88" s="53">
        <v>0</v>
      </c>
      <c r="LU88" s="53">
        <v>0</v>
      </c>
      <c r="LV88" s="53">
        <v>44</v>
      </c>
      <c r="LW88" s="53">
        <v>8</v>
      </c>
      <c r="LX88" s="53">
        <v>104</v>
      </c>
      <c r="LY88" s="53">
        <v>15</v>
      </c>
      <c r="LZ88" s="53">
        <v>72</v>
      </c>
      <c r="MA88" s="53">
        <v>280</v>
      </c>
      <c r="MB88" s="53">
        <v>15</v>
      </c>
      <c r="MC88" s="53">
        <v>5</v>
      </c>
      <c r="MD88" s="53">
        <v>71</v>
      </c>
      <c r="ME88" s="53">
        <v>41</v>
      </c>
      <c r="MF88" s="53">
        <v>6</v>
      </c>
      <c r="MG88" s="53">
        <v>10</v>
      </c>
      <c r="MH88" s="53">
        <v>11</v>
      </c>
      <c r="MI88" s="53">
        <v>11</v>
      </c>
      <c r="MJ88" s="53">
        <v>188</v>
      </c>
      <c r="MK88" s="53">
        <v>3</v>
      </c>
      <c r="ML88" s="53">
        <v>93</v>
      </c>
      <c r="MM88" s="53">
        <v>4</v>
      </c>
      <c r="MN88" s="53">
        <v>5</v>
      </c>
      <c r="MO88" s="53">
        <v>126</v>
      </c>
      <c r="MP88" s="53">
        <v>2</v>
      </c>
      <c r="MQ88" s="53">
        <v>6</v>
      </c>
      <c r="MR88" s="53">
        <v>9</v>
      </c>
      <c r="MS88" s="53">
        <v>177</v>
      </c>
      <c r="MT88" s="53">
        <v>1</v>
      </c>
      <c r="MU88" s="53">
        <v>0</v>
      </c>
      <c r="MV88" s="53">
        <v>98</v>
      </c>
      <c r="MW88" s="53">
        <v>43</v>
      </c>
      <c r="MX88" s="53">
        <v>94</v>
      </c>
      <c r="MY88" s="53">
        <v>29</v>
      </c>
      <c r="MZ88" s="53">
        <v>20</v>
      </c>
      <c r="NA88" s="53">
        <v>0</v>
      </c>
      <c r="NB88" s="53">
        <v>9</v>
      </c>
      <c r="NC88" s="53">
        <v>19</v>
      </c>
      <c r="ND88" s="53">
        <v>103</v>
      </c>
      <c r="NE88" s="53">
        <v>7</v>
      </c>
      <c r="NF88" s="53">
        <v>2</v>
      </c>
      <c r="NG88" s="53">
        <v>13</v>
      </c>
      <c r="NH88" s="53">
        <v>12</v>
      </c>
      <c r="NI88" s="53">
        <v>72</v>
      </c>
      <c r="NJ88" s="53">
        <v>5</v>
      </c>
      <c r="NK88" s="53">
        <v>1</v>
      </c>
      <c r="NL88" s="53">
        <v>0</v>
      </c>
      <c r="NM88" s="53"/>
      <c r="NN88" s="53">
        <v>2</v>
      </c>
      <c r="NO88" s="53">
        <v>0</v>
      </c>
      <c r="NP88" s="53">
        <v>0</v>
      </c>
      <c r="NQ88" s="53">
        <v>83</v>
      </c>
      <c r="NR88" s="53">
        <v>801</v>
      </c>
      <c r="NS88" s="53">
        <v>330</v>
      </c>
      <c r="NT88" s="53">
        <v>44</v>
      </c>
      <c r="NU88" s="53">
        <v>9</v>
      </c>
      <c r="NV88" s="53">
        <v>10</v>
      </c>
      <c r="NW88" s="53">
        <v>9</v>
      </c>
      <c r="NX88" s="53">
        <v>9</v>
      </c>
      <c r="NY88" s="53">
        <v>0</v>
      </c>
      <c r="NZ88" s="53">
        <v>40</v>
      </c>
      <c r="OA88" s="53">
        <v>0</v>
      </c>
      <c r="OB88" s="53">
        <v>1</v>
      </c>
      <c r="OC88" s="53">
        <v>5</v>
      </c>
      <c r="OD88" s="53">
        <v>113</v>
      </c>
      <c r="OE88" s="53">
        <v>6</v>
      </c>
      <c r="OF88" s="53">
        <v>35</v>
      </c>
      <c r="OG88" s="53"/>
      <c r="OH88" s="53">
        <v>5</v>
      </c>
      <c r="OI88" s="53"/>
      <c r="OJ88" s="53">
        <v>26</v>
      </c>
      <c r="OK88" s="53"/>
      <c r="OL88" s="53"/>
      <c r="OM88" s="53">
        <v>7</v>
      </c>
      <c r="ON88" s="53">
        <v>0</v>
      </c>
      <c r="OO88" s="53">
        <v>29</v>
      </c>
      <c r="OP88" s="53"/>
      <c r="OQ88" s="53">
        <v>4</v>
      </c>
      <c r="OR88" s="54">
        <v>29</v>
      </c>
      <c r="OS88" s="55">
        <v>18212</v>
      </c>
      <c r="OT88" s="52">
        <v>3141</v>
      </c>
      <c r="OU88" s="53">
        <v>579</v>
      </c>
      <c r="OV88" s="53"/>
      <c r="OW88" s="53"/>
      <c r="OX88" s="53"/>
      <c r="OY88" s="53">
        <v>238</v>
      </c>
      <c r="OZ88" s="53">
        <v>6389</v>
      </c>
      <c r="PA88" s="53"/>
      <c r="PB88" s="53">
        <v>4</v>
      </c>
      <c r="PC88" s="53"/>
      <c r="PD88" s="53"/>
      <c r="PE88" s="53"/>
      <c r="PF88" s="53">
        <v>325</v>
      </c>
      <c r="PG88" s="53"/>
      <c r="PH88" s="53"/>
      <c r="PI88" s="53"/>
      <c r="PJ88" s="53">
        <v>737</v>
      </c>
      <c r="PK88" s="53"/>
      <c r="PL88" s="54"/>
      <c r="PM88" s="55">
        <v>29625</v>
      </c>
    </row>
    <row r="89" spans="1:429" ht="12.75" customHeight="1" x14ac:dyDescent="0.3">
      <c r="A89" s="49">
        <v>333111</v>
      </c>
      <c r="B89" s="50" t="s">
        <v>22</v>
      </c>
      <c r="C89" s="51" t="s">
        <v>220</v>
      </c>
      <c r="D89" s="52">
        <v>685</v>
      </c>
      <c r="E89" s="53">
        <v>1868</v>
      </c>
      <c r="F89" s="53">
        <v>106</v>
      </c>
      <c r="G89" s="53">
        <v>170</v>
      </c>
      <c r="H89" s="53">
        <v>100</v>
      </c>
      <c r="I89" s="53">
        <v>248</v>
      </c>
      <c r="J89" s="53">
        <v>799</v>
      </c>
      <c r="K89" s="53">
        <v>371</v>
      </c>
      <c r="L89" s="53">
        <v>53</v>
      </c>
      <c r="M89" s="53">
        <v>287</v>
      </c>
      <c r="N89" s="53">
        <v>67</v>
      </c>
      <c r="O89" s="53">
        <v>60</v>
      </c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>
        <v>2</v>
      </c>
      <c r="AE89" s="53"/>
      <c r="AF89" s="53"/>
      <c r="AG89" s="53"/>
      <c r="AH89" s="53"/>
      <c r="AI89" s="53"/>
      <c r="AJ89" s="53"/>
      <c r="AK89" s="53"/>
      <c r="AL89" s="53"/>
      <c r="AM89" s="53"/>
      <c r="AN89" s="53"/>
      <c r="AO89" s="53"/>
      <c r="AP89" s="53"/>
      <c r="AQ89" s="53"/>
      <c r="AR89" s="53"/>
      <c r="AS89" s="53"/>
      <c r="AT89" s="53"/>
      <c r="AU89" s="53"/>
      <c r="AV89" s="53"/>
      <c r="AW89" s="53"/>
      <c r="AX89" s="53"/>
      <c r="AY89" s="53"/>
      <c r="AZ89" s="53"/>
      <c r="BA89" s="53"/>
      <c r="BB89" s="53"/>
      <c r="BC89" s="53"/>
      <c r="BD89" s="53"/>
      <c r="BE89" s="53"/>
      <c r="BF89" s="53"/>
      <c r="BG89" s="53"/>
      <c r="BH89" s="53"/>
      <c r="BI89" s="53"/>
      <c r="BJ89" s="53"/>
      <c r="BK89" s="53"/>
      <c r="BL89" s="53"/>
      <c r="BM89" s="53"/>
      <c r="BN89" s="53"/>
      <c r="BO89" s="53"/>
      <c r="BP89" s="53"/>
      <c r="BQ89" s="53"/>
      <c r="BR89" s="53"/>
      <c r="BS89" s="53"/>
      <c r="BT89" s="53"/>
      <c r="BU89" s="53"/>
      <c r="BV89" s="53"/>
      <c r="BW89" s="53"/>
      <c r="BX89" s="53"/>
      <c r="BY89" s="53"/>
      <c r="BZ89" s="53"/>
      <c r="CA89" s="53"/>
      <c r="CB89" s="53"/>
      <c r="CC89" s="53"/>
      <c r="CD89" s="53"/>
      <c r="CE89" s="53"/>
      <c r="CF89" s="53"/>
      <c r="CG89" s="53"/>
      <c r="CH89" s="53">
        <v>762</v>
      </c>
      <c r="CI89" s="53">
        <v>62</v>
      </c>
      <c r="CJ89" s="53"/>
      <c r="CK89" s="53"/>
      <c r="CL89" s="53"/>
      <c r="CM89" s="53"/>
      <c r="CN89" s="53"/>
      <c r="CO89" s="53"/>
      <c r="CP89" s="53"/>
      <c r="CQ89" s="53"/>
      <c r="CR89" s="53"/>
      <c r="CS89" s="53"/>
      <c r="CT89" s="53"/>
      <c r="CU89" s="53"/>
      <c r="CV89" s="53"/>
      <c r="CW89" s="53"/>
      <c r="CX89" s="53"/>
      <c r="CY89" s="53"/>
      <c r="CZ89" s="53"/>
      <c r="DA89" s="53"/>
      <c r="DB89" s="53"/>
      <c r="DC89" s="53"/>
      <c r="DD89" s="53"/>
      <c r="DE89" s="53"/>
      <c r="DF89" s="53"/>
      <c r="DG89" s="53"/>
      <c r="DH89" s="53"/>
      <c r="DI89" s="53"/>
      <c r="DJ89" s="53"/>
      <c r="DK89" s="53"/>
      <c r="DL89" s="53"/>
      <c r="DM89" s="53"/>
      <c r="DN89" s="53"/>
      <c r="DO89" s="53"/>
      <c r="DP89" s="53"/>
      <c r="DQ89" s="53"/>
      <c r="DR89" s="53"/>
      <c r="DS89" s="53"/>
      <c r="DT89" s="53"/>
      <c r="DU89" s="53"/>
      <c r="DV89" s="53"/>
      <c r="DW89" s="53"/>
      <c r="DX89" s="53"/>
      <c r="DY89" s="53"/>
      <c r="DZ89" s="53"/>
      <c r="EA89" s="53"/>
      <c r="EB89" s="53"/>
      <c r="EC89" s="53"/>
      <c r="ED89" s="53"/>
      <c r="EE89" s="53"/>
      <c r="EF89" s="53"/>
      <c r="EG89" s="53"/>
      <c r="EH89" s="53"/>
      <c r="EI89" s="53"/>
      <c r="EJ89" s="53"/>
      <c r="EK89" s="53"/>
      <c r="EL89" s="53"/>
      <c r="EM89" s="53"/>
      <c r="EN89" s="53"/>
      <c r="EO89" s="53"/>
      <c r="EP89" s="53"/>
      <c r="EQ89" s="53"/>
      <c r="ER89" s="53"/>
      <c r="ES89" s="53"/>
      <c r="ET89" s="53"/>
      <c r="EU89" s="53"/>
      <c r="EV89" s="53"/>
      <c r="EW89" s="53"/>
      <c r="EX89" s="53"/>
      <c r="EY89" s="53"/>
      <c r="EZ89" s="53"/>
      <c r="FA89" s="53"/>
      <c r="FB89" s="53"/>
      <c r="FC89" s="53"/>
      <c r="FD89" s="53"/>
      <c r="FE89" s="53"/>
      <c r="FF89" s="53"/>
      <c r="FG89" s="53"/>
      <c r="FH89" s="53"/>
      <c r="FI89" s="53"/>
      <c r="FJ89" s="53"/>
      <c r="FK89" s="53"/>
      <c r="FL89" s="53"/>
      <c r="FM89" s="53"/>
      <c r="FN89" s="53"/>
      <c r="FO89" s="53"/>
      <c r="FP89" s="53"/>
      <c r="FQ89" s="53"/>
      <c r="FR89" s="53"/>
      <c r="FS89" s="53"/>
      <c r="FT89" s="53"/>
      <c r="FU89" s="53"/>
      <c r="FV89" s="53"/>
      <c r="FW89" s="53"/>
      <c r="FX89" s="53"/>
      <c r="FY89" s="53"/>
      <c r="FZ89" s="53"/>
      <c r="GA89" s="53"/>
      <c r="GB89" s="53"/>
      <c r="GC89" s="53"/>
      <c r="GD89" s="53"/>
      <c r="GE89" s="53"/>
      <c r="GF89" s="53"/>
      <c r="GG89" s="53"/>
      <c r="GH89" s="53"/>
      <c r="GI89" s="53"/>
      <c r="GJ89" s="53"/>
      <c r="GK89" s="53"/>
      <c r="GL89" s="53"/>
      <c r="GM89" s="53"/>
      <c r="GN89" s="53"/>
      <c r="GO89" s="53"/>
      <c r="GP89" s="53"/>
      <c r="GQ89" s="53"/>
      <c r="GR89" s="53"/>
      <c r="GS89" s="53"/>
      <c r="GT89" s="53"/>
      <c r="GU89" s="53"/>
      <c r="GV89" s="53"/>
      <c r="GW89" s="53"/>
      <c r="GX89" s="53"/>
      <c r="GY89" s="53"/>
      <c r="GZ89" s="53"/>
      <c r="HA89" s="53"/>
      <c r="HB89" s="53"/>
      <c r="HC89" s="53"/>
      <c r="HD89" s="53"/>
      <c r="HE89" s="53"/>
      <c r="HF89" s="53"/>
      <c r="HG89" s="53"/>
      <c r="HH89" s="53"/>
      <c r="HI89" s="53"/>
      <c r="HJ89" s="53"/>
      <c r="HK89" s="53"/>
      <c r="HL89" s="53"/>
      <c r="HM89" s="53"/>
      <c r="HN89" s="53"/>
      <c r="HO89" s="53"/>
      <c r="HP89" s="53"/>
      <c r="HQ89" s="53"/>
      <c r="HR89" s="53"/>
      <c r="HS89" s="53"/>
      <c r="HT89" s="53"/>
      <c r="HU89" s="53"/>
      <c r="HV89" s="53"/>
      <c r="HW89" s="53"/>
      <c r="HX89" s="53"/>
      <c r="HY89" s="53"/>
      <c r="HZ89" s="53"/>
      <c r="IA89" s="53"/>
      <c r="IB89" s="53"/>
      <c r="IC89" s="53"/>
      <c r="ID89" s="53"/>
      <c r="IE89" s="53"/>
      <c r="IF89" s="53"/>
      <c r="IG89" s="53"/>
      <c r="IH89" s="53"/>
      <c r="II89" s="53"/>
      <c r="IJ89" s="53"/>
      <c r="IK89" s="53"/>
      <c r="IL89" s="53"/>
      <c r="IM89" s="53"/>
      <c r="IN89" s="53"/>
      <c r="IO89" s="53"/>
      <c r="IP89" s="53"/>
      <c r="IQ89" s="53"/>
      <c r="IR89" s="53"/>
      <c r="IS89" s="53"/>
      <c r="IT89" s="53"/>
      <c r="IU89" s="53"/>
      <c r="IV89" s="53"/>
      <c r="IW89" s="53"/>
      <c r="IX89" s="53"/>
      <c r="IY89" s="53"/>
      <c r="IZ89" s="53"/>
      <c r="JA89" s="53"/>
      <c r="JB89" s="53"/>
      <c r="JC89" s="53"/>
      <c r="JD89" s="53"/>
      <c r="JE89" s="53"/>
      <c r="JF89" s="53"/>
      <c r="JG89" s="53"/>
      <c r="JH89" s="53"/>
      <c r="JI89" s="53"/>
      <c r="JJ89" s="53"/>
      <c r="JK89" s="53"/>
      <c r="JL89" s="53"/>
      <c r="JM89" s="53"/>
      <c r="JN89" s="53"/>
      <c r="JO89" s="53"/>
      <c r="JP89" s="53"/>
      <c r="JQ89" s="53"/>
      <c r="JR89" s="53">
        <v>2</v>
      </c>
      <c r="JS89" s="53">
        <v>67</v>
      </c>
      <c r="JT89" s="53"/>
      <c r="JU89" s="53"/>
      <c r="JV89" s="53"/>
      <c r="JW89" s="53"/>
      <c r="JX89" s="53"/>
      <c r="JY89" s="53"/>
      <c r="JZ89" s="53"/>
      <c r="KA89" s="53"/>
      <c r="KB89" s="53"/>
      <c r="KC89" s="53"/>
      <c r="KD89" s="53"/>
      <c r="KE89" s="53"/>
      <c r="KF89" s="53"/>
      <c r="KG89" s="53"/>
      <c r="KH89" s="53"/>
      <c r="KI89" s="53"/>
      <c r="KJ89" s="53"/>
      <c r="KK89" s="53"/>
      <c r="KL89" s="53"/>
      <c r="KM89" s="53"/>
      <c r="KN89" s="53"/>
      <c r="KO89" s="53"/>
      <c r="KP89" s="53"/>
      <c r="KQ89" s="53"/>
      <c r="KR89" s="53"/>
      <c r="KS89" s="53"/>
      <c r="KT89" s="53"/>
      <c r="KU89" s="53"/>
      <c r="KV89" s="53"/>
      <c r="KW89" s="53"/>
      <c r="KX89" s="53"/>
      <c r="KY89" s="53"/>
      <c r="KZ89" s="53"/>
      <c r="LA89" s="53"/>
      <c r="LB89" s="53"/>
      <c r="LC89" s="53"/>
      <c r="LD89" s="53"/>
      <c r="LE89" s="53"/>
      <c r="LF89" s="53"/>
      <c r="LG89" s="53"/>
      <c r="LH89" s="53"/>
      <c r="LI89" s="53"/>
      <c r="LJ89" s="53"/>
      <c r="LK89" s="53"/>
      <c r="LL89" s="53"/>
      <c r="LM89" s="53"/>
      <c r="LN89" s="53"/>
      <c r="LO89" s="53"/>
      <c r="LP89" s="53"/>
      <c r="LQ89" s="53"/>
      <c r="LR89" s="53"/>
      <c r="LS89" s="53"/>
      <c r="LT89" s="53"/>
      <c r="LU89" s="53"/>
      <c r="LV89" s="53"/>
      <c r="LW89" s="53"/>
      <c r="LX89" s="53"/>
      <c r="LY89" s="53"/>
      <c r="LZ89" s="53"/>
      <c r="MA89" s="53"/>
      <c r="MB89" s="53"/>
      <c r="MC89" s="53"/>
      <c r="MD89" s="53">
        <v>324</v>
      </c>
      <c r="ME89" s="53"/>
      <c r="MF89" s="53"/>
      <c r="MG89" s="53"/>
      <c r="MH89" s="53"/>
      <c r="MI89" s="53"/>
      <c r="MJ89" s="53">
        <v>17</v>
      </c>
      <c r="MK89" s="53"/>
      <c r="ML89" s="53"/>
      <c r="MM89" s="53"/>
      <c r="MN89" s="53"/>
      <c r="MO89" s="53"/>
      <c r="MP89" s="53"/>
      <c r="MQ89" s="53">
        <v>2</v>
      </c>
      <c r="MR89" s="53"/>
      <c r="MS89" s="53">
        <v>224</v>
      </c>
      <c r="MT89" s="53"/>
      <c r="MU89" s="53"/>
      <c r="MV89" s="53"/>
      <c r="MW89" s="53"/>
      <c r="MX89" s="53"/>
      <c r="MY89" s="53"/>
      <c r="MZ89" s="53"/>
      <c r="NA89" s="53"/>
      <c r="NB89" s="53"/>
      <c r="NC89" s="53"/>
      <c r="ND89" s="53"/>
      <c r="NE89" s="53"/>
      <c r="NF89" s="53"/>
      <c r="NG89" s="53"/>
      <c r="NH89" s="53"/>
      <c r="NI89" s="53"/>
      <c r="NJ89" s="53"/>
      <c r="NK89" s="53">
        <v>19</v>
      </c>
      <c r="NL89" s="53"/>
      <c r="NM89" s="53"/>
      <c r="NN89" s="53"/>
      <c r="NO89" s="53"/>
      <c r="NP89" s="53"/>
      <c r="NQ89" s="53"/>
      <c r="NR89" s="53"/>
      <c r="NS89" s="53"/>
      <c r="NT89" s="53"/>
      <c r="NU89" s="53"/>
      <c r="NV89" s="53"/>
      <c r="NW89" s="53"/>
      <c r="NX89" s="53">
        <v>20</v>
      </c>
      <c r="NY89" s="53"/>
      <c r="NZ89" s="53"/>
      <c r="OA89" s="53"/>
      <c r="OB89" s="53"/>
      <c r="OC89" s="53"/>
      <c r="OD89" s="53"/>
      <c r="OE89" s="53"/>
      <c r="OF89" s="53"/>
      <c r="OG89" s="53"/>
      <c r="OH89" s="53"/>
      <c r="OI89" s="53"/>
      <c r="OJ89" s="53"/>
      <c r="OK89" s="53"/>
      <c r="OL89" s="53"/>
      <c r="OM89" s="53">
        <v>719</v>
      </c>
      <c r="ON89" s="53"/>
      <c r="OO89" s="53">
        <v>126</v>
      </c>
      <c r="OP89" s="53"/>
      <c r="OQ89" s="53"/>
      <c r="OR89" s="54">
        <v>344</v>
      </c>
      <c r="OS89" s="55">
        <v>7502</v>
      </c>
      <c r="OT89" s="52"/>
      <c r="OU89" s="53">
        <v>40555</v>
      </c>
      <c r="OV89" s="53"/>
      <c r="OW89" s="53"/>
      <c r="OX89" s="53"/>
      <c r="OY89" s="53">
        <v>1021</v>
      </c>
      <c r="OZ89" s="53">
        <v>11671</v>
      </c>
      <c r="PA89" s="53"/>
      <c r="PB89" s="53">
        <v>1</v>
      </c>
      <c r="PC89" s="53"/>
      <c r="PD89" s="53"/>
      <c r="PE89" s="53"/>
      <c r="PF89" s="53">
        <v>242</v>
      </c>
      <c r="PG89" s="53"/>
      <c r="PH89" s="53"/>
      <c r="PI89" s="53"/>
      <c r="PJ89" s="53">
        <v>257</v>
      </c>
      <c r="PK89" s="53"/>
      <c r="PL89" s="54"/>
      <c r="PM89" s="55">
        <v>61249</v>
      </c>
    </row>
    <row r="90" spans="1:429" ht="12.75" customHeight="1" x14ac:dyDescent="0.3">
      <c r="A90" s="49">
        <v>333112</v>
      </c>
      <c r="B90" s="50" t="s">
        <v>22</v>
      </c>
      <c r="C90" s="51" t="s">
        <v>221</v>
      </c>
      <c r="D90" s="52"/>
      <c r="E90" s="53"/>
      <c r="F90" s="53"/>
      <c r="G90" s="53"/>
      <c r="H90" s="53"/>
      <c r="I90" s="53">
        <v>0</v>
      </c>
      <c r="J90" s="53"/>
      <c r="K90" s="53"/>
      <c r="L90" s="53"/>
      <c r="M90" s="53"/>
      <c r="N90" s="53"/>
      <c r="O90" s="53">
        <v>65</v>
      </c>
      <c r="P90" s="53">
        <v>41</v>
      </c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53"/>
      <c r="AJ90" s="53"/>
      <c r="AK90" s="53"/>
      <c r="AL90" s="53"/>
      <c r="AM90" s="53"/>
      <c r="AN90" s="53"/>
      <c r="AO90" s="53"/>
      <c r="AP90" s="53"/>
      <c r="AQ90" s="53"/>
      <c r="AR90" s="53"/>
      <c r="AS90" s="53"/>
      <c r="AT90" s="53"/>
      <c r="AU90" s="53"/>
      <c r="AV90" s="53"/>
      <c r="AW90" s="53"/>
      <c r="AX90" s="53"/>
      <c r="AY90" s="53"/>
      <c r="AZ90" s="53"/>
      <c r="BA90" s="53"/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  <c r="BM90" s="53"/>
      <c r="BN90" s="53"/>
      <c r="BO90" s="53"/>
      <c r="BP90" s="53"/>
      <c r="BQ90" s="53"/>
      <c r="BR90" s="53"/>
      <c r="BS90" s="53"/>
      <c r="BT90" s="53"/>
      <c r="BU90" s="53"/>
      <c r="BV90" s="53"/>
      <c r="BW90" s="53"/>
      <c r="BX90" s="53"/>
      <c r="BY90" s="53"/>
      <c r="BZ90" s="53"/>
      <c r="CA90" s="53"/>
      <c r="CB90" s="53"/>
      <c r="CC90" s="53"/>
      <c r="CD90" s="53"/>
      <c r="CE90" s="53"/>
      <c r="CF90" s="53"/>
      <c r="CG90" s="53"/>
      <c r="CH90" s="53"/>
      <c r="CI90" s="53">
        <v>0</v>
      </c>
      <c r="CJ90" s="53"/>
      <c r="CK90" s="53"/>
      <c r="CL90" s="53"/>
      <c r="CM90" s="53"/>
      <c r="CN90" s="53"/>
      <c r="CO90" s="53"/>
      <c r="CP90" s="53"/>
      <c r="CQ90" s="53"/>
      <c r="CR90" s="53"/>
      <c r="CS90" s="53"/>
      <c r="CT90" s="53"/>
      <c r="CU90" s="53"/>
      <c r="CV90" s="53"/>
      <c r="CW90" s="53"/>
      <c r="CX90" s="53"/>
      <c r="CY90" s="53"/>
      <c r="CZ90" s="53"/>
      <c r="DA90" s="53"/>
      <c r="DB90" s="53"/>
      <c r="DC90" s="53"/>
      <c r="DD90" s="53"/>
      <c r="DE90" s="53"/>
      <c r="DF90" s="53"/>
      <c r="DG90" s="53"/>
      <c r="DH90" s="53"/>
      <c r="DI90" s="53"/>
      <c r="DJ90" s="53"/>
      <c r="DK90" s="53"/>
      <c r="DL90" s="53"/>
      <c r="DM90" s="53"/>
      <c r="DN90" s="53"/>
      <c r="DO90" s="53"/>
      <c r="DP90" s="53"/>
      <c r="DQ90" s="53"/>
      <c r="DR90" s="53"/>
      <c r="DS90" s="53"/>
      <c r="DT90" s="53"/>
      <c r="DU90" s="53"/>
      <c r="DV90" s="53"/>
      <c r="DW90" s="53"/>
      <c r="DX90" s="53"/>
      <c r="DY90" s="53"/>
      <c r="DZ90" s="53"/>
      <c r="EA90" s="53"/>
      <c r="EB90" s="53"/>
      <c r="EC90" s="53"/>
      <c r="ED90" s="53"/>
      <c r="EE90" s="53"/>
      <c r="EF90" s="53"/>
      <c r="EG90" s="53"/>
      <c r="EH90" s="53"/>
      <c r="EI90" s="53"/>
      <c r="EJ90" s="53"/>
      <c r="EK90" s="53"/>
      <c r="EL90" s="53"/>
      <c r="EM90" s="53"/>
      <c r="EN90" s="53"/>
      <c r="EO90" s="53"/>
      <c r="EP90" s="53"/>
      <c r="EQ90" s="53"/>
      <c r="ER90" s="53"/>
      <c r="ES90" s="53"/>
      <c r="ET90" s="53"/>
      <c r="EU90" s="53"/>
      <c r="EV90" s="53"/>
      <c r="EW90" s="53"/>
      <c r="EX90" s="53"/>
      <c r="EY90" s="53"/>
      <c r="EZ90" s="53"/>
      <c r="FA90" s="53"/>
      <c r="FB90" s="53"/>
      <c r="FC90" s="53"/>
      <c r="FD90" s="53"/>
      <c r="FE90" s="53"/>
      <c r="FF90" s="53"/>
      <c r="FG90" s="53"/>
      <c r="FH90" s="53"/>
      <c r="FI90" s="53"/>
      <c r="FJ90" s="53"/>
      <c r="FK90" s="53"/>
      <c r="FL90" s="53"/>
      <c r="FM90" s="53"/>
      <c r="FN90" s="53"/>
      <c r="FO90" s="53"/>
      <c r="FP90" s="53"/>
      <c r="FQ90" s="53"/>
      <c r="FR90" s="53"/>
      <c r="FS90" s="53"/>
      <c r="FT90" s="53"/>
      <c r="FU90" s="53"/>
      <c r="FV90" s="53"/>
      <c r="FW90" s="53"/>
      <c r="FX90" s="53"/>
      <c r="FY90" s="53"/>
      <c r="FZ90" s="53"/>
      <c r="GA90" s="53"/>
      <c r="GB90" s="53"/>
      <c r="GC90" s="53"/>
      <c r="GD90" s="53"/>
      <c r="GE90" s="53"/>
      <c r="GF90" s="53"/>
      <c r="GG90" s="53"/>
      <c r="GH90" s="53"/>
      <c r="GI90" s="53"/>
      <c r="GJ90" s="53"/>
      <c r="GK90" s="53"/>
      <c r="GL90" s="53"/>
      <c r="GM90" s="53"/>
      <c r="GN90" s="53"/>
      <c r="GO90" s="53"/>
      <c r="GP90" s="53"/>
      <c r="GQ90" s="53"/>
      <c r="GR90" s="53"/>
      <c r="GS90" s="53"/>
      <c r="GT90" s="53"/>
      <c r="GU90" s="53"/>
      <c r="GV90" s="53"/>
      <c r="GW90" s="53"/>
      <c r="GX90" s="53"/>
      <c r="GY90" s="53"/>
      <c r="GZ90" s="53"/>
      <c r="HA90" s="53"/>
      <c r="HB90" s="53"/>
      <c r="HC90" s="53"/>
      <c r="HD90" s="53"/>
      <c r="HE90" s="53"/>
      <c r="HF90" s="53"/>
      <c r="HG90" s="53"/>
      <c r="HH90" s="53"/>
      <c r="HI90" s="53"/>
      <c r="HJ90" s="53"/>
      <c r="HK90" s="53"/>
      <c r="HL90" s="53"/>
      <c r="HM90" s="53"/>
      <c r="HN90" s="53"/>
      <c r="HO90" s="53"/>
      <c r="HP90" s="53"/>
      <c r="HQ90" s="53"/>
      <c r="HR90" s="53"/>
      <c r="HS90" s="53"/>
      <c r="HT90" s="53"/>
      <c r="HU90" s="53"/>
      <c r="HV90" s="53"/>
      <c r="HW90" s="53"/>
      <c r="HX90" s="53"/>
      <c r="HY90" s="53"/>
      <c r="HZ90" s="53"/>
      <c r="IA90" s="53"/>
      <c r="IB90" s="53"/>
      <c r="IC90" s="53"/>
      <c r="ID90" s="53"/>
      <c r="IE90" s="53"/>
      <c r="IF90" s="53"/>
      <c r="IG90" s="53"/>
      <c r="IH90" s="53"/>
      <c r="II90" s="53"/>
      <c r="IJ90" s="53"/>
      <c r="IK90" s="53"/>
      <c r="IL90" s="53"/>
      <c r="IM90" s="53"/>
      <c r="IN90" s="53"/>
      <c r="IO90" s="53"/>
      <c r="IP90" s="53"/>
      <c r="IQ90" s="53"/>
      <c r="IR90" s="53"/>
      <c r="IS90" s="53"/>
      <c r="IT90" s="53"/>
      <c r="IU90" s="53"/>
      <c r="IV90" s="53"/>
      <c r="IW90" s="53"/>
      <c r="IX90" s="53"/>
      <c r="IY90" s="53"/>
      <c r="IZ90" s="53"/>
      <c r="JA90" s="53"/>
      <c r="JB90" s="53"/>
      <c r="JC90" s="53"/>
      <c r="JD90" s="53"/>
      <c r="JE90" s="53"/>
      <c r="JF90" s="53"/>
      <c r="JG90" s="53"/>
      <c r="JH90" s="53"/>
      <c r="JI90" s="53"/>
      <c r="JJ90" s="53"/>
      <c r="JK90" s="53"/>
      <c r="JL90" s="53"/>
      <c r="JM90" s="53"/>
      <c r="JN90" s="53"/>
      <c r="JO90" s="53"/>
      <c r="JP90" s="53"/>
      <c r="JQ90" s="53"/>
      <c r="JR90" s="53">
        <v>1</v>
      </c>
      <c r="JS90" s="53"/>
      <c r="JT90" s="53"/>
      <c r="JU90" s="53"/>
      <c r="JV90" s="53"/>
      <c r="JW90" s="53"/>
      <c r="JX90" s="53"/>
      <c r="JY90" s="53"/>
      <c r="JZ90" s="53">
        <v>45</v>
      </c>
      <c r="KA90" s="53"/>
      <c r="KB90" s="53"/>
      <c r="KC90" s="53">
        <v>4</v>
      </c>
      <c r="KD90" s="53"/>
      <c r="KE90" s="53"/>
      <c r="KF90" s="53"/>
      <c r="KG90" s="53"/>
      <c r="KH90" s="53">
        <v>54</v>
      </c>
      <c r="KI90" s="53">
        <v>5</v>
      </c>
      <c r="KJ90" s="53"/>
      <c r="KK90" s="53"/>
      <c r="KL90" s="53"/>
      <c r="KM90" s="53"/>
      <c r="KN90" s="53"/>
      <c r="KO90" s="53"/>
      <c r="KP90" s="53"/>
      <c r="KQ90" s="53"/>
      <c r="KR90" s="53"/>
      <c r="KS90" s="53"/>
      <c r="KT90" s="53"/>
      <c r="KU90" s="53"/>
      <c r="KV90" s="53"/>
      <c r="KW90" s="53"/>
      <c r="KX90" s="53"/>
      <c r="KY90" s="53"/>
      <c r="KZ90" s="53"/>
      <c r="LA90" s="53">
        <v>1</v>
      </c>
      <c r="LB90" s="53">
        <v>4</v>
      </c>
      <c r="LC90" s="53">
        <v>0</v>
      </c>
      <c r="LD90" s="53"/>
      <c r="LE90" s="53"/>
      <c r="LF90" s="53"/>
      <c r="LG90" s="53"/>
      <c r="LH90" s="53"/>
      <c r="LI90" s="53"/>
      <c r="LJ90" s="53"/>
      <c r="LK90" s="53"/>
      <c r="LL90" s="53"/>
      <c r="LM90" s="53"/>
      <c r="LN90" s="53"/>
      <c r="LO90" s="53">
        <v>6</v>
      </c>
      <c r="LP90" s="53"/>
      <c r="LQ90" s="53"/>
      <c r="LR90" s="53"/>
      <c r="LS90" s="53">
        <v>1268</v>
      </c>
      <c r="LT90" s="53">
        <v>7</v>
      </c>
      <c r="LU90" s="53"/>
      <c r="LV90" s="53"/>
      <c r="LW90" s="53"/>
      <c r="LX90" s="53"/>
      <c r="LY90" s="53"/>
      <c r="LZ90" s="53"/>
      <c r="MA90" s="53"/>
      <c r="MB90" s="53"/>
      <c r="MC90" s="53"/>
      <c r="MD90" s="53">
        <v>51</v>
      </c>
      <c r="ME90" s="53"/>
      <c r="MF90" s="53"/>
      <c r="MG90" s="53"/>
      <c r="MH90" s="53">
        <v>0</v>
      </c>
      <c r="MI90" s="53"/>
      <c r="MJ90" s="53">
        <v>2</v>
      </c>
      <c r="MK90" s="53"/>
      <c r="ML90" s="53">
        <v>111</v>
      </c>
      <c r="MM90" s="53"/>
      <c r="MN90" s="53"/>
      <c r="MO90" s="53"/>
      <c r="MP90" s="53"/>
      <c r="MQ90" s="53">
        <v>28</v>
      </c>
      <c r="MR90" s="53"/>
      <c r="MS90" s="53"/>
      <c r="MT90" s="53"/>
      <c r="MU90" s="53"/>
      <c r="MV90" s="53"/>
      <c r="MW90" s="53"/>
      <c r="MX90" s="53"/>
      <c r="MY90" s="53"/>
      <c r="MZ90" s="53"/>
      <c r="NA90" s="53"/>
      <c r="NB90" s="53"/>
      <c r="NC90" s="53"/>
      <c r="ND90" s="53"/>
      <c r="NE90" s="53"/>
      <c r="NF90" s="53"/>
      <c r="NG90" s="53"/>
      <c r="NH90" s="53"/>
      <c r="NI90" s="53"/>
      <c r="NJ90" s="53"/>
      <c r="NK90" s="53"/>
      <c r="NL90" s="53"/>
      <c r="NM90" s="53"/>
      <c r="NN90" s="53"/>
      <c r="NO90" s="53"/>
      <c r="NP90" s="53"/>
      <c r="NQ90" s="53"/>
      <c r="NR90" s="53"/>
      <c r="NS90" s="53"/>
      <c r="NT90" s="53"/>
      <c r="NU90" s="53"/>
      <c r="NV90" s="53"/>
      <c r="NW90" s="53"/>
      <c r="NX90" s="53"/>
      <c r="NY90" s="53">
        <v>271</v>
      </c>
      <c r="NZ90" s="53"/>
      <c r="OA90" s="53"/>
      <c r="OB90" s="53"/>
      <c r="OC90" s="53">
        <v>0</v>
      </c>
      <c r="OD90" s="53"/>
      <c r="OE90" s="53"/>
      <c r="OF90" s="53"/>
      <c r="OG90" s="53"/>
      <c r="OH90" s="53"/>
      <c r="OI90" s="53"/>
      <c r="OJ90" s="53"/>
      <c r="OK90" s="53"/>
      <c r="OL90" s="53"/>
      <c r="OM90" s="53"/>
      <c r="ON90" s="53"/>
      <c r="OO90" s="53">
        <v>47</v>
      </c>
      <c r="OP90" s="53"/>
      <c r="OQ90" s="53"/>
      <c r="OR90" s="54">
        <v>6</v>
      </c>
      <c r="OS90" s="55">
        <v>2016</v>
      </c>
      <c r="OT90" s="52">
        <v>1766</v>
      </c>
      <c r="OU90" s="53">
        <v>17032</v>
      </c>
      <c r="OV90" s="53"/>
      <c r="OW90" s="53"/>
      <c r="OX90" s="53"/>
      <c r="OY90" s="53">
        <v>340</v>
      </c>
      <c r="OZ90" s="53">
        <v>176</v>
      </c>
      <c r="PA90" s="53"/>
      <c r="PB90" s="53">
        <v>3</v>
      </c>
      <c r="PC90" s="53"/>
      <c r="PD90" s="53"/>
      <c r="PE90" s="53"/>
      <c r="PF90" s="53">
        <v>1</v>
      </c>
      <c r="PG90" s="53"/>
      <c r="PH90" s="53"/>
      <c r="PI90" s="53"/>
      <c r="PJ90" s="53">
        <v>112</v>
      </c>
      <c r="PK90" s="53"/>
      <c r="PL90" s="54"/>
      <c r="PM90" s="55">
        <v>21446</v>
      </c>
    </row>
    <row r="91" spans="1:429" ht="12.75" customHeight="1" x14ac:dyDescent="0.3">
      <c r="A91" s="49">
        <v>333120</v>
      </c>
      <c r="B91" s="50" t="s">
        <v>22</v>
      </c>
      <c r="C91" s="51" t="s">
        <v>222</v>
      </c>
      <c r="D91" s="52"/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>
        <v>695</v>
      </c>
      <c r="R91" s="53">
        <v>544</v>
      </c>
      <c r="S91" s="53">
        <v>208</v>
      </c>
      <c r="T91" s="53">
        <v>507</v>
      </c>
      <c r="U91" s="53">
        <v>161</v>
      </c>
      <c r="V91" s="53">
        <v>328</v>
      </c>
      <c r="W91" s="53">
        <v>433</v>
      </c>
      <c r="X91" s="53">
        <v>657</v>
      </c>
      <c r="Y91" s="53"/>
      <c r="Z91" s="53"/>
      <c r="AA91" s="53"/>
      <c r="AB91" s="53">
        <v>120</v>
      </c>
      <c r="AC91" s="53"/>
      <c r="AD91" s="53">
        <v>174</v>
      </c>
      <c r="AE91" s="53">
        <v>193</v>
      </c>
      <c r="AF91" s="53">
        <v>5</v>
      </c>
      <c r="AG91" s="53"/>
      <c r="AH91" s="53">
        <v>1329</v>
      </c>
      <c r="AI91" s="53"/>
      <c r="AJ91" s="53">
        <v>113</v>
      </c>
      <c r="AK91" s="53">
        <v>84</v>
      </c>
      <c r="AL91" s="53">
        <v>250</v>
      </c>
      <c r="AM91" s="53">
        <v>25</v>
      </c>
      <c r="AN91" s="53"/>
      <c r="AO91" s="53"/>
      <c r="AP91" s="53"/>
      <c r="AQ91" s="53"/>
      <c r="AR91" s="53"/>
      <c r="AS91" s="53"/>
      <c r="AT91" s="53"/>
      <c r="AU91" s="53"/>
      <c r="AV91" s="53"/>
      <c r="AW91" s="53"/>
      <c r="AX91" s="53"/>
      <c r="AY91" s="53"/>
      <c r="AZ91" s="53"/>
      <c r="BA91" s="53"/>
      <c r="BB91" s="53"/>
      <c r="BC91" s="53"/>
      <c r="BD91" s="53"/>
      <c r="BE91" s="53"/>
      <c r="BF91" s="53"/>
      <c r="BG91" s="53"/>
      <c r="BH91" s="53"/>
      <c r="BI91" s="53"/>
      <c r="BJ91" s="53"/>
      <c r="BK91" s="53"/>
      <c r="BL91" s="53"/>
      <c r="BM91" s="53"/>
      <c r="BN91" s="53"/>
      <c r="BO91" s="53"/>
      <c r="BP91" s="53"/>
      <c r="BQ91" s="53"/>
      <c r="BR91" s="53"/>
      <c r="BS91" s="53"/>
      <c r="BT91" s="53"/>
      <c r="BU91" s="53"/>
      <c r="BV91" s="53"/>
      <c r="BW91" s="53"/>
      <c r="BX91" s="53"/>
      <c r="BY91" s="53"/>
      <c r="BZ91" s="53"/>
      <c r="CA91" s="53"/>
      <c r="CB91" s="53"/>
      <c r="CC91" s="53"/>
      <c r="CD91" s="53"/>
      <c r="CE91" s="53"/>
      <c r="CF91" s="53"/>
      <c r="CG91" s="53"/>
      <c r="CH91" s="53">
        <v>9</v>
      </c>
      <c r="CI91" s="53"/>
      <c r="CJ91" s="53">
        <v>502</v>
      </c>
      <c r="CK91" s="53">
        <v>16</v>
      </c>
      <c r="CL91" s="53"/>
      <c r="CM91" s="53"/>
      <c r="CN91" s="53"/>
      <c r="CO91" s="53"/>
      <c r="CP91" s="53"/>
      <c r="CQ91" s="53"/>
      <c r="CR91" s="53"/>
      <c r="CS91" s="53"/>
      <c r="CT91" s="53"/>
      <c r="CU91" s="53"/>
      <c r="CV91" s="53"/>
      <c r="CW91" s="53"/>
      <c r="CX91" s="53"/>
      <c r="CY91" s="53"/>
      <c r="CZ91" s="53"/>
      <c r="DA91" s="53"/>
      <c r="DB91" s="53"/>
      <c r="DC91" s="53"/>
      <c r="DD91" s="53"/>
      <c r="DE91" s="53"/>
      <c r="DF91" s="53"/>
      <c r="DG91" s="53"/>
      <c r="DH91" s="53"/>
      <c r="DI91" s="53"/>
      <c r="DJ91" s="53"/>
      <c r="DK91" s="53"/>
      <c r="DL91" s="53"/>
      <c r="DM91" s="53"/>
      <c r="DN91" s="53"/>
      <c r="DO91" s="53"/>
      <c r="DP91" s="53"/>
      <c r="DQ91" s="53"/>
      <c r="DR91" s="53"/>
      <c r="DS91" s="53"/>
      <c r="DT91" s="53"/>
      <c r="DU91" s="53"/>
      <c r="DV91" s="53"/>
      <c r="DW91" s="53"/>
      <c r="DX91" s="53"/>
      <c r="DY91" s="53"/>
      <c r="DZ91" s="53"/>
      <c r="EA91" s="53"/>
      <c r="EB91" s="53"/>
      <c r="EC91" s="53"/>
      <c r="ED91" s="53"/>
      <c r="EE91" s="53"/>
      <c r="EF91" s="53"/>
      <c r="EG91" s="53"/>
      <c r="EH91" s="53"/>
      <c r="EI91" s="53"/>
      <c r="EJ91" s="53"/>
      <c r="EK91" s="53"/>
      <c r="EL91" s="53"/>
      <c r="EM91" s="53"/>
      <c r="EN91" s="53"/>
      <c r="EO91" s="53"/>
      <c r="EP91" s="53"/>
      <c r="EQ91" s="53"/>
      <c r="ER91" s="53"/>
      <c r="ES91" s="53"/>
      <c r="ET91" s="53"/>
      <c r="EU91" s="53"/>
      <c r="EV91" s="53"/>
      <c r="EW91" s="53"/>
      <c r="EX91" s="53"/>
      <c r="EY91" s="53"/>
      <c r="EZ91" s="53"/>
      <c r="FA91" s="53"/>
      <c r="FB91" s="53"/>
      <c r="FC91" s="53"/>
      <c r="FD91" s="53"/>
      <c r="FE91" s="53"/>
      <c r="FF91" s="53"/>
      <c r="FG91" s="53"/>
      <c r="FH91" s="53"/>
      <c r="FI91" s="53"/>
      <c r="FJ91" s="53"/>
      <c r="FK91" s="53"/>
      <c r="FL91" s="53"/>
      <c r="FM91" s="53"/>
      <c r="FN91" s="53"/>
      <c r="FO91" s="53">
        <v>63</v>
      </c>
      <c r="FP91" s="53"/>
      <c r="FQ91" s="53"/>
      <c r="FR91" s="53"/>
      <c r="FS91" s="53"/>
      <c r="FT91" s="53"/>
      <c r="FU91" s="53"/>
      <c r="FV91" s="53"/>
      <c r="FW91" s="53"/>
      <c r="FX91" s="53"/>
      <c r="FY91" s="53"/>
      <c r="FZ91" s="53"/>
      <c r="GA91" s="53"/>
      <c r="GB91" s="53"/>
      <c r="GC91" s="53"/>
      <c r="GD91" s="53"/>
      <c r="GE91" s="53"/>
      <c r="GF91" s="53"/>
      <c r="GG91" s="53"/>
      <c r="GH91" s="53"/>
      <c r="GI91" s="53"/>
      <c r="GJ91" s="53"/>
      <c r="GK91" s="53"/>
      <c r="GL91" s="53"/>
      <c r="GM91" s="53"/>
      <c r="GN91" s="53"/>
      <c r="GO91" s="53"/>
      <c r="GP91" s="53"/>
      <c r="GQ91" s="53"/>
      <c r="GR91" s="53"/>
      <c r="GS91" s="53"/>
      <c r="GT91" s="53"/>
      <c r="GU91" s="53"/>
      <c r="GV91" s="53"/>
      <c r="GW91" s="53"/>
      <c r="GX91" s="53"/>
      <c r="GY91" s="53"/>
      <c r="GZ91" s="53"/>
      <c r="HA91" s="53"/>
      <c r="HB91" s="53"/>
      <c r="HC91" s="53"/>
      <c r="HD91" s="53"/>
      <c r="HE91" s="53"/>
      <c r="HF91" s="53"/>
      <c r="HG91" s="53"/>
      <c r="HH91" s="53"/>
      <c r="HI91" s="53"/>
      <c r="HJ91" s="53"/>
      <c r="HK91" s="53"/>
      <c r="HL91" s="53"/>
      <c r="HM91" s="53"/>
      <c r="HN91" s="53"/>
      <c r="HO91" s="53"/>
      <c r="HP91" s="53"/>
      <c r="HQ91" s="53"/>
      <c r="HR91" s="53"/>
      <c r="HS91" s="53"/>
      <c r="HT91" s="53"/>
      <c r="HU91" s="53"/>
      <c r="HV91" s="53"/>
      <c r="HW91" s="53"/>
      <c r="HX91" s="53"/>
      <c r="HY91" s="53"/>
      <c r="HZ91" s="53"/>
      <c r="IA91" s="53"/>
      <c r="IB91" s="53"/>
      <c r="IC91" s="53"/>
      <c r="ID91" s="53"/>
      <c r="IE91" s="53"/>
      <c r="IF91" s="53"/>
      <c r="IG91" s="53"/>
      <c r="IH91" s="53"/>
      <c r="II91" s="53"/>
      <c r="IJ91" s="53"/>
      <c r="IK91" s="53"/>
      <c r="IL91" s="53"/>
      <c r="IM91" s="53"/>
      <c r="IN91" s="53"/>
      <c r="IO91" s="53"/>
      <c r="IP91" s="53"/>
      <c r="IQ91" s="53"/>
      <c r="IR91" s="53"/>
      <c r="IS91" s="53"/>
      <c r="IT91" s="53"/>
      <c r="IU91" s="53"/>
      <c r="IV91" s="53"/>
      <c r="IW91" s="53"/>
      <c r="IX91" s="53"/>
      <c r="IY91" s="53"/>
      <c r="IZ91" s="53"/>
      <c r="JA91" s="53"/>
      <c r="JB91" s="53"/>
      <c r="JC91" s="53"/>
      <c r="JD91" s="53"/>
      <c r="JE91" s="53"/>
      <c r="JF91" s="53"/>
      <c r="JG91" s="53"/>
      <c r="JH91" s="53"/>
      <c r="JI91" s="53"/>
      <c r="JJ91" s="53"/>
      <c r="JK91" s="53"/>
      <c r="JL91" s="53"/>
      <c r="JM91" s="53"/>
      <c r="JN91" s="53"/>
      <c r="JO91" s="53"/>
      <c r="JP91" s="53"/>
      <c r="JQ91" s="53"/>
      <c r="JR91" s="53">
        <v>9</v>
      </c>
      <c r="JS91" s="53"/>
      <c r="JT91" s="53"/>
      <c r="JU91" s="53"/>
      <c r="JV91" s="53"/>
      <c r="JW91" s="53"/>
      <c r="JX91" s="53">
        <v>0</v>
      </c>
      <c r="JY91" s="53"/>
      <c r="JZ91" s="53"/>
      <c r="KA91" s="53"/>
      <c r="KB91" s="53"/>
      <c r="KC91" s="53"/>
      <c r="KD91" s="53"/>
      <c r="KE91" s="53"/>
      <c r="KF91" s="53"/>
      <c r="KG91" s="53"/>
      <c r="KH91" s="53"/>
      <c r="KI91" s="53"/>
      <c r="KJ91" s="53"/>
      <c r="KK91" s="53"/>
      <c r="KL91" s="53"/>
      <c r="KM91" s="53"/>
      <c r="KN91" s="53"/>
      <c r="KO91" s="53"/>
      <c r="KP91" s="53"/>
      <c r="KQ91" s="53"/>
      <c r="KR91" s="53"/>
      <c r="KS91" s="53"/>
      <c r="KT91" s="53"/>
      <c r="KU91" s="53"/>
      <c r="KV91" s="53"/>
      <c r="KW91" s="53"/>
      <c r="KX91" s="53"/>
      <c r="KY91" s="53"/>
      <c r="KZ91" s="53"/>
      <c r="LA91" s="53">
        <v>0</v>
      </c>
      <c r="LB91" s="53">
        <v>3</v>
      </c>
      <c r="LC91" s="53"/>
      <c r="LD91" s="53"/>
      <c r="LE91" s="53"/>
      <c r="LF91" s="53"/>
      <c r="LG91" s="53"/>
      <c r="LH91" s="53"/>
      <c r="LI91" s="53"/>
      <c r="LJ91" s="53"/>
      <c r="LK91" s="53"/>
      <c r="LL91" s="53"/>
      <c r="LM91" s="53"/>
      <c r="LN91" s="53"/>
      <c r="LO91" s="53"/>
      <c r="LP91" s="53"/>
      <c r="LQ91" s="53"/>
      <c r="LR91" s="53"/>
      <c r="LS91" s="53"/>
      <c r="LT91" s="53"/>
      <c r="LU91" s="53"/>
      <c r="LV91" s="53"/>
      <c r="LW91" s="53"/>
      <c r="LX91" s="53"/>
      <c r="LY91" s="53"/>
      <c r="LZ91" s="53"/>
      <c r="MA91" s="53">
        <v>269</v>
      </c>
      <c r="MB91" s="53"/>
      <c r="MC91" s="53"/>
      <c r="MD91" s="53">
        <v>46</v>
      </c>
      <c r="ME91" s="53"/>
      <c r="MF91" s="53"/>
      <c r="MG91" s="53"/>
      <c r="MH91" s="53"/>
      <c r="MI91" s="53"/>
      <c r="MJ91" s="53">
        <v>0</v>
      </c>
      <c r="MK91" s="53"/>
      <c r="ML91" s="53"/>
      <c r="MM91" s="53"/>
      <c r="MN91" s="53"/>
      <c r="MO91" s="53"/>
      <c r="MP91" s="53"/>
      <c r="MQ91" s="53"/>
      <c r="MR91" s="53"/>
      <c r="MS91" s="53">
        <v>426</v>
      </c>
      <c r="MT91" s="53"/>
      <c r="MU91" s="53"/>
      <c r="MV91" s="53"/>
      <c r="MW91" s="53"/>
      <c r="MX91" s="53"/>
      <c r="MY91" s="53"/>
      <c r="MZ91" s="53"/>
      <c r="NA91" s="53"/>
      <c r="NB91" s="53"/>
      <c r="NC91" s="53"/>
      <c r="ND91" s="53"/>
      <c r="NE91" s="53"/>
      <c r="NF91" s="53"/>
      <c r="NG91" s="53"/>
      <c r="NH91" s="53"/>
      <c r="NI91" s="53"/>
      <c r="NJ91" s="53"/>
      <c r="NK91" s="53"/>
      <c r="NL91" s="53"/>
      <c r="NM91" s="53"/>
      <c r="NN91" s="53"/>
      <c r="NO91" s="53"/>
      <c r="NP91" s="53"/>
      <c r="NQ91" s="53"/>
      <c r="NR91" s="53"/>
      <c r="NS91" s="53"/>
      <c r="NT91" s="53"/>
      <c r="NU91" s="53"/>
      <c r="NV91" s="53"/>
      <c r="NW91" s="53"/>
      <c r="NX91" s="53"/>
      <c r="NY91" s="53"/>
      <c r="NZ91" s="53"/>
      <c r="OA91" s="53"/>
      <c r="OB91" s="53"/>
      <c r="OC91" s="53"/>
      <c r="OD91" s="53"/>
      <c r="OE91" s="53"/>
      <c r="OF91" s="53"/>
      <c r="OG91" s="53"/>
      <c r="OH91" s="53"/>
      <c r="OI91" s="53"/>
      <c r="OJ91" s="53"/>
      <c r="OK91" s="53"/>
      <c r="OL91" s="53"/>
      <c r="OM91" s="53"/>
      <c r="ON91" s="53"/>
      <c r="OO91" s="53"/>
      <c r="OP91" s="53"/>
      <c r="OQ91" s="53">
        <v>1</v>
      </c>
      <c r="OR91" s="54"/>
      <c r="OS91" s="55">
        <v>7168</v>
      </c>
      <c r="OT91" s="52"/>
      <c r="OU91" s="53">
        <v>36616</v>
      </c>
      <c r="OV91" s="53"/>
      <c r="OW91" s="53"/>
      <c r="OX91" s="53"/>
      <c r="OY91" s="53">
        <v>1283</v>
      </c>
      <c r="OZ91" s="53">
        <v>23843</v>
      </c>
      <c r="PA91" s="53"/>
      <c r="PB91" s="53">
        <v>114</v>
      </c>
      <c r="PC91" s="53"/>
      <c r="PD91" s="53"/>
      <c r="PE91" s="53"/>
      <c r="PF91" s="53">
        <v>2</v>
      </c>
      <c r="PG91" s="53"/>
      <c r="PH91" s="53"/>
      <c r="PI91" s="53"/>
      <c r="PJ91" s="53">
        <v>2420</v>
      </c>
      <c r="PK91" s="53"/>
      <c r="PL91" s="54"/>
      <c r="PM91" s="55">
        <v>71445</v>
      </c>
    </row>
    <row r="92" spans="1:429" ht="12.75" customHeight="1" x14ac:dyDescent="0.3">
      <c r="A92" s="49">
        <v>333130</v>
      </c>
      <c r="B92" s="50" t="s">
        <v>22</v>
      </c>
      <c r="C92" s="51" t="s">
        <v>223</v>
      </c>
      <c r="D92" s="52"/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>
        <v>1743</v>
      </c>
      <c r="R92" s="53">
        <v>973</v>
      </c>
      <c r="S92" s="53">
        <v>341</v>
      </c>
      <c r="T92" s="53">
        <v>125</v>
      </c>
      <c r="U92" s="53">
        <v>48</v>
      </c>
      <c r="V92" s="53">
        <v>73</v>
      </c>
      <c r="W92" s="53">
        <v>199</v>
      </c>
      <c r="X92" s="53">
        <v>1000</v>
      </c>
      <c r="Y92" s="53"/>
      <c r="Z92" s="53"/>
      <c r="AA92" s="53"/>
      <c r="AB92" s="53"/>
      <c r="AC92" s="53"/>
      <c r="AD92" s="53">
        <v>26</v>
      </c>
      <c r="AE92" s="53"/>
      <c r="AF92" s="53"/>
      <c r="AG92" s="53"/>
      <c r="AH92" s="53"/>
      <c r="AI92" s="53"/>
      <c r="AJ92" s="53"/>
      <c r="AK92" s="53">
        <v>1</v>
      </c>
      <c r="AL92" s="53"/>
      <c r="AM92" s="53"/>
      <c r="AN92" s="53"/>
      <c r="AO92" s="53"/>
      <c r="AP92" s="53"/>
      <c r="AQ92" s="53"/>
      <c r="AR92" s="53"/>
      <c r="AS92" s="53"/>
      <c r="AT92" s="53"/>
      <c r="AU92" s="53"/>
      <c r="AV92" s="53"/>
      <c r="AW92" s="53"/>
      <c r="AX92" s="53"/>
      <c r="AY92" s="53"/>
      <c r="AZ92" s="53"/>
      <c r="BA92" s="53"/>
      <c r="BB92" s="53"/>
      <c r="BC92" s="53"/>
      <c r="BD92" s="53"/>
      <c r="BE92" s="53"/>
      <c r="BF92" s="53"/>
      <c r="BG92" s="53"/>
      <c r="BH92" s="53"/>
      <c r="BI92" s="53"/>
      <c r="BJ92" s="53"/>
      <c r="BK92" s="53"/>
      <c r="BL92" s="53"/>
      <c r="BM92" s="53"/>
      <c r="BN92" s="53"/>
      <c r="BO92" s="53"/>
      <c r="BP92" s="53"/>
      <c r="BQ92" s="53"/>
      <c r="BR92" s="53"/>
      <c r="BS92" s="53"/>
      <c r="BT92" s="53"/>
      <c r="BU92" s="53"/>
      <c r="BV92" s="53"/>
      <c r="BW92" s="53"/>
      <c r="BX92" s="53"/>
      <c r="BY92" s="53"/>
      <c r="BZ92" s="53"/>
      <c r="CA92" s="53"/>
      <c r="CB92" s="53"/>
      <c r="CC92" s="53"/>
      <c r="CD92" s="53"/>
      <c r="CE92" s="53"/>
      <c r="CF92" s="53"/>
      <c r="CG92" s="53"/>
      <c r="CH92" s="53">
        <v>30</v>
      </c>
      <c r="CI92" s="53"/>
      <c r="CJ92" s="53"/>
      <c r="CK92" s="53">
        <v>248</v>
      </c>
      <c r="CL92" s="53"/>
      <c r="CM92" s="53"/>
      <c r="CN92" s="53"/>
      <c r="CO92" s="53"/>
      <c r="CP92" s="53"/>
      <c r="CQ92" s="53"/>
      <c r="CR92" s="53"/>
      <c r="CS92" s="53"/>
      <c r="CT92" s="53"/>
      <c r="CU92" s="53"/>
      <c r="CV92" s="53"/>
      <c r="CW92" s="53"/>
      <c r="CX92" s="53"/>
      <c r="CY92" s="53"/>
      <c r="CZ92" s="53"/>
      <c r="DA92" s="53"/>
      <c r="DB92" s="53"/>
      <c r="DC92" s="53"/>
      <c r="DD92" s="53"/>
      <c r="DE92" s="53"/>
      <c r="DF92" s="53"/>
      <c r="DG92" s="53"/>
      <c r="DH92" s="53"/>
      <c r="DI92" s="53"/>
      <c r="DJ92" s="53"/>
      <c r="DK92" s="53"/>
      <c r="DL92" s="53"/>
      <c r="DM92" s="53"/>
      <c r="DN92" s="53"/>
      <c r="DO92" s="53"/>
      <c r="DP92" s="53"/>
      <c r="DQ92" s="53"/>
      <c r="DR92" s="53"/>
      <c r="DS92" s="53"/>
      <c r="DT92" s="53"/>
      <c r="DU92" s="53"/>
      <c r="DV92" s="53"/>
      <c r="DW92" s="53"/>
      <c r="DX92" s="53"/>
      <c r="DY92" s="53"/>
      <c r="DZ92" s="53"/>
      <c r="EA92" s="53"/>
      <c r="EB92" s="53"/>
      <c r="EC92" s="53"/>
      <c r="ED92" s="53"/>
      <c r="EE92" s="53"/>
      <c r="EF92" s="53"/>
      <c r="EG92" s="53"/>
      <c r="EH92" s="53"/>
      <c r="EI92" s="53"/>
      <c r="EJ92" s="53"/>
      <c r="EK92" s="53"/>
      <c r="EL92" s="53"/>
      <c r="EM92" s="53"/>
      <c r="EN92" s="53"/>
      <c r="EO92" s="53"/>
      <c r="EP92" s="53"/>
      <c r="EQ92" s="53"/>
      <c r="ER92" s="53"/>
      <c r="ES92" s="53"/>
      <c r="ET92" s="53"/>
      <c r="EU92" s="53"/>
      <c r="EV92" s="53"/>
      <c r="EW92" s="53"/>
      <c r="EX92" s="53"/>
      <c r="EY92" s="53"/>
      <c r="EZ92" s="53"/>
      <c r="FA92" s="53"/>
      <c r="FB92" s="53"/>
      <c r="FC92" s="53"/>
      <c r="FD92" s="53"/>
      <c r="FE92" s="53"/>
      <c r="FF92" s="53"/>
      <c r="FG92" s="53"/>
      <c r="FH92" s="53"/>
      <c r="FI92" s="53"/>
      <c r="FJ92" s="53"/>
      <c r="FK92" s="53"/>
      <c r="FL92" s="53"/>
      <c r="FM92" s="53"/>
      <c r="FN92" s="53"/>
      <c r="FO92" s="53"/>
      <c r="FP92" s="53"/>
      <c r="FQ92" s="53"/>
      <c r="FR92" s="53"/>
      <c r="FS92" s="53"/>
      <c r="FT92" s="53"/>
      <c r="FU92" s="53"/>
      <c r="FV92" s="53"/>
      <c r="FW92" s="53"/>
      <c r="FX92" s="53"/>
      <c r="FY92" s="53"/>
      <c r="FZ92" s="53"/>
      <c r="GA92" s="53"/>
      <c r="GB92" s="53"/>
      <c r="GC92" s="53"/>
      <c r="GD92" s="53"/>
      <c r="GE92" s="53"/>
      <c r="GF92" s="53"/>
      <c r="GG92" s="53"/>
      <c r="GH92" s="53"/>
      <c r="GI92" s="53"/>
      <c r="GJ92" s="53"/>
      <c r="GK92" s="53"/>
      <c r="GL92" s="53"/>
      <c r="GM92" s="53"/>
      <c r="GN92" s="53"/>
      <c r="GO92" s="53"/>
      <c r="GP92" s="53"/>
      <c r="GQ92" s="53"/>
      <c r="GR92" s="53"/>
      <c r="GS92" s="53"/>
      <c r="GT92" s="53"/>
      <c r="GU92" s="53"/>
      <c r="GV92" s="53"/>
      <c r="GW92" s="53"/>
      <c r="GX92" s="53"/>
      <c r="GY92" s="53"/>
      <c r="GZ92" s="53"/>
      <c r="HA92" s="53"/>
      <c r="HB92" s="53"/>
      <c r="HC92" s="53"/>
      <c r="HD92" s="53"/>
      <c r="HE92" s="53"/>
      <c r="HF92" s="53"/>
      <c r="HG92" s="53"/>
      <c r="HH92" s="53"/>
      <c r="HI92" s="53"/>
      <c r="HJ92" s="53"/>
      <c r="HK92" s="53"/>
      <c r="HL92" s="53"/>
      <c r="HM92" s="53"/>
      <c r="HN92" s="53"/>
      <c r="HO92" s="53"/>
      <c r="HP92" s="53"/>
      <c r="HQ92" s="53"/>
      <c r="HR92" s="53"/>
      <c r="HS92" s="53"/>
      <c r="HT92" s="53"/>
      <c r="HU92" s="53"/>
      <c r="HV92" s="53"/>
      <c r="HW92" s="53"/>
      <c r="HX92" s="53"/>
      <c r="HY92" s="53"/>
      <c r="HZ92" s="53"/>
      <c r="IA92" s="53"/>
      <c r="IB92" s="53"/>
      <c r="IC92" s="53"/>
      <c r="ID92" s="53"/>
      <c r="IE92" s="53"/>
      <c r="IF92" s="53"/>
      <c r="IG92" s="53"/>
      <c r="IH92" s="53"/>
      <c r="II92" s="53"/>
      <c r="IJ92" s="53"/>
      <c r="IK92" s="53"/>
      <c r="IL92" s="53"/>
      <c r="IM92" s="53"/>
      <c r="IN92" s="53"/>
      <c r="IO92" s="53"/>
      <c r="IP92" s="53"/>
      <c r="IQ92" s="53"/>
      <c r="IR92" s="53"/>
      <c r="IS92" s="53"/>
      <c r="IT92" s="53"/>
      <c r="IU92" s="53"/>
      <c r="IV92" s="53"/>
      <c r="IW92" s="53"/>
      <c r="IX92" s="53"/>
      <c r="IY92" s="53"/>
      <c r="IZ92" s="53"/>
      <c r="JA92" s="53"/>
      <c r="JB92" s="53"/>
      <c r="JC92" s="53"/>
      <c r="JD92" s="53"/>
      <c r="JE92" s="53"/>
      <c r="JF92" s="53"/>
      <c r="JG92" s="53"/>
      <c r="JH92" s="53"/>
      <c r="JI92" s="53"/>
      <c r="JJ92" s="53"/>
      <c r="JK92" s="53"/>
      <c r="JL92" s="53"/>
      <c r="JM92" s="53"/>
      <c r="JN92" s="53"/>
      <c r="JO92" s="53"/>
      <c r="JP92" s="53"/>
      <c r="JQ92" s="53"/>
      <c r="JR92" s="53"/>
      <c r="JS92" s="53"/>
      <c r="JT92" s="53"/>
      <c r="JU92" s="53"/>
      <c r="JV92" s="53"/>
      <c r="JW92" s="53"/>
      <c r="JX92" s="53"/>
      <c r="JY92" s="53"/>
      <c r="JZ92" s="53"/>
      <c r="KA92" s="53"/>
      <c r="KB92" s="53"/>
      <c r="KC92" s="53"/>
      <c r="KD92" s="53"/>
      <c r="KE92" s="53"/>
      <c r="KF92" s="53"/>
      <c r="KG92" s="53"/>
      <c r="KH92" s="53"/>
      <c r="KI92" s="53"/>
      <c r="KJ92" s="53"/>
      <c r="KK92" s="53"/>
      <c r="KL92" s="53"/>
      <c r="KM92" s="53"/>
      <c r="KN92" s="53"/>
      <c r="KO92" s="53"/>
      <c r="KP92" s="53"/>
      <c r="KQ92" s="53"/>
      <c r="KR92" s="53"/>
      <c r="KS92" s="53"/>
      <c r="KT92" s="53"/>
      <c r="KU92" s="53"/>
      <c r="KV92" s="53"/>
      <c r="KW92" s="53"/>
      <c r="KX92" s="53"/>
      <c r="KY92" s="53"/>
      <c r="KZ92" s="53"/>
      <c r="LA92" s="53"/>
      <c r="LB92" s="53"/>
      <c r="LC92" s="53"/>
      <c r="LD92" s="53"/>
      <c r="LE92" s="53"/>
      <c r="LF92" s="53"/>
      <c r="LG92" s="53"/>
      <c r="LH92" s="53"/>
      <c r="LI92" s="53"/>
      <c r="LJ92" s="53"/>
      <c r="LK92" s="53"/>
      <c r="LL92" s="53"/>
      <c r="LM92" s="53"/>
      <c r="LN92" s="53"/>
      <c r="LO92" s="53"/>
      <c r="LP92" s="53"/>
      <c r="LQ92" s="53"/>
      <c r="LR92" s="53"/>
      <c r="LS92" s="53"/>
      <c r="LT92" s="53"/>
      <c r="LU92" s="53"/>
      <c r="LV92" s="53"/>
      <c r="LW92" s="53"/>
      <c r="LX92" s="53"/>
      <c r="LY92" s="53"/>
      <c r="LZ92" s="53"/>
      <c r="MA92" s="53">
        <v>37</v>
      </c>
      <c r="MB92" s="53"/>
      <c r="MC92" s="53"/>
      <c r="MD92" s="53">
        <v>3</v>
      </c>
      <c r="ME92" s="53"/>
      <c r="MF92" s="53"/>
      <c r="MG92" s="53"/>
      <c r="MH92" s="53"/>
      <c r="MI92" s="53"/>
      <c r="MJ92" s="53"/>
      <c r="MK92" s="53"/>
      <c r="ML92" s="53"/>
      <c r="MM92" s="53"/>
      <c r="MN92" s="53"/>
      <c r="MO92" s="53"/>
      <c r="MP92" s="53"/>
      <c r="MQ92" s="53"/>
      <c r="MR92" s="53"/>
      <c r="MS92" s="53">
        <v>172</v>
      </c>
      <c r="MT92" s="53"/>
      <c r="MU92" s="53"/>
      <c r="MV92" s="53"/>
      <c r="MW92" s="53"/>
      <c r="MX92" s="53"/>
      <c r="MY92" s="53"/>
      <c r="MZ92" s="53"/>
      <c r="NA92" s="53"/>
      <c r="NB92" s="53"/>
      <c r="NC92" s="53"/>
      <c r="ND92" s="53"/>
      <c r="NE92" s="53"/>
      <c r="NF92" s="53"/>
      <c r="NG92" s="53"/>
      <c r="NH92" s="53"/>
      <c r="NI92" s="53"/>
      <c r="NJ92" s="53"/>
      <c r="NK92" s="53"/>
      <c r="NL92" s="53"/>
      <c r="NM92" s="53"/>
      <c r="NN92" s="53"/>
      <c r="NO92" s="53"/>
      <c r="NP92" s="53"/>
      <c r="NQ92" s="53"/>
      <c r="NR92" s="53"/>
      <c r="NS92" s="53"/>
      <c r="NT92" s="53"/>
      <c r="NU92" s="53"/>
      <c r="NV92" s="53"/>
      <c r="NW92" s="53"/>
      <c r="NX92" s="53"/>
      <c r="NY92" s="53"/>
      <c r="NZ92" s="53"/>
      <c r="OA92" s="53"/>
      <c r="OB92" s="53"/>
      <c r="OC92" s="53"/>
      <c r="OD92" s="53"/>
      <c r="OE92" s="53"/>
      <c r="OF92" s="53"/>
      <c r="OG92" s="53"/>
      <c r="OH92" s="53">
        <v>20</v>
      </c>
      <c r="OI92" s="53"/>
      <c r="OJ92" s="53"/>
      <c r="OK92" s="53"/>
      <c r="OL92" s="53"/>
      <c r="OM92" s="53"/>
      <c r="ON92" s="53"/>
      <c r="OO92" s="53"/>
      <c r="OP92" s="53"/>
      <c r="OQ92" s="53"/>
      <c r="OR92" s="54"/>
      <c r="OS92" s="55">
        <v>5038</v>
      </c>
      <c r="OT92" s="52"/>
      <c r="OU92" s="53">
        <v>28215</v>
      </c>
      <c r="OV92" s="53"/>
      <c r="OW92" s="53"/>
      <c r="OX92" s="53"/>
      <c r="OY92" s="53">
        <v>592</v>
      </c>
      <c r="OZ92" s="53">
        <v>11679</v>
      </c>
      <c r="PA92" s="53"/>
      <c r="PB92" s="53"/>
      <c r="PC92" s="53"/>
      <c r="PD92" s="53"/>
      <c r="PE92" s="53"/>
      <c r="PF92" s="53"/>
      <c r="PG92" s="53"/>
      <c r="PH92" s="53"/>
      <c r="PI92" s="53"/>
      <c r="PJ92" s="53"/>
      <c r="PK92" s="53"/>
      <c r="PL92" s="54"/>
      <c r="PM92" s="55">
        <v>45524</v>
      </c>
    </row>
    <row r="93" spans="1:429" ht="12.75" customHeight="1" x14ac:dyDescent="0.3">
      <c r="A93" s="49">
        <v>333242</v>
      </c>
      <c r="B93" s="50" t="s">
        <v>22</v>
      </c>
      <c r="C93" s="51" t="s">
        <v>224</v>
      </c>
      <c r="D93" s="52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53"/>
      <c r="AJ93" s="53"/>
      <c r="AK93" s="53"/>
      <c r="AL93" s="53"/>
      <c r="AM93" s="53"/>
      <c r="AN93" s="53"/>
      <c r="AO93" s="53"/>
      <c r="AP93" s="53"/>
      <c r="AQ93" s="53"/>
      <c r="AR93" s="53"/>
      <c r="AS93" s="53"/>
      <c r="AT93" s="53"/>
      <c r="AU93" s="53"/>
      <c r="AV93" s="53"/>
      <c r="AW93" s="53"/>
      <c r="AX93" s="53"/>
      <c r="AY93" s="53"/>
      <c r="AZ93" s="53"/>
      <c r="BA93" s="53"/>
      <c r="BB93" s="53"/>
      <c r="BC93" s="53"/>
      <c r="BD93" s="53"/>
      <c r="BE93" s="53"/>
      <c r="BF93" s="53"/>
      <c r="BG93" s="53"/>
      <c r="BH93" s="53"/>
      <c r="BI93" s="53"/>
      <c r="BJ93" s="53"/>
      <c r="BK93" s="53"/>
      <c r="BL93" s="53"/>
      <c r="BM93" s="53"/>
      <c r="BN93" s="53"/>
      <c r="BO93" s="53"/>
      <c r="BP93" s="53"/>
      <c r="BQ93" s="53"/>
      <c r="BR93" s="53"/>
      <c r="BS93" s="53"/>
      <c r="BT93" s="53"/>
      <c r="BU93" s="53"/>
      <c r="BV93" s="53"/>
      <c r="BW93" s="53"/>
      <c r="BX93" s="53"/>
      <c r="BY93" s="53"/>
      <c r="BZ93" s="53"/>
      <c r="CA93" s="53"/>
      <c r="CB93" s="53"/>
      <c r="CC93" s="53"/>
      <c r="CD93" s="53"/>
      <c r="CE93" s="53"/>
      <c r="CF93" s="53"/>
      <c r="CG93" s="53"/>
      <c r="CH93" s="53"/>
      <c r="CI93" s="53"/>
      <c r="CJ93" s="53"/>
      <c r="CK93" s="53"/>
      <c r="CL93" s="53">
        <v>642</v>
      </c>
      <c r="CM93" s="53"/>
      <c r="CN93" s="53"/>
      <c r="CO93" s="53"/>
      <c r="CP93" s="53"/>
      <c r="CQ93" s="53"/>
      <c r="CR93" s="53"/>
      <c r="CS93" s="53"/>
      <c r="CT93" s="53"/>
      <c r="CU93" s="53"/>
      <c r="CV93" s="53"/>
      <c r="CW93" s="53"/>
      <c r="CX93" s="53"/>
      <c r="CY93" s="53"/>
      <c r="CZ93" s="53"/>
      <c r="DA93" s="53"/>
      <c r="DB93" s="53"/>
      <c r="DC93" s="53"/>
      <c r="DD93" s="53"/>
      <c r="DE93" s="53"/>
      <c r="DF93" s="53"/>
      <c r="DG93" s="53"/>
      <c r="DH93" s="53"/>
      <c r="DI93" s="53"/>
      <c r="DJ93" s="53"/>
      <c r="DK93" s="53"/>
      <c r="DL93" s="53"/>
      <c r="DM93" s="53"/>
      <c r="DN93" s="53"/>
      <c r="DO93" s="53"/>
      <c r="DP93" s="53">
        <v>32</v>
      </c>
      <c r="DQ93" s="53"/>
      <c r="DR93" s="53">
        <v>1</v>
      </c>
      <c r="DS93" s="53"/>
      <c r="DT93" s="53"/>
      <c r="DU93" s="53"/>
      <c r="DV93" s="53"/>
      <c r="DW93" s="53"/>
      <c r="DX93" s="53"/>
      <c r="DY93" s="53"/>
      <c r="DZ93" s="53"/>
      <c r="EA93" s="53"/>
      <c r="EB93" s="53"/>
      <c r="EC93" s="53"/>
      <c r="ED93" s="53"/>
      <c r="EE93" s="53"/>
      <c r="EF93" s="53"/>
      <c r="EG93" s="53"/>
      <c r="EH93" s="53"/>
      <c r="EI93" s="53"/>
      <c r="EJ93" s="53"/>
      <c r="EK93" s="53"/>
      <c r="EL93" s="53"/>
      <c r="EM93" s="53"/>
      <c r="EN93" s="53"/>
      <c r="EO93" s="53"/>
      <c r="EP93" s="53"/>
      <c r="EQ93" s="53"/>
      <c r="ER93" s="53"/>
      <c r="ES93" s="53"/>
      <c r="ET93" s="53"/>
      <c r="EU93" s="53"/>
      <c r="EV93" s="53"/>
      <c r="EW93" s="53"/>
      <c r="EX93" s="53"/>
      <c r="EY93" s="53"/>
      <c r="EZ93" s="53"/>
      <c r="FA93" s="53"/>
      <c r="FB93" s="53"/>
      <c r="FC93" s="53"/>
      <c r="FD93" s="53"/>
      <c r="FE93" s="53"/>
      <c r="FF93" s="53"/>
      <c r="FG93" s="53"/>
      <c r="FH93" s="53"/>
      <c r="FI93" s="53"/>
      <c r="FJ93" s="53"/>
      <c r="FK93" s="53"/>
      <c r="FL93" s="53"/>
      <c r="FM93" s="53"/>
      <c r="FN93" s="53"/>
      <c r="FO93" s="53"/>
      <c r="FP93" s="53"/>
      <c r="FQ93" s="53"/>
      <c r="FR93" s="53"/>
      <c r="FS93" s="53"/>
      <c r="FT93" s="53"/>
      <c r="FU93" s="53"/>
      <c r="FV93" s="53"/>
      <c r="FW93" s="53"/>
      <c r="FX93" s="53"/>
      <c r="FY93" s="53"/>
      <c r="FZ93" s="53"/>
      <c r="GA93" s="53"/>
      <c r="GB93" s="53"/>
      <c r="GC93" s="53"/>
      <c r="GD93" s="53"/>
      <c r="GE93" s="53"/>
      <c r="GF93" s="53"/>
      <c r="GG93" s="53"/>
      <c r="GH93" s="53"/>
      <c r="GI93" s="53"/>
      <c r="GJ93" s="53"/>
      <c r="GK93" s="53"/>
      <c r="GL93" s="53"/>
      <c r="GM93" s="53"/>
      <c r="GN93" s="53"/>
      <c r="GO93" s="53"/>
      <c r="GP93" s="53"/>
      <c r="GQ93" s="53"/>
      <c r="GR93" s="53"/>
      <c r="GS93" s="53"/>
      <c r="GT93" s="53"/>
      <c r="GU93" s="53"/>
      <c r="GV93" s="53"/>
      <c r="GW93" s="53"/>
      <c r="GX93" s="53"/>
      <c r="GY93" s="53"/>
      <c r="GZ93" s="53"/>
      <c r="HA93" s="53"/>
      <c r="HB93" s="53"/>
      <c r="HC93" s="53"/>
      <c r="HD93" s="53"/>
      <c r="HE93" s="53"/>
      <c r="HF93" s="53"/>
      <c r="HG93" s="53"/>
      <c r="HH93" s="53"/>
      <c r="HI93" s="53"/>
      <c r="HJ93" s="53"/>
      <c r="HK93" s="53"/>
      <c r="HL93" s="53"/>
      <c r="HM93" s="53"/>
      <c r="HN93" s="53"/>
      <c r="HO93" s="53"/>
      <c r="HP93" s="53"/>
      <c r="HQ93" s="53"/>
      <c r="HR93" s="53"/>
      <c r="HS93" s="53"/>
      <c r="HT93" s="53"/>
      <c r="HU93" s="53"/>
      <c r="HV93" s="53"/>
      <c r="HW93" s="53"/>
      <c r="HX93" s="53"/>
      <c r="HY93" s="53"/>
      <c r="HZ93" s="53"/>
      <c r="IA93" s="53"/>
      <c r="IB93" s="53"/>
      <c r="IC93" s="53"/>
      <c r="ID93" s="53"/>
      <c r="IE93" s="53"/>
      <c r="IF93" s="53"/>
      <c r="IG93" s="53"/>
      <c r="IH93" s="53"/>
      <c r="II93" s="53"/>
      <c r="IJ93" s="53"/>
      <c r="IK93" s="53"/>
      <c r="IL93" s="53"/>
      <c r="IM93" s="53"/>
      <c r="IN93" s="53"/>
      <c r="IO93" s="53"/>
      <c r="IP93" s="53"/>
      <c r="IQ93" s="53"/>
      <c r="IR93" s="53"/>
      <c r="IS93" s="53"/>
      <c r="IT93" s="53"/>
      <c r="IU93" s="53"/>
      <c r="IV93" s="53"/>
      <c r="IW93" s="53"/>
      <c r="IX93" s="53"/>
      <c r="IY93" s="53"/>
      <c r="IZ93" s="53"/>
      <c r="JA93" s="53"/>
      <c r="JB93" s="53"/>
      <c r="JC93" s="53"/>
      <c r="JD93" s="53"/>
      <c r="JE93" s="53"/>
      <c r="JF93" s="53"/>
      <c r="JG93" s="53"/>
      <c r="JH93" s="53"/>
      <c r="JI93" s="53"/>
      <c r="JJ93" s="53"/>
      <c r="JK93" s="53"/>
      <c r="JL93" s="53"/>
      <c r="JM93" s="53"/>
      <c r="JN93" s="53"/>
      <c r="JO93" s="53"/>
      <c r="JP93" s="53"/>
      <c r="JQ93" s="53"/>
      <c r="JR93" s="53"/>
      <c r="JS93" s="53"/>
      <c r="JT93" s="53"/>
      <c r="JU93" s="53"/>
      <c r="JV93" s="53"/>
      <c r="JW93" s="53"/>
      <c r="JX93" s="53"/>
      <c r="JY93" s="53"/>
      <c r="JZ93" s="53"/>
      <c r="KA93" s="53"/>
      <c r="KB93" s="53"/>
      <c r="KC93" s="53"/>
      <c r="KD93" s="53"/>
      <c r="KE93" s="53"/>
      <c r="KF93" s="53"/>
      <c r="KG93" s="53"/>
      <c r="KH93" s="53"/>
      <c r="KI93" s="53"/>
      <c r="KJ93" s="53"/>
      <c r="KK93" s="53"/>
      <c r="KL93" s="53"/>
      <c r="KM93" s="53"/>
      <c r="KN93" s="53"/>
      <c r="KO93" s="53"/>
      <c r="KP93" s="53"/>
      <c r="KQ93" s="53">
        <v>17</v>
      </c>
      <c r="KR93" s="53">
        <v>19</v>
      </c>
      <c r="KS93" s="53"/>
      <c r="KT93" s="53">
        <v>31</v>
      </c>
      <c r="KU93" s="53">
        <v>14</v>
      </c>
      <c r="KV93" s="53">
        <v>48</v>
      </c>
      <c r="KW93" s="53">
        <v>35</v>
      </c>
      <c r="KX93" s="53">
        <v>10</v>
      </c>
      <c r="KY93" s="53">
        <v>23</v>
      </c>
      <c r="KZ93" s="53">
        <v>34</v>
      </c>
      <c r="LA93" s="53">
        <v>22</v>
      </c>
      <c r="LB93" s="53"/>
      <c r="LC93" s="53">
        <v>6</v>
      </c>
      <c r="LD93" s="53">
        <v>67</v>
      </c>
      <c r="LE93" s="53">
        <v>472</v>
      </c>
      <c r="LF93" s="53">
        <v>152</v>
      </c>
      <c r="LG93" s="53"/>
      <c r="LH93" s="53"/>
      <c r="LI93" s="53"/>
      <c r="LJ93" s="53"/>
      <c r="LK93" s="53"/>
      <c r="LL93" s="53"/>
      <c r="LM93" s="53"/>
      <c r="LN93" s="53"/>
      <c r="LO93" s="53"/>
      <c r="LP93" s="53"/>
      <c r="LQ93" s="53">
        <v>0</v>
      </c>
      <c r="LR93" s="53">
        <v>0</v>
      </c>
      <c r="LS93" s="53">
        <v>0</v>
      </c>
      <c r="LT93" s="53">
        <v>12</v>
      </c>
      <c r="LU93" s="53"/>
      <c r="LV93" s="53"/>
      <c r="LW93" s="53"/>
      <c r="LX93" s="53">
        <v>150</v>
      </c>
      <c r="LY93" s="53"/>
      <c r="LZ93" s="53"/>
      <c r="MA93" s="53">
        <v>50</v>
      </c>
      <c r="MB93" s="53"/>
      <c r="MC93" s="53"/>
      <c r="MD93" s="53">
        <v>111</v>
      </c>
      <c r="ME93" s="53"/>
      <c r="MF93" s="53"/>
      <c r="MG93" s="53"/>
      <c r="MH93" s="53"/>
      <c r="MI93" s="53"/>
      <c r="MJ93" s="53">
        <v>2</v>
      </c>
      <c r="MK93" s="53"/>
      <c r="ML93" s="53"/>
      <c r="MM93" s="53"/>
      <c r="MN93" s="53"/>
      <c r="MO93" s="53"/>
      <c r="MP93" s="53"/>
      <c r="MQ93" s="53"/>
      <c r="MR93" s="53"/>
      <c r="MS93" s="53"/>
      <c r="MT93" s="53"/>
      <c r="MU93" s="53"/>
      <c r="MV93" s="53"/>
      <c r="MW93" s="53"/>
      <c r="MX93" s="53"/>
      <c r="MY93" s="53"/>
      <c r="MZ93" s="53"/>
      <c r="NA93" s="53"/>
      <c r="NB93" s="53"/>
      <c r="NC93" s="53"/>
      <c r="ND93" s="53"/>
      <c r="NE93" s="53"/>
      <c r="NF93" s="53"/>
      <c r="NG93" s="53"/>
      <c r="NH93" s="53"/>
      <c r="NI93" s="53"/>
      <c r="NJ93" s="53"/>
      <c r="NK93" s="53"/>
      <c r="NL93" s="53"/>
      <c r="NM93" s="53"/>
      <c r="NN93" s="53"/>
      <c r="NO93" s="53"/>
      <c r="NP93" s="53"/>
      <c r="NQ93" s="53"/>
      <c r="NR93" s="53"/>
      <c r="NS93" s="53"/>
      <c r="NT93" s="53"/>
      <c r="NU93" s="53"/>
      <c r="NV93" s="53"/>
      <c r="NW93" s="53"/>
      <c r="NX93" s="53"/>
      <c r="NY93" s="53"/>
      <c r="NZ93" s="53"/>
      <c r="OA93" s="53"/>
      <c r="OB93" s="53"/>
      <c r="OC93" s="53"/>
      <c r="OD93" s="53"/>
      <c r="OE93" s="53"/>
      <c r="OF93" s="53"/>
      <c r="OG93" s="53"/>
      <c r="OH93" s="53"/>
      <c r="OI93" s="53"/>
      <c r="OJ93" s="53"/>
      <c r="OK93" s="53"/>
      <c r="OL93" s="53"/>
      <c r="OM93" s="53"/>
      <c r="ON93" s="53"/>
      <c r="OO93" s="53">
        <v>46</v>
      </c>
      <c r="OP93" s="53"/>
      <c r="OQ93" s="53"/>
      <c r="OR93" s="54"/>
      <c r="OS93" s="55">
        <v>1996</v>
      </c>
      <c r="OT93" s="52"/>
      <c r="OU93" s="53">
        <v>7676</v>
      </c>
      <c r="OV93" s="53"/>
      <c r="OW93" s="53"/>
      <c r="OX93" s="53"/>
      <c r="OY93" s="53">
        <v>79</v>
      </c>
      <c r="OZ93" s="53">
        <v>7973</v>
      </c>
      <c r="PA93" s="53"/>
      <c r="PB93" s="53"/>
      <c r="PC93" s="53"/>
      <c r="PD93" s="53"/>
      <c r="PE93" s="53"/>
      <c r="PF93" s="53"/>
      <c r="PG93" s="53"/>
      <c r="PH93" s="53"/>
      <c r="PI93" s="53"/>
      <c r="PJ93" s="53"/>
      <c r="PK93" s="53"/>
      <c r="PL93" s="54"/>
      <c r="PM93" s="55">
        <v>17723</v>
      </c>
    </row>
    <row r="94" spans="1:429" ht="12.75" customHeight="1" x14ac:dyDescent="0.3">
      <c r="A94" s="49" t="s">
        <v>558</v>
      </c>
      <c r="B94" s="50" t="s">
        <v>22</v>
      </c>
      <c r="C94" s="51" t="s">
        <v>225</v>
      </c>
      <c r="D94" s="52"/>
      <c r="E94" s="53"/>
      <c r="F94" s="53"/>
      <c r="G94" s="53"/>
      <c r="H94" s="53"/>
      <c r="I94" s="53">
        <v>3</v>
      </c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>
        <v>23</v>
      </c>
      <c r="AE94" s="53">
        <v>27</v>
      </c>
      <c r="AF94" s="53"/>
      <c r="AG94" s="53"/>
      <c r="AH94" s="53"/>
      <c r="AI94" s="53"/>
      <c r="AJ94" s="53"/>
      <c r="AK94" s="53"/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53"/>
      <c r="AY94" s="53"/>
      <c r="AZ94" s="53"/>
      <c r="BA94" s="53"/>
      <c r="BB94" s="53"/>
      <c r="BC94" s="53"/>
      <c r="BD94" s="53"/>
      <c r="BE94" s="53"/>
      <c r="BF94" s="53"/>
      <c r="BG94" s="53">
        <v>2</v>
      </c>
      <c r="BH94" s="53"/>
      <c r="BI94" s="53"/>
      <c r="BJ94" s="53"/>
      <c r="BK94" s="53"/>
      <c r="BL94" s="53">
        <v>39</v>
      </c>
      <c r="BM94" s="53">
        <v>110</v>
      </c>
      <c r="BN94" s="53"/>
      <c r="BO94" s="53"/>
      <c r="BP94" s="53"/>
      <c r="BQ94" s="53"/>
      <c r="BR94" s="53"/>
      <c r="BS94" s="53"/>
      <c r="BT94" s="53"/>
      <c r="BU94" s="53"/>
      <c r="BV94" s="53"/>
      <c r="BW94" s="53"/>
      <c r="BX94" s="53"/>
      <c r="BY94" s="53"/>
      <c r="BZ94" s="53"/>
      <c r="CA94" s="53"/>
      <c r="CB94" s="53"/>
      <c r="CC94" s="53"/>
      <c r="CD94" s="53"/>
      <c r="CE94" s="53"/>
      <c r="CF94" s="53"/>
      <c r="CG94" s="53"/>
      <c r="CH94" s="53"/>
      <c r="CI94" s="53"/>
      <c r="CJ94" s="53"/>
      <c r="CK94" s="53"/>
      <c r="CL94" s="53"/>
      <c r="CM94" s="53">
        <v>765</v>
      </c>
      <c r="CN94" s="53"/>
      <c r="CO94" s="53"/>
      <c r="CP94" s="53">
        <v>0</v>
      </c>
      <c r="CQ94" s="53"/>
      <c r="CR94" s="53"/>
      <c r="CS94" s="53"/>
      <c r="CT94" s="53"/>
      <c r="CU94" s="53"/>
      <c r="CV94" s="53"/>
      <c r="CW94" s="53"/>
      <c r="CX94" s="53"/>
      <c r="CY94" s="53"/>
      <c r="CZ94" s="53"/>
      <c r="DA94" s="53"/>
      <c r="DB94" s="53"/>
      <c r="DC94" s="53"/>
      <c r="DD94" s="53"/>
      <c r="DE94" s="53"/>
      <c r="DF94" s="53"/>
      <c r="DG94" s="53"/>
      <c r="DH94" s="53"/>
      <c r="DI94" s="53"/>
      <c r="DJ94" s="53"/>
      <c r="DK94" s="53"/>
      <c r="DL94" s="53"/>
      <c r="DM94" s="53"/>
      <c r="DN94" s="53"/>
      <c r="DO94" s="53"/>
      <c r="DP94" s="53"/>
      <c r="DQ94" s="53">
        <v>130</v>
      </c>
      <c r="DR94" s="53"/>
      <c r="DS94" s="53"/>
      <c r="DT94" s="53"/>
      <c r="DU94" s="53"/>
      <c r="DV94" s="53"/>
      <c r="DW94" s="53"/>
      <c r="DX94" s="53"/>
      <c r="DY94" s="53"/>
      <c r="DZ94" s="53"/>
      <c r="EA94" s="53"/>
      <c r="EB94" s="53"/>
      <c r="EC94" s="53"/>
      <c r="ED94" s="53"/>
      <c r="EE94" s="53"/>
      <c r="EF94" s="53"/>
      <c r="EG94" s="53"/>
      <c r="EH94" s="53"/>
      <c r="EI94" s="53"/>
      <c r="EJ94" s="53"/>
      <c r="EK94" s="53"/>
      <c r="EL94" s="53"/>
      <c r="EM94" s="53"/>
      <c r="EN94" s="53"/>
      <c r="EO94" s="53"/>
      <c r="EP94" s="53"/>
      <c r="EQ94" s="53"/>
      <c r="ER94" s="53"/>
      <c r="ES94" s="53"/>
      <c r="ET94" s="53"/>
      <c r="EU94" s="53"/>
      <c r="EV94" s="53"/>
      <c r="EW94" s="53"/>
      <c r="EX94" s="53"/>
      <c r="EY94" s="53"/>
      <c r="EZ94" s="53"/>
      <c r="FA94" s="53"/>
      <c r="FB94" s="53"/>
      <c r="FC94" s="53"/>
      <c r="FD94" s="53"/>
      <c r="FE94" s="53"/>
      <c r="FF94" s="53"/>
      <c r="FG94" s="53"/>
      <c r="FH94" s="53"/>
      <c r="FI94" s="53"/>
      <c r="FJ94" s="53"/>
      <c r="FK94" s="53"/>
      <c r="FL94" s="53"/>
      <c r="FM94" s="53"/>
      <c r="FN94" s="53"/>
      <c r="FO94" s="53"/>
      <c r="FP94" s="53"/>
      <c r="FQ94" s="53"/>
      <c r="FR94" s="53"/>
      <c r="FS94" s="53"/>
      <c r="FT94" s="53"/>
      <c r="FU94" s="53"/>
      <c r="FV94" s="53">
        <v>2</v>
      </c>
      <c r="FW94" s="53">
        <v>20</v>
      </c>
      <c r="FX94" s="53"/>
      <c r="FY94" s="53"/>
      <c r="FZ94" s="53"/>
      <c r="GA94" s="53"/>
      <c r="GB94" s="53"/>
      <c r="GC94" s="53">
        <v>2</v>
      </c>
      <c r="GD94" s="53"/>
      <c r="GE94" s="53"/>
      <c r="GF94" s="53"/>
      <c r="GG94" s="53"/>
      <c r="GH94" s="53"/>
      <c r="GI94" s="53"/>
      <c r="GJ94" s="53"/>
      <c r="GK94" s="53"/>
      <c r="GL94" s="53"/>
      <c r="GM94" s="53"/>
      <c r="GN94" s="53"/>
      <c r="GO94" s="53"/>
      <c r="GP94" s="53"/>
      <c r="GQ94" s="53"/>
      <c r="GR94" s="53"/>
      <c r="GS94" s="53"/>
      <c r="GT94" s="53"/>
      <c r="GU94" s="53"/>
      <c r="GV94" s="53"/>
      <c r="GW94" s="53"/>
      <c r="GX94" s="53"/>
      <c r="GY94" s="53">
        <v>154</v>
      </c>
      <c r="GZ94" s="53"/>
      <c r="HA94" s="53"/>
      <c r="HB94" s="53"/>
      <c r="HC94" s="53"/>
      <c r="HD94" s="53"/>
      <c r="HE94" s="53"/>
      <c r="HF94" s="53"/>
      <c r="HG94" s="53"/>
      <c r="HH94" s="53"/>
      <c r="HI94" s="53"/>
      <c r="HJ94" s="53"/>
      <c r="HK94" s="53"/>
      <c r="HL94" s="53"/>
      <c r="HM94" s="53"/>
      <c r="HN94" s="53"/>
      <c r="HO94" s="53"/>
      <c r="HP94" s="53"/>
      <c r="HQ94" s="53">
        <v>1</v>
      </c>
      <c r="HR94" s="53"/>
      <c r="HS94" s="53"/>
      <c r="HT94" s="53"/>
      <c r="HU94" s="53"/>
      <c r="HV94" s="53"/>
      <c r="HW94" s="53"/>
      <c r="HX94" s="53"/>
      <c r="HY94" s="53">
        <v>720</v>
      </c>
      <c r="HZ94" s="53">
        <v>320</v>
      </c>
      <c r="IA94" s="53"/>
      <c r="IB94" s="53"/>
      <c r="IC94" s="53"/>
      <c r="ID94" s="53"/>
      <c r="IE94" s="53"/>
      <c r="IF94" s="53">
        <v>707</v>
      </c>
      <c r="IG94" s="53"/>
      <c r="IH94" s="53"/>
      <c r="II94" s="53"/>
      <c r="IJ94" s="53"/>
      <c r="IK94" s="53"/>
      <c r="IL94" s="53">
        <v>130</v>
      </c>
      <c r="IM94" s="53">
        <v>14</v>
      </c>
      <c r="IN94" s="53">
        <v>97</v>
      </c>
      <c r="IO94" s="53">
        <v>629</v>
      </c>
      <c r="IP94" s="53">
        <v>229</v>
      </c>
      <c r="IQ94" s="53">
        <v>121</v>
      </c>
      <c r="IR94" s="53"/>
      <c r="IS94" s="53"/>
      <c r="IT94" s="53"/>
      <c r="IU94" s="53"/>
      <c r="IV94" s="53"/>
      <c r="IW94" s="53"/>
      <c r="IX94" s="53"/>
      <c r="IY94" s="53">
        <v>228</v>
      </c>
      <c r="IZ94" s="53"/>
      <c r="JA94" s="53"/>
      <c r="JB94" s="53"/>
      <c r="JC94" s="53"/>
      <c r="JD94" s="53">
        <v>80</v>
      </c>
      <c r="JE94" s="53">
        <v>59</v>
      </c>
      <c r="JF94" s="53">
        <v>96</v>
      </c>
      <c r="JG94" s="53">
        <v>6</v>
      </c>
      <c r="JH94" s="53"/>
      <c r="JI94" s="53">
        <v>4</v>
      </c>
      <c r="JJ94" s="53">
        <v>34</v>
      </c>
      <c r="JK94" s="53">
        <v>277</v>
      </c>
      <c r="JL94" s="53"/>
      <c r="JM94" s="53"/>
      <c r="JN94" s="53"/>
      <c r="JO94" s="53"/>
      <c r="JP94" s="53">
        <v>0</v>
      </c>
      <c r="JQ94" s="53">
        <v>0</v>
      </c>
      <c r="JR94" s="53">
        <v>302</v>
      </c>
      <c r="JS94" s="53">
        <v>0</v>
      </c>
      <c r="JT94" s="53"/>
      <c r="JU94" s="53"/>
      <c r="JV94" s="53"/>
      <c r="JW94" s="53">
        <v>0</v>
      </c>
      <c r="JX94" s="53">
        <v>0</v>
      </c>
      <c r="JY94" s="53"/>
      <c r="JZ94" s="53">
        <v>1</v>
      </c>
      <c r="KA94" s="53">
        <v>0</v>
      </c>
      <c r="KB94" s="53">
        <v>2</v>
      </c>
      <c r="KC94" s="53"/>
      <c r="KD94" s="53"/>
      <c r="KE94" s="53">
        <v>0</v>
      </c>
      <c r="KF94" s="53">
        <v>284</v>
      </c>
      <c r="KG94" s="53"/>
      <c r="KH94" s="53"/>
      <c r="KI94" s="53"/>
      <c r="KJ94" s="53"/>
      <c r="KK94" s="53"/>
      <c r="KL94" s="53"/>
      <c r="KM94" s="53"/>
      <c r="KN94" s="53"/>
      <c r="KO94" s="53"/>
      <c r="KP94" s="53"/>
      <c r="KQ94" s="53">
        <v>6</v>
      </c>
      <c r="KR94" s="53"/>
      <c r="KS94" s="53"/>
      <c r="KT94" s="53"/>
      <c r="KU94" s="53"/>
      <c r="KV94" s="53">
        <v>3</v>
      </c>
      <c r="KW94" s="53"/>
      <c r="KX94" s="53"/>
      <c r="KY94" s="53"/>
      <c r="KZ94" s="53"/>
      <c r="LA94" s="53">
        <v>0</v>
      </c>
      <c r="LB94" s="53"/>
      <c r="LC94" s="53">
        <v>0</v>
      </c>
      <c r="LD94" s="53">
        <v>0</v>
      </c>
      <c r="LE94" s="53"/>
      <c r="LF94" s="53"/>
      <c r="LG94" s="53"/>
      <c r="LH94" s="53"/>
      <c r="LI94" s="53"/>
      <c r="LJ94" s="53"/>
      <c r="LK94" s="53"/>
      <c r="LL94" s="53"/>
      <c r="LM94" s="53"/>
      <c r="LN94" s="53"/>
      <c r="LO94" s="53"/>
      <c r="LP94" s="53"/>
      <c r="LQ94" s="53">
        <v>20</v>
      </c>
      <c r="LR94" s="53"/>
      <c r="LS94" s="53">
        <v>28</v>
      </c>
      <c r="LT94" s="53"/>
      <c r="LU94" s="53"/>
      <c r="LV94" s="53">
        <v>0</v>
      </c>
      <c r="LW94" s="53">
        <v>0</v>
      </c>
      <c r="LX94" s="53">
        <v>0</v>
      </c>
      <c r="LY94" s="53">
        <v>0</v>
      </c>
      <c r="LZ94" s="53"/>
      <c r="MA94" s="53"/>
      <c r="MB94" s="53">
        <v>0</v>
      </c>
      <c r="MC94" s="53"/>
      <c r="MD94" s="53">
        <v>29</v>
      </c>
      <c r="ME94" s="53"/>
      <c r="MF94" s="53">
        <v>58</v>
      </c>
      <c r="MG94" s="53"/>
      <c r="MH94" s="53"/>
      <c r="MI94" s="53"/>
      <c r="MJ94" s="53">
        <v>1</v>
      </c>
      <c r="MK94" s="53"/>
      <c r="ML94" s="53"/>
      <c r="MM94" s="53">
        <v>1</v>
      </c>
      <c r="MN94" s="53">
        <v>0</v>
      </c>
      <c r="MO94" s="53">
        <v>0</v>
      </c>
      <c r="MP94" s="53"/>
      <c r="MQ94" s="53"/>
      <c r="MR94" s="53">
        <v>0</v>
      </c>
      <c r="MS94" s="53"/>
      <c r="MT94" s="53"/>
      <c r="MU94" s="53">
        <v>0</v>
      </c>
      <c r="MV94" s="53">
        <v>0</v>
      </c>
      <c r="MW94" s="53">
        <v>2</v>
      </c>
      <c r="MX94" s="53"/>
      <c r="MY94" s="53">
        <v>0</v>
      </c>
      <c r="MZ94" s="53"/>
      <c r="NA94" s="53"/>
      <c r="NB94" s="53"/>
      <c r="NC94" s="53"/>
      <c r="ND94" s="53"/>
      <c r="NE94" s="53"/>
      <c r="NF94" s="53"/>
      <c r="NG94" s="53"/>
      <c r="NH94" s="53"/>
      <c r="NI94" s="53"/>
      <c r="NJ94" s="53"/>
      <c r="NK94" s="53"/>
      <c r="NL94" s="53"/>
      <c r="NM94" s="53"/>
      <c r="NN94" s="53"/>
      <c r="NO94" s="53"/>
      <c r="NP94" s="53"/>
      <c r="NQ94" s="53">
        <v>0</v>
      </c>
      <c r="NR94" s="53">
        <v>1</v>
      </c>
      <c r="NS94" s="53">
        <v>14</v>
      </c>
      <c r="NT94" s="53">
        <v>41</v>
      </c>
      <c r="NU94" s="53">
        <v>8</v>
      </c>
      <c r="NV94" s="53"/>
      <c r="NW94" s="53"/>
      <c r="NX94" s="53"/>
      <c r="NY94" s="53">
        <v>0</v>
      </c>
      <c r="NZ94" s="53">
        <v>1</v>
      </c>
      <c r="OA94" s="53"/>
      <c r="OB94" s="53">
        <v>7</v>
      </c>
      <c r="OC94" s="53">
        <v>2</v>
      </c>
      <c r="OD94" s="53"/>
      <c r="OE94" s="53"/>
      <c r="OF94" s="53">
        <v>46</v>
      </c>
      <c r="OG94" s="53"/>
      <c r="OH94" s="53"/>
      <c r="OI94" s="53">
        <v>1</v>
      </c>
      <c r="OJ94" s="53"/>
      <c r="OK94" s="53"/>
      <c r="OL94" s="53"/>
      <c r="OM94" s="53">
        <v>168</v>
      </c>
      <c r="ON94" s="53"/>
      <c r="OO94" s="53"/>
      <c r="OP94" s="53"/>
      <c r="OQ94" s="53"/>
      <c r="OR94" s="54">
        <v>45</v>
      </c>
      <c r="OS94" s="55">
        <v>6106</v>
      </c>
      <c r="OT94" s="52">
        <v>327</v>
      </c>
      <c r="OU94" s="53">
        <v>21851</v>
      </c>
      <c r="OV94" s="53"/>
      <c r="OW94" s="53"/>
      <c r="OX94" s="53"/>
      <c r="OY94" s="53">
        <v>330</v>
      </c>
      <c r="OZ94" s="53">
        <v>11389</v>
      </c>
      <c r="PA94" s="53"/>
      <c r="PB94" s="53">
        <v>19</v>
      </c>
      <c r="PC94" s="53"/>
      <c r="PD94" s="53"/>
      <c r="PE94" s="53"/>
      <c r="PF94" s="53">
        <v>38</v>
      </c>
      <c r="PG94" s="53"/>
      <c r="PH94" s="53"/>
      <c r="PI94" s="53"/>
      <c r="PJ94" s="53">
        <v>203</v>
      </c>
      <c r="PK94" s="53"/>
      <c r="PL94" s="54"/>
      <c r="PM94" s="55">
        <v>40263</v>
      </c>
    </row>
    <row r="95" spans="1:429" ht="12.75" customHeight="1" x14ac:dyDescent="0.3">
      <c r="A95" s="49">
        <v>333314</v>
      </c>
      <c r="B95" s="50" t="s">
        <v>22</v>
      </c>
      <c r="C95" s="51" t="s">
        <v>226</v>
      </c>
      <c r="D95" s="52"/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>
        <v>14</v>
      </c>
      <c r="AE95" s="53">
        <v>16</v>
      </c>
      <c r="AF95" s="53"/>
      <c r="AG95" s="53"/>
      <c r="AH95" s="53"/>
      <c r="AI95" s="53"/>
      <c r="AJ95" s="53"/>
      <c r="AK95" s="53"/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  <c r="AZ95" s="53"/>
      <c r="BA95" s="53"/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53"/>
      <c r="BR95" s="53"/>
      <c r="BS95" s="53"/>
      <c r="BT95" s="53"/>
      <c r="BU95" s="53"/>
      <c r="BV95" s="53"/>
      <c r="BW95" s="53"/>
      <c r="BX95" s="53"/>
      <c r="BY95" s="53"/>
      <c r="BZ95" s="53"/>
      <c r="CA95" s="53"/>
      <c r="CB95" s="53"/>
      <c r="CC95" s="53"/>
      <c r="CD95" s="53"/>
      <c r="CE95" s="53"/>
      <c r="CF95" s="53"/>
      <c r="CG95" s="53"/>
      <c r="CH95" s="53"/>
      <c r="CI95" s="53"/>
      <c r="CJ95" s="53"/>
      <c r="CK95" s="53"/>
      <c r="CL95" s="53"/>
      <c r="CM95" s="53"/>
      <c r="CN95" s="53">
        <v>573</v>
      </c>
      <c r="CO95" s="53">
        <v>17</v>
      </c>
      <c r="CP95" s="53"/>
      <c r="CQ95" s="53"/>
      <c r="CR95" s="53"/>
      <c r="CS95" s="53"/>
      <c r="CT95" s="53"/>
      <c r="CU95" s="53"/>
      <c r="CV95" s="53">
        <v>0</v>
      </c>
      <c r="CW95" s="53">
        <v>0</v>
      </c>
      <c r="CX95" s="53"/>
      <c r="CY95" s="53"/>
      <c r="CZ95" s="53"/>
      <c r="DA95" s="53"/>
      <c r="DB95" s="53"/>
      <c r="DC95" s="53"/>
      <c r="DD95" s="53"/>
      <c r="DE95" s="53"/>
      <c r="DF95" s="53"/>
      <c r="DG95" s="53"/>
      <c r="DH95" s="53"/>
      <c r="DI95" s="53"/>
      <c r="DJ95" s="53"/>
      <c r="DK95" s="53"/>
      <c r="DL95" s="53"/>
      <c r="DM95" s="53"/>
      <c r="DN95" s="53"/>
      <c r="DO95" s="53"/>
      <c r="DP95" s="53">
        <v>0</v>
      </c>
      <c r="DQ95" s="53">
        <v>0</v>
      </c>
      <c r="DR95" s="53">
        <v>10</v>
      </c>
      <c r="DS95" s="53"/>
      <c r="DT95" s="53"/>
      <c r="DU95" s="53">
        <v>0</v>
      </c>
      <c r="DV95" s="53">
        <v>3</v>
      </c>
      <c r="DW95" s="53">
        <v>0</v>
      </c>
      <c r="DX95" s="53">
        <v>1</v>
      </c>
      <c r="DY95" s="53">
        <v>7</v>
      </c>
      <c r="DZ95" s="53"/>
      <c r="EA95" s="53">
        <v>1</v>
      </c>
      <c r="EB95" s="53"/>
      <c r="EC95" s="53"/>
      <c r="ED95" s="53"/>
      <c r="EE95" s="53"/>
      <c r="EF95" s="53"/>
      <c r="EG95" s="53"/>
      <c r="EH95" s="53"/>
      <c r="EI95" s="53"/>
      <c r="EJ95" s="53"/>
      <c r="EK95" s="53"/>
      <c r="EL95" s="53"/>
      <c r="EM95" s="53"/>
      <c r="EN95" s="53"/>
      <c r="EO95" s="53"/>
      <c r="EP95" s="53"/>
      <c r="EQ95" s="53"/>
      <c r="ER95" s="53"/>
      <c r="ES95" s="53"/>
      <c r="ET95" s="53">
        <v>594</v>
      </c>
      <c r="EU95" s="53"/>
      <c r="EV95" s="53"/>
      <c r="EW95" s="53"/>
      <c r="EX95" s="53"/>
      <c r="EY95" s="53"/>
      <c r="EZ95" s="53"/>
      <c r="FA95" s="53"/>
      <c r="FB95" s="53"/>
      <c r="FC95" s="53"/>
      <c r="FD95" s="53"/>
      <c r="FE95" s="53"/>
      <c r="FF95" s="53"/>
      <c r="FG95" s="53"/>
      <c r="FH95" s="53"/>
      <c r="FI95" s="53"/>
      <c r="FJ95" s="53"/>
      <c r="FK95" s="53"/>
      <c r="FL95" s="53"/>
      <c r="FM95" s="53"/>
      <c r="FN95" s="53"/>
      <c r="FO95" s="53"/>
      <c r="FP95" s="53"/>
      <c r="FQ95" s="53"/>
      <c r="FR95" s="53"/>
      <c r="FS95" s="53"/>
      <c r="FT95" s="53"/>
      <c r="FU95" s="53"/>
      <c r="FV95" s="53"/>
      <c r="FW95" s="53"/>
      <c r="FX95" s="53"/>
      <c r="FY95" s="53"/>
      <c r="FZ95" s="53"/>
      <c r="GA95" s="53"/>
      <c r="GB95" s="53"/>
      <c r="GC95" s="53">
        <v>1226</v>
      </c>
      <c r="GD95" s="53"/>
      <c r="GE95" s="53">
        <v>474</v>
      </c>
      <c r="GF95" s="53"/>
      <c r="GG95" s="53"/>
      <c r="GH95" s="53"/>
      <c r="GI95" s="53"/>
      <c r="GJ95" s="53"/>
      <c r="GK95" s="53"/>
      <c r="GL95" s="53"/>
      <c r="GM95" s="53"/>
      <c r="GN95" s="53"/>
      <c r="GO95" s="53"/>
      <c r="GP95" s="53"/>
      <c r="GQ95" s="53"/>
      <c r="GR95" s="53"/>
      <c r="GS95" s="53"/>
      <c r="GT95" s="53"/>
      <c r="GU95" s="53"/>
      <c r="GV95" s="53"/>
      <c r="GW95" s="53"/>
      <c r="GX95" s="53"/>
      <c r="GY95" s="53"/>
      <c r="GZ95" s="53"/>
      <c r="HA95" s="53"/>
      <c r="HB95" s="53"/>
      <c r="HC95" s="53"/>
      <c r="HD95" s="53"/>
      <c r="HE95" s="53"/>
      <c r="HF95" s="53"/>
      <c r="HG95" s="53"/>
      <c r="HH95" s="53"/>
      <c r="HI95" s="53"/>
      <c r="HJ95" s="53"/>
      <c r="HK95" s="53"/>
      <c r="HL95" s="53"/>
      <c r="HM95" s="53"/>
      <c r="HN95" s="53"/>
      <c r="HO95" s="53"/>
      <c r="HP95" s="53"/>
      <c r="HQ95" s="53"/>
      <c r="HR95" s="53"/>
      <c r="HS95" s="53"/>
      <c r="HT95" s="53"/>
      <c r="HU95" s="53"/>
      <c r="HV95" s="53"/>
      <c r="HW95" s="53"/>
      <c r="HX95" s="53"/>
      <c r="HY95" s="53"/>
      <c r="HZ95" s="53"/>
      <c r="IA95" s="53"/>
      <c r="IB95" s="53"/>
      <c r="IC95" s="53"/>
      <c r="ID95" s="53"/>
      <c r="IE95" s="53"/>
      <c r="IF95" s="53"/>
      <c r="IG95" s="53"/>
      <c r="IH95" s="53"/>
      <c r="II95" s="53"/>
      <c r="IJ95" s="53"/>
      <c r="IK95" s="53"/>
      <c r="IL95" s="53"/>
      <c r="IM95" s="53"/>
      <c r="IN95" s="53"/>
      <c r="IO95" s="53"/>
      <c r="IP95" s="53"/>
      <c r="IQ95" s="53"/>
      <c r="IR95" s="53"/>
      <c r="IS95" s="53"/>
      <c r="IT95" s="53"/>
      <c r="IU95" s="53"/>
      <c r="IV95" s="53"/>
      <c r="IW95" s="53"/>
      <c r="IX95" s="53"/>
      <c r="IY95" s="53"/>
      <c r="IZ95" s="53"/>
      <c r="JA95" s="53"/>
      <c r="JB95" s="53"/>
      <c r="JC95" s="53"/>
      <c r="JD95" s="53">
        <v>28</v>
      </c>
      <c r="JE95" s="53"/>
      <c r="JF95" s="53"/>
      <c r="JG95" s="53"/>
      <c r="JH95" s="53"/>
      <c r="JI95" s="53"/>
      <c r="JJ95" s="53"/>
      <c r="JK95" s="53"/>
      <c r="JL95" s="53"/>
      <c r="JM95" s="53"/>
      <c r="JN95" s="53"/>
      <c r="JO95" s="53"/>
      <c r="JP95" s="53"/>
      <c r="JQ95" s="53"/>
      <c r="JR95" s="53"/>
      <c r="JS95" s="53"/>
      <c r="JT95" s="53"/>
      <c r="JU95" s="53"/>
      <c r="JV95" s="53"/>
      <c r="JW95" s="53"/>
      <c r="JX95" s="53"/>
      <c r="JY95" s="53"/>
      <c r="JZ95" s="53"/>
      <c r="KA95" s="53"/>
      <c r="KB95" s="53"/>
      <c r="KC95" s="53"/>
      <c r="KD95" s="53"/>
      <c r="KE95" s="53"/>
      <c r="KF95" s="53"/>
      <c r="KG95" s="53"/>
      <c r="KH95" s="53"/>
      <c r="KI95" s="53"/>
      <c r="KJ95" s="53"/>
      <c r="KK95" s="53"/>
      <c r="KL95" s="53"/>
      <c r="KM95" s="53"/>
      <c r="KN95" s="53"/>
      <c r="KO95" s="53"/>
      <c r="KP95" s="53"/>
      <c r="KQ95" s="53"/>
      <c r="KR95" s="53"/>
      <c r="KS95" s="53"/>
      <c r="KT95" s="53"/>
      <c r="KU95" s="53"/>
      <c r="KV95" s="53"/>
      <c r="KW95" s="53"/>
      <c r="KX95" s="53"/>
      <c r="KY95" s="53"/>
      <c r="KZ95" s="53"/>
      <c r="LA95" s="53"/>
      <c r="LB95" s="53"/>
      <c r="LC95" s="53"/>
      <c r="LD95" s="53"/>
      <c r="LE95" s="53"/>
      <c r="LF95" s="53"/>
      <c r="LG95" s="53"/>
      <c r="LH95" s="53"/>
      <c r="LI95" s="53"/>
      <c r="LJ95" s="53"/>
      <c r="LK95" s="53"/>
      <c r="LL95" s="53"/>
      <c r="LM95" s="53"/>
      <c r="LN95" s="53"/>
      <c r="LO95" s="53">
        <v>0</v>
      </c>
      <c r="LP95" s="53">
        <v>0</v>
      </c>
      <c r="LQ95" s="53"/>
      <c r="LR95" s="53"/>
      <c r="LS95" s="53"/>
      <c r="LT95" s="53"/>
      <c r="LU95" s="53"/>
      <c r="LV95" s="53"/>
      <c r="LW95" s="53"/>
      <c r="LX95" s="53"/>
      <c r="LY95" s="53"/>
      <c r="LZ95" s="53"/>
      <c r="MA95" s="53"/>
      <c r="MB95" s="53"/>
      <c r="MC95" s="53"/>
      <c r="MD95" s="53">
        <v>125</v>
      </c>
      <c r="ME95" s="53"/>
      <c r="MF95" s="53"/>
      <c r="MG95" s="53"/>
      <c r="MH95" s="53"/>
      <c r="MI95" s="53"/>
      <c r="MJ95" s="53">
        <v>7</v>
      </c>
      <c r="MK95" s="53"/>
      <c r="ML95" s="53"/>
      <c r="MM95" s="53"/>
      <c r="MN95" s="53"/>
      <c r="MO95" s="53"/>
      <c r="MP95" s="53"/>
      <c r="MQ95" s="53"/>
      <c r="MR95" s="53"/>
      <c r="MS95" s="53"/>
      <c r="MT95" s="53"/>
      <c r="MU95" s="53"/>
      <c r="MV95" s="53"/>
      <c r="MW95" s="53"/>
      <c r="MX95" s="53"/>
      <c r="MY95" s="53">
        <v>28</v>
      </c>
      <c r="MZ95" s="53"/>
      <c r="NA95" s="53">
        <v>158</v>
      </c>
      <c r="NB95" s="53"/>
      <c r="NC95" s="53"/>
      <c r="ND95" s="53"/>
      <c r="NE95" s="53"/>
      <c r="NF95" s="53"/>
      <c r="NG95" s="53"/>
      <c r="NH95" s="53"/>
      <c r="NI95" s="53"/>
      <c r="NJ95" s="53"/>
      <c r="NK95" s="53"/>
      <c r="NL95" s="53"/>
      <c r="NM95" s="53"/>
      <c r="NN95" s="53"/>
      <c r="NO95" s="53"/>
      <c r="NP95" s="53"/>
      <c r="NQ95" s="53"/>
      <c r="NR95" s="53"/>
      <c r="NS95" s="53"/>
      <c r="NT95" s="53"/>
      <c r="NU95" s="53"/>
      <c r="NV95" s="53"/>
      <c r="NW95" s="53"/>
      <c r="NX95" s="53"/>
      <c r="NY95" s="53"/>
      <c r="NZ95" s="53"/>
      <c r="OA95" s="53"/>
      <c r="OB95" s="53"/>
      <c r="OC95" s="53"/>
      <c r="OD95" s="53"/>
      <c r="OE95" s="53"/>
      <c r="OF95" s="53"/>
      <c r="OG95" s="53"/>
      <c r="OH95" s="53"/>
      <c r="OI95" s="53"/>
      <c r="OJ95" s="53"/>
      <c r="OK95" s="53"/>
      <c r="OL95" s="53"/>
      <c r="OM95" s="53"/>
      <c r="ON95" s="53"/>
      <c r="OO95" s="53"/>
      <c r="OP95" s="53"/>
      <c r="OQ95" s="53"/>
      <c r="OR95" s="54"/>
      <c r="OS95" s="55">
        <v>3285</v>
      </c>
      <c r="OT95" s="52">
        <v>59</v>
      </c>
      <c r="OU95" s="53">
        <v>4583</v>
      </c>
      <c r="OV95" s="53"/>
      <c r="OW95" s="53"/>
      <c r="OX95" s="53"/>
      <c r="OY95" s="53">
        <v>90</v>
      </c>
      <c r="OZ95" s="53">
        <v>3727</v>
      </c>
      <c r="PA95" s="53"/>
      <c r="PB95" s="53">
        <v>662</v>
      </c>
      <c r="PC95" s="53"/>
      <c r="PD95" s="53"/>
      <c r="PE95" s="53"/>
      <c r="PF95" s="53"/>
      <c r="PG95" s="53"/>
      <c r="PH95" s="53"/>
      <c r="PI95" s="53"/>
      <c r="PJ95" s="53">
        <v>82</v>
      </c>
      <c r="PK95" s="53"/>
      <c r="PL95" s="54"/>
      <c r="PM95" s="55">
        <v>12487</v>
      </c>
    </row>
    <row r="96" spans="1:429" ht="12.75" customHeight="1" x14ac:dyDescent="0.3">
      <c r="A96" s="49">
        <v>333316</v>
      </c>
      <c r="B96" s="50" t="s">
        <v>22</v>
      </c>
      <c r="C96" s="51" t="s">
        <v>774</v>
      </c>
      <c r="D96" s="52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53"/>
      <c r="AJ96" s="53"/>
      <c r="AK96" s="53"/>
      <c r="AL96" s="53"/>
      <c r="AM96" s="53"/>
      <c r="AN96" s="53"/>
      <c r="AO96" s="53"/>
      <c r="AP96" s="53"/>
      <c r="AQ96" s="53"/>
      <c r="AR96" s="53"/>
      <c r="AS96" s="53"/>
      <c r="AT96" s="53"/>
      <c r="AU96" s="53"/>
      <c r="AV96" s="53"/>
      <c r="AW96" s="53"/>
      <c r="AX96" s="53"/>
      <c r="AY96" s="53"/>
      <c r="AZ96" s="53"/>
      <c r="BA96" s="53"/>
      <c r="BB96" s="53"/>
      <c r="BC96" s="53"/>
      <c r="BD96" s="53"/>
      <c r="BE96" s="53"/>
      <c r="BF96" s="53"/>
      <c r="BG96" s="53"/>
      <c r="BH96" s="53"/>
      <c r="BI96" s="53"/>
      <c r="BJ96" s="53"/>
      <c r="BK96" s="53"/>
      <c r="BL96" s="53"/>
      <c r="BM96" s="53"/>
      <c r="BN96" s="53"/>
      <c r="BO96" s="53"/>
      <c r="BP96" s="53"/>
      <c r="BQ96" s="53"/>
      <c r="BR96" s="53"/>
      <c r="BS96" s="53"/>
      <c r="BT96" s="53"/>
      <c r="BU96" s="53"/>
      <c r="BV96" s="53"/>
      <c r="BW96" s="53"/>
      <c r="BX96" s="53"/>
      <c r="BY96" s="53"/>
      <c r="BZ96" s="53"/>
      <c r="CA96" s="53"/>
      <c r="CB96" s="53"/>
      <c r="CC96" s="53"/>
      <c r="CD96" s="53"/>
      <c r="CE96" s="53"/>
      <c r="CF96" s="53"/>
      <c r="CG96" s="53"/>
      <c r="CH96" s="53"/>
      <c r="CI96" s="53"/>
      <c r="CJ96" s="53"/>
      <c r="CK96" s="53"/>
      <c r="CL96" s="53"/>
      <c r="CM96" s="53"/>
      <c r="CN96" s="53"/>
      <c r="CO96" s="53">
        <v>48</v>
      </c>
      <c r="CP96" s="53"/>
      <c r="CQ96" s="53"/>
      <c r="CR96" s="53"/>
      <c r="CS96" s="53"/>
      <c r="CT96" s="53"/>
      <c r="CU96" s="53"/>
      <c r="CV96" s="53"/>
      <c r="CW96" s="53"/>
      <c r="CX96" s="53"/>
      <c r="CY96" s="53"/>
      <c r="CZ96" s="53"/>
      <c r="DA96" s="53"/>
      <c r="DB96" s="53"/>
      <c r="DC96" s="53"/>
      <c r="DD96" s="53"/>
      <c r="DE96" s="53"/>
      <c r="DF96" s="53"/>
      <c r="DG96" s="53"/>
      <c r="DH96" s="53"/>
      <c r="DI96" s="53"/>
      <c r="DJ96" s="53"/>
      <c r="DK96" s="53"/>
      <c r="DL96" s="53"/>
      <c r="DM96" s="53"/>
      <c r="DN96" s="53"/>
      <c r="DO96" s="53"/>
      <c r="DP96" s="53"/>
      <c r="DQ96" s="53"/>
      <c r="DR96" s="53"/>
      <c r="DS96" s="53"/>
      <c r="DT96" s="53"/>
      <c r="DU96" s="53"/>
      <c r="DV96" s="53"/>
      <c r="DW96" s="53"/>
      <c r="DX96" s="53"/>
      <c r="DY96" s="53"/>
      <c r="DZ96" s="53"/>
      <c r="EA96" s="53"/>
      <c r="EB96" s="53"/>
      <c r="EC96" s="53"/>
      <c r="ED96" s="53"/>
      <c r="EE96" s="53"/>
      <c r="EF96" s="53"/>
      <c r="EG96" s="53"/>
      <c r="EH96" s="53"/>
      <c r="EI96" s="53"/>
      <c r="EJ96" s="53"/>
      <c r="EK96" s="53"/>
      <c r="EL96" s="53"/>
      <c r="EM96" s="53"/>
      <c r="EN96" s="53"/>
      <c r="EO96" s="53"/>
      <c r="EP96" s="53"/>
      <c r="EQ96" s="53"/>
      <c r="ER96" s="53"/>
      <c r="ES96" s="53"/>
      <c r="ET96" s="53"/>
      <c r="EU96" s="53"/>
      <c r="EV96" s="53"/>
      <c r="EW96" s="53"/>
      <c r="EX96" s="53"/>
      <c r="EY96" s="53"/>
      <c r="EZ96" s="53"/>
      <c r="FA96" s="53"/>
      <c r="FB96" s="53"/>
      <c r="FC96" s="53"/>
      <c r="FD96" s="53"/>
      <c r="FE96" s="53"/>
      <c r="FF96" s="53"/>
      <c r="FG96" s="53"/>
      <c r="FH96" s="53"/>
      <c r="FI96" s="53"/>
      <c r="FJ96" s="53"/>
      <c r="FK96" s="53"/>
      <c r="FL96" s="53"/>
      <c r="FM96" s="53"/>
      <c r="FN96" s="53"/>
      <c r="FO96" s="53"/>
      <c r="FP96" s="53"/>
      <c r="FQ96" s="53"/>
      <c r="FR96" s="53"/>
      <c r="FS96" s="53"/>
      <c r="FT96" s="53"/>
      <c r="FU96" s="53"/>
      <c r="FV96" s="53"/>
      <c r="FW96" s="53"/>
      <c r="FX96" s="53"/>
      <c r="FY96" s="53"/>
      <c r="FZ96" s="53"/>
      <c r="GA96" s="53"/>
      <c r="GB96" s="53"/>
      <c r="GC96" s="53"/>
      <c r="GD96" s="53"/>
      <c r="GE96" s="53"/>
      <c r="GF96" s="53"/>
      <c r="GG96" s="53"/>
      <c r="GH96" s="53"/>
      <c r="GI96" s="53"/>
      <c r="GJ96" s="53"/>
      <c r="GK96" s="53"/>
      <c r="GL96" s="53"/>
      <c r="GM96" s="53"/>
      <c r="GN96" s="53"/>
      <c r="GO96" s="53"/>
      <c r="GP96" s="53"/>
      <c r="GQ96" s="53"/>
      <c r="GR96" s="53"/>
      <c r="GS96" s="53"/>
      <c r="GT96" s="53"/>
      <c r="GU96" s="53"/>
      <c r="GV96" s="53"/>
      <c r="GW96" s="53"/>
      <c r="GX96" s="53"/>
      <c r="GY96" s="53"/>
      <c r="GZ96" s="53"/>
      <c r="HA96" s="53"/>
      <c r="HB96" s="53"/>
      <c r="HC96" s="53"/>
      <c r="HD96" s="53"/>
      <c r="HE96" s="53"/>
      <c r="HF96" s="53"/>
      <c r="HG96" s="53"/>
      <c r="HH96" s="53"/>
      <c r="HI96" s="53"/>
      <c r="HJ96" s="53"/>
      <c r="HK96" s="53"/>
      <c r="HL96" s="53"/>
      <c r="HM96" s="53"/>
      <c r="HN96" s="53"/>
      <c r="HO96" s="53"/>
      <c r="HP96" s="53"/>
      <c r="HQ96" s="53"/>
      <c r="HR96" s="53"/>
      <c r="HS96" s="53"/>
      <c r="HT96" s="53"/>
      <c r="HU96" s="53"/>
      <c r="HV96" s="53"/>
      <c r="HW96" s="53"/>
      <c r="HX96" s="53"/>
      <c r="HY96" s="53"/>
      <c r="HZ96" s="53"/>
      <c r="IA96" s="53"/>
      <c r="IB96" s="53"/>
      <c r="IC96" s="53"/>
      <c r="ID96" s="53"/>
      <c r="IE96" s="53"/>
      <c r="IF96" s="53"/>
      <c r="IG96" s="53">
        <v>21</v>
      </c>
      <c r="IH96" s="53"/>
      <c r="II96" s="53"/>
      <c r="IJ96" s="53"/>
      <c r="IK96" s="53"/>
      <c r="IL96" s="53"/>
      <c r="IM96" s="53"/>
      <c r="IN96" s="53"/>
      <c r="IO96" s="53"/>
      <c r="IP96" s="53"/>
      <c r="IQ96" s="53"/>
      <c r="IR96" s="53"/>
      <c r="IS96" s="53"/>
      <c r="IT96" s="53"/>
      <c r="IU96" s="53"/>
      <c r="IV96" s="53"/>
      <c r="IW96" s="53"/>
      <c r="IX96" s="53"/>
      <c r="IY96" s="53"/>
      <c r="IZ96" s="53"/>
      <c r="JA96" s="53"/>
      <c r="JB96" s="53"/>
      <c r="JC96" s="53"/>
      <c r="JD96" s="53"/>
      <c r="JE96" s="53"/>
      <c r="JF96" s="53"/>
      <c r="JG96" s="53"/>
      <c r="JH96" s="53"/>
      <c r="JI96" s="53"/>
      <c r="JJ96" s="53"/>
      <c r="JK96" s="53"/>
      <c r="JL96" s="53"/>
      <c r="JM96" s="53"/>
      <c r="JN96" s="53"/>
      <c r="JO96" s="53"/>
      <c r="JP96" s="53"/>
      <c r="JQ96" s="53"/>
      <c r="JR96" s="53"/>
      <c r="JS96" s="53"/>
      <c r="JT96" s="53"/>
      <c r="JU96" s="53"/>
      <c r="JV96" s="53"/>
      <c r="JW96" s="53"/>
      <c r="JX96" s="53"/>
      <c r="JY96" s="53"/>
      <c r="JZ96" s="53"/>
      <c r="KA96" s="53"/>
      <c r="KB96" s="53"/>
      <c r="KC96" s="53"/>
      <c r="KD96" s="53"/>
      <c r="KE96" s="53"/>
      <c r="KF96" s="53"/>
      <c r="KG96" s="53">
        <v>0</v>
      </c>
      <c r="KH96" s="53"/>
      <c r="KI96" s="53"/>
      <c r="KJ96" s="53"/>
      <c r="KK96" s="53"/>
      <c r="KL96" s="53"/>
      <c r="KM96" s="53"/>
      <c r="KN96" s="53"/>
      <c r="KO96" s="53"/>
      <c r="KP96" s="53"/>
      <c r="KQ96" s="53"/>
      <c r="KR96" s="53"/>
      <c r="KS96" s="53"/>
      <c r="KT96" s="53"/>
      <c r="KU96" s="53"/>
      <c r="KV96" s="53"/>
      <c r="KW96" s="53"/>
      <c r="KX96" s="53"/>
      <c r="KY96" s="53"/>
      <c r="KZ96" s="53"/>
      <c r="LA96" s="53">
        <v>2</v>
      </c>
      <c r="LB96" s="53">
        <v>15</v>
      </c>
      <c r="LC96" s="53"/>
      <c r="LD96" s="53"/>
      <c r="LE96" s="53"/>
      <c r="LF96" s="53"/>
      <c r="LG96" s="53"/>
      <c r="LH96" s="53"/>
      <c r="LI96" s="53">
        <v>0</v>
      </c>
      <c r="LJ96" s="53"/>
      <c r="LK96" s="53"/>
      <c r="LL96" s="53"/>
      <c r="LM96" s="53"/>
      <c r="LN96" s="53"/>
      <c r="LO96" s="53"/>
      <c r="LP96" s="53"/>
      <c r="LQ96" s="53"/>
      <c r="LR96" s="53"/>
      <c r="LS96" s="53"/>
      <c r="LT96" s="53"/>
      <c r="LU96" s="53"/>
      <c r="LV96" s="53"/>
      <c r="LW96" s="53"/>
      <c r="LX96" s="53"/>
      <c r="LY96" s="53"/>
      <c r="LZ96" s="53"/>
      <c r="MA96" s="53"/>
      <c r="MB96" s="53"/>
      <c r="MC96" s="53"/>
      <c r="MD96" s="53"/>
      <c r="ME96" s="53"/>
      <c r="MF96" s="53"/>
      <c r="MG96" s="53"/>
      <c r="MH96" s="53"/>
      <c r="MI96" s="53"/>
      <c r="MJ96" s="53"/>
      <c r="MK96" s="53"/>
      <c r="ML96" s="53"/>
      <c r="MM96" s="53"/>
      <c r="MN96" s="53"/>
      <c r="MO96" s="53">
        <v>32</v>
      </c>
      <c r="MP96" s="53"/>
      <c r="MQ96" s="53">
        <v>6</v>
      </c>
      <c r="MR96" s="53"/>
      <c r="MS96" s="53"/>
      <c r="MT96" s="53">
        <v>1</v>
      </c>
      <c r="MU96" s="53"/>
      <c r="MV96" s="53">
        <v>0</v>
      </c>
      <c r="MW96" s="53"/>
      <c r="MX96" s="53"/>
      <c r="MY96" s="53"/>
      <c r="MZ96" s="53"/>
      <c r="NA96" s="53"/>
      <c r="NB96" s="53"/>
      <c r="NC96" s="53"/>
      <c r="ND96" s="53"/>
      <c r="NE96" s="53"/>
      <c r="NF96" s="53"/>
      <c r="NG96" s="53"/>
      <c r="NH96" s="53"/>
      <c r="NI96" s="53"/>
      <c r="NJ96" s="53"/>
      <c r="NK96" s="53"/>
      <c r="NL96" s="53"/>
      <c r="NM96" s="53"/>
      <c r="NN96" s="53"/>
      <c r="NO96" s="53"/>
      <c r="NP96" s="53"/>
      <c r="NQ96" s="53"/>
      <c r="NR96" s="53"/>
      <c r="NS96" s="53"/>
      <c r="NT96" s="53"/>
      <c r="NU96" s="53"/>
      <c r="NV96" s="53"/>
      <c r="NW96" s="53">
        <v>20</v>
      </c>
      <c r="NX96" s="53"/>
      <c r="NY96" s="53"/>
      <c r="NZ96" s="53"/>
      <c r="OA96" s="53"/>
      <c r="OB96" s="53"/>
      <c r="OC96" s="53">
        <v>290</v>
      </c>
      <c r="OD96" s="53"/>
      <c r="OE96" s="53"/>
      <c r="OF96" s="53"/>
      <c r="OG96" s="53"/>
      <c r="OH96" s="53"/>
      <c r="OI96" s="53"/>
      <c r="OJ96" s="53"/>
      <c r="OK96" s="53"/>
      <c r="OL96" s="53"/>
      <c r="OM96" s="53"/>
      <c r="ON96" s="53"/>
      <c r="OO96" s="53">
        <v>2</v>
      </c>
      <c r="OP96" s="53"/>
      <c r="OQ96" s="53"/>
      <c r="OR96" s="54"/>
      <c r="OS96" s="55">
        <v>438</v>
      </c>
      <c r="OT96" s="52">
        <v>2065</v>
      </c>
      <c r="OU96" s="53">
        <v>2978</v>
      </c>
      <c r="OV96" s="53"/>
      <c r="OW96" s="53"/>
      <c r="OX96" s="53"/>
      <c r="OY96" s="53">
        <v>71</v>
      </c>
      <c r="OZ96" s="53">
        <v>883</v>
      </c>
      <c r="PA96" s="53"/>
      <c r="PB96" s="53">
        <v>4</v>
      </c>
      <c r="PC96" s="53"/>
      <c r="PD96" s="53"/>
      <c r="PE96" s="53"/>
      <c r="PF96" s="53">
        <v>1</v>
      </c>
      <c r="PG96" s="53"/>
      <c r="PH96" s="53"/>
      <c r="PI96" s="53"/>
      <c r="PJ96" s="53">
        <v>188</v>
      </c>
      <c r="PK96" s="53"/>
      <c r="PL96" s="54"/>
      <c r="PM96" s="55">
        <v>6628</v>
      </c>
    </row>
    <row r="97" spans="1:429" ht="12.75" customHeight="1" x14ac:dyDescent="0.3">
      <c r="A97" s="49">
        <v>333318</v>
      </c>
      <c r="B97" s="50" t="s">
        <v>22</v>
      </c>
      <c r="C97" s="51" t="s">
        <v>227</v>
      </c>
      <c r="D97" s="52"/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>
        <v>480</v>
      </c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>
        <v>32</v>
      </c>
      <c r="AD97" s="53">
        <v>1</v>
      </c>
      <c r="AE97" s="53">
        <v>1</v>
      </c>
      <c r="AF97" s="53">
        <v>240</v>
      </c>
      <c r="AG97" s="53"/>
      <c r="AH97" s="53">
        <v>0</v>
      </c>
      <c r="AI97" s="53">
        <v>10</v>
      </c>
      <c r="AJ97" s="53">
        <v>1689</v>
      </c>
      <c r="AK97" s="53">
        <v>31</v>
      </c>
      <c r="AL97" s="53">
        <v>638</v>
      </c>
      <c r="AM97" s="53"/>
      <c r="AN97" s="53"/>
      <c r="AO97" s="53"/>
      <c r="AP97" s="53">
        <v>0</v>
      </c>
      <c r="AQ97" s="53"/>
      <c r="AR97" s="53"/>
      <c r="AS97" s="53">
        <v>1</v>
      </c>
      <c r="AT97" s="53"/>
      <c r="AU97" s="53"/>
      <c r="AV97" s="53"/>
      <c r="AW97" s="53"/>
      <c r="AX97" s="53"/>
      <c r="AY97" s="53"/>
      <c r="AZ97" s="53"/>
      <c r="BA97" s="53"/>
      <c r="BB97" s="53">
        <v>0</v>
      </c>
      <c r="BC97" s="53"/>
      <c r="BD97" s="53">
        <v>1</v>
      </c>
      <c r="BE97" s="53">
        <v>0</v>
      </c>
      <c r="BF97" s="53">
        <v>1</v>
      </c>
      <c r="BG97" s="53"/>
      <c r="BH97" s="53">
        <v>1</v>
      </c>
      <c r="BI97" s="53"/>
      <c r="BJ97" s="53">
        <v>0</v>
      </c>
      <c r="BK97" s="53">
        <v>2</v>
      </c>
      <c r="BL97" s="53">
        <v>1</v>
      </c>
      <c r="BM97" s="53">
        <v>1</v>
      </c>
      <c r="BN97" s="53"/>
      <c r="BO97" s="53">
        <v>1</v>
      </c>
      <c r="BP97" s="53">
        <v>1</v>
      </c>
      <c r="BQ97" s="53">
        <v>16</v>
      </c>
      <c r="BR97" s="53">
        <v>1</v>
      </c>
      <c r="BS97" s="53">
        <v>131</v>
      </c>
      <c r="BT97" s="53">
        <v>10</v>
      </c>
      <c r="BU97" s="53">
        <v>11</v>
      </c>
      <c r="BV97" s="53">
        <v>1</v>
      </c>
      <c r="BW97" s="53">
        <v>4</v>
      </c>
      <c r="BX97" s="53">
        <v>10</v>
      </c>
      <c r="BY97" s="53">
        <v>10</v>
      </c>
      <c r="BZ97" s="53">
        <v>24</v>
      </c>
      <c r="CA97" s="53">
        <v>7</v>
      </c>
      <c r="CB97" s="53">
        <v>5</v>
      </c>
      <c r="CC97" s="53">
        <v>18</v>
      </c>
      <c r="CD97" s="53">
        <v>7</v>
      </c>
      <c r="CE97" s="53">
        <v>10</v>
      </c>
      <c r="CF97" s="53">
        <v>19</v>
      </c>
      <c r="CG97" s="53">
        <v>16</v>
      </c>
      <c r="CH97" s="53">
        <v>1</v>
      </c>
      <c r="CI97" s="53">
        <v>0</v>
      </c>
      <c r="CJ97" s="53">
        <v>2</v>
      </c>
      <c r="CK97" s="53">
        <v>36</v>
      </c>
      <c r="CL97" s="53">
        <v>11</v>
      </c>
      <c r="CM97" s="53">
        <v>65</v>
      </c>
      <c r="CN97" s="53">
        <v>52</v>
      </c>
      <c r="CO97" s="53"/>
      <c r="CP97" s="53">
        <v>320</v>
      </c>
      <c r="CQ97" s="53">
        <v>7</v>
      </c>
      <c r="CR97" s="53">
        <v>3</v>
      </c>
      <c r="CS97" s="53">
        <v>7</v>
      </c>
      <c r="CT97" s="53">
        <v>12</v>
      </c>
      <c r="CU97" s="53">
        <v>11</v>
      </c>
      <c r="CV97" s="53">
        <v>42</v>
      </c>
      <c r="CW97" s="53">
        <v>13</v>
      </c>
      <c r="CX97" s="53">
        <v>6</v>
      </c>
      <c r="CY97" s="53">
        <v>24</v>
      </c>
      <c r="CZ97" s="53">
        <v>11</v>
      </c>
      <c r="DA97" s="53">
        <v>1</v>
      </c>
      <c r="DB97" s="53">
        <v>23</v>
      </c>
      <c r="DC97" s="53">
        <v>23</v>
      </c>
      <c r="DD97" s="53">
        <v>35</v>
      </c>
      <c r="DE97" s="53">
        <v>5</v>
      </c>
      <c r="DF97" s="53">
        <v>9</v>
      </c>
      <c r="DG97" s="53"/>
      <c r="DH97" s="53">
        <v>46</v>
      </c>
      <c r="DI97" s="53">
        <v>52</v>
      </c>
      <c r="DJ97" s="53"/>
      <c r="DK97" s="53"/>
      <c r="DL97" s="53"/>
      <c r="DM97" s="53"/>
      <c r="DN97" s="53">
        <v>0</v>
      </c>
      <c r="DO97" s="53"/>
      <c r="DP97" s="53"/>
      <c r="DQ97" s="53"/>
      <c r="DR97" s="53">
        <v>8</v>
      </c>
      <c r="DS97" s="53"/>
      <c r="DT97" s="53">
        <v>0</v>
      </c>
      <c r="DU97" s="53">
        <v>3</v>
      </c>
      <c r="DV97" s="53">
        <v>6</v>
      </c>
      <c r="DW97" s="53">
        <v>7</v>
      </c>
      <c r="DX97" s="53">
        <v>3</v>
      </c>
      <c r="DY97" s="53">
        <v>5</v>
      </c>
      <c r="DZ97" s="53"/>
      <c r="EA97" s="53">
        <v>5</v>
      </c>
      <c r="EB97" s="53"/>
      <c r="EC97" s="53">
        <v>0</v>
      </c>
      <c r="ED97" s="53">
        <v>0</v>
      </c>
      <c r="EE97" s="53"/>
      <c r="EF97" s="53"/>
      <c r="EG97" s="53"/>
      <c r="EH97" s="53"/>
      <c r="EI97" s="53"/>
      <c r="EJ97" s="53"/>
      <c r="EK97" s="53">
        <v>0</v>
      </c>
      <c r="EL97" s="53">
        <v>6</v>
      </c>
      <c r="EM97" s="53">
        <v>0</v>
      </c>
      <c r="EN97" s="53">
        <v>9</v>
      </c>
      <c r="EO97" s="53"/>
      <c r="EP97" s="53"/>
      <c r="EQ97" s="53"/>
      <c r="ER97" s="53">
        <v>10</v>
      </c>
      <c r="ES97" s="53"/>
      <c r="ET97" s="53">
        <v>11</v>
      </c>
      <c r="EU97" s="53"/>
      <c r="EV97" s="53"/>
      <c r="EW97" s="53"/>
      <c r="EX97" s="53">
        <v>1</v>
      </c>
      <c r="EY97" s="53"/>
      <c r="EZ97" s="53"/>
      <c r="FA97" s="53"/>
      <c r="FB97" s="53">
        <v>24</v>
      </c>
      <c r="FC97" s="53"/>
      <c r="FD97" s="53">
        <v>19</v>
      </c>
      <c r="FE97" s="53"/>
      <c r="FF97" s="53">
        <v>1</v>
      </c>
      <c r="FG97" s="53">
        <v>54</v>
      </c>
      <c r="FH97" s="53"/>
      <c r="FI97" s="53">
        <v>2</v>
      </c>
      <c r="FJ97" s="53">
        <v>0</v>
      </c>
      <c r="FK97" s="53">
        <v>0</v>
      </c>
      <c r="FL97" s="53"/>
      <c r="FM97" s="53">
        <v>8</v>
      </c>
      <c r="FN97" s="53">
        <v>1</v>
      </c>
      <c r="FO97" s="53">
        <v>1</v>
      </c>
      <c r="FP97" s="53">
        <v>4</v>
      </c>
      <c r="FQ97" s="53"/>
      <c r="FR97" s="53"/>
      <c r="FS97" s="53"/>
      <c r="FT97" s="53"/>
      <c r="FU97" s="53">
        <v>0</v>
      </c>
      <c r="FV97" s="53"/>
      <c r="FW97" s="53"/>
      <c r="FX97" s="53"/>
      <c r="FY97" s="53"/>
      <c r="FZ97" s="53"/>
      <c r="GA97" s="53"/>
      <c r="GB97" s="53">
        <v>14</v>
      </c>
      <c r="GC97" s="53">
        <v>2</v>
      </c>
      <c r="GD97" s="53"/>
      <c r="GE97" s="53">
        <v>0</v>
      </c>
      <c r="GF97" s="53"/>
      <c r="GG97" s="53"/>
      <c r="GH97" s="53">
        <v>5</v>
      </c>
      <c r="GI97" s="53">
        <v>3</v>
      </c>
      <c r="GJ97" s="53"/>
      <c r="GK97" s="53">
        <v>16</v>
      </c>
      <c r="GL97" s="53">
        <v>9</v>
      </c>
      <c r="GM97" s="53"/>
      <c r="GN97" s="53"/>
      <c r="GO97" s="53"/>
      <c r="GP97" s="53"/>
      <c r="GQ97" s="53"/>
      <c r="GR97" s="53"/>
      <c r="GS97" s="53"/>
      <c r="GT97" s="53"/>
      <c r="GU97" s="53"/>
      <c r="GV97" s="53">
        <v>1</v>
      </c>
      <c r="GW97" s="53"/>
      <c r="GX97" s="53"/>
      <c r="GY97" s="53"/>
      <c r="GZ97" s="53"/>
      <c r="HA97" s="53"/>
      <c r="HB97" s="53"/>
      <c r="HC97" s="53"/>
      <c r="HD97" s="53">
        <v>1</v>
      </c>
      <c r="HE97" s="53"/>
      <c r="HF97" s="53"/>
      <c r="HG97" s="53"/>
      <c r="HH97" s="53"/>
      <c r="HI97" s="53"/>
      <c r="HJ97" s="53"/>
      <c r="HK97" s="53">
        <v>1</v>
      </c>
      <c r="HL97" s="53">
        <v>0</v>
      </c>
      <c r="HM97" s="53"/>
      <c r="HN97" s="53"/>
      <c r="HO97" s="53"/>
      <c r="HP97" s="53"/>
      <c r="HQ97" s="53"/>
      <c r="HR97" s="53"/>
      <c r="HS97" s="53"/>
      <c r="HT97" s="53"/>
      <c r="HU97" s="53"/>
      <c r="HV97" s="53"/>
      <c r="HW97" s="53"/>
      <c r="HX97" s="53"/>
      <c r="HY97" s="53"/>
      <c r="HZ97" s="53"/>
      <c r="IA97" s="53"/>
      <c r="IB97" s="53"/>
      <c r="IC97" s="53"/>
      <c r="ID97" s="53"/>
      <c r="IE97" s="53"/>
      <c r="IF97" s="53">
        <v>1</v>
      </c>
      <c r="IG97" s="53"/>
      <c r="IH97" s="53"/>
      <c r="II97" s="53"/>
      <c r="IJ97" s="53"/>
      <c r="IK97" s="53"/>
      <c r="IL97" s="53"/>
      <c r="IM97" s="53"/>
      <c r="IN97" s="53"/>
      <c r="IO97" s="53"/>
      <c r="IP97" s="53">
        <v>0</v>
      </c>
      <c r="IQ97" s="53"/>
      <c r="IR97" s="53">
        <v>1</v>
      </c>
      <c r="IS97" s="53"/>
      <c r="IT97" s="53"/>
      <c r="IU97" s="53"/>
      <c r="IV97" s="53"/>
      <c r="IW97" s="53"/>
      <c r="IX97" s="53"/>
      <c r="IY97" s="53"/>
      <c r="IZ97" s="53"/>
      <c r="JA97" s="53"/>
      <c r="JB97" s="53">
        <v>0</v>
      </c>
      <c r="JC97" s="53"/>
      <c r="JD97" s="53">
        <v>2</v>
      </c>
      <c r="JE97" s="53">
        <v>1</v>
      </c>
      <c r="JF97" s="53">
        <v>0</v>
      </c>
      <c r="JG97" s="53">
        <v>0</v>
      </c>
      <c r="JH97" s="53">
        <v>0</v>
      </c>
      <c r="JI97" s="53">
        <v>0</v>
      </c>
      <c r="JJ97" s="53"/>
      <c r="JK97" s="53">
        <v>1</v>
      </c>
      <c r="JL97" s="53"/>
      <c r="JM97" s="53">
        <v>0</v>
      </c>
      <c r="JN97" s="53">
        <v>1</v>
      </c>
      <c r="JO97" s="53">
        <v>0</v>
      </c>
      <c r="JP97" s="53">
        <v>0</v>
      </c>
      <c r="JQ97" s="53">
        <v>0</v>
      </c>
      <c r="JR97" s="53"/>
      <c r="JS97" s="53">
        <v>0</v>
      </c>
      <c r="JT97" s="53"/>
      <c r="JU97" s="53">
        <v>49</v>
      </c>
      <c r="JV97" s="53">
        <v>0</v>
      </c>
      <c r="JW97" s="53">
        <v>0</v>
      </c>
      <c r="JX97" s="53"/>
      <c r="JY97" s="53"/>
      <c r="JZ97" s="53">
        <v>3</v>
      </c>
      <c r="KA97" s="53">
        <v>14</v>
      </c>
      <c r="KB97" s="53">
        <v>52</v>
      </c>
      <c r="KC97" s="53">
        <v>9</v>
      </c>
      <c r="KD97" s="53">
        <v>7</v>
      </c>
      <c r="KE97" s="53">
        <v>10</v>
      </c>
      <c r="KF97" s="53"/>
      <c r="KG97" s="53"/>
      <c r="KH97" s="53">
        <v>1</v>
      </c>
      <c r="KI97" s="53"/>
      <c r="KJ97" s="53">
        <v>0</v>
      </c>
      <c r="KK97" s="53">
        <v>5</v>
      </c>
      <c r="KL97" s="53">
        <v>36</v>
      </c>
      <c r="KM97" s="53"/>
      <c r="KN97" s="53"/>
      <c r="KO97" s="53">
        <v>2103</v>
      </c>
      <c r="KP97" s="53">
        <v>1</v>
      </c>
      <c r="KQ97" s="53">
        <v>112</v>
      </c>
      <c r="KR97" s="53"/>
      <c r="KS97" s="53"/>
      <c r="KT97" s="53"/>
      <c r="KU97" s="53"/>
      <c r="KV97" s="53"/>
      <c r="KW97" s="53"/>
      <c r="KX97" s="53"/>
      <c r="KY97" s="53"/>
      <c r="KZ97" s="53"/>
      <c r="LA97" s="53">
        <v>101</v>
      </c>
      <c r="LB97" s="53">
        <v>609</v>
      </c>
      <c r="LC97" s="53">
        <v>22</v>
      </c>
      <c r="LD97" s="53"/>
      <c r="LE97" s="53"/>
      <c r="LF97" s="53"/>
      <c r="LG97" s="53"/>
      <c r="LH97" s="53"/>
      <c r="LI97" s="53"/>
      <c r="LJ97" s="53"/>
      <c r="LK97" s="53"/>
      <c r="LL97" s="53">
        <v>18</v>
      </c>
      <c r="LM97" s="53"/>
      <c r="LN97" s="53"/>
      <c r="LO97" s="53"/>
      <c r="LP97" s="53"/>
      <c r="LQ97" s="53">
        <v>20</v>
      </c>
      <c r="LR97" s="53"/>
      <c r="LS97" s="53"/>
      <c r="LT97" s="53"/>
      <c r="LU97" s="53"/>
      <c r="LV97" s="53"/>
      <c r="LW97" s="53"/>
      <c r="LX97" s="53"/>
      <c r="LY97" s="53"/>
      <c r="LZ97" s="53">
        <v>68</v>
      </c>
      <c r="MA97" s="53"/>
      <c r="MB97" s="53"/>
      <c r="MC97" s="53"/>
      <c r="MD97" s="53">
        <v>3</v>
      </c>
      <c r="ME97" s="53">
        <v>1</v>
      </c>
      <c r="MF97" s="53"/>
      <c r="MG97" s="53"/>
      <c r="MH97" s="53"/>
      <c r="MI97" s="53">
        <v>1</v>
      </c>
      <c r="MJ97" s="53">
        <v>110</v>
      </c>
      <c r="MK97" s="53">
        <v>1</v>
      </c>
      <c r="ML97" s="53">
        <v>77</v>
      </c>
      <c r="MM97" s="53"/>
      <c r="MN97" s="53"/>
      <c r="MO97" s="53"/>
      <c r="MP97" s="53">
        <v>624</v>
      </c>
      <c r="MQ97" s="53"/>
      <c r="MR97" s="53"/>
      <c r="MS97" s="53"/>
      <c r="MT97" s="53">
        <v>645</v>
      </c>
      <c r="MU97" s="53">
        <v>0</v>
      </c>
      <c r="MV97" s="53">
        <v>31</v>
      </c>
      <c r="MW97" s="53">
        <v>1</v>
      </c>
      <c r="MX97" s="53"/>
      <c r="MY97" s="53"/>
      <c r="MZ97" s="53"/>
      <c r="NA97" s="53"/>
      <c r="NB97" s="53"/>
      <c r="NC97" s="53"/>
      <c r="ND97" s="53">
        <v>12</v>
      </c>
      <c r="NE97" s="53"/>
      <c r="NF97" s="53"/>
      <c r="NG97" s="53"/>
      <c r="NH97" s="53"/>
      <c r="NI97" s="53"/>
      <c r="NJ97" s="53"/>
      <c r="NK97" s="53"/>
      <c r="NL97" s="53"/>
      <c r="NM97" s="53"/>
      <c r="NN97" s="53"/>
      <c r="NO97" s="53"/>
      <c r="NP97" s="53"/>
      <c r="NQ97" s="53"/>
      <c r="NR97" s="53"/>
      <c r="NS97" s="53"/>
      <c r="NT97" s="53"/>
      <c r="NU97" s="53"/>
      <c r="NV97" s="53">
        <v>46</v>
      </c>
      <c r="NW97" s="53">
        <v>0</v>
      </c>
      <c r="NX97" s="53">
        <v>250</v>
      </c>
      <c r="NY97" s="53"/>
      <c r="NZ97" s="53"/>
      <c r="OA97" s="53"/>
      <c r="OB97" s="53">
        <v>149</v>
      </c>
      <c r="OC97" s="53">
        <v>386</v>
      </c>
      <c r="OD97" s="53"/>
      <c r="OE97" s="53"/>
      <c r="OF97" s="53"/>
      <c r="OG97" s="53"/>
      <c r="OH97" s="53">
        <v>7</v>
      </c>
      <c r="OI97" s="53">
        <v>3</v>
      </c>
      <c r="OJ97" s="53">
        <v>38</v>
      </c>
      <c r="OK97" s="53"/>
      <c r="OL97" s="53"/>
      <c r="OM97" s="53">
        <v>657</v>
      </c>
      <c r="ON97" s="53">
        <v>123</v>
      </c>
      <c r="OO97" s="53">
        <v>151</v>
      </c>
      <c r="OP97" s="53">
        <v>4</v>
      </c>
      <c r="OQ97" s="53">
        <v>1</v>
      </c>
      <c r="OR97" s="54">
        <v>0</v>
      </c>
      <c r="OS97" s="55">
        <v>11055</v>
      </c>
      <c r="OT97" s="52">
        <v>563</v>
      </c>
      <c r="OU97" s="53">
        <v>20600</v>
      </c>
      <c r="OV97" s="53"/>
      <c r="OW97" s="53"/>
      <c r="OX97" s="53"/>
      <c r="OY97" s="53">
        <v>433</v>
      </c>
      <c r="OZ97" s="53">
        <v>2419</v>
      </c>
      <c r="PA97" s="53"/>
      <c r="PB97" s="53">
        <v>367</v>
      </c>
      <c r="PC97" s="53"/>
      <c r="PD97" s="53"/>
      <c r="PE97" s="53"/>
      <c r="PF97" s="53">
        <v>37</v>
      </c>
      <c r="PG97" s="53"/>
      <c r="PH97" s="53"/>
      <c r="PI97" s="53"/>
      <c r="PJ97" s="53">
        <v>2091</v>
      </c>
      <c r="PK97" s="53"/>
      <c r="PL97" s="54"/>
      <c r="PM97" s="55">
        <v>37567</v>
      </c>
    </row>
    <row r="98" spans="1:429" ht="12.75" customHeight="1" x14ac:dyDescent="0.3">
      <c r="A98" s="49">
        <v>333414</v>
      </c>
      <c r="B98" s="50" t="s">
        <v>22</v>
      </c>
      <c r="C98" s="51" t="s">
        <v>228</v>
      </c>
      <c r="D98" s="52">
        <v>0</v>
      </c>
      <c r="E98" s="53">
        <v>0</v>
      </c>
      <c r="F98" s="53">
        <v>0</v>
      </c>
      <c r="G98" s="53">
        <v>0</v>
      </c>
      <c r="H98" s="53">
        <v>0</v>
      </c>
      <c r="I98" s="53">
        <v>0</v>
      </c>
      <c r="J98" s="53">
        <v>0</v>
      </c>
      <c r="K98" s="53"/>
      <c r="L98" s="53">
        <v>0</v>
      </c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>
        <v>0</v>
      </c>
      <c r="Z98" s="53"/>
      <c r="AA98" s="53"/>
      <c r="AB98" s="53">
        <v>184</v>
      </c>
      <c r="AC98" s="53">
        <v>340</v>
      </c>
      <c r="AD98" s="53">
        <v>682</v>
      </c>
      <c r="AE98" s="53">
        <v>283</v>
      </c>
      <c r="AF98" s="53">
        <v>219</v>
      </c>
      <c r="AG98" s="53">
        <v>30</v>
      </c>
      <c r="AH98" s="53">
        <v>700</v>
      </c>
      <c r="AI98" s="53">
        <v>141</v>
      </c>
      <c r="AJ98" s="53">
        <v>190</v>
      </c>
      <c r="AK98" s="53">
        <v>35</v>
      </c>
      <c r="AL98" s="53">
        <v>358</v>
      </c>
      <c r="AM98" s="53">
        <v>106</v>
      </c>
      <c r="AN98" s="53"/>
      <c r="AO98" s="53"/>
      <c r="AP98" s="53">
        <v>14</v>
      </c>
      <c r="AQ98" s="53">
        <v>41</v>
      </c>
      <c r="AR98" s="53"/>
      <c r="AS98" s="53"/>
      <c r="AT98" s="53"/>
      <c r="AU98" s="53"/>
      <c r="AV98" s="53"/>
      <c r="AW98" s="53"/>
      <c r="AX98" s="53"/>
      <c r="AY98" s="53"/>
      <c r="AZ98" s="53"/>
      <c r="BA98" s="53"/>
      <c r="BB98" s="53"/>
      <c r="BC98" s="53"/>
      <c r="BD98" s="53"/>
      <c r="BE98" s="53"/>
      <c r="BF98" s="53"/>
      <c r="BG98" s="53"/>
      <c r="BH98" s="53"/>
      <c r="BI98" s="53"/>
      <c r="BJ98" s="53"/>
      <c r="BK98" s="53"/>
      <c r="BL98" s="53"/>
      <c r="BM98" s="53"/>
      <c r="BN98" s="53"/>
      <c r="BO98" s="53"/>
      <c r="BP98" s="53"/>
      <c r="BQ98" s="53"/>
      <c r="BR98" s="53"/>
      <c r="BS98" s="53"/>
      <c r="BT98" s="53"/>
      <c r="BU98" s="53"/>
      <c r="BV98" s="53"/>
      <c r="BW98" s="53"/>
      <c r="BX98" s="53"/>
      <c r="BY98" s="53"/>
      <c r="BZ98" s="53"/>
      <c r="CA98" s="53"/>
      <c r="CB98" s="53"/>
      <c r="CC98" s="53"/>
      <c r="CD98" s="53"/>
      <c r="CE98" s="53"/>
      <c r="CF98" s="53"/>
      <c r="CG98" s="53"/>
      <c r="CH98" s="53"/>
      <c r="CI98" s="53"/>
      <c r="CJ98" s="53"/>
      <c r="CK98" s="53"/>
      <c r="CL98" s="53"/>
      <c r="CM98" s="53"/>
      <c r="CN98" s="53"/>
      <c r="CO98" s="53"/>
      <c r="CP98" s="53"/>
      <c r="CQ98" s="53">
        <v>269</v>
      </c>
      <c r="CR98" s="53">
        <v>535</v>
      </c>
      <c r="CS98" s="53"/>
      <c r="CT98" s="53"/>
      <c r="CU98" s="53"/>
      <c r="CV98" s="53"/>
      <c r="CW98" s="53"/>
      <c r="CX98" s="53"/>
      <c r="CY98" s="53"/>
      <c r="CZ98" s="53"/>
      <c r="DA98" s="53"/>
      <c r="DB98" s="53"/>
      <c r="DC98" s="53"/>
      <c r="DD98" s="53"/>
      <c r="DE98" s="53"/>
      <c r="DF98" s="53"/>
      <c r="DG98" s="53"/>
      <c r="DH98" s="53"/>
      <c r="DI98" s="53"/>
      <c r="DJ98" s="53"/>
      <c r="DK98" s="53"/>
      <c r="DL98" s="53"/>
      <c r="DM98" s="53"/>
      <c r="DN98" s="53"/>
      <c r="DO98" s="53"/>
      <c r="DP98" s="53"/>
      <c r="DQ98" s="53"/>
      <c r="DR98" s="53"/>
      <c r="DS98" s="53"/>
      <c r="DT98" s="53"/>
      <c r="DU98" s="53"/>
      <c r="DV98" s="53"/>
      <c r="DW98" s="53"/>
      <c r="DX98" s="53"/>
      <c r="DY98" s="53"/>
      <c r="DZ98" s="53"/>
      <c r="EA98" s="53"/>
      <c r="EB98" s="53"/>
      <c r="EC98" s="53"/>
      <c r="ED98" s="53"/>
      <c r="EE98" s="53"/>
      <c r="EF98" s="53"/>
      <c r="EG98" s="53"/>
      <c r="EH98" s="53"/>
      <c r="EI98" s="53"/>
      <c r="EJ98" s="53"/>
      <c r="EK98" s="53"/>
      <c r="EL98" s="53"/>
      <c r="EM98" s="53"/>
      <c r="EN98" s="53"/>
      <c r="EO98" s="53"/>
      <c r="EP98" s="53"/>
      <c r="EQ98" s="53"/>
      <c r="ER98" s="53"/>
      <c r="ES98" s="53"/>
      <c r="ET98" s="53"/>
      <c r="EU98" s="53"/>
      <c r="EV98" s="53"/>
      <c r="EW98" s="53"/>
      <c r="EX98" s="53"/>
      <c r="EY98" s="53"/>
      <c r="EZ98" s="53">
        <v>16</v>
      </c>
      <c r="FA98" s="53">
        <v>133</v>
      </c>
      <c r="FB98" s="53"/>
      <c r="FC98" s="53"/>
      <c r="FD98" s="53"/>
      <c r="FE98" s="53"/>
      <c r="FF98" s="53"/>
      <c r="FG98" s="53">
        <v>1</v>
      </c>
      <c r="FH98" s="53"/>
      <c r="FI98" s="53"/>
      <c r="FJ98" s="53"/>
      <c r="FK98" s="53"/>
      <c r="FL98" s="53"/>
      <c r="FM98" s="53"/>
      <c r="FN98" s="53"/>
      <c r="FO98" s="53"/>
      <c r="FP98" s="53"/>
      <c r="FQ98" s="53"/>
      <c r="FR98" s="53"/>
      <c r="FS98" s="53"/>
      <c r="FT98" s="53"/>
      <c r="FU98" s="53"/>
      <c r="FV98" s="53"/>
      <c r="FW98" s="53"/>
      <c r="FX98" s="53"/>
      <c r="FY98" s="53"/>
      <c r="FZ98" s="53"/>
      <c r="GA98" s="53"/>
      <c r="GB98" s="53"/>
      <c r="GC98" s="53"/>
      <c r="GD98" s="53"/>
      <c r="GE98" s="53"/>
      <c r="GF98" s="53"/>
      <c r="GG98" s="53"/>
      <c r="GH98" s="53"/>
      <c r="GI98" s="53"/>
      <c r="GJ98" s="53"/>
      <c r="GK98" s="53"/>
      <c r="GL98" s="53"/>
      <c r="GM98" s="53"/>
      <c r="GN98" s="53"/>
      <c r="GO98" s="53"/>
      <c r="GP98" s="53"/>
      <c r="GQ98" s="53"/>
      <c r="GR98" s="53"/>
      <c r="GS98" s="53"/>
      <c r="GT98" s="53"/>
      <c r="GU98" s="53"/>
      <c r="GV98" s="53"/>
      <c r="GW98" s="53"/>
      <c r="GX98" s="53"/>
      <c r="GY98" s="53"/>
      <c r="GZ98" s="53"/>
      <c r="HA98" s="53"/>
      <c r="HB98" s="53"/>
      <c r="HC98" s="53"/>
      <c r="HD98" s="53"/>
      <c r="HE98" s="53"/>
      <c r="HF98" s="53"/>
      <c r="HG98" s="53"/>
      <c r="HH98" s="53"/>
      <c r="HI98" s="53"/>
      <c r="HJ98" s="53"/>
      <c r="HK98" s="53"/>
      <c r="HL98" s="53"/>
      <c r="HM98" s="53"/>
      <c r="HN98" s="53"/>
      <c r="HO98" s="53"/>
      <c r="HP98" s="53"/>
      <c r="HQ98" s="53"/>
      <c r="HR98" s="53"/>
      <c r="HS98" s="53"/>
      <c r="HT98" s="53"/>
      <c r="HU98" s="53"/>
      <c r="HV98" s="53"/>
      <c r="HW98" s="53"/>
      <c r="HX98" s="53"/>
      <c r="HY98" s="53"/>
      <c r="HZ98" s="53"/>
      <c r="IA98" s="53"/>
      <c r="IB98" s="53"/>
      <c r="IC98" s="53"/>
      <c r="ID98" s="53"/>
      <c r="IE98" s="53"/>
      <c r="IF98" s="53"/>
      <c r="IG98" s="53"/>
      <c r="IH98" s="53"/>
      <c r="II98" s="53">
        <v>20</v>
      </c>
      <c r="IJ98" s="53"/>
      <c r="IK98" s="53"/>
      <c r="IL98" s="53"/>
      <c r="IM98" s="53"/>
      <c r="IN98" s="53"/>
      <c r="IO98" s="53"/>
      <c r="IP98" s="53"/>
      <c r="IQ98" s="53">
        <v>336</v>
      </c>
      <c r="IR98" s="53"/>
      <c r="IS98" s="53"/>
      <c r="IT98" s="53"/>
      <c r="IU98" s="53"/>
      <c r="IV98" s="53"/>
      <c r="IW98" s="53"/>
      <c r="IX98" s="53"/>
      <c r="IY98" s="53"/>
      <c r="IZ98" s="53"/>
      <c r="JA98" s="53"/>
      <c r="JB98" s="53"/>
      <c r="JC98" s="53"/>
      <c r="JD98" s="53"/>
      <c r="JE98" s="53"/>
      <c r="JF98" s="53"/>
      <c r="JG98" s="53"/>
      <c r="JH98" s="53"/>
      <c r="JI98" s="53"/>
      <c r="JJ98" s="53"/>
      <c r="JK98" s="53">
        <v>0</v>
      </c>
      <c r="JL98" s="53"/>
      <c r="JM98" s="53"/>
      <c r="JN98" s="53"/>
      <c r="JO98" s="53"/>
      <c r="JP98" s="53"/>
      <c r="JQ98" s="53"/>
      <c r="JR98" s="53"/>
      <c r="JS98" s="53"/>
      <c r="JT98" s="53"/>
      <c r="JU98" s="53"/>
      <c r="JV98" s="53"/>
      <c r="JW98" s="53"/>
      <c r="JX98" s="53"/>
      <c r="JY98" s="53"/>
      <c r="JZ98" s="53"/>
      <c r="KA98" s="53"/>
      <c r="KB98" s="53"/>
      <c r="KC98" s="53">
        <v>0</v>
      </c>
      <c r="KD98" s="53"/>
      <c r="KE98" s="53"/>
      <c r="KF98" s="53">
        <v>0</v>
      </c>
      <c r="KG98" s="53"/>
      <c r="KH98" s="53"/>
      <c r="KI98" s="53"/>
      <c r="KJ98" s="53"/>
      <c r="KK98" s="53"/>
      <c r="KL98" s="53"/>
      <c r="KM98" s="53"/>
      <c r="KN98" s="53"/>
      <c r="KO98" s="53"/>
      <c r="KP98" s="53"/>
      <c r="KQ98" s="53"/>
      <c r="KR98" s="53"/>
      <c r="KS98" s="53"/>
      <c r="KT98" s="53"/>
      <c r="KU98" s="53"/>
      <c r="KV98" s="53"/>
      <c r="KW98" s="53"/>
      <c r="KX98" s="53"/>
      <c r="KY98" s="53"/>
      <c r="KZ98" s="53"/>
      <c r="LA98" s="53">
        <v>11</v>
      </c>
      <c r="LB98" s="53">
        <v>71</v>
      </c>
      <c r="LC98" s="53">
        <v>0</v>
      </c>
      <c r="LD98" s="53">
        <v>24</v>
      </c>
      <c r="LE98" s="53"/>
      <c r="LF98" s="53"/>
      <c r="LG98" s="53">
        <v>3</v>
      </c>
      <c r="LH98" s="53">
        <v>10</v>
      </c>
      <c r="LI98" s="53">
        <v>3</v>
      </c>
      <c r="LJ98" s="53">
        <v>1</v>
      </c>
      <c r="LK98" s="53"/>
      <c r="LL98" s="53"/>
      <c r="LM98" s="53"/>
      <c r="LN98" s="53"/>
      <c r="LO98" s="53">
        <v>1</v>
      </c>
      <c r="LP98" s="53">
        <v>0</v>
      </c>
      <c r="LQ98" s="53">
        <v>14</v>
      </c>
      <c r="LR98" s="53">
        <v>0</v>
      </c>
      <c r="LS98" s="53"/>
      <c r="LT98" s="53"/>
      <c r="LU98" s="53"/>
      <c r="LV98" s="53"/>
      <c r="LW98" s="53"/>
      <c r="LX98" s="53"/>
      <c r="LY98" s="53"/>
      <c r="LZ98" s="53"/>
      <c r="MA98" s="53">
        <v>161</v>
      </c>
      <c r="MB98" s="53"/>
      <c r="MC98" s="53"/>
      <c r="MD98" s="53">
        <v>29</v>
      </c>
      <c r="ME98" s="53"/>
      <c r="MF98" s="53"/>
      <c r="MG98" s="53"/>
      <c r="MH98" s="53"/>
      <c r="MI98" s="53"/>
      <c r="MJ98" s="53">
        <v>1</v>
      </c>
      <c r="MK98" s="53"/>
      <c r="ML98" s="53">
        <v>216</v>
      </c>
      <c r="MM98" s="53"/>
      <c r="MN98" s="53"/>
      <c r="MO98" s="53"/>
      <c r="MP98" s="53"/>
      <c r="MQ98" s="53"/>
      <c r="MR98" s="53"/>
      <c r="MS98" s="53">
        <v>173</v>
      </c>
      <c r="MT98" s="53">
        <v>113</v>
      </c>
      <c r="MU98" s="53">
        <v>217</v>
      </c>
      <c r="MV98" s="53"/>
      <c r="MW98" s="53">
        <v>19</v>
      </c>
      <c r="MX98" s="53"/>
      <c r="MY98" s="53"/>
      <c r="MZ98" s="53"/>
      <c r="NA98" s="53"/>
      <c r="NB98" s="53"/>
      <c r="NC98" s="53"/>
      <c r="ND98" s="53">
        <v>2</v>
      </c>
      <c r="NE98" s="53"/>
      <c r="NF98" s="53"/>
      <c r="NG98" s="53">
        <v>2</v>
      </c>
      <c r="NH98" s="53">
        <v>0</v>
      </c>
      <c r="NI98" s="53">
        <v>4</v>
      </c>
      <c r="NJ98" s="53">
        <v>0</v>
      </c>
      <c r="NK98" s="53"/>
      <c r="NL98" s="53"/>
      <c r="NM98" s="53"/>
      <c r="NN98" s="53"/>
      <c r="NO98" s="53"/>
      <c r="NP98" s="53"/>
      <c r="NQ98" s="53">
        <v>2</v>
      </c>
      <c r="NR98" s="53">
        <v>7</v>
      </c>
      <c r="NS98" s="53">
        <v>1</v>
      </c>
      <c r="NT98" s="53">
        <v>17</v>
      </c>
      <c r="NU98" s="53">
        <v>6</v>
      </c>
      <c r="NV98" s="53"/>
      <c r="NW98" s="53"/>
      <c r="NX98" s="53"/>
      <c r="NY98" s="53"/>
      <c r="NZ98" s="53"/>
      <c r="OA98" s="53"/>
      <c r="OB98" s="53"/>
      <c r="OC98" s="53"/>
      <c r="OD98" s="53">
        <v>3</v>
      </c>
      <c r="OE98" s="53"/>
      <c r="OF98" s="53"/>
      <c r="OG98" s="53"/>
      <c r="OH98" s="53">
        <v>3</v>
      </c>
      <c r="OI98" s="53">
        <v>9</v>
      </c>
      <c r="OJ98" s="53"/>
      <c r="OK98" s="53"/>
      <c r="OL98" s="53"/>
      <c r="OM98" s="53"/>
      <c r="ON98" s="53"/>
      <c r="OO98" s="53">
        <v>144</v>
      </c>
      <c r="OP98" s="53"/>
      <c r="OQ98" s="53"/>
      <c r="OR98" s="54">
        <v>8</v>
      </c>
      <c r="OS98" s="55">
        <v>5912</v>
      </c>
      <c r="OT98" s="52">
        <v>2446</v>
      </c>
      <c r="OU98" s="53">
        <v>108</v>
      </c>
      <c r="OV98" s="53"/>
      <c r="OW98" s="53"/>
      <c r="OX98" s="53"/>
      <c r="OY98" s="53">
        <v>105</v>
      </c>
      <c r="OZ98" s="53">
        <v>562</v>
      </c>
      <c r="PA98" s="53"/>
      <c r="PB98" s="53"/>
      <c r="PC98" s="53"/>
      <c r="PD98" s="53"/>
      <c r="PE98" s="53"/>
      <c r="PF98" s="53"/>
      <c r="PG98" s="53"/>
      <c r="PH98" s="53"/>
      <c r="PI98" s="53"/>
      <c r="PJ98" s="53">
        <v>0</v>
      </c>
      <c r="PK98" s="53"/>
      <c r="PL98" s="54"/>
      <c r="PM98" s="55">
        <v>9134</v>
      </c>
    </row>
    <row r="99" spans="1:429" ht="12.75" customHeight="1" x14ac:dyDescent="0.3">
      <c r="A99" s="49">
        <v>333415</v>
      </c>
      <c r="B99" s="50" t="s">
        <v>22</v>
      </c>
      <c r="C99" s="51" t="s">
        <v>229</v>
      </c>
      <c r="D99" s="52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>
        <v>62</v>
      </c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>
        <v>643</v>
      </c>
      <c r="AC99" s="53">
        <v>1322</v>
      </c>
      <c r="AD99" s="53">
        <v>4068</v>
      </c>
      <c r="AE99" s="53">
        <v>1928</v>
      </c>
      <c r="AF99" s="53">
        <v>1616</v>
      </c>
      <c r="AG99" s="53">
        <v>163</v>
      </c>
      <c r="AH99" s="53">
        <v>2619</v>
      </c>
      <c r="AI99" s="53">
        <v>378</v>
      </c>
      <c r="AJ99" s="53">
        <v>752</v>
      </c>
      <c r="AK99" s="53">
        <v>331</v>
      </c>
      <c r="AL99" s="53">
        <v>1182</v>
      </c>
      <c r="AM99" s="53">
        <v>436</v>
      </c>
      <c r="AN99" s="53">
        <v>1</v>
      </c>
      <c r="AO99" s="53">
        <v>0</v>
      </c>
      <c r="AP99" s="53">
        <v>131</v>
      </c>
      <c r="AQ99" s="53">
        <v>99</v>
      </c>
      <c r="AR99" s="53"/>
      <c r="AS99" s="53">
        <v>14</v>
      </c>
      <c r="AT99" s="53">
        <v>0</v>
      </c>
      <c r="AU99" s="53">
        <v>3</v>
      </c>
      <c r="AV99" s="53"/>
      <c r="AW99" s="53"/>
      <c r="AX99" s="53"/>
      <c r="AY99" s="53">
        <v>0</v>
      </c>
      <c r="AZ99" s="53"/>
      <c r="BA99" s="53"/>
      <c r="BB99" s="53"/>
      <c r="BC99" s="53"/>
      <c r="BD99" s="53">
        <v>17</v>
      </c>
      <c r="BE99" s="53">
        <v>0</v>
      </c>
      <c r="BF99" s="53"/>
      <c r="BG99" s="53">
        <v>3</v>
      </c>
      <c r="BH99" s="53">
        <v>0</v>
      </c>
      <c r="BI99" s="53">
        <v>2</v>
      </c>
      <c r="BJ99" s="53">
        <v>0</v>
      </c>
      <c r="BK99" s="53">
        <v>1</v>
      </c>
      <c r="BL99" s="53">
        <v>0</v>
      </c>
      <c r="BM99" s="53">
        <v>1</v>
      </c>
      <c r="BN99" s="53">
        <v>3</v>
      </c>
      <c r="BO99" s="53">
        <v>0</v>
      </c>
      <c r="BP99" s="53">
        <v>14</v>
      </c>
      <c r="BQ99" s="53">
        <v>1</v>
      </c>
      <c r="BR99" s="53">
        <v>22</v>
      </c>
      <c r="BS99" s="53">
        <v>48</v>
      </c>
      <c r="BT99" s="53">
        <v>2</v>
      </c>
      <c r="BU99" s="53">
        <v>6</v>
      </c>
      <c r="BV99" s="53">
        <v>0</v>
      </c>
      <c r="BW99" s="53">
        <v>0</v>
      </c>
      <c r="BX99" s="53">
        <v>1</v>
      </c>
      <c r="BY99" s="53">
        <v>5</v>
      </c>
      <c r="BZ99" s="53">
        <v>6</v>
      </c>
      <c r="CA99" s="53">
        <v>1</v>
      </c>
      <c r="CB99" s="53">
        <v>0</v>
      </c>
      <c r="CC99" s="53">
        <v>2</v>
      </c>
      <c r="CD99" s="53">
        <v>0</v>
      </c>
      <c r="CE99" s="53">
        <v>2</v>
      </c>
      <c r="CF99" s="53"/>
      <c r="CG99" s="53">
        <v>10</v>
      </c>
      <c r="CH99" s="53">
        <v>13</v>
      </c>
      <c r="CI99" s="53">
        <v>4</v>
      </c>
      <c r="CJ99" s="53">
        <v>5</v>
      </c>
      <c r="CK99" s="53">
        <v>0</v>
      </c>
      <c r="CL99" s="53">
        <v>0</v>
      </c>
      <c r="CM99" s="53">
        <v>4</v>
      </c>
      <c r="CN99" s="53">
        <v>0</v>
      </c>
      <c r="CO99" s="53">
        <v>3</v>
      </c>
      <c r="CP99" s="53">
        <v>245</v>
      </c>
      <c r="CQ99" s="53">
        <v>2</v>
      </c>
      <c r="CR99" s="53">
        <v>5350</v>
      </c>
      <c r="CS99" s="53">
        <v>37</v>
      </c>
      <c r="CT99" s="53">
        <v>0</v>
      </c>
      <c r="CU99" s="53">
        <v>1</v>
      </c>
      <c r="CV99" s="53">
        <v>4</v>
      </c>
      <c r="CW99" s="53">
        <v>0</v>
      </c>
      <c r="CX99" s="53">
        <v>4</v>
      </c>
      <c r="CY99" s="53">
        <v>1</v>
      </c>
      <c r="CZ99" s="53">
        <v>1</v>
      </c>
      <c r="DA99" s="53">
        <v>83</v>
      </c>
      <c r="DB99" s="53">
        <v>1</v>
      </c>
      <c r="DC99" s="53">
        <v>1</v>
      </c>
      <c r="DD99" s="53">
        <v>9</v>
      </c>
      <c r="DE99" s="53"/>
      <c r="DF99" s="53">
        <v>0</v>
      </c>
      <c r="DG99" s="53">
        <v>0</v>
      </c>
      <c r="DH99" s="53">
        <v>5</v>
      </c>
      <c r="DI99" s="53">
        <v>0</v>
      </c>
      <c r="DJ99" s="53"/>
      <c r="DK99" s="53"/>
      <c r="DL99" s="53">
        <v>0</v>
      </c>
      <c r="DM99" s="53">
        <v>0</v>
      </c>
      <c r="DN99" s="53">
        <v>1</v>
      </c>
      <c r="DO99" s="53"/>
      <c r="DP99" s="53">
        <v>0</v>
      </c>
      <c r="DQ99" s="53">
        <v>2</v>
      </c>
      <c r="DR99" s="53">
        <v>4</v>
      </c>
      <c r="DS99" s="53">
        <v>2</v>
      </c>
      <c r="DT99" s="53">
        <v>0</v>
      </c>
      <c r="DU99" s="53"/>
      <c r="DV99" s="53">
        <v>0</v>
      </c>
      <c r="DW99" s="53"/>
      <c r="DX99" s="53">
        <v>0</v>
      </c>
      <c r="DY99" s="53">
        <v>0</v>
      </c>
      <c r="DZ99" s="53"/>
      <c r="EA99" s="53">
        <v>0</v>
      </c>
      <c r="EB99" s="53">
        <v>0</v>
      </c>
      <c r="EC99" s="53"/>
      <c r="ED99" s="53"/>
      <c r="EE99" s="53">
        <v>43</v>
      </c>
      <c r="EF99" s="53">
        <v>0</v>
      </c>
      <c r="EG99" s="53">
        <v>1</v>
      </c>
      <c r="EH99" s="53">
        <v>181</v>
      </c>
      <c r="EI99" s="53">
        <v>1</v>
      </c>
      <c r="EJ99" s="53">
        <v>1</v>
      </c>
      <c r="EK99" s="53"/>
      <c r="EL99" s="53">
        <v>12</v>
      </c>
      <c r="EM99" s="53">
        <v>2</v>
      </c>
      <c r="EN99" s="53"/>
      <c r="EO99" s="53">
        <v>0</v>
      </c>
      <c r="EP99" s="53">
        <v>2</v>
      </c>
      <c r="EQ99" s="53"/>
      <c r="ER99" s="53">
        <v>6</v>
      </c>
      <c r="ES99" s="53"/>
      <c r="ET99" s="53">
        <v>0</v>
      </c>
      <c r="EU99" s="53">
        <v>351</v>
      </c>
      <c r="EV99" s="53">
        <v>1008</v>
      </c>
      <c r="EW99" s="53">
        <v>409</v>
      </c>
      <c r="EX99" s="53">
        <v>2</v>
      </c>
      <c r="EY99" s="53">
        <v>107</v>
      </c>
      <c r="EZ99" s="53">
        <v>15</v>
      </c>
      <c r="FA99" s="53">
        <v>99</v>
      </c>
      <c r="FB99" s="53">
        <v>7</v>
      </c>
      <c r="FC99" s="53">
        <v>0</v>
      </c>
      <c r="FD99" s="53">
        <v>8</v>
      </c>
      <c r="FE99" s="53">
        <v>46</v>
      </c>
      <c r="FF99" s="53">
        <v>52</v>
      </c>
      <c r="FG99" s="53">
        <v>208</v>
      </c>
      <c r="FH99" s="53">
        <v>2</v>
      </c>
      <c r="FI99" s="53">
        <v>3</v>
      </c>
      <c r="FJ99" s="53">
        <v>1</v>
      </c>
      <c r="FK99" s="53">
        <v>2</v>
      </c>
      <c r="FL99" s="53"/>
      <c r="FM99" s="53"/>
      <c r="FN99" s="53">
        <v>3</v>
      </c>
      <c r="FO99" s="53">
        <v>2</v>
      </c>
      <c r="FP99" s="53">
        <v>0</v>
      </c>
      <c r="FQ99" s="53"/>
      <c r="FR99" s="53"/>
      <c r="FS99" s="53">
        <v>1</v>
      </c>
      <c r="FT99" s="53">
        <v>1</v>
      </c>
      <c r="FU99" s="53"/>
      <c r="FV99" s="53">
        <v>1</v>
      </c>
      <c r="FW99" s="53">
        <v>3</v>
      </c>
      <c r="FX99" s="53">
        <v>0</v>
      </c>
      <c r="FY99" s="53">
        <v>6</v>
      </c>
      <c r="FZ99" s="53">
        <v>13</v>
      </c>
      <c r="GA99" s="53">
        <v>0</v>
      </c>
      <c r="GB99" s="53">
        <v>20</v>
      </c>
      <c r="GC99" s="53">
        <v>19</v>
      </c>
      <c r="GD99" s="53"/>
      <c r="GE99" s="53"/>
      <c r="GF99" s="53"/>
      <c r="GG99" s="53"/>
      <c r="GH99" s="53">
        <v>7</v>
      </c>
      <c r="GI99" s="53">
        <v>4</v>
      </c>
      <c r="GJ99" s="53"/>
      <c r="GK99" s="53">
        <v>28</v>
      </c>
      <c r="GL99" s="53">
        <v>14</v>
      </c>
      <c r="GM99" s="53">
        <v>16</v>
      </c>
      <c r="GN99" s="53">
        <v>1</v>
      </c>
      <c r="GO99" s="53"/>
      <c r="GP99" s="53">
        <v>1</v>
      </c>
      <c r="GQ99" s="53">
        <v>4</v>
      </c>
      <c r="GR99" s="53">
        <v>0</v>
      </c>
      <c r="GS99" s="53">
        <v>22</v>
      </c>
      <c r="GT99" s="53">
        <v>48</v>
      </c>
      <c r="GU99" s="53">
        <v>23</v>
      </c>
      <c r="GV99" s="53">
        <v>592</v>
      </c>
      <c r="GW99" s="53">
        <v>17</v>
      </c>
      <c r="GX99" s="53">
        <v>29</v>
      </c>
      <c r="GY99" s="53">
        <v>16</v>
      </c>
      <c r="GZ99" s="53">
        <v>31</v>
      </c>
      <c r="HA99" s="53">
        <v>2</v>
      </c>
      <c r="HB99" s="53">
        <v>2</v>
      </c>
      <c r="HC99" s="53">
        <v>4</v>
      </c>
      <c r="HD99" s="53">
        <v>44</v>
      </c>
      <c r="HE99" s="53">
        <v>77</v>
      </c>
      <c r="HF99" s="53">
        <v>78</v>
      </c>
      <c r="HG99" s="53">
        <v>0</v>
      </c>
      <c r="HH99" s="53"/>
      <c r="HI99" s="53"/>
      <c r="HJ99" s="53">
        <v>1</v>
      </c>
      <c r="HK99" s="53">
        <v>178</v>
      </c>
      <c r="HL99" s="53">
        <v>48</v>
      </c>
      <c r="HM99" s="53">
        <v>0</v>
      </c>
      <c r="HN99" s="53"/>
      <c r="HO99" s="53">
        <v>2</v>
      </c>
      <c r="HP99" s="53">
        <v>0</v>
      </c>
      <c r="HQ99" s="53">
        <v>0</v>
      </c>
      <c r="HR99" s="53">
        <v>0</v>
      </c>
      <c r="HS99" s="53"/>
      <c r="HT99" s="53"/>
      <c r="HU99" s="53">
        <v>1</v>
      </c>
      <c r="HV99" s="53">
        <v>0</v>
      </c>
      <c r="HW99" s="53"/>
      <c r="HX99" s="53">
        <v>0</v>
      </c>
      <c r="HY99" s="53">
        <v>2</v>
      </c>
      <c r="HZ99" s="53">
        <v>2</v>
      </c>
      <c r="IA99" s="53">
        <v>4</v>
      </c>
      <c r="IB99" s="53"/>
      <c r="IC99" s="53"/>
      <c r="ID99" s="53">
        <v>1</v>
      </c>
      <c r="IE99" s="53">
        <v>0</v>
      </c>
      <c r="IF99" s="53">
        <v>5</v>
      </c>
      <c r="IG99" s="53">
        <v>0</v>
      </c>
      <c r="IH99" s="53">
        <v>5</v>
      </c>
      <c r="II99" s="53">
        <v>16</v>
      </c>
      <c r="IJ99" s="53">
        <v>0</v>
      </c>
      <c r="IK99" s="53"/>
      <c r="IL99" s="53">
        <v>1</v>
      </c>
      <c r="IM99" s="53"/>
      <c r="IN99" s="53">
        <v>0</v>
      </c>
      <c r="IO99" s="53">
        <v>3</v>
      </c>
      <c r="IP99" s="53">
        <v>8</v>
      </c>
      <c r="IQ99" s="53">
        <v>12</v>
      </c>
      <c r="IR99" s="53">
        <v>0</v>
      </c>
      <c r="IS99" s="53">
        <v>1</v>
      </c>
      <c r="IT99" s="53"/>
      <c r="IU99" s="53">
        <v>0</v>
      </c>
      <c r="IV99" s="53"/>
      <c r="IW99" s="53">
        <v>3</v>
      </c>
      <c r="IX99" s="53">
        <v>1</v>
      </c>
      <c r="IY99" s="53">
        <v>0</v>
      </c>
      <c r="IZ99" s="53">
        <v>24</v>
      </c>
      <c r="JA99" s="53">
        <v>104</v>
      </c>
      <c r="JB99" s="53">
        <v>54</v>
      </c>
      <c r="JC99" s="53"/>
      <c r="JD99" s="53">
        <v>353</v>
      </c>
      <c r="JE99" s="53">
        <v>21</v>
      </c>
      <c r="JF99" s="53"/>
      <c r="JG99" s="53"/>
      <c r="JH99" s="53">
        <v>8</v>
      </c>
      <c r="JI99" s="53">
        <v>355</v>
      </c>
      <c r="JJ99" s="53">
        <v>12</v>
      </c>
      <c r="JK99" s="53">
        <v>112</v>
      </c>
      <c r="JL99" s="53">
        <v>0</v>
      </c>
      <c r="JM99" s="53">
        <v>0</v>
      </c>
      <c r="JN99" s="53">
        <v>1</v>
      </c>
      <c r="JO99" s="53">
        <v>19</v>
      </c>
      <c r="JP99" s="53">
        <v>52</v>
      </c>
      <c r="JQ99" s="53">
        <v>52</v>
      </c>
      <c r="JR99" s="53">
        <v>161</v>
      </c>
      <c r="JS99" s="53">
        <v>106</v>
      </c>
      <c r="JT99" s="53">
        <v>8</v>
      </c>
      <c r="JU99" s="53">
        <v>80</v>
      </c>
      <c r="JV99" s="53">
        <v>25</v>
      </c>
      <c r="JW99" s="53">
        <v>81</v>
      </c>
      <c r="JX99" s="53">
        <v>9</v>
      </c>
      <c r="JY99" s="53"/>
      <c r="JZ99" s="53">
        <v>44</v>
      </c>
      <c r="KA99" s="53">
        <v>88</v>
      </c>
      <c r="KB99" s="53">
        <v>69</v>
      </c>
      <c r="KC99" s="53">
        <v>45</v>
      </c>
      <c r="KD99" s="53">
        <v>21</v>
      </c>
      <c r="KE99" s="53">
        <v>57</v>
      </c>
      <c r="KF99" s="53">
        <v>49</v>
      </c>
      <c r="KG99" s="53">
        <v>86</v>
      </c>
      <c r="KH99" s="53">
        <v>63</v>
      </c>
      <c r="KI99" s="53"/>
      <c r="KJ99" s="53"/>
      <c r="KK99" s="53"/>
      <c r="KL99" s="53">
        <v>14</v>
      </c>
      <c r="KM99" s="53"/>
      <c r="KN99" s="53">
        <v>216</v>
      </c>
      <c r="KO99" s="53">
        <v>17</v>
      </c>
      <c r="KP99" s="53">
        <v>0</v>
      </c>
      <c r="KQ99" s="53"/>
      <c r="KR99" s="53">
        <v>2</v>
      </c>
      <c r="KS99" s="53">
        <v>1</v>
      </c>
      <c r="KT99" s="53">
        <v>3</v>
      </c>
      <c r="KU99" s="53">
        <v>1</v>
      </c>
      <c r="KV99" s="53">
        <v>4</v>
      </c>
      <c r="KW99" s="53">
        <v>12</v>
      </c>
      <c r="KX99" s="53">
        <v>0</v>
      </c>
      <c r="KY99" s="53">
        <v>1</v>
      </c>
      <c r="KZ99" s="53">
        <v>1305</v>
      </c>
      <c r="LA99" s="53">
        <v>54</v>
      </c>
      <c r="LB99" s="53">
        <v>106</v>
      </c>
      <c r="LC99" s="53">
        <v>0</v>
      </c>
      <c r="LD99" s="53">
        <v>357</v>
      </c>
      <c r="LE99" s="53"/>
      <c r="LF99" s="53">
        <v>0</v>
      </c>
      <c r="LG99" s="53">
        <v>0</v>
      </c>
      <c r="LH99" s="53">
        <v>3</v>
      </c>
      <c r="LI99" s="53">
        <v>38</v>
      </c>
      <c r="LJ99" s="53">
        <v>0</v>
      </c>
      <c r="LK99" s="53"/>
      <c r="LL99" s="53"/>
      <c r="LM99" s="53"/>
      <c r="LN99" s="53"/>
      <c r="LO99" s="53">
        <v>4</v>
      </c>
      <c r="LP99" s="53">
        <v>0</v>
      </c>
      <c r="LQ99" s="53">
        <v>28</v>
      </c>
      <c r="LR99" s="53">
        <v>1</v>
      </c>
      <c r="LS99" s="53">
        <v>179</v>
      </c>
      <c r="LT99" s="53">
        <v>0</v>
      </c>
      <c r="LU99" s="53"/>
      <c r="LV99" s="53">
        <v>32</v>
      </c>
      <c r="LW99" s="53">
        <v>2</v>
      </c>
      <c r="LX99" s="53">
        <v>540</v>
      </c>
      <c r="LY99" s="53">
        <v>11</v>
      </c>
      <c r="LZ99" s="53">
        <v>24</v>
      </c>
      <c r="MA99" s="53">
        <v>45</v>
      </c>
      <c r="MB99" s="53">
        <v>117</v>
      </c>
      <c r="MC99" s="53">
        <v>6</v>
      </c>
      <c r="MD99" s="53">
        <v>48</v>
      </c>
      <c r="ME99" s="53">
        <v>43</v>
      </c>
      <c r="MF99" s="53">
        <v>6</v>
      </c>
      <c r="MG99" s="53">
        <v>0</v>
      </c>
      <c r="MH99" s="53">
        <v>1</v>
      </c>
      <c r="MI99" s="53">
        <v>5</v>
      </c>
      <c r="MJ99" s="53">
        <v>17</v>
      </c>
      <c r="MK99" s="53">
        <v>16</v>
      </c>
      <c r="ML99" s="53">
        <v>878</v>
      </c>
      <c r="MM99" s="53">
        <v>5</v>
      </c>
      <c r="MN99" s="53">
        <v>3</v>
      </c>
      <c r="MO99" s="53">
        <v>5</v>
      </c>
      <c r="MP99" s="53">
        <v>7</v>
      </c>
      <c r="MQ99" s="53">
        <v>3</v>
      </c>
      <c r="MR99" s="53">
        <v>7</v>
      </c>
      <c r="MS99" s="53">
        <v>419</v>
      </c>
      <c r="MT99" s="53">
        <v>16</v>
      </c>
      <c r="MU99" s="53">
        <v>149</v>
      </c>
      <c r="MV99" s="53">
        <v>8</v>
      </c>
      <c r="MW99" s="53">
        <v>130</v>
      </c>
      <c r="MX99" s="53">
        <v>18</v>
      </c>
      <c r="MY99" s="53">
        <v>10</v>
      </c>
      <c r="MZ99" s="53">
        <v>34</v>
      </c>
      <c r="NA99" s="53">
        <v>3</v>
      </c>
      <c r="NB99" s="53">
        <v>7</v>
      </c>
      <c r="NC99" s="53">
        <v>32</v>
      </c>
      <c r="ND99" s="53">
        <v>429</v>
      </c>
      <c r="NE99" s="53">
        <v>104</v>
      </c>
      <c r="NF99" s="53">
        <v>90</v>
      </c>
      <c r="NG99" s="53">
        <v>54</v>
      </c>
      <c r="NH99" s="53">
        <v>25</v>
      </c>
      <c r="NI99" s="53">
        <v>66</v>
      </c>
      <c r="NJ99" s="53">
        <v>3</v>
      </c>
      <c r="NK99" s="53">
        <v>7</v>
      </c>
      <c r="NL99" s="53">
        <v>0</v>
      </c>
      <c r="NM99" s="53">
        <v>1</v>
      </c>
      <c r="NN99" s="53">
        <v>3</v>
      </c>
      <c r="NO99" s="53">
        <v>3</v>
      </c>
      <c r="NP99" s="53">
        <v>24</v>
      </c>
      <c r="NQ99" s="53">
        <v>44</v>
      </c>
      <c r="NR99" s="53">
        <v>70</v>
      </c>
      <c r="NS99" s="53">
        <v>273</v>
      </c>
      <c r="NT99" s="53">
        <v>254</v>
      </c>
      <c r="NU99" s="53">
        <v>33</v>
      </c>
      <c r="NV99" s="53">
        <v>22</v>
      </c>
      <c r="NW99" s="53">
        <v>2</v>
      </c>
      <c r="NX99" s="53">
        <v>491</v>
      </c>
      <c r="NY99" s="53">
        <v>0</v>
      </c>
      <c r="NZ99" s="53">
        <v>9</v>
      </c>
      <c r="OA99" s="53">
        <v>0</v>
      </c>
      <c r="OB99" s="53">
        <v>8</v>
      </c>
      <c r="OC99" s="53">
        <v>4</v>
      </c>
      <c r="OD99" s="53">
        <v>10</v>
      </c>
      <c r="OE99" s="53">
        <v>1</v>
      </c>
      <c r="OF99" s="53">
        <v>202</v>
      </c>
      <c r="OG99" s="53"/>
      <c r="OH99" s="53">
        <v>72</v>
      </c>
      <c r="OI99" s="53">
        <v>135</v>
      </c>
      <c r="OJ99" s="53"/>
      <c r="OK99" s="53"/>
      <c r="OL99" s="53"/>
      <c r="OM99" s="53">
        <v>399</v>
      </c>
      <c r="ON99" s="53">
        <v>439</v>
      </c>
      <c r="OO99" s="53">
        <v>437</v>
      </c>
      <c r="OP99" s="53">
        <v>2</v>
      </c>
      <c r="OQ99" s="53"/>
      <c r="OR99" s="54">
        <v>89</v>
      </c>
      <c r="OS99" s="55">
        <v>36616</v>
      </c>
      <c r="OT99" s="52">
        <v>2436</v>
      </c>
      <c r="OU99" s="53">
        <v>9864</v>
      </c>
      <c r="OV99" s="53"/>
      <c r="OW99" s="53"/>
      <c r="OX99" s="53"/>
      <c r="OY99" s="53">
        <v>577</v>
      </c>
      <c r="OZ99" s="53">
        <v>5831</v>
      </c>
      <c r="PA99" s="53"/>
      <c r="PB99" s="53">
        <v>307</v>
      </c>
      <c r="PC99" s="53"/>
      <c r="PD99" s="53"/>
      <c r="PE99" s="53"/>
      <c r="PF99" s="53"/>
      <c r="PG99" s="53"/>
      <c r="PH99" s="53"/>
      <c r="PI99" s="53"/>
      <c r="PJ99" s="53">
        <v>157</v>
      </c>
      <c r="PK99" s="53"/>
      <c r="PL99" s="54"/>
      <c r="PM99" s="55">
        <v>55789</v>
      </c>
    </row>
    <row r="100" spans="1:429" ht="12.75" customHeight="1" x14ac:dyDescent="0.3">
      <c r="A100" s="49">
        <v>333413</v>
      </c>
      <c r="B100" s="50" t="s">
        <v>22</v>
      </c>
      <c r="C100" s="51" t="s">
        <v>230</v>
      </c>
      <c r="D100" s="52"/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>
        <v>1</v>
      </c>
      <c r="Z100" s="53"/>
      <c r="AA100" s="53"/>
      <c r="AB100" s="53">
        <v>97</v>
      </c>
      <c r="AC100" s="53">
        <v>159</v>
      </c>
      <c r="AD100" s="53"/>
      <c r="AE100" s="53"/>
      <c r="AF100" s="53">
        <v>101</v>
      </c>
      <c r="AG100" s="53">
        <v>16</v>
      </c>
      <c r="AH100" s="53">
        <v>281</v>
      </c>
      <c r="AI100" s="53">
        <v>122</v>
      </c>
      <c r="AJ100" s="53">
        <v>148</v>
      </c>
      <c r="AK100" s="53">
        <v>34</v>
      </c>
      <c r="AL100" s="53">
        <v>42</v>
      </c>
      <c r="AM100" s="53">
        <v>165</v>
      </c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  <c r="BA100" s="53"/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>
        <v>31</v>
      </c>
      <c r="BM100" s="53"/>
      <c r="BN100" s="53"/>
      <c r="BO100" s="53"/>
      <c r="BP100" s="53"/>
      <c r="BQ100" s="53"/>
      <c r="BR100" s="53"/>
      <c r="BS100" s="53"/>
      <c r="BT100" s="53"/>
      <c r="BU100" s="53"/>
      <c r="BV100" s="53"/>
      <c r="BW100" s="53"/>
      <c r="BX100" s="53"/>
      <c r="BY100" s="53"/>
      <c r="BZ100" s="53"/>
      <c r="CA100" s="53"/>
      <c r="CB100" s="53"/>
      <c r="CC100" s="53"/>
      <c r="CD100" s="53"/>
      <c r="CE100" s="53"/>
      <c r="CF100" s="53"/>
      <c r="CG100" s="53"/>
      <c r="CH100" s="53"/>
      <c r="CI100" s="53"/>
      <c r="CJ100" s="53"/>
      <c r="CK100" s="53"/>
      <c r="CL100" s="53"/>
      <c r="CM100" s="53"/>
      <c r="CN100" s="53"/>
      <c r="CO100" s="53"/>
      <c r="CP100" s="53">
        <v>471</v>
      </c>
      <c r="CQ100" s="53"/>
      <c r="CR100" s="53">
        <v>208</v>
      </c>
      <c r="CS100" s="53">
        <v>140</v>
      </c>
      <c r="CT100" s="53"/>
      <c r="CU100" s="53"/>
      <c r="CV100" s="53"/>
      <c r="CW100" s="53"/>
      <c r="CX100" s="53"/>
      <c r="CY100" s="53"/>
      <c r="CZ100" s="53"/>
      <c r="DA100" s="53"/>
      <c r="DB100" s="53"/>
      <c r="DC100" s="53"/>
      <c r="DD100" s="53"/>
      <c r="DE100" s="53"/>
      <c r="DF100" s="53"/>
      <c r="DG100" s="53"/>
      <c r="DH100" s="53"/>
      <c r="DI100" s="53"/>
      <c r="DJ100" s="53"/>
      <c r="DK100" s="53"/>
      <c r="DL100" s="53"/>
      <c r="DM100" s="53"/>
      <c r="DN100" s="53"/>
      <c r="DO100" s="53"/>
      <c r="DP100" s="53"/>
      <c r="DQ100" s="53"/>
      <c r="DR100" s="53"/>
      <c r="DS100" s="53"/>
      <c r="DT100" s="53"/>
      <c r="DU100" s="53"/>
      <c r="DV100" s="53"/>
      <c r="DW100" s="53"/>
      <c r="DX100" s="53"/>
      <c r="DY100" s="53"/>
      <c r="DZ100" s="53"/>
      <c r="EA100" s="53"/>
      <c r="EB100" s="53"/>
      <c r="EC100" s="53"/>
      <c r="ED100" s="53"/>
      <c r="EE100" s="53"/>
      <c r="EF100" s="53"/>
      <c r="EG100" s="53"/>
      <c r="EH100" s="53"/>
      <c r="EI100" s="53"/>
      <c r="EJ100" s="53"/>
      <c r="EK100" s="53"/>
      <c r="EL100" s="53"/>
      <c r="EM100" s="53"/>
      <c r="EN100" s="53"/>
      <c r="EO100" s="53"/>
      <c r="EP100" s="53"/>
      <c r="EQ100" s="53"/>
      <c r="ER100" s="53"/>
      <c r="ES100" s="53"/>
      <c r="ET100" s="53"/>
      <c r="EU100" s="53"/>
      <c r="EV100" s="53"/>
      <c r="EW100" s="53"/>
      <c r="EX100" s="53"/>
      <c r="EY100" s="53"/>
      <c r="EZ100" s="53"/>
      <c r="FA100" s="53"/>
      <c r="FB100" s="53"/>
      <c r="FC100" s="53"/>
      <c r="FD100" s="53"/>
      <c r="FE100" s="53"/>
      <c r="FF100" s="53"/>
      <c r="FG100" s="53">
        <v>31</v>
      </c>
      <c r="FH100" s="53"/>
      <c r="FI100" s="53"/>
      <c r="FJ100" s="53"/>
      <c r="FK100" s="53"/>
      <c r="FL100" s="53"/>
      <c r="FM100" s="53"/>
      <c r="FN100" s="53"/>
      <c r="FO100" s="53"/>
      <c r="FP100" s="53"/>
      <c r="FQ100" s="53"/>
      <c r="FR100" s="53"/>
      <c r="FS100" s="53"/>
      <c r="FT100" s="53"/>
      <c r="FU100" s="53"/>
      <c r="FV100" s="53"/>
      <c r="FW100" s="53"/>
      <c r="FX100" s="53"/>
      <c r="FY100" s="53"/>
      <c r="FZ100" s="53"/>
      <c r="GA100" s="53"/>
      <c r="GB100" s="53"/>
      <c r="GC100" s="53"/>
      <c r="GD100" s="53"/>
      <c r="GE100" s="53"/>
      <c r="GF100" s="53"/>
      <c r="GG100" s="53"/>
      <c r="GH100" s="53"/>
      <c r="GI100" s="53"/>
      <c r="GJ100" s="53"/>
      <c r="GK100" s="53"/>
      <c r="GL100" s="53"/>
      <c r="GM100" s="53"/>
      <c r="GN100" s="53"/>
      <c r="GO100" s="53"/>
      <c r="GP100" s="53"/>
      <c r="GQ100" s="53"/>
      <c r="GR100" s="53"/>
      <c r="GS100" s="53"/>
      <c r="GT100" s="53"/>
      <c r="GU100" s="53"/>
      <c r="GV100" s="53"/>
      <c r="GW100" s="53"/>
      <c r="GX100" s="53"/>
      <c r="GY100" s="53"/>
      <c r="GZ100" s="53"/>
      <c r="HA100" s="53"/>
      <c r="HB100" s="53"/>
      <c r="HC100" s="53"/>
      <c r="HD100" s="53"/>
      <c r="HE100" s="53"/>
      <c r="HF100" s="53"/>
      <c r="HG100" s="53"/>
      <c r="HH100" s="53"/>
      <c r="HI100" s="53"/>
      <c r="HJ100" s="53"/>
      <c r="HK100" s="53"/>
      <c r="HL100" s="53"/>
      <c r="HM100" s="53"/>
      <c r="HN100" s="53"/>
      <c r="HO100" s="53"/>
      <c r="HP100" s="53"/>
      <c r="HQ100" s="53"/>
      <c r="HR100" s="53"/>
      <c r="HS100" s="53"/>
      <c r="HT100" s="53"/>
      <c r="HU100" s="53"/>
      <c r="HV100" s="53">
        <v>14</v>
      </c>
      <c r="HW100" s="53"/>
      <c r="HX100" s="53"/>
      <c r="HY100" s="53"/>
      <c r="HZ100" s="53"/>
      <c r="IA100" s="53"/>
      <c r="IB100" s="53"/>
      <c r="IC100" s="53"/>
      <c r="ID100" s="53"/>
      <c r="IE100" s="53"/>
      <c r="IF100" s="53"/>
      <c r="IG100" s="53"/>
      <c r="IH100" s="53"/>
      <c r="II100" s="53"/>
      <c r="IJ100" s="53"/>
      <c r="IK100" s="53"/>
      <c r="IL100" s="53"/>
      <c r="IM100" s="53">
        <v>4</v>
      </c>
      <c r="IN100" s="53"/>
      <c r="IO100" s="53"/>
      <c r="IP100" s="53">
        <v>638</v>
      </c>
      <c r="IQ100" s="53">
        <v>196</v>
      </c>
      <c r="IR100" s="53"/>
      <c r="IS100" s="53"/>
      <c r="IT100" s="53"/>
      <c r="IU100" s="53"/>
      <c r="IV100" s="53"/>
      <c r="IW100" s="53"/>
      <c r="IX100" s="53"/>
      <c r="IY100" s="53"/>
      <c r="IZ100" s="53"/>
      <c r="JA100" s="53"/>
      <c r="JB100" s="53"/>
      <c r="JC100" s="53"/>
      <c r="JD100" s="53">
        <v>354</v>
      </c>
      <c r="JE100" s="53"/>
      <c r="JF100" s="53"/>
      <c r="JG100" s="53"/>
      <c r="JH100" s="53"/>
      <c r="JI100" s="53"/>
      <c r="JJ100" s="53"/>
      <c r="JK100" s="53">
        <v>465</v>
      </c>
      <c r="JL100" s="53"/>
      <c r="JM100" s="53"/>
      <c r="JN100" s="53"/>
      <c r="JO100" s="53"/>
      <c r="JP100" s="53">
        <v>0</v>
      </c>
      <c r="JQ100" s="53"/>
      <c r="JR100" s="53">
        <v>1</v>
      </c>
      <c r="JS100" s="53">
        <v>66</v>
      </c>
      <c r="JT100" s="53"/>
      <c r="JU100" s="53"/>
      <c r="JV100" s="53"/>
      <c r="JW100" s="53"/>
      <c r="JX100" s="53">
        <v>0</v>
      </c>
      <c r="JY100" s="53"/>
      <c r="JZ100" s="53"/>
      <c r="KA100" s="53"/>
      <c r="KB100" s="53"/>
      <c r="KC100" s="53">
        <v>0</v>
      </c>
      <c r="KD100" s="53"/>
      <c r="KE100" s="53"/>
      <c r="KF100" s="53"/>
      <c r="KG100" s="53"/>
      <c r="KH100" s="53"/>
      <c r="KI100" s="53"/>
      <c r="KJ100" s="53">
        <v>4</v>
      </c>
      <c r="KK100" s="53"/>
      <c r="KL100" s="53"/>
      <c r="KM100" s="53"/>
      <c r="KN100" s="53"/>
      <c r="KO100" s="53">
        <v>10</v>
      </c>
      <c r="KP100" s="53"/>
      <c r="KQ100" s="53">
        <v>16</v>
      </c>
      <c r="KR100" s="53"/>
      <c r="KS100" s="53"/>
      <c r="KT100" s="53"/>
      <c r="KU100" s="53"/>
      <c r="KV100" s="53"/>
      <c r="KW100" s="53"/>
      <c r="KX100" s="53"/>
      <c r="KY100" s="53"/>
      <c r="KZ100" s="53"/>
      <c r="LA100" s="53"/>
      <c r="LB100" s="53"/>
      <c r="LC100" s="53"/>
      <c r="LD100" s="53">
        <v>4</v>
      </c>
      <c r="LE100" s="53"/>
      <c r="LF100" s="53"/>
      <c r="LG100" s="53"/>
      <c r="LH100" s="53"/>
      <c r="LI100" s="53"/>
      <c r="LJ100" s="53"/>
      <c r="LK100" s="53"/>
      <c r="LL100" s="53"/>
      <c r="LM100" s="53"/>
      <c r="LN100" s="53"/>
      <c r="LO100" s="53"/>
      <c r="LP100" s="53">
        <v>0</v>
      </c>
      <c r="LQ100" s="53">
        <v>0</v>
      </c>
      <c r="LR100" s="53">
        <v>1</v>
      </c>
      <c r="LS100" s="53"/>
      <c r="LT100" s="53"/>
      <c r="LU100" s="53"/>
      <c r="LV100" s="53"/>
      <c r="LW100" s="53"/>
      <c r="LX100" s="53">
        <v>514</v>
      </c>
      <c r="LY100" s="53"/>
      <c r="LZ100" s="53"/>
      <c r="MA100" s="53">
        <v>112</v>
      </c>
      <c r="MB100" s="53"/>
      <c r="MC100" s="53"/>
      <c r="MD100" s="53">
        <v>32</v>
      </c>
      <c r="ME100" s="53"/>
      <c r="MF100" s="53"/>
      <c r="MG100" s="53"/>
      <c r="MH100" s="53"/>
      <c r="MI100" s="53"/>
      <c r="MJ100" s="53">
        <v>2</v>
      </c>
      <c r="MK100" s="53"/>
      <c r="ML100" s="53">
        <v>119</v>
      </c>
      <c r="MM100" s="53"/>
      <c r="MN100" s="53"/>
      <c r="MO100" s="53"/>
      <c r="MP100" s="53"/>
      <c r="MQ100" s="53"/>
      <c r="MR100" s="53"/>
      <c r="MS100" s="53">
        <v>377</v>
      </c>
      <c r="MT100" s="53">
        <v>3</v>
      </c>
      <c r="MU100" s="53">
        <v>1</v>
      </c>
      <c r="MV100" s="53"/>
      <c r="MW100" s="53"/>
      <c r="MX100" s="53"/>
      <c r="MY100" s="53"/>
      <c r="MZ100" s="53"/>
      <c r="NA100" s="53"/>
      <c r="NB100" s="53"/>
      <c r="NC100" s="53"/>
      <c r="ND100" s="53"/>
      <c r="NE100" s="53"/>
      <c r="NF100" s="53"/>
      <c r="NG100" s="53"/>
      <c r="NH100" s="53"/>
      <c r="NI100" s="53"/>
      <c r="NJ100" s="53"/>
      <c r="NK100" s="53"/>
      <c r="NL100" s="53"/>
      <c r="NM100" s="53"/>
      <c r="NN100" s="53"/>
      <c r="NO100" s="53"/>
      <c r="NP100" s="53"/>
      <c r="NQ100" s="53"/>
      <c r="NR100" s="53"/>
      <c r="NS100" s="53"/>
      <c r="NT100" s="53"/>
      <c r="NU100" s="53"/>
      <c r="NV100" s="53"/>
      <c r="NW100" s="53"/>
      <c r="NX100" s="53">
        <v>35</v>
      </c>
      <c r="NY100" s="53"/>
      <c r="NZ100" s="53"/>
      <c r="OA100" s="53"/>
      <c r="OB100" s="53"/>
      <c r="OC100" s="53"/>
      <c r="OD100" s="53"/>
      <c r="OE100" s="53"/>
      <c r="OF100" s="53"/>
      <c r="OG100" s="53"/>
      <c r="OH100" s="53">
        <v>4</v>
      </c>
      <c r="OI100" s="53"/>
      <c r="OJ100" s="53"/>
      <c r="OK100" s="53"/>
      <c r="OL100" s="53">
        <v>7</v>
      </c>
      <c r="OM100" s="53">
        <v>21</v>
      </c>
      <c r="ON100" s="53"/>
      <c r="OO100" s="53">
        <v>32</v>
      </c>
      <c r="OP100" s="53"/>
      <c r="OQ100" s="53">
        <v>80</v>
      </c>
      <c r="OR100" s="54">
        <v>44</v>
      </c>
      <c r="OS100" s="55">
        <v>5199</v>
      </c>
      <c r="OT100" s="52"/>
      <c r="OU100" s="53">
        <v>3353</v>
      </c>
      <c r="OV100" s="53"/>
      <c r="OW100" s="53"/>
      <c r="OX100" s="53"/>
      <c r="OY100" s="53">
        <v>108</v>
      </c>
      <c r="OZ100" s="53">
        <v>1341</v>
      </c>
      <c r="PA100" s="53"/>
      <c r="PB100" s="53"/>
      <c r="PC100" s="53"/>
      <c r="PD100" s="53"/>
      <c r="PE100" s="53"/>
      <c r="PF100" s="53"/>
      <c r="PG100" s="53"/>
      <c r="PH100" s="53"/>
      <c r="PI100" s="53"/>
      <c r="PJ100" s="53">
        <v>3</v>
      </c>
      <c r="PK100" s="53"/>
      <c r="PL100" s="54"/>
      <c r="PM100" s="55">
        <v>10004</v>
      </c>
    </row>
    <row r="101" spans="1:429" ht="12.75" customHeight="1" x14ac:dyDescent="0.3">
      <c r="A101" s="49">
        <v>333511</v>
      </c>
      <c r="B101" s="50" t="s">
        <v>22</v>
      </c>
      <c r="C101" s="51" t="s">
        <v>231</v>
      </c>
      <c r="D101" s="52"/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>
        <v>9</v>
      </c>
      <c r="AT101" s="53"/>
      <c r="AU101" s="53"/>
      <c r="AV101" s="53"/>
      <c r="AW101" s="53"/>
      <c r="AX101" s="53"/>
      <c r="AY101" s="53"/>
      <c r="AZ101" s="53"/>
      <c r="BA101" s="53"/>
      <c r="BB101" s="53"/>
      <c r="BC101" s="53"/>
      <c r="BD101" s="53">
        <v>42</v>
      </c>
      <c r="BE101" s="53">
        <v>2</v>
      </c>
      <c r="BF101" s="53"/>
      <c r="BG101" s="53"/>
      <c r="BH101" s="53"/>
      <c r="BI101" s="53"/>
      <c r="BJ101" s="53"/>
      <c r="BK101" s="53"/>
      <c r="BL101" s="53">
        <v>7</v>
      </c>
      <c r="BM101" s="53">
        <v>56</v>
      </c>
      <c r="BN101" s="53"/>
      <c r="BO101" s="53"/>
      <c r="BP101" s="53"/>
      <c r="BQ101" s="53"/>
      <c r="BR101" s="53">
        <v>47</v>
      </c>
      <c r="BS101" s="53"/>
      <c r="BT101" s="53"/>
      <c r="BU101" s="53"/>
      <c r="BV101" s="53"/>
      <c r="BW101" s="53"/>
      <c r="BX101" s="53"/>
      <c r="BY101" s="53">
        <v>194</v>
      </c>
      <c r="BZ101" s="53">
        <v>984</v>
      </c>
      <c r="CA101" s="53"/>
      <c r="CB101" s="53"/>
      <c r="CC101" s="53"/>
      <c r="CD101" s="53"/>
      <c r="CE101" s="53"/>
      <c r="CF101" s="53"/>
      <c r="CG101" s="53">
        <v>118</v>
      </c>
      <c r="CH101" s="53"/>
      <c r="CI101" s="53"/>
      <c r="CJ101" s="53"/>
      <c r="CK101" s="53"/>
      <c r="CL101" s="53"/>
      <c r="CM101" s="53"/>
      <c r="CN101" s="53"/>
      <c r="CO101" s="53"/>
      <c r="CP101" s="53"/>
      <c r="CQ101" s="53"/>
      <c r="CR101" s="53"/>
      <c r="CS101" s="53"/>
      <c r="CT101" s="53">
        <v>70</v>
      </c>
      <c r="CU101" s="53">
        <v>34</v>
      </c>
      <c r="CV101" s="53"/>
      <c r="CW101" s="53"/>
      <c r="CX101" s="53"/>
      <c r="CY101" s="53"/>
      <c r="CZ101" s="53"/>
      <c r="DA101" s="53"/>
      <c r="DB101" s="53"/>
      <c r="DC101" s="53"/>
      <c r="DD101" s="53"/>
      <c r="DE101" s="53"/>
      <c r="DF101" s="53"/>
      <c r="DG101" s="53"/>
      <c r="DH101" s="53"/>
      <c r="DI101" s="53"/>
      <c r="DJ101" s="53"/>
      <c r="DK101" s="53"/>
      <c r="DL101" s="53"/>
      <c r="DM101" s="53"/>
      <c r="DN101" s="53"/>
      <c r="DO101" s="53"/>
      <c r="DP101" s="53"/>
      <c r="DQ101" s="53"/>
      <c r="DR101" s="53"/>
      <c r="DS101" s="53"/>
      <c r="DT101" s="53"/>
      <c r="DU101" s="53"/>
      <c r="DV101" s="53"/>
      <c r="DW101" s="53"/>
      <c r="DX101" s="53"/>
      <c r="DY101" s="53"/>
      <c r="DZ101" s="53"/>
      <c r="EA101" s="53"/>
      <c r="EB101" s="53"/>
      <c r="EC101" s="53"/>
      <c r="ED101" s="53"/>
      <c r="EE101" s="53"/>
      <c r="EF101" s="53"/>
      <c r="EG101" s="53"/>
      <c r="EH101" s="53"/>
      <c r="EI101" s="53"/>
      <c r="EJ101" s="53"/>
      <c r="EK101" s="53"/>
      <c r="EL101" s="53"/>
      <c r="EM101" s="53"/>
      <c r="EN101" s="53"/>
      <c r="EO101" s="53"/>
      <c r="EP101" s="53"/>
      <c r="EQ101" s="53"/>
      <c r="ER101" s="53"/>
      <c r="ES101" s="53"/>
      <c r="ET101" s="53"/>
      <c r="EU101" s="53"/>
      <c r="EV101" s="53"/>
      <c r="EW101" s="53">
        <v>4</v>
      </c>
      <c r="EX101" s="53"/>
      <c r="EY101" s="53"/>
      <c r="EZ101" s="53"/>
      <c r="FA101" s="53"/>
      <c r="FB101" s="53"/>
      <c r="FC101" s="53"/>
      <c r="FD101" s="53"/>
      <c r="FE101" s="53"/>
      <c r="FF101" s="53"/>
      <c r="FG101" s="53"/>
      <c r="FH101" s="53"/>
      <c r="FI101" s="53"/>
      <c r="FJ101" s="53"/>
      <c r="FK101" s="53"/>
      <c r="FL101" s="53"/>
      <c r="FM101" s="53"/>
      <c r="FN101" s="53"/>
      <c r="FO101" s="53"/>
      <c r="FP101" s="53"/>
      <c r="FQ101" s="53"/>
      <c r="FR101" s="53"/>
      <c r="FS101" s="53"/>
      <c r="FT101" s="53"/>
      <c r="FU101" s="53"/>
      <c r="FV101" s="53"/>
      <c r="FW101" s="53"/>
      <c r="FX101" s="53"/>
      <c r="FY101" s="53"/>
      <c r="FZ101" s="53"/>
      <c r="GA101" s="53"/>
      <c r="GB101" s="53"/>
      <c r="GC101" s="53"/>
      <c r="GD101" s="53"/>
      <c r="GE101" s="53"/>
      <c r="GF101" s="53"/>
      <c r="GG101" s="53"/>
      <c r="GH101" s="53"/>
      <c r="GI101" s="53"/>
      <c r="GJ101" s="53"/>
      <c r="GK101" s="53"/>
      <c r="GL101" s="53"/>
      <c r="GM101" s="53"/>
      <c r="GN101" s="53"/>
      <c r="GO101" s="53"/>
      <c r="GP101" s="53"/>
      <c r="GQ101" s="53"/>
      <c r="GR101" s="53"/>
      <c r="GS101" s="53"/>
      <c r="GT101" s="53"/>
      <c r="GU101" s="53"/>
      <c r="GV101" s="53"/>
      <c r="GW101" s="53"/>
      <c r="GX101" s="53"/>
      <c r="GY101" s="53"/>
      <c r="GZ101" s="53"/>
      <c r="HA101" s="53"/>
      <c r="HB101" s="53"/>
      <c r="HC101" s="53"/>
      <c r="HD101" s="53"/>
      <c r="HE101" s="53"/>
      <c r="HF101" s="53"/>
      <c r="HG101" s="53"/>
      <c r="HH101" s="53"/>
      <c r="HI101" s="53"/>
      <c r="HJ101" s="53"/>
      <c r="HK101" s="53"/>
      <c r="HL101" s="53"/>
      <c r="HM101" s="53"/>
      <c r="HN101" s="53"/>
      <c r="HO101" s="53"/>
      <c r="HP101" s="53"/>
      <c r="HQ101" s="53"/>
      <c r="HR101" s="53"/>
      <c r="HS101" s="53"/>
      <c r="HT101" s="53"/>
      <c r="HU101" s="53"/>
      <c r="HV101" s="53"/>
      <c r="HW101" s="53"/>
      <c r="HX101" s="53"/>
      <c r="HY101" s="53"/>
      <c r="HZ101" s="53"/>
      <c r="IA101" s="53"/>
      <c r="IB101" s="53"/>
      <c r="IC101" s="53"/>
      <c r="ID101" s="53"/>
      <c r="IE101" s="53"/>
      <c r="IF101" s="53"/>
      <c r="IG101" s="53"/>
      <c r="IH101" s="53"/>
      <c r="II101" s="53"/>
      <c r="IJ101" s="53"/>
      <c r="IK101" s="53"/>
      <c r="IL101" s="53"/>
      <c r="IM101" s="53"/>
      <c r="IN101" s="53"/>
      <c r="IO101" s="53"/>
      <c r="IP101" s="53"/>
      <c r="IQ101" s="53"/>
      <c r="IR101" s="53"/>
      <c r="IS101" s="53"/>
      <c r="IT101" s="53"/>
      <c r="IU101" s="53"/>
      <c r="IV101" s="53"/>
      <c r="IW101" s="53"/>
      <c r="IX101" s="53"/>
      <c r="IY101" s="53"/>
      <c r="IZ101" s="53"/>
      <c r="JA101" s="53"/>
      <c r="JB101" s="53"/>
      <c r="JC101" s="53"/>
      <c r="JD101" s="53"/>
      <c r="JE101" s="53"/>
      <c r="JF101" s="53"/>
      <c r="JG101" s="53"/>
      <c r="JH101" s="53"/>
      <c r="JI101" s="53"/>
      <c r="JJ101" s="53"/>
      <c r="JK101" s="53">
        <v>3</v>
      </c>
      <c r="JL101" s="53"/>
      <c r="JM101" s="53"/>
      <c r="JN101" s="53"/>
      <c r="JO101" s="53"/>
      <c r="JP101" s="53"/>
      <c r="JQ101" s="53"/>
      <c r="JR101" s="53"/>
      <c r="JS101" s="53"/>
      <c r="JT101" s="53"/>
      <c r="JU101" s="53"/>
      <c r="JV101" s="53"/>
      <c r="JW101" s="53"/>
      <c r="JX101" s="53"/>
      <c r="JY101" s="53"/>
      <c r="JZ101" s="53"/>
      <c r="KA101" s="53"/>
      <c r="KB101" s="53"/>
      <c r="KC101" s="53"/>
      <c r="KD101" s="53"/>
      <c r="KE101" s="53"/>
      <c r="KF101" s="53"/>
      <c r="KG101" s="53"/>
      <c r="KH101" s="53"/>
      <c r="KI101" s="53"/>
      <c r="KJ101" s="53"/>
      <c r="KK101" s="53"/>
      <c r="KL101" s="53"/>
      <c r="KM101" s="53"/>
      <c r="KN101" s="53"/>
      <c r="KO101" s="53"/>
      <c r="KP101" s="53"/>
      <c r="KQ101" s="53">
        <v>22</v>
      </c>
      <c r="KR101" s="53"/>
      <c r="KS101" s="53"/>
      <c r="KT101" s="53"/>
      <c r="KU101" s="53"/>
      <c r="KV101" s="53"/>
      <c r="KW101" s="53"/>
      <c r="KX101" s="53"/>
      <c r="KY101" s="53"/>
      <c r="KZ101" s="53"/>
      <c r="LA101" s="53"/>
      <c r="LB101" s="53"/>
      <c r="LC101" s="53"/>
      <c r="LD101" s="53"/>
      <c r="LE101" s="53"/>
      <c r="LF101" s="53"/>
      <c r="LG101" s="53"/>
      <c r="LH101" s="53"/>
      <c r="LI101" s="53"/>
      <c r="LJ101" s="53"/>
      <c r="LK101" s="53"/>
      <c r="LL101" s="53"/>
      <c r="LM101" s="53"/>
      <c r="LN101" s="53"/>
      <c r="LO101" s="53"/>
      <c r="LP101" s="53"/>
      <c r="LQ101" s="53"/>
      <c r="LR101" s="53"/>
      <c r="LS101" s="53"/>
      <c r="LT101" s="53"/>
      <c r="LU101" s="53"/>
      <c r="LV101" s="53"/>
      <c r="LW101" s="53"/>
      <c r="LX101" s="53"/>
      <c r="LY101" s="53"/>
      <c r="LZ101" s="53"/>
      <c r="MA101" s="53">
        <v>174</v>
      </c>
      <c r="MB101" s="53"/>
      <c r="MC101" s="53"/>
      <c r="MD101" s="53">
        <v>24</v>
      </c>
      <c r="ME101" s="53"/>
      <c r="MF101" s="53"/>
      <c r="MG101" s="53"/>
      <c r="MH101" s="53"/>
      <c r="MI101" s="53"/>
      <c r="MJ101" s="53">
        <v>2</v>
      </c>
      <c r="MK101" s="53"/>
      <c r="ML101" s="53"/>
      <c r="MM101" s="53"/>
      <c r="MN101" s="53"/>
      <c r="MO101" s="53"/>
      <c r="MP101" s="53"/>
      <c r="MQ101" s="53"/>
      <c r="MR101" s="53"/>
      <c r="MS101" s="53"/>
      <c r="MT101" s="53"/>
      <c r="MU101" s="53"/>
      <c r="MV101" s="53"/>
      <c r="MW101" s="53"/>
      <c r="MX101" s="53"/>
      <c r="MY101" s="53"/>
      <c r="MZ101" s="53"/>
      <c r="NA101" s="53"/>
      <c r="NB101" s="53"/>
      <c r="NC101" s="53"/>
      <c r="ND101" s="53"/>
      <c r="NE101" s="53"/>
      <c r="NF101" s="53"/>
      <c r="NG101" s="53"/>
      <c r="NH101" s="53"/>
      <c r="NI101" s="53"/>
      <c r="NJ101" s="53"/>
      <c r="NK101" s="53"/>
      <c r="NL101" s="53"/>
      <c r="NM101" s="53"/>
      <c r="NN101" s="53"/>
      <c r="NO101" s="53"/>
      <c r="NP101" s="53"/>
      <c r="NQ101" s="53"/>
      <c r="NR101" s="53"/>
      <c r="NS101" s="53"/>
      <c r="NT101" s="53"/>
      <c r="NU101" s="53"/>
      <c r="NV101" s="53"/>
      <c r="NW101" s="53"/>
      <c r="NX101" s="53"/>
      <c r="NY101" s="53"/>
      <c r="NZ101" s="53"/>
      <c r="OA101" s="53"/>
      <c r="OB101" s="53"/>
      <c r="OC101" s="53"/>
      <c r="OD101" s="53"/>
      <c r="OE101" s="53"/>
      <c r="OF101" s="53"/>
      <c r="OG101" s="53"/>
      <c r="OH101" s="53"/>
      <c r="OI101" s="53"/>
      <c r="OJ101" s="53"/>
      <c r="OK101" s="53"/>
      <c r="OL101" s="53"/>
      <c r="OM101" s="53"/>
      <c r="ON101" s="53"/>
      <c r="OO101" s="53"/>
      <c r="OP101" s="53"/>
      <c r="OQ101" s="53"/>
      <c r="OR101" s="54">
        <v>46</v>
      </c>
      <c r="OS101" s="55">
        <v>1838</v>
      </c>
      <c r="OT101" s="52"/>
      <c r="OU101" s="53">
        <v>7053</v>
      </c>
      <c r="OV101" s="53"/>
      <c r="OW101" s="53"/>
      <c r="OX101" s="53"/>
      <c r="OY101" s="53">
        <v>73</v>
      </c>
      <c r="OZ101" s="53">
        <v>849</v>
      </c>
      <c r="PA101" s="53"/>
      <c r="PB101" s="53"/>
      <c r="PC101" s="53"/>
      <c r="PD101" s="53"/>
      <c r="PE101" s="53"/>
      <c r="PF101" s="53"/>
      <c r="PG101" s="53"/>
      <c r="PH101" s="53"/>
      <c r="PI101" s="53"/>
      <c r="PJ101" s="53"/>
      <c r="PK101" s="53"/>
      <c r="PL101" s="54"/>
      <c r="PM101" s="55">
        <v>9813</v>
      </c>
    </row>
    <row r="102" spans="1:429" ht="12.75" customHeight="1" x14ac:dyDescent="0.3">
      <c r="A102" s="49">
        <v>333514</v>
      </c>
      <c r="B102" s="50" t="s">
        <v>22</v>
      </c>
      <c r="C102" s="51" t="s">
        <v>232</v>
      </c>
      <c r="D102" s="52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>
        <v>51</v>
      </c>
      <c r="AT102" s="53"/>
      <c r="AU102" s="53"/>
      <c r="AV102" s="53"/>
      <c r="AW102" s="53"/>
      <c r="AX102" s="53"/>
      <c r="AY102" s="53"/>
      <c r="AZ102" s="53"/>
      <c r="BA102" s="53"/>
      <c r="BB102" s="53"/>
      <c r="BC102" s="53"/>
      <c r="BD102" s="53">
        <v>243</v>
      </c>
      <c r="BE102" s="53">
        <v>20</v>
      </c>
      <c r="BF102" s="53"/>
      <c r="BG102" s="53"/>
      <c r="BH102" s="53"/>
      <c r="BI102" s="53"/>
      <c r="BJ102" s="53"/>
      <c r="BK102" s="53"/>
      <c r="BL102" s="53">
        <v>51</v>
      </c>
      <c r="BM102" s="53">
        <v>263</v>
      </c>
      <c r="BN102" s="53"/>
      <c r="BO102" s="53">
        <v>168</v>
      </c>
      <c r="BP102" s="53">
        <v>33</v>
      </c>
      <c r="BQ102" s="53"/>
      <c r="BR102" s="53"/>
      <c r="BS102" s="53"/>
      <c r="BT102" s="53"/>
      <c r="BU102" s="53"/>
      <c r="BV102" s="53"/>
      <c r="BW102" s="53"/>
      <c r="BX102" s="53"/>
      <c r="BY102" s="53">
        <v>7</v>
      </c>
      <c r="BZ102" s="53">
        <v>158</v>
      </c>
      <c r="CA102" s="53"/>
      <c r="CB102" s="53"/>
      <c r="CC102" s="53"/>
      <c r="CD102" s="53">
        <v>41</v>
      </c>
      <c r="CE102" s="53"/>
      <c r="CF102" s="53"/>
      <c r="CG102" s="53"/>
      <c r="CH102" s="53"/>
      <c r="CI102" s="53"/>
      <c r="CJ102" s="53"/>
      <c r="CK102" s="53"/>
      <c r="CL102" s="53">
        <v>37</v>
      </c>
      <c r="CM102" s="53">
        <v>64</v>
      </c>
      <c r="CN102" s="53"/>
      <c r="CO102" s="53"/>
      <c r="CP102" s="53">
        <v>2</v>
      </c>
      <c r="CQ102" s="53"/>
      <c r="CR102" s="53">
        <v>24</v>
      </c>
      <c r="CS102" s="53"/>
      <c r="CT102" s="53">
        <v>85</v>
      </c>
      <c r="CU102" s="53">
        <v>139</v>
      </c>
      <c r="CV102" s="53"/>
      <c r="CW102" s="53"/>
      <c r="CX102" s="53"/>
      <c r="CY102" s="53">
        <v>2</v>
      </c>
      <c r="CZ102" s="53">
        <v>13</v>
      </c>
      <c r="DA102" s="53"/>
      <c r="DB102" s="53"/>
      <c r="DC102" s="53"/>
      <c r="DD102" s="53"/>
      <c r="DE102" s="53"/>
      <c r="DF102" s="53"/>
      <c r="DG102" s="53"/>
      <c r="DH102" s="53"/>
      <c r="DI102" s="53"/>
      <c r="DJ102" s="53"/>
      <c r="DK102" s="53"/>
      <c r="DL102" s="53"/>
      <c r="DM102" s="53"/>
      <c r="DN102" s="53"/>
      <c r="DO102" s="53"/>
      <c r="DP102" s="53">
        <v>11</v>
      </c>
      <c r="DQ102" s="53"/>
      <c r="DR102" s="53"/>
      <c r="DS102" s="53"/>
      <c r="DT102" s="53"/>
      <c r="DU102" s="53"/>
      <c r="DV102" s="53"/>
      <c r="DW102" s="53"/>
      <c r="DX102" s="53"/>
      <c r="DY102" s="53"/>
      <c r="DZ102" s="53"/>
      <c r="EA102" s="53"/>
      <c r="EB102" s="53"/>
      <c r="EC102" s="53"/>
      <c r="ED102" s="53"/>
      <c r="EE102" s="53"/>
      <c r="EF102" s="53"/>
      <c r="EG102" s="53"/>
      <c r="EH102" s="53"/>
      <c r="EI102" s="53"/>
      <c r="EJ102" s="53"/>
      <c r="EK102" s="53"/>
      <c r="EL102" s="53"/>
      <c r="EM102" s="53"/>
      <c r="EN102" s="53"/>
      <c r="EO102" s="53"/>
      <c r="EP102" s="53"/>
      <c r="EQ102" s="53"/>
      <c r="ER102" s="53"/>
      <c r="ES102" s="53"/>
      <c r="ET102" s="53"/>
      <c r="EU102" s="53">
        <v>3</v>
      </c>
      <c r="EV102" s="53">
        <v>6</v>
      </c>
      <c r="EW102" s="53">
        <v>6</v>
      </c>
      <c r="EX102" s="53"/>
      <c r="EY102" s="53"/>
      <c r="EZ102" s="53"/>
      <c r="FA102" s="53"/>
      <c r="FB102" s="53">
        <v>14</v>
      </c>
      <c r="FC102" s="53"/>
      <c r="FD102" s="53">
        <v>13</v>
      </c>
      <c r="FE102" s="53"/>
      <c r="FF102" s="53">
        <v>27</v>
      </c>
      <c r="FG102" s="53">
        <v>50</v>
      </c>
      <c r="FH102" s="53"/>
      <c r="FI102" s="53"/>
      <c r="FJ102" s="53"/>
      <c r="FK102" s="53"/>
      <c r="FL102" s="53"/>
      <c r="FM102" s="53"/>
      <c r="FN102" s="53"/>
      <c r="FO102" s="53"/>
      <c r="FP102" s="53"/>
      <c r="FQ102" s="53"/>
      <c r="FR102" s="53"/>
      <c r="FS102" s="53"/>
      <c r="FT102" s="53"/>
      <c r="FU102" s="53"/>
      <c r="FV102" s="53"/>
      <c r="FW102" s="53"/>
      <c r="FX102" s="53"/>
      <c r="FY102" s="53"/>
      <c r="FZ102" s="53"/>
      <c r="GA102" s="53"/>
      <c r="GB102" s="53"/>
      <c r="GC102" s="53"/>
      <c r="GD102" s="53"/>
      <c r="GE102" s="53"/>
      <c r="GF102" s="53"/>
      <c r="GG102" s="53"/>
      <c r="GH102" s="53"/>
      <c r="GI102" s="53"/>
      <c r="GJ102" s="53"/>
      <c r="GK102" s="53"/>
      <c r="GL102" s="53"/>
      <c r="GM102" s="53"/>
      <c r="GN102" s="53"/>
      <c r="GO102" s="53"/>
      <c r="GP102" s="53"/>
      <c r="GQ102" s="53"/>
      <c r="GR102" s="53"/>
      <c r="GS102" s="53"/>
      <c r="GT102" s="53"/>
      <c r="GU102" s="53"/>
      <c r="GV102" s="53"/>
      <c r="GW102" s="53"/>
      <c r="GX102" s="53"/>
      <c r="GY102" s="53"/>
      <c r="GZ102" s="53"/>
      <c r="HA102" s="53"/>
      <c r="HB102" s="53"/>
      <c r="HC102" s="53"/>
      <c r="HD102" s="53"/>
      <c r="HE102" s="53"/>
      <c r="HF102" s="53"/>
      <c r="HG102" s="53"/>
      <c r="HH102" s="53"/>
      <c r="HI102" s="53"/>
      <c r="HJ102" s="53"/>
      <c r="HK102" s="53"/>
      <c r="HL102" s="53"/>
      <c r="HM102" s="53"/>
      <c r="HN102" s="53"/>
      <c r="HO102" s="53"/>
      <c r="HP102" s="53"/>
      <c r="HQ102" s="53"/>
      <c r="HR102" s="53"/>
      <c r="HS102" s="53"/>
      <c r="HT102" s="53"/>
      <c r="HU102" s="53"/>
      <c r="HV102" s="53"/>
      <c r="HW102" s="53"/>
      <c r="HX102" s="53"/>
      <c r="HY102" s="53"/>
      <c r="HZ102" s="53"/>
      <c r="IA102" s="53"/>
      <c r="IB102" s="53"/>
      <c r="IC102" s="53"/>
      <c r="ID102" s="53"/>
      <c r="IE102" s="53"/>
      <c r="IF102" s="53"/>
      <c r="IG102" s="53"/>
      <c r="IH102" s="53"/>
      <c r="II102" s="53"/>
      <c r="IJ102" s="53"/>
      <c r="IK102" s="53"/>
      <c r="IL102" s="53"/>
      <c r="IM102" s="53"/>
      <c r="IN102" s="53"/>
      <c r="IO102" s="53"/>
      <c r="IP102" s="53"/>
      <c r="IQ102" s="53"/>
      <c r="IR102" s="53"/>
      <c r="IS102" s="53"/>
      <c r="IT102" s="53"/>
      <c r="IU102" s="53"/>
      <c r="IV102" s="53"/>
      <c r="IW102" s="53"/>
      <c r="IX102" s="53"/>
      <c r="IY102" s="53"/>
      <c r="IZ102" s="53"/>
      <c r="JA102" s="53"/>
      <c r="JB102" s="53"/>
      <c r="JC102" s="53"/>
      <c r="JD102" s="53"/>
      <c r="JE102" s="53"/>
      <c r="JF102" s="53"/>
      <c r="JG102" s="53"/>
      <c r="JH102" s="53"/>
      <c r="JI102" s="53"/>
      <c r="JJ102" s="53"/>
      <c r="JK102" s="53">
        <v>2</v>
      </c>
      <c r="JL102" s="53"/>
      <c r="JM102" s="53"/>
      <c r="JN102" s="53"/>
      <c r="JO102" s="53"/>
      <c r="JP102" s="53"/>
      <c r="JQ102" s="53"/>
      <c r="JR102" s="53"/>
      <c r="JS102" s="53"/>
      <c r="JT102" s="53"/>
      <c r="JU102" s="53"/>
      <c r="JV102" s="53"/>
      <c r="JW102" s="53"/>
      <c r="JX102" s="53"/>
      <c r="JY102" s="53"/>
      <c r="JZ102" s="53"/>
      <c r="KA102" s="53"/>
      <c r="KB102" s="53"/>
      <c r="KC102" s="53"/>
      <c r="KD102" s="53"/>
      <c r="KE102" s="53"/>
      <c r="KF102" s="53"/>
      <c r="KG102" s="53"/>
      <c r="KH102" s="53"/>
      <c r="KI102" s="53"/>
      <c r="KJ102" s="53"/>
      <c r="KK102" s="53"/>
      <c r="KL102" s="53"/>
      <c r="KM102" s="53"/>
      <c r="KN102" s="53"/>
      <c r="KO102" s="53"/>
      <c r="KP102" s="53"/>
      <c r="KQ102" s="53"/>
      <c r="KR102" s="53"/>
      <c r="KS102" s="53"/>
      <c r="KT102" s="53"/>
      <c r="KU102" s="53"/>
      <c r="KV102" s="53"/>
      <c r="KW102" s="53"/>
      <c r="KX102" s="53"/>
      <c r="KY102" s="53"/>
      <c r="KZ102" s="53"/>
      <c r="LA102" s="53"/>
      <c r="LB102" s="53"/>
      <c r="LC102" s="53"/>
      <c r="LD102" s="53"/>
      <c r="LE102" s="53"/>
      <c r="LF102" s="53"/>
      <c r="LG102" s="53"/>
      <c r="LH102" s="53"/>
      <c r="LI102" s="53"/>
      <c r="LJ102" s="53"/>
      <c r="LK102" s="53"/>
      <c r="LL102" s="53"/>
      <c r="LM102" s="53"/>
      <c r="LN102" s="53"/>
      <c r="LO102" s="53"/>
      <c r="LP102" s="53"/>
      <c r="LQ102" s="53"/>
      <c r="LR102" s="53"/>
      <c r="LS102" s="53"/>
      <c r="LT102" s="53"/>
      <c r="LU102" s="53"/>
      <c r="LV102" s="53"/>
      <c r="LW102" s="53"/>
      <c r="LX102" s="53"/>
      <c r="LY102" s="53"/>
      <c r="LZ102" s="53"/>
      <c r="MA102" s="53"/>
      <c r="MB102" s="53"/>
      <c r="MC102" s="53"/>
      <c r="MD102" s="53"/>
      <c r="ME102" s="53"/>
      <c r="MF102" s="53"/>
      <c r="MG102" s="53"/>
      <c r="MH102" s="53"/>
      <c r="MI102" s="53"/>
      <c r="MJ102" s="53"/>
      <c r="MK102" s="53"/>
      <c r="ML102" s="53"/>
      <c r="MM102" s="53"/>
      <c r="MN102" s="53"/>
      <c r="MO102" s="53"/>
      <c r="MP102" s="53"/>
      <c r="MQ102" s="53"/>
      <c r="MR102" s="53"/>
      <c r="MS102" s="53"/>
      <c r="MT102" s="53"/>
      <c r="MU102" s="53"/>
      <c r="MV102" s="53"/>
      <c r="MW102" s="53"/>
      <c r="MX102" s="53"/>
      <c r="MY102" s="53"/>
      <c r="MZ102" s="53"/>
      <c r="NA102" s="53"/>
      <c r="NB102" s="53"/>
      <c r="NC102" s="53"/>
      <c r="ND102" s="53"/>
      <c r="NE102" s="53"/>
      <c r="NF102" s="53"/>
      <c r="NG102" s="53"/>
      <c r="NH102" s="53"/>
      <c r="NI102" s="53"/>
      <c r="NJ102" s="53"/>
      <c r="NK102" s="53"/>
      <c r="NL102" s="53"/>
      <c r="NM102" s="53"/>
      <c r="NN102" s="53"/>
      <c r="NO102" s="53"/>
      <c r="NP102" s="53"/>
      <c r="NQ102" s="53"/>
      <c r="NR102" s="53"/>
      <c r="NS102" s="53"/>
      <c r="NT102" s="53"/>
      <c r="NU102" s="53"/>
      <c r="NV102" s="53"/>
      <c r="NW102" s="53"/>
      <c r="NX102" s="53"/>
      <c r="NY102" s="53"/>
      <c r="NZ102" s="53"/>
      <c r="OA102" s="53"/>
      <c r="OB102" s="53"/>
      <c r="OC102" s="53"/>
      <c r="OD102" s="53"/>
      <c r="OE102" s="53"/>
      <c r="OF102" s="53"/>
      <c r="OG102" s="53"/>
      <c r="OH102" s="53">
        <v>0</v>
      </c>
      <c r="OI102" s="53">
        <v>0</v>
      </c>
      <c r="OJ102" s="53"/>
      <c r="OK102" s="53"/>
      <c r="OL102" s="53"/>
      <c r="OM102" s="53">
        <v>8</v>
      </c>
      <c r="ON102" s="53"/>
      <c r="OO102" s="53">
        <v>0</v>
      </c>
      <c r="OP102" s="53"/>
      <c r="OQ102" s="53"/>
      <c r="OR102" s="54"/>
      <c r="OS102" s="55">
        <v>1543</v>
      </c>
      <c r="OT102" s="52"/>
      <c r="OU102" s="53">
        <v>9159</v>
      </c>
      <c r="OV102" s="53"/>
      <c r="OW102" s="53"/>
      <c r="OX102" s="53"/>
      <c r="OY102" s="53">
        <v>98</v>
      </c>
      <c r="OZ102" s="53">
        <v>558</v>
      </c>
      <c r="PA102" s="53"/>
      <c r="PB102" s="53"/>
      <c r="PC102" s="53"/>
      <c r="PD102" s="53"/>
      <c r="PE102" s="53"/>
      <c r="PF102" s="53"/>
      <c r="PG102" s="53"/>
      <c r="PH102" s="53"/>
      <c r="PI102" s="53"/>
      <c r="PJ102" s="53"/>
      <c r="PK102" s="53"/>
      <c r="PL102" s="54"/>
      <c r="PM102" s="55">
        <v>11357</v>
      </c>
    </row>
    <row r="103" spans="1:429" ht="12.75" customHeight="1" x14ac:dyDescent="0.3">
      <c r="A103" s="49">
        <v>333517</v>
      </c>
      <c r="B103" s="50" t="s">
        <v>22</v>
      </c>
      <c r="C103" s="51" t="s">
        <v>233</v>
      </c>
      <c r="D103" s="52"/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>
        <v>0</v>
      </c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53"/>
      <c r="BM103" s="53">
        <v>199</v>
      </c>
      <c r="BN103" s="53"/>
      <c r="BO103" s="53"/>
      <c r="BP103" s="53"/>
      <c r="BQ103" s="53"/>
      <c r="BR103" s="53">
        <v>684</v>
      </c>
      <c r="BS103" s="53"/>
      <c r="BT103" s="53">
        <v>15</v>
      </c>
      <c r="BU103" s="53">
        <v>19</v>
      </c>
      <c r="BV103" s="53"/>
      <c r="BW103" s="53"/>
      <c r="BX103" s="53"/>
      <c r="BY103" s="53">
        <v>135</v>
      </c>
      <c r="BZ103" s="53"/>
      <c r="CA103" s="53"/>
      <c r="CB103" s="53"/>
      <c r="CC103" s="53"/>
      <c r="CD103" s="53"/>
      <c r="CE103" s="53"/>
      <c r="CF103" s="53"/>
      <c r="CG103" s="53">
        <v>91</v>
      </c>
      <c r="CH103" s="53">
        <v>67</v>
      </c>
      <c r="CI103" s="53"/>
      <c r="CJ103" s="53"/>
      <c r="CK103" s="53"/>
      <c r="CL103" s="53"/>
      <c r="CM103" s="53"/>
      <c r="CN103" s="53"/>
      <c r="CO103" s="53"/>
      <c r="CP103" s="53"/>
      <c r="CQ103" s="53"/>
      <c r="CR103" s="53">
        <v>2</v>
      </c>
      <c r="CS103" s="53"/>
      <c r="CT103" s="53"/>
      <c r="CU103" s="53"/>
      <c r="CV103" s="53">
        <v>82</v>
      </c>
      <c r="CW103" s="53">
        <v>87</v>
      </c>
      <c r="CX103" s="53"/>
      <c r="CY103" s="53"/>
      <c r="CZ103" s="53"/>
      <c r="DA103" s="53"/>
      <c r="DB103" s="53"/>
      <c r="DC103" s="53"/>
      <c r="DD103" s="53"/>
      <c r="DE103" s="53"/>
      <c r="DF103" s="53"/>
      <c r="DG103" s="53"/>
      <c r="DH103" s="53">
        <v>90</v>
      </c>
      <c r="DI103" s="53"/>
      <c r="DJ103" s="53"/>
      <c r="DK103" s="53"/>
      <c r="DL103" s="53"/>
      <c r="DM103" s="53"/>
      <c r="DN103" s="53"/>
      <c r="DO103" s="53"/>
      <c r="DP103" s="53"/>
      <c r="DQ103" s="53"/>
      <c r="DR103" s="53"/>
      <c r="DS103" s="53"/>
      <c r="DT103" s="53"/>
      <c r="DU103" s="53"/>
      <c r="DV103" s="53"/>
      <c r="DW103" s="53"/>
      <c r="DX103" s="53"/>
      <c r="DY103" s="53"/>
      <c r="DZ103" s="53"/>
      <c r="EA103" s="53"/>
      <c r="EB103" s="53"/>
      <c r="EC103" s="53"/>
      <c r="ED103" s="53"/>
      <c r="EE103" s="53"/>
      <c r="EF103" s="53"/>
      <c r="EG103" s="53"/>
      <c r="EH103" s="53"/>
      <c r="EI103" s="53"/>
      <c r="EJ103" s="53"/>
      <c r="EK103" s="53"/>
      <c r="EL103" s="53"/>
      <c r="EM103" s="53"/>
      <c r="EN103" s="53"/>
      <c r="EO103" s="53"/>
      <c r="EP103" s="53"/>
      <c r="EQ103" s="53"/>
      <c r="ER103" s="53"/>
      <c r="ES103" s="53"/>
      <c r="ET103" s="53"/>
      <c r="EU103" s="53"/>
      <c r="EV103" s="53"/>
      <c r="EW103" s="53"/>
      <c r="EX103" s="53"/>
      <c r="EY103" s="53"/>
      <c r="EZ103" s="53"/>
      <c r="FA103" s="53"/>
      <c r="FB103" s="53"/>
      <c r="FC103" s="53"/>
      <c r="FD103" s="53"/>
      <c r="FE103" s="53"/>
      <c r="FF103" s="53">
        <v>177</v>
      </c>
      <c r="FG103" s="53"/>
      <c r="FH103" s="53"/>
      <c r="FI103" s="53"/>
      <c r="FJ103" s="53"/>
      <c r="FK103" s="53"/>
      <c r="FL103" s="53"/>
      <c r="FM103" s="53"/>
      <c r="FN103" s="53"/>
      <c r="FO103" s="53"/>
      <c r="FP103" s="53"/>
      <c r="FQ103" s="53"/>
      <c r="FR103" s="53"/>
      <c r="FS103" s="53"/>
      <c r="FT103" s="53"/>
      <c r="FU103" s="53"/>
      <c r="FV103" s="53"/>
      <c r="FW103" s="53"/>
      <c r="FX103" s="53"/>
      <c r="FY103" s="53"/>
      <c r="FZ103" s="53"/>
      <c r="GA103" s="53"/>
      <c r="GB103" s="53"/>
      <c r="GC103" s="53"/>
      <c r="GD103" s="53"/>
      <c r="GE103" s="53"/>
      <c r="GF103" s="53"/>
      <c r="GG103" s="53"/>
      <c r="GH103" s="53">
        <v>165</v>
      </c>
      <c r="GI103" s="53"/>
      <c r="GJ103" s="53"/>
      <c r="GK103" s="53"/>
      <c r="GL103" s="53"/>
      <c r="GM103" s="53"/>
      <c r="GN103" s="53"/>
      <c r="GO103" s="53"/>
      <c r="GP103" s="53"/>
      <c r="GQ103" s="53"/>
      <c r="GR103" s="53"/>
      <c r="GS103" s="53"/>
      <c r="GT103" s="53"/>
      <c r="GU103" s="53"/>
      <c r="GV103" s="53"/>
      <c r="GW103" s="53"/>
      <c r="GX103" s="53"/>
      <c r="GY103" s="53"/>
      <c r="GZ103" s="53"/>
      <c r="HA103" s="53"/>
      <c r="HB103" s="53"/>
      <c r="HC103" s="53"/>
      <c r="HD103" s="53"/>
      <c r="HE103" s="53"/>
      <c r="HF103" s="53"/>
      <c r="HG103" s="53"/>
      <c r="HH103" s="53"/>
      <c r="HI103" s="53"/>
      <c r="HJ103" s="53"/>
      <c r="HK103" s="53"/>
      <c r="HL103" s="53"/>
      <c r="HM103" s="53"/>
      <c r="HN103" s="53"/>
      <c r="HO103" s="53"/>
      <c r="HP103" s="53"/>
      <c r="HQ103" s="53"/>
      <c r="HR103" s="53"/>
      <c r="HS103" s="53"/>
      <c r="HT103" s="53"/>
      <c r="HU103" s="53"/>
      <c r="HV103" s="53"/>
      <c r="HW103" s="53"/>
      <c r="HX103" s="53"/>
      <c r="HY103" s="53"/>
      <c r="HZ103" s="53"/>
      <c r="IA103" s="53"/>
      <c r="IB103" s="53"/>
      <c r="IC103" s="53"/>
      <c r="ID103" s="53"/>
      <c r="IE103" s="53"/>
      <c r="IF103" s="53"/>
      <c r="IG103" s="53"/>
      <c r="IH103" s="53"/>
      <c r="II103" s="53"/>
      <c r="IJ103" s="53"/>
      <c r="IK103" s="53"/>
      <c r="IL103" s="53"/>
      <c r="IM103" s="53"/>
      <c r="IN103" s="53"/>
      <c r="IO103" s="53"/>
      <c r="IP103" s="53"/>
      <c r="IQ103" s="53"/>
      <c r="IR103" s="53"/>
      <c r="IS103" s="53"/>
      <c r="IT103" s="53"/>
      <c r="IU103" s="53"/>
      <c r="IV103" s="53"/>
      <c r="IW103" s="53"/>
      <c r="IX103" s="53"/>
      <c r="IY103" s="53"/>
      <c r="IZ103" s="53"/>
      <c r="JA103" s="53"/>
      <c r="JB103" s="53"/>
      <c r="JC103" s="53"/>
      <c r="JD103" s="53"/>
      <c r="JE103" s="53"/>
      <c r="JF103" s="53"/>
      <c r="JG103" s="53"/>
      <c r="JH103" s="53"/>
      <c r="JI103" s="53"/>
      <c r="JJ103" s="53"/>
      <c r="JK103" s="53">
        <v>4</v>
      </c>
      <c r="JL103" s="53"/>
      <c r="JM103" s="53"/>
      <c r="JN103" s="53"/>
      <c r="JO103" s="53"/>
      <c r="JP103" s="53"/>
      <c r="JQ103" s="53"/>
      <c r="JR103" s="53"/>
      <c r="JS103" s="53"/>
      <c r="JT103" s="53"/>
      <c r="JU103" s="53"/>
      <c r="JV103" s="53"/>
      <c r="JW103" s="53"/>
      <c r="JX103" s="53"/>
      <c r="JY103" s="53"/>
      <c r="JZ103" s="53"/>
      <c r="KA103" s="53"/>
      <c r="KB103" s="53"/>
      <c r="KC103" s="53"/>
      <c r="KD103" s="53"/>
      <c r="KE103" s="53"/>
      <c r="KF103" s="53"/>
      <c r="KG103" s="53"/>
      <c r="KH103" s="53"/>
      <c r="KI103" s="53"/>
      <c r="KJ103" s="53"/>
      <c r="KK103" s="53"/>
      <c r="KL103" s="53"/>
      <c r="KM103" s="53"/>
      <c r="KN103" s="53"/>
      <c r="KO103" s="53"/>
      <c r="KP103" s="53"/>
      <c r="KQ103" s="53">
        <v>4</v>
      </c>
      <c r="KR103" s="53"/>
      <c r="KS103" s="53"/>
      <c r="KT103" s="53"/>
      <c r="KU103" s="53"/>
      <c r="KV103" s="53"/>
      <c r="KW103" s="53"/>
      <c r="KX103" s="53"/>
      <c r="KY103" s="53"/>
      <c r="KZ103" s="53"/>
      <c r="LA103" s="53"/>
      <c r="LB103" s="53"/>
      <c r="LC103" s="53"/>
      <c r="LD103" s="53"/>
      <c r="LE103" s="53"/>
      <c r="LF103" s="53"/>
      <c r="LG103" s="53"/>
      <c r="LH103" s="53"/>
      <c r="LI103" s="53"/>
      <c r="LJ103" s="53"/>
      <c r="LK103" s="53"/>
      <c r="LL103" s="53"/>
      <c r="LM103" s="53"/>
      <c r="LN103" s="53"/>
      <c r="LO103" s="53"/>
      <c r="LP103" s="53"/>
      <c r="LQ103" s="53"/>
      <c r="LR103" s="53"/>
      <c r="LS103" s="53"/>
      <c r="LT103" s="53"/>
      <c r="LU103" s="53"/>
      <c r="LV103" s="53"/>
      <c r="LW103" s="53"/>
      <c r="LX103" s="53"/>
      <c r="LY103" s="53"/>
      <c r="LZ103" s="53"/>
      <c r="MA103" s="53"/>
      <c r="MB103" s="53"/>
      <c r="MC103" s="53"/>
      <c r="MD103" s="53"/>
      <c r="ME103" s="53"/>
      <c r="MF103" s="53"/>
      <c r="MG103" s="53"/>
      <c r="MH103" s="53"/>
      <c r="MI103" s="53"/>
      <c r="MJ103" s="53"/>
      <c r="MK103" s="53"/>
      <c r="ML103" s="53"/>
      <c r="MM103" s="53"/>
      <c r="MN103" s="53"/>
      <c r="MO103" s="53"/>
      <c r="MP103" s="53"/>
      <c r="MQ103" s="53"/>
      <c r="MR103" s="53"/>
      <c r="MS103" s="53"/>
      <c r="MT103" s="53"/>
      <c r="MU103" s="53"/>
      <c r="MV103" s="53">
        <v>295</v>
      </c>
      <c r="MW103" s="53"/>
      <c r="MX103" s="53"/>
      <c r="MY103" s="53"/>
      <c r="MZ103" s="53"/>
      <c r="NA103" s="53"/>
      <c r="NB103" s="53"/>
      <c r="NC103" s="53"/>
      <c r="ND103" s="53"/>
      <c r="NE103" s="53"/>
      <c r="NF103" s="53"/>
      <c r="NG103" s="53"/>
      <c r="NH103" s="53"/>
      <c r="NI103" s="53"/>
      <c r="NJ103" s="53"/>
      <c r="NK103" s="53"/>
      <c r="NL103" s="53"/>
      <c r="NM103" s="53"/>
      <c r="NN103" s="53"/>
      <c r="NO103" s="53"/>
      <c r="NP103" s="53"/>
      <c r="NQ103" s="53"/>
      <c r="NR103" s="53"/>
      <c r="NS103" s="53"/>
      <c r="NT103" s="53"/>
      <c r="NU103" s="53"/>
      <c r="NV103" s="53"/>
      <c r="NW103" s="53"/>
      <c r="NX103" s="53"/>
      <c r="NY103" s="53"/>
      <c r="NZ103" s="53"/>
      <c r="OA103" s="53"/>
      <c r="OB103" s="53"/>
      <c r="OC103" s="53"/>
      <c r="OD103" s="53"/>
      <c r="OE103" s="53"/>
      <c r="OF103" s="53"/>
      <c r="OG103" s="53"/>
      <c r="OH103" s="53"/>
      <c r="OI103" s="53"/>
      <c r="OJ103" s="53"/>
      <c r="OK103" s="53"/>
      <c r="OL103" s="53"/>
      <c r="OM103" s="53">
        <v>33</v>
      </c>
      <c r="ON103" s="53"/>
      <c r="OO103" s="53">
        <v>5</v>
      </c>
      <c r="OP103" s="53"/>
      <c r="OQ103" s="53"/>
      <c r="OR103" s="54"/>
      <c r="OS103" s="55">
        <v>2156</v>
      </c>
      <c r="OT103" s="52">
        <v>202</v>
      </c>
      <c r="OU103" s="53">
        <v>11349</v>
      </c>
      <c r="OV103" s="53"/>
      <c r="OW103" s="53"/>
      <c r="OX103" s="53"/>
      <c r="OY103" s="53">
        <v>138</v>
      </c>
      <c r="OZ103" s="53">
        <v>2904</v>
      </c>
      <c r="PA103" s="53"/>
      <c r="PB103" s="53">
        <v>7</v>
      </c>
      <c r="PC103" s="53"/>
      <c r="PD103" s="53"/>
      <c r="PE103" s="53"/>
      <c r="PF103" s="53">
        <v>57</v>
      </c>
      <c r="PG103" s="53"/>
      <c r="PH103" s="53"/>
      <c r="PI103" s="53"/>
      <c r="PJ103" s="53">
        <v>1124</v>
      </c>
      <c r="PK103" s="53"/>
      <c r="PL103" s="54"/>
      <c r="PM103" s="55">
        <v>17936</v>
      </c>
    </row>
    <row r="104" spans="1:429" ht="12.75" customHeight="1" x14ac:dyDescent="0.3">
      <c r="A104" s="49" t="s">
        <v>559</v>
      </c>
      <c r="B104" s="50" t="s">
        <v>22</v>
      </c>
      <c r="C104" s="51" t="s">
        <v>234</v>
      </c>
      <c r="D104" s="52"/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>
        <v>2617</v>
      </c>
      <c r="R104" s="53">
        <v>74</v>
      </c>
      <c r="S104" s="53">
        <v>18</v>
      </c>
      <c r="T104" s="53">
        <v>62</v>
      </c>
      <c r="U104" s="53">
        <v>13</v>
      </c>
      <c r="V104" s="53">
        <v>14</v>
      </c>
      <c r="W104" s="53">
        <v>615</v>
      </c>
      <c r="X104" s="53">
        <v>1080</v>
      </c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>
        <v>1</v>
      </c>
      <c r="AO104" s="53">
        <v>1</v>
      </c>
      <c r="AP104" s="53">
        <v>4</v>
      </c>
      <c r="AQ104" s="53">
        <v>2</v>
      </c>
      <c r="AR104" s="53">
        <v>4</v>
      </c>
      <c r="AS104" s="53">
        <v>10</v>
      </c>
      <c r="AT104" s="53">
        <v>1</v>
      </c>
      <c r="AU104" s="53">
        <v>2</v>
      </c>
      <c r="AV104" s="53">
        <v>2</v>
      </c>
      <c r="AW104" s="53">
        <v>2</v>
      </c>
      <c r="AX104" s="53"/>
      <c r="AY104" s="53">
        <v>0</v>
      </c>
      <c r="AZ104" s="53">
        <v>8</v>
      </c>
      <c r="BA104" s="53">
        <v>1</v>
      </c>
      <c r="BB104" s="53">
        <v>3</v>
      </c>
      <c r="BC104" s="53">
        <v>0</v>
      </c>
      <c r="BD104" s="53">
        <v>3</v>
      </c>
      <c r="BE104" s="53">
        <v>16</v>
      </c>
      <c r="BF104" s="53">
        <v>7</v>
      </c>
      <c r="BG104" s="53">
        <v>1</v>
      </c>
      <c r="BH104" s="53">
        <v>9</v>
      </c>
      <c r="BI104" s="53">
        <v>0</v>
      </c>
      <c r="BJ104" s="53">
        <v>7</v>
      </c>
      <c r="BK104" s="53">
        <v>18</v>
      </c>
      <c r="BL104" s="53">
        <v>14</v>
      </c>
      <c r="BM104" s="53">
        <v>13</v>
      </c>
      <c r="BN104" s="53">
        <v>0</v>
      </c>
      <c r="BO104" s="53">
        <v>13</v>
      </c>
      <c r="BP104" s="53">
        <v>8</v>
      </c>
      <c r="BQ104" s="53">
        <v>14</v>
      </c>
      <c r="BR104" s="53">
        <v>23</v>
      </c>
      <c r="BS104" s="53">
        <v>12</v>
      </c>
      <c r="BT104" s="53">
        <v>33</v>
      </c>
      <c r="BU104" s="53">
        <v>36</v>
      </c>
      <c r="BV104" s="53">
        <v>3</v>
      </c>
      <c r="BW104" s="53">
        <v>10</v>
      </c>
      <c r="BX104" s="53">
        <v>13</v>
      </c>
      <c r="BY104" s="53">
        <v>141</v>
      </c>
      <c r="BZ104" s="53">
        <v>148</v>
      </c>
      <c r="CA104" s="53">
        <v>22</v>
      </c>
      <c r="CB104" s="53">
        <v>6</v>
      </c>
      <c r="CC104" s="53">
        <v>28</v>
      </c>
      <c r="CD104" s="53">
        <v>11</v>
      </c>
      <c r="CE104" s="53">
        <v>5</v>
      </c>
      <c r="CF104" s="53">
        <v>39</v>
      </c>
      <c r="CG104" s="53">
        <v>15</v>
      </c>
      <c r="CH104" s="53">
        <v>34</v>
      </c>
      <c r="CI104" s="53"/>
      <c r="CJ104" s="53">
        <v>21</v>
      </c>
      <c r="CK104" s="53">
        <v>33</v>
      </c>
      <c r="CL104" s="53">
        <v>24</v>
      </c>
      <c r="CM104" s="53">
        <v>77</v>
      </c>
      <c r="CN104" s="53">
        <v>1</v>
      </c>
      <c r="CO104" s="53"/>
      <c r="CP104" s="53">
        <v>29</v>
      </c>
      <c r="CQ104" s="53">
        <v>5</v>
      </c>
      <c r="CR104" s="53">
        <v>20</v>
      </c>
      <c r="CS104" s="53">
        <v>11</v>
      </c>
      <c r="CT104" s="53">
        <v>62</v>
      </c>
      <c r="CU104" s="53">
        <v>347</v>
      </c>
      <c r="CV104" s="53">
        <v>62</v>
      </c>
      <c r="CW104" s="53">
        <v>246</v>
      </c>
      <c r="CX104" s="53">
        <v>20</v>
      </c>
      <c r="CY104" s="53"/>
      <c r="CZ104" s="53"/>
      <c r="DA104" s="53">
        <v>24</v>
      </c>
      <c r="DB104" s="53">
        <v>4</v>
      </c>
      <c r="DC104" s="53">
        <v>11</v>
      </c>
      <c r="DD104" s="53">
        <v>41</v>
      </c>
      <c r="DE104" s="53">
        <v>19</v>
      </c>
      <c r="DF104" s="53">
        <v>20</v>
      </c>
      <c r="DG104" s="53">
        <v>3</v>
      </c>
      <c r="DH104" s="53">
        <v>70</v>
      </c>
      <c r="DI104" s="53">
        <v>35</v>
      </c>
      <c r="DJ104" s="53">
        <v>0</v>
      </c>
      <c r="DK104" s="53">
        <v>1</v>
      </c>
      <c r="DL104" s="53">
        <v>1</v>
      </c>
      <c r="DM104" s="53">
        <v>0</v>
      </c>
      <c r="DN104" s="53">
        <v>3</v>
      </c>
      <c r="DO104" s="53">
        <v>2</v>
      </c>
      <c r="DP104" s="53">
        <v>5</v>
      </c>
      <c r="DQ104" s="53">
        <v>6</v>
      </c>
      <c r="DR104" s="53">
        <v>9</v>
      </c>
      <c r="DS104" s="53">
        <v>2</v>
      </c>
      <c r="DT104" s="53">
        <v>6</v>
      </c>
      <c r="DU104" s="53">
        <v>1</v>
      </c>
      <c r="DV104" s="53">
        <v>5</v>
      </c>
      <c r="DW104" s="53">
        <v>2</v>
      </c>
      <c r="DX104" s="53">
        <v>3</v>
      </c>
      <c r="DY104" s="53">
        <v>2</v>
      </c>
      <c r="DZ104" s="53">
        <v>1</v>
      </c>
      <c r="EA104" s="53">
        <v>4</v>
      </c>
      <c r="EB104" s="53">
        <v>0</v>
      </c>
      <c r="EC104" s="53">
        <v>0</v>
      </c>
      <c r="ED104" s="53">
        <v>2</v>
      </c>
      <c r="EE104" s="53">
        <v>4</v>
      </c>
      <c r="EF104" s="53">
        <v>2</v>
      </c>
      <c r="EG104" s="53">
        <v>1</v>
      </c>
      <c r="EH104" s="53">
        <v>0</v>
      </c>
      <c r="EI104" s="53"/>
      <c r="EJ104" s="53">
        <v>1</v>
      </c>
      <c r="EK104" s="53">
        <v>2</v>
      </c>
      <c r="EL104" s="53">
        <v>5</v>
      </c>
      <c r="EM104" s="53">
        <v>5</v>
      </c>
      <c r="EN104" s="53">
        <v>11</v>
      </c>
      <c r="EO104" s="53">
        <v>1</v>
      </c>
      <c r="EP104" s="53">
        <v>3</v>
      </c>
      <c r="EQ104" s="53">
        <v>5</v>
      </c>
      <c r="ER104" s="53">
        <v>24</v>
      </c>
      <c r="ES104" s="53">
        <v>1</v>
      </c>
      <c r="ET104" s="53">
        <v>10</v>
      </c>
      <c r="EU104" s="53">
        <v>2</v>
      </c>
      <c r="EV104" s="53">
        <v>25</v>
      </c>
      <c r="EW104" s="53">
        <v>8</v>
      </c>
      <c r="EX104" s="53">
        <v>14</v>
      </c>
      <c r="EY104" s="53">
        <v>4</v>
      </c>
      <c r="EZ104" s="53">
        <v>1</v>
      </c>
      <c r="FA104" s="53">
        <v>1</v>
      </c>
      <c r="FB104" s="53">
        <v>12</v>
      </c>
      <c r="FC104" s="53">
        <v>22</v>
      </c>
      <c r="FD104" s="53">
        <v>12</v>
      </c>
      <c r="FE104" s="53">
        <v>2</v>
      </c>
      <c r="FF104" s="53">
        <v>19</v>
      </c>
      <c r="FG104" s="53">
        <v>40</v>
      </c>
      <c r="FH104" s="53">
        <v>5</v>
      </c>
      <c r="FI104" s="53">
        <v>20</v>
      </c>
      <c r="FJ104" s="53">
        <v>10</v>
      </c>
      <c r="FK104" s="53">
        <v>12</v>
      </c>
      <c r="FL104" s="53"/>
      <c r="FM104" s="53"/>
      <c r="FN104" s="53">
        <v>5</v>
      </c>
      <c r="FO104" s="53">
        <v>7</v>
      </c>
      <c r="FP104" s="53">
        <v>2</v>
      </c>
      <c r="FQ104" s="53"/>
      <c r="FR104" s="53"/>
      <c r="FS104" s="53">
        <v>2</v>
      </c>
      <c r="FT104" s="53">
        <v>1</v>
      </c>
      <c r="FU104" s="53">
        <v>2</v>
      </c>
      <c r="FV104" s="53">
        <v>1</v>
      </c>
      <c r="FW104" s="53">
        <v>1</v>
      </c>
      <c r="FX104" s="53">
        <v>0</v>
      </c>
      <c r="FY104" s="53">
        <v>2</v>
      </c>
      <c r="FZ104" s="53">
        <v>4</v>
      </c>
      <c r="GA104" s="53">
        <v>1</v>
      </c>
      <c r="GB104" s="53">
        <v>19</v>
      </c>
      <c r="GC104" s="53">
        <v>21</v>
      </c>
      <c r="GD104" s="53">
        <v>1</v>
      </c>
      <c r="GE104" s="53">
        <v>4</v>
      </c>
      <c r="GF104" s="53"/>
      <c r="GG104" s="53">
        <v>3</v>
      </c>
      <c r="GH104" s="53">
        <v>23</v>
      </c>
      <c r="GI104" s="53">
        <v>1</v>
      </c>
      <c r="GJ104" s="53">
        <v>7</v>
      </c>
      <c r="GK104" s="53">
        <v>32</v>
      </c>
      <c r="GL104" s="53">
        <v>31</v>
      </c>
      <c r="GM104" s="53"/>
      <c r="GN104" s="53"/>
      <c r="GO104" s="53"/>
      <c r="GP104" s="53"/>
      <c r="GQ104" s="53"/>
      <c r="GR104" s="53"/>
      <c r="GS104" s="53"/>
      <c r="GT104" s="53">
        <v>2</v>
      </c>
      <c r="GU104" s="53">
        <v>0</v>
      </c>
      <c r="GV104" s="53">
        <v>3</v>
      </c>
      <c r="GW104" s="53"/>
      <c r="GX104" s="53"/>
      <c r="GY104" s="53">
        <v>0</v>
      </c>
      <c r="GZ104" s="53"/>
      <c r="HA104" s="53">
        <v>1</v>
      </c>
      <c r="HB104" s="53"/>
      <c r="HC104" s="53"/>
      <c r="HD104" s="53">
        <v>6</v>
      </c>
      <c r="HE104" s="53"/>
      <c r="HF104" s="53">
        <v>4</v>
      </c>
      <c r="HG104" s="53"/>
      <c r="HH104" s="53"/>
      <c r="HI104" s="53">
        <v>1</v>
      </c>
      <c r="HJ104" s="53">
        <v>0</v>
      </c>
      <c r="HK104" s="53">
        <v>9</v>
      </c>
      <c r="HL104" s="53">
        <v>2</v>
      </c>
      <c r="HM104" s="53">
        <v>5</v>
      </c>
      <c r="HN104" s="53"/>
      <c r="HO104" s="53"/>
      <c r="HP104" s="53">
        <v>1</v>
      </c>
      <c r="HQ104" s="53">
        <v>0</v>
      </c>
      <c r="HR104" s="53">
        <v>1</v>
      </c>
      <c r="HS104" s="53">
        <v>1</v>
      </c>
      <c r="HT104" s="53">
        <v>1</v>
      </c>
      <c r="HU104" s="53">
        <v>2</v>
      </c>
      <c r="HV104" s="53"/>
      <c r="HW104" s="53">
        <v>0</v>
      </c>
      <c r="HX104" s="53">
        <v>1</v>
      </c>
      <c r="HY104" s="53">
        <v>11</v>
      </c>
      <c r="HZ104" s="53">
        <v>9</v>
      </c>
      <c r="IA104" s="53">
        <v>20</v>
      </c>
      <c r="IB104" s="53">
        <v>9</v>
      </c>
      <c r="IC104" s="53">
        <v>2</v>
      </c>
      <c r="ID104" s="53">
        <v>2</v>
      </c>
      <c r="IE104" s="53">
        <v>3</v>
      </c>
      <c r="IF104" s="53">
        <v>9</v>
      </c>
      <c r="IG104" s="53">
        <v>0</v>
      </c>
      <c r="IH104" s="53">
        <v>1</v>
      </c>
      <c r="II104" s="53">
        <v>1</v>
      </c>
      <c r="IJ104" s="53"/>
      <c r="IK104" s="53"/>
      <c r="IL104" s="53">
        <v>1</v>
      </c>
      <c r="IM104" s="53">
        <v>0</v>
      </c>
      <c r="IN104" s="53">
        <v>1</v>
      </c>
      <c r="IO104" s="53">
        <v>4</v>
      </c>
      <c r="IP104" s="53">
        <v>6</v>
      </c>
      <c r="IQ104" s="53">
        <v>5</v>
      </c>
      <c r="IR104" s="53">
        <v>4</v>
      </c>
      <c r="IS104" s="53"/>
      <c r="IT104" s="53"/>
      <c r="IU104" s="53"/>
      <c r="IV104" s="53"/>
      <c r="IW104" s="53"/>
      <c r="IX104" s="53">
        <v>1</v>
      </c>
      <c r="IY104" s="53">
        <v>0</v>
      </c>
      <c r="IZ104" s="53">
        <v>1</v>
      </c>
      <c r="JA104" s="53">
        <v>3</v>
      </c>
      <c r="JB104" s="53">
        <v>4</v>
      </c>
      <c r="JC104" s="53"/>
      <c r="JD104" s="53">
        <v>18</v>
      </c>
      <c r="JE104" s="53">
        <v>22</v>
      </c>
      <c r="JF104" s="53">
        <v>9</v>
      </c>
      <c r="JG104" s="53">
        <v>2</v>
      </c>
      <c r="JH104" s="53">
        <v>7</v>
      </c>
      <c r="JI104" s="53">
        <v>3</v>
      </c>
      <c r="JJ104" s="53">
        <v>8</v>
      </c>
      <c r="JK104" s="53">
        <v>27</v>
      </c>
      <c r="JL104" s="53">
        <v>1</v>
      </c>
      <c r="JM104" s="53">
        <v>2</v>
      </c>
      <c r="JN104" s="53">
        <v>7</v>
      </c>
      <c r="JO104" s="53">
        <v>3</v>
      </c>
      <c r="JP104" s="53">
        <v>3</v>
      </c>
      <c r="JQ104" s="53">
        <v>1</v>
      </c>
      <c r="JR104" s="53"/>
      <c r="JS104" s="53">
        <v>1</v>
      </c>
      <c r="JT104" s="53"/>
      <c r="JU104" s="53"/>
      <c r="JV104" s="53"/>
      <c r="JW104" s="53">
        <v>1</v>
      </c>
      <c r="JX104" s="53">
        <v>0</v>
      </c>
      <c r="JY104" s="53"/>
      <c r="JZ104" s="53">
        <v>3</v>
      </c>
      <c r="KA104" s="53">
        <v>1</v>
      </c>
      <c r="KB104" s="53"/>
      <c r="KC104" s="53">
        <v>1</v>
      </c>
      <c r="KD104" s="53">
        <v>3</v>
      </c>
      <c r="KE104" s="53">
        <v>2</v>
      </c>
      <c r="KF104" s="53"/>
      <c r="KG104" s="53">
        <v>1</v>
      </c>
      <c r="KH104" s="53"/>
      <c r="KI104" s="53">
        <v>1</v>
      </c>
      <c r="KJ104" s="53">
        <v>8</v>
      </c>
      <c r="KK104" s="53"/>
      <c r="KL104" s="53">
        <v>2</v>
      </c>
      <c r="KM104" s="53"/>
      <c r="KN104" s="53"/>
      <c r="KO104" s="53">
        <v>3</v>
      </c>
      <c r="KP104" s="53"/>
      <c r="KQ104" s="53"/>
      <c r="KR104" s="53">
        <v>0</v>
      </c>
      <c r="KS104" s="53"/>
      <c r="KT104" s="53">
        <v>0</v>
      </c>
      <c r="KU104" s="53">
        <v>1</v>
      </c>
      <c r="KV104" s="53">
        <v>7</v>
      </c>
      <c r="KW104" s="53"/>
      <c r="KX104" s="53"/>
      <c r="KY104" s="53"/>
      <c r="KZ104" s="53"/>
      <c r="LA104" s="53">
        <v>0</v>
      </c>
      <c r="LB104" s="53"/>
      <c r="LC104" s="53">
        <v>0</v>
      </c>
      <c r="LD104" s="53">
        <v>0</v>
      </c>
      <c r="LE104" s="53">
        <v>2</v>
      </c>
      <c r="LF104" s="53"/>
      <c r="LG104" s="53"/>
      <c r="LH104" s="53"/>
      <c r="LI104" s="53"/>
      <c r="LJ104" s="53"/>
      <c r="LK104" s="53"/>
      <c r="LL104" s="53"/>
      <c r="LM104" s="53"/>
      <c r="LN104" s="53"/>
      <c r="LO104" s="53"/>
      <c r="LP104" s="53"/>
      <c r="LQ104" s="53"/>
      <c r="LR104" s="53">
        <v>0</v>
      </c>
      <c r="LS104" s="53"/>
      <c r="LT104" s="53"/>
      <c r="LU104" s="53"/>
      <c r="LV104" s="53"/>
      <c r="LW104" s="53"/>
      <c r="LX104" s="53"/>
      <c r="LY104" s="53"/>
      <c r="LZ104" s="53"/>
      <c r="MA104" s="53">
        <v>9</v>
      </c>
      <c r="MB104" s="53"/>
      <c r="MC104" s="53">
        <v>1</v>
      </c>
      <c r="MD104" s="53">
        <v>7</v>
      </c>
      <c r="ME104" s="53">
        <v>2</v>
      </c>
      <c r="MF104" s="53">
        <v>0</v>
      </c>
      <c r="MG104" s="53"/>
      <c r="MH104" s="53"/>
      <c r="MI104" s="53"/>
      <c r="MJ104" s="53"/>
      <c r="MK104" s="53"/>
      <c r="ML104" s="53">
        <v>10</v>
      </c>
      <c r="MM104" s="53">
        <v>2</v>
      </c>
      <c r="MN104" s="53">
        <v>0</v>
      </c>
      <c r="MO104" s="53">
        <v>5</v>
      </c>
      <c r="MP104" s="53"/>
      <c r="MQ104" s="53">
        <v>2</v>
      </c>
      <c r="MR104" s="53">
        <v>0</v>
      </c>
      <c r="MS104" s="53"/>
      <c r="MT104" s="53"/>
      <c r="MU104" s="53">
        <v>0</v>
      </c>
      <c r="MV104" s="53">
        <v>77</v>
      </c>
      <c r="MW104" s="53"/>
      <c r="MX104" s="53"/>
      <c r="MY104" s="53"/>
      <c r="MZ104" s="53"/>
      <c r="NA104" s="53"/>
      <c r="NB104" s="53"/>
      <c r="NC104" s="53"/>
      <c r="ND104" s="53">
        <v>2</v>
      </c>
      <c r="NE104" s="53"/>
      <c r="NF104" s="53"/>
      <c r="NG104" s="53"/>
      <c r="NH104" s="53"/>
      <c r="NI104" s="53"/>
      <c r="NJ104" s="53"/>
      <c r="NK104" s="53"/>
      <c r="NL104" s="53"/>
      <c r="NM104" s="53"/>
      <c r="NN104" s="53"/>
      <c r="NO104" s="53"/>
      <c r="NP104" s="53"/>
      <c r="NQ104" s="53">
        <v>5</v>
      </c>
      <c r="NR104" s="53"/>
      <c r="NS104" s="53"/>
      <c r="NT104" s="53"/>
      <c r="NU104" s="53"/>
      <c r="NV104" s="53">
        <v>9</v>
      </c>
      <c r="NW104" s="53"/>
      <c r="NX104" s="53">
        <v>33</v>
      </c>
      <c r="NY104" s="53"/>
      <c r="NZ104" s="53"/>
      <c r="OA104" s="53"/>
      <c r="OB104" s="53"/>
      <c r="OC104" s="53">
        <v>3</v>
      </c>
      <c r="OD104" s="53"/>
      <c r="OE104" s="53"/>
      <c r="OF104" s="53"/>
      <c r="OG104" s="53"/>
      <c r="OH104" s="53">
        <v>0</v>
      </c>
      <c r="OI104" s="53">
        <v>0</v>
      </c>
      <c r="OJ104" s="53"/>
      <c r="OK104" s="53"/>
      <c r="OL104" s="53"/>
      <c r="OM104" s="53">
        <v>1</v>
      </c>
      <c r="ON104" s="53">
        <v>1</v>
      </c>
      <c r="OO104" s="53">
        <v>2</v>
      </c>
      <c r="OP104" s="53">
        <v>0</v>
      </c>
      <c r="OQ104" s="53"/>
      <c r="OR104" s="54">
        <v>2</v>
      </c>
      <c r="OS104" s="55">
        <v>7399</v>
      </c>
      <c r="OT104" s="52"/>
      <c r="OU104" s="53">
        <v>3116</v>
      </c>
      <c r="OV104" s="53"/>
      <c r="OW104" s="53"/>
      <c r="OX104" s="53"/>
      <c r="OY104" s="53">
        <v>168</v>
      </c>
      <c r="OZ104" s="53">
        <v>2575</v>
      </c>
      <c r="PA104" s="53"/>
      <c r="PB104" s="53"/>
      <c r="PC104" s="53"/>
      <c r="PD104" s="53"/>
      <c r="PE104" s="53"/>
      <c r="PF104" s="53"/>
      <c r="PG104" s="53"/>
      <c r="PH104" s="53"/>
      <c r="PI104" s="53"/>
      <c r="PJ104" s="53"/>
      <c r="PK104" s="53"/>
      <c r="PL104" s="54"/>
      <c r="PM104" s="55">
        <v>13259</v>
      </c>
    </row>
    <row r="105" spans="1:429" ht="12.75" customHeight="1" x14ac:dyDescent="0.3">
      <c r="A105" s="49">
        <v>333611</v>
      </c>
      <c r="B105" s="50" t="s">
        <v>22</v>
      </c>
      <c r="C105" s="51" t="s">
        <v>235</v>
      </c>
      <c r="D105" s="52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>
        <v>64</v>
      </c>
      <c r="P105" s="53"/>
      <c r="Q105" s="53"/>
      <c r="R105" s="53"/>
      <c r="S105" s="53"/>
      <c r="T105" s="53"/>
      <c r="U105" s="53"/>
      <c r="V105" s="53"/>
      <c r="W105" s="53"/>
      <c r="X105" s="53"/>
      <c r="Y105" s="53">
        <v>1399</v>
      </c>
      <c r="Z105" s="53">
        <v>6</v>
      </c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  <c r="BD105" s="53"/>
      <c r="BE105" s="53"/>
      <c r="BF105" s="53"/>
      <c r="BG105" s="53"/>
      <c r="BH105" s="53"/>
      <c r="BI105" s="53"/>
      <c r="BJ105" s="53"/>
      <c r="BK105" s="53"/>
      <c r="BL105" s="53"/>
      <c r="BM105" s="53"/>
      <c r="BN105" s="53"/>
      <c r="BO105" s="53"/>
      <c r="BP105" s="53"/>
      <c r="BQ105" s="53"/>
      <c r="BR105" s="53"/>
      <c r="BS105" s="53"/>
      <c r="BT105" s="53"/>
      <c r="BU105" s="53"/>
      <c r="BV105" s="53"/>
      <c r="BW105" s="53"/>
      <c r="BX105" s="53"/>
      <c r="BY105" s="53"/>
      <c r="BZ105" s="53"/>
      <c r="CA105" s="53"/>
      <c r="CB105" s="53"/>
      <c r="CC105" s="53"/>
      <c r="CD105" s="53"/>
      <c r="CE105" s="53"/>
      <c r="CF105" s="53"/>
      <c r="CG105" s="53"/>
      <c r="CH105" s="53"/>
      <c r="CI105" s="53"/>
      <c r="CJ105" s="53"/>
      <c r="CK105" s="53"/>
      <c r="CL105" s="53"/>
      <c r="CM105" s="53"/>
      <c r="CN105" s="53"/>
      <c r="CO105" s="53"/>
      <c r="CP105" s="53"/>
      <c r="CQ105" s="53"/>
      <c r="CR105" s="53"/>
      <c r="CS105" s="53"/>
      <c r="CT105" s="53"/>
      <c r="CU105" s="53"/>
      <c r="CV105" s="53"/>
      <c r="CW105" s="53"/>
      <c r="CX105" s="53">
        <v>1534</v>
      </c>
      <c r="CY105" s="53"/>
      <c r="CZ105" s="53"/>
      <c r="DA105" s="53">
        <v>116</v>
      </c>
      <c r="DB105" s="53"/>
      <c r="DC105" s="53"/>
      <c r="DD105" s="53"/>
      <c r="DE105" s="53"/>
      <c r="DF105" s="53"/>
      <c r="DG105" s="53"/>
      <c r="DH105" s="53"/>
      <c r="DI105" s="53"/>
      <c r="DJ105" s="53"/>
      <c r="DK105" s="53"/>
      <c r="DL105" s="53"/>
      <c r="DM105" s="53"/>
      <c r="DN105" s="53"/>
      <c r="DO105" s="53"/>
      <c r="DP105" s="53"/>
      <c r="DQ105" s="53"/>
      <c r="DR105" s="53"/>
      <c r="DS105" s="53"/>
      <c r="DT105" s="53"/>
      <c r="DU105" s="53"/>
      <c r="DV105" s="53"/>
      <c r="DW105" s="53"/>
      <c r="DX105" s="53"/>
      <c r="DY105" s="53"/>
      <c r="DZ105" s="53"/>
      <c r="EA105" s="53"/>
      <c r="EB105" s="53"/>
      <c r="EC105" s="53"/>
      <c r="ED105" s="53"/>
      <c r="EE105" s="53"/>
      <c r="EF105" s="53"/>
      <c r="EG105" s="53"/>
      <c r="EH105" s="53"/>
      <c r="EI105" s="53"/>
      <c r="EJ105" s="53"/>
      <c r="EK105" s="53"/>
      <c r="EL105" s="53"/>
      <c r="EM105" s="53"/>
      <c r="EN105" s="53"/>
      <c r="EO105" s="53"/>
      <c r="EP105" s="53"/>
      <c r="EQ105" s="53"/>
      <c r="ER105" s="53"/>
      <c r="ES105" s="53"/>
      <c r="ET105" s="53"/>
      <c r="EU105" s="53"/>
      <c r="EV105" s="53"/>
      <c r="EW105" s="53"/>
      <c r="EX105" s="53"/>
      <c r="EY105" s="53"/>
      <c r="EZ105" s="53"/>
      <c r="FA105" s="53"/>
      <c r="FB105" s="53"/>
      <c r="FC105" s="53"/>
      <c r="FD105" s="53"/>
      <c r="FE105" s="53"/>
      <c r="FF105" s="53"/>
      <c r="FG105" s="53"/>
      <c r="FH105" s="53"/>
      <c r="FI105" s="53"/>
      <c r="FJ105" s="53"/>
      <c r="FK105" s="53"/>
      <c r="FL105" s="53"/>
      <c r="FM105" s="53"/>
      <c r="FN105" s="53"/>
      <c r="FO105" s="53">
        <v>137</v>
      </c>
      <c r="FP105" s="53"/>
      <c r="FQ105" s="53"/>
      <c r="FR105" s="53"/>
      <c r="FS105" s="53"/>
      <c r="FT105" s="53"/>
      <c r="FU105" s="53"/>
      <c r="FV105" s="53"/>
      <c r="FW105" s="53"/>
      <c r="FX105" s="53"/>
      <c r="FY105" s="53"/>
      <c r="FZ105" s="53"/>
      <c r="GA105" s="53"/>
      <c r="GB105" s="53"/>
      <c r="GC105" s="53"/>
      <c r="GD105" s="53"/>
      <c r="GE105" s="53"/>
      <c r="GF105" s="53"/>
      <c r="GG105" s="53"/>
      <c r="GH105" s="53"/>
      <c r="GI105" s="53"/>
      <c r="GJ105" s="53"/>
      <c r="GK105" s="53"/>
      <c r="GL105" s="53"/>
      <c r="GM105" s="53"/>
      <c r="GN105" s="53"/>
      <c r="GO105" s="53"/>
      <c r="GP105" s="53"/>
      <c r="GQ105" s="53"/>
      <c r="GR105" s="53"/>
      <c r="GS105" s="53"/>
      <c r="GT105" s="53"/>
      <c r="GU105" s="53"/>
      <c r="GV105" s="53"/>
      <c r="GW105" s="53"/>
      <c r="GX105" s="53"/>
      <c r="GY105" s="53"/>
      <c r="GZ105" s="53"/>
      <c r="HA105" s="53"/>
      <c r="HB105" s="53"/>
      <c r="HC105" s="53"/>
      <c r="HD105" s="53"/>
      <c r="HE105" s="53"/>
      <c r="HF105" s="53"/>
      <c r="HG105" s="53"/>
      <c r="HH105" s="53"/>
      <c r="HI105" s="53"/>
      <c r="HJ105" s="53"/>
      <c r="HK105" s="53"/>
      <c r="HL105" s="53"/>
      <c r="HM105" s="53"/>
      <c r="HN105" s="53"/>
      <c r="HO105" s="53"/>
      <c r="HP105" s="53"/>
      <c r="HQ105" s="53"/>
      <c r="HR105" s="53"/>
      <c r="HS105" s="53"/>
      <c r="HT105" s="53"/>
      <c r="HU105" s="53"/>
      <c r="HV105" s="53"/>
      <c r="HW105" s="53"/>
      <c r="HX105" s="53"/>
      <c r="HY105" s="53"/>
      <c r="HZ105" s="53"/>
      <c r="IA105" s="53"/>
      <c r="IB105" s="53"/>
      <c r="IC105" s="53"/>
      <c r="ID105" s="53"/>
      <c r="IE105" s="53"/>
      <c r="IF105" s="53"/>
      <c r="IG105" s="53"/>
      <c r="IH105" s="53"/>
      <c r="II105" s="53"/>
      <c r="IJ105" s="53"/>
      <c r="IK105" s="53"/>
      <c r="IL105" s="53"/>
      <c r="IM105" s="53"/>
      <c r="IN105" s="53"/>
      <c r="IO105" s="53"/>
      <c r="IP105" s="53"/>
      <c r="IQ105" s="53"/>
      <c r="IR105" s="53"/>
      <c r="IS105" s="53"/>
      <c r="IT105" s="53"/>
      <c r="IU105" s="53"/>
      <c r="IV105" s="53"/>
      <c r="IW105" s="53"/>
      <c r="IX105" s="53"/>
      <c r="IY105" s="53"/>
      <c r="IZ105" s="53"/>
      <c r="JA105" s="53"/>
      <c r="JB105" s="53"/>
      <c r="JC105" s="53"/>
      <c r="JD105" s="53"/>
      <c r="JE105" s="53"/>
      <c r="JF105" s="53"/>
      <c r="JG105" s="53"/>
      <c r="JH105" s="53"/>
      <c r="JI105" s="53"/>
      <c r="JJ105" s="53"/>
      <c r="JK105" s="53"/>
      <c r="JL105" s="53"/>
      <c r="JM105" s="53"/>
      <c r="JN105" s="53"/>
      <c r="JO105" s="53"/>
      <c r="JP105" s="53"/>
      <c r="JQ105" s="53"/>
      <c r="JR105" s="53"/>
      <c r="JS105" s="53"/>
      <c r="JT105" s="53"/>
      <c r="JU105" s="53"/>
      <c r="JV105" s="53"/>
      <c r="JW105" s="53"/>
      <c r="JX105" s="53"/>
      <c r="JY105" s="53"/>
      <c r="JZ105" s="53"/>
      <c r="KA105" s="53"/>
      <c r="KB105" s="53"/>
      <c r="KC105" s="53"/>
      <c r="KD105" s="53"/>
      <c r="KE105" s="53"/>
      <c r="KF105" s="53"/>
      <c r="KG105" s="53"/>
      <c r="KH105" s="53"/>
      <c r="KI105" s="53"/>
      <c r="KJ105" s="53"/>
      <c r="KK105" s="53"/>
      <c r="KL105" s="53"/>
      <c r="KM105" s="53"/>
      <c r="KN105" s="53"/>
      <c r="KO105" s="53"/>
      <c r="KP105" s="53"/>
      <c r="KQ105" s="53"/>
      <c r="KR105" s="53"/>
      <c r="KS105" s="53"/>
      <c r="KT105" s="53"/>
      <c r="KU105" s="53"/>
      <c r="KV105" s="53"/>
      <c r="KW105" s="53"/>
      <c r="KX105" s="53"/>
      <c r="KY105" s="53"/>
      <c r="KZ105" s="53"/>
      <c r="LA105" s="53"/>
      <c r="LB105" s="53"/>
      <c r="LC105" s="53"/>
      <c r="LD105" s="53"/>
      <c r="LE105" s="53"/>
      <c r="LF105" s="53"/>
      <c r="LG105" s="53"/>
      <c r="LH105" s="53"/>
      <c r="LI105" s="53"/>
      <c r="LJ105" s="53"/>
      <c r="LK105" s="53"/>
      <c r="LL105" s="53"/>
      <c r="LM105" s="53"/>
      <c r="LN105" s="53"/>
      <c r="LO105" s="53"/>
      <c r="LP105" s="53"/>
      <c r="LQ105" s="53"/>
      <c r="LR105" s="53"/>
      <c r="LS105" s="53"/>
      <c r="LT105" s="53"/>
      <c r="LU105" s="53"/>
      <c r="LV105" s="53"/>
      <c r="LW105" s="53"/>
      <c r="LX105" s="53"/>
      <c r="LY105" s="53"/>
      <c r="LZ105" s="53"/>
      <c r="MA105" s="53"/>
      <c r="MB105" s="53"/>
      <c r="MC105" s="53"/>
      <c r="MD105" s="53">
        <v>36</v>
      </c>
      <c r="ME105" s="53"/>
      <c r="MF105" s="53"/>
      <c r="MG105" s="53"/>
      <c r="MH105" s="53"/>
      <c r="MI105" s="53"/>
      <c r="MJ105" s="53">
        <v>2</v>
      </c>
      <c r="MK105" s="53"/>
      <c r="ML105" s="53">
        <v>74</v>
      </c>
      <c r="MM105" s="53"/>
      <c r="MN105" s="53"/>
      <c r="MO105" s="53"/>
      <c r="MP105" s="53"/>
      <c r="MQ105" s="53"/>
      <c r="MR105" s="53"/>
      <c r="MS105" s="53">
        <v>101</v>
      </c>
      <c r="MT105" s="53"/>
      <c r="MU105" s="53"/>
      <c r="MV105" s="53"/>
      <c r="MW105" s="53"/>
      <c r="MX105" s="53"/>
      <c r="MY105" s="53"/>
      <c r="MZ105" s="53"/>
      <c r="NA105" s="53"/>
      <c r="NB105" s="53"/>
      <c r="NC105" s="53"/>
      <c r="ND105" s="53"/>
      <c r="NE105" s="53"/>
      <c r="NF105" s="53"/>
      <c r="NG105" s="53"/>
      <c r="NH105" s="53"/>
      <c r="NI105" s="53"/>
      <c r="NJ105" s="53"/>
      <c r="NK105" s="53"/>
      <c r="NL105" s="53"/>
      <c r="NM105" s="53"/>
      <c r="NN105" s="53"/>
      <c r="NO105" s="53"/>
      <c r="NP105" s="53"/>
      <c r="NQ105" s="53"/>
      <c r="NR105" s="53"/>
      <c r="NS105" s="53"/>
      <c r="NT105" s="53"/>
      <c r="NU105" s="53"/>
      <c r="NV105" s="53"/>
      <c r="NW105" s="53"/>
      <c r="NX105" s="53"/>
      <c r="NY105" s="53"/>
      <c r="NZ105" s="53"/>
      <c r="OA105" s="53"/>
      <c r="OB105" s="53"/>
      <c r="OC105" s="53"/>
      <c r="OD105" s="53"/>
      <c r="OE105" s="53"/>
      <c r="OF105" s="53"/>
      <c r="OG105" s="53"/>
      <c r="OH105" s="53">
        <v>30</v>
      </c>
      <c r="OI105" s="53"/>
      <c r="OJ105" s="53"/>
      <c r="OK105" s="53">
        <v>7</v>
      </c>
      <c r="OL105" s="53"/>
      <c r="OM105" s="53"/>
      <c r="ON105" s="53"/>
      <c r="OO105" s="53"/>
      <c r="OP105" s="53"/>
      <c r="OQ105" s="53">
        <v>43</v>
      </c>
      <c r="OR105" s="54">
        <v>81</v>
      </c>
      <c r="OS105" s="55">
        <v>3631</v>
      </c>
      <c r="OT105" s="52"/>
      <c r="OU105" s="53">
        <v>12247</v>
      </c>
      <c r="OV105" s="53"/>
      <c r="OW105" s="53"/>
      <c r="OX105" s="53"/>
      <c r="OY105" s="53">
        <v>222</v>
      </c>
      <c r="OZ105" s="53">
        <v>11447</v>
      </c>
      <c r="PA105" s="53"/>
      <c r="PB105" s="53">
        <v>80</v>
      </c>
      <c r="PC105" s="53"/>
      <c r="PD105" s="53"/>
      <c r="PE105" s="53"/>
      <c r="PF105" s="53">
        <v>219</v>
      </c>
      <c r="PG105" s="53"/>
      <c r="PH105" s="53"/>
      <c r="PI105" s="53"/>
      <c r="PJ105" s="53">
        <v>137</v>
      </c>
      <c r="PK105" s="53"/>
      <c r="PL105" s="54"/>
      <c r="PM105" s="55">
        <v>27981</v>
      </c>
    </row>
    <row r="106" spans="1:429" ht="12.75" customHeight="1" x14ac:dyDescent="0.3">
      <c r="A106" s="49">
        <v>333612</v>
      </c>
      <c r="B106" s="50" t="s">
        <v>22</v>
      </c>
      <c r="C106" s="51" t="s">
        <v>236</v>
      </c>
      <c r="D106" s="52"/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>
        <v>49</v>
      </c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3"/>
      <c r="BR106" s="53"/>
      <c r="BS106" s="53"/>
      <c r="BT106" s="53"/>
      <c r="BU106" s="53"/>
      <c r="BV106" s="53"/>
      <c r="BW106" s="53"/>
      <c r="BX106" s="53"/>
      <c r="BY106" s="53"/>
      <c r="BZ106" s="53"/>
      <c r="CA106" s="53"/>
      <c r="CB106" s="53"/>
      <c r="CC106" s="53"/>
      <c r="CD106" s="53"/>
      <c r="CE106" s="53"/>
      <c r="CF106" s="53"/>
      <c r="CG106" s="53"/>
      <c r="CH106" s="53">
        <v>785</v>
      </c>
      <c r="CI106" s="53">
        <v>38</v>
      </c>
      <c r="CJ106" s="53">
        <v>309</v>
      </c>
      <c r="CK106" s="53">
        <v>302</v>
      </c>
      <c r="CL106" s="53">
        <v>8</v>
      </c>
      <c r="CM106" s="53">
        <v>64</v>
      </c>
      <c r="CN106" s="53"/>
      <c r="CO106" s="53"/>
      <c r="CP106" s="53">
        <v>65</v>
      </c>
      <c r="CQ106" s="53"/>
      <c r="CR106" s="53"/>
      <c r="CS106" s="53"/>
      <c r="CT106" s="53"/>
      <c r="CU106" s="53"/>
      <c r="CV106" s="53">
        <v>166</v>
      </c>
      <c r="CW106" s="53">
        <v>130</v>
      </c>
      <c r="CX106" s="53">
        <v>345</v>
      </c>
      <c r="CY106" s="53">
        <v>22</v>
      </c>
      <c r="CZ106" s="53">
        <v>15</v>
      </c>
      <c r="DA106" s="53">
        <v>200</v>
      </c>
      <c r="DB106" s="53"/>
      <c r="DC106" s="53"/>
      <c r="DD106" s="53">
        <v>522</v>
      </c>
      <c r="DE106" s="53">
        <v>57</v>
      </c>
      <c r="DF106" s="53">
        <v>195</v>
      </c>
      <c r="DG106" s="53"/>
      <c r="DH106" s="53">
        <v>238</v>
      </c>
      <c r="DI106" s="53">
        <v>58</v>
      </c>
      <c r="DJ106" s="53"/>
      <c r="DK106" s="53"/>
      <c r="DL106" s="53"/>
      <c r="DM106" s="53"/>
      <c r="DN106" s="53"/>
      <c r="DO106" s="53"/>
      <c r="DP106" s="53"/>
      <c r="DQ106" s="53"/>
      <c r="DR106" s="53"/>
      <c r="DS106" s="53">
        <v>103</v>
      </c>
      <c r="DT106" s="53">
        <v>36</v>
      </c>
      <c r="DU106" s="53"/>
      <c r="DV106" s="53"/>
      <c r="DW106" s="53"/>
      <c r="DX106" s="53"/>
      <c r="DY106" s="53"/>
      <c r="DZ106" s="53"/>
      <c r="EA106" s="53"/>
      <c r="EB106" s="53"/>
      <c r="EC106" s="53"/>
      <c r="ED106" s="53"/>
      <c r="EE106" s="53"/>
      <c r="EF106" s="53"/>
      <c r="EG106" s="53"/>
      <c r="EH106" s="53"/>
      <c r="EI106" s="53"/>
      <c r="EJ106" s="53"/>
      <c r="EK106" s="53"/>
      <c r="EL106" s="53">
        <v>87</v>
      </c>
      <c r="EM106" s="53"/>
      <c r="EN106" s="53"/>
      <c r="EO106" s="53"/>
      <c r="EP106" s="53"/>
      <c r="EQ106" s="53"/>
      <c r="ER106" s="53"/>
      <c r="ES106" s="53"/>
      <c r="ET106" s="53"/>
      <c r="EU106" s="53"/>
      <c r="EV106" s="53"/>
      <c r="EW106" s="53"/>
      <c r="EX106" s="53"/>
      <c r="EY106" s="53"/>
      <c r="EZ106" s="53"/>
      <c r="FA106" s="53"/>
      <c r="FB106" s="53">
        <v>77</v>
      </c>
      <c r="FC106" s="53">
        <v>9</v>
      </c>
      <c r="FD106" s="53">
        <v>954</v>
      </c>
      <c r="FE106" s="53"/>
      <c r="FF106" s="53"/>
      <c r="FG106" s="53">
        <v>66</v>
      </c>
      <c r="FH106" s="53">
        <v>70</v>
      </c>
      <c r="FI106" s="53"/>
      <c r="FJ106" s="53"/>
      <c r="FK106" s="53"/>
      <c r="FL106" s="53"/>
      <c r="FM106" s="53"/>
      <c r="FN106" s="53">
        <v>111</v>
      </c>
      <c r="FO106" s="53">
        <v>45</v>
      </c>
      <c r="FP106" s="53"/>
      <c r="FQ106" s="53"/>
      <c r="FR106" s="53"/>
      <c r="FS106" s="53"/>
      <c r="FT106" s="53"/>
      <c r="FU106" s="53"/>
      <c r="FV106" s="53"/>
      <c r="FW106" s="53"/>
      <c r="FX106" s="53"/>
      <c r="FY106" s="53"/>
      <c r="FZ106" s="53"/>
      <c r="GA106" s="53"/>
      <c r="GB106" s="53"/>
      <c r="GC106" s="53"/>
      <c r="GD106" s="53"/>
      <c r="GE106" s="53"/>
      <c r="GF106" s="53"/>
      <c r="GG106" s="53"/>
      <c r="GH106" s="53"/>
      <c r="GI106" s="53"/>
      <c r="GJ106" s="53"/>
      <c r="GK106" s="53"/>
      <c r="GL106" s="53"/>
      <c r="GM106" s="53"/>
      <c r="GN106" s="53"/>
      <c r="GO106" s="53"/>
      <c r="GP106" s="53"/>
      <c r="GQ106" s="53"/>
      <c r="GR106" s="53"/>
      <c r="GS106" s="53"/>
      <c r="GT106" s="53"/>
      <c r="GU106" s="53"/>
      <c r="GV106" s="53"/>
      <c r="GW106" s="53"/>
      <c r="GX106" s="53"/>
      <c r="GY106" s="53"/>
      <c r="GZ106" s="53"/>
      <c r="HA106" s="53"/>
      <c r="HB106" s="53"/>
      <c r="HC106" s="53"/>
      <c r="HD106" s="53"/>
      <c r="HE106" s="53"/>
      <c r="HF106" s="53"/>
      <c r="HG106" s="53"/>
      <c r="HH106" s="53"/>
      <c r="HI106" s="53"/>
      <c r="HJ106" s="53"/>
      <c r="HK106" s="53"/>
      <c r="HL106" s="53"/>
      <c r="HM106" s="53"/>
      <c r="HN106" s="53"/>
      <c r="HO106" s="53">
        <v>2</v>
      </c>
      <c r="HP106" s="53"/>
      <c r="HQ106" s="53"/>
      <c r="HR106" s="53"/>
      <c r="HS106" s="53"/>
      <c r="HT106" s="53"/>
      <c r="HU106" s="53"/>
      <c r="HV106" s="53"/>
      <c r="HW106" s="53"/>
      <c r="HX106" s="53"/>
      <c r="HY106" s="53"/>
      <c r="HZ106" s="53"/>
      <c r="IA106" s="53"/>
      <c r="IB106" s="53"/>
      <c r="IC106" s="53"/>
      <c r="ID106" s="53"/>
      <c r="IE106" s="53"/>
      <c r="IF106" s="53"/>
      <c r="IG106" s="53"/>
      <c r="IH106" s="53"/>
      <c r="II106" s="53">
        <v>27</v>
      </c>
      <c r="IJ106" s="53"/>
      <c r="IK106" s="53"/>
      <c r="IL106" s="53"/>
      <c r="IM106" s="53"/>
      <c r="IN106" s="53"/>
      <c r="IO106" s="53"/>
      <c r="IP106" s="53"/>
      <c r="IQ106" s="53"/>
      <c r="IR106" s="53"/>
      <c r="IS106" s="53"/>
      <c r="IT106" s="53"/>
      <c r="IU106" s="53"/>
      <c r="IV106" s="53"/>
      <c r="IW106" s="53"/>
      <c r="IX106" s="53"/>
      <c r="IY106" s="53"/>
      <c r="IZ106" s="53"/>
      <c r="JA106" s="53"/>
      <c r="JB106" s="53"/>
      <c r="JC106" s="53"/>
      <c r="JD106" s="53"/>
      <c r="JE106" s="53"/>
      <c r="JF106" s="53"/>
      <c r="JG106" s="53"/>
      <c r="JH106" s="53"/>
      <c r="JI106" s="53"/>
      <c r="JJ106" s="53"/>
      <c r="JK106" s="53"/>
      <c r="JL106" s="53"/>
      <c r="JM106" s="53"/>
      <c r="JN106" s="53"/>
      <c r="JO106" s="53"/>
      <c r="JP106" s="53">
        <v>66</v>
      </c>
      <c r="JQ106" s="53">
        <v>95</v>
      </c>
      <c r="JR106" s="53">
        <v>648</v>
      </c>
      <c r="JS106" s="53">
        <v>110</v>
      </c>
      <c r="JT106" s="53"/>
      <c r="JU106" s="53">
        <v>1</v>
      </c>
      <c r="JV106" s="53">
        <v>66</v>
      </c>
      <c r="JW106" s="53">
        <v>18</v>
      </c>
      <c r="JX106" s="53">
        <v>99</v>
      </c>
      <c r="JY106" s="53"/>
      <c r="JZ106" s="53">
        <v>5</v>
      </c>
      <c r="KA106" s="53"/>
      <c r="KB106" s="53"/>
      <c r="KC106" s="53"/>
      <c r="KD106" s="53"/>
      <c r="KE106" s="53"/>
      <c r="KF106" s="53"/>
      <c r="KG106" s="53"/>
      <c r="KH106" s="53"/>
      <c r="KI106" s="53"/>
      <c r="KJ106" s="53">
        <v>1</v>
      </c>
      <c r="KK106" s="53"/>
      <c r="KL106" s="53"/>
      <c r="KM106" s="53"/>
      <c r="KN106" s="53"/>
      <c r="KO106" s="53">
        <v>158</v>
      </c>
      <c r="KP106" s="53"/>
      <c r="KQ106" s="53"/>
      <c r="KR106" s="53"/>
      <c r="KS106" s="53">
        <v>63</v>
      </c>
      <c r="KT106" s="53">
        <v>0</v>
      </c>
      <c r="KU106" s="53"/>
      <c r="KV106" s="53"/>
      <c r="KW106" s="53"/>
      <c r="KX106" s="53"/>
      <c r="KY106" s="53"/>
      <c r="KZ106" s="53"/>
      <c r="LA106" s="53">
        <v>0</v>
      </c>
      <c r="LB106" s="53">
        <v>4</v>
      </c>
      <c r="LC106" s="53"/>
      <c r="LD106" s="53"/>
      <c r="LE106" s="53">
        <v>3</v>
      </c>
      <c r="LF106" s="53"/>
      <c r="LG106" s="53"/>
      <c r="LH106" s="53"/>
      <c r="LI106" s="53"/>
      <c r="LJ106" s="53"/>
      <c r="LK106" s="53"/>
      <c r="LL106" s="53"/>
      <c r="LM106" s="53"/>
      <c r="LN106" s="53"/>
      <c r="LO106" s="53"/>
      <c r="LP106" s="53"/>
      <c r="LQ106" s="53"/>
      <c r="LR106" s="53"/>
      <c r="LS106" s="53">
        <v>69</v>
      </c>
      <c r="LT106" s="53">
        <v>0</v>
      </c>
      <c r="LU106" s="53"/>
      <c r="LV106" s="53"/>
      <c r="LW106" s="53"/>
      <c r="LX106" s="53"/>
      <c r="LY106" s="53"/>
      <c r="LZ106" s="53"/>
      <c r="MA106" s="53">
        <v>130</v>
      </c>
      <c r="MB106" s="53"/>
      <c r="MC106" s="53"/>
      <c r="MD106" s="53">
        <v>40</v>
      </c>
      <c r="ME106" s="53"/>
      <c r="MF106" s="53"/>
      <c r="MG106" s="53"/>
      <c r="MH106" s="53"/>
      <c r="MI106" s="53"/>
      <c r="MJ106" s="53">
        <v>1</v>
      </c>
      <c r="MK106" s="53"/>
      <c r="ML106" s="53">
        <v>76</v>
      </c>
      <c r="MM106" s="53"/>
      <c r="MN106" s="53"/>
      <c r="MO106" s="53"/>
      <c r="MP106" s="53"/>
      <c r="MQ106" s="53">
        <v>19</v>
      </c>
      <c r="MR106" s="53"/>
      <c r="MS106" s="53">
        <v>358</v>
      </c>
      <c r="MT106" s="53"/>
      <c r="MU106" s="53"/>
      <c r="MV106" s="53"/>
      <c r="MW106" s="53"/>
      <c r="MX106" s="53"/>
      <c r="MY106" s="53"/>
      <c r="MZ106" s="53"/>
      <c r="NA106" s="53"/>
      <c r="NB106" s="53"/>
      <c r="NC106" s="53"/>
      <c r="ND106" s="53"/>
      <c r="NE106" s="53"/>
      <c r="NF106" s="53"/>
      <c r="NG106" s="53"/>
      <c r="NH106" s="53"/>
      <c r="NI106" s="53"/>
      <c r="NJ106" s="53"/>
      <c r="NK106" s="53"/>
      <c r="NL106" s="53"/>
      <c r="NM106" s="53"/>
      <c r="NN106" s="53"/>
      <c r="NO106" s="53"/>
      <c r="NP106" s="53"/>
      <c r="NQ106" s="53"/>
      <c r="NR106" s="53"/>
      <c r="NS106" s="53"/>
      <c r="NT106" s="53"/>
      <c r="NU106" s="53"/>
      <c r="NV106" s="53"/>
      <c r="NW106" s="53">
        <v>13</v>
      </c>
      <c r="NX106" s="53">
        <v>671</v>
      </c>
      <c r="NY106" s="53">
        <v>4</v>
      </c>
      <c r="NZ106" s="53"/>
      <c r="OA106" s="53"/>
      <c r="OB106" s="53"/>
      <c r="OC106" s="53"/>
      <c r="OD106" s="53"/>
      <c r="OE106" s="53"/>
      <c r="OF106" s="53"/>
      <c r="OG106" s="53"/>
      <c r="OH106" s="53">
        <v>2</v>
      </c>
      <c r="OI106" s="53"/>
      <c r="OJ106" s="53"/>
      <c r="OK106" s="53"/>
      <c r="OL106" s="53"/>
      <c r="OM106" s="53"/>
      <c r="ON106" s="53"/>
      <c r="OO106" s="53"/>
      <c r="OP106" s="53">
        <v>7</v>
      </c>
      <c r="OQ106" s="53"/>
      <c r="OR106" s="54">
        <v>112</v>
      </c>
      <c r="OS106" s="55">
        <v>7996</v>
      </c>
      <c r="OT106" s="52"/>
      <c r="OU106" s="53"/>
      <c r="OV106" s="53"/>
      <c r="OW106" s="53"/>
      <c r="OX106" s="53"/>
      <c r="OY106" s="53">
        <v>114</v>
      </c>
      <c r="OZ106" s="53">
        <v>2578</v>
      </c>
      <c r="PA106" s="53"/>
      <c r="PB106" s="53"/>
      <c r="PC106" s="53"/>
      <c r="PD106" s="53"/>
      <c r="PE106" s="53"/>
      <c r="PF106" s="53"/>
      <c r="PG106" s="53"/>
      <c r="PH106" s="53"/>
      <c r="PI106" s="53"/>
      <c r="PJ106" s="53"/>
      <c r="PK106" s="53"/>
      <c r="PL106" s="54"/>
      <c r="PM106" s="55">
        <v>10688</v>
      </c>
    </row>
    <row r="107" spans="1:429" ht="12.75" customHeight="1" x14ac:dyDescent="0.3">
      <c r="A107" s="49">
        <v>333613</v>
      </c>
      <c r="B107" s="50" t="s">
        <v>22</v>
      </c>
      <c r="C107" s="51" t="s">
        <v>237</v>
      </c>
      <c r="D107" s="52"/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>
        <v>181</v>
      </c>
      <c r="AR107" s="53"/>
      <c r="AS107" s="53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53"/>
      <c r="BR107" s="53"/>
      <c r="BS107" s="53"/>
      <c r="BT107" s="53"/>
      <c r="BU107" s="53"/>
      <c r="BV107" s="53"/>
      <c r="BW107" s="53"/>
      <c r="BX107" s="53"/>
      <c r="BY107" s="53">
        <v>1</v>
      </c>
      <c r="BZ107" s="53"/>
      <c r="CA107" s="53"/>
      <c r="CB107" s="53"/>
      <c r="CC107" s="53"/>
      <c r="CD107" s="53">
        <v>10</v>
      </c>
      <c r="CE107" s="53"/>
      <c r="CF107" s="53"/>
      <c r="CG107" s="53">
        <v>1</v>
      </c>
      <c r="CH107" s="53"/>
      <c r="CI107" s="53"/>
      <c r="CJ107" s="53"/>
      <c r="CK107" s="53"/>
      <c r="CL107" s="53"/>
      <c r="CM107" s="53">
        <v>52</v>
      </c>
      <c r="CN107" s="53"/>
      <c r="CO107" s="53"/>
      <c r="CP107" s="53"/>
      <c r="CQ107" s="53"/>
      <c r="CR107" s="53"/>
      <c r="CS107" s="53"/>
      <c r="CT107" s="53"/>
      <c r="CU107" s="53"/>
      <c r="CV107" s="53"/>
      <c r="CW107" s="53"/>
      <c r="CX107" s="53">
        <v>18</v>
      </c>
      <c r="CY107" s="53">
        <v>514</v>
      </c>
      <c r="CZ107" s="53">
        <v>250</v>
      </c>
      <c r="DA107" s="53">
        <v>933</v>
      </c>
      <c r="DB107" s="53"/>
      <c r="DC107" s="53"/>
      <c r="DD107" s="53">
        <v>525</v>
      </c>
      <c r="DE107" s="53"/>
      <c r="DF107" s="53">
        <v>34</v>
      </c>
      <c r="DG107" s="53"/>
      <c r="DH107" s="53"/>
      <c r="DI107" s="53">
        <v>94</v>
      </c>
      <c r="DJ107" s="53"/>
      <c r="DK107" s="53"/>
      <c r="DL107" s="53"/>
      <c r="DM107" s="53"/>
      <c r="DN107" s="53"/>
      <c r="DO107" s="53"/>
      <c r="DP107" s="53"/>
      <c r="DQ107" s="53"/>
      <c r="DR107" s="53"/>
      <c r="DS107" s="53"/>
      <c r="DT107" s="53"/>
      <c r="DU107" s="53"/>
      <c r="DV107" s="53"/>
      <c r="DW107" s="53"/>
      <c r="DX107" s="53"/>
      <c r="DY107" s="53"/>
      <c r="DZ107" s="53"/>
      <c r="EA107" s="53"/>
      <c r="EB107" s="53"/>
      <c r="EC107" s="53"/>
      <c r="ED107" s="53"/>
      <c r="EE107" s="53"/>
      <c r="EF107" s="53"/>
      <c r="EG107" s="53"/>
      <c r="EH107" s="53"/>
      <c r="EI107" s="53"/>
      <c r="EJ107" s="53"/>
      <c r="EK107" s="53"/>
      <c r="EL107" s="53">
        <v>85</v>
      </c>
      <c r="EM107" s="53"/>
      <c r="EN107" s="53"/>
      <c r="EO107" s="53"/>
      <c r="EP107" s="53"/>
      <c r="EQ107" s="53"/>
      <c r="ER107" s="53"/>
      <c r="ES107" s="53"/>
      <c r="ET107" s="53"/>
      <c r="EU107" s="53">
        <v>71</v>
      </c>
      <c r="EV107" s="53">
        <v>179</v>
      </c>
      <c r="EW107" s="53">
        <v>1393</v>
      </c>
      <c r="EX107" s="53"/>
      <c r="EY107" s="53"/>
      <c r="EZ107" s="53"/>
      <c r="FA107" s="53"/>
      <c r="FB107" s="53"/>
      <c r="FC107" s="53"/>
      <c r="FD107" s="53"/>
      <c r="FE107" s="53"/>
      <c r="FF107" s="53"/>
      <c r="FG107" s="53">
        <v>449</v>
      </c>
      <c r="FH107" s="53"/>
      <c r="FI107" s="53"/>
      <c r="FJ107" s="53"/>
      <c r="FK107" s="53"/>
      <c r="FL107" s="53"/>
      <c r="FM107" s="53"/>
      <c r="FN107" s="53">
        <v>60</v>
      </c>
      <c r="FO107" s="53">
        <v>534</v>
      </c>
      <c r="FP107" s="53"/>
      <c r="FQ107" s="53"/>
      <c r="FR107" s="53"/>
      <c r="FS107" s="53"/>
      <c r="FT107" s="53"/>
      <c r="FU107" s="53"/>
      <c r="FV107" s="53"/>
      <c r="FW107" s="53"/>
      <c r="FX107" s="53"/>
      <c r="FY107" s="53"/>
      <c r="FZ107" s="53"/>
      <c r="GA107" s="53"/>
      <c r="GB107" s="53"/>
      <c r="GC107" s="53"/>
      <c r="GD107" s="53"/>
      <c r="GE107" s="53"/>
      <c r="GF107" s="53"/>
      <c r="GG107" s="53"/>
      <c r="GH107" s="53"/>
      <c r="GI107" s="53"/>
      <c r="GJ107" s="53"/>
      <c r="GK107" s="53"/>
      <c r="GL107" s="53"/>
      <c r="GM107" s="53"/>
      <c r="GN107" s="53"/>
      <c r="GO107" s="53"/>
      <c r="GP107" s="53"/>
      <c r="GQ107" s="53"/>
      <c r="GR107" s="53"/>
      <c r="GS107" s="53"/>
      <c r="GT107" s="53"/>
      <c r="GU107" s="53"/>
      <c r="GV107" s="53"/>
      <c r="GW107" s="53"/>
      <c r="GX107" s="53"/>
      <c r="GY107" s="53"/>
      <c r="GZ107" s="53"/>
      <c r="HA107" s="53"/>
      <c r="HB107" s="53"/>
      <c r="HC107" s="53"/>
      <c r="HD107" s="53"/>
      <c r="HE107" s="53"/>
      <c r="HF107" s="53"/>
      <c r="HG107" s="53"/>
      <c r="HH107" s="53"/>
      <c r="HI107" s="53"/>
      <c r="HJ107" s="53"/>
      <c r="HK107" s="53"/>
      <c r="HL107" s="53"/>
      <c r="HM107" s="53"/>
      <c r="HN107" s="53"/>
      <c r="HO107" s="53">
        <v>3</v>
      </c>
      <c r="HP107" s="53"/>
      <c r="HQ107" s="53"/>
      <c r="HR107" s="53"/>
      <c r="HS107" s="53"/>
      <c r="HT107" s="53"/>
      <c r="HU107" s="53"/>
      <c r="HV107" s="53"/>
      <c r="HW107" s="53"/>
      <c r="HX107" s="53"/>
      <c r="HY107" s="53"/>
      <c r="HZ107" s="53"/>
      <c r="IA107" s="53"/>
      <c r="IB107" s="53"/>
      <c r="IC107" s="53"/>
      <c r="ID107" s="53"/>
      <c r="IE107" s="53"/>
      <c r="IF107" s="53"/>
      <c r="IG107" s="53"/>
      <c r="IH107" s="53"/>
      <c r="II107" s="53">
        <v>87</v>
      </c>
      <c r="IJ107" s="53"/>
      <c r="IK107" s="53"/>
      <c r="IL107" s="53"/>
      <c r="IM107" s="53"/>
      <c r="IN107" s="53"/>
      <c r="IO107" s="53"/>
      <c r="IP107" s="53"/>
      <c r="IQ107" s="53"/>
      <c r="IR107" s="53"/>
      <c r="IS107" s="53"/>
      <c r="IT107" s="53"/>
      <c r="IU107" s="53"/>
      <c r="IV107" s="53"/>
      <c r="IW107" s="53"/>
      <c r="IX107" s="53"/>
      <c r="IY107" s="53"/>
      <c r="IZ107" s="53"/>
      <c r="JA107" s="53"/>
      <c r="JB107" s="53"/>
      <c r="JC107" s="53"/>
      <c r="JD107" s="53"/>
      <c r="JE107" s="53"/>
      <c r="JF107" s="53"/>
      <c r="JG107" s="53"/>
      <c r="JH107" s="53"/>
      <c r="JI107" s="53">
        <v>72</v>
      </c>
      <c r="JJ107" s="53"/>
      <c r="JK107" s="53"/>
      <c r="JL107" s="53"/>
      <c r="JM107" s="53"/>
      <c r="JN107" s="53"/>
      <c r="JO107" s="53"/>
      <c r="JP107" s="53"/>
      <c r="JQ107" s="53"/>
      <c r="JR107" s="53"/>
      <c r="JS107" s="53"/>
      <c r="JT107" s="53"/>
      <c r="JU107" s="53"/>
      <c r="JV107" s="53"/>
      <c r="JW107" s="53"/>
      <c r="JX107" s="53"/>
      <c r="JY107" s="53"/>
      <c r="JZ107" s="53"/>
      <c r="KA107" s="53"/>
      <c r="KB107" s="53"/>
      <c r="KC107" s="53"/>
      <c r="KD107" s="53"/>
      <c r="KE107" s="53"/>
      <c r="KF107" s="53"/>
      <c r="KG107" s="53"/>
      <c r="KH107" s="53"/>
      <c r="KI107" s="53"/>
      <c r="KJ107" s="53"/>
      <c r="KK107" s="53"/>
      <c r="KL107" s="53"/>
      <c r="KM107" s="53"/>
      <c r="KN107" s="53"/>
      <c r="KO107" s="53"/>
      <c r="KP107" s="53"/>
      <c r="KQ107" s="53"/>
      <c r="KR107" s="53"/>
      <c r="KS107" s="53"/>
      <c r="KT107" s="53"/>
      <c r="KU107" s="53"/>
      <c r="KV107" s="53"/>
      <c r="KW107" s="53"/>
      <c r="KX107" s="53"/>
      <c r="KY107" s="53"/>
      <c r="KZ107" s="53"/>
      <c r="LA107" s="53"/>
      <c r="LB107" s="53"/>
      <c r="LC107" s="53"/>
      <c r="LD107" s="53"/>
      <c r="LE107" s="53"/>
      <c r="LF107" s="53"/>
      <c r="LG107" s="53"/>
      <c r="LH107" s="53"/>
      <c r="LI107" s="53"/>
      <c r="LJ107" s="53"/>
      <c r="LK107" s="53"/>
      <c r="LL107" s="53"/>
      <c r="LM107" s="53"/>
      <c r="LN107" s="53"/>
      <c r="LO107" s="53"/>
      <c r="LP107" s="53"/>
      <c r="LQ107" s="53"/>
      <c r="LR107" s="53"/>
      <c r="LS107" s="53"/>
      <c r="LT107" s="53"/>
      <c r="LU107" s="53"/>
      <c r="LV107" s="53"/>
      <c r="LW107" s="53"/>
      <c r="LX107" s="53"/>
      <c r="LY107" s="53"/>
      <c r="LZ107" s="53"/>
      <c r="MA107" s="53">
        <v>159</v>
      </c>
      <c r="MB107" s="53"/>
      <c r="MC107" s="53"/>
      <c r="MD107" s="53">
        <v>68</v>
      </c>
      <c r="ME107" s="53"/>
      <c r="MF107" s="53"/>
      <c r="MG107" s="53"/>
      <c r="MH107" s="53"/>
      <c r="MI107" s="53"/>
      <c r="MJ107" s="53">
        <v>5</v>
      </c>
      <c r="MK107" s="53"/>
      <c r="ML107" s="53"/>
      <c r="MM107" s="53"/>
      <c r="MN107" s="53"/>
      <c r="MO107" s="53"/>
      <c r="MP107" s="53"/>
      <c r="MQ107" s="53"/>
      <c r="MR107" s="53"/>
      <c r="MS107" s="53">
        <v>683</v>
      </c>
      <c r="MT107" s="53"/>
      <c r="MU107" s="53"/>
      <c r="MV107" s="53">
        <v>18</v>
      </c>
      <c r="MW107" s="53"/>
      <c r="MX107" s="53"/>
      <c r="MY107" s="53"/>
      <c r="MZ107" s="53"/>
      <c r="NA107" s="53"/>
      <c r="NB107" s="53"/>
      <c r="NC107" s="53"/>
      <c r="ND107" s="53"/>
      <c r="NE107" s="53"/>
      <c r="NF107" s="53"/>
      <c r="NG107" s="53"/>
      <c r="NH107" s="53"/>
      <c r="NI107" s="53"/>
      <c r="NJ107" s="53"/>
      <c r="NK107" s="53"/>
      <c r="NL107" s="53"/>
      <c r="NM107" s="53"/>
      <c r="NN107" s="53"/>
      <c r="NO107" s="53"/>
      <c r="NP107" s="53"/>
      <c r="NQ107" s="53"/>
      <c r="NR107" s="53"/>
      <c r="NS107" s="53"/>
      <c r="NT107" s="53"/>
      <c r="NU107" s="53"/>
      <c r="NV107" s="53"/>
      <c r="NW107" s="53"/>
      <c r="NX107" s="53"/>
      <c r="NY107" s="53"/>
      <c r="NZ107" s="53"/>
      <c r="OA107" s="53"/>
      <c r="OB107" s="53"/>
      <c r="OC107" s="53"/>
      <c r="OD107" s="53"/>
      <c r="OE107" s="53"/>
      <c r="OF107" s="53"/>
      <c r="OG107" s="53"/>
      <c r="OH107" s="53">
        <v>1</v>
      </c>
      <c r="OI107" s="53"/>
      <c r="OJ107" s="53"/>
      <c r="OK107" s="53"/>
      <c r="OL107" s="53"/>
      <c r="OM107" s="53"/>
      <c r="ON107" s="53"/>
      <c r="OO107" s="53"/>
      <c r="OP107" s="53">
        <v>12</v>
      </c>
      <c r="OQ107" s="53"/>
      <c r="OR107" s="54">
        <v>97</v>
      </c>
      <c r="OS107" s="55">
        <v>6589</v>
      </c>
      <c r="OT107" s="52"/>
      <c r="OU107" s="53"/>
      <c r="OV107" s="53"/>
      <c r="OW107" s="53"/>
      <c r="OX107" s="53"/>
      <c r="OY107" s="53">
        <v>92</v>
      </c>
      <c r="OZ107" s="53">
        <v>1940</v>
      </c>
      <c r="PA107" s="53"/>
      <c r="PB107" s="53"/>
      <c r="PC107" s="53"/>
      <c r="PD107" s="53"/>
      <c r="PE107" s="53"/>
      <c r="PF107" s="53"/>
      <c r="PG107" s="53"/>
      <c r="PH107" s="53"/>
      <c r="PI107" s="53"/>
      <c r="PJ107" s="53"/>
      <c r="PK107" s="53"/>
      <c r="PL107" s="54"/>
      <c r="PM107" s="55">
        <v>8621</v>
      </c>
    </row>
    <row r="108" spans="1:429" ht="12.75" customHeight="1" x14ac:dyDescent="0.3">
      <c r="A108" s="49">
        <v>333618</v>
      </c>
      <c r="B108" s="50" t="s">
        <v>22</v>
      </c>
      <c r="C108" s="51" t="s">
        <v>238</v>
      </c>
      <c r="D108" s="52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>
        <v>259</v>
      </c>
      <c r="R108" s="53"/>
      <c r="S108" s="53"/>
      <c r="T108" s="53"/>
      <c r="U108" s="53"/>
      <c r="V108" s="53"/>
      <c r="W108" s="53"/>
      <c r="X108" s="53"/>
      <c r="Y108" s="53">
        <v>11</v>
      </c>
      <c r="Z108" s="53">
        <v>0</v>
      </c>
      <c r="AA108" s="53"/>
      <c r="AB108" s="53"/>
      <c r="AC108" s="53"/>
      <c r="AD108" s="53">
        <v>0</v>
      </c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>
        <v>7</v>
      </c>
      <c r="AR108" s="53"/>
      <c r="AS108" s="53"/>
      <c r="AT108" s="53"/>
      <c r="AU108" s="53"/>
      <c r="AV108" s="53"/>
      <c r="AW108" s="53"/>
      <c r="AX108" s="53"/>
      <c r="AY108" s="53"/>
      <c r="AZ108" s="53"/>
      <c r="BA108" s="53"/>
      <c r="BB108" s="53"/>
      <c r="BC108" s="53"/>
      <c r="BD108" s="53"/>
      <c r="BE108" s="53"/>
      <c r="BF108" s="53"/>
      <c r="BG108" s="53"/>
      <c r="BH108" s="53"/>
      <c r="BI108" s="53"/>
      <c r="BJ108" s="53"/>
      <c r="BK108" s="53"/>
      <c r="BL108" s="53"/>
      <c r="BM108" s="53"/>
      <c r="BN108" s="53"/>
      <c r="BO108" s="53"/>
      <c r="BP108" s="53"/>
      <c r="BQ108" s="53">
        <v>1</v>
      </c>
      <c r="BR108" s="53"/>
      <c r="BS108" s="53"/>
      <c r="BT108" s="53"/>
      <c r="BU108" s="53"/>
      <c r="BV108" s="53"/>
      <c r="BW108" s="53"/>
      <c r="BX108" s="53"/>
      <c r="BY108" s="53"/>
      <c r="BZ108" s="53"/>
      <c r="CA108" s="53"/>
      <c r="CB108" s="53"/>
      <c r="CC108" s="53"/>
      <c r="CD108" s="53"/>
      <c r="CE108" s="53"/>
      <c r="CF108" s="53"/>
      <c r="CG108" s="53">
        <v>0</v>
      </c>
      <c r="CH108" s="53">
        <v>1153</v>
      </c>
      <c r="CI108" s="53">
        <v>800</v>
      </c>
      <c r="CJ108" s="53">
        <v>2167</v>
      </c>
      <c r="CK108" s="53">
        <v>1640</v>
      </c>
      <c r="CL108" s="53"/>
      <c r="CM108" s="53"/>
      <c r="CN108" s="53"/>
      <c r="CO108" s="53"/>
      <c r="CP108" s="53"/>
      <c r="CQ108" s="53"/>
      <c r="CR108" s="53"/>
      <c r="CS108" s="53"/>
      <c r="CT108" s="53"/>
      <c r="CU108" s="53"/>
      <c r="CV108" s="53"/>
      <c r="CW108" s="53"/>
      <c r="CX108" s="53">
        <v>184</v>
      </c>
      <c r="CY108" s="53">
        <v>75</v>
      </c>
      <c r="CZ108" s="53">
        <v>127</v>
      </c>
      <c r="DA108" s="53">
        <v>2911</v>
      </c>
      <c r="DB108" s="53">
        <v>126</v>
      </c>
      <c r="DC108" s="53">
        <v>316</v>
      </c>
      <c r="DD108" s="53">
        <v>168</v>
      </c>
      <c r="DE108" s="53"/>
      <c r="DF108" s="53"/>
      <c r="DG108" s="53"/>
      <c r="DH108" s="53"/>
      <c r="DI108" s="53"/>
      <c r="DJ108" s="53"/>
      <c r="DK108" s="53"/>
      <c r="DL108" s="53"/>
      <c r="DM108" s="53"/>
      <c r="DN108" s="53"/>
      <c r="DO108" s="53"/>
      <c r="DP108" s="53"/>
      <c r="DQ108" s="53"/>
      <c r="DR108" s="53"/>
      <c r="DS108" s="53"/>
      <c r="DT108" s="53"/>
      <c r="DU108" s="53"/>
      <c r="DV108" s="53"/>
      <c r="DW108" s="53"/>
      <c r="DX108" s="53"/>
      <c r="DY108" s="53"/>
      <c r="DZ108" s="53"/>
      <c r="EA108" s="53"/>
      <c r="EB108" s="53"/>
      <c r="EC108" s="53"/>
      <c r="ED108" s="53"/>
      <c r="EE108" s="53"/>
      <c r="EF108" s="53"/>
      <c r="EG108" s="53"/>
      <c r="EH108" s="53"/>
      <c r="EI108" s="53"/>
      <c r="EJ108" s="53"/>
      <c r="EK108" s="53"/>
      <c r="EL108" s="53">
        <v>831</v>
      </c>
      <c r="EM108" s="53"/>
      <c r="EN108" s="53"/>
      <c r="EO108" s="53"/>
      <c r="EP108" s="53"/>
      <c r="EQ108" s="53"/>
      <c r="ER108" s="53"/>
      <c r="ES108" s="53"/>
      <c r="ET108" s="53"/>
      <c r="EU108" s="53">
        <v>1120</v>
      </c>
      <c r="EV108" s="53">
        <v>5971</v>
      </c>
      <c r="EW108" s="53">
        <v>6577</v>
      </c>
      <c r="EX108" s="53"/>
      <c r="EY108" s="53"/>
      <c r="EZ108" s="53"/>
      <c r="FA108" s="53"/>
      <c r="FB108" s="53">
        <v>1470</v>
      </c>
      <c r="FC108" s="53">
        <v>22</v>
      </c>
      <c r="FD108" s="53">
        <v>157</v>
      </c>
      <c r="FE108" s="53"/>
      <c r="FF108" s="53"/>
      <c r="FG108" s="53"/>
      <c r="FH108" s="53">
        <v>1</v>
      </c>
      <c r="FI108" s="53"/>
      <c r="FJ108" s="53"/>
      <c r="FK108" s="53"/>
      <c r="FL108" s="53"/>
      <c r="FM108" s="53"/>
      <c r="FN108" s="53"/>
      <c r="FO108" s="53">
        <v>1283</v>
      </c>
      <c r="FP108" s="53">
        <v>394</v>
      </c>
      <c r="FQ108" s="53"/>
      <c r="FR108" s="53"/>
      <c r="FS108" s="53">
        <v>654</v>
      </c>
      <c r="FT108" s="53"/>
      <c r="FU108" s="53"/>
      <c r="FV108" s="53"/>
      <c r="FW108" s="53"/>
      <c r="FX108" s="53"/>
      <c r="FY108" s="53"/>
      <c r="FZ108" s="53"/>
      <c r="GA108" s="53"/>
      <c r="GB108" s="53"/>
      <c r="GC108" s="53"/>
      <c r="GD108" s="53"/>
      <c r="GE108" s="53"/>
      <c r="GF108" s="53"/>
      <c r="GG108" s="53"/>
      <c r="GH108" s="53"/>
      <c r="GI108" s="53"/>
      <c r="GJ108" s="53"/>
      <c r="GK108" s="53"/>
      <c r="GL108" s="53"/>
      <c r="GM108" s="53"/>
      <c r="GN108" s="53"/>
      <c r="GO108" s="53"/>
      <c r="GP108" s="53"/>
      <c r="GQ108" s="53"/>
      <c r="GR108" s="53"/>
      <c r="GS108" s="53"/>
      <c r="GT108" s="53"/>
      <c r="GU108" s="53"/>
      <c r="GV108" s="53"/>
      <c r="GW108" s="53"/>
      <c r="GX108" s="53"/>
      <c r="GY108" s="53"/>
      <c r="GZ108" s="53"/>
      <c r="HA108" s="53"/>
      <c r="HB108" s="53"/>
      <c r="HC108" s="53"/>
      <c r="HD108" s="53"/>
      <c r="HE108" s="53"/>
      <c r="HF108" s="53"/>
      <c r="HG108" s="53"/>
      <c r="HH108" s="53"/>
      <c r="HI108" s="53"/>
      <c r="HJ108" s="53"/>
      <c r="HK108" s="53"/>
      <c r="HL108" s="53"/>
      <c r="HM108" s="53"/>
      <c r="HN108" s="53"/>
      <c r="HO108" s="53"/>
      <c r="HP108" s="53"/>
      <c r="HQ108" s="53"/>
      <c r="HR108" s="53"/>
      <c r="HS108" s="53"/>
      <c r="HT108" s="53"/>
      <c r="HU108" s="53"/>
      <c r="HV108" s="53"/>
      <c r="HW108" s="53"/>
      <c r="HX108" s="53"/>
      <c r="HY108" s="53"/>
      <c r="HZ108" s="53"/>
      <c r="IA108" s="53"/>
      <c r="IB108" s="53"/>
      <c r="IC108" s="53"/>
      <c r="ID108" s="53"/>
      <c r="IE108" s="53"/>
      <c r="IF108" s="53"/>
      <c r="IG108" s="53"/>
      <c r="IH108" s="53"/>
      <c r="II108" s="53">
        <v>6</v>
      </c>
      <c r="IJ108" s="53"/>
      <c r="IK108" s="53"/>
      <c r="IL108" s="53"/>
      <c r="IM108" s="53"/>
      <c r="IN108" s="53"/>
      <c r="IO108" s="53"/>
      <c r="IP108" s="53"/>
      <c r="IQ108" s="53"/>
      <c r="IR108" s="53"/>
      <c r="IS108" s="53"/>
      <c r="IT108" s="53"/>
      <c r="IU108" s="53"/>
      <c r="IV108" s="53"/>
      <c r="IW108" s="53"/>
      <c r="IX108" s="53"/>
      <c r="IY108" s="53"/>
      <c r="IZ108" s="53"/>
      <c r="JA108" s="53"/>
      <c r="JB108" s="53"/>
      <c r="JC108" s="53"/>
      <c r="JD108" s="53"/>
      <c r="JE108" s="53"/>
      <c r="JF108" s="53"/>
      <c r="JG108" s="53"/>
      <c r="JH108" s="53"/>
      <c r="JI108" s="53"/>
      <c r="JJ108" s="53"/>
      <c r="JK108" s="53"/>
      <c r="JL108" s="53"/>
      <c r="JM108" s="53"/>
      <c r="JN108" s="53"/>
      <c r="JO108" s="53"/>
      <c r="JP108" s="53">
        <v>16</v>
      </c>
      <c r="JQ108" s="53">
        <v>0</v>
      </c>
      <c r="JR108" s="53">
        <v>351</v>
      </c>
      <c r="JS108" s="53">
        <v>62</v>
      </c>
      <c r="JT108" s="53">
        <v>0</v>
      </c>
      <c r="JU108" s="53">
        <v>23</v>
      </c>
      <c r="JV108" s="53">
        <v>36</v>
      </c>
      <c r="JW108" s="53">
        <v>54</v>
      </c>
      <c r="JX108" s="53">
        <v>54</v>
      </c>
      <c r="JY108" s="53"/>
      <c r="JZ108" s="53">
        <v>27</v>
      </c>
      <c r="KA108" s="53">
        <v>0</v>
      </c>
      <c r="KB108" s="53">
        <v>0</v>
      </c>
      <c r="KC108" s="53">
        <v>0</v>
      </c>
      <c r="KD108" s="53">
        <v>0</v>
      </c>
      <c r="KE108" s="53">
        <v>0</v>
      </c>
      <c r="KF108" s="53">
        <v>3</v>
      </c>
      <c r="KG108" s="53">
        <v>8</v>
      </c>
      <c r="KH108" s="53">
        <v>2</v>
      </c>
      <c r="KI108" s="53"/>
      <c r="KJ108" s="53"/>
      <c r="KK108" s="53"/>
      <c r="KL108" s="53">
        <v>183</v>
      </c>
      <c r="KM108" s="53">
        <v>78</v>
      </c>
      <c r="KN108" s="53"/>
      <c r="KO108" s="53"/>
      <c r="KP108" s="53">
        <v>1</v>
      </c>
      <c r="KQ108" s="53"/>
      <c r="KR108" s="53">
        <v>1</v>
      </c>
      <c r="KS108" s="53"/>
      <c r="KT108" s="53"/>
      <c r="KU108" s="53"/>
      <c r="KV108" s="53"/>
      <c r="KW108" s="53"/>
      <c r="KX108" s="53"/>
      <c r="KY108" s="53"/>
      <c r="KZ108" s="53">
        <v>7</v>
      </c>
      <c r="LA108" s="53">
        <v>8</v>
      </c>
      <c r="LB108" s="53">
        <v>5</v>
      </c>
      <c r="LC108" s="53"/>
      <c r="LD108" s="53"/>
      <c r="LE108" s="53"/>
      <c r="LF108" s="53"/>
      <c r="LG108" s="53">
        <v>0</v>
      </c>
      <c r="LH108" s="53">
        <v>0</v>
      </c>
      <c r="LI108" s="53"/>
      <c r="LJ108" s="53">
        <v>0</v>
      </c>
      <c r="LK108" s="53"/>
      <c r="LL108" s="53"/>
      <c r="LM108" s="53"/>
      <c r="LN108" s="53"/>
      <c r="LO108" s="53"/>
      <c r="LP108" s="53"/>
      <c r="LQ108" s="53"/>
      <c r="LR108" s="53"/>
      <c r="LS108" s="53">
        <v>63</v>
      </c>
      <c r="LT108" s="53">
        <v>6</v>
      </c>
      <c r="LU108" s="53"/>
      <c r="LV108" s="53"/>
      <c r="LW108" s="53"/>
      <c r="LX108" s="53"/>
      <c r="LY108" s="53"/>
      <c r="LZ108" s="53"/>
      <c r="MA108" s="53">
        <v>111</v>
      </c>
      <c r="MB108" s="53"/>
      <c r="MC108" s="53"/>
      <c r="MD108" s="53">
        <v>47</v>
      </c>
      <c r="ME108" s="53">
        <v>6</v>
      </c>
      <c r="MF108" s="53"/>
      <c r="MG108" s="53"/>
      <c r="MH108" s="53"/>
      <c r="MI108" s="53">
        <v>2</v>
      </c>
      <c r="MJ108" s="53">
        <v>1</v>
      </c>
      <c r="MK108" s="53"/>
      <c r="ML108" s="53">
        <v>10</v>
      </c>
      <c r="MM108" s="53"/>
      <c r="MN108" s="53"/>
      <c r="MO108" s="53">
        <v>2</v>
      </c>
      <c r="MP108" s="53"/>
      <c r="MQ108" s="53">
        <v>54</v>
      </c>
      <c r="MR108" s="53">
        <v>2</v>
      </c>
      <c r="MS108" s="53">
        <v>58</v>
      </c>
      <c r="MT108" s="53"/>
      <c r="MU108" s="53">
        <v>0</v>
      </c>
      <c r="MV108" s="53"/>
      <c r="MW108" s="53"/>
      <c r="MX108" s="53"/>
      <c r="MY108" s="53"/>
      <c r="MZ108" s="53"/>
      <c r="NA108" s="53"/>
      <c r="NB108" s="53"/>
      <c r="NC108" s="53"/>
      <c r="ND108" s="53">
        <v>2</v>
      </c>
      <c r="NE108" s="53">
        <v>1</v>
      </c>
      <c r="NF108" s="53"/>
      <c r="NG108" s="53">
        <v>3</v>
      </c>
      <c r="NH108" s="53"/>
      <c r="NI108" s="53">
        <v>3</v>
      </c>
      <c r="NJ108" s="53"/>
      <c r="NK108" s="53"/>
      <c r="NL108" s="53"/>
      <c r="NM108" s="53"/>
      <c r="NN108" s="53"/>
      <c r="NO108" s="53"/>
      <c r="NP108" s="53"/>
      <c r="NQ108" s="53">
        <v>2</v>
      </c>
      <c r="NR108" s="53">
        <v>0</v>
      </c>
      <c r="NS108" s="53">
        <v>3</v>
      </c>
      <c r="NT108" s="53">
        <v>2</v>
      </c>
      <c r="NU108" s="53">
        <v>0</v>
      </c>
      <c r="NV108" s="53">
        <v>1521</v>
      </c>
      <c r="NW108" s="53">
        <v>154</v>
      </c>
      <c r="NX108" s="53">
        <v>693</v>
      </c>
      <c r="NY108" s="53">
        <v>30</v>
      </c>
      <c r="NZ108" s="53"/>
      <c r="OA108" s="53"/>
      <c r="OB108" s="53">
        <v>1</v>
      </c>
      <c r="OC108" s="53"/>
      <c r="OD108" s="53"/>
      <c r="OE108" s="53">
        <v>7</v>
      </c>
      <c r="OF108" s="53"/>
      <c r="OG108" s="53"/>
      <c r="OH108" s="53">
        <v>203</v>
      </c>
      <c r="OI108" s="53"/>
      <c r="OJ108" s="53"/>
      <c r="OK108" s="53"/>
      <c r="OL108" s="53"/>
      <c r="OM108" s="53"/>
      <c r="ON108" s="53"/>
      <c r="OO108" s="53">
        <v>194</v>
      </c>
      <c r="OP108" s="53">
        <v>30</v>
      </c>
      <c r="OQ108" s="53">
        <v>5</v>
      </c>
      <c r="OR108" s="54">
        <v>48</v>
      </c>
      <c r="OS108" s="55">
        <v>32616</v>
      </c>
      <c r="OT108" s="52">
        <v>576</v>
      </c>
      <c r="OU108" s="53">
        <v>3496</v>
      </c>
      <c r="OV108" s="53"/>
      <c r="OW108" s="53"/>
      <c r="OX108" s="53"/>
      <c r="OY108" s="53">
        <v>521</v>
      </c>
      <c r="OZ108" s="53">
        <v>13004</v>
      </c>
      <c r="PA108" s="53"/>
      <c r="PB108" s="53"/>
      <c r="PC108" s="53"/>
      <c r="PD108" s="53"/>
      <c r="PE108" s="53"/>
      <c r="PF108" s="53">
        <v>14</v>
      </c>
      <c r="PG108" s="53"/>
      <c r="PH108" s="53"/>
      <c r="PI108" s="53"/>
      <c r="PJ108" s="53">
        <v>556</v>
      </c>
      <c r="PK108" s="53"/>
      <c r="PL108" s="54"/>
      <c r="PM108" s="55">
        <v>50784</v>
      </c>
    </row>
    <row r="109" spans="1:429" ht="12.75" customHeight="1" x14ac:dyDescent="0.3">
      <c r="A109" s="49">
        <v>333912</v>
      </c>
      <c r="B109" s="50" t="s">
        <v>22</v>
      </c>
      <c r="C109" s="51" t="s">
        <v>239</v>
      </c>
      <c r="D109" s="52"/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>
        <v>10</v>
      </c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>
        <v>37</v>
      </c>
      <c r="AC109" s="53">
        <v>73</v>
      </c>
      <c r="AD109" s="53">
        <v>42</v>
      </c>
      <c r="AE109" s="53">
        <v>69</v>
      </c>
      <c r="AF109" s="53">
        <v>12</v>
      </c>
      <c r="AG109" s="53">
        <v>15</v>
      </c>
      <c r="AH109" s="53">
        <v>108</v>
      </c>
      <c r="AI109" s="53">
        <v>1</v>
      </c>
      <c r="AJ109" s="53">
        <v>128</v>
      </c>
      <c r="AK109" s="53">
        <v>70</v>
      </c>
      <c r="AL109" s="53">
        <v>87</v>
      </c>
      <c r="AM109" s="53">
        <v>180</v>
      </c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  <c r="BA109" s="53"/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3"/>
      <c r="BR109" s="53"/>
      <c r="BS109" s="53"/>
      <c r="BT109" s="53"/>
      <c r="BU109" s="53"/>
      <c r="BV109" s="53"/>
      <c r="BW109" s="53"/>
      <c r="BX109" s="53"/>
      <c r="BY109" s="53"/>
      <c r="BZ109" s="53"/>
      <c r="CA109" s="53"/>
      <c r="CB109" s="53"/>
      <c r="CC109" s="53"/>
      <c r="CD109" s="53"/>
      <c r="CE109" s="53"/>
      <c r="CF109" s="53"/>
      <c r="CG109" s="53"/>
      <c r="CH109" s="53"/>
      <c r="CI109" s="53"/>
      <c r="CJ109" s="53"/>
      <c r="CK109" s="53"/>
      <c r="CL109" s="53">
        <v>88</v>
      </c>
      <c r="CM109" s="53">
        <v>866</v>
      </c>
      <c r="CN109" s="53"/>
      <c r="CO109" s="53"/>
      <c r="CP109" s="53"/>
      <c r="CQ109" s="53"/>
      <c r="CR109" s="53"/>
      <c r="CS109" s="53"/>
      <c r="CT109" s="53"/>
      <c r="CU109" s="53"/>
      <c r="CV109" s="53"/>
      <c r="CW109" s="53"/>
      <c r="CX109" s="53"/>
      <c r="CY109" s="53"/>
      <c r="CZ109" s="53"/>
      <c r="DA109" s="53"/>
      <c r="DB109" s="53">
        <v>498</v>
      </c>
      <c r="DC109" s="53"/>
      <c r="DD109" s="53"/>
      <c r="DE109" s="53"/>
      <c r="DF109" s="53"/>
      <c r="DG109" s="53"/>
      <c r="DH109" s="53"/>
      <c r="DI109" s="53"/>
      <c r="DJ109" s="53"/>
      <c r="DK109" s="53"/>
      <c r="DL109" s="53"/>
      <c r="DM109" s="53"/>
      <c r="DN109" s="53"/>
      <c r="DO109" s="53"/>
      <c r="DP109" s="53"/>
      <c r="DQ109" s="53"/>
      <c r="DR109" s="53"/>
      <c r="DS109" s="53"/>
      <c r="DT109" s="53"/>
      <c r="DU109" s="53"/>
      <c r="DV109" s="53"/>
      <c r="DW109" s="53"/>
      <c r="DX109" s="53"/>
      <c r="DY109" s="53"/>
      <c r="DZ109" s="53"/>
      <c r="EA109" s="53"/>
      <c r="EB109" s="53"/>
      <c r="EC109" s="53"/>
      <c r="ED109" s="53"/>
      <c r="EE109" s="53"/>
      <c r="EF109" s="53"/>
      <c r="EG109" s="53"/>
      <c r="EH109" s="53"/>
      <c r="EI109" s="53"/>
      <c r="EJ109" s="53"/>
      <c r="EK109" s="53"/>
      <c r="EL109" s="53"/>
      <c r="EM109" s="53"/>
      <c r="EN109" s="53"/>
      <c r="EO109" s="53"/>
      <c r="EP109" s="53"/>
      <c r="EQ109" s="53"/>
      <c r="ER109" s="53"/>
      <c r="ES109" s="53"/>
      <c r="ET109" s="53"/>
      <c r="EU109" s="53"/>
      <c r="EV109" s="53"/>
      <c r="EW109" s="53"/>
      <c r="EX109" s="53"/>
      <c r="EY109" s="53"/>
      <c r="EZ109" s="53"/>
      <c r="FA109" s="53"/>
      <c r="FB109" s="53"/>
      <c r="FC109" s="53"/>
      <c r="FD109" s="53"/>
      <c r="FE109" s="53"/>
      <c r="FF109" s="53">
        <v>123</v>
      </c>
      <c r="FG109" s="53"/>
      <c r="FH109" s="53"/>
      <c r="FI109" s="53"/>
      <c r="FJ109" s="53"/>
      <c r="FK109" s="53"/>
      <c r="FL109" s="53"/>
      <c r="FM109" s="53"/>
      <c r="FN109" s="53"/>
      <c r="FO109" s="53"/>
      <c r="FP109" s="53"/>
      <c r="FQ109" s="53"/>
      <c r="FR109" s="53"/>
      <c r="FS109" s="53"/>
      <c r="FT109" s="53"/>
      <c r="FU109" s="53"/>
      <c r="FV109" s="53"/>
      <c r="FW109" s="53"/>
      <c r="FX109" s="53"/>
      <c r="FY109" s="53"/>
      <c r="FZ109" s="53"/>
      <c r="GA109" s="53"/>
      <c r="GB109" s="53"/>
      <c r="GC109" s="53"/>
      <c r="GD109" s="53"/>
      <c r="GE109" s="53"/>
      <c r="GF109" s="53"/>
      <c r="GG109" s="53"/>
      <c r="GH109" s="53"/>
      <c r="GI109" s="53"/>
      <c r="GJ109" s="53"/>
      <c r="GK109" s="53"/>
      <c r="GL109" s="53"/>
      <c r="GM109" s="53"/>
      <c r="GN109" s="53"/>
      <c r="GO109" s="53"/>
      <c r="GP109" s="53"/>
      <c r="GQ109" s="53"/>
      <c r="GR109" s="53"/>
      <c r="GS109" s="53"/>
      <c r="GT109" s="53"/>
      <c r="GU109" s="53"/>
      <c r="GV109" s="53"/>
      <c r="GW109" s="53"/>
      <c r="GX109" s="53"/>
      <c r="GY109" s="53"/>
      <c r="GZ109" s="53"/>
      <c r="HA109" s="53"/>
      <c r="HB109" s="53"/>
      <c r="HC109" s="53"/>
      <c r="HD109" s="53"/>
      <c r="HE109" s="53"/>
      <c r="HF109" s="53"/>
      <c r="HG109" s="53"/>
      <c r="HH109" s="53"/>
      <c r="HI109" s="53"/>
      <c r="HJ109" s="53"/>
      <c r="HK109" s="53"/>
      <c r="HL109" s="53"/>
      <c r="HM109" s="53"/>
      <c r="HN109" s="53"/>
      <c r="HO109" s="53"/>
      <c r="HP109" s="53"/>
      <c r="HQ109" s="53"/>
      <c r="HR109" s="53"/>
      <c r="HS109" s="53"/>
      <c r="HT109" s="53"/>
      <c r="HU109" s="53"/>
      <c r="HV109" s="53"/>
      <c r="HW109" s="53"/>
      <c r="HX109" s="53">
        <v>3</v>
      </c>
      <c r="HY109" s="53">
        <v>2</v>
      </c>
      <c r="HZ109" s="53"/>
      <c r="IA109" s="53"/>
      <c r="IB109" s="53"/>
      <c r="IC109" s="53"/>
      <c r="ID109" s="53"/>
      <c r="IE109" s="53"/>
      <c r="IF109" s="53"/>
      <c r="IG109" s="53"/>
      <c r="IH109" s="53"/>
      <c r="II109" s="53"/>
      <c r="IJ109" s="53"/>
      <c r="IK109" s="53"/>
      <c r="IL109" s="53">
        <v>0</v>
      </c>
      <c r="IM109" s="53">
        <v>1</v>
      </c>
      <c r="IN109" s="53">
        <v>1</v>
      </c>
      <c r="IO109" s="53">
        <v>2</v>
      </c>
      <c r="IP109" s="53">
        <v>2</v>
      </c>
      <c r="IQ109" s="53"/>
      <c r="IR109" s="53"/>
      <c r="IS109" s="53"/>
      <c r="IT109" s="53"/>
      <c r="IU109" s="53"/>
      <c r="IV109" s="53"/>
      <c r="IW109" s="53"/>
      <c r="IX109" s="53"/>
      <c r="IY109" s="53"/>
      <c r="IZ109" s="53"/>
      <c r="JA109" s="53"/>
      <c r="JB109" s="53"/>
      <c r="JC109" s="53"/>
      <c r="JD109" s="53">
        <v>40</v>
      </c>
      <c r="JE109" s="53"/>
      <c r="JF109" s="53"/>
      <c r="JG109" s="53"/>
      <c r="JH109" s="53"/>
      <c r="JI109" s="53">
        <v>32</v>
      </c>
      <c r="JJ109" s="53"/>
      <c r="JK109" s="53">
        <v>115</v>
      </c>
      <c r="JL109" s="53"/>
      <c r="JM109" s="53"/>
      <c r="JN109" s="53"/>
      <c r="JO109" s="53"/>
      <c r="JP109" s="53"/>
      <c r="JQ109" s="53"/>
      <c r="JR109" s="53"/>
      <c r="JS109" s="53"/>
      <c r="JT109" s="53"/>
      <c r="JU109" s="53"/>
      <c r="JV109" s="53"/>
      <c r="JW109" s="53"/>
      <c r="JX109" s="53"/>
      <c r="JY109" s="53"/>
      <c r="JZ109" s="53">
        <v>60</v>
      </c>
      <c r="KA109" s="53"/>
      <c r="KB109" s="53"/>
      <c r="KC109" s="53"/>
      <c r="KD109" s="53"/>
      <c r="KE109" s="53"/>
      <c r="KF109" s="53"/>
      <c r="KG109" s="53"/>
      <c r="KH109" s="53"/>
      <c r="KI109" s="53"/>
      <c r="KJ109" s="53"/>
      <c r="KK109" s="53"/>
      <c r="KL109" s="53"/>
      <c r="KM109" s="53"/>
      <c r="KN109" s="53">
        <v>4</v>
      </c>
      <c r="KO109" s="53">
        <v>63</v>
      </c>
      <c r="KP109" s="53"/>
      <c r="KQ109" s="53"/>
      <c r="KR109" s="53"/>
      <c r="KS109" s="53"/>
      <c r="KT109" s="53"/>
      <c r="KU109" s="53"/>
      <c r="KV109" s="53"/>
      <c r="KW109" s="53"/>
      <c r="KX109" s="53"/>
      <c r="KY109" s="53"/>
      <c r="KZ109" s="53"/>
      <c r="LA109" s="53">
        <v>24</v>
      </c>
      <c r="LB109" s="53">
        <v>142</v>
      </c>
      <c r="LC109" s="53">
        <v>5</v>
      </c>
      <c r="LD109" s="53"/>
      <c r="LE109" s="53"/>
      <c r="LF109" s="53"/>
      <c r="LG109" s="53"/>
      <c r="LH109" s="53"/>
      <c r="LI109" s="53"/>
      <c r="LJ109" s="53"/>
      <c r="LK109" s="53"/>
      <c r="LL109" s="53"/>
      <c r="LM109" s="53"/>
      <c r="LN109" s="53"/>
      <c r="LO109" s="53">
        <v>0</v>
      </c>
      <c r="LP109" s="53">
        <v>0</v>
      </c>
      <c r="LQ109" s="53"/>
      <c r="LR109" s="53"/>
      <c r="LS109" s="53"/>
      <c r="LT109" s="53"/>
      <c r="LU109" s="53"/>
      <c r="LV109" s="53"/>
      <c r="LW109" s="53"/>
      <c r="LX109" s="53"/>
      <c r="LY109" s="53"/>
      <c r="LZ109" s="53"/>
      <c r="MA109" s="53"/>
      <c r="MB109" s="53"/>
      <c r="MC109" s="53"/>
      <c r="MD109" s="53">
        <v>12</v>
      </c>
      <c r="ME109" s="53"/>
      <c r="MF109" s="53"/>
      <c r="MG109" s="53"/>
      <c r="MH109" s="53"/>
      <c r="MI109" s="53"/>
      <c r="MJ109" s="53"/>
      <c r="MK109" s="53"/>
      <c r="ML109" s="53"/>
      <c r="MM109" s="53"/>
      <c r="MN109" s="53"/>
      <c r="MO109" s="53"/>
      <c r="MP109" s="53"/>
      <c r="MQ109" s="53"/>
      <c r="MR109" s="53"/>
      <c r="MS109" s="53">
        <v>0</v>
      </c>
      <c r="MT109" s="53"/>
      <c r="MU109" s="53"/>
      <c r="MV109" s="53"/>
      <c r="MW109" s="53"/>
      <c r="MX109" s="53"/>
      <c r="MY109" s="53"/>
      <c r="MZ109" s="53"/>
      <c r="NA109" s="53"/>
      <c r="NB109" s="53"/>
      <c r="NC109" s="53"/>
      <c r="ND109" s="53">
        <v>18</v>
      </c>
      <c r="NE109" s="53"/>
      <c r="NF109" s="53"/>
      <c r="NG109" s="53"/>
      <c r="NH109" s="53"/>
      <c r="NI109" s="53"/>
      <c r="NJ109" s="53"/>
      <c r="NK109" s="53"/>
      <c r="NL109" s="53"/>
      <c r="NM109" s="53"/>
      <c r="NN109" s="53"/>
      <c r="NO109" s="53"/>
      <c r="NP109" s="53"/>
      <c r="NQ109" s="53"/>
      <c r="NR109" s="53"/>
      <c r="NS109" s="53">
        <v>3</v>
      </c>
      <c r="NT109" s="53">
        <v>89</v>
      </c>
      <c r="NU109" s="53">
        <v>25</v>
      </c>
      <c r="NV109" s="53">
        <v>55</v>
      </c>
      <c r="NW109" s="53"/>
      <c r="NX109" s="53"/>
      <c r="NY109" s="53"/>
      <c r="NZ109" s="53"/>
      <c r="OA109" s="53"/>
      <c r="OB109" s="53"/>
      <c r="OC109" s="53"/>
      <c r="OD109" s="53"/>
      <c r="OE109" s="53"/>
      <c r="OF109" s="53">
        <v>2</v>
      </c>
      <c r="OG109" s="53"/>
      <c r="OH109" s="53"/>
      <c r="OI109" s="53"/>
      <c r="OJ109" s="53"/>
      <c r="OK109" s="53"/>
      <c r="OL109" s="53"/>
      <c r="OM109" s="53"/>
      <c r="ON109" s="53"/>
      <c r="OO109" s="53"/>
      <c r="OP109" s="53">
        <v>0</v>
      </c>
      <c r="OQ109" s="53"/>
      <c r="OR109" s="54">
        <v>13</v>
      </c>
      <c r="OS109" s="55">
        <v>3116</v>
      </c>
      <c r="OT109" s="52"/>
      <c r="OU109" s="53">
        <v>7388</v>
      </c>
      <c r="OV109" s="53"/>
      <c r="OW109" s="53"/>
      <c r="OX109" s="53"/>
      <c r="OY109" s="53">
        <v>117</v>
      </c>
      <c r="OZ109" s="53">
        <v>4399</v>
      </c>
      <c r="PA109" s="53"/>
      <c r="PB109" s="53">
        <v>22</v>
      </c>
      <c r="PC109" s="53"/>
      <c r="PD109" s="53"/>
      <c r="PE109" s="53"/>
      <c r="PF109" s="53">
        <v>3</v>
      </c>
      <c r="PG109" s="53"/>
      <c r="PH109" s="53"/>
      <c r="PI109" s="53"/>
      <c r="PJ109" s="53"/>
      <c r="PK109" s="53"/>
      <c r="PL109" s="54"/>
      <c r="PM109" s="55">
        <v>15045</v>
      </c>
    </row>
    <row r="110" spans="1:429" ht="12.75" customHeight="1" x14ac:dyDescent="0.3">
      <c r="A110" s="49" t="s">
        <v>560</v>
      </c>
      <c r="B110" s="50" t="s">
        <v>22</v>
      </c>
      <c r="C110" s="51" t="s">
        <v>240</v>
      </c>
      <c r="D110" s="52">
        <v>12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>
        <v>779</v>
      </c>
      <c r="R110" s="53"/>
      <c r="S110" s="53">
        <v>44</v>
      </c>
      <c r="T110" s="53"/>
      <c r="U110" s="53"/>
      <c r="V110" s="53"/>
      <c r="W110" s="53">
        <v>102</v>
      </c>
      <c r="X110" s="53">
        <v>127</v>
      </c>
      <c r="Y110" s="53"/>
      <c r="Z110" s="53"/>
      <c r="AA110" s="53"/>
      <c r="AB110" s="53">
        <v>27</v>
      </c>
      <c r="AC110" s="53">
        <v>43</v>
      </c>
      <c r="AD110" s="53">
        <v>350</v>
      </c>
      <c r="AE110" s="53">
        <v>353</v>
      </c>
      <c r="AF110" s="53">
        <v>74</v>
      </c>
      <c r="AG110" s="53"/>
      <c r="AH110" s="53">
        <v>561</v>
      </c>
      <c r="AI110" s="53">
        <v>26</v>
      </c>
      <c r="AJ110" s="53">
        <v>526</v>
      </c>
      <c r="AK110" s="53">
        <v>6</v>
      </c>
      <c r="AL110" s="53">
        <v>653</v>
      </c>
      <c r="AM110" s="53">
        <v>177</v>
      </c>
      <c r="AN110" s="53"/>
      <c r="AO110" s="53"/>
      <c r="AP110" s="53"/>
      <c r="AQ110" s="53"/>
      <c r="AR110" s="53"/>
      <c r="AS110" s="53"/>
      <c r="AT110" s="53"/>
      <c r="AU110" s="53"/>
      <c r="AV110" s="53"/>
      <c r="AW110" s="53"/>
      <c r="AX110" s="53"/>
      <c r="AY110" s="53"/>
      <c r="AZ110" s="53"/>
      <c r="BA110" s="53"/>
      <c r="BB110" s="53"/>
      <c r="BC110" s="53"/>
      <c r="BD110" s="53"/>
      <c r="BE110" s="53">
        <v>159</v>
      </c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53"/>
      <c r="BR110" s="53"/>
      <c r="BS110" s="53"/>
      <c r="BT110" s="53"/>
      <c r="BU110" s="53"/>
      <c r="BV110" s="53"/>
      <c r="BW110" s="53"/>
      <c r="BX110" s="53"/>
      <c r="BY110" s="53"/>
      <c r="BZ110" s="53"/>
      <c r="CA110" s="53"/>
      <c r="CB110" s="53"/>
      <c r="CC110" s="53"/>
      <c r="CD110" s="53"/>
      <c r="CE110" s="53"/>
      <c r="CF110" s="53"/>
      <c r="CG110" s="53"/>
      <c r="CH110" s="53"/>
      <c r="CI110" s="53"/>
      <c r="CJ110" s="53"/>
      <c r="CK110" s="53">
        <v>122</v>
      </c>
      <c r="CL110" s="53">
        <v>101</v>
      </c>
      <c r="CM110" s="53">
        <v>90</v>
      </c>
      <c r="CN110" s="53"/>
      <c r="CO110" s="53"/>
      <c r="CP110" s="53">
        <v>314</v>
      </c>
      <c r="CQ110" s="53"/>
      <c r="CR110" s="53"/>
      <c r="CS110" s="53"/>
      <c r="CT110" s="53"/>
      <c r="CU110" s="53"/>
      <c r="CV110" s="53"/>
      <c r="CW110" s="53"/>
      <c r="CX110" s="53"/>
      <c r="CY110" s="53"/>
      <c r="CZ110" s="53"/>
      <c r="DA110" s="53"/>
      <c r="DB110" s="53">
        <v>33</v>
      </c>
      <c r="DC110" s="53">
        <v>95</v>
      </c>
      <c r="DD110" s="53"/>
      <c r="DE110" s="53"/>
      <c r="DF110" s="53"/>
      <c r="DG110" s="53"/>
      <c r="DH110" s="53">
        <v>159</v>
      </c>
      <c r="DI110" s="53"/>
      <c r="DJ110" s="53"/>
      <c r="DK110" s="53"/>
      <c r="DL110" s="53"/>
      <c r="DM110" s="53"/>
      <c r="DN110" s="53"/>
      <c r="DO110" s="53"/>
      <c r="DP110" s="53"/>
      <c r="DQ110" s="53"/>
      <c r="DR110" s="53"/>
      <c r="DS110" s="53"/>
      <c r="DT110" s="53"/>
      <c r="DU110" s="53"/>
      <c r="DV110" s="53"/>
      <c r="DW110" s="53"/>
      <c r="DX110" s="53"/>
      <c r="DY110" s="53"/>
      <c r="DZ110" s="53"/>
      <c r="EA110" s="53"/>
      <c r="EB110" s="53"/>
      <c r="EC110" s="53"/>
      <c r="ED110" s="53"/>
      <c r="EE110" s="53"/>
      <c r="EF110" s="53"/>
      <c r="EG110" s="53"/>
      <c r="EH110" s="53"/>
      <c r="EI110" s="53"/>
      <c r="EJ110" s="53"/>
      <c r="EK110" s="53"/>
      <c r="EL110" s="53"/>
      <c r="EM110" s="53"/>
      <c r="EN110" s="53"/>
      <c r="EO110" s="53"/>
      <c r="EP110" s="53"/>
      <c r="EQ110" s="53"/>
      <c r="ER110" s="53"/>
      <c r="ES110" s="53"/>
      <c r="ET110" s="53"/>
      <c r="EU110" s="53"/>
      <c r="EV110" s="53"/>
      <c r="EW110" s="53"/>
      <c r="EX110" s="53"/>
      <c r="EY110" s="53"/>
      <c r="EZ110" s="53"/>
      <c r="FA110" s="53"/>
      <c r="FB110" s="53"/>
      <c r="FC110" s="53"/>
      <c r="FD110" s="53"/>
      <c r="FE110" s="53"/>
      <c r="FF110" s="53"/>
      <c r="FG110" s="53"/>
      <c r="FH110" s="53"/>
      <c r="FI110" s="53"/>
      <c r="FJ110" s="53"/>
      <c r="FK110" s="53"/>
      <c r="FL110" s="53"/>
      <c r="FM110" s="53"/>
      <c r="FN110" s="53"/>
      <c r="FO110" s="53"/>
      <c r="FP110" s="53">
        <v>66</v>
      </c>
      <c r="FQ110" s="53"/>
      <c r="FR110" s="53"/>
      <c r="FS110" s="53"/>
      <c r="FT110" s="53"/>
      <c r="FU110" s="53"/>
      <c r="FV110" s="53"/>
      <c r="FW110" s="53"/>
      <c r="FX110" s="53"/>
      <c r="FY110" s="53"/>
      <c r="FZ110" s="53"/>
      <c r="GA110" s="53"/>
      <c r="GB110" s="53"/>
      <c r="GC110" s="53"/>
      <c r="GD110" s="53"/>
      <c r="GE110" s="53"/>
      <c r="GF110" s="53"/>
      <c r="GG110" s="53"/>
      <c r="GH110" s="53"/>
      <c r="GI110" s="53"/>
      <c r="GJ110" s="53"/>
      <c r="GK110" s="53"/>
      <c r="GL110" s="53"/>
      <c r="GM110" s="53"/>
      <c r="GN110" s="53"/>
      <c r="GO110" s="53"/>
      <c r="GP110" s="53"/>
      <c r="GQ110" s="53"/>
      <c r="GR110" s="53"/>
      <c r="GS110" s="53"/>
      <c r="GT110" s="53"/>
      <c r="GU110" s="53"/>
      <c r="GV110" s="53"/>
      <c r="GW110" s="53"/>
      <c r="GX110" s="53"/>
      <c r="GY110" s="53"/>
      <c r="GZ110" s="53"/>
      <c r="HA110" s="53"/>
      <c r="HB110" s="53"/>
      <c r="HC110" s="53"/>
      <c r="HD110" s="53"/>
      <c r="HE110" s="53"/>
      <c r="HF110" s="53"/>
      <c r="HG110" s="53"/>
      <c r="HH110" s="53"/>
      <c r="HI110" s="53"/>
      <c r="HJ110" s="53"/>
      <c r="HK110" s="53"/>
      <c r="HL110" s="53"/>
      <c r="HM110" s="53"/>
      <c r="HN110" s="53"/>
      <c r="HO110" s="53"/>
      <c r="HP110" s="53"/>
      <c r="HQ110" s="53"/>
      <c r="HR110" s="53"/>
      <c r="HS110" s="53"/>
      <c r="HT110" s="53"/>
      <c r="HU110" s="53"/>
      <c r="HV110" s="53"/>
      <c r="HW110" s="53"/>
      <c r="HX110" s="53"/>
      <c r="HY110" s="53"/>
      <c r="HZ110" s="53"/>
      <c r="IA110" s="53"/>
      <c r="IB110" s="53"/>
      <c r="IC110" s="53"/>
      <c r="ID110" s="53"/>
      <c r="IE110" s="53"/>
      <c r="IF110" s="53"/>
      <c r="IG110" s="53"/>
      <c r="IH110" s="53"/>
      <c r="II110" s="53"/>
      <c r="IJ110" s="53"/>
      <c r="IK110" s="53"/>
      <c r="IL110" s="53"/>
      <c r="IM110" s="53"/>
      <c r="IN110" s="53"/>
      <c r="IO110" s="53"/>
      <c r="IP110" s="53"/>
      <c r="IQ110" s="53"/>
      <c r="IR110" s="53"/>
      <c r="IS110" s="53"/>
      <c r="IT110" s="53"/>
      <c r="IU110" s="53"/>
      <c r="IV110" s="53"/>
      <c r="IW110" s="53"/>
      <c r="IX110" s="53"/>
      <c r="IY110" s="53"/>
      <c r="IZ110" s="53"/>
      <c r="JA110" s="53"/>
      <c r="JB110" s="53"/>
      <c r="JC110" s="53"/>
      <c r="JD110" s="53"/>
      <c r="JE110" s="53"/>
      <c r="JF110" s="53"/>
      <c r="JG110" s="53"/>
      <c r="JH110" s="53"/>
      <c r="JI110" s="53"/>
      <c r="JJ110" s="53"/>
      <c r="JK110" s="53"/>
      <c r="JL110" s="53"/>
      <c r="JM110" s="53"/>
      <c r="JN110" s="53"/>
      <c r="JO110" s="53"/>
      <c r="JP110" s="53"/>
      <c r="JQ110" s="53"/>
      <c r="JR110" s="53"/>
      <c r="JS110" s="53">
        <v>46</v>
      </c>
      <c r="JT110" s="53"/>
      <c r="JU110" s="53"/>
      <c r="JV110" s="53"/>
      <c r="JW110" s="53"/>
      <c r="JX110" s="53"/>
      <c r="JY110" s="53"/>
      <c r="JZ110" s="53"/>
      <c r="KA110" s="53"/>
      <c r="KB110" s="53"/>
      <c r="KC110" s="53"/>
      <c r="KD110" s="53"/>
      <c r="KE110" s="53"/>
      <c r="KF110" s="53"/>
      <c r="KG110" s="53"/>
      <c r="KH110" s="53"/>
      <c r="KI110" s="53"/>
      <c r="KJ110" s="53">
        <v>274</v>
      </c>
      <c r="KK110" s="53"/>
      <c r="KL110" s="53"/>
      <c r="KM110" s="53">
        <v>30</v>
      </c>
      <c r="KN110" s="53">
        <v>16</v>
      </c>
      <c r="KO110" s="53">
        <v>2</v>
      </c>
      <c r="KP110" s="53"/>
      <c r="KQ110" s="53"/>
      <c r="KR110" s="53"/>
      <c r="KS110" s="53"/>
      <c r="KT110" s="53"/>
      <c r="KU110" s="53"/>
      <c r="KV110" s="53"/>
      <c r="KW110" s="53"/>
      <c r="KX110" s="53"/>
      <c r="KY110" s="53"/>
      <c r="KZ110" s="53"/>
      <c r="LA110" s="53"/>
      <c r="LB110" s="53"/>
      <c r="LC110" s="53"/>
      <c r="LD110" s="53"/>
      <c r="LE110" s="53"/>
      <c r="LF110" s="53"/>
      <c r="LG110" s="53"/>
      <c r="LH110" s="53"/>
      <c r="LI110" s="53"/>
      <c r="LJ110" s="53"/>
      <c r="LK110" s="53"/>
      <c r="LL110" s="53"/>
      <c r="LM110" s="53"/>
      <c r="LN110" s="53"/>
      <c r="LO110" s="53">
        <v>1</v>
      </c>
      <c r="LP110" s="53">
        <v>1</v>
      </c>
      <c r="LQ110" s="53"/>
      <c r="LR110" s="53"/>
      <c r="LS110" s="53"/>
      <c r="LT110" s="53"/>
      <c r="LU110" s="53"/>
      <c r="LV110" s="53"/>
      <c r="LW110" s="53"/>
      <c r="LX110" s="53"/>
      <c r="LY110" s="53"/>
      <c r="LZ110" s="53"/>
      <c r="MA110" s="53"/>
      <c r="MB110" s="53"/>
      <c r="MC110" s="53"/>
      <c r="MD110" s="53">
        <v>26</v>
      </c>
      <c r="ME110" s="53"/>
      <c r="MF110" s="53"/>
      <c r="MG110" s="53"/>
      <c r="MH110" s="53"/>
      <c r="MI110" s="53"/>
      <c r="MJ110" s="53">
        <v>1</v>
      </c>
      <c r="MK110" s="53"/>
      <c r="ML110" s="53">
        <v>27</v>
      </c>
      <c r="MM110" s="53"/>
      <c r="MN110" s="53"/>
      <c r="MO110" s="53"/>
      <c r="MP110" s="53"/>
      <c r="MQ110" s="53"/>
      <c r="MR110" s="53"/>
      <c r="MS110" s="53">
        <v>27</v>
      </c>
      <c r="MT110" s="53"/>
      <c r="MU110" s="53">
        <v>0</v>
      </c>
      <c r="MV110" s="53"/>
      <c r="MW110" s="53"/>
      <c r="MX110" s="53"/>
      <c r="MY110" s="53"/>
      <c r="MZ110" s="53"/>
      <c r="NA110" s="53"/>
      <c r="NB110" s="53"/>
      <c r="NC110" s="53"/>
      <c r="ND110" s="53">
        <v>29</v>
      </c>
      <c r="NE110" s="53"/>
      <c r="NF110" s="53"/>
      <c r="NG110" s="53"/>
      <c r="NH110" s="53"/>
      <c r="NI110" s="53"/>
      <c r="NJ110" s="53"/>
      <c r="NK110" s="53"/>
      <c r="NL110" s="53"/>
      <c r="NM110" s="53"/>
      <c r="NN110" s="53"/>
      <c r="NO110" s="53"/>
      <c r="NP110" s="53"/>
      <c r="NQ110" s="53"/>
      <c r="NR110" s="53"/>
      <c r="NS110" s="53"/>
      <c r="NT110" s="53"/>
      <c r="NU110" s="53"/>
      <c r="NV110" s="53"/>
      <c r="NW110" s="53"/>
      <c r="NX110" s="53">
        <v>188</v>
      </c>
      <c r="NY110" s="53">
        <v>0</v>
      </c>
      <c r="NZ110" s="53"/>
      <c r="OA110" s="53"/>
      <c r="OB110" s="53"/>
      <c r="OC110" s="53"/>
      <c r="OD110" s="53"/>
      <c r="OE110" s="53"/>
      <c r="OF110" s="53"/>
      <c r="OG110" s="53"/>
      <c r="OH110" s="53"/>
      <c r="OI110" s="53"/>
      <c r="OJ110" s="53"/>
      <c r="OK110" s="53"/>
      <c r="OL110" s="53"/>
      <c r="OM110" s="53">
        <v>70</v>
      </c>
      <c r="ON110" s="53"/>
      <c r="OO110" s="53">
        <v>327</v>
      </c>
      <c r="OP110" s="53">
        <v>20</v>
      </c>
      <c r="OQ110" s="53">
        <v>9</v>
      </c>
      <c r="OR110" s="54">
        <v>41</v>
      </c>
      <c r="OS110" s="55">
        <v>6137</v>
      </c>
      <c r="OT110" s="52"/>
      <c r="OU110" s="53">
        <v>12307</v>
      </c>
      <c r="OV110" s="53"/>
      <c r="OW110" s="53"/>
      <c r="OX110" s="53"/>
      <c r="OY110" s="53">
        <v>174</v>
      </c>
      <c r="OZ110" s="53">
        <v>5437</v>
      </c>
      <c r="PA110" s="53"/>
      <c r="PB110" s="53">
        <v>341</v>
      </c>
      <c r="PC110" s="53"/>
      <c r="PD110" s="53"/>
      <c r="PE110" s="53"/>
      <c r="PF110" s="53">
        <v>17</v>
      </c>
      <c r="PG110" s="53"/>
      <c r="PH110" s="53"/>
      <c r="PI110" s="53"/>
      <c r="PJ110" s="53">
        <v>256</v>
      </c>
      <c r="PK110" s="53"/>
      <c r="PL110" s="54"/>
      <c r="PM110" s="55">
        <v>24668</v>
      </c>
    </row>
    <row r="111" spans="1:429" ht="12.75" customHeight="1" x14ac:dyDescent="0.3">
      <c r="A111" s="49">
        <v>333920</v>
      </c>
      <c r="B111" s="50" t="s">
        <v>22</v>
      </c>
      <c r="C111" s="51" t="s">
        <v>241</v>
      </c>
      <c r="D111" s="52">
        <v>11</v>
      </c>
      <c r="E111" s="53">
        <v>9</v>
      </c>
      <c r="F111" s="53">
        <v>1</v>
      </c>
      <c r="G111" s="53">
        <v>2</v>
      </c>
      <c r="H111" s="53">
        <v>1</v>
      </c>
      <c r="I111" s="53">
        <v>46</v>
      </c>
      <c r="J111" s="53">
        <v>10</v>
      </c>
      <c r="K111" s="53">
        <v>9</v>
      </c>
      <c r="L111" s="53">
        <v>1</v>
      </c>
      <c r="M111" s="53">
        <v>1</v>
      </c>
      <c r="N111" s="53">
        <v>3</v>
      </c>
      <c r="O111" s="53"/>
      <c r="P111" s="53">
        <v>2</v>
      </c>
      <c r="Q111" s="53">
        <v>637</v>
      </c>
      <c r="R111" s="53">
        <v>431</v>
      </c>
      <c r="S111" s="53">
        <v>181</v>
      </c>
      <c r="T111" s="53">
        <v>577</v>
      </c>
      <c r="U111" s="53">
        <v>103</v>
      </c>
      <c r="V111" s="53">
        <v>253</v>
      </c>
      <c r="W111" s="53">
        <v>376</v>
      </c>
      <c r="X111" s="53">
        <v>570</v>
      </c>
      <c r="Y111" s="53"/>
      <c r="Z111" s="53"/>
      <c r="AA111" s="53"/>
      <c r="AB111" s="53">
        <v>236</v>
      </c>
      <c r="AC111" s="53">
        <v>111</v>
      </c>
      <c r="AD111" s="53">
        <v>7</v>
      </c>
      <c r="AE111" s="53">
        <v>1</v>
      </c>
      <c r="AF111" s="53">
        <v>634</v>
      </c>
      <c r="AG111" s="53">
        <v>8</v>
      </c>
      <c r="AH111" s="53">
        <v>603</v>
      </c>
      <c r="AI111" s="53">
        <v>641</v>
      </c>
      <c r="AJ111" s="53">
        <v>290</v>
      </c>
      <c r="AK111" s="53">
        <v>77</v>
      </c>
      <c r="AL111" s="53">
        <v>8</v>
      </c>
      <c r="AM111" s="53">
        <v>69</v>
      </c>
      <c r="AN111" s="53"/>
      <c r="AO111" s="53">
        <v>11</v>
      </c>
      <c r="AP111" s="53">
        <v>14</v>
      </c>
      <c r="AQ111" s="53">
        <v>13</v>
      </c>
      <c r="AR111" s="53">
        <v>11</v>
      </c>
      <c r="AS111" s="53">
        <v>11</v>
      </c>
      <c r="AT111" s="53">
        <v>4</v>
      </c>
      <c r="AU111" s="53">
        <v>3</v>
      </c>
      <c r="AV111" s="53">
        <v>8</v>
      </c>
      <c r="AW111" s="53">
        <v>5</v>
      </c>
      <c r="AX111" s="53">
        <v>1</v>
      </c>
      <c r="AY111" s="53">
        <v>1</v>
      </c>
      <c r="AZ111" s="53">
        <v>2</v>
      </c>
      <c r="BA111" s="53">
        <v>5</v>
      </c>
      <c r="BB111" s="53">
        <v>3</v>
      </c>
      <c r="BC111" s="53">
        <v>0</v>
      </c>
      <c r="BD111" s="53">
        <v>18</v>
      </c>
      <c r="BE111" s="53">
        <v>6</v>
      </c>
      <c r="BF111" s="53">
        <v>6</v>
      </c>
      <c r="BG111" s="53">
        <v>2</v>
      </c>
      <c r="BH111" s="53">
        <v>5</v>
      </c>
      <c r="BI111" s="53">
        <v>1</v>
      </c>
      <c r="BJ111" s="53">
        <v>2</v>
      </c>
      <c r="BK111" s="53">
        <v>6</v>
      </c>
      <c r="BL111" s="53">
        <v>5</v>
      </c>
      <c r="BM111" s="53">
        <v>6</v>
      </c>
      <c r="BN111" s="53">
        <v>1</v>
      </c>
      <c r="BO111" s="53">
        <v>2</v>
      </c>
      <c r="BP111" s="53">
        <v>2</v>
      </c>
      <c r="BQ111" s="53">
        <v>1</v>
      </c>
      <c r="BR111" s="53">
        <v>10</v>
      </c>
      <c r="BS111" s="53">
        <v>9</v>
      </c>
      <c r="BT111" s="53">
        <v>4</v>
      </c>
      <c r="BU111" s="53">
        <v>4</v>
      </c>
      <c r="BV111" s="53">
        <v>5</v>
      </c>
      <c r="BW111" s="53">
        <v>0</v>
      </c>
      <c r="BX111" s="53">
        <v>10</v>
      </c>
      <c r="BY111" s="53">
        <v>7</v>
      </c>
      <c r="BZ111" s="53">
        <v>8</v>
      </c>
      <c r="CA111" s="53">
        <v>32</v>
      </c>
      <c r="CB111" s="53">
        <v>1</v>
      </c>
      <c r="CC111" s="53">
        <v>4</v>
      </c>
      <c r="CD111" s="53">
        <v>1</v>
      </c>
      <c r="CE111" s="53">
        <v>2</v>
      </c>
      <c r="CF111" s="53">
        <v>2</v>
      </c>
      <c r="CG111" s="53">
        <v>6</v>
      </c>
      <c r="CH111" s="53">
        <v>15</v>
      </c>
      <c r="CI111" s="53">
        <v>2</v>
      </c>
      <c r="CJ111" s="53">
        <v>20</v>
      </c>
      <c r="CK111" s="53">
        <v>30</v>
      </c>
      <c r="CL111" s="53">
        <v>0</v>
      </c>
      <c r="CM111" s="53">
        <v>2</v>
      </c>
      <c r="CN111" s="53">
        <v>0</v>
      </c>
      <c r="CO111" s="53"/>
      <c r="CP111" s="53">
        <v>1</v>
      </c>
      <c r="CQ111" s="53">
        <v>3</v>
      </c>
      <c r="CR111" s="53">
        <v>4</v>
      </c>
      <c r="CS111" s="53">
        <v>4</v>
      </c>
      <c r="CT111" s="53"/>
      <c r="CU111" s="53">
        <v>0</v>
      </c>
      <c r="CV111" s="53">
        <v>1</v>
      </c>
      <c r="CW111" s="53">
        <v>0</v>
      </c>
      <c r="CX111" s="53">
        <v>7</v>
      </c>
      <c r="CY111" s="53">
        <v>0</v>
      </c>
      <c r="CZ111" s="53">
        <v>1</v>
      </c>
      <c r="DA111" s="53">
        <v>2</v>
      </c>
      <c r="DB111" s="53">
        <v>2</v>
      </c>
      <c r="DC111" s="53">
        <v>3</v>
      </c>
      <c r="DD111" s="53">
        <v>345</v>
      </c>
      <c r="DE111" s="53">
        <v>0</v>
      </c>
      <c r="DF111" s="53">
        <v>1</v>
      </c>
      <c r="DG111" s="53">
        <v>0</v>
      </c>
      <c r="DH111" s="53">
        <v>6</v>
      </c>
      <c r="DI111" s="53">
        <v>5</v>
      </c>
      <c r="DJ111" s="53"/>
      <c r="DK111" s="53">
        <v>1</v>
      </c>
      <c r="DL111" s="53">
        <v>0</v>
      </c>
      <c r="DM111" s="53"/>
      <c r="DN111" s="53"/>
      <c r="DO111" s="53">
        <v>0</v>
      </c>
      <c r="DP111" s="53"/>
      <c r="DQ111" s="53"/>
      <c r="DR111" s="53"/>
      <c r="DS111" s="53">
        <v>0</v>
      </c>
      <c r="DT111" s="53">
        <v>0</v>
      </c>
      <c r="DU111" s="53"/>
      <c r="DV111" s="53"/>
      <c r="DW111" s="53">
        <v>0</v>
      </c>
      <c r="DX111" s="53">
        <v>0</v>
      </c>
      <c r="DY111" s="53">
        <v>0</v>
      </c>
      <c r="DZ111" s="53">
        <v>0</v>
      </c>
      <c r="EA111" s="53">
        <v>0</v>
      </c>
      <c r="EB111" s="53"/>
      <c r="EC111" s="53">
        <v>0</v>
      </c>
      <c r="ED111" s="53">
        <v>2</v>
      </c>
      <c r="EE111" s="53">
        <v>7</v>
      </c>
      <c r="EF111" s="53">
        <v>2</v>
      </c>
      <c r="EG111" s="53">
        <v>1</v>
      </c>
      <c r="EH111" s="53">
        <v>0</v>
      </c>
      <c r="EI111" s="53"/>
      <c r="EJ111" s="53">
        <v>1</v>
      </c>
      <c r="EK111" s="53">
        <v>1</v>
      </c>
      <c r="EL111" s="53">
        <v>2</v>
      </c>
      <c r="EM111" s="53">
        <v>1</v>
      </c>
      <c r="EN111" s="53">
        <v>3</v>
      </c>
      <c r="EO111" s="53">
        <v>0</v>
      </c>
      <c r="EP111" s="53">
        <v>1</v>
      </c>
      <c r="EQ111" s="53">
        <v>1</v>
      </c>
      <c r="ER111" s="53">
        <v>7</v>
      </c>
      <c r="ES111" s="53">
        <v>1</v>
      </c>
      <c r="ET111" s="53">
        <v>4</v>
      </c>
      <c r="EU111" s="53">
        <v>1</v>
      </c>
      <c r="EV111" s="53">
        <v>2</v>
      </c>
      <c r="EW111" s="53">
        <v>11</v>
      </c>
      <c r="EX111" s="53">
        <v>1</v>
      </c>
      <c r="EY111" s="53">
        <v>1</v>
      </c>
      <c r="EZ111" s="53">
        <v>0</v>
      </c>
      <c r="FA111" s="53">
        <v>2</v>
      </c>
      <c r="FB111" s="53">
        <v>4</v>
      </c>
      <c r="FC111" s="53">
        <v>10</v>
      </c>
      <c r="FD111" s="53">
        <v>2</v>
      </c>
      <c r="FE111" s="53">
        <v>5</v>
      </c>
      <c r="FF111" s="53">
        <v>4</v>
      </c>
      <c r="FG111" s="53">
        <v>12</v>
      </c>
      <c r="FH111" s="53">
        <v>9</v>
      </c>
      <c r="FI111" s="53"/>
      <c r="FJ111" s="53"/>
      <c r="FK111" s="53"/>
      <c r="FL111" s="53"/>
      <c r="FM111" s="53"/>
      <c r="FN111" s="53">
        <v>1</v>
      </c>
      <c r="FO111" s="53">
        <v>2</v>
      </c>
      <c r="FP111" s="53">
        <v>1</v>
      </c>
      <c r="FQ111" s="53">
        <v>0</v>
      </c>
      <c r="FR111" s="53">
        <v>0</v>
      </c>
      <c r="FS111" s="53">
        <v>1</v>
      </c>
      <c r="FT111" s="53">
        <v>4</v>
      </c>
      <c r="FU111" s="53">
        <v>1</v>
      </c>
      <c r="FV111" s="53">
        <v>1</v>
      </c>
      <c r="FW111" s="53">
        <v>5</v>
      </c>
      <c r="FX111" s="53">
        <v>6</v>
      </c>
      <c r="FY111" s="53">
        <v>3</v>
      </c>
      <c r="FZ111" s="53">
        <v>8</v>
      </c>
      <c r="GA111" s="53">
        <v>2</v>
      </c>
      <c r="GB111" s="53">
        <v>2</v>
      </c>
      <c r="GC111" s="53">
        <v>3</v>
      </c>
      <c r="GD111" s="53">
        <v>1</v>
      </c>
      <c r="GE111" s="53">
        <v>1</v>
      </c>
      <c r="GF111" s="53"/>
      <c r="GG111" s="53">
        <v>1</v>
      </c>
      <c r="GH111" s="53">
        <v>0</v>
      </c>
      <c r="GI111" s="53">
        <v>1</v>
      </c>
      <c r="GJ111" s="53">
        <v>4</v>
      </c>
      <c r="GK111" s="53">
        <v>1</v>
      </c>
      <c r="GL111" s="53">
        <v>1</v>
      </c>
      <c r="GM111" s="53">
        <v>4</v>
      </c>
      <c r="GN111" s="53">
        <v>3</v>
      </c>
      <c r="GO111" s="53">
        <v>4</v>
      </c>
      <c r="GP111" s="53">
        <v>1</v>
      </c>
      <c r="GQ111" s="53">
        <v>0</v>
      </c>
      <c r="GR111" s="53">
        <v>7</v>
      </c>
      <c r="GS111" s="53">
        <v>1</v>
      </c>
      <c r="GT111" s="53">
        <v>33</v>
      </c>
      <c r="GU111" s="53">
        <v>22</v>
      </c>
      <c r="GV111" s="53">
        <v>24</v>
      </c>
      <c r="GW111" s="53">
        <v>6</v>
      </c>
      <c r="GX111" s="53">
        <v>11</v>
      </c>
      <c r="GY111" s="53">
        <v>6</v>
      </c>
      <c r="GZ111" s="53">
        <v>4</v>
      </c>
      <c r="HA111" s="53">
        <v>6</v>
      </c>
      <c r="HB111" s="53">
        <v>7</v>
      </c>
      <c r="HC111" s="53">
        <v>1</v>
      </c>
      <c r="HD111" s="53">
        <v>9</v>
      </c>
      <c r="HE111" s="53">
        <v>14</v>
      </c>
      <c r="HF111" s="53">
        <v>28</v>
      </c>
      <c r="HG111" s="53">
        <v>7</v>
      </c>
      <c r="HH111" s="53">
        <v>2</v>
      </c>
      <c r="HI111" s="53">
        <v>14</v>
      </c>
      <c r="HJ111" s="53">
        <v>18</v>
      </c>
      <c r="HK111" s="53">
        <v>32</v>
      </c>
      <c r="HL111" s="53">
        <v>9</v>
      </c>
      <c r="HM111" s="53">
        <v>14</v>
      </c>
      <c r="HN111" s="53">
        <v>32</v>
      </c>
      <c r="HO111" s="53">
        <v>10</v>
      </c>
      <c r="HP111" s="53">
        <v>3</v>
      </c>
      <c r="HQ111" s="53">
        <v>1</v>
      </c>
      <c r="HR111" s="53">
        <v>6</v>
      </c>
      <c r="HS111" s="53">
        <v>3</v>
      </c>
      <c r="HT111" s="53">
        <v>4</v>
      </c>
      <c r="HU111" s="53">
        <v>3</v>
      </c>
      <c r="HV111" s="53"/>
      <c r="HW111" s="53"/>
      <c r="HX111" s="53">
        <v>6</v>
      </c>
      <c r="HY111" s="53">
        <v>10</v>
      </c>
      <c r="HZ111" s="53">
        <v>11</v>
      </c>
      <c r="IA111" s="53">
        <v>30</v>
      </c>
      <c r="IB111" s="53">
        <v>34</v>
      </c>
      <c r="IC111" s="53">
        <v>15</v>
      </c>
      <c r="ID111" s="53">
        <v>9</v>
      </c>
      <c r="IE111" s="53">
        <v>9</v>
      </c>
      <c r="IF111" s="53">
        <v>24</v>
      </c>
      <c r="IG111" s="53">
        <v>5</v>
      </c>
      <c r="IH111" s="53"/>
      <c r="II111" s="53"/>
      <c r="IJ111" s="53">
        <v>1</v>
      </c>
      <c r="IK111" s="53">
        <v>2</v>
      </c>
      <c r="IL111" s="53">
        <v>0</v>
      </c>
      <c r="IM111" s="53"/>
      <c r="IN111" s="53">
        <v>1</v>
      </c>
      <c r="IO111" s="53">
        <v>1</v>
      </c>
      <c r="IP111" s="53">
        <v>1</v>
      </c>
      <c r="IQ111" s="53">
        <v>102</v>
      </c>
      <c r="IR111" s="53">
        <v>5</v>
      </c>
      <c r="IS111" s="53">
        <v>0</v>
      </c>
      <c r="IT111" s="53">
        <v>6</v>
      </c>
      <c r="IU111" s="53">
        <v>0</v>
      </c>
      <c r="IV111" s="53">
        <v>0</v>
      </c>
      <c r="IW111" s="53">
        <v>2</v>
      </c>
      <c r="IX111" s="53">
        <v>2</v>
      </c>
      <c r="IY111" s="53">
        <v>3</v>
      </c>
      <c r="IZ111" s="53">
        <v>10</v>
      </c>
      <c r="JA111" s="53">
        <v>15</v>
      </c>
      <c r="JB111" s="53">
        <v>6</v>
      </c>
      <c r="JC111" s="53">
        <v>1</v>
      </c>
      <c r="JD111" s="53">
        <v>7</v>
      </c>
      <c r="JE111" s="53">
        <v>19</v>
      </c>
      <c r="JF111" s="53">
        <v>12</v>
      </c>
      <c r="JG111" s="53">
        <v>8</v>
      </c>
      <c r="JH111" s="53">
        <v>5</v>
      </c>
      <c r="JI111" s="53">
        <v>2</v>
      </c>
      <c r="JJ111" s="53">
        <v>4</v>
      </c>
      <c r="JK111" s="53">
        <v>21</v>
      </c>
      <c r="JL111" s="53">
        <v>6</v>
      </c>
      <c r="JM111" s="53">
        <v>2</v>
      </c>
      <c r="JN111" s="53">
        <v>10</v>
      </c>
      <c r="JO111" s="53">
        <v>8</v>
      </c>
      <c r="JP111" s="53">
        <v>9</v>
      </c>
      <c r="JQ111" s="53">
        <v>10</v>
      </c>
      <c r="JR111" s="53">
        <v>18</v>
      </c>
      <c r="JS111" s="53">
        <v>72</v>
      </c>
      <c r="JT111" s="53">
        <v>5</v>
      </c>
      <c r="JU111" s="53">
        <v>86</v>
      </c>
      <c r="JV111" s="53">
        <v>38</v>
      </c>
      <c r="JW111" s="53">
        <v>110</v>
      </c>
      <c r="JX111" s="53">
        <v>6</v>
      </c>
      <c r="JY111" s="53"/>
      <c r="JZ111" s="53">
        <v>17</v>
      </c>
      <c r="KA111" s="53">
        <v>27</v>
      </c>
      <c r="KB111" s="53">
        <v>11</v>
      </c>
      <c r="KC111" s="53">
        <v>53</v>
      </c>
      <c r="KD111" s="53">
        <v>3</v>
      </c>
      <c r="KE111" s="53">
        <v>0</v>
      </c>
      <c r="KF111" s="53">
        <v>0</v>
      </c>
      <c r="KG111" s="53">
        <v>14</v>
      </c>
      <c r="KH111" s="53">
        <v>41</v>
      </c>
      <c r="KI111" s="53">
        <v>0</v>
      </c>
      <c r="KJ111" s="53"/>
      <c r="KK111" s="53"/>
      <c r="KL111" s="53">
        <v>14</v>
      </c>
      <c r="KM111" s="53"/>
      <c r="KN111" s="53"/>
      <c r="KO111" s="53">
        <v>131</v>
      </c>
      <c r="KP111" s="53">
        <v>49</v>
      </c>
      <c r="KQ111" s="53">
        <v>500</v>
      </c>
      <c r="KR111" s="53">
        <v>0</v>
      </c>
      <c r="KS111" s="53">
        <v>1</v>
      </c>
      <c r="KT111" s="53">
        <v>0</v>
      </c>
      <c r="KU111" s="53">
        <v>9</v>
      </c>
      <c r="KV111" s="53">
        <v>0</v>
      </c>
      <c r="KW111" s="53">
        <v>0</v>
      </c>
      <c r="KX111" s="53"/>
      <c r="KY111" s="53"/>
      <c r="KZ111" s="53">
        <v>0</v>
      </c>
      <c r="LA111" s="53">
        <v>2</v>
      </c>
      <c r="LB111" s="53">
        <v>0</v>
      </c>
      <c r="LC111" s="53">
        <v>0</v>
      </c>
      <c r="LD111" s="53">
        <v>0</v>
      </c>
      <c r="LE111" s="53"/>
      <c r="LF111" s="53"/>
      <c r="LG111" s="53"/>
      <c r="LH111" s="53"/>
      <c r="LI111" s="53"/>
      <c r="LJ111" s="53"/>
      <c r="LK111" s="53"/>
      <c r="LL111" s="53"/>
      <c r="LM111" s="53"/>
      <c r="LN111" s="53"/>
      <c r="LO111" s="53">
        <v>0</v>
      </c>
      <c r="LP111" s="53">
        <v>0</v>
      </c>
      <c r="LQ111" s="53">
        <v>0</v>
      </c>
      <c r="LR111" s="53"/>
      <c r="LS111" s="53">
        <v>2</v>
      </c>
      <c r="LT111" s="53">
        <v>7</v>
      </c>
      <c r="LU111" s="53"/>
      <c r="LV111" s="53"/>
      <c r="LW111" s="53"/>
      <c r="LX111" s="53">
        <v>7</v>
      </c>
      <c r="LY111" s="53"/>
      <c r="LZ111" s="53">
        <v>15</v>
      </c>
      <c r="MA111" s="53">
        <v>28</v>
      </c>
      <c r="MB111" s="53">
        <v>0</v>
      </c>
      <c r="MC111" s="53">
        <v>0</v>
      </c>
      <c r="MD111" s="53">
        <v>5</v>
      </c>
      <c r="ME111" s="53">
        <v>14</v>
      </c>
      <c r="MF111" s="53"/>
      <c r="MG111" s="53"/>
      <c r="MH111" s="53"/>
      <c r="MI111" s="53">
        <v>1</v>
      </c>
      <c r="MJ111" s="53">
        <v>1</v>
      </c>
      <c r="MK111" s="53">
        <v>8</v>
      </c>
      <c r="ML111" s="53">
        <v>15</v>
      </c>
      <c r="MM111" s="53">
        <v>2</v>
      </c>
      <c r="MN111" s="53">
        <v>2</v>
      </c>
      <c r="MO111" s="53">
        <v>11</v>
      </c>
      <c r="MP111" s="53"/>
      <c r="MQ111" s="53"/>
      <c r="MR111" s="53">
        <v>8</v>
      </c>
      <c r="MS111" s="53">
        <v>858</v>
      </c>
      <c r="MT111" s="53"/>
      <c r="MU111" s="53">
        <v>33</v>
      </c>
      <c r="MV111" s="53"/>
      <c r="MW111" s="53"/>
      <c r="MX111" s="53"/>
      <c r="MY111" s="53"/>
      <c r="MZ111" s="53"/>
      <c r="NA111" s="53"/>
      <c r="NB111" s="53"/>
      <c r="NC111" s="53"/>
      <c r="ND111" s="53">
        <v>8</v>
      </c>
      <c r="NE111" s="53"/>
      <c r="NF111" s="53"/>
      <c r="NG111" s="53"/>
      <c r="NH111" s="53"/>
      <c r="NI111" s="53"/>
      <c r="NJ111" s="53">
        <v>0</v>
      </c>
      <c r="NK111" s="53"/>
      <c r="NL111" s="53"/>
      <c r="NM111" s="53"/>
      <c r="NN111" s="53"/>
      <c r="NO111" s="53"/>
      <c r="NP111" s="53"/>
      <c r="NQ111" s="53">
        <v>4</v>
      </c>
      <c r="NR111" s="53"/>
      <c r="NS111" s="53"/>
      <c r="NT111" s="53"/>
      <c r="NU111" s="53"/>
      <c r="NV111" s="53">
        <v>275</v>
      </c>
      <c r="NW111" s="53"/>
      <c r="NX111" s="53">
        <v>2</v>
      </c>
      <c r="NY111" s="53"/>
      <c r="NZ111" s="53"/>
      <c r="OA111" s="53"/>
      <c r="OB111" s="53"/>
      <c r="OC111" s="53"/>
      <c r="OD111" s="53"/>
      <c r="OE111" s="53">
        <v>0</v>
      </c>
      <c r="OF111" s="53">
        <v>0</v>
      </c>
      <c r="OG111" s="53"/>
      <c r="OH111" s="53"/>
      <c r="OI111" s="53">
        <v>0</v>
      </c>
      <c r="OJ111" s="53"/>
      <c r="OK111" s="53"/>
      <c r="OL111" s="53"/>
      <c r="OM111" s="53">
        <v>4</v>
      </c>
      <c r="ON111" s="53"/>
      <c r="OO111" s="53">
        <v>0</v>
      </c>
      <c r="OP111" s="53"/>
      <c r="OQ111" s="53">
        <v>0</v>
      </c>
      <c r="OR111" s="54">
        <v>0</v>
      </c>
      <c r="OS111" s="55">
        <v>10067</v>
      </c>
      <c r="OT111" s="52"/>
      <c r="OU111" s="53">
        <v>25134</v>
      </c>
      <c r="OV111" s="53"/>
      <c r="OW111" s="53"/>
      <c r="OX111" s="53"/>
      <c r="OY111" s="53">
        <v>306</v>
      </c>
      <c r="OZ111" s="53">
        <v>5849</v>
      </c>
      <c r="PA111" s="53"/>
      <c r="PB111" s="53">
        <v>81</v>
      </c>
      <c r="PC111" s="53"/>
      <c r="PD111" s="53"/>
      <c r="PE111" s="53"/>
      <c r="PF111" s="53">
        <v>28</v>
      </c>
      <c r="PG111" s="53"/>
      <c r="PH111" s="53"/>
      <c r="PI111" s="53"/>
      <c r="PJ111" s="53">
        <v>529</v>
      </c>
      <c r="PK111" s="53"/>
      <c r="PL111" s="54"/>
      <c r="PM111" s="55">
        <v>41993</v>
      </c>
    </row>
    <row r="112" spans="1:429" ht="12.75" customHeight="1" x14ac:dyDescent="0.3">
      <c r="A112" s="49">
        <v>333991</v>
      </c>
      <c r="B112" s="50" t="s">
        <v>22</v>
      </c>
      <c r="C112" s="51" t="s">
        <v>242</v>
      </c>
      <c r="D112" s="52">
        <v>22</v>
      </c>
      <c r="E112" s="53">
        <v>36</v>
      </c>
      <c r="F112" s="53">
        <v>6</v>
      </c>
      <c r="G112" s="53">
        <v>6</v>
      </c>
      <c r="H112" s="53">
        <v>5</v>
      </c>
      <c r="I112" s="53">
        <v>172</v>
      </c>
      <c r="J112" s="53">
        <v>43</v>
      </c>
      <c r="K112" s="53"/>
      <c r="L112" s="53">
        <v>7</v>
      </c>
      <c r="M112" s="53">
        <v>5</v>
      </c>
      <c r="N112" s="53"/>
      <c r="O112" s="53"/>
      <c r="P112" s="53"/>
      <c r="Q112" s="53">
        <v>817</v>
      </c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>
        <v>5</v>
      </c>
      <c r="AC112" s="53">
        <v>1</v>
      </c>
      <c r="AD112" s="53">
        <v>7</v>
      </c>
      <c r="AE112" s="53">
        <v>1</v>
      </c>
      <c r="AF112" s="53">
        <v>1</v>
      </c>
      <c r="AG112" s="53">
        <v>0</v>
      </c>
      <c r="AH112" s="53">
        <v>15</v>
      </c>
      <c r="AI112" s="53"/>
      <c r="AJ112" s="53">
        <v>25</v>
      </c>
      <c r="AK112" s="53">
        <v>1</v>
      </c>
      <c r="AL112" s="53">
        <v>2</v>
      </c>
      <c r="AM112" s="53">
        <v>7</v>
      </c>
      <c r="AN112" s="53"/>
      <c r="AO112" s="53"/>
      <c r="AP112" s="53"/>
      <c r="AQ112" s="53"/>
      <c r="AR112" s="53"/>
      <c r="AS112" s="53"/>
      <c r="AT112" s="53"/>
      <c r="AU112" s="53"/>
      <c r="AV112" s="53"/>
      <c r="AW112" s="53"/>
      <c r="AX112" s="53"/>
      <c r="AY112" s="53"/>
      <c r="AZ112" s="53"/>
      <c r="BA112" s="53"/>
      <c r="BB112" s="53"/>
      <c r="BC112" s="53"/>
      <c r="BD112" s="53"/>
      <c r="BE112" s="53"/>
      <c r="BF112" s="53"/>
      <c r="BG112" s="53"/>
      <c r="BH112" s="53"/>
      <c r="BI112" s="53"/>
      <c r="BJ112" s="53"/>
      <c r="BK112" s="53"/>
      <c r="BL112" s="53"/>
      <c r="BM112" s="53"/>
      <c r="BN112" s="53"/>
      <c r="BO112" s="53"/>
      <c r="BP112" s="53"/>
      <c r="BQ112" s="53"/>
      <c r="BR112" s="53"/>
      <c r="BS112" s="53"/>
      <c r="BT112" s="53"/>
      <c r="BU112" s="53"/>
      <c r="BV112" s="53"/>
      <c r="BW112" s="53"/>
      <c r="BX112" s="53"/>
      <c r="BY112" s="53"/>
      <c r="BZ112" s="53"/>
      <c r="CA112" s="53"/>
      <c r="CB112" s="53"/>
      <c r="CC112" s="53"/>
      <c r="CD112" s="53"/>
      <c r="CE112" s="53"/>
      <c r="CF112" s="53"/>
      <c r="CG112" s="53"/>
      <c r="CH112" s="53"/>
      <c r="CI112" s="53"/>
      <c r="CJ112" s="53"/>
      <c r="CK112" s="53"/>
      <c r="CL112" s="53"/>
      <c r="CM112" s="53"/>
      <c r="CN112" s="53"/>
      <c r="CO112" s="53"/>
      <c r="CP112" s="53"/>
      <c r="CQ112" s="53"/>
      <c r="CR112" s="53"/>
      <c r="CS112" s="53"/>
      <c r="CT112" s="53"/>
      <c r="CU112" s="53"/>
      <c r="CV112" s="53"/>
      <c r="CW112" s="53"/>
      <c r="CX112" s="53"/>
      <c r="CY112" s="53"/>
      <c r="CZ112" s="53"/>
      <c r="DA112" s="53"/>
      <c r="DB112" s="53"/>
      <c r="DC112" s="53"/>
      <c r="DD112" s="53"/>
      <c r="DE112" s="53">
        <v>7</v>
      </c>
      <c r="DF112" s="53"/>
      <c r="DG112" s="53"/>
      <c r="DH112" s="53"/>
      <c r="DI112" s="53"/>
      <c r="DJ112" s="53"/>
      <c r="DK112" s="53"/>
      <c r="DL112" s="53"/>
      <c r="DM112" s="53"/>
      <c r="DN112" s="53"/>
      <c r="DO112" s="53"/>
      <c r="DP112" s="53"/>
      <c r="DQ112" s="53"/>
      <c r="DR112" s="53"/>
      <c r="DS112" s="53"/>
      <c r="DT112" s="53"/>
      <c r="DU112" s="53"/>
      <c r="DV112" s="53"/>
      <c r="DW112" s="53"/>
      <c r="DX112" s="53"/>
      <c r="DY112" s="53"/>
      <c r="DZ112" s="53"/>
      <c r="EA112" s="53"/>
      <c r="EB112" s="53"/>
      <c r="EC112" s="53"/>
      <c r="ED112" s="53"/>
      <c r="EE112" s="53"/>
      <c r="EF112" s="53"/>
      <c r="EG112" s="53"/>
      <c r="EH112" s="53"/>
      <c r="EI112" s="53"/>
      <c r="EJ112" s="53"/>
      <c r="EK112" s="53"/>
      <c r="EL112" s="53"/>
      <c r="EM112" s="53"/>
      <c r="EN112" s="53"/>
      <c r="EO112" s="53"/>
      <c r="EP112" s="53"/>
      <c r="EQ112" s="53"/>
      <c r="ER112" s="53"/>
      <c r="ES112" s="53"/>
      <c r="ET112" s="53"/>
      <c r="EU112" s="53"/>
      <c r="EV112" s="53"/>
      <c r="EW112" s="53"/>
      <c r="EX112" s="53"/>
      <c r="EY112" s="53"/>
      <c r="EZ112" s="53"/>
      <c r="FA112" s="53"/>
      <c r="FB112" s="53"/>
      <c r="FC112" s="53"/>
      <c r="FD112" s="53"/>
      <c r="FE112" s="53"/>
      <c r="FF112" s="53"/>
      <c r="FG112" s="53"/>
      <c r="FH112" s="53"/>
      <c r="FI112" s="53"/>
      <c r="FJ112" s="53"/>
      <c r="FK112" s="53"/>
      <c r="FL112" s="53"/>
      <c r="FM112" s="53"/>
      <c r="FN112" s="53"/>
      <c r="FO112" s="53"/>
      <c r="FP112" s="53"/>
      <c r="FQ112" s="53"/>
      <c r="FR112" s="53"/>
      <c r="FS112" s="53"/>
      <c r="FT112" s="53"/>
      <c r="FU112" s="53"/>
      <c r="FV112" s="53"/>
      <c r="FW112" s="53"/>
      <c r="FX112" s="53"/>
      <c r="FY112" s="53"/>
      <c r="FZ112" s="53"/>
      <c r="GA112" s="53"/>
      <c r="GB112" s="53"/>
      <c r="GC112" s="53"/>
      <c r="GD112" s="53"/>
      <c r="GE112" s="53"/>
      <c r="GF112" s="53"/>
      <c r="GG112" s="53"/>
      <c r="GH112" s="53"/>
      <c r="GI112" s="53"/>
      <c r="GJ112" s="53"/>
      <c r="GK112" s="53"/>
      <c r="GL112" s="53"/>
      <c r="GM112" s="53"/>
      <c r="GN112" s="53"/>
      <c r="GO112" s="53"/>
      <c r="GP112" s="53"/>
      <c r="GQ112" s="53"/>
      <c r="GR112" s="53"/>
      <c r="GS112" s="53"/>
      <c r="GT112" s="53"/>
      <c r="GU112" s="53"/>
      <c r="GV112" s="53"/>
      <c r="GW112" s="53"/>
      <c r="GX112" s="53"/>
      <c r="GY112" s="53"/>
      <c r="GZ112" s="53"/>
      <c r="HA112" s="53"/>
      <c r="HB112" s="53"/>
      <c r="HC112" s="53"/>
      <c r="HD112" s="53"/>
      <c r="HE112" s="53"/>
      <c r="HF112" s="53"/>
      <c r="HG112" s="53"/>
      <c r="HH112" s="53"/>
      <c r="HI112" s="53"/>
      <c r="HJ112" s="53"/>
      <c r="HK112" s="53"/>
      <c r="HL112" s="53"/>
      <c r="HM112" s="53"/>
      <c r="HN112" s="53"/>
      <c r="HO112" s="53"/>
      <c r="HP112" s="53"/>
      <c r="HQ112" s="53"/>
      <c r="HR112" s="53"/>
      <c r="HS112" s="53"/>
      <c r="HT112" s="53"/>
      <c r="HU112" s="53"/>
      <c r="HV112" s="53"/>
      <c r="HW112" s="53"/>
      <c r="HX112" s="53"/>
      <c r="HY112" s="53"/>
      <c r="HZ112" s="53"/>
      <c r="IA112" s="53"/>
      <c r="IB112" s="53"/>
      <c r="IC112" s="53"/>
      <c r="ID112" s="53"/>
      <c r="IE112" s="53"/>
      <c r="IF112" s="53"/>
      <c r="IG112" s="53"/>
      <c r="IH112" s="53"/>
      <c r="II112" s="53"/>
      <c r="IJ112" s="53"/>
      <c r="IK112" s="53"/>
      <c r="IL112" s="53"/>
      <c r="IM112" s="53"/>
      <c r="IN112" s="53"/>
      <c r="IO112" s="53"/>
      <c r="IP112" s="53"/>
      <c r="IQ112" s="53"/>
      <c r="IR112" s="53"/>
      <c r="IS112" s="53"/>
      <c r="IT112" s="53"/>
      <c r="IU112" s="53"/>
      <c r="IV112" s="53"/>
      <c r="IW112" s="53"/>
      <c r="IX112" s="53"/>
      <c r="IY112" s="53"/>
      <c r="IZ112" s="53"/>
      <c r="JA112" s="53"/>
      <c r="JB112" s="53"/>
      <c r="JC112" s="53"/>
      <c r="JD112" s="53"/>
      <c r="JE112" s="53"/>
      <c r="JF112" s="53"/>
      <c r="JG112" s="53"/>
      <c r="JH112" s="53"/>
      <c r="JI112" s="53"/>
      <c r="JJ112" s="53"/>
      <c r="JK112" s="53"/>
      <c r="JL112" s="53"/>
      <c r="JM112" s="53"/>
      <c r="JN112" s="53"/>
      <c r="JO112" s="53"/>
      <c r="JP112" s="53"/>
      <c r="JQ112" s="53"/>
      <c r="JR112" s="53"/>
      <c r="JS112" s="53"/>
      <c r="JT112" s="53"/>
      <c r="JU112" s="53"/>
      <c r="JV112" s="53"/>
      <c r="JW112" s="53"/>
      <c r="JX112" s="53"/>
      <c r="JY112" s="53"/>
      <c r="JZ112" s="53"/>
      <c r="KA112" s="53"/>
      <c r="KB112" s="53"/>
      <c r="KC112" s="53"/>
      <c r="KD112" s="53"/>
      <c r="KE112" s="53"/>
      <c r="KF112" s="53"/>
      <c r="KG112" s="53"/>
      <c r="KH112" s="53"/>
      <c r="KI112" s="53"/>
      <c r="KJ112" s="53"/>
      <c r="KK112" s="53"/>
      <c r="KL112" s="53"/>
      <c r="KM112" s="53"/>
      <c r="KN112" s="53"/>
      <c r="KO112" s="53"/>
      <c r="KP112" s="53"/>
      <c r="KQ112" s="53"/>
      <c r="KR112" s="53"/>
      <c r="KS112" s="53"/>
      <c r="KT112" s="53"/>
      <c r="KU112" s="53"/>
      <c r="KV112" s="53"/>
      <c r="KW112" s="53"/>
      <c r="KX112" s="53"/>
      <c r="KY112" s="53"/>
      <c r="KZ112" s="53"/>
      <c r="LA112" s="53">
        <v>2</v>
      </c>
      <c r="LB112" s="53">
        <v>12</v>
      </c>
      <c r="LC112" s="53">
        <v>0</v>
      </c>
      <c r="LD112" s="53"/>
      <c r="LE112" s="53"/>
      <c r="LF112" s="53"/>
      <c r="LG112" s="53"/>
      <c r="LH112" s="53"/>
      <c r="LI112" s="53"/>
      <c r="LJ112" s="53"/>
      <c r="LK112" s="53"/>
      <c r="LL112" s="53"/>
      <c r="LM112" s="53"/>
      <c r="LN112" s="53"/>
      <c r="LO112" s="53">
        <v>0</v>
      </c>
      <c r="LP112" s="53"/>
      <c r="LQ112" s="53"/>
      <c r="LR112" s="53"/>
      <c r="LS112" s="53"/>
      <c r="LT112" s="53"/>
      <c r="LU112" s="53"/>
      <c r="LV112" s="53"/>
      <c r="LW112" s="53"/>
      <c r="LX112" s="53"/>
      <c r="LY112" s="53"/>
      <c r="LZ112" s="53"/>
      <c r="MA112" s="53"/>
      <c r="MB112" s="53"/>
      <c r="MC112" s="53"/>
      <c r="MD112" s="53">
        <v>1</v>
      </c>
      <c r="ME112" s="53"/>
      <c r="MF112" s="53"/>
      <c r="MG112" s="53"/>
      <c r="MH112" s="53"/>
      <c r="MI112" s="53"/>
      <c r="MJ112" s="53"/>
      <c r="MK112" s="53"/>
      <c r="ML112" s="53"/>
      <c r="MM112" s="53"/>
      <c r="MN112" s="53"/>
      <c r="MO112" s="53"/>
      <c r="MP112" s="53"/>
      <c r="MQ112" s="53"/>
      <c r="MR112" s="53"/>
      <c r="MS112" s="53"/>
      <c r="MT112" s="53"/>
      <c r="MU112" s="53"/>
      <c r="MV112" s="53"/>
      <c r="MW112" s="53"/>
      <c r="MX112" s="53"/>
      <c r="MY112" s="53"/>
      <c r="MZ112" s="53"/>
      <c r="NA112" s="53"/>
      <c r="NB112" s="53"/>
      <c r="NC112" s="53"/>
      <c r="ND112" s="53">
        <v>0</v>
      </c>
      <c r="NE112" s="53"/>
      <c r="NF112" s="53"/>
      <c r="NG112" s="53"/>
      <c r="NH112" s="53"/>
      <c r="NI112" s="53"/>
      <c r="NJ112" s="53"/>
      <c r="NK112" s="53"/>
      <c r="NL112" s="53"/>
      <c r="NM112" s="53"/>
      <c r="NN112" s="53"/>
      <c r="NO112" s="53"/>
      <c r="NP112" s="53"/>
      <c r="NQ112" s="53"/>
      <c r="NR112" s="53">
        <v>0</v>
      </c>
      <c r="NS112" s="53">
        <v>0</v>
      </c>
      <c r="NT112" s="53">
        <v>2</v>
      </c>
      <c r="NU112" s="53">
        <v>0</v>
      </c>
      <c r="NV112" s="53"/>
      <c r="NW112" s="53"/>
      <c r="NX112" s="53"/>
      <c r="NY112" s="53"/>
      <c r="NZ112" s="53"/>
      <c r="OA112" s="53"/>
      <c r="OB112" s="53"/>
      <c r="OC112" s="53"/>
      <c r="OD112" s="53"/>
      <c r="OE112" s="53"/>
      <c r="OF112" s="53"/>
      <c r="OG112" s="53"/>
      <c r="OH112" s="53"/>
      <c r="OI112" s="53"/>
      <c r="OJ112" s="53"/>
      <c r="OK112" s="53"/>
      <c r="OL112" s="53"/>
      <c r="OM112" s="53">
        <v>75</v>
      </c>
      <c r="ON112" s="53"/>
      <c r="OO112" s="53">
        <v>22</v>
      </c>
      <c r="OP112" s="53"/>
      <c r="OQ112" s="53"/>
      <c r="OR112" s="54"/>
      <c r="OS112" s="55">
        <v>1304</v>
      </c>
      <c r="OT112" s="52">
        <v>5285</v>
      </c>
      <c r="OU112" s="53">
        <v>7022</v>
      </c>
      <c r="OV112" s="53"/>
      <c r="OW112" s="53"/>
      <c r="OX112" s="53"/>
      <c r="OY112" s="53">
        <v>113</v>
      </c>
      <c r="OZ112" s="53">
        <v>935</v>
      </c>
      <c r="PA112" s="53"/>
      <c r="PB112" s="53">
        <v>1</v>
      </c>
      <c r="PC112" s="53"/>
      <c r="PD112" s="53"/>
      <c r="PE112" s="53"/>
      <c r="PF112" s="53"/>
      <c r="PG112" s="53"/>
      <c r="PH112" s="53"/>
      <c r="PI112" s="53"/>
      <c r="PJ112" s="53">
        <v>220</v>
      </c>
      <c r="PK112" s="53"/>
      <c r="PL112" s="54"/>
      <c r="PM112" s="55">
        <v>14880</v>
      </c>
    </row>
    <row r="113" spans="1:429" ht="12.75" customHeight="1" x14ac:dyDescent="0.3">
      <c r="A113" s="49">
        <v>333993</v>
      </c>
      <c r="B113" s="50" t="s">
        <v>22</v>
      </c>
      <c r="C113" s="51" t="s">
        <v>243</v>
      </c>
      <c r="D113" s="52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  <c r="AN113" s="53"/>
      <c r="AO113" s="53"/>
      <c r="AP113" s="53"/>
      <c r="AQ113" s="53"/>
      <c r="AR113" s="53"/>
      <c r="AS113" s="53"/>
      <c r="AT113" s="53"/>
      <c r="AU113" s="53"/>
      <c r="AV113" s="53"/>
      <c r="AW113" s="53"/>
      <c r="AX113" s="53"/>
      <c r="AY113" s="53"/>
      <c r="AZ113" s="53"/>
      <c r="BA113" s="53"/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53"/>
      <c r="BR113" s="53"/>
      <c r="BS113" s="53"/>
      <c r="BT113" s="53"/>
      <c r="BU113" s="53"/>
      <c r="BV113" s="53"/>
      <c r="BW113" s="53"/>
      <c r="BX113" s="53"/>
      <c r="BY113" s="53"/>
      <c r="BZ113" s="53"/>
      <c r="CA113" s="53"/>
      <c r="CB113" s="53"/>
      <c r="CC113" s="53"/>
      <c r="CD113" s="53"/>
      <c r="CE113" s="53"/>
      <c r="CF113" s="53"/>
      <c r="CG113" s="53"/>
      <c r="CH113" s="53"/>
      <c r="CI113" s="53"/>
      <c r="CJ113" s="53"/>
      <c r="CK113" s="53"/>
      <c r="CL113" s="53"/>
      <c r="CM113" s="53"/>
      <c r="CN113" s="53"/>
      <c r="CO113" s="53"/>
      <c r="CP113" s="53"/>
      <c r="CQ113" s="53"/>
      <c r="CR113" s="53"/>
      <c r="CS113" s="53"/>
      <c r="CT113" s="53"/>
      <c r="CU113" s="53"/>
      <c r="CV113" s="53"/>
      <c r="CW113" s="53"/>
      <c r="CX113" s="53"/>
      <c r="CY113" s="53"/>
      <c r="CZ113" s="53"/>
      <c r="DA113" s="53"/>
      <c r="DB113" s="53"/>
      <c r="DC113" s="53"/>
      <c r="DD113" s="53">
        <v>49</v>
      </c>
      <c r="DE113" s="53"/>
      <c r="DF113" s="53">
        <v>350</v>
      </c>
      <c r="DG113" s="53"/>
      <c r="DH113" s="53"/>
      <c r="DI113" s="53"/>
      <c r="DJ113" s="53"/>
      <c r="DK113" s="53"/>
      <c r="DL113" s="53"/>
      <c r="DM113" s="53"/>
      <c r="DN113" s="53"/>
      <c r="DO113" s="53"/>
      <c r="DP113" s="53"/>
      <c r="DQ113" s="53"/>
      <c r="DR113" s="53"/>
      <c r="DS113" s="53"/>
      <c r="DT113" s="53"/>
      <c r="DU113" s="53"/>
      <c r="DV113" s="53"/>
      <c r="DW113" s="53"/>
      <c r="DX113" s="53"/>
      <c r="DY113" s="53"/>
      <c r="DZ113" s="53"/>
      <c r="EA113" s="53"/>
      <c r="EB113" s="53"/>
      <c r="EC113" s="53"/>
      <c r="ED113" s="53"/>
      <c r="EE113" s="53"/>
      <c r="EF113" s="53"/>
      <c r="EG113" s="53"/>
      <c r="EH113" s="53"/>
      <c r="EI113" s="53"/>
      <c r="EJ113" s="53"/>
      <c r="EK113" s="53"/>
      <c r="EL113" s="53"/>
      <c r="EM113" s="53"/>
      <c r="EN113" s="53"/>
      <c r="EO113" s="53"/>
      <c r="EP113" s="53"/>
      <c r="EQ113" s="53"/>
      <c r="ER113" s="53"/>
      <c r="ES113" s="53"/>
      <c r="ET113" s="53"/>
      <c r="EU113" s="53"/>
      <c r="EV113" s="53"/>
      <c r="EW113" s="53"/>
      <c r="EX113" s="53"/>
      <c r="EY113" s="53"/>
      <c r="EZ113" s="53"/>
      <c r="FA113" s="53"/>
      <c r="FB113" s="53"/>
      <c r="FC113" s="53"/>
      <c r="FD113" s="53"/>
      <c r="FE113" s="53"/>
      <c r="FF113" s="53"/>
      <c r="FG113" s="53"/>
      <c r="FH113" s="53"/>
      <c r="FI113" s="53"/>
      <c r="FJ113" s="53"/>
      <c r="FK113" s="53"/>
      <c r="FL113" s="53"/>
      <c r="FM113" s="53"/>
      <c r="FN113" s="53"/>
      <c r="FO113" s="53"/>
      <c r="FP113" s="53"/>
      <c r="FQ113" s="53"/>
      <c r="FR113" s="53"/>
      <c r="FS113" s="53"/>
      <c r="FT113" s="53"/>
      <c r="FU113" s="53"/>
      <c r="FV113" s="53"/>
      <c r="FW113" s="53"/>
      <c r="FX113" s="53"/>
      <c r="FY113" s="53"/>
      <c r="FZ113" s="53"/>
      <c r="GA113" s="53"/>
      <c r="GB113" s="53"/>
      <c r="GC113" s="53"/>
      <c r="GD113" s="53"/>
      <c r="GE113" s="53"/>
      <c r="GF113" s="53"/>
      <c r="GG113" s="53"/>
      <c r="GH113" s="53"/>
      <c r="GI113" s="53"/>
      <c r="GJ113" s="53"/>
      <c r="GK113" s="53"/>
      <c r="GL113" s="53"/>
      <c r="GM113" s="53"/>
      <c r="GN113" s="53"/>
      <c r="GO113" s="53"/>
      <c r="GP113" s="53"/>
      <c r="GQ113" s="53"/>
      <c r="GR113" s="53"/>
      <c r="GS113" s="53"/>
      <c r="GT113" s="53"/>
      <c r="GU113" s="53"/>
      <c r="GV113" s="53"/>
      <c r="GW113" s="53"/>
      <c r="GX113" s="53"/>
      <c r="GY113" s="53"/>
      <c r="GZ113" s="53"/>
      <c r="HA113" s="53"/>
      <c r="HB113" s="53"/>
      <c r="HC113" s="53"/>
      <c r="HD113" s="53"/>
      <c r="HE113" s="53"/>
      <c r="HF113" s="53"/>
      <c r="HG113" s="53"/>
      <c r="HH113" s="53"/>
      <c r="HI113" s="53"/>
      <c r="HJ113" s="53"/>
      <c r="HK113" s="53"/>
      <c r="HL113" s="53"/>
      <c r="HM113" s="53">
        <v>2175</v>
      </c>
      <c r="HN113" s="53"/>
      <c r="HO113" s="53"/>
      <c r="HP113" s="53"/>
      <c r="HQ113" s="53"/>
      <c r="HR113" s="53"/>
      <c r="HS113" s="53"/>
      <c r="HT113" s="53"/>
      <c r="HU113" s="53"/>
      <c r="HV113" s="53"/>
      <c r="HW113" s="53"/>
      <c r="HX113" s="53"/>
      <c r="HY113" s="53"/>
      <c r="HZ113" s="53"/>
      <c r="IA113" s="53"/>
      <c r="IB113" s="53"/>
      <c r="IC113" s="53"/>
      <c r="ID113" s="53"/>
      <c r="IE113" s="53"/>
      <c r="IF113" s="53"/>
      <c r="IG113" s="53"/>
      <c r="IH113" s="53"/>
      <c r="II113" s="53"/>
      <c r="IJ113" s="53"/>
      <c r="IK113" s="53"/>
      <c r="IL113" s="53"/>
      <c r="IM113" s="53"/>
      <c r="IN113" s="53"/>
      <c r="IO113" s="53"/>
      <c r="IP113" s="53"/>
      <c r="IQ113" s="53"/>
      <c r="IR113" s="53"/>
      <c r="IS113" s="53"/>
      <c r="IT113" s="53"/>
      <c r="IU113" s="53"/>
      <c r="IV113" s="53"/>
      <c r="IW113" s="53"/>
      <c r="IX113" s="53"/>
      <c r="IY113" s="53"/>
      <c r="IZ113" s="53"/>
      <c r="JA113" s="53"/>
      <c r="JB113" s="53">
        <v>304</v>
      </c>
      <c r="JC113" s="53"/>
      <c r="JD113" s="53"/>
      <c r="JE113" s="53"/>
      <c r="JF113" s="53"/>
      <c r="JG113" s="53"/>
      <c r="JH113" s="53"/>
      <c r="JI113" s="53"/>
      <c r="JJ113" s="53"/>
      <c r="JK113" s="53"/>
      <c r="JL113" s="53"/>
      <c r="JM113" s="53"/>
      <c r="JN113" s="53"/>
      <c r="JO113" s="53"/>
      <c r="JP113" s="53"/>
      <c r="JQ113" s="53"/>
      <c r="JR113" s="53"/>
      <c r="JS113" s="53"/>
      <c r="JT113" s="53"/>
      <c r="JU113" s="53"/>
      <c r="JV113" s="53"/>
      <c r="JW113" s="53"/>
      <c r="JX113" s="53"/>
      <c r="JY113" s="53"/>
      <c r="JZ113" s="53"/>
      <c r="KA113" s="53"/>
      <c r="KB113" s="53"/>
      <c r="KC113" s="53"/>
      <c r="KD113" s="53"/>
      <c r="KE113" s="53"/>
      <c r="KF113" s="53"/>
      <c r="KG113" s="53"/>
      <c r="KH113" s="53"/>
      <c r="KI113" s="53"/>
      <c r="KJ113" s="53"/>
      <c r="KK113" s="53"/>
      <c r="KL113" s="53"/>
      <c r="KM113" s="53"/>
      <c r="KN113" s="53"/>
      <c r="KO113" s="53"/>
      <c r="KP113" s="53"/>
      <c r="KQ113" s="53"/>
      <c r="KR113" s="53"/>
      <c r="KS113" s="53"/>
      <c r="KT113" s="53"/>
      <c r="KU113" s="53"/>
      <c r="KV113" s="53"/>
      <c r="KW113" s="53"/>
      <c r="KX113" s="53"/>
      <c r="KY113" s="53"/>
      <c r="KZ113" s="53"/>
      <c r="LA113" s="53"/>
      <c r="LB113" s="53"/>
      <c r="LC113" s="53"/>
      <c r="LD113" s="53"/>
      <c r="LE113" s="53"/>
      <c r="LF113" s="53"/>
      <c r="LG113" s="53"/>
      <c r="LH113" s="53"/>
      <c r="LI113" s="53"/>
      <c r="LJ113" s="53"/>
      <c r="LK113" s="53"/>
      <c r="LL113" s="53"/>
      <c r="LM113" s="53"/>
      <c r="LN113" s="53"/>
      <c r="LO113" s="53"/>
      <c r="LP113" s="53"/>
      <c r="LQ113" s="53"/>
      <c r="LR113" s="53"/>
      <c r="LS113" s="53"/>
      <c r="LT113" s="53"/>
      <c r="LU113" s="53"/>
      <c r="LV113" s="53"/>
      <c r="LW113" s="53"/>
      <c r="LX113" s="53"/>
      <c r="LY113" s="53"/>
      <c r="LZ113" s="53"/>
      <c r="MA113" s="53"/>
      <c r="MB113" s="53"/>
      <c r="MC113" s="53"/>
      <c r="MD113" s="53">
        <v>0</v>
      </c>
      <c r="ME113" s="53"/>
      <c r="MF113" s="53"/>
      <c r="MG113" s="53"/>
      <c r="MH113" s="53"/>
      <c r="MI113" s="53"/>
      <c r="MJ113" s="53"/>
      <c r="MK113" s="53"/>
      <c r="ML113" s="53"/>
      <c r="MM113" s="53"/>
      <c r="MN113" s="53"/>
      <c r="MO113" s="53"/>
      <c r="MP113" s="53"/>
      <c r="MQ113" s="53"/>
      <c r="MR113" s="53"/>
      <c r="MS113" s="53"/>
      <c r="MT113" s="53"/>
      <c r="MU113" s="53"/>
      <c r="MV113" s="53"/>
      <c r="MW113" s="53"/>
      <c r="MX113" s="53"/>
      <c r="MY113" s="53"/>
      <c r="MZ113" s="53"/>
      <c r="NA113" s="53"/>
      <c r="NB113" s="53"/>
      <c r="NC113" s="53"/>
      <c r="ND113" s="53"/>
      <c r="NE113" s="53"/>
      <c r="NF113" s="53"/>
      <c r="NG113" s="53"/>
      <c r="NH113" s="53"/>
      <c r="NI113" s="53"/>
      <c r="NJ113" s="53"/>
      <c r="NK113" s="53"/>
      <c r="NL113" s="53"/>
      <c r="NM113" s="53"/>
      <c r="NN113" s="53"/>
      <c r="NO113" s="53"/>
      <c r="NP113" s="53"/>
      <c r="NQ113" s="53"/>
      <c r="NR113" s="53"/>
      <c r="NS113" s="53"/>
      <c r="NT113" s="53"/>
      <c r="NU113" s="53"/>
      <c r="NV113" s="53"/>
      <c r="NW113" s="53"/>
      <c r="NX113" s="53"/>
      <c r="NY113" s="53"/>
      <c r="NZ113" s="53"/>
      <c r="OA113" s="53"/>
      <c r="OB113" s="53"/>
      <c r="OC113" s="53"/>
      <c r="OD113" s="53"/>
      <c r="OE113" s="53"/>
      <c r="OF113" s="53"/>
      <c r="OG113" s="53"/>
      <c r="OH113" s="53"/>
      <c r="OI113" s="53"/>
      <c r="OJ113" s="53"/>
      <c r="OK113" s="53"/>
      <c r="OL113" s="53"/>
      <c r="OM113" s="53"/>
      <c r="ON113" s="53"/>
      <c r="OO113" s="53"/>
      <c r="OP113" s="53"/>
      <c r="OQ113" s="53"/>
      <c r="OR113" s="54"/>
      <c r="OS113" s="55">
        <v>2878</v>
      </c>
      <c r="OT113" s="52"/>
      <c r="OU113" s="53">
        <v>5497</v>
      </c>
      <c r="OV113" s="53"/>
      <c r="OW113" s="53"/>
      <c r="OX113" s="53"/>
      <c r="OY113" s="53">
        <v>60</v>
      </c>
      <c r="OZ113" s="53">
        <v>916</v>
      </c>
      <c r="PA113" s="53"/>
      <c r="PB113" s="53"/>
      <c r="PC113" s="53"/>
      <c r="PD113" s="53"/>
      <c r="PE113" s="53"/>
      <c r="PF113" s="53">
        <v>2</v>
      </c>
      <c r="PG113" s="53"/>
      <c r="PH113" s="53"/>
      <c r="PI113" s="53"/>
      <c r="PJ113" s="53"/>
      <c r="PK113" s="53"/>
      <c r="PL113" s="54"/>
      <c r="PM113" s="55">
        <v>9353</v>
      </c>
    </row>
    <row r="114" spans="1:429" ht="12.75" customHeight="1" x14ac:dyDescent="0.3">
      <c r="A114" s="49">
        <v>333994</v>
      </c>
      <c r="B114" s="50" t="s">
        <v>22</v>
      </c>
      <c r="C114" s="51" t="s">
        <v>244</v>
      </c>
      <c r="D114" s="52"/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>
        <v>3</v>
      </c>
      <c r="AD114" s="53"/>
      <c r="AE114" s="53"/>
      <c r="AF114" s="53"/>
      <c r="AG114" s="53"/>
      <c r="AH114" s="53"/>
      <c r="AI114" s="53"/>
      <c r="AJ114" s="53"/>
      <c r="AK114" s="53"/>
      <c r="AL114" s="53"/>
      <c r="AM114" s="53"/>
      <c r="AN114" s="53"/>
      <c r="AO114" s="53"/>
      <c r="AP114" s="53"/>
      <c r="AQ114" s="53"/>
      <c r="AR114" s="53"/>
      <c r="AS114" s="53"/>
      <c r="AT114" s="53"/>
      <c r="AU114" s="53"/>
      <c r="AV114" s="53"/>
      <c r="AW114" s="53"/>
      <c r="AX114" s="53"/>
      <c r="AY114" s="53"/>
      <c r="AZ114" s="53"/>
      <c r="BA114" s="53"/>
      <c r="BB114" s="53"/>
      <c r="BC114" s="53"/>
      <c r="BD114" s="53"/>
      <c r="BE114" s="53"/>
      <c r="BF114" s="53"/>
      <c r="BG114" s="53"/>
      <c r="BH114" s="53"/>
      <c r="BI114" s="53"/>
      <c r="BJ114" s="53"/>
      <c r="BK114" s="53"/>
      <c r="BL114" s="53"/>
      <c r="BM114" s="53"/>
      <c r="BN114" s="53"/>
      <c r="BO114" s="53"/>
      <c r="BP114" s="53"/>
      <c r="BQ114" s="53"/>
      <c r="BR114" s="53"/>
      <c r="BS114" s="53"/>
      <c r="BT114" s="53"/>
      <c r="BU114" s="53"/>
      <c r="BV114" s="53"/>
      <c r="BW114" s="53"/>
      <c r="BX114" s="53"/>
      <c r="BY114" s="53">
        <v>64</v>
      </c>
      <c r="BZ114" s="53"/>
      <c r="CA114" s="53">
        <v>192</v>
      </c>
      <c r="CB114" s="53"/>
      <c r="CC114" s="53"/>
      <c r="CD114" s="53"/>
      <c r="CE114" s="53"/>
      <c r="CF114" s="53"/>
      <c r="CG114" s="53">
        <v>42</v>
      </c>
      <c r="CH114" s="53"/>
      <c r="CI114" s="53"/>
      <c r="CJ114" s="53"/>
      <c r="CK114" s="53"/>
      <c r="CL114" s="53"/>
      <c r="CM114" s="53"/>
      <c r="CN114" s="53"/>
      <c r="CO114" s="53"/>
      <c r="CP114" s="53"/>
      <c r="CQ114" s="53"/>
      <c r="CR114" s="53"/>
      <c r="CS114" s="53"/>
      <c r="CT114" s="53"/>
      <c r="CU114" s="53"/>
      <c r="CV114" s="53"/>
      <c r="CW114" s="53"/>
      <c r="CX114" s="53"/>
      <c r="CY114" s="53"/>
      <c r="CZ114" s="53"/>
      <c r="DA114" s="53"/>
      <c r="DB114" s="53"/>
      <c r="DC114" s="53"/>
      <c r="DD114" s="53"/>
      <c r="DE114" s="53"/>
      <c r="DF114" s="53"/>
      <c r="DG114" s="53">
        <v>367</v>
      </c>
      <c r="DH114" s="53"/>
      <c r="DI114" s="53"/>
      <c r="DJ114" s="53"/>
      <c r="DK114" s="53"/>
      <c r="DL114" s="53"/>
      <c r="DM114" s="53"/>
      <c r="DN114" s="53"/>
      <c r="DO114" s="53"/>
      <c r="DP114" s="53"/>
      <c r="DQ114" s="53"/>
      <c r="DR114" s="53"/>
      <c r="DS114" s="53"/>
      <c r="DT114" s="53"/>
      <c r="DU114" s="53"/>
      <c r="DV114" s="53"/>
      <c r="DW114" s="53"/>
      <c r="DX114" s="53"/>
      <c r="DY114" s="53"/>
      <c r="DZ114" s="53"/>
      <c r="EA114" s="53"/>
      <c r="EB114" s="53"/>
      <c r="EC114" s="53"/>
      <c r="ED114" s="53"/>
      <c r="EE114" s="53"/>
      <c r="EF114" s="53"/>
      <c r="EG114" s="53"/>
      <c r="EH114" s="53"/>
      <c r="EI114" s="53"/>
      <c r="EJ114" s="53"/>
      <c r="EK114" s="53"/>
      <c r="EL114" s="53"/>
      <c r="EM114" s="53"/>
      <c r="EN114" s="53"/>
      <c r="EO114" s="53"/>
      <c r="EP114" s="53"/>
      <c r="EQ114" s="53"/>
      <c r="ER114" s="53"/>
      <c r="ES114" s="53"/>
      <c r="ET114" s="53"/>
      <c r="EU114" s="53"/>
      <c r="EV114" s="53"/>
      <c r="EW114" s="53"/>
      <c r="EX114" s="53"/>
      <c r="EY114" s="53"/>
      <c r="EZ114" s="53"/>
      <c r="FA114" s="53"/>
      <c r="FB114" s="53"/>
      <c r="FC114" s="53"/>
      <c r="FD114" s="53"/>
      <c r="FE114" s="53"/>
      <c r="FF114" s="53"/>
      <c r="FG114" s="53"/>
      <c r="FH114" s="53"/>
      <c r="FI114" s="53"/>
      <c r="FJ114" s="53"/>
      <c r="FK114" s="53"/>
      <c r="FL114" s="53"/>
      <c r="FM114" s="53"/>
      <c r="FN114" s="53"/>
      <c r="FO114" s="53"/>
      <c r="FP114" s="53"/>
      <c r="FQ114" s="53"/>
      <c r="FR114" s="53"/>
      <c r="FS114" s="53"/>
      <c r="FT114" s="53"/>
      <c r="FU114" s="53"/>
      <c r="FV114" s="53"/>
      <c r="FW114" s="53"/>
      <c r="FX114" s="53"/>
      <c r="FY114" s="53"/>
      <c r="FZ114" s="53"/>
      <c r="GA114" s="53"/>
      <c r="GB114" s="53"/>
      <c r="GC114" s="53"/>
      <c r="GD114" s="53"/>
      <c r="GE114" s="53"/>
      <c r="GF114" s="53"/>
      <c r="GG114" s="53"/>
      <c r="GH114" s="53"/>
      <c r="GI114" s="53"/>
      <c r="GJ114" s="53"/>
      <c r="GK114" s="53"/>
      <c r="GL114" s="53"/>
      <c r="GM114" s="53"/>
      <c r="GN114" s="53"/>
      <c r="GO114" s="53"/>
      <c r="GP114" s="53"/>
      <c r="GQ114" s="53"/>
      <c r="GR114" s="53"/>
      <c r="GS114" s="53"/>
      <c r="GT114" s="53"/>
      <c r="GU114" s="53"/>
      <c r="GV114" s="53"/>
      <c r="GW114" s="53"/>
      <c r="GX114" s="53"/>
      <c r="GY114" s="53"/>
      <c r="GZ114" s="53"/>
      <c r="HA114" s="53"/>
      <c r="HB114" s="53"/>
      <c r="HC114" s="53"/>
      <c r="HD114" s="53"/>
      <c r="HE114" s="53"/>
      <c r="HF114" s="53"/>
      <c r="HG114" s="53"/>
      <c r="HH114" s="53"/>
      <c r="HI114" s="53"/>
      <c r="HJ114" s="53"/>
      <c r="HK114" s="53"/>
      <c r="HL114" s="53"/>
      <c r="HM114" s="53"/>
      <c r="HN114" s="53"/>
      <c r="HO114" s="53"/>
      <c r="HP114" s="53"/>
      <c r="HQ114" s="53"/>
      <c r="HR114" s="53"/>
      <c r="HS114" s="53"/>
      <c r="HT114" s="53"/>
      <c r="HU114" s="53"/>
      <c r="HV114" s="53"/>
      <c r="HW114" s="53"/>
      <c r="HX114" s="53"/>
      <c r="HY114" s="53"/>
      <c r="HZ114" s="53"/>
      <c r="IA114" s="53"/>
      <c r="IB114" s="53"/>
      <c r="IC114" s="53"/>
      <c r="ID114" s="53"/>
      <c r="IE114" s="53"/>
      <c r="IF114" s="53"/>
      <c r="IG114" s="53"/>
      <c r="IH114" s="53"/>
      <c r="II114" s="53"/>
      <c r="IJ114" s="53"/>
      <c r="IK114" s="53"/>
      <c r="IL114" s="53"/>
      <c r="IM114" s="53"/>
      <c r="IN114" s="53"/>
      <c r="IO114" s="53"/>
      <c r="IP114" s="53"/>
      <c r="IQ114" s="53"/>
      <c r="IR114" s="53"/>
      <c r="IS114" s="53"/>
      <c r="IT114" s="53"/>
      <c r="IU114" s="53"/>
      <c r="IV114" s="53"/>
      <c r="IW114" s="53"/>
      <c r="IX114" s="53"/>
      <c r="IY114" s="53"/>
      <c r="IZ114" s="53"/>
      <c r="JA114" s="53"/>
      <c r="JB114" s="53"/>
      <c r="JC114" s="53"/>
      <c r="JD114" s="53"/>
      <c r="JE114" s="53"/>
      <c r="JF114" s="53"/>
      <c r="JG114" s="53"/>
      <c r="JH114" s="53"/>
      <c r="JI114" s="53"/>
      <c r="JJ114" s="53"/>
      <c r="JK114" s="53"/>
      <c r="JL114" s="53"/>
      <c r="JM114" s="53"/>
      <c r="JN114" s="53"/>
      <c r="JO114" s="53"/>
      <c r="JP114" s="53"/>
      <c r="JQ114" s="53"/>
      <c r="JR114" s="53"/>
      <c r="JS114" s="53"/>
      <c r="JT114" s="53"/>
      <c r="JU114" s="53"/>
      <c r="JV114" s="53"/>
      <c r="JW114" s="53"/>
      <c r="JX114" s="53"/>
      <c r="JY114" s="53"/>
      <c r="JZ114" s="53"/>
      <c r="KA114" s="53"/>
      <c r="KB114" s="53"/>
      <c r="KC114" s="53"/>
      <c r="KD114" s="53"/>
      <c r="KE114" s="53"/>
      <c r="KF114" s="53"/>
      <c r="KG114" s="53"/>
      <c r="KH114" s="53"/>
      <c r="KI114" s="53"/>
      <c r="KJ114" s="53"/>
      <c r="KK114" s="53"/>
      <c r="KL114" s="53"/>
      <c r="KM114" s="53"/>
      <c r="KN114" s="53"/>
      <c r="KO114" s="53"/>
      <c r="KP114" s="53"/>
      <c r="KQ114" s="53"/>
      <c r="KR114" s="53"/>
      <c r="KS114" s="53"/>
      <c r="KT114" s="53"/>
      <c r="KU114" s="53"/>
      <c r="KV114" s="53"/>
      <c r="KW114" s="53"/>
      <c r="KX114" s="53"/>
      <c r="KY114" s="53"/>
      <c r="KZ114" s="53"/>
      <c r="LA114" s="53"/>
      <c r="LB114" s="53"/>
      <c r="LC114" s="53"/>
      <c r="LD114" s="53"/>
      <c r="LE114" s="53"/>
      <c r="LF114" s="53"/>
      <c r="LG114" s="53"/>
      <c r="LH114" s="53"/>
      <c r="LI114" s="53"/>
      <c r="LJ114" s="53"/>
      <c r="LK114" s="53"/>
      <c r="LL114" s="53"/>
      <c r="LM114" s="53"/>
      <c r="LN114" s="53"/>
      <c r="LO114" s="53"/>
      <c r="LP114" s="53"/>
      <c r="LQ114" s="53"/>
      <c r="LR114" s="53"/>
      <c r="LS114" s="53"/>
      <c r="LT114" s="53"/>
      <c r="LU114" s="53"/>
      <c r="LV114" s="53"/>
      <c r="LW114" s="53"/>
      <c r="LX114" s="53"/>
      <c r="LY114" s="53"/>
      <c r="LZ114" s="53"/>
      <c r="MA114" s="53"/>
      <c r="MB114" s="53"/>
      <c r="MC114" s="53"/>
      <c r="MD114" s="53"/>
      <c r="ME114" s="53"/>
      <c r="MF114" s="53"/>
      <c r="MG114" s="53"/>
      <c r="MH114" s="53"/>
      <c r="MI114" s="53"/>
      <c r="MJ114" s="53"/>
      <c r="MK114" s="53"/>
      <c r="ML114" s="53"/>
      <c r="MM114" s="53"/>
      <c r="MN114" s="53"/>
      <c r="MO114" s="53"/>
      <c r="MP114" s="53"/>
      <c r="MQ114" s="53"/>
      <c r="MR114" s="53"/>
      <c r="MS114" s="53"/>
      <c r="MT114" s="53"/>
      <c r="MU114" s="53"/>
      <c r="MV114" s="53"/>
      <c r="MW114" s="53"/>
      <c r="MX114" s="53"/>
      <c r="MY114" s="53"/>
      <c r="MZ114" s="53"/>
      <c r="NA114" s="53"/>
      <c r="NB114" s="53"/>
      <c r="NC114" s="53"/>
      <c r="ND114" s="53"/>
      <c r="NE114" s="53"/>
      <c r="NF114" s="53"/>
      <c r="NG114" s="53"/>
      <c r="NH114" s="53"/>
      <c r="NI114" s="53"/>
      <c r="NJ114" s="53"/>
      <c r="NK114" s="53"/>
      <c r="NL114" s="53"/>
      <c r="NM114" s="53"/>
      <c r="NN114" s="53"/>
      <c r="NO114" s="53"/>
      <c r="NP114" s="53"/>
      <c r="NQ114" s="53"/>
      <c r="NR114" s="53"/>
      <c r="NS114" s="53"/>
      <c r="NT114" s="53"/>
      <c r="NU114" s="53"/>
      <c r="NV114" s="53"/>
      <c r="NW114" s="53"/>
      <c r="NX114" s="53"/>
      <c r="NY114" s="53"/>
      <c r="NZ114" s="53"/>
      <c r="OA114" s="53"/>
      <c r="OB114" s="53"/>
      <c r="OC114" s="53"/>
      <c r="OD114" s="53"/>
      <c r="OE114" s="53"/>
      <c r="OF114" s="53"/>
      <c r="OG114" s="53"/>
      <c r="OH114" s="53">
        <v>18</v>
      </c>
      <c r="OI114" s="53">
        <v>25</v>
      </c>
      <c r="OJ114" s="53"/>
      <c r="OK114" s="53"/>
      <c r="OL114" s="53"/>
      <c r="OM114" s="53"/>
      <c r="ON114" s="53"/>
      <c r="OO114" s="53"/>
      <c r="OP114" s="53"/>
      <c r="OQ114" s="53"/>
      <c r="OR114" s="54"/>
      <c r="OS114" s="55">
        <v>709</v>
      </c>
      <c r="OT114" s="52"/>
      <c r="OU114" s="53">
        <v>1692</v>
      </c>
      <c r="OV114" s="53"/>
      <c r="OW114" s="53"/>
      <c r="OX114" s="53"/>
      <c r="OY114" s="53">
        <v>33</v>
      </c>
      <c r="OZ114" s="53">
        <v>1477</v>
      </c>
      <c r="PA114" s="53"/>
      <c r="PB114" s="53"/>
      <c r="PC114" s="53"/>
      <c r="PD114" s="53"/>
      <c r="PE114" s="53"/>
      <c r="PF114" s="53"/>
      <c r="PG114" s="53"/>
      <c r="PH114" s="53"/>
      <c r="PI114" s="53"/>
      <c r="PJ114" s="53">
        <v>15</v>
      </c>
      <c r="PK114" s="53"/>
      <c r="PL114" s="54"/>
      <c r="PM114" s="55">
        <v>3925</v>
      </c>
    </row>
    <row r="115" spans="1:429" ht="12.75" customHeight="1" x14ac:dyDescent="0.3">
      <c r="A115" s="49" t="s">
        <v>561</v>
      </c>
      <c r="B115" s="50" t="s">
        <v>22</v>
      </c>
      <c r="C115" s="51" t="s">
        <v>245</v>
      </c>
      <c r="D115" s="52">
        <v>9</v>
      </c>
      <c r="E115" s="53">
        <v>24</v>
      </c>
      <c r="F115" s="53">
        <v>2</v>
      </c>
      <c r="G115" s="53">
        <v>1</v>
      </c>
      <c r="H115" s="53">
        <v>1</v>
      </c>
      <c r="I115" s="53">
        <v>4</v>
      </c>
      <c r="J115" s="53">
        <v>15</v>
      </c>
      <c r="K115" s="53">
        <v>24</v>
      </c>
      <c r="L115" s="53">
        <v>0</v>
      </c>
      <c r="M115" s="53">
        <v>2</v>
      </c>
      <c r="N115" s="53"/>
      <c r="O115" s="53"/>
      <c r="P115" s="53"/>
      <c r="Q115" s="53">
        <v>409</v>
      </c>
      <c r="R115" s="53"/>
      <c r="S115" s="53">
        <v>62</v>
      </c>
      <c r="T115" s="53">
        <v>26</v>
      </c>
      <c r="U115" s="53"/>
      <c r="V115" s="53"/>
      <c r="W115" s="53">
        <v>144</v>
      </c>
      <c r="X115" s="53">
        <v>179</v>
      </c>
      <c r="Y115" s="53">
        <v>16</v>
      </c>
      <c r="Z115" s="53">
        <v>1</v>
      </c>
      <c r="AA115" s="53"/>
      <c r="AB115" s="53">
        <v>62</v>
      </c>
      <c r="AC115" s="53">
        <v>136</v>
      </c>
      <c r="AD115" s="53">
        <v>95</v>
      </c>
      <c r="AE115" s="53">
        <v>5</v>
      </c>
      <c r="AF115" s="53">
        <v>260</v>
      </c>
      <c r="AG115" s="53">
        <v>6</v>
      </c>
      <c r="AH115" s="53">
        <v>114</v>
      </c>
      <c r="AI115" s="53">
        <v>706</v>
      </c>
      <c r="AJ115" s="53">
        <v>110</v>
      </c>
      <c r="AK115" s="53">
        <v>19</v>
      </c>
      <c r="AL115" s="53">
        <v>27</v>
      </c>
      <c r="AM115" s="53">
        <v>37</v>
      </c>
      <c r="AN115" s="53">
        <v>0</v>
      </c>
      <c r="AO115" s="53">
        <v>1</v>
      </c>
      <c r="AP115" s="53">
        <v>3</v>
      </c>
      <c r="AQ115" s="53">
        <v>12</v>
      </c>
      <c r="AR115" s="53">
        <v>2</v>
      </c>
      <c r="AS115" s="53">
        <v>1</v>
      </c>
      <c r="AT115" s="53">
        <v>1</v>
      </c>
      <c r="AU115" s="53">
        <v>3</v>
      </c>
      <c r="AV115" s="53">
        <v>1</v>
      </c>
      <c r="AW115" s="53">
        <v>1</v>
      </c>
      <c r="AX115" s="53">
        <v>0</v>
      </c>
      <c r="AY115" s="53">
        <v>5</v>
      </c>
      <c r="AZ115" s="53">
        <v>0</v>
      </c>
      <c r="BA115" s="53">
        <v>0</v>
      </c>
      <c r="BB115" s="53">
        <v>1</v>
      </c>
      <c r="BC115" s="53">
        <v>0</v>
      </c>
      <c r="BD115" s="53">
        <v>1</v>
      </c>
      <c r="BE115" s="53">
        <v>14</v>
      </c>
      <c r="BF115" s="53">
        <v>0</v>
      </c>
      <c r="BG115" s="53">
        <v>1</v>
      </c>
      <c r="BH115" s="53">
        <v>10</v>
      </c>
      <c r="BI115" s="53">
        <v>1</v>
      </c>
      <c r="BJ115" s="53">
        <v>0</v>
      </c>
      <c r="BK115" s="53">
        <v>6</v>
      </c>
      <c r="BL115" s="53">
        <v>3</v>
      </c>
      <c r="BM115" s="53">
        <v>2</v>
      </c>
      <c r="BN115" s="53">
        <v>0</v>
      </c>
      <c r="BO115" s="53">
        <v>0</v>
      </c>
      <c r="BP115" s="53">
        <v>0</v>
      </c>
      <c r="BQ115" s="53">
        <v>2</v>
      </c>
      <c r="BR115" s="53">
        <v>98</v>
      </c>
      <c r="BS115" s="53">
        <v>13</v>
      </c>
      <c r="BT115" s="53">
        <v>38</v>
      </c>
      <c r="BU115" s="53">
        <v>68</v>
      </c>
      <c r="BV115" s="53">
        <v>1</v>
      </c>
      <c r="BW115" s="53">
        <v>0</v>
      </c>
      <c r="BX115" s="53">
        <v>0</v>
      </c>
      <c r="BY115" s="53">
        <v>40</v>
      </c>
      <c r="BZ115" s="53">
        <v>14</v>
      </c>
      <c r="CA115" s="53">
        <v>46</v>
      </c>
      <c r="CB115" s="53">
        <v>0</v>
      </c>
      <c r="CC115" s="53">
        <v>2</v>
      </c>
      <c r="CD115" s="53">
        <v>1</v>
      </c>
      <c r="CE115" s="53">
        <v>0</v>
      </c>
      <c r="CF115" s="53">
        <v>0</v>
      </c>
      <c r="CG115" s="53">
        <v>4</v>
      </c>
      <c r="CH115" s="53">
        <v>359</v>
      </c>
      <c r="CI115" s="53">
        <v>38</v>
      </c>
      <c r="CJ115" s="53">
        <v>135</v>
      </c>
      <c r="CK115" s="53">
        <v>97</v>
      </c>
      <c r="CL115" s="53">
        <v>122</v>
      </c>
      <c r="CM115" s="53">
        <v>50</v>
      </c>
      <c r="CN115" s="53">
        <v>0</v>
      </c>
      <c r="CO115" s="53">
        <v>0</v>
      </c>
      <c r="CP115" s="53">
        <v>50</v>
      </c>
      <c r="CQ115" s="53">
        <v>0</v>
      </c>
      <c r="CR115" s="53">
        <v>21</v>
      </c>
      <c r="CS115" s="53">
        <v>0</v>
      </c>
      <c r="CT115" s="53">
        <v>9</v>
      </c>
      <c r="CU115" s="53">
        <v>16</v>
      </c>
      <c r="CV115" s="53">
        <v>22</v>
      </c>
      <c r="CW115" s="53">
        <v>6</v>
      </c>
      <c r="CX115" s="53">
        <v>188</v>
      </c>
      <c r="CY115" s="53">
        <v>0</v>
      </c>
      <c r="CZ115" s="53">
        <v>1</v>
      </c>
      <c r="DA115" s="53">
        <v>248</v>
      </c>
      <c r="DB115" s="53">
        <v>5</v>
      </c>
      <c r="DC115" s="53">
        <v>8</v>
      </c>
      <c r="DD115" s="53">
        <v>47</v>
      </c>
      <c r="DE115" s="53">
        <v>0</v>
      </c>
      <c r="DF115" s="53">
        <v>1</v>
      </c>
      <c r="DG115" s="53">
        <v>3</v>
      </c>
      <c r="DH115" s="53">
        <v>1065</v>
      </c>
      <c r="DI115" s="53">
        <v>14</v>
      </c>
      <c r="DJ115" s="53"/>
      <c r="DK115" s="53"/>
      <c r="DL115" s="53"/>
      <c r="DM115" s="53"/>
      <c r="DN115" s="53">
        <v>0</v>
      </c>
      <c r="DO115" s="53"/>
      <c r="DP115" s="53">
        <v>0</v>
      </c>
      <c r="DQ115" s="53">
        <v>0</v>
      </c>
      <c r="DR115" s="53">
        <v>0</v>
      </c>
      <c r="DS115" s="53">
        <v>0</v>
      </c>
      <c r="DT115" s="53">
        <v>0</v>
      </c>
      <c r="DU115" s="53">
        <v>0</v>
      </c>
      <c r="DV115" s="53">
        <v>0</v>
      </c>
      <c r="DW115" s="53">
        <v>0</v>
      </c>
      <c r="DX115" s="53">
        <v>0</v>
      </c>
      <c r="DY115" s="53">
        <v>0</v>
      </c>
      <c r="DZ115" s="53"/>
      <c r="EA115" s="53">
        <v>0</v>
      </c>
      <c r="EB115" s="53"/>
      <c r="EC115" s="53"/>
      <c r="ED115" s="53">
        <v>0</v>
      </c>
      <c r="EE115" s="53">
        <v>0</v>
      </c>
      <c r="EF115" s="53">
        <v>0</v>
      </c>
      <c r="EG115" s="53">
        <v>0</v>
      </c>
      <c r="EH115" s="53">
        <v>0</v>
      </c>
      <c r="EI115" s="53">
        <v>0</v>
      </c>
      <c r="EJ115" s="53">
        <v>0</v>
      </c>
      <c r="EK115" s="53">
        <v>0</v>
      </c>
      <c r="EL115" s="53">
        <v>0</v>
      </c>
      <c r="EM115" s="53">
        <v>0</v>
      </c>
      <c r="EN115" s="53">
        <v>839</v>
      </c>
      <c r="EO115" s="53">
        <v>0</v>
      </c>
      <c r="EP115" s="53"/>
      <c r="EQ115" s="53">
        <v>0</v>
      </c>
      <c r="ER115" s="53">
        <v>1</v>
      </c>
      <c r="ES115" s="53">
        <v>0</v>
      </c>
      <c r="ET115" s="53">
        <v>1</v>
      </c>
      <c r="EU115" s="53">
        <v>14</v>
      </c>
      <c r="EV115" s="53">
        <v>20</v>
      </c>
      <c r="EW115" s="53">
        <v>52</v>
      </c>
      <c r="EX115" s="53">
        <v>137</v>
      </c>
      <c r="EY115" s="53">
        <v>11</v>
      </c>
      <c r="EZ115" s="53">
        <v>0</v>
      </c>
      <c r="FA115" s="53">
        <v>1</v>
      </c>
      <c r="FB115" s="53">
        <v>63</v>
      </c>
      <c r="FC115" s="53">
        <v>26</v>
      </c>
      <c r="FD115" s="53">
        <v>39</v>
      </c>
      <c r="FE115" s="53">
        <v>0</v>
      </c>
      <c r="FF115" s="53">
        <v>0</v>
      </c>
      <c r="FG115" s="53">
        <v>69</v>
      </c>
      <c r="FH115" s="53">
        <v>16</v>
      </c>
      <c r="FI115" s="53">
        <v>117</v>
      </c>
      <c r="FJ115" s="53">
        <v>3</v>
      </c>
      <c r="FK115" s="53">
        <v>5</v>
      </c>
      <c r="FL115" s="53">
        <v>0</v>
      </c>
      <c r="FM115" s="53">
        <v>1</v>
      </c>
      <c r="FN115" s="53">
        <v>68</v>
      </c>
      <c r="FO115" s="53">
        <v>9</v>
      </c>
      <c r="FP115" s="53">
        <v>2</v>
      </c>
      <c r="FQ115" s="53"/>
      <c r="FR115" s="53">
        <v>0</v>
      </c>
      <c r="FS115" s="53"/>
      <c r="FT115" s="53">
        <v>3</v>
      </c>
      <c r="FU115" s="53">
        <v>0</v>
      </c>
      <c r="FV115" s="53">
        <v>0</v>
      </c>
      <c r="FW115" s="53">
        <v>0</v>
      </c>
      <c r="FX115" s="53">
        <v>0</v>
      </c>
      <c r="FY115" s="53">
        <v>0</v>
      </c>
      <c r="FZ115" s="53">
        <v>1</v>
      </c>
      <c r="GA115" s="53"/>
      <c r="GB115" s="53">
        <v>1</v>
      </c>
      <c r="GC115" s="53">
        <v>1</v>
      </c>
      <c r="GD115" s="53"/>
      <c r="GE115" s="53"/>
      <c r="GF115" s="53"/>
      <c r="GG115" s="53">
        <v>1</v>
      </c>
      <c r="GH115" s="53">
        <v>0</v>
      </c>
      <c r="GI115" s="53">
        <v>0</v>
      </c>
      <c r="GJ115" s="53">
        <v>0</v>
      </c>
      <c r="GK115" s="53">
        <v>1</v>
      </c>
      <c r="GL115" s="53">
        <v>16</v>
      </c>
      <c r="GM115" s="53">
        <v>0</v>
      </c>
      <c r="GN115" s="53">
        <v>0</v>
      </c>
      <c r="GO115" s="53">
        <v>0</v>
      </c>
      <c r="GP115" s="53">
        <v>0</v>
      </c>
      <c r="GQ115" s="53">
        <v>0</v>
      </c>
      <c r="GR115" s="53">
        <v>0</v>
      </c>
      <c r="GS115" s="53">
        <v>0</v>
      </c>
      <c r="GT115" s="53">
        <v>0</v>
      </c>
      <c r="GU115" s="53">
        <v>0</v>
      </c>
      <c r="GV115" s="53">
        <v>0</v>
      </c>
      <c r="GW115" s="53">
        <v>0</v>
      </c>
      <c r="GX115" s="53"/>
      <c r="GY115" s="53">
        <v>0</v>
      </c>
      <c r="GZ115" s="53"/>
      <c r="HA115" s="53">
        <v>0</v>
      </c>
      <c r="HB115" s="53">
        <v>0</v>
      </c>
      <c r="HC115" s="53"/>
      <c r="HD115" s="53">
        <v>0</v>
      </c>
      <c r="HE115" s="53">
        <v>1</v>
      </c>
      <c r="HF115" s="53">
        <v>0</v>
      </c>
      <c r="HG115" s="53"/>
      <c r="HH115" s="53"/>
      <c r="HI115" s="53">
        <v>0</v>
      </c>
      <c r="HJ115" s="53">
        <v>0</v>
      </c>
      <c r="HK115" s="53">
        <v>0</v>
      </c>
      <c r="HL115" s="53">
        <v>0</v>
      </c>
      <c r="HM115" s="53">
        <v>0</v>
      </c>
      <c r="HN115" s="53"/>
      <c r="HO115" s="53">
        <v>1</v>
      </c>
      <c r="HP115" s="53">
        <v>1</v>
      </c>
      <c r="HQ115" s="53">
        <v>0</v>
      </c>
      <c r="HR115" s="53">
        <v>0</v>
      </c>
      <c r="HS115" s="53">
        <v>0</v>
      </c>
      <c r="HT115" s="53">
        <v>1</v>
      </c>
      <c r="HU115" s="53">
        <v>1</v>
      </c>
      <c r="HV115" s="53"/>
      <c r="HW115" s="53"/>
      <c r="HX115" s="53">
        <v>0</v>
      </c>
      <c r="HY115" s="53">
        <v>1</v>
      </c>
      <c r="HZ115" s="53">
        <v>0</v>
      </c>
      <c r="IA115" s="53">
        <v>2</v>
      </c>
      <c r="IB115" s="53">
        <v>1</v>
      </c>
      <c r="IC115" s="53">
        <v>0</v>
      </c>
      <c r="ID115" s="53">
        <v>0</v>
      </c>
      <c r="IE115" s="53"/>
      <c r="IF115" s="53">
        <v>1</v>
      </c>
      <c r="IG115" s="53"/>
      <c r="IH115" s="53">
        <v>2</v>
      </c>
      <c r="II115" s="53">
        <v>0</v>
      </c>
      <c r="IJ115" s="53">
        <v>0</v>
      </c>
      <c r="IK115" s="53">
        <v>0</v>
      </c>
      <c r="IL115" s="53">
        <v>0</v>
      </c>
      <c r="IM115" s="53">
        <v>0</v>
      </c>
      <c r="IN115" s="53">
        <v>0</v>
      </c>
      <c r="IO115" s="53">
        <v>1</v>
      </c>
      <c r="IP115" s="53">
        <v>5</v>
      </c>
      <c r="IQ115" s="53">
        <v>21</v>
      </c>
      <c r="IR115" s="53">
        <v>0</v>
      </c>
      <c r="IS115" s="53"/>
      <c r="IT115" s="53">
        <v>1</v>
      </c>
      <c r="IU115" s="53"/>
      <c r="IV115" s="53">
        <v>0</v>
      </c>
      <c r="IW115" s="53">
        <v>0</v>
      </c>
      <c r="IX115" s="53">
        <v>0</v>
      </c>
      <c r="IY115" s="53">
        <v>134</v>
      </c>
      <c r="IZ115" s="53"/>
      <c r="JA115" s="53">
        <v>0</v>
      </c>
      <c r="JB115" s="53">
        <v>0</v>
      </c>
      <c r="JC115" s="53">
        <v>0</v>
      </c>
      <c r="JD115" s="53">
        <v>33</v>
      </c>
      <c r="JE115" s="53">
        <v>1</v>
      </c>
      <c r="JF115" s="53">
        <v>0</v>
      </c>
      <c r="JG115" s="53">
        <v>0</v>
      </c>
      <c r="JH115" s="53">
        <v>0</v>
      </c>
      <c r="JI115" s="53">
        <v>0</v>
      </c>
      <c r="JJ115" s="53">
        <v>0</v>
      </c>
      <c r="JK115" s="53">
        <v>5</v>
      </c>
      <c r="JL115" s="53">
        <v>0</v>
      </c>
      <c r="JM115" s="53">
        <v>0</v>
      </c>
      <c r="JN115" s="53">
        <v>0</v>
      </c>
      <c r="JO115" s="53">
        <v>0</v>
      </c>
      <c r="JP115" s="53">
        <v>0</v>
      </c>
      <c r="JQ115" s="53">
        <v>0</v>
      </c>
      <c r="JR115" s="53">
        <v>0</v>
      </c>
      <c r="JS115" s="53">
        <v>0</v>
      </c>
      <c r="JT115" s="53"/>
      <c r="JU115" s="53">
        <v>0</v>
      </c>
      <c r="JV115" s="53">
        <v>2</v>
      </c>
      <c r="JW115" s="53">
        <v>0</v>
      </c>
      <c r="JX115" s="53"/>
      <c r="JY115" s="53"/>
      <c r="JZ115" s="53">
        <v>0</v>
      </c>
      <c r="KA115" s="53">
        <v>0</v>
      </c>
      <c r="KB115" s="53">
        <v>0</v>
      </c>
      <c r="KC115" s="53"/>
      <c r="KD115" s="53">
        <v>0</v>
      </c>
      <c r="KE115" s="53">
        <v>0</v>
      </c>
      <c r="KF115" s="53">
        <v>0</v>
      </c>
      <c r="KG115" s="53"/>
      <c r="KH115" s="53">
        <v>0</v>
      </c>
      <c r="KI115" s="53">
        <v>0</v>
      </c>
      <c r="KJ115" s="53">
        <v>3</v>
      </c>
      <c r="KK115" s="53"/>
      <c r="KL115" s="53">
        <v>3</v>
      </c>
      <c r="KM115" s="53"/>
      <c r="KN115" s="53">
        <v>0</v>
      </c>
      <c r="KO115" s="53">
        <v>1</v>
      </c>
      <c r="KP115" s="53"/>
      <c r="KQ115" s="53"/>
      <c r="KR115" s="53"/>
      <c r="KS115" s="53"/>
      <c r="KT115" s="53"/>
      <c r="KU115" s="53"/>
      <c r="KV115" s="53"/>
      <c r="KW115" s="53"/>
      <c r="KX115" s="53"/>
      <c r="KY115" s="53"/>
      <c r="KZ115" s="53"/>
      <c r="LA115" s="53">
        <v>4</v>
      </c>
      <c r="LB115" s="53">
        <v>23</v>
      </c>
      <c r="LC115" s="53">
        <v>0</v>
      </c>
      <c r="LD115" s="53">
        <v>0</v>
      </c>
      <c r="LE115" s="53"/>
      <c r="LF115" s="53"/>
      <c r="LG115" s="53">
        <v>1</v>
      </c>
      <c r="LH115" s="53">
        <v>1</v>
      </c>
      <c r="LI115" s="53">
        <v>1</v>
      </c>
      <c r="LJ115" s="53">
        <v>1</v>
      </c>
      <c r="LK115" s="53"/>
      <c r="LL115" s="53"/>
      <c r="LM115" s="53">
        <v>0</v>
      </c>
      <c r="LN115" s="53"/>
      <c r="LO115" s="53">
        <v>0</v>
      </c>
      <c r="LP115" s="53"/>
      <c r="LQ115" s="53">
        <v>0</v>
      </c>
      <c r="LR115" s="53"/>
      <c r="LS115" s="53">
        <v>179</v>
      </c>
      <c r="LT115" s="53"/>
      <c r="LU115" s="53"/>
      <c r="LV115" s="53">
        <v>2</v>
      </c>
      <c r="LW115" s="53"/>
      <c r="LX115" s="53">
        <v>0</v>
      </c>
      <c r="LY115" s="53"/>
      <c r="LZ115" s="53">
        <v>0</v>
      </c>
      <c r="MA115" s="53">
        <v>0</v>
      </c>
      <c r="MB115" s="53">
        <v>1</v>
      </c>
      <c r="MC115" s="53"/>
      <c r="MD115" s="53">
        <v>1</v>
      </c>
      <c r="ME115" s="53">
        <v>0</v>
      </c>
      <c r="MF115" s="53"/>
      <c r="MG115" s="53">
        <v>0</v>
      </c>
      <c r="MH115" s="53">
        <v>1</v>
      </c>
      <c r="MI115" s="53">
        <v>0</v>
      </c>
      <c r="MJ115" s="53">
        <v>11</v>
      </c>
      <c r="MK115" s="53"/>
      <c r="ML115" s="53">
        <v>2</v>
      </c>
      <c r="MM115" s="53"/>
      <c r="MN115" s="53"/>
      <c r="MO115" s="53">
        <v>8</v>
      </c>
      <c r="MP115" s="53">
        <v>0</v>
      </c>
      <c r="MQ115" s="53">
        <v>32</v>
      </c>
      <c r="MR115" s="53">
        <v>6</v>
      </c>
      <c r="MS115" s="53">
        <v>1</v>
      </c>
      <c r="MT115" s="53"/>
      <c r="MU115" s="53">
        <v>1</v>
      </c>
      <c r="MV115" s="53">
        <v>0</v>
      </c>
      <c r="MW115" s="53">
        <v>81</v>
      </c>
      <c r="MX115" s="53">
        <v>1</v>
      </c>
      <c r="MY115" s="53">
        <v>5</v>
      </c>
      <c r="MZ115" s="53">
        <v>2</v>
      </c>
      <c r="NA115" s="53"/>
      <c r="NB115" s="53"/>
      <c r="NC115" s="53">
        <v>12</v>
      </c>
      <c r="ND115" s="53">
        <v>24</v>
      </c>
      <c r="NE115" s="53">
        <v>0</v>
      </c>
      <c r="NF115" s="53"/>
      <c r="NG115" s="53"/>
      <c r="NH115" s="53"/>
      <c r="NI115" s="53"/>
      <c r="NJ115" s="53"/>
      <c r="NK115" s="53"/>
      <c r="NL115" s="53"/>
      <c r="NM115" s="53"/>
      <c r="NN115" s="53"/>
      <c r="NO115" s="53"/>
      <c r="NP115" s="53"/>
      <c r="NQ115" s="53">
        <v>0</v>
      </c>
      <c r="NR115" s="53">
        <v>0</v>
      </c>
      <c r="NS115" s="53">
        <v>1</v>
      </c>
      <c r="NT115" s="53">
        <v>32</v>
      </c>
      <c r="NU115" s="53"/>
      <c r="NV115" s="53">
        <v>0</v>
      </c>
      <c r="NW115" s="53"/>
      <c r="NX115" s="53">
        <v>1268</v>
      </c>
      <c r="NY115" s="53">
        <v>7</v>
      </c>
      <c r="NZ115" s="53">
        <v>0</v>
      </c>
      <c r="OA115" s="53"/>
      <c r="OB115" s="53"/>
      <c r="OC115" s="53">
        <v>0</v>
      </c>
      <c r="OD115" s="53">
        <v>1</v>
      </c>
      <c r="OE115" s="53"/>
      <c r="OF115" s="53">
        <v>2</v>
      </c>
      <c r="OG115" s="53"/>
      <c r="OH115" s="53">
        <v>5</v>
      </c>
      <c r="OI115" s="53">
        <v>7</v>
      </c>
      <c r="OJ115" s="53"/>
      <c r="OK115" s="53"/>
      <c r="OL115" s="53"/>
      <c r="OM115" s="53">
        <v>1</v>
      </c>
      <c r="ON115" s="53"/>
      <c r="OO115" s="53"/>
      <c r="OP115" s="53">
        <v>84</v>
      </c>
      <c r="OQ115" s="53">
        <v>1</v>
      </c>
      <c r="OR115" s="54">
        <v>67</v>
      </c>
      <c r="OS115" s="55">
        <v>9021</v>
      </c>
      <c r="OT115" s="52">
        <v>804</v>
      </c>
      <c r="OU115" s="53">
        <v>15528</v>
      </c>
      <c r="OV115" s="53"/>
      <c r="OW115" s="53"/>
      <c r="OX115" s="53"/>
      <c r="OY115" s="53">
        <v>318</v>
      </c>
      <c r="OZ115" s="53">
        <v>12771</v>
      </c>
      <c r="PA115" s="53"/>
      <c r="PB115" s="53">
        <v>19</v>
      </c>
      <c r="PC115" s="53"/>
      <c r="PD115" s="53"/>
      <c r="PE115" s="53"/>
      <c r="PF115" s="53">
        <v>5</v>
      </c>
      <c r="PG115" s="53"/>
      <c r="PH115" s="53"/>
      <c r="PI115" s="53"/>
      <c r="PJ115" s="53">
        <v>270</v>
      </c>
      <c r="PK115" s="53"/>
      <c r="PL115" s="54"/>
      <c r="PM115" s="55">
        <v>38737</v>
      </c>
    </row>
    <row r="116" spans="1:429" ht="12.75" customHeight="1" x14ac:dyDescent="0.3">
      <c r="A116" s="49" t="s">
        <v>562</v>
      </c>
      <c r="B116" s="50" t="s">
        <v>22</v>
      </c>
      <c r="C116" s="51" t="s">
        <v>246</v>
      </c>
      <c r="D116" s="52"/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3">
        <v>1</v>
      </c>
      <c r="AF116" s="53"/>
      <c r="AG116" s="53"/>
      <c r="AH116" s="53">
        <v>3</v>
      </c>
      <c r="AI116" s="53"/>
      <c r="AJ116" s="53"/>
      <c r="AK116" s="53"/>
      <c r="AL116" s="53">
        <v>2</v>
      </c>
      <c r="AM116" s="53"/>
      <c r="AN116" s="53"/>
      <c r="AO116" s="53"/>
      <c r="AP116" s="53"/>
      <c r="AQ116" s="53"/>
      <c r="AR116" s="53"/>
      <c r="AS116" s="53"/>
      <c r="AT116" s="53"/>
      <c r="AU116" s="53"/>
      <c r="AV116" s="53"/>
      <c r="AW116" s="53"/>
      <c r="AX116" s="53"/>
      <c r="AY116" s="53"/>
      <c r="AZ116" s="53"/>
      <c r="BA116" s="53"/>
      <c r="BB116" s="53"/>
      <c r="BC116" s="53"/>
      <c r="BD116" s="53"/>
      <c r="BE116" s="53"/>
      <c r="BF116" s="53"/>
      <c r="BG116" s="53"/>
      <c r="BH116" s="53"/>
      <c r="BI116" s="53"/>
      <c r="BJ116" s="53"/>
      <c r="BK116" s="53"/>
      <c r="BL116" s="53"/>
      <c r="BM116" s="53"/>
      <c r="BN116" s="53"/>
      <c r="BO116" s="53"/>
      <c r="BP116" s="53"/>
      <c r="BQ116" s="53">
        <v>11</v>
      </c>
      <c r="BR116" s="53"/>
      <c r="BS116" s="53"/>
      <c r="BT116" s="53"/>
      <c r="BU116" s="53"/>
      <c r="BV116" s="53"/>
      <c r="BW116" s="53"/>
      <c r="BX116" s="53"/>
      <c r="BY116" s="53">
        <v>186</v>
      </c>
      <c r="BZ116" s="53"/>
      <c r="CA116" s="53"/>
      <c r="CB116" s="53"/>
      <c r="CC116" s="53"/>
      <c r="CD116" s="53">
        <v>73</v>
      </c>
      <c r="CE116" s="53"/>
      <c r="CF116" s="53"/>
      <c r="CG116" s="53">
        <v>56</v>
      </c>
      <c r="CH116" s="53">
        <v>1509</v>
      </c>
      <c r="CI116" s="53">
        <v>447</v>
      </c>
      <c r="CJ116" s="53">
        <v>655</v>
      </c>
      <c r="CK116" s="53">
        <v>420</v>
      </c>
      <c r="CL116" s="53">
        <v>215</v>
      </c>
      <c r="CM116" s="53">
        <v>398</v>
      </c>
      <c r="CN116" s="53"/>
      <c r="CO116" s="53"/>
      <c r="CP116" s="53">
        <v>460</v>
      </c>
      <c r="CQ116" s="53"/>
      <c r="CR116" s="53"/>
      <c r="CS116" s="53">
        <v>7</v>
      </c>
      <c r="CT116" s="53">
        <v>29</v>
      </c>
      <c r="CU116" s="53">
        <v>57</v>
      </c>
      <c r="CV116" s="53">
        <v>203</v>
      </c>
      <c r="CW116" s="53">
        <v>77</v>
      </c>
      <c r="CX116" s="53">
        <v>22</v>
      </c>
      <c r="CY116" s="53">
        <v>16</v>
      </c>
      <c r="CZ116" s="53">
        <v>9</v>
      </c>
      <c r="DA116" s="53">
        <v>387</v>
      </c>
      <c r="DB116" s="53">
        <v>148</v>
      </c>
      <c r="DC116" s="53">
        <v>294</v>
      </c>
      <c r="DD116" s="53">
        <v>2047</v>
      </c>
      <c r="DE116" s="53"/>
      <c r="DF116" s="53">
        <v>143</v>
      </c>
      <c r="DG116" s="53">
        <v>20</v>
      </c>
      <c r="DH116" s="53">
        <v>261</v>
      </c>
      <c r="DI116" s="53">
        <v>642</v>
      </c>
      <c r="DJ116" s="53"/>
      <c r="DK116" s="53"/>
      <c r="DL116" s="53"/>
      <c r="DM116" s="53"/>
      <c r="DN116" s="53"/>
      <c r="DO116" s="53"/>
      <c r="DP116" s="53"/>
      <c r="DQ116" s="53"/>
      <c r="DR116" s="53"/>
      <c r="DS116" s="53"/>
      <c r="DT116" s="53"/>
      <c r="DU116" s="53"/>
      <c r="DV116" s="53"/>
      <c r="DW116" s="53"/>
      <c r="DX116" s="53"/>
      <c r="DY116" s="53"/>
      <c r="DZ116" s="53"/>
      <c r="EA116" s="53"/>
      <c r="EB116" s="53"/>
      <c r="EC116" s="53"/>
      <c r="ED116" s="53"/>
      <c r="EE116" s="53"/>
      <c r="EF116" s="53"/>
      <c r="EG116" s="53"/>
      <c r="EH116" s="53"/>
      <c r="EI116" s="53"/>
      <c r="EJ116" s="53"/>
      <c r="EK116" s="53"/>
      <c r="EL116" s="53"/>
      <c r="EM116" s="53"/>
      <c r="EN116" s="53"/>
      <c r="EO116" s="53"/>
      <c r="EP116" s="53"/>
      <c r="EQ116" s="53"/>
      <c r="ER116" s="53"/>
      <c r="ES116" s="53"/>
      <c r="ET116" s="53"/>
      <c r="EU116" s="53">
        <v>241</v>
      </c>
      <c r="EV116" s="53">
        <v>676</v>
      </c>
      <c r="EW116" s="53">
        <v>214</v>
      </c>
      <c r="EX116" s="53">
        <v>112</v>
      </c>
      <c r="EY116" s="53">
        <v>57</v>
      </c>
      <c r="EZ116" s="53"/>
      <c r="FA116" s="53">
        <v>17</v>
      </c>
      <c r="FB116" s="53">
        <v>368</v>
      </c>
      <c r="FC116" s="53">
        <v>496</v>
      </c>
      <c r="FD116" s="53">
        <v>202</v>
      </c>
      <c r="FE116" s="53"/>
      <c r="FF116" s="53">
        <v>77</v>
      </c>
      <c r="FG116" s="53">
        <v>663</v>
      </c>
      <c r="FH116" s="53">
        <v>231</v>
      </c>
      <c r="FI116" s="53">
        <v>804</v>
      </c>
      <c r="FJ116" s="53">
        <v>224</v>
      </c>
      <c r="FK116" s="53">
        <v>45</v>
      </c>
      <c r="FL116" s="53">
        <v>127</v>
      </c>
      <c r="FM116" s="53">
        <v>8</v>
      </c>
      <c r="FN116" s="53">
        <v>317</v>
      </c>
      <c r="FO116" s="53">
        <v>106</v>
      </c>
      <c r="FP116" s="53"/>
      <c r="FQ116" s="53"/>
      <c r="FR116" s="53"/>
      <c r="FS116" s="53"/>
      <c r="FT116" s="53"/>
      <c r="FU116" s="53"/>
      <c r="FV116" s="53"/>
      <c r="FW116" s="53"/>
      <c r="FX116" s="53"/>
      <c r="FY116" s="53"/>
      <c r="FZ116" s="53"/>
      <c r="GA116" s="53"/>
      <c r="GB116" s="53"/>
      <c r="GC116" s="53"/>
      <c r="GD116" s="53"/>
      <c r="GE116" s="53"/>
      <c r="GF116" s="53"/>
      <c r="GG116" s="53"/>
      <c r="GH116" s="53"/>
      <c r="GI116" s="53"/>
      <c r="GJ116" s="53"/>
      <c r="GK116" s="53"/>
      <c r="GL116" s="53"/>
      <c r="GM116" s="53"/>
      <c r="GN116" s="53"/>
      <c r="GO116" s="53"/>
      <c r="GP116" s="53"/>
      <c r="GQ116" s="53"/>
      <c r="GR116" s="53"/>
      <c r="GS116" s="53"/>
      <c r="GT116" s="53"/>
      <c r="GU116" s="53"/>
      <c r="GV116" s="53"/>
      <c r="GW116" s="53"/>
      <c r="GX116" s="53"/>
      <c r="GY116" s="53"/>
      <c r="GZ116" s="53"/>
      <c r="HA116" s="53"/>
      <c r="HB116" s="53"/>
      <c r="HC116" s="53"/>
      <c r="HD116" s="53"/>
      <c r="HE116" s="53"/>
      <c r="HF116" s="53"/>
      <c r="HG116" s="53"/>
      <c r="HH116" s="53"/>
      <c r="HI116" s="53"/>
      <c r="HJ116" s="53"/>
      <c r="HK116" s="53"/>
      <c r="HL116" s="53"/>
      <c r="HM116" s="53"/>
      <c r="HN116" s="53"/>
      <c r="HO116" s="53"/>
      <c r="HP116" s="53"/>
      <c r="HQ116" s="53"/>
      <c r="HR116" s="53"/>
      <c r="HS116" s="53"/>
      <c r="HT116" s="53"/>
      <c r="HU116" s="53"/>
      <c r="HV116" s="53"/>
      <c r="HW116" s="53"/>
      <c r="HX116" s="53"/>
      <c r="HY116" s="53"/>
      <c r="HZ116" s="53"/>
      <c r="IA116" s="53"/>
      <c r="IB116" s="53"/>
      <c r="IC116" s="53"/>
      <c r="ID116" s="53"/>
      <c r="IE116" s="53"/>
      <c r="IF116" s="53">
        <v>665</v>
      </c>
      <c r="IG116" s="53"/>
      <c r="IH116" s="53"/>
      <c r="II116" s="53"/>
      <c r="IJ116" s="53"/>
      <c r="IK116" s="53"/>
      <c r="IL116" s="53"/>
      <c r="IM116" s="53"/>
      <c r="IN116" s="53"/>
      <c r="IO116" s="53"/>
      <c r="IP116" s="53"/>
      <c r="IQ116" s="53"/>
      <c r="IR116" s="53"/>
      <c r="IS116" s="53"/>
      <c r="IT116" s="53"/>
      <c r="IU116" s="53"/>
      <c r="IV116" s="53"/>
      <c r="IW116" s="53"/>
      <c r="IX116" s="53"/>
      <c r="IY116" s="53"/>
      <c r="IZ116" s="53"/>
      <c r="JA116" s="53"/>
      <c r="JB116" s="53"/>
      <c r="JC116" s="53"/>
      <c r="JD116" s="53"/>
      <c r="JE116" s="53"/>
      <c r="JF116" s="53"/>
      <c r="JG116" s="53"/>
      <c r="JH116" s="53"/>
      <c r="JI116" s="53"/>
      <c r="JJ116" s="53"/>
      <c r="JK116" s="53"/>
      <c r="JL116" s="53"/>
      <c r="JM116" s="53"/>
      <c r="JN116" s="53"/>
      <c r="JO116" s="53"/>
      <c r="JP116" s="53">
        <v>0</v>
      </c>
      <c r="JQ116" s="53"/>
      <c r="JR116" s="53">
        <v>6</v>
      </c>
      <c r="JS116" s="53">
        <v>2</v>
      </c>
      <c r="JT116" s="53"/>
      <c r="JU116" s="53"/>
      <c r="JV116" s="53"/>
      <c r="JW116" s="53"/>
      <c r="JX116" s="53">
        <v>0</v>
      </c>
      <c r="JY116" s="53"/>
      <c r="JZ116" s="53">
        <v>2</v>
      </c>
      <c r="KA116" s="53"/>
      <c r="KB116" s="53"/>
      <c r="KC116" s="53"/>
      <c r="KD116" s="53"/>
      <c r="KE116" s="53"/>
      <c r="KF116" s="53"/>
      <c r="KG116" s="53"/>
      <c r="KH116" s="53"/>
      <c r="KI116" s="53"/>
      <c r="KJ116" s="53"/>
      <c r="KK116" s="53">
        <v>24</v>
      </c>
      <c r="KL116" s="53"/>
      <c r="KM116" s="53"/>
      <c r="KN116" s="53">
        <v>0</v>
      </c>
      <c r="KO116" s="53">
        <v>1</v>
      </c>
      <c r="KP116" s="53"/>
      <c r="KQ116" s="53">
        <v>16</v>
      </c>
      <c r="KR116" s="53"/>
      <c r="KS116" s="53"/>
      <c r="KT116" s="53"/>
      <c r="KU116" s="53"/>
      <c r="KV116" s="53"/>
      <c r="KW116" s="53"/>
      <c r="KX116" s="53"/>
      <c r="KY116" s="53"/>
      <c r="KZ116" s="53"/>
      <c r="LA116" s="53"/>
      <c r="LB116" s="53"/>
      <c r="LC116" s="53"/>
      <c r="LD116" s="53"/>
      <c r="LE116" s="53"/>
      <c r="LF116" s="53"/>
      <c r="LG116" s="53"/>
      <c r="LH116" s="53"/>
      <c r="LI116" s="53"/>
      <c r="LJ116" s="53"/>
      <c r="LK116" s="53"/>
      <c r="LL116" s="53"/>
      <c r="LM116" s="53"/>
      <c r="LN116" s="53"/>
      <c r="LO116" s="53"/>
      <c r="LP116" s="53"/>
      <c r="LQ116" s="53"/>
      <c r="LR116" s="53"/>
      <c r="LS116" s="53"/>
      <c r="LT116" s="53"/>
      <c r="LU116" s="53"/>
      <c r="LV116" s="53"/>
      <c r="LW116" s="53"/>
      <c r="LX116" s="53"/>
      <c r="LY116" s="53"/>
      <c r="LZ116" s="53"/>
      <c r="MA116" s="53"/>
      <c r="MB116" s="53"/>
      <c r="MC116" s="53"/>
      <c r="MD116" s="53">
        <v>11</v>
      </c>
      <c r="ME116" s="53"/>
      <c r="MF116" s="53"/>
      <c r="MG116" s="53"/>
      <c r="MH116" s="53"/>
      <c r="MI116" s="53"/>
      <c r="MJ116" s="53">
        <v>0</v>
      </c>
      <c r="MK116" s="53"/>
      <c r="ML116" s="53"/>
      <c r="MM116" s="53"/>
      <c r="MN116" s="53"/>
      <c r="MO116" s="53"/>
      <c r="MP116" s="53"/>
      <c r="MQ116" s="53">
        <v>0</v>
      </c>
      <c r="MR116" s="53"/>
      <c r="MS116" s="53"/>
      <c r="MT116" s="53"/>
      <c r="MU116" s="53"/>
      <c r="MV116" s="53"/>
      <c r="MW116" s="53"/>
      <c r="MX116" s="53"/>
      <c r="MY116" s="53"/>
      <c r="MZ116" s="53"/>
      <c r="NA116" s="53"/>
      <c r="NB116" s="53"/>
      <c r="NC116" s="53"/>
      <c r="ND116" s="53"/>
      <c r="NE116" s="53"/>
      <c r="NF116" s="53"/>
      <c r="NG116" s="53"/>
      <c r="NH116" s="53"/>
      <c r="NI116" s="53"/>
      <c r="NJ116" s="53"/>
      <c r="NK116" s="53"/>
      <c r="NL116" s="53"/>
      <c r="NM116" s="53"/>
      <c r="NN116" s="53"/>
      <c r="NO116" s="53"/>
      <c r="NP116" s="53"/>
      <c r="NQ116" s="53">
        <v>19</v>
      </c>
      <c r="NR116" s="53"/>
      <c r="NS116" s="53"/>
      <c r="NT116" s="53"/>
      <c r="NU116" s="53"/>
      <c r="NV116" s="53"/>
      <c r="NW116" s="53"/>
      <c r="NX116" s="53">
        <v>65</v>
      </c>
      <c r="NY116" s="53"/>
      <c r="NZ116" s="53"/>
      <c r="OA116" s="53"/>
      <c r="OB116" s="53"/>
      <c r="OC116" s="53"/>
      <c r="OD116" s="53"/>
      <c r="OE116" s="53"/>
      <c r="OF116" s="53"/>
      <c r="OG116" s="53"/>
      <c r="OH116" s="53">
        <v>604</v>
      </c>
      <c r="OI116" s="53">
        <v>27</v>
      </c>
      <c r="OJ116" s="53"/>
      <c r="OK116" s="53"/>
      <c r="OL116" s="53"/>
      <c r="OM116" s="53"/>
      <c r="ON116" s="53"/>
      <c r="OO116" s="53"/>
      <c r="OP116" s="53"/>
      <c r="OQ116" s="53"/>
      <c r="OR116" s="54">
        <v>12</v>
      </c>
      <c r="OS116" s="55">
        <v>15236</v>
      </c>
      <c r="OT116" s="52"/>
      <c r="OU116" s="53">
        <v>592</v>
      </c>
      <c r="OV116" s="53"/>
      <c r="OW116" s="53"/>
      <c r="OX116" s="53"/>
      <c r="OY116" s="53">
        <v>219</v>
      </c>
      <c r="OZ116" s="53">
        <v>3137</v>
      </c>
      <c r="PA116" s="53"/>
      <c r="PB116" s="53">
        <v>67</v>
      </c>
      <c r="PC116" s="53"/>
      <c r="PD116" s="53"/>
      <c r="PE116" s="53"/>
      <c r="PF116" s="53"/>
      <c r="PG116" s="53"/>
      <c r="PH116" s="53"/>
      <c r="PI116" s="53"/>
      <c r="PJ116" s="53"/>
      <c r="PK116" s="53"/>
      <c r="PL116" s="54"/>
      <c r="PM116" s="55">
        <v>19251</v>
      </c>
    </row>
    <row r="117" spans="1:429" ht="12.75" customHeight="1" x14ac:dyDescent="0.3">
      <c r="A117" s="49">
        <v>334111</v>
      </c>
      <c r="B117" s="50" t="s">
        <v>20</v>
      </c>
      <c r="C117" s="51" t="s">
        <v>247</v>
      </c>
      <c r="D117" s="52"/>
      <c r="E117" s="53"/>
      <c r="F117" s="53"/>
      <c r="G117" s="53"/>
      <c r="H117" s="53"/>
      <c r="I117" s="53">
        <v>48</v>
      </c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  <c r="AE117" s="53"/>
      <c r="AF117" s="53"/>
      <c r="AG117" s="53"/>
      <c r="AH117" s="53"/>
      <c r="AI117" s="53"/>
      <c r="AJ117" s="53"/>
      <c r="AK117" s="53"/>
      <c r="AL117" s="53"/>
      <c r="AM117" s="53"/>
      <c r="AN117" s="53"/>
      <c r="AO117" s="53"/>
      <c r="AP117" s="53"/>
      <c r="AQ117" s="53"/>
      <c r="AR117" s="53"/>
      <c r="AS117" s="53"/>
      <c r="AT117" s="53"/>
      <c r="AU117" s="53"/>
      <c r="AV117" s="53"/>
      <c r="AW117" s="53"/>
      <c r="AX117" s="53"/>
      <c r="AY117" s="53"/>
      <c r="AZ117" s="53"/>
      <c r="BA117" s="53"/>
      <c r="BB117" s="53"/>
      <c r="BC117" s="53"/>
      <c r="BD117" s="53"/>
      <c r="BE117" s="53"/>
      <c r="BF117" s="53"/>
      <c r="BG117" s="53"/>
      <c r="BH117" s="53"/>
      <c r="BI117" s="53"/>
      <c r="BJ117" s="53"/>
      <c r="BK117" s="53"/>
      <c r="BL117" s="53"/>
      <c r="BM117" s="53"/>
      <c r="BN117" s="53"/>
      <c r="BO117" s="53"/>
      <c r="BP117" s="53"/>
      <c r="BQ117" s="53"/>
      <c r="BR117" s="53"/>
      <c r="BS117" s="53"/>
      <c r="BT117" s="53"/>
      <c r="BU117" s="53"/>
      <c r="BV117" s="53"/>
      <c r="BW117" s="53"/>
      <c r="BX117" s="53"/>
      <c r="BY117" s="53"/>
      <c r="BZ117" s="53"/>
      <c r="CA117" s="53"/>
      <c r="CB117" s="53"/>
      <c r="CC117" s="53"/>
      <c r="CD117" s="53"/>
      <c r="CE117" s="53"/>
      <c r="CF117" s="53"/>
      <c r="CG117" s="53"/>
      <c r="CH117" s="53"/>
      <c r="CI117" s="53"/>
      <c r="CJ117" s="53"/>
      <c r="CK117" s="53"/>
      <c r="CL117" s="53"/>
      <c r="CM117" s="53"/>
      <c r="CN117" s="53"/>
      <c r="CO117" s="53"/>
      <c r="CP117" s="53">
        <v>51</v>
      </c>
      <c r="CQ117" s="53"/>
      <c r="CR117" s="53"/>
      <c r="CS117" s="53"/>
      <c r="CT117" s="53"/>
      <c r="CU117" s="53"/>
      <c r="CV117" s="53"/>
      <c r="CW117" s="53"/>
      <c r="CX117" s="53"/>
      <c r="CY117" s="53"/>
      <c r="CZ117" s="53"/>
      <c r="DA117" s="53"/>
      <c r="DB117" s="53"/>
      <c r="DC117" s="53"/>
      <c r="DD117" s="53"/>
      <c r="DE117" s="53"/>
      <c r="DF117" s="53"/>
      <c r="DG117" s="53"/>
      <c r="DH117" s="53"/>
      <c r="DI117" s="53"/>
      <c r="DJ117" s="53">
        <v>87</v>
      </c>
      <c r="DK117" s="53">
        <v>0</v>
      </c>
      <c r="DL117" s="53">
        <v>467</v>
      </c>
      <c r="DM117" s="53">
        <v>0</v>
      </c>
      <c r="DN117" s="53">
        <v>6</v>
      </c>
      <c r="DO117" s="53"/>
      <c r="DP117" s="53"/>
      <c r="DQ117" s="53"/>
      <c r="DR117" s="53"/>
      <c r="DS117" s="53"/>
      <c r="DT117" s="53"/>
      <c r="DU117" s="53"/>
      <c r="DV117" s="53"/>
      <c r="DW117" s="53"/>
      <c r="DX117" s="53"/>
      <c r="DY117" s="53"/>
      <c r="DZ117" s="53"/>
      <c r="EA117" s="53"/>
      <c r="EB117" s="53"/>
      <c r="EC117" s="53"/>
      <c r="ED117" s="53"/>
      <c r="EE117" s="53"/>
      <c r="EF117" s="53"/>
      <c r="EG117" s="53"/>
      <c r="EH117" s="53"/>
      <c r="EI117" s="53"/>
      <c r="EJ117" s="53"/>
      <c r="EK117" s="53"/>
      <c r="EL117" s="53"/>
      <c r="EM117" s="53"/>
      <c r="EN117" s="53"/>
      <c r="EO117" s="53"/>
      <c r="EP117" s="53"/>
      <c r="EQ117" s="53"/>
      <c r="ER117" s="53"/>
      <c r="ES117" s="53"/>
      <c r="ET117" s="53"/>
      <c r="EU117" s="53">
        <v>100</v>
      </c>
      <c r="EV117" s="53">
        <v>273</v>
      </c>
      <c r="EW117" s="53">
        <v>37</v>
      </c>
      <c r="EX117" s="53"/>
      <c r="EY117" s="53"/>
      <c r="EZ117" s="53"/>
      <c r="FA117" s="53"/>
      <c r="FB117" s="53"/>
      <c r="FC117" s="53"/>
      <c r="FD117" s="53"/>
      <c r="FE117" s="53"/>
      <c r="FF117" s="53"/>
      <c r="FG117" s="53"/>
      <c r="FH117" s="53"/>
      <c r="FI117" s="53"/>
      <c r="FJ117" s="53"/>
      <c r="FK117" s="53"/>
      <c r="FL117" s="53"/>
      <c r="FM117" s="53"/>
      <c r="FN117" s="53"/>
      <c r="FO117" s="53"/>
      <c r="FP117" s="53"/>
      <c r="FQ117" s="53"/>
      <c r="FR117" s="53"/>
      <c r="FS117" s="53"/>
      <c r="FT117" s="53"/>
      <c r="FU117" s="53"/>
      <c r="FV117" s="53"/>
      <c r="FW117" s="53"/>
      <c r="FX117" s="53"/>
      <c r="FY117" s="53"/>
      <c r="FZ117" s="53"/>
      <c r="GA117" s="53"/>
      <c r="GB117" s="53"/>
      <c r="GC117" s="53"/>
      <c r="GD117" s="53"/>
      <c r="GE117" s="53"/>
      <c r="GF117" s="53"/>
      <c r="GG117" s="53"/>
      <c r="GH117" s="53"/>
      <c r="GI117" s="53"/>
      <c r="GJ117" s="53"/>
      <c r="GK117" s="53"/>
      <c r="GL117" s="53"/>
      <c r="GM117" s="53"/>
      <c r="GN117" s="53"/>
      <c r="GO117" s="53"/>
      <c r="GP117" s="53"/>
      <c r="GQ117" s="53"/>
      <c r="GR117" s="53"/>
      <c r="GS117" s="53"/>
      <c r="GT117" s="53"/>
      <c r="GU117" s="53"/>
      <c r="GV117" s="53"/>
      <c r="GW117" s="53"/>
      <c r="GX117" s="53"/>
      <c r="GY117" s="53"/>
      <c r="GZ117" s="53"/>
      <c r="HA117" s="53"/>
      <c r="HB117" s="53"/>
      <c r="HC117" s="53"/>
      <c r="HD117" s="53"/>
      <c r="HE117" s="53"/>
      <c r="HF117" s="53"/>
      <c r="HG117" s="53"/>
      <c r="HH117" s="53"/>
      <c r="HI117" s="53"/>
      <c r="HJ117" s="53"/>
      <c r="HK117" s="53"/>
      <c r="HL117" s="53"/>
      <c r="HM117" s="53"/>
      <c r="HN117" s="53"/>
      <c r="HO117" s="53"/>
      <c r="HP117" s="53"/>
      <c r="HQ117" s="53"/>
      <c r="HR117" s="53"/>
      <c r="HS117" s="53"/>
      <c r="HT117" s="53"/>
      <c r="HU117" s="53"/>
      <c r="HV117" s="53"/>
      <c r="HW117" s="53"/>
      <c r="HX117" s="53"/>
      <c r="HY117" s="53"/>
      <c r="HZ117" s="53"/>
      <c r="IA117" s="53"/>
      <c r="IB117" s="53"/>
      <c r="IC117" s="53"/>
      <c r="ID117" s="53"/>
      <c r="IE117" s="53"/>
      <c r="IF117" s="53"/>
      <c r="IG117" s="53"/>
      <c r="IH117" s="53"/>
      <c r="II117" s="53"/>
      <c r="IJ117" s="53"/>
      <c r="IK117" s="53"/>
      <c r="IL117" s="53"/>
      <c r="IM117" s="53"/>
      <c r="IN117" s="53"/>
      <c r="IO117" s="53"/>
      <c r="IP117" s="53"/>
      <c r="IQ117" s="53"/>
      <c r="IR117" s="53"/>
      <c r="IS117" s="53"/>
      <c r="IT117" s="53"/>
      <c r="IU117" s="53"/>
      <c r="IV117" s="53"/>
      <c r="IW117" s="53"/>
      <c r="IX117" s="53"/>
      <c r="IY117" s="53"/>
      <c r="IZ117" s="53"/>
      <c r="JA117" s="53"/>
      <c r="JB117" s="53"/>
      <c r="JC117" s="53"/>
      <c r="JD117" s="53"/>
      <c r="JE117" s="53"/>
      <c r="JF117" s="53"/>
      <c r="JG117" s="53"/>
      <c r="JH117" s="53"/>
      <c r="JI117" s="53"/>
      <c r="JJ117" s="53"/>
      <c r="JK117" s="53"/>
      <c r="JL117" s="53"/>
      <c r="JM117" s="53"/>
      <c r="JN117" s="53"/>
      <c r="JO117" s="53"/>
      <c r="JP117" s="53"/>
      <c r="JQ117" s="53"/>
      <c r="JR117" s="53"/>
      <c r="JS117" s="53"/>
      <c r="JT117" s="53"/>
      <c r="JU117" s="53"/>
      <c r="JV117" s="53"/>
      <c r="JW117" s="53"/>
      <c r="JX117" s="53"/>
      <c r="JY117" s="53"/>
      <c r="JZ117" s="53"/>
      <c r="KA117" s="53"/>
      <c r="KB117" s="53"/>
      <c r="KC117" s="53"/>
      <c r="KD117" s="53"/>
      <c r="KE117" s="53"/>
      <c r="KF117" s="53"/>
      <c r="KG117" s="53"/>
      <c r="KH117" s="53"/>
      <c r="KI117" s="53"/>
      <c r="KJ117" s="53"/>
      <c r="KK117" s="53"/>
      <c r="KL117" s="53"/>
      <c r="KM117" s="53"/>
      <c r="KN117" s="53"/>
      <c r="KO117" s="53"/>
      <c r="KP117" s="53"/>
      <c r="KQ117" s="53"/>
      <c r="KR117" s="53"/>
      <c r="KS117" s="53"/>
      <c r="KT117" s="53"/>
      <c r="KU117" s="53"/>
      <c r="KV117" s="53"/>
      <c r="KW117" s="53"/>
      <c r="KX117" s="53"/>
      <c r="KY117" s="53"/>
      <c r="KZ117" s="53"/>
      <c r="LA117" s="53"/>
      <c r="LB117" s="53"/>
      <c r="LC117" s="53"/>
      <c r="LD117" s="53"/>
      <c r="LE117" s="53"/>
      <c r="LF117" s="53"/>
      <c r="LG117" s="53"/>
      <c r="LH117" s="53"/>
      <c r="LI117" s="53"/>
      <c r="LJ117" s="53"/>
      <c r="LK117" s="53"/>
      <c r="LL117" s="53"/>
      <c r="LM117" s="53"/>
      <c r="LN117" s="53"/>
      <c r="LO117" s="53"/>
      <c r="LP117" s="53"/>
      <c r="LQ117" s="53"/>
      <c r="LR117" s="53"/>
      <c r="LS117" s="53"/>
      <c r="LT117" s="53"/>
      <c r="LU117" s="53"/>
      <c r="LV117" s="53"/>
      <c r="LW117" s="53">
        <v>10</v>
      </c>
      <c r="LX117" s="53">
        <v>30</v>
      </c>
      <c r="LY117" s="53">
        <v>7</v>
      </c>
      <c r="LZ117" s="53"/>
      <c r="MA117" s="53"/>
      <c r="MB117" s="53"/>
      <c r="MC117" s="53"/>
      <c r="MD117" s="53"/>
      <c r="ME117" s="53"/>
      <c r="MF117" s="53"/>
      <c r="MG117" s="53"/>
      <c r="MH117" s="53"/>
      <c r="MI117" s="53"/>
      <c r="MJ117" s="53">
        <v>162</v>
      </c>
      <c r="MK117" s="53"/>
      <c r="ML117" s="53"/>
      <c r="MM117" s="53"/>
      <c r="MN117" s="53"/>
      <c r="MO117" s="53"/>
      <c r="MP117" s="53"/>
      <c r="MQ117" s="53"/>
      <c r="MR117" s="53"/>
      <c r="MS117" s="53"/>
      <c r="MT117" s="53"/>
      <c r="MU117" s="53"/>
      <c r="MV117" s="53">
        <v>110</v>
      </c>
      <c r="MW117" s="53"/>
      <c r="MX117" s="53"/>
      <c r="MY117" s="53"/>
      <c r="MZ117" s="53"/>
      <c r="NA117" s="53"/>
      <c r="NB117" s="53"/>
      <c r="NC117" s="53"/>
      <c r="ND117" s="53"/>
      <c r="NE117" s="53"/>
      <c r="NF117" s="53"/>
      <c r="NG117" s="53"/>
      <c r="NH117" s="53"/>
      <c r="NI117" s="53"/>
      <c r="NJ117" s="53"/>
      <c r="NK117" s="53"/>
      <c r="NL117" s="53"/>
      <c r="NM117" s="53"/>
      <c r="NN117" s="53"/>
      <c r="NO117" s="53"/>
      <c r="NP117" s="53"/>
      <c r="NQ117" s="53"/>
      <c r="NR117" s="53"/>
      <c r="NS117" s="53"/>
      <c r="NT117" s="53"/>
      <c r="NU117" s="53"/>
      <c r="NV117" s="53"/>
      <c r="NW117" s="53"/>
      <c r="NX117" s="53"/>
      <c r="NY117" s="53"/>
      <c r="NZ117" s="53"/>
      <c r="OA117" s="53"/>
      <c r="OB117" s="53"/>
      <c r="OC117" s="53"/>
      <c r="OD117" s="53"/>
      <c r="OE117" s="53"/>
      <c r="OF117" s="53"/>
      <c r="OG117" s="53"/>
      <c r="OH117" s="53"/>
      <c r="OI117" s="53"/>
      <c r="OJ117" s="53"/>
      <c r="OK117" s="53"/>
      <c r="OL117" s="53"/>
      <c r="OM117" s="53"/>
      <c r="ON117" s="53"/>
      <c r="OO117" s="53"/>
      <c r="OP117" s="53"/>
      <c r="OQ117" s="53"/>
      <c r="OR117" s="54"/>
      <c r="OS117" s="55">
        <v>1387</v>
      </c>
      <c r="OT117" s="52">
        <v>27801</v>
      </c>
      <c r="OU117" s="53">
        <v>55450</v>
      </c>
      <c r="OV117" s="53"/>
      <c r="OW117" s="53"/>
      <c r="OX117" s="53"/>
      <c r="OY117" s="53">
        <v>405</v>
      </c>
      <c r="OZ117" s="53">
        <v>6647</v>
      </c>
      <c r="PA117" s="53"/>
      <c r="PB117" s="53">
        <v>1325</v>
      </c>
      <c r="PC117" s="53"/>
      <c r="PD117" s="53"/>
      <c r="PE117" s="53"/>
      <c r="PF117" s="53">
        <v>1083</v>
      </c>
      <c r="PG117" s="53"/>
      <c r="PH117" s="53"/>
      <c r="PI117" s="53"/>
      <c r="PJ117" s="53">
        <v>4953</v>
      </c>
      <c r="PK117" s="53"/>
      <c r="PL117" s="54"/>
      <c r="PM117" s="55">
        <v>99050</v>
      </c>
    </row>
    <row r="118" spans="1:429" ht="12.75" customHeight="1" x14ac:dyDescent="0.3">
      <c r="A118" s="49">
        <v>334112</v>
      </c>
      <c r="B118" s="50" t="s">
        <v>20</v>
      </c>
      <c r="C118" s="51" t="s">
        <v>248</v>
      </c>
      <c r="D118" s="52"/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  <c r="AE118" s="53"/>
      <c r="AF118" s="53"/>
      <c r="AG118" s="53"/>
      <c r="AH118" s="53"/>
      <c r="AI118" s="53"/>
      <c r="AJ118" s="53"/>
      <c r="AK118" s="53"/>
      <c r="AL118" s="53"/>
      <c r="AM118" s="53"/>
      <c r="AN118" s="53"/>
      <c r="AO118" s="53"/>
      <c r="AP118" s="53"/>
      <c r="AQ118" s="53"/>
      <c r="AR118" s="53"/>
      <c r="AS118" s="53"/>
      <c r="AT118" s="53"/>
      <c r="AU118" s="53"/>
      <c r="AV118" s="53"/>
      <c r="AW118" s="53"/>
      <c r="AX118" s="53"/>
      <c r="AY118" s="53"/>
      <c r="AZ118" s="53"/>
      <c r="BA118" s="53"/>
      <c r="BB118" s="53"/>
      <c r="BC118" s="53"/>
      <c r="BD118" s="53"/>
      <c r="BE118" s="53"/>
      <c r="BF118" s="53"/>
      <c r="BG118" s="53"/>
      <c r="BH118" s="53"/>
      <c r="BI118" s="53"/>
      <c r="BJ118" s="53"/>
      <c r="BK118" s="53"/>
      <c r="BL118" s="53"/>
      <c r="BM118" s="53"/>
      <c r="BN118" s="53"/>
      <c r="BO118" s="53"/>
      <c r="BP118" s="53"/>
      <c r="BQ118" s="53"/>
      <c r="BR118" s="53"/>
      <c r="BS118" s="53"/>
      <c r="BT118" s="53"/>
      <c r="BU118" s="53"/>
      <c r="BV118" s="53"/>
      <c r="BW118" s="53"/>
      <c r="BX118" s="53"/>
      <c r="BY118" s="53"/>
      <c r="BZ118" s="53"/>
      <c r="CA118" s="53"/>
      <c r="CB118" s="53"/>
      <c r="CC118" s="53"/>
      <c r="CD118" s="53"/>
      <c r="CE118" s="53"/>
      <c r="CF118" s="53"/>
      <c r="CG118" s="53"/>
      <c r="CH118" s="53"/>
      <c r="CI118" s="53"/>
      <c r="CJ118" s="53"/>
      <c r="CK118" s="53"/>
      <c r="CL118" s="53"/>
      <c r="CM118" s="53">
        <v>13</v>
      </c>
      <c r="CN118" s="53"/>
      <c r="CO118" s="53"/>
      <c r="CP118" s="53">
        <v>1</v>
      </c>
      <c r="CQ118" s="53"/>
      <c r="CR118" s="53"/>
      <c r="CS118" s="53"/>
      <c r="CT118" s="53"/>
      <c r="CU118" s="53"/>
      <c r="CV118" s="53"/>
      <c r="CW118" s="53"/>
      <c r="CX118" s="53"/>
      <c r="CY118" s="53"/>
      <c r="CZ118" s="53"/>
      <c r="DA118" s="53"/>
      <c r="DB118" s="53"/>
      <c r="DC118" s="53"/>
      <c r="DD118" s="53"/>
      <c r="DE118" s="53"/>
      <c r="DF118" s="53"/>
      <c r="DG118" s="53"/>
      <c r="DH118" s="53"/>
      <c r="DI118" s="53"/>
      <c r="DJ118" s="53">
        <v>76</v>
      </c>
      <c r="DK118" s="53">
        <v>167</v>
      </c>
      <c r="DL118" s="53">
        <v>31</v>
      </c>
      <c r="DM118" s="53">
        <v>0</v>
      </c>
      <c r="DN118" s="53">
        <v>4</v>
      </c>
      <c r="DO118" s="53">
        <v>0</v>
      </c>
      <c r="DP118" s="53"/>
      <c r="DQ118" s="53"/>
      <c r="DR118" s="53"/>
      <c r="DS118" s="53">
        <v>63</v>
      </c>
      <c r="DT118" s="53">
        <v>20</v>
      </c>
      <c r="DU118" s="53"/>
      <c r="DV118" s="53"/>
      <c r="DW118" s="53"/>
      <c r="DX118" s="53"/>
      <c r="DY118" s="53"/>
      <c r="DZ118" s="53">
        <v>12</v>
      </c>
      <c r="EA118" s="53">
        <v>25</v>
      </c>
      <c r="EB118" s="53"/>
      <c r="EC118" s="53"/>
      <c r="ED118" s="53"/>
      <c r="EE118" s="53"/>
      <c r="EF118" s="53"/>
      <c r="EG118" s="53"/>
      <c r="EH118" s="53"/>
      <c r="EI118" s="53"/>
      <c r="EJ118" s="53"/>
      <c r="EK118" s="53"/>
      <c r="EL118" s="53"/>
      <c r="EM118" s="53"/>
      <c r="EN118" s="53"/>
      <c r="EO118" s="53"/>
      <c r="EP118" s="53"/>
      <c r="EQ118" s="53"/>
      <c r="ER118" s="53"/>
      <c r="ES118" s="53"/>
      <c r="ET118" s="53"/>
      <c r="EU118" s="53"/>
      <c r="EV118" s="53">
        <v>0</v>
      </c>
      <c r="EW118" s="53">
        <v>0</v>
      </c>
      <c r="EX118" s="53"/>
      <c r="EY118" s="53"/>
      <c r="EZ118" s="53"/>
      <c r="FA118" s="53"/>
      <c r="FB118" s="53">
        <v>1</v>
      </c>
      <c r="FC118" s="53"/>
      <c r="FD118" s="53">
        <v>1</v>
      </c>
      <c r="FE118" s="53"/>
      <c r="FF118" s="53"/>
      <c r="FG118" s="53">
        <v>2</v>
      </c>
      <c r="FH118" s="53">
        <v>0</v>
      </c>
      <c r="FI118" s="53">
        <v>2</v>
      </c>
      <c r="FJ118" s="53"/>
      <c r="FK118" s="53"/>
      <c r="FL118" s="53"/>
      <c r="FM118" s="53"/>
      <c r="FN118" s="53"/>
      <c r="FO118" s="53"/>
      <c r="FP118" s="53"/>
      <c r="FQ118" s="53"/>
      <c r="FR118" s="53"/>
      <c r="FS118" s="53"/>
      <c r="FT118" s="53"/>
      <c r="FU118" s="53">
        <v>1</v>
      </c>
      <c r="FV118" s="53">
        <v>0</v>
      </c>
      <c r="FW118" s="53"/>
      <c r="FX118" s="53"/>
      <c r="FY118" s="53"/>
      <c r="FZ118" s="53"/>
      <c r="GA118" s="53"/>
      <c r="GB118" s="53"/>
      <c r="GC118" s="53"/>
      <c r="GD118" s="53"/>
      <c r="GE118" s="53"/>
      <c r="GF118" s="53"/>
      <c r="GG118" s="53"/>
      <c r="GH118" s="53"/>
      <c r="GI118" s="53"/>
      <c r="GJ118" s="53"/>
      <c r="GK118" s="53"/>
      <c r="GL118" s="53"/>
      <c r="GM118" s="53"/>
      <c r="GN118" s="53"/>
      <c r="GO118" s="53"/>
      <c r="GP118" s="53"/>
      <c r="GQ118" s="53"/>
      <c r="GR118" s="53"/>
      <c r="GS118" s="53"/>
      <c r="GT118" s="53"/>
      <c r="GU118" s="53"/>
      <c r="GV118" s="53"/>
      <c r="GW118" s="53"/>
      <c r="GX118" s="53"/>
      <c r="GY118" s="53"/>
      <c r="GZ118" s="53"/>
      <c r="HA118" s="53"/>
      <c r="HB118" s="53"/>
      <c r="HC118" s="53"/>
      <c r="HD118" s="53"/>
      <c r="HE118" s="53"/>
      <c r="HF118" s="53"/>
      <c r="HG118" s="53"/>
      <c r="HH118" s="53"/>
      <c r="HI118" s="53"/>
      <c r="HJ118" s="53"/>
      <c r="HK118" s="53"/>
      <c r="HL118" s="53"/>
      <c r="HM118" s="53"/>
      <c r="HN118" s="53"/>
      <c r="HO118" s="53"/>
      <c r="HP118" s="53"/>
      <c r="HQ118" s="53"/>
      <c r="HR118" s="53"/>
      <c r="HS118" s="53"/>
      <c r="HT118" s="53"/>
      <c r="HU118" s="53"/>
      <c r="HV118" s="53"/>
      <c r="HW118" s="53"/>
      <c r="HX118" s="53"/>
      <c r="HY118" s="53"/>
      <c r="HZ118" s="53"/>
      <c r="IA118" s="53"/>
      <c r="IB118" s="53"/>
      <c r="IC118" s="53"/>
      <c r="ID118" s="53"/>
      <c r="IE118" s="53"/>
      <c r="IF118" s="53">
        <v>2</v>
      </c>
      <c r="IG118" s="53"/>
      <c r="IH118" s="53"/>
      <c r="II118" s="53"/>
      <c r="IJ118" s="53"/>
      <c r="IK118" s="53"/>
      <c r="IL118" s="53"/>
      <c r="IM118" s="53"/>
      <c r="IN118" s="53"/>
      <c r="IO118" s="53"/>
      <c r="IP118" s="53"/>
      <c r="IQ118" s="53"/>
      <c r="IR118" s="53"/>
      <c r="IS118" s="53"/>
      <c r="IT118" s="53"/>
      <c r="IU118" s="53"/>
      <c r="IV118" s="53"/>
      <c r="IW118" s="53"/>
      <c r="IX118" s="53"/>
      <c r="IY118" s="53"/>
      <c r="IZ118" s="53"/>
      <c r="JA118" s="53"/>
      <c r="JB118" s="53"/>
      <c r="JC118" s="53"/>
      <c r="JD118" s="53"/>
      <c r="JE118" s="53"/>
      <c r="JF118" s="53"/>
      <c r="JG118" s="53"/>
      <c r="JH118" s="53"/>
      <c r="JI118" s="53"/>
      <c r="JJ118" s="53"/>
      <c r="JK118" s="53"/>
      <c r="JL118" s="53"/>
      <c r="JM118" s="53"/>
      <c r="JN118" s="53"/>
      <c r="JO118" s="53"/>
      <c r="JP118" s="53">
        <v>0</v>
      </c>
      <c r="JQ118" s="53">
        <v>0</v>
      </c>
      <c r="JR118" s="53"/>
      <c r="JS118" s="53">
        <v>0</v>
      </c>
      <c r="JT118" s="53"/>
      <c r="JU118" s="53"/>
      <c r="JV118" s="53"/>
      <c r="JW118" s="53"/>
      <c r="JX118" s="53"/>
      <c r="JY118" s="53"/>
      <c r="JZ118" s="53"/>
      <c r="KA118" s="53"/>
      <c r="KB118" s="53"/>
      <c r="KC118" s="53"/>
      <c r="KD118" s="53"/>
      <c r="KE118" s="53"/>
      <c r="KF118" s="53"/>
      <c r="KG118" s="53"/>
      <c r="KH118" s="53">
        <v>2</v>
      </c>
      <c r="KI118" s="53">
        <v>0</v>
      </c>
      <c r="KJ118" s="53"/>
      <c r="KK118" s="53"/>
      <c r="KL118" s="53">
        <v>0</v>
      </c>
      <c r="KM118" s="53"/>
      <c r="KN118" s="53"/>
      <c r="KO118" s="53">
        <v>4</v>
      </c>
      <c r="KP118" s="53"/>
      <c r="KQ118" s="53"/>
      <c r="KR118" s="53">
        <v>2</v>
      </c>
      <c r="KS118" s="53">
        <v>8</v>
      </c>
      <c r="KT118" s="53">
        <v>2</v>
      </c>
      <c r="KU118" s="53">
        <v>2</v>
      </c>
      <c r="KV118" s="53"/>
      <c r="KW118" s="53"/>
      <c r="KX118" s="53"/>
      <c r="KY118" s="53"/>
      <c r="KZ118" s="53"/>
      <c r="LA118" s="53">
        <v>0</v>
      </c>
      <c r="LB118" s="53">
        <v>1</v>
      </c>
      <c r="LC118" s="53">
        <v>0</v>
      </c>
      <c r="LD118" s="53">
        <v>108</v>
      </c>
      <c r="LE118" s="53"/>
      <c r="LF118" s="53"/>
      <c r="LG118" s="53">
        <v>24</v>
      </c>
      <c r="LH118" s="53">
        <v>18</v>
      </c>
      <c r="LI118" s="53">
        <v>31</v>
      </c>
      <c r="LJ118" s="53">
        <v>13</v>
      </c>
      <c r="LK118" s="53"/>
      <c r="LL118" s="53"/>
      <c r="LM118" s="53"/>
      <c r="LN118" s="53"/>
      <c r="LO118" s="53"/>
      <c r="LP118" s="53"/>
      <c r="LQ118" s="53"/>
      <c r="LR118" s="53"/>
      <c r="LS118" s="53"/>
      <c r="LT118" s="53"/>
      <c r="LU118" s="53"/>
      <c r="LV118" s="53">
        <v>3</v>
      </c>
      <c r="LW118" s="53">
        <v>2</v>
      </c>
      <c r="LX118" s="53">
        <v>0</v>
      </c>
      <c r="LY118" s="53">
        <v>661</v>
      </c>
      <c r="LZ118" s="53"/>
      <c r="MA118" s="53">
        <v>117</v>
      </c>
      <c r="MB118" s="53">
        <v>127</v>
      </c>
      <c r="MC118" s="53">
        <v>0</v>
      </c>
      <c r="MD118" s="53"/>
      <c r="ME118" s="53"/>
      <c r="MF118" s="53">
        <v>3</v>
      </c>
      <c r="MG118" s="53"/>
      <c r="MH118" s="53"/>
      <c r="MI118" s="53">
        <v>45</v>
      </c>
      <c r="MJ118" s="53">
        <v>2</v>
      </c>
      <c r="MK118" s="53">
        <v>3</v>
      </c>
      <c r="ML118" s="53">
        <v>29</v>
      </c>
      <c r="MM118" s="53"/>
      <c r="MN118" s="53"/>
      <c r="MO118" s="53">
        <v>20</v>
      </c>
      <c r="MP118" s="53"/>
      <c r="MQ118" s="53"/>
      <c r="MR118" s="53">
        <v>7</v>
      </c>
      <c r="MS118" s="53"/>
      <c r="MT118" s="53"/>
      <c r="MU118" s="53"/>
      <c r="MV118" s="53">
        <v>5</v>
      </c>
      <c r="MW118" s="53"/>
      <c r="MX118" s="53"/>
      <c r="MY118" s="53"/>
      <c r="MZ118" s="53"/>
      <c r="NA118" s="53"/>
      <c r="NB118" s="53"/>
      <c r="NC118" s="53"/>
      <c r="ND118" s="53">
        <v>27</v>
      </c>
      <c r="NE118" s="53"/>
      <c r="NF118" s="53"/>
      <c r="NG118" s="53"/>
      <c r="NH118" s="53"/>
      <c r="NI118" s="53"/>
      <c r="NJ118" s="53"/>
      <c r="NK118" s="53"/>
      <c r="NL118" s="53"/>
      <c r="NM118" s="53"/>
      <c r="NN118" s="53"/>
      <c r="NO118" s="53"/>
      <c r="NP118" s="53">
        <v>1</v>
      </c>
      <c r="NQ118" s="53"/>
      <c r="NR118" s="53">
        <v>0</v>
      </c>
      <c r="NS118" s="53"/>
      <c r="NT118" s="53"/>
      <c r="NU118" s="53"/>
      <c r="NV118" s="53"/>
      <c r="NW118" s="53">
        <v>4</v>
      </c>
      <c r="NX118" s="53"/>
      <c r="NY118" s="53"/>
      <c r="NZ118" s="53">
        <v>1</v>
      </c>
      <c r="OA118" s="53"/>
      <c r="OB118" s="53"/>
      <c r="OC118" s="53"/>
      <c r="OD118" s="53"/>
      <c r="OE118" s="53"/>
      <c r="OF118" s="53"/>
      <c r="OG118" s="53"/>
      <c r="OH118" s="53">
        <v>57</v>
      </c>
      <c r="OI118" s="53">
        <v>12</v>
      </c>
      <c r="OJ118" s="53"/>
      <c r="OK118" s="53"/>
      <c r="OL118" s="53"/>
      <c r="OM118" s="53">
        <v>314</v>
      </c>
      <c r="ON118" s="53">
        <v>39</v>
      </c>
      <c r="OO118" s="53">
        <v>44</v>
      </c>
      <c r="OP118" s="53"/>
      <c r="OQ118" s="53"/>
      <c r="OR118" s="54"/>
      <c r="OS118" s="55">
        <v>2159</v>
      </c>
      <c r="OT118" s="52">
        <v>8012</v>
      </c>
      <c r="OU118" s="53">
        <v>9876</v>
      </c>
      <c r="OV118" s="53"/>
      <c r="OW118" s="53"/>
      <c r="OX118" s="53"/>
      <c r="OY118" s="53">
        <v>101</v>
      </c>
      <c r="OZ118" s="53">
        <v>3202</v>
      </c>
      <c r="PA118" s="53"/>
      <c r="PB118" s="53">
        <v>227</v>
      </c>
      <c r="PC118" s="53"/>
      <c r="PD118" s="53"/>
      <c r="PE118" s="53"/>
      <c r="PF118" s="53">
        <v>18</v>
      </c>
      <c r="PG118" s="53"/>
      <c r="PH118" s="53"/>
      <c r="PI118" s="53"/>
      <c r="PJ118" s="53">
        <v>388</v>
      </c>
      <c r="PK118" s="53"/>
      <c r="PL118" s="54"/>
      <c r="PM118" s="55">
        <v>23982</v>
      </c>
    </row>
    <row r="119" spans="1:429" ht="12.75" customHeight="1" x14ac:dyDescent="0.3">
      <c r="A119" s="49">
        <v>334118</v>
      </c>
      <c r="B119" s="50" t="s">
        <v>20</v>
      </c>
      <c r="C119" s="51" t="s">
        <v>249</v>
      </c>
      <c r="D119" s="52">
        <v>0</v>
      </c>
      <c r="E119" s="53">
        <v>1</v>
      </c>
      <c r="F119" s="53">
        <v>1</v>
      </c>
      <c r="G119" s="53">
        <v>0</v>
      </c>
      <c r="H119" s="53"/>
      <c r="I119" s="53">
        <v>0</v>
      </c>
      <c r="J119" s="53"/>
      <c r="K119" s="53"/>
      <c r="L119" s="53"/>
      <c r="M119" s="53">
        <v>0</v>
      </c>
      <c r="N119" s="53"/>
      <c r="O119" s="53"/>
      <c r="P119" s="53"/>
      <c r="Q119" s="53"/>
      <c r="R119" s="53">
        <v>9</v>
      </c>
      <c r="S119" s="53"/>
      <c r="T119" s="53"/>
      <c r="U119" s="53">
        <v>5</v>
      </c>
      <c r="V119" s="53">
        <v>1</v>
      </c>
      <c r="W119" s="53">
        <v>19</v>
      </c>
      <c r="X119" s="53">
        <v>48</v>
      </c>
      <c r="Y119" s="53">
        <v>11</v>
      </c>
      <c r="Z119" s="53"/>
      <c r="AA119" s="53">
        <v>0</v>
      </c>
      <c r="AB119" s="53">
        <v>15</v>
      </c>
      <c r="AC119" s="53">
        <v>6</v>
      </c>
      <c r="AD119" s="53">
        <v>17</v>
      </c>
      <c r="AE119" s="53">
        <v>5</v>
      </c>
      <c r="AF119" s="53">
        <v>1</v>
      </c>
      <c r="AG119" s="53">
        <v>1</v>
      </c>
      <c r="AH119" s="53">
        <v>17</v>
      </c>
      <c r="AI119" s="53">
        <v>8</v>
      </c>
      <c r="AJ119" s="53">
        <v>8</v>
      </c>
      <c r="AK119" s="53">
        <v>11</v>
      </c>
      <c r="AL119" s="53">
        <v>12</v>
      </c>
      <c r="AM119" s="53">
        <v>16</v>
      </c>
      <c r="AN119" s="53">
        <v>10</v>
      </c>
      <c r="AO119" s="53">
        <v>4</v>
      </c>
      <c r="AP119" s="53">
        <v>7</v>
      </c>
      <c r="AQ119" s="53">
        <v>6</v>
      </c>
      <c r="AR119" s="53">
        <v>1</v>
      </c>
      <c r="AS119" s="53">
        <v>7</v>
      </c>
      <c r="AT119" s="53"/>
      <c r="AU119" s="53">
        <v>9</v>
      </c>
      <c r="AV119" s="53">
        <v>1</v>
      </c>
      <c r="AW119" s="53">
        <v>5</v>
      </c>
      <c r="AX119" s="53">
        <v>0</v>
      </c>
      <c r="AY119" s="53"/>
      <c r="AZ119" s="53">
        <v>2</v>
      </c>
      <c r="BA119" s="53">
        <v>1</v>
      </c>
      <c r="BB119" s="53">
        <v>1</v>
      </c>
      <c r="BC119" s="53">
        <v>1</v>
      </c>
      <c r="BD119" s="53"/>
      <c r="BE119" s="53">
        <v>2</v>
      </c>
      <c r="BF119" s="53"/>
      <c r="BG119" s="53"/>
      <c r="BH119" s="53">
        <v>0</v>
      </c>
      <c r="BI119" s="53">
        <v>1</v>
      </c>
      <c r="BJ119" s="53">
        <v>3</v>
      </c>
      <c r="BK119" s="53">
        <v>1</v>
      </c>
      <c r="BL119" s="53">
        <v>2</v>
      </c>
      <c r="BM119" s="53">
        <v>6</v>
      </c>
      <c r="BN119" s="53">
        <v>1</v>
      </c>
      <c r="BO119" s="53">
        <v>1</v>
      </c>
      <c r="BP119" s="53">
        <v>1</v>
      </c>
      <c r="BQ119" s="53">
        <v>2</v>
      </c>
      <c r="BR119" s="53">
        <v>8</v>
      </c>
      <c r="BS119" s="53">
        <v>8</v>
      </c>
      <c r="BT119" s="53">
        <v>1</v>
      </c>
      <c r="BU119" s="53">
        <v>3</v>
      </c>
      <c r="BV119" s="53">
        <v>2</v>
      </c>
      <c r="BW119" s="53">
        <v>3</v>
      </c>
      <c r="BX119" s="53">
        <v>2</v>
      </c>
      <c r="BY119" s="53">
        <v>10</v>
      </c>
      <c r="BZ119" s="53">
        <v>7</v>
      </c>
      <c r="CA119" s="53">
        <v>3</v>
      </c>
      <c r="CB119" s="53">
        <v>0</v>
      </c>
      <c r="CC119" s="53">
        <v>1</v>
      </c>
      <c r="CD119" s="53"/>
      <c r="CE119" s="53">
        <v>2</v>
      </c>
      <c r="CF119" s="53"/>
      <c r="CG119" s="53">
        <v>0</v>
      </c>
      <c r="CH119" s="53"/>
      <c r="CI119" s="53"/>
      <c r="CJ119" s="53"/>
      <c r="CK119" s="53"/>
      <c r="CL119" s="53">
        <v>1</v>
      </c>
      <c r="CM119" s="53">
        <v>8</v>
      </c>
      <c r="CN119" s="53">
        <v>26</v>
      </c>
      <c r="CO119" s="53"/>
      <c r="CP119" s="53">
        <v>52</v>
      </c>
      <c r="CQ119" s="53">
        <v>2</v>
      </c>
      <c r="CR119" s="53"/>
      <c r="CS119" s="53"/>
      <c r="CT119" s="53"/>
      <c r="CU119" s="53"/>
      <c r="CV119" s="53">
        <v>2</v>
      </c>
      <c r="CW119" s="53"/>
      <c r="CX119" s="53"/>
      <c r="CY119" s="53"/>
      <c r="CZ119" s="53">
        <v>1</v>
      </c>
      <c r="DA119" s="53"/>
      <c r="DB119" s="53">
        <v>1</v>
      </c>
      <c r="DC119" s="53"/>
      <c r="DD119" s="53"/>
      <c r="DE119" s="53"/>
      <c r="DF119" s="53">
        <v>1</v>
      </c>
      <c r="DG119" s="53">
        <v>0</v>
      </c>
      <c r="DH119" s="53">
        <v>14</v>
      </c>
      <c r="DI119" s="53"/>
      <c r="DJ119" s="53">
        <v>355</v>
      </c>
      <c r="DK119" s="53">
        <v>5</v>
      </c>
      <c r="DL119" s="53">
        <v>480</v>
      </c>
      <c r="DM119" s="53">
        <v>13</v>
      </c>
      <c r="DN119" s="53">
        <v>31</v>
      </c>
      <c r="DO119" s="53">
        <v>12</v>
      </c>
      <c r="DP119" s="53">
        <v>49</v>
      </c>
      <c r="DQ119" s="53">
        <v>68</v>
      </c>
      <c r="DR119" s="53">
        <v>27</v>
      </c>
      <c r="DS119" s="53"/>
      <c r="DT119" s="53">
        <v>93</v>
      </c>
      <c r="DU119" s="53">
        <v>11</v>
      </c>
      <c r="DV119" s="53">
        <v>122</v>
      </c>
      <c r="DW119" s="53">
        <v>24</v>
      </c>
      <c r="DX119" s="53">
        <v>90</v>
      </c>
      <c r="DY119" s="53">
        <v>82</v>
      </c>
      <c r="DZ119" s="53">
        <v>111</v>
      </c>
      <c r="EA119" s="53">
        <v>51</v>
      </c>
      <c r="EB119" s="53"/>
      <c r="EC119" s="53"/>
      <c r="ED119" s="53"/>
      <c r="EE119" s="53"/>
      <c r="EF119" s="53"/>
      <c r="EG119" s="53"/>
      <c r="EH119" s="53"/>
      <c r="EI119" s="53"/>
      <c r="EJ119" s="53"/>
      <c r="EK119" s="53"/>
      <c r="EL119" s="53"/>
      <c r="EM119" s="53"/>
      <c r="EN119" s="53"/>
      <c r="EO119" s="53">
        <v>0</v>
      </c>
      <c r="EP119" s="53"/>
      <c r="EQ119" s="53">
        <v>0</v>
      </c>
      <c r="ER119" s="53"/>
      <c r="ES119" s="53"/>
      <c r="ET119" s="53"/>
      <c r="EU119" s="53">
        <v>44</v>
      </c>
      <c r="EV119" s="53">
        <v>137</v>
      </c>
      <c r="EW119" s="53">
        <v>33</v>
      </c>
      <c r="EX119" s="53"/>
      <c r="EY119" s="53"/>
      <c r="EZ119" s="53"/>
      <c r="FA119" s="53"/>
      <c r="FB119" s="53"/>
      <c r="FC119" s="53"/>
      <c r="FD119" s="53"/>
      <c r="FE119" s="53"/>
      <c r="FF119" s="53"/>
      <c r="FG119" s="53">
        <v>10</v>
      </c>
      <c r="FH119" s="53">
        <v>1</v>
      </c>
      <c r="FI119" s="53"/>
      <c r="FJ119" s="53"/>
      <c r="FK119" s="53"/>
      <c r="FL119" s="53"/>
      <c r="FM119" s="53"/>
      <c r="FN119" s="53"/>
      <c r="FO119" s="53">
        <v>10</v>
      </c>
      <c r="FP119" s="53">
        <v>2</v>
      </c>
      <c r="FQ119" s="53">
        <v>1</v>
      </c>
      <c r="FR119" s="53"/>
      <c r="FS119" s="53"/>
      <c r="FT119" s="53">
        <v>4</v>
      </c>
      <c r="FU119" s="53"/>
      <c r="FV119" s="53">
        <v>1</v>
      </c>
      <c r="FW119" s="53"/>
      <c r="FX119" s="53">
        <v>1</v>
      </c>
      <c r="FY119" s="53">
        <v>1</v>
      </c>
      <c r="FZ119" s="53">
        <v>6</v>
      </c>
      <c r="GA119" s="53">
        <v>2</v>
      </c>
      <c r="GB119" s="53">
        <v>8</v>
      </c>
      <c r="GC119" s="53">
        <v>7</v>
      </c>
      <c r="GD119" s="53">
        <v>1</v>
      </c>
      <c r="GE119" s="53"/>
      <c r="GF119" s="53">
        <v>2</v>
      </c>
      <c r="GG119" s="53">
        <v>1</v>
      </c>
      <c r="GH119" s="53">
        <v>3</v>
      </c>
      <c r="GI119" s="53"/>
      <c r="GJ119" s="53">
        <v>0</v>
      </c>
      <c r="GK119" s="53">
        <v>1</v>
      </c>
      <c r="GL119" s="53">
        <v>2</v>
      </c>
      <c r="GM119" s="53"/>
      <c r="GN119" s="53"/>
      <c r="GO119" s="53">
        <v>0</v>
      </c>
      <c r="GP119" s="53">
        <v>1</v>
      </c>
      <c r="GQ119" s="53"/>
      <c r="GR119" s="53">
        <v>0</v>
      </c>
      <c r="GS119" s="53"/>
      <c r="GT119" s="53">
        <v>2</v>
      </c>
      <c r="GU119" s="53"/>
      <c r="GV119" s="53">
        <v>5</v>
      </c>
      <c r="GW119" s="53"/>
      <c r="GX119" s="53"/>
      <c r="GY119" s="53">
        <v>9</v>
      </c>
      <c r="GZ119" s="53"/>
      <c r="HA119" s="53">
        <v>9</v>
      </c>
      <c r="HB119" s="53">
        <v>11</v>
      </c>
      <c r="HC119" s="53">
        <v>4</v>
      </c>
      <c r="HD119" s="53">
        <v>3</v>
      </c>
      <c r="HE119" s="53">
        <v>4</v>
      </c>
      <c r="HF119" s="53"/>
      <c r="HG119" s="53">
        <v>2</v>
      </c>
      <c r="HH119" s="53"/>
      <c r="HI119" s="53">
        <v>5</v>
      </c>
      <c r="HJ119" s="53">
        <v>7</v>
      </c>
      <c r="HK119" s="53">
        <v>2</v>
      </c>
      <c r="HL119" s="53"/>
      <c r="HM119" s="53"/>
      <c r="HN119" s="53"/>
      <c r="HO119" s="53"/>
      <c r="HP119" s="53"/>
      <c r="HQ119" s="53">
        <v>1</v>
      </c>
      <c r="HR119" s="53">
        <v>0</v>
      </c>
      <c r="HS119" s="53"/>
      <c r="HT119" s="53"/>
      <c r="HU119" s="53">
        <v>3</v>
      </c>
      <c r="HV119" s="53">
        <v>0</v>
      </c>
      <c r="HW119" s="53">
        <v>0</v>
      </c>
      <c r="HX119" s="53">
        <v>2</v>
      </c>
      <c r="HY119" s="53"/>
      <c r="HZ119" s="53">
        <v>2</v>
      </c>
      <c r="IA119" s="53">
        <v>15</v>
      </c>
      <c r="IB119" s="53">
        <v>1</v>
      </c>
      <c r="IC119" s="53">
        <v>1</v>
      </c>
      <c r="ID119" s="53"/>
      <c r="IE119" s="53">
        <v>1</v>
      </c>
      <c r="IF119" s="53">
        <v>50</v>
      </c>
      <c r="IG119" s="53">
        <v>0</v>
      </c>
      <c r="IH119" s="53">
        <v>67</v>
      </c>
      <c r="II119" s="53"/>
      <c r="IJ119" s="53"/>
      <c r="IK119" s="53"/>
      <c r="IL119" s="53"/>
      <c r="IM119" s="53"/>
      <c r="IN119" s="53"/>
      <c r="IO119" s="53"/>
      <c r="IP119" s="53"/>
      <c r="IQ119" s="53"/>
      <c r="IR119" s="53"/>
      <c r="IS119" s="53"/>
      <c r="IT119" s="53"/>
      <c r="IU119" s="53">
        <v>3</v>
      </c>
      <c r="IV119" s="53"/>
      <c r="IW119" s="53"/>
      <c r="IX119" s="53"/>
      <c r="IY119" s="53"/>
      <c r="IZ119" s="53"/>
      <c r="JA119" s="53"/>
      <c r="JB119" s="53"/>
      <c r="JC119" s="53"/>
      <c r="JD119" s="53"/>
      <c r="JE119" s="53">
        <v>6</v>
      </c>
      <c r="JF119" s="53"/>
      <c r="JG119" s="53"/>
      <c r="JH119" s="53">
        <v>1</v>
      </c>
      <c r="JI119" s="53">
        <v>74</v>
      </c>
      <c r="JJ119" s="53">
        <v>2</v>
      </c>
      <c r="JK119" s="53">
        <v>33</v>
      </c>
      <c r="JL119" s="53">
        <v>3</v>
      </c>
      <c r="JM119" s="53"/>
      <c r="JN119" s="53">
        <v>3</v>
      </c>
      <c r="JO119" s="53"/>
      <c r="JP119" s="53">
        <v>0</v>
      </c>
      <c r="JQ119" s="53">
        <v>0</v>
      </c>
      <c r="JR119" s="53"/>
      <c r="JS119" s="53"/>
      <c r="JT119" s="53"/>
      <c r="JU119" s="53"/>
      <c r="JV119" s="53"/>
      <c r="JW119" s="53"/>
      <c r="JX119" s="53"/>
      <c r="JY119" s="53"/>
      <c r="JZ119" s="53">
        <v>94</v>
      </c>
      <c r="KA119" s="53">
        <v>174</v>
      </c>
      <c r="KB119" s="53">
        <v>168</v>
      </c>
      <c r="KC119" s="53">
        <v>31</v>
      </c>
      <c r="KD119" s="53">
        <v>56</v>
      </c>
      <c r="KE119" s="53">
        <v>74</v>
      </c>
      <c r="KF119" s="53">
        <v>96</v>
      </c>
      <c r="KG119" s="53">
        <v>52</v>
      </c>
      <c r="KH119" s="53">
        <v>87</v>
      </c>
      <c r="KI119" s="53"/>
      <c r="KJ119" s="53"/>
      <c r="KK119" s="53"/>
      <c r="KL119" s="53">
        <v>78</v>
      </c>
      <c r="KM119" s="53">
        <v>1</v>
      </c>
      <c r="KN119" s="53">
        <v>11</v>
      </c>
      <c r="KO119" s="53">
        <v>87</v>
      </c>
      <c r="KP119" s="53"/>
      <c r="KQ119" s="53">
        <v>144</v>
      </c>
      <c r="KR119" s="53">
        <v>46</v>
      </c>
      <c r="KS119" s="53">
        <v>46</v>
      </c>
      <c r="KT119" s="53">
        <v>69</v>
      </c>
      <c r="KU119" s="53">
        <v>25</v>
      </c>
      <c r="KV119" s="53"/>
      <c r="KW119" s="53"/>
      <c r="KX119" s="53">
        <v>4</v>
      </c>
      <c r="KY119" s="53">
        <v>1</v>
      </c>
      <c r="KZ119" s="53">
        <v>8</v>
      </c>
      <c r="LA119" s="53">
        <v>298</v>
      </c>
      <c r="LB119" s="53">
        <v>455</v>
      </c>
      <c r="LC119" s="53">
        <v>57</v>
      </c>
      <c r="LD119" s="53">
        <v>197</v>
      </c>
      <c r="LE119" s="53">
        <v>222</v>
      </c>
      <c r="LF119" s="53">
        <v>29</v>
      </c>
      <c r="LG119" s="53">
        <v>69</v>
      </c>
      <c r="LH119" s="53">
        <v>167</v>
      </c>
      <c r="LI119" s="53">
        <v>350</v>
      </c>
      <c r="LJ119" s="53">
        <v>22</v>
      </c>
      <c r="LK119" s="53"/>
      <c r="LL119" s="53"/>
      <c r="LM119" s="53">
        <v>9</v>
      </c>
      <c r="LN119" s="53">
        <v>242</v>
      </c>
      <c r="LO119" s="53">
        <v>1</v>
      </c>
      <c r="LP119" s="53">
        <v>0</v>
      </c>
      <c r="LQ119" s="53">
        <v>251</v>
      </c>
      <c r="LR119" s="53"/>
      <c r="LS119" s="53">
        <v>10</v>
      </c>
      <c r="LT119" s="53">
        <v>30</v>
      </c>
      <c r="LU119" s="53">
        <v>115</v>
      </c>
      <c r="LV119" s="53">
        <v>729</v>
      </c>
      <c r="LW119" s="53">
        <v>60</v>
      </c>
      <c r="LX119" s="53">
        <v>117</v>
      </c>
      <c r="LY119" s="53">
        <v>561</v>
      </c>
      <c r="LZ119" s="53">
        <v>337</v>
      </c>
      <c r="MA119" s="53">
        <v>292</v>
      </c>
      <c r="MB119" s="53">
        <v>622</v>
      </c>
      <c r="MC119" s="53">
        <v>89</v>
      </c>
      <c r="MD119" s="53">
        <v>154</v>
      </c>
      <c r="ME119" s="53">
        <v>648</v>
      </c>
      <c r="MF119" s="53">
        <v>55</v>
      </c>
      <c r="MG119" s="53">
        <v>56</v>
      </c>
      <c r="MH119" s="53">
        <v>6</v>
      </c>
      <c r="MI119" s="53">
        <v>390</v>
      </c>
      <c r="MJ119" s="53">
        <v>1261</v>
      </c>
      <c r="MK119" s="53">
        <v>145</v>
      </c>
      <c r="ML119" s="53">
        <v>414</v>
      </c>
      <c r="MM119" s="53">
        <v>79</v>
      </c>
      <c r="MN119" s="53">
        <v>74</v>
      </c>
      <c r="MO119" s="53">
        <v>128</v>
      </c>
      <c r="MP119" s="53">
        <v>9</v>
      </c>
      <c r="MQ119" s="53">
        <v>62</v>
      </c>
      <c r="MR119" s="53">
        <v>83</v>
      </c>
      <c r="MS119" s="53">
        <v>125</v>
      </c>
      <c r="MT119" s="53">
        <v>33</v>
      </c>
      <c r="MU119" s="53">
        <v>31</v>
      </c>
      <c r="MV119" s="53">
        <v>92</v>
      </c>
      <c r="MW119" s="53">
        <v>147</v>
      </c>
      <c r="MX119" s="53"/>
      <c r="MY119" s="53">
        <v>48</v>
      </c>
      <c r="MZ119" s="53"/>
      <c r="NA119" s="53">
        <v>44</v>
      </c>
      <c r="NB119" s="53">
        <v>74</v>
      </c>
      <c r="NC119" s="53">
        <v>34</v>
      </c>
      <c r="ND119" s="53"/>
      <c r="NE119" s="53">
        <v>43</v>
      </c>
      <c r="NF119" s="53"/>
      <c r="NG119" s="53">
        <v>89</v>
      </c>
      <c r="NH119" s="53">
        <v>2</v>
      </c>
      <c r="NI119" s="53">
        <v>91</v>
      </c>
      <c r="NJ119" s="53">
        <v>0</v>
      </c>
      <c r="NK119" s="53">
        <v>6</v>
      </c>
      <c r="NL119" s="53">
        <v>0</v>
      </c>
      <c r="NM119" s="53">
        <v>5</v>
      </c>
      <c r="NN119" s="53"/>
      <c r="NO119" s="53">
        <v>3</v>
      </c>
      <c r="NP119" s="53">
        <v>45</v>
      </c>
      <c r="NQ119" s="53">
        <v>20</v>
      </c>
      <c r="NR119" s="53">
        <v>91</v>
      </c>
      <c r="NS119" s="53">
        <v>0</v>
      </c>
      <c r="NT119" s="53"/>
      <c r="NU119" s="53">
        <v>29</v>
      </c>
      <c r="NV119" s="53">
        <v>5</v>
      </c>
      <c r="NW119" s="53">
        <v>7</v>
      </c>
      <c r="NX119" s="53">
        <v>1</v>
      </c>
      <c r="NY119" s="53"/>
      <c r="NZ119" s="53">
        <v>18</v>
      </c>
      <c r="OA119" s="53">
        <v>0</v>
      </c>
      <c r="OB119" s="53"/>
      <c r="OC119" s="53">
        <v>3</v>
      </c>
      <c r="OD119" s="53">
        <v>129</v>
      </c>
      <c r="OE119" s="53">
        <v>59</v>
      </c>
      <c r="OF119" s="53">
        <v>12</v>
      </c>
      <c r="OG119" s="53"/>
      <c r="OH119" s="53">
        <v>95</v>
      </c>
      <c r="OI119" s="53">
        <v>77</v>
      </c>
      <c r="OJ119" s="53"/>
      <c r="OK119" s="53"/>
      <c r="OL119" s="53"/>
      <c r="OM119" s="53">
        <v>490</v>
      </c>
      <c r="ON119" s="53">
        <v>171</v>
      </c>
      <c r="OO119" s="53">
        <v>130</v>
      </c>
      <c r="OP119" s="53"/>
      <c r="OQ119" s="53"/>
      <c r="OR119" s="54">
        <v>34</v>
      </c>
      <c r="OS119" s="55">
        <v>15209</v>
      </c>
      <c r="OT119" s="52">
        <v>18047</v>
      </c>
      <c r="OU119" s="53">
        <v>17160</v>
      </c>
      <c r="OV119" s="53"/>
      <c r="OW119" s="53"/>
      <c r="OX119" s="53"/>
      <c r="OY119" s="53">
        <v>365</v>
      </c>
      <c r="OZ119" s="53">
        <v>7710</v>
      </c>
      <c r="PA119" s="53"/>
      <c r="PB119" s="53">
        <v>182</v>
      </c>
      <c r="PC119" s="53"/>
      <c r="PD119" s="53"/>
      <c r="PE119" s="53"/>
      <c r="PF119" s="53">
        <v>92</v>
      </c>
      <c r="PG119" s="53"/>
      <c r="PH119" s="53"/>
      <c r="PI119" s="53"/>
      <c r="PJ119" s="53">
        <v>2321</v>
      </c>
      <c r="PK119" s="53"/>
      <c r="PL119" s="54"/>
      <c r="PM119" s="55">
        <v>61085</v>
      </c>
    </row>
    <row r="120" spans="1:429" ht="12.75" customHeight="1" x14ac:dyDescent="0.3">
      <c r="A120" s="49">
        <v>334210</v>
      </c>
      <c r="B120" s="50" t="s">
        <v>20</v>
      </c>
      <c r="C120" s="51" t="s">
        <v>775</v>
      </c>
      <c r="D120" s="52"/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>
        <v>15</v>
      </c>
      <c r="AE120" s="53">
        <v>0</v>
      </c>
      <c r="AF120" s="53">
        <v>2</v>
      </c>
      <c r="AG120" s="53">
        <v>0</v>
      </c>
      <c r="AH120" s="53">
        <v>3</v>
      </c>
      <c r="AI120" s="53"/>
      <c r="AJ120" s="53">
        <v>41</v>
      </c>
      <c r="AK120" s="53">
        <v>0</v>
      </c>
      <c r="AL120" s="53"/>
      <c r="AM120" s="53">
        <v>3</v>
      </c>
      <c r="AN120" s="53"/>
      <c r="AO120" s="53"/>
      <c r="AP120" s="53"/>
      <c r="AQ120" s="53"/>
      <c r="AR120" s="53"/>
      <c r="AS120" s="53"/>
      <c r="AT120" s="53"/>
      <c r="AU120" s="53"/>
      <c r="AV120" s="53"/>
      <c r="AW120" s="53"/>
      <c r="AX120" s="53"/>
      <c r="AY120" s="53"/>
      <c r="AZ120" s="53"/>
      <c r="BA120" s="53"/>
      <c r="BB120" s="53"/>
      <c r="BC120" s="53"/>
      <c r="BD120" s="53"/>
      <c r="BE120" s="53"/>
      <c r="BF120" s="53"/>
      <c r="BG120" s="53"/>
      <c r="BH120" s="53"/>
      <c r="BI120" s="53"/>
      <c r="BJ120" s="53"/>
      <c r="BK120" s="53"/>
      <c r="BL120" s="53"/>
      <c r="BM120" s="53"/>
      <c r="BN120" s="53"/>
      <c r="BO120" s="53"/>
      <c r="BP120" s="53"/>
      <c r="BQ120" s="53"/>
      <c r="BR120" s="53"/>
      <c r="BS120" s="53"/>
      <c r="BT120" s="53"/>
      <c r="BU120" s="53"/>
      <c r="BV120" s="53"/>
      <c r="BW120" s="53"/>
      <c r="BX120" s="53"/>
      <c r="BY120" s="53"/>
      <c r="BZ120" s="53"/>
      <c r="CA120" s="53"/>
      <c r="CB120" s="53"/>
      <c r="CC120" s="53"/>
      <c r="CD120" s="53"/>
      <c r="CE120" s="53"/>
      <c r="CF120" s="53"/>
      <c r="CG120" s="53"/>
      <c r="CH120" s="53"/>
      <c r="CI120" s="53"/>
      <c r="CJ120" s="53"/>
      <c r="CK120" s="53"/>
      <c r="CL120" s="53"/>
      <c r="CM120" s="53"/>
      <c r="CN120" s="53"/>
      <c r="CO120" s="53"/>
      <c r="CP120" s="53"/>
      <c r="CQ120" s="53"/>
      <c r="CR120" s="53"/>
      <c r="CS120" s="53"/>
      <c r="CT120" s="53"/>
      <c r="CU120" s="53"/>
      <c r="CV120" s="53"/>
      <c r="CW120" s="53"/>
      <c r="CX120" s="53"/>
      <c r="CY120" s="53"/>
      <c r="CZ120" s="53"/>
      <c r="DA120" s="53"/>
      <c r="DB120" s="53"/>
      <c r="DC120" s="53"/>
      <c r="DD120" s="53"/>
      <c r="DE120" s="53"/>
      <c r="DF120" s="53"/>
      <c r="DG120" s="53"/>
      <c r="DH120" s="53"/>
      <c r="DI120" s="53"/>
      <c r="DJ120" s="53"/>
      <c r="DK120" s="53"/>
      <c r="DL120" s="53"/>
      <c r="DM120" s="53">
        <v>114</v>
      </c>
      <c r="DN120" s="53">
        <v>3</v>
      </c>
      <c r="DO120" s="53">
        <v>0</v>
      </c>
      <c r="DP120" s="53"/>
      <c r="DQ120" s="53"/>
      <c r="DR120" s="53"/>
      <c r="DS120" s="53"/>
      <c r="DT120" s="53">
        <v>1</v>
      </c>
      <c r="DU120" s="53"/>
      <c r="DV120" s="53"/>
      <c r="DW120" s="53"/>
      <c r="DX120" s="53"/>
      <c r="DY120" s="53"/>
      <c r="DZ120" s="53"/>
      <c r="EA120" s="53"/>
      <c r="EB120" s="53"/>
      <c r="EC120" s="53"/>
      <c r="ED120" s="53"/>
      <c r="EE120" s="53"/>
      <c r="EF120" s="53"/>
      <c r="EG120" s="53"/>
      <c r="EH120" s="53"/>
      <c r="EI120" s="53"/>
      <c r="EJ120" s="53"/>
      <c r="EK120" s="53"/>
      <c r="EL120" s="53"/>
      <c r="EM120" s="53"/>
      <c r="EN120" s="53"/>
      <c r="EO120" s="53"/>
      <c r="EP120" s="53"/>
      <c r="EQ120" s="53"/>
      <c r="ER120" s="53"/>
      <c r="ES120" s="53"/>
      <c r="ET120" s="53"/>
      <c r="EU120" s="53"/>
      <c r="EV120" s="53"/>
      <c r="EW120" s="53"/>
      <c r="EX120" s="53"/>
      <c r="EY120" s="53"/>
      <c r="EZ120" s="53"/>
      <c r="FA120" s="53"/>
      <c r="FB120" s="53"/>
      <c r="FC120" s="53"/>
      <c r="FD120" s="53"/>
      <c r="FE120" s="53"/>
      <c r="FF120" s="53"/>
      <c r="FG120" s="53"/>
      <c r="FH120" s="53"/>
      <c r="FI120" s="53"/>
      <c r="FJ120" s="53"/>
      <c r="FK120" s="53"/>
      <c r="FL120" s="53"/>
      <c r="FM120" s="53"/>
      <c r="FN120" s="53"/>
      <c r="FO120" s="53"/>
      <c r="FP120" s="53"/>
      <c r="FQ120" s="53"/>
      <c r="FR120" s="53"/>
      <c r="FS120" s="53"/>
      <c r="FT120" s="53"/>
      <c r="FU120" s="53"/>
      <c r="FV120" s="53"/>
      <c r="FW120" s="53"/>
      <c r="FX120" s="53"/>
      <c r="FY120" s="53"/>
      <c r="FZ120" s="53"/>
      <c r="GA120" s="53"/>
      <c r="GB120" s="53"/>
      <c r="GC120" s="53"/>
      <c r="GD120" s="53"/>
      <c r="GE120" s="53"/>
      <c r="GF120" s="53"/>
      <c r="GG120" s="53"/>
      <c r="GH120" s="53"/>
      <c r="GI120" s="53"/>
      <c r="GJ120" s="53"/>
      <c r="GK120" s="53"/>
      <c r="GL120" s="53"/>
      <c r="GM120" s="53"/>
      <c r="GN120" s="53"/>
      <c r="GO120" s="53"/>
      <c r="GP120" s="53"/>
      <c r="GQ120" s="53"/>
      <c r="GR120" s="53"/>
      <c r="GS120" s="53"/>
      <c r="GT120" s="53"/>
      <c r="GU120" s="53"/>
      <c r="GV120" s="53"/>
      <c r="GW120" s="53"/>
      <c r="GX120" s="53"/>
      <c r="GY120" s="53"/>
      <c r="GZ120" s="53"/>
      <c r="HA120" s="53"/>
      <c r="HB120" s="53"/>
      <c r="HC120" s="53"/>
      <c r="HD120" s="53"/>
      <c r="HE120" s="53"/>
      <c r="HF120" s="53"/>
      <c r="HG120" s="53"/>
      <c r="HH120" s="53"/>
      <c r="HI120" s="53"/>
      <c r="HJ120" s="53"/>
      <c r="HK120" s="53"/>
      <c r="HL120" s="53"/>
      <c r="HM120" s="53"/>
      <c r="HN120" s="53"/>
      <c r="HO120" s="53"/>
      <c r="HP120" s="53"/>
      <c r="HQ120" s="53"/>
      <c r="HR120" s="53"/>
      <c r="HS120" s="53"/>
      <c r="HT120" s="53"/>
      <c r="HU120" s="53"/>
      <c r="HV120" s="53"/>
      <c r="HW120" s="53"/>
      <c r="HX120" s="53"/>
      <c r="HY120" s="53"/>
      <c r="HZ120" s="53"/>
      <c r="IA120" s="53"/>
      <c r="IB120" s="53"/>
      <c r="IC120" s="53"/>
      <c r="ID120" s="53"/>
      <c r="IE120" s="53"/>
      <c r="IF120" s="53"/>
      <c r="IG120" s="53"/>
      <c r="IH120" s="53"/>
      <c r="II120" s="53"/>
      <c r="IJ120" s="53"/>
      <c r="IK120" s="53"/>
      <c r="IL120" s="53"/>
      <c r="IM120" s="53"/>
      <c r="IN120" s="53"/>
      <c r="IO120" s="53"/>
      <c r="IP120" s="53"/>
      <c r="IQ120" s="53"/>
      <c r="IR120" s="53"/>
      <c r="IS120" s="53"/>
      <c r="IT120" s="53"/>
      <c r="IU120" s="53"/>
      <c r="IV120" s="53"/>
      <c r="IW120" s="53"/>
      <c r="IX120" s="53"/>
      <c r="IY120" s="53"/>
      <c r="IZ120" s="53"/>
      <c r="JA120" s="53"/>
      <c r="JB120" s="53"/>
      <c r="JC120" s="53"/>
      <c r="JD120" s="53"/>
      <c r="JE120" s="53"/>
      <c r="JF120" s="53"/>
      <c r="JG120" s="53"/>
      <c r="JH120" s="53"/>
      <c r="JI120" s="53"/>
      <c r="JJ120" s="53"/>
      <c r="JK120" s="53"/>
      <c r="JL120" s="53"/>
      <c r="JM120" s="53"/>
      <c r="JN120" s="53"/>
      <c r="JO120" s="53"/>
      <c r="JP120" s="53"/>
      <c r="JQ120" s="53"/>
      <c r="JR120" s="53"/>
      <c r="JS120" s="53"/>
      <c r="JT120" s="53"/>
      <c r="JU120" s="53"/>
      <c r="JV120" s="53"/>
      <c r="JW120" s="53"/>
      <c r="JX120" s="53"/>
      <c r="JY120" s="53"/>
      <c r="JZ120" s="53"/>
      <c r="KA120" s="53"/>
      <c r="KB120" s="53"/>
      <c r="KC120" s="53"/>
      <c r="KD120" s="53"/>
      <c r="KE120" s="53"/>
      <c r="KF120" s="53"/>
      <c r="KG120" s="53"/>
      <c r="KH120" s="53"/>
      <c r="KI120" s="53"/>
      <c r="KJ120" s="53"/>
      <c r="KK120" s="53"/>
      <c r="KL120" s="53"/>
      <c r="KM120" s="53"/>
      <c r="KN120" s="53">
        <v>0</v>
      </c>
      <c r="KO120" s="53"/>
      <c r="KP120" s="53"/>
      <c r="KQ120" s="53"/>
      <c r="KR120" s="53"/>
      <c r="KS120" s="53">
        <v>0</v>
      </c>
      <c r="KT120" s="53">
        <v>0</v>
      </c>
      <c r="KU120" s="53">
        <v>0</v>
      </c>
      <c r="KV120" s="53"/>
      <c r="KW120" s="53"/>
      <c r="KX120" s="53"/>
      <c r="KY120" s="53"/>
      <c r="KZ120" s="53">
        <v>291</v>
      </c>
      <c r="LA120" s="53">
        <v>4167</v>
      </c>
      <c r="LB120" s="53">
        <v>3413</v>
      </c>
      <c r="LC120" s="53">
        <v>621</v>
      </c>
      <c r="LD120" s="53">
        <v>2</v>
      </c>
      <c r="LE120" s="53">
        <v>15</v>
      </c>
      <c r="LF120" s="53"/>
      <c r="LG120" s="53">
        <v>56</v>
      </c>
      <c r="LH120" s="53">
        <v>50</v>
      </c>
      <c r="LI120" s="53">
        <v>81</v>
      </c>
      <c r="LJ120" s="53">
        <v>32</v>
      </c>
      <c r="LK120" s="53"/>
      <c r="LL120" s="53"/>
      <c r="LM120" s="53"/>
      <c r="LN120" s="53">
        <v>0</v>
      </c>
      <c r="LO120" s="53"/>
      <c r="LP120" s="53"/>
      <c r="LQ120" s="53"/>
      <c r="LR120" s="53"/>
      <c r="LS120" s="53"/>
      <c r="LT120" s="53"/>
      <c r="LU120" s="53"/>
      <c r="LV120" s="53">
        <v>315</v>
      </c>
      <c r="LW120" s="53">
        <v>0</v>
      </c>
      <c r="LX120" s="53">
        <v>0</v>
      </c>
      <c r="LY120" s="53">
        <v>0</v>
      </c>
      <c r="LZ120" s="53">
        <v>147</v>
      </c>
      <c r="MA120" s="53"/>
      <c r="MB120" s="53">
        <v>0</v>
      </c>
      <c r="MC120" s="53"/>
      <c r="MD120" s="53"/>
      <c r="ME120" s="53">
        <v>0</v>
      </c>
      <c r="MF120" s="53"/>
      <c r="MG120" s="53"/>
      <c r="MH120" s="53">
        <v>15</v>
      </c>
      <c r="MI120" s="53">
        <v>0</v>
      </c>
      <c r="MJ120" s="53">
        <v>5262</v>
      </c>
      <c r="MK120" s="53">
        <v>0</v>
      </c>
      <c r="ML120" s="53">
        <v>0</v>
      </c>
      <c r="MM120" s="53"/>
      <c r="MN120" s="53"/>
      <c r="MO120" s="53"/>
      <c r="MP120" s="53"/>
      <c r="MQ120" s="53"/>
      <c r="MR120" s="53"/>
      <c r="MS120" s="53">
        <v>0</v>
      </c>
      <c r="MT120" s="53">
        <v>7</v>
      </c>
      <c r="MU120" s="53"/>
      <c r="MV120" s="53"/>
      <c r="MW120" s="53">
        <v>52</v>
      </c>
      <c r="MX120" s="53"/>
      <c r="MY120" s="53"/>
      <c r="MZ120" s="53"/>
      <c r="NA120" s="53"/>
      <c r="NB120" s="53"/>
      <c r="NC120" s="53">
        <v>0</v>
      </c>
      <c r="ND120" s="53">
        <v>36</v>
      </c>
      <c r="NE120" s="53"/>
      <c r="NF120" s="53"/>
      <c r="NG120" s="53"/>
      <c r="NH120" s="53"/>
      <c r="NI120" s="53"/>
      <c r="NJ120" s="53"/>
      <c r="NK120" s="53"/>
      <c r="NL120" s="53"/>
      <c r="NM120" s="53"/>
      <c r="NN120" s="53"/>
      <c r="NO120" s="53"/>
      <c r="NP120" s="53"/>
      <c r="NQ120" s="53"/>
      <c r="NR120" s="53"/>
      <c r="NS120" s="53"/>
      <c r="NT120" s="53"/>
      <c r="NU120" s="53"/>
      <c r="NV120" s="53"/>
      <c r="NW120" s="53"/>
      <c r="NX120" s="53"/>
      <c r="NY120" s="53"/>
      <c r="NZ120" s="53"/>
      <c r="OA120" s="53"/>
      <c r="OB120" s="53"/>
      <c r="OC120" s="53"/>
      <c r="OD120" s="53">
        <v>2</v>
      </c>
      <c r="OE120" s="53"/>
      <c r="OF120" s="53"/>
      <c r="OG120" s="53"/>
      <c r="OH120" s="53"/>
      <c r="OI120" s="53">
        <v>90</v>
      </c>
      <c r="OJ120" s="53"/>
      <c r="OK120" s="53"/>
      <c r="OL120" s="53"/>
      <c r="OM120" s="53">
        <v>0</v>
      </c>
      <c r="ON120" s="53"/>
      <c r="OO120" s="53">
        <v>0</v>
      </c>
      <c r="OP120" s="53"/>
      <c r="OQ120" s="53"/>
      <c r="OR120" s="54">
        <v>7</v>
      </c>
      <c r="OS120" s="55">
        <v>14845</v>
      </c>
      <c r="OT120" s="52">
        <v>3397</v>
      </c>
      <c r="OU120" s="53">
        <v>9678</v>
      </c>
      <c r="OV120" s="53"/>
      <c r="OW120" s="53"/>
      <c r="OX120" s="53"/>
      <c r="OY120" s="53">
        <v>-93</v>
      </c>
      <c r="OZ120" s="53">
        <v>2102</v>
      </c>
      <c r="PA120" s="53"/>
      <c r="PB120" s="53">
        <v>1912</v>
      </c>
      <c r="PC120" s="53"/>
      <c r="PD120" s="53"/>
      <c r="PE120" s="53"/>
      <c r="PF120" s="53">
        <v>847</v>
      </c>
      <c r="PG120" s="53"/>
      <c r="PH120" s="53"/>
      <c r="PI120" s="53"/>
      <c r="PJ120" s="53">
        <v>1592</v>
      </c>
      <c r="PK120" s="53"/>
      <c r="PL120" s="54"/>
      <c r="PM120" s="55">
        <v>34280</v>
      </c>
    </row>
    <row r="121" spans="1:429" ht="12.75" customHeight="1" x14ac:dyDescent="0.3">
      <c r="A121" s="49">
        <v>334220</v>
      </c>
      <c r="B121" s="50" t="s">
        <v>20</v>
      </c>
      <c r="C121" s="51" t="s">
        <v>250</v>
      </c>
      <c r="D121" s="52"/>
      <c r="E121" s="53"/>
      <c r="F121" s="53">
        <v>0</v>
      </c>
      <c r="G121" s="53">
        <v>0</v>
      </c>
      <c r="H121" s="53"/>
      <c r="I121" s="53">
        <v>0</v>
      </c>
      <c r="J121" s="53"/>
      <c r="K121" s="53"/>
      <c r="L121" s="53"/>
      <c r="M121" s="53"/>
      <c r="N121" s="53"/>
      <c r="O121" s="53"/>
      <c r="P121" s="53"/>
      <c r="Q121" s="53"/>
      <c r="R121" s="53">
        <v>0</v>
      </c>
      <c r="S121" s="53"/>
      <c r="T121" s="53"/>
      <c r="U121" s="53"/>
      <c r="V121" s="53"/>
      <c r="W121" s="53">
        <v>0</v>
      </c>
      <c r="X121" s="53">
        <v>15</v>
      </c>
      <c r="Y121" s="53">
        <v>2</v>
      </c>
      <c r="Z121" s="53"/>
      <c r="AA121" s="53"/>
      <c r="AB121" s="53">
        <v>70</v>
      </c>
      <c r="AC121" s="53">
        <v>251</v>
      </c>
      <c r="AD121" s="53">
        <v>4</v>
      </c>
      <c r="AE121" s="53">
        <v>16</v>
      </c>
      <c r="AF121" s="53">
        <v>3</v>
      </c>
      <c r="AG121" s="53">
        <v>5</v>
      </c>
      <c r="AH121" s="53">
        <v>2</v>
      </c>
      <c r="AI121" s="53">
        <v>12</v>
      </c>
      <c r="AJ121" s="53">
        <v>12</v>
      </c>
      <c r="AK121" s="53">
        <v>2</v>
      </c>
      <c r="AL121" s="53">
        <v>1</v>
      </c>
      <c r="AM121" s="53">
        <v>1</v>
      </c>
      <c r="AN121" s="53">
        <v>0</v>
      </c>
      <c r="AO121" s="53"/>
      <c r="AP121" s="53">
        <v>0</v>
      </c>
      <c r="AQ121" s="53"/>
      <c r="AR121" s="53"/>
      <c r="AS121" s="53">
        <v>0</v>
      </c>
      <c r="AT121" s="53"/>
      <c r="AU121" s="53"/>
      <c r="AV121" s="53"/>
      <c r="AW121" s="53"/>
      <c r="AX121" s="53"/>
      <c r="AY121" s="53"/>
      <c r="AZ121" s="53"/>
      <c r="BA121" s="53"/>
      <c r="BB121" s="53"/>
      <c r="BC121" s="53"/>
      <c r="BD121" s="53"/>
      <c r="BE121" s="53"/>
      <c r="BF121" s="53"/>
      <c r="BG121" s="53"/>
      <c r="BH121" s="53"/>
      <c r="BI121" s="53"/>
      <c r="BJ121" s="53"/>
      <c r="BK121" s="53"/>
      <c r="BL121" s="53"/>
      <c r="BM121" s="53"/>
      <c r="BN121" s="53"/>
      <c r="BO121" s="53"/>
      <c r="BP121" s="53"/>
      <c r="BQ121" s="53"/>
      <c r="BR121" s="53">
        <v>0</v>
      </c>
      <c r="BS121" s="53">
        <v>0</v>
      </c>
      <c r="BT121" s="53"/>
      <c r="BU121" s="53"/>
      <c r="BV121" s="53"/>
      <c r="BW121" s="53"/>
      <c r="BX121" s="53"/>
      <c r="BY121" s="53">
        <v>0</v>
      </c>
      <c r="BZ121" s="53"/>
      <c r="CA121" s="53"/>
      <c r="CB121" s="53"/>
      <c r="CC121" s="53"/>
      <c r="CD121" s="53"/>
      <c r="CE121" s="53"/>
      <c r="CF121" s="53"/>
      <c r="CG121" s="53"/>
      <c r="CH121" s="53"/>
      <c r="CI121" s="53"/>
      <c r="CJ121" s="53"/>
      <c r="CK121" s="53"/>
      <c r="CL121" s="53"/>
      <c r="CM121" s="53"/>
      <c r="CN121" s="53">
        <v>1</v>
      </c>
      <c r="CO121" s="53"/>
      <c r="CP121" s="53">
        <v>16</v>
      </c>
      <c r="CQ121" s="53"/>
      <c r="CR121" s="53"/>
      <c r="CS121" s="53"/>
      <c r="CT121" s="53"/>
      <c r="CU121" s="53"/>
      <c r="CV121" s="53">
        <v>0</v>
      </c>
      <c r="CW121" s="53">
        <v>122</v>
      </c>
      <c r="CX121" s="53"/>
      <c r="CY121" s="53"/>
      <c r="CZ121" s="53"/>
      <c r="DA121" s="53">
        <v>4</v>
      </c>
      <c r="DB121" s="53"/>
      <c r="DC121" s="53"/>
      <c r="DD121" s="53"/>
      <c r="DE121" s="53"/>
      <c r="DF121" s="53"/>
      <c r="DG121" s="53"/>
      <c r="DH121" s="53"/>
      <c r="DI121" s="53"/>
      <c r="DJ121" s="53"/>
      <c r="DK121" s="53"/>
      <c r="DL121" s="53">
        <v>32</v>
      </c>
      <c r="DM121" s="53">
        <v>822</v>
      </c>
      <c r="DN121" s="53">
        <v>7375</v>
      </c>
      <c r="DO121" s="53">
        <v>355</v>
      </c>
      <c r="DP121" s="53">
        <v>60</v>
      </c>
      <c r="DQ121" s="53">
        <v>63</v>
      </c>
      <c r="DR121" s="53">
        <v>221</v>
      </c>
      <c r="DS121" s="53"/>
      <c r="DT121" s="53">
        <v>631</v>
      </c>
      <c r="DU121" s="53">
        <v>99</v>
      </c>
      <c r="DV121" s="53">
        <v>144</v>
      </c>
      <c r="DW121" s="53">
        <v>34</v>
      </c>
      <c r="DX121" s="53">
        <v>65</v>
      </c>
      <c r="DY121" s="53">
        <v>187</v>
      </c>
      <c r="DZ121" s="53"/>
      <c r="EA121" s="53">
        <v>66</v>
      </c>
      <c r="EB121" s="53"/>
      <c r="EC121" s="53"/>
      <c r="ED121" s="53"/>
      <c r="EE121" s="53"/>
      <c r="EF121" s="53"/>
      <c r="EG121" s="53"/>
      <c r="EH121" s="53"/>
      <c r="EI121" s="53"/>
      <c r="EJ121" s="53"/>
      <c r="EK121" s="53"/>
      <c r="EL121" s="53"/>
      <c r="EM121" s="53"/>
      <c r="EN121" s="53"/>
      <c r="EO121" s="53"/>
      <c r="EP121" s="53"/>
      <c r="EQ121" s="53"/>
      <c r="ER121" s="53"/>
      <c r="ES121" s="53"/>
      <c r="ET121" s="53">
        <v>28</v>
      </c>
      <c r="EU121" s="53"/>
      <c r="EV121" s="53"/>
      <c r="EW121" s="53"/>
      <c r="EX121" s="53"/>
      <c r="EY121" s="53"/>
      <c r="EZ121" s="53"/>
      <c r="FA121" s="53"/>
      <c r="FB121" s="53"/>
      <c r="FC121" s="53">
        <v>16</v>
      </c>
      <c r="FD121" s="53"/>
      <c r="FE121" s="53"/>
      <c r="FF121" s="53"/>
      <c r="FG121" s="53"/>
      <c r="FH121" s="53">
        <v>0</v>
      </c>
      <c r="FI121" s="53">
        <v>1574</v>
      </c>
      <c r="FJ121" s="53">
        <v>1</v>
      </c>
      <c r="FK121" s="53">
        <v>277</v>
      </c>
      <c r="FL121" s="53">
        <v>1046</v>
      </c>
      <c r="FM121" s="53">
        <v>14</v>
      </c>
      <c r="FN121" s="53"/>
      <c r="FO121" s="53">
        <v>0</v>
      </c>
      <c r="FP121" s="53"/>
      <c r="FQ121" s="53"/>
      <c r="FR121" s="53"/>
      <c r="FS121" s="53"/>
      <c r="FT121" s="53">
        <v>0</v>
      </c>
      <c r="FU121" s="53"/>
      <c r="FV121" s="53"/>
      <c r="FW121" s="53"/>
      <c r="FX121" s="53"/>
      <c r="FY121" s="53"/>
      <c r="FZ121" s="53"/>
      <c r="GA121" s="53"/>
      <c r="GB121" s="53"/>
      <c r="GC121" s="53"/>
      <c r="GD121" s="53"/>
      <c r="GE121" s="53"/>
      <c r="GF121" s="53"/>
      <c r="GG121" s="53"/>
      <c r="GH121" s="53"/>
      <c r="GI121" s="53"/>
      <c r="GJ121" s="53"/>
      <c r="GK121" s="53"/>
      <c r="GL121" s="53"/>
      <c r="GM121" s="53"/>
      <c r="GN121" s="53"/>
      <c r="GO121" s="53"/>
      <c r="GP121" s="53"/>
      <c r="GQ121" s="53"/>
      <c r="GR121" s="53"/>
      <c r="GS121" s="53"/>
      <c r="GT121" s="53"/>
      <c r="GU121" s="53"/>
      <c r="GV121" s="53">
        <v>0</v>
      </c>
      <c r="GW121" s="53"/>
      <c r="GX121" s="53"/>
      <c r="GY121" s="53"/>
      <c r="GZ121" s="53"/>
      <c r="HA121" s="53">
        <v>0</v>
      </c>
      <c r="HB121" s="53">
        <v>0</v>
      </c>
      <c r="HC121" s="53"/>
      <c r="HD121" s="53"/>
      <c r="HE121" s="53"/>
      <c r="HF121" s="53"/>
      <c r="HG121" s="53"/>
      <c r="HH121" s="53"/>
      <c r="HI121" s="53"/>
      <c r="HJ121" s="53">
        <v>0</v>
      </c>
      <c r="HK121" s="53"/>
      <c r="HL121" s="53"/>
      <c r="HM121" s="53"/>
      <c r="HN121" s="53"/>
      <c r="HO121" s="53"/>
      <c r="HP121" s="53"/>
      <c r="HQ121" s="53"/>
      <c r="HR121" s="53"/>
      <c r="HS121" s="53"/>
      <c r="HT121" s="53"/>
      <c r="HU121" s="53"/>
      <c r="HV121" s="53"/>
      <c r="HW121" s="53"/>
      <c r="HX121" s="53"/>
      <c r="HY121" s="53"/>
      <c r="HZ121" s="53"/>
      <c r="IA121" s="53">
        <v>0</v>
      </c>
      <c r="IB121" s="53"/>
      <c r="IC121" s="53"/>
      <c r="ID121" s="53"/>
      <c r="IE121" s="53"/>
      <c r="IF121" s="53">
        <v>7</v>
      </c>
      <c r="IG121" s="53"/>
      <c r="IH121" s="53">
        <v>13</v>
      </c>
      <c r="II121" s="53"/>
      <c r="IJ121" s="53"/>
      <c r="IK121" s="53"/>
      <c r="IL121" s="53"/>
      <c r="IM121" s="53"/>
      <c r="IN121" s="53"/>
      <c r="IO121" s="53"/>
      <c r="IP121" s="53"/>
      <c r="IQ121" s="53"/>
      <c r="IR121" s="53"/>
      <c r="IS121" s="53"/>
      <c r="IT121" s="53"/>
      <c r="IU121" s="53"/>
      <c r="IV121" s="53"/>
      <c r="IW121" s="53"/>
      <c r="IX121" s="53"/>
      <c r="IY121" s="53"/>
      <c r="IZ121" s="53"/>
      <c r="JA121" s="53"/>
      <c r="JB121" s="53"/>
      <c r="JC121" s="53"/>
      <c r="JD121" s="53"/>
      <c r="JE121" s="53"/>
      <c r="JF121" s="53"/>
      <c r="JG121" s="53"/>
      <c r="JH121" s="53"/>
      <c r="JI121" s="53"/>
      <c r="JJ121" s="53"/>
      <c r="JK121" s="53">
        <v>6</v>
      </c>
      <c r="JL121" s="53"/>
      <c r="JM121" s="53"/>
      <c r="JN121" s="53"/>
      <c r="JO121" s="53">
        <v>9</v>
      </c>
      <c r="JP121" s="53">
        <v>123</v>
      </c>
      <c r="JQ121" s="53">
        <v>218</v>
      </c>
      <c r="JR121" s="53"/>
      <c r="JS121" s="53">
        <v>118</v>
      </c>
      <c r="JT121" s="53">
        <v>57</v>
      </c>
      <c r="JU121" s="53"/>
      <c r="JV121" s="53">
        <v>268</v>
      </c>
      <c r="JW121" s="53">
        <v>26</v>
      </c>
      <c r="JX121" s="53"/>
      <c r="JY121" s="53"/>
      <c r="JZ121" s="53">
        <v>11</v>
      </c>
      <c r="KA121" s="53">
        <v>24</v>
      </c>
      <c r="KB121" s="53">
        <v>23</v>
      </c>
      <c r="KC121" s="53">
        <v>1</v>
      </c>
      <c r="KD121" s="53">
        <v>3</v>
      </c>
      <c r="KE121" s="53">
        <v>3</v>
      </c>
      <c r="KF121" s="53">
        <v>4</v>
      </c>
      <c r="KG121" s="53">
        <v>16</v>
      </c>
      <c r="KH121" s="53">
        <v>22</v>
      </c>
      <c r="KI121" s="53"/>
      <c r="KJ121" s="53"/>
      <c r="KK121" s="53"/>
      <c r="KL121" s="53">
        <v>26</v>
      </c>
      <c r="KM121" s="53">
        <v>1</v>
      </c>
      <c r="KN121" s="53">
        <v>1</v>
      </c>
      <c r="KO121" s="53">
        <v>0</v>
      </c>
      <c r="KP121" s="53"/>
      <c r="KQ121" s="53">
        <v>36</v>
      </c>
      <c r="KR121" s="53"/>
      <c r="KS121" s="53">
        <v>117</v>
      </c>
      <c r="KT121" s="53">
        <v>161</v>
      </c>
      <c r="KU121" s="53">
        <v>69</v>
      </c>
      <c r="KV121" s="53"/>
      <c r="KW121" s="53"/>
      <c r="KX121" s="53">
        <v>6</v>
      </c>
      <c r="KY121" s="53">
        <v>79</v>
      </c>
      <c r="KZ121" s="53">
        <v>17</v>
      </c>
      <c r="LA121" s="53">
        <v>200</v>
      </c>
      <c r="LB121" s="53">
        <v>1136</v>
      </c>
      <c r="LC121" s="53">
        <v>107</v>
      </c>
      <c r="LD121" s="53">
        <v>762</v>
      </c>
      <c r="LE121" s="53">
        <v>1259</v>
      </c>
      <c r="LF121" s="53">
        <v>2</v>
      </c>
      <c r="LG121" s="53">
        <v>0</v>
      </c>
      <c r="LH121" s="53"/>
      <c r="LI121" s="53">
        <v>0</v>
      </c>
      <c r="LJ121" s="53"/>
      <c r="LK121" s="53"/>
      <c r="LL121" s="53">
        <v>13</v>
      </c>
      <c r="LM121" s="53">
        <v>0</v>
      </c>
      <c r="LN121" s="53">
        <v>148</v>
      </c>
      <c r="LO121" s="53">
        <v>22</v>
      </c>
      <c r="LP121" s="53"/>
      <c r="LQ121" s="53">
        <v>7</v>
      </c>
      <c r="LR121" s="53"/>
      <c r="LS121" s="53">
        <v>0</v>
      </c>
      <c r="LT121" s="53"/>
      <c r="LU121" s="53">
        <v>11</v>
      </c>
      <c r="LV121" s="53">
        <v>115</v>
      </c>
      <c r="LW121" s="53">
        <v>1</v>
      </c>
      <c r="LX121" s="53">
        <v>12</v>
      </c>
      <c r="LY121" s="53">
        <v>6</v>
      </c>
      <c r="LZ121" s="53">
        <v>39</v>
      </c>
      <c r="MA121" s="53">
        <v>23</v>
      </c>
      <c r="MB121" s="53">
        <v>93</v>
      </c>
      <c r="MC121" s="53">
        <v>5</v>
      </c>
      <c r="MD121" s="53">
        <v>15</v>
      </c>
      <c r="ME121" s="53">
        <v>67</v>
      </c>
      <c r="MF121" s="53">
        <v>2</v>
      </c>
      <c r="MG121" s="53">
        <v>3</v>
      </c>
      <c r="MH121" s="53">
        <v>0</v>
      </c>
      <c r="MI121" s="53">
        <v>20</v>
      </c>
      <c r="MJ121" s="53">
        <v>525</v>
      </c>
      <c r="MK121" s="53">
        <v>138</v>
      </c>
      <c r="ML121" s="53">
        <v>131</v>
      </c>
      <c r="MM121" s="53">
        <v>22</v>
      </c>
      <c r="MN121" s="53">
        <v>17</v>
      </c>
      <c r="MO121" s="53">
        <v>18</v>
      </c>
      <c r="MP121" s="53">
        <v>1</v>
      </c>
      <c r="MQ121" s="53">
        <v>8</v>
      </c>
      <c r="MR121" s="53">
        <v>17</v>
      </c>
      <c r="MS121" s="53">
        <v>39</v>
      </c>
      <c r="MT121" s="53"/>
      <c r="MU121" s="53">
        <v>6</v>
      </c>
      <c r="MV121" s="53">
        <v>7</v>
      </c>
      <c r="MW121" s="53">
        <v>158</v>
      </c>
      <c r="MX121" s="53"/>
      <c r="MY121" s="53">
        <v>10</v>
      </c>
      <c r="MZ121" s="53"/>
      <c r="NA121" s="53"/>
      <c r="NB121" s="53"/>
      <c r="NC121" s="53">
        <v>3</v>
      </c>
      <c r="ND121" s="53"/>
      <c r="NE121" s="53"/>
      <c r="NF121" s="53"/>
      <c r="NG121" s="53">
        <v>13</v>
      </c>
      <c r="NH121" s="53">
        <v>0</v>
      </c>
      <c r="NI121" s="53">
        <v>20</v>
      </c>
      <c r="NJ121" s="53"/>
      <c r="NK121" s="53">
        <v>1</v>
      </c>
      <c r="NL121" s="53"/>
      <c r="NM121" s="53">
        <v>1</v>
      </c>
      <c r="NN121" s="53"/>
      <c r="NO121" s="53"/>
      <c r="NP121" s="53">
        <v>4</v>
      </c>
      <c r="NQ121" s="53">
        <v>2</v>
      </c>
      <c r="NR121" s="53">
        <v>1</v>
      </c>
      <c r="NS121" s="53"/>
      <c r="NT121" s="53"/>
      <c r="NU121" s="53">
        <v>1</v>
      </c>
      <c r="NV121" s="53">
        <v>199</v>
      </c>
      <c r="NW121" s="53">
        <v>209</v>
      </c>
      <c r="NX121" s="53"/>
      <c r="NY121" s="53"/>
      <c r="NZ121" s="53"/>
      <c r="OA121" s="53">
        <v>0</v>
      </c>
      <c r="OB121" s="53"/>
      <c r="OC121" s="53">
        <v>0</v>
      </c>
      <c r="OD121" s="53">
        <v>42</v>
      </c>
      <c r="OE121" s="53">
        <v>20</v>
      </c>
      <c r="OF121" s="53">
        <v>20</v>
      </c>
      <c r="OG121" s="53"/>
      <c r="OH121" s="53">
        <v>8466</v>
      </c>
      <c r="OI121" s="53">
        <v>229</v>
      </c>
      <c r="OJ121" s="53"/>
      <c r="OK121" s="53"/>
      <c r="OL121" s="53"/>
      <c r="OM121" s="53">
        <v>105</v>
      </c>
      <c r="ON121" s="53"/>
      <c r="OO121" s="53"/>
      <c r="OP121" s="53"/>
      <c r="OQ121" s="53"/>
      <c r="OR121" s="54"/>
      <c r="OS121" s="55">
        <v>29616</v>
      </c>
      <c r="OT121" s="52">
        <v>19722</v>
      </c>
      <c r="OU121" s="53">
        <v>51044</v>
      </c>
      <c r="OV121" s="53"/>
      <c r="OW121" s="53"/>
      <c r="OX121" s="53"/>
      <c r="OY121" s="53">
        <v>388</v>
      </c>
      <c r="OZ121" s="53">
        <v>16901</v>
      </c>
      <c r="PA121" s="53"/>
      <c r="PB121" s="53">
        <v>10468</v>
      </c>
      <c r="PC121" s="53"/>
      <c r="PD121" s="53"/>
      <c r="PE121" s="53"/>
      <c r="PF121" s="53">
        <v>6086</v>
      </c>
      <c r="PG121" s="53"/>
      <c r="PH121" s="53"/>
      <c r="PI121" s="53"/>
      <c r="PJ121" s="53">
        <v>5233</v>
      </c>
      <c r="PK121" s="53"/>
      <c r="PL121" s="54"/>
      <c r="PM121" s="55">
        <v>139457</v>
      </c>
    </row>
    <row r="122" spans="1:429" ht="12.75" customHeight="1" x14ac:dyDescent="0.3">
      <c r="A122" s="49">
        <v>334290</v>
      </c>
      <c r="B122" s="50" t="s">
        <v>20</v>
      </c>
      <c r="C122" s="51" t="s">
        <v>251</v>
      </c>
      <c r="D122" s="52"/>
      <c r="E122" s="53">
        <v>0</v>
      </c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>
        <v>1</v>
      </c>
      <c r="S122" s="53"/>
      <c r="T122" s="53"/>
      <c r="U122" s="53">
        <v>0</v>
      </c>
      <c r="V122" s="53"/>
      <c r="W122" s="53">
        <v>2</v>
      </c>
      <c r="X122" s="53">
        <v>5</v>
      </c>
      <c r="Y122" s="53">
        <v>2</v>
      </c>
      <c r="Z122" s="53"/>
      <c r="AA122" s="53"/>
      <c r="AB122" s="53">
        <v>75</v>
      </c>
      <c r="AC122" s="53">
        <v>14</v>
      </c>
      <c r="AD122" s="53">
        <v>290</v>
      </c>
      <c r="AE122" s="53">
        <v>15</v>
      </c>
      <c r="AF122" s="53">
        <v>113</v>
      </c>
      <c r="AG122" s="53">
        <v>23</v>
      </c>
      <c r="AH122" s="53">
        <v>261</v>
      </c>
      <c r="AI122" s="53">
        <v>6</v>
      </c>
      <c r="AJ122" s="53">
        <v>59</v>
      </c>
      <c r="AK122" s="53">
        <v>20</v>
      </c>
      <c r="AL122" s="53">
        <v>19</v>
      </c>
      <c r="AM122" s="53">
        <v>1463</v>
      </c>
      <c r="AN122" s="53">
        <v>0</v>
      </c>
      <c r="AO122" s="53"/>
      <c r="AP122" s="53">
        <v>0</v>
      </c>
      <c r="AQ122" s="53">
        <v>0</v>
      </c>
      <c r="AR122" s="53"/>
      <c r="AS122" s="53">
        <v>0</v>
      </c>
      <c r="AT122" s="53"/>
      <c r="AU122" s="53">
        <v>0</v>
      </c>
      <c r="AV122" s="53"/>
      <c r="AW122" s="53"/>
      <c r="AX122" s="53"/>
      <c r="AY122" s="53"/>
      <c r="AZ122" s="53"/>
      <c r="BA122" s="53"/>
      <c r="BB122" s="53"/>
      <c r="BC122" s="53"/>
      <c r="BD122" s="53"/>
      <c r="BE122" s="53"/>
      <c r="BF122" s="53"/>
      <c r="BG122" s="53"/>
      <c r="BH122" s="53"/>
      <c r="BI122" s="53"/>
      <c r="BJ122" s="53">
        <v>0</v>
      </c>
      <c r="BK122" s="53"/>
      <c r="BL122" s="53"/>
      <c r="BM122" s="53"/>
      <c r="BN122" s="53"/>
      <c r="BO122" s="53"/>
      <c r="BP122" s="53"/>
      <c r="BQ122" s="53"/>
      <c r="BR122" s="53">
        <v>0</v>
      </c>
      <c r="BS122" s="53">
        <v>0</v>
      </c>
      <c r="BT122" s="53"/>
      <c r="BU122" s="53"/>
      <c r="BV122" s="53"/>
      <c r="BW122" s="53"/>
      <c r="BX122" s="53"/>
      <c r="BY122" s="53">
        <v>1</v>
      </c>
      <c r="BZ122" s="53">
        <v>0</v>
      </c>
      <c r="CA122" s="53"/>
      <c r="CB122" s="53"/>
      <c r="CC122" s="53"/>
      <c r="CD122" s="53"/>
      <c r="CE122" s="53"/>
      <c r="CF122" s="53"/>
      <c r="CG122" s="53"/>
      <c r="CH122" s="53"/>
      <c r="CI122" s="53"/>
      <c r="CJ122" s="53"/>
      <c r="CK122" s="53"/>
      <c r="CL122" s="53"/>
      <c r="CM122" s="53"/>
      <c r="CN122" s="53"/>
      <c r="CO122" s="53"/>
      <c r="CP122" s="53"/>
      <c r="CQ122" s="53"/>
      <c r="CR122" s="53"/>
      <c r="CS122" s="53"/>
      <c r="CT122" s="53"/>
      <c r="CU122" s="53"/>
      <c r="CV122" s="53"/>
      <c r="CW122" s="53"/>
      <c r="CX122" s="53"/>
      <c r="CY122" s="53"/>
      <c r="CZ122" s="53"/>
      <c r="DA122" s="53"/>
      <c r="DB122" s="53"/>
      <c r="DC122" s="53"/>
      <c r="DD122" s="53"/>
      <c r="DE122" s="53"/>
      <c r="DF122" s="53"/>
      <c r="DG122" s="53"/>
      <c r="DH122" s="53"/>
      <c r="DI122" s="53"/>
      <c r="DJ122" s="53"/>
      <c r="DK122" s="53"/>
      <c r="DL122" s="53"/>
      <c r="DM122" s="53"/>
      <c r="DN122" s="53"/>
      <c r="DO122" s="53">
        <v>39</v>
      </c>
      <c r="DP122" s="53"/>
      <c r="DQ122" s="53"/>
      <c r="DR122" s="53"/>
      <c r="DS122" s="53"/>
      <c r="DT122" s="53"/>
      <c r="DU122" s="53"/>
      <c r="DV122" s="53"/>
      <c r="DW122" s="53"/>
      <c r="DX122" s="53"/>
      <c r="DY122" s="53"/>
      <c r="DZ122" s="53"/>
      <c r="EA122" s="53"/>
      <c r="EB122" s="53"/>
      <c r="EC122" s="53"/>
      <c r="ED122" s="53"/>
      <c r="EE122" s="53"/>
      <c r="EF122" s="53"/>
      <c r="EG122" s="53"/>
      <c r="EH122" s="53"/>
      <c r="EI122" s="53"/>
      <c r="EJ122" s="53"/>
      <c r="EK122" s="53"/>
      <c r="EL122" s="53"/>
      <c r="EM122" s="53"/>
      <c r="EN122" s="53"/>
      <c r="EO122" s="53"/>
      <c r="EP122" s="53"/>
      <c r="EQ122" s="53"/>
      <c r="ER122" s="53"/>
      <c r="ES122" s="53"/>
      <c r="ET122" s="53"/>
      <c r="EU122" s="53"/>
      <c r="EV122" s="53"/>
      <c r="EW122" s="53"/>
      <c r="EX122" s="53"/>
      <c r="EY122" s="53"/>
      <c r="EZ122" s="53"/>
      <c r="FA122" s="53"/>
      <c r="FB122" s="53"/>
      <c r="FC122" s="53"/>
      <c r="FD122" s="53"/>
      <c r="FE122" s="53"/>
      <c r="FF122" s="53"/>
      <c r="FG122" s="53">
        <v>0</v>
      </c>
      <c r="FH122" s="53">
        <v>0</v>
      </c>
      <c r="FI122" s="53"/>
      <c r="FJ122" s="53"/>
      <c r="FK122" s="53"/>
      <c r="FL122" s="53"/>
      <c r="FM122" s="53"/>
      <c r="FN122" s="53"/>
      <c r="FO122" s="53">
        <v>1</v>
      </c>
      <c r="FP122" s="53"/>
      <c r="FQ122" s="53"/>
      <c r="FR122" s="53"/>
      <c r="FS122" s="53"/>
      <c r="FT122" s="53">
        <v>0</v>
      </c>
      <c r="FU122" s="53"/>
      <c r="FV122" s="53"/>
      <c r="FW122" s="53"/>
      <c r="FX122" s="53"/>
      <c r="FY122" s="53"/>
      <c r="FZ122" s="53"/>
      <c r="GA122" s="53"/>
      <c r="GB122" s="53">
        <v>0</v>
      </c>
      <c r="GC122" s="53"/>
      <c r="GD122" s="53"/>
      <c r="GE122" s="53"/>
      <c r="GF122" s="53"/>
      <c r="GG122" s="53"/>
      <c r="GH122" s="53"/>
      <c r="GI122" s="53"/>
      <c r="GJ122" s="53"/>
      <c r="GK122" s="53"/>
      <c r="GL122" s="53"/>
      <c r="GM122" s="53"/>
      <c r="GN122" s="53"/>
      <c r="GO122" s="53"/>
      <c r="GP122" s="53"/>
      <c r="GQ122" s="53"/>
      <c r="GR122" s="53"/>
      <c r="GS122" s="53"/>
      <c r="GT122" s="53"/>
      <c r="GU122" s="53"/>
      <c r="GV122" s="53">
        <v>0</v>
      </c>
      <c r="GW122" s="53"/>
      <c r="GX122" s="53"/>
      <c r="GY122" s="53"/>
      <c r="GZ122" s="53"/>
      <c r="HA122" s="53">
        <v>1</v>
      </c>
      <c r="HB122" s="53">
        <v>0</v>
      </c>
      <c r="HC122" s="53">
        <v>0</v>
      </c>
      <c r="HD122" s="53">
        <v>0</v>
      </c>
      <c r="HE122" s="53">
        <v>0</v>
      </c>
      <c r="HF122" s="53"/>
      <c r="HG122" s="53">
        <v>0</v>
      </c>
      <c r="HH122" s="53"/>
      <c r="HI122" s="53">
        <v>0</v>
      </c>
      <c r="HJ122" s="53">
        <v>0</v>
      </c>
      <c r="HK122" s="53"/>
      <c r="HL122" s="53"/>
      <c r="HM122" s="53"/>
      <c r="HN122" s="53"/>
      <c r="HO122" s="53"/>
      <c r="HP122" s="53"/>
      <c r="HQ122" s="53"/>
      <c r="HR122" s="53"/>
      <c r="HS122" s="53"/>
      <c r="HT122" s="53"/>
      <c r="HU122" s="53"/>
      <c r="HV122" s="53"/>
      <c r="HW122" s="53"/>
      <c r="HX122" s="53"/>
      <c r="HY122" s="53"/>
      <c r="HZ122" s="53"/>
      <c r="IA122" s="53">
        <v>1</v>
      </c>
      <c r="IB122" s="53"/>
      <c r="IC122" s="53"/>
      <c r="ID122" s="53"/>
      <c r="IE122" s="53"/>
      <c r="IF122" s="53">
        <v>2</v>
      </c>
      <c r="IG122" s="53"/>
      <c r="IH122" s="53">
        <v>5</v>
      </c>
      <c r="II122" s="53"/>
      <c r="IJ122" s="53"/>
      <c r="IK122" s="53"/>
      <c r="IL122" s="53"/>
      <c r="IM122" s="53"/>
      <c r="IN122" s="53"/>
      <c r="IO122" s="53"/>
      <c r="IP122" s="53"/>
      <c r="IQ122" s="53"/>
      <c r="IR122" s="53"/>
      <c r="IS122" s="53"/>
      <c r="IT122" s="53"/>
      <c r="IU122" s="53"/>
      <c r="IV122" s="53"/>
      <c r="IW122" s="53"/>
      <c r="IX122" s="53"/>
      <c r="IY122" s="53"/>
      <c r="IZ122" s="53"/>
      <c r="JA122" s="53"/>
      <c r="JB122" s="53"/>
      <c r="JC122" s="53"/>
      <c r="JD122" s="53"/>
      <c r="JE122" s="53"/>
      <c r="JF122" s="53"/>
      <c r="JG122" s="53"/>
      <c r="JH122" s="53"/>
      <c r="JI122" s="53"/>
      <c r="JJ122" s="53"/>
      <c r="JK122" s="53">
        <v>3</v>
      </c>
      <c r="JL122" s="53">
        <v>0</v>
      </c>
      <c r="JM122" s="53"/>
      <c r="JN122" s="53">
        <v>0</v>
      </c>
      <c r="JO122" s="53"/>
      <c r="JP122" s="53"/>
      <c r="JQ122" s="53"/>
      <c r="JR122" s="53"/>
      <c r="JS122" s="53"/>
      <c r="JT122" s="53"/>
      <c r="JU122" s="53"/>
      <c r="JV122" s="53"/>
      <c r="JW122" s="53"/>
      <c r="JX122" s="53"/>
      <c r="JY122" s="53"/>
      <c r="JZ122" s="53">
        <v>3</v>
      </c>
      <c r="KA122" s="53">
        <v>7</v>
      </c>
      <c r="KB122" s="53">
        <v>7</v>
      </c>
      <c r="KC122" s="53">
        <v>0</v>
      </c>
      <c r="KD122" s="53">
        <v>2</v>
      </c>
      <c r="KE122" s="53">
        <v>3</v>
      </c>
      <c r="KF122" s="53">
        <v>2</v>
      </c>
      <c r="KG122" s="53">
        <v>2</v>
      </c>
      <c r="KH122" s="53">
        <v>0</v>
      </c>
      <c r="KI122" s="53"/>
      <c r="KJ122" s="53">
        <v>120</v>
      </c>
      <c r="KK122" s="53">
        <v>0</v>
      </c>
      <c r="KL122" s="53">
        <v>21</v>
      </c>
      <c r="KM122" s="53">
        <v>1</v>
      </c>
      <c r="KN122" s="53">
        <v>0</v>
      </c>
      <c r="KO122" s="53">
        <v>2</v>
      </c>
      <c r="KP122" s="53"/>
      <c r="KQ122" s="53">
        <v>15</v>
      </c>
      <c r="KR122" s="53"/>
      <c r="KS122" s="53">
        <v>39</v>
      </c>
      <c r="KT122" s="53">
        <v>60</v>
      </c>
      <c r="KU122" s="53">
        <v>21</v>
      </c>
      <c r="KV122" s="53"/>
      <c r="KW122" s="53"/>
      <c r="KX122" s="53">
        <v>4</v>
      </c>
      <c r="KY122" s="53"/>
      <c r="KZ122" s="53">
        <v>7</v>
      </c>
      <c r="LA122" s="53">
        <v>70</v>
      </c>
      <c r="LB122" s="53">
        <v>395</v>
      </c>
      <c r="LC122" s="53">
        <v>45</v>
      </c>
      <c r="LD122" s="53">
        <v>267</v>
      </c>
      <c r="LE122" s="53">
        <v>158</v>
      </c>
      <c r="LF122" s="53">
        <v>1</v>
      </c>
      <c r="LG122" s="53">
        <v>0</v>
      </c>
      <c r="LH122" s="53"/>
      <c r="LI122" s="53">
        <v>0</v>
      </c>
      <c r="LJ122" s="53"/>
      <c r="LK122" s="53"/>
      <c r="LL122" s="53"/>
      <c r="LM122" s="53"/>
      <c r="LN122" s="53">
        <v>64</v>
      </c>
      <c r="LO122" s="53">
        <v>0</v>
      </c>
      <c r="LP122" s="53">
        <v>0</v>
      </c>
      <c r="LQ122" s="53">
        <v>15</v>
      </c>
      <c r="LR122" s="53">
        <v>43</v>
      </c>
      <c r="LS122" s="53"/>
      <c r="LT122" s="53"/>
      <c r="LU122" s="53">
        <v>0</v>
      </c>
      <c r="LV122" s="53">
        <v>36</v>
      </c>
      <c r="LW122" s="53"/>
      <c r="LX122" s="53">
        <v>4</v>
      </c>
      <c r="LY122" s="53">
        <v>5</v>
      </c>
      <c r="LZ122" s="53">
        <v>14</v>
      </c>
      <c r="MA122" s="53">
        <v>8</v>
      </c>
      <c r="MB122" s="53">
        <v>28</v>
      </c>
      <c r="MC122" s="53">
        <v>4</v>
      </c>
      <c r="MD122" s="53">
        <v>9</v>
      </c>
      <c r="ME122" s="53">
        <v>10</v>
      </c>
      <c r="MF122" s="53">
        <v>1</v>
      </c>
      <c r="MG122" s="53">
        <v>2</v>
      </c>
      <c r="MH122" s="53">
        <v>0</v>
      </c>
      <c r="MI122" s="53">
        <v>18</v>
      </c>
      <c r="MJ122" s="53">
        <v>742</v>
      </c>
      <c r="MK122" s="53">
        <v>40</v>
      </c>
      <c r="ML122" s="53">
        <v>41</v>
      </c>
      <c r="MM122" s="53">
        <v>7</v>
      </c>
      <c r="MN122" s="53">
        <v>6</v>
      </c>
      <c r="MO122" s="53">
        <v>9</v>
      </c>
      <c r="MP122" s="53">
        <v>1</v>
      </c>
      <c r="MQ122" s="53">
        <v>492</v>
      </c>
      <c r="MR122" s="53">
        <v>7</v>
      </c>
      <c r="MS122" s="53">
        <v>12</v>
      </c>
      <c r="MT122" s="53">
        <v>41</v>
      </c>
      <c r="MU122" s="53">
        <v>0</v>
      </c>
      <c r="MV122" s="53">
        <v>1</v>
      </c>
      <c r="MW122" s="53">
        <v>56</v>
      </c>
      <c r="MX122" s="53"/>
      <c r="MY122" s="53">
        <v>3</v>
      </c>
      <c r="MZ122" s="53"/>
      <c r="NA122" s="53"/>
      <c r="NB122" s="53"/>
      <c r="NC122" s="53">
        <v>4</v>
      </c>
      <c r="ND122" s="53">
        <v>0</v>
      </c>
      <c r="NE122" s="53">
        <v>0</v>
      </c>
      <c r="NF122" s="53"/>
      <c r="NG122" s="53">
        <v>8</v>
      </c>
      <c r="NH122" s="53">
        <v>1</v>
      </c>
      <c r="NI122" s="53">
        <v>7</v>
      </c>
      <c r="NJ122" s="53">
        <v>0</v>
      </c>
      <c r="NK122" s="53"/>
      <c r="NL122" s="53"/>
      <c r="NM122" s="53">
        <v>1</v>
      </c>
      <c r="NN122" s="53"/>
      <c r="NO122" s="53"/>
      <c r="NP122" s="53">
        <v>3</v>
      </c>
      <c r="NQ122" s="53">
        <v>5</v>
      </c>
      <c r="NR122" s="53">
        <v>0</v>
      </c>
      <c r="NS122" s="53">
        <v>0</v>
      </c>
      <c r="NT122" s="53"/>
      <c r="NU122" s="53">
        <v>0</v>
      </c>
      <c r="NV122" s="53">
        <v>0</v>
      </c>
      <c r="NW122" s="53"/>
      <c r="NX122" s="53"/>
      <c r="NY122" s="53"/>
      <c r="NZ122" s="53"/>
      <c r="OA122" s="53"/>
      <c r="OB122" s="53"/>
      <c r="OC122" s="53"/>
      <c r="OD122" s="53">
        <v>13</v>
      </c>
      <c r="OE122" s="53">
        <v>6</v>
      </c>
      <c r="OF122" s="53">
        <v>6</v>
      </c>
      <c r="OG122" s="53"/>
      <c r="OH122" s="53"/>
      <c r="OI122" s="53"/>
      <c r="OJ122" s="53"/>
      <c r="OK122" s="53"/>
      <c r="OL122" s="53"/>
      <c r="OM122" s="53"/>
      <c r="ON122" s="53"/>
      <c r="OO122" s="53">
        <v>31</v>
      </c>
      <c r="OP122" s="53"/>
      <c r="OQ122" s="53"/>
      <c r="OR122" s="54"/>
      <c r="OS122" s="55">
        <v>5476</v>
      </c>
      <c r="OT122" s="52">
        <v>103</v>
      </c>
      <c r="OU122" s="53">
        <v>1067</v>
      </c>
      <c r="OV122" s="53"/>
      <c r="OW122" s="53"/>
      <c r="OX122" s="53"/>
      <c r="OY122" s="53">
        <v>17</v>
      </c>
      <c r="OZ122" s="53">
        <v>1209</v>
      </c>
      <c r="PA122" s="53"/>
      <c r="PB122" s="53">
        <v>60</v>
      </c>
      <c r="PC122" s="53"/>
      <c r="PD122" s="53"/>
      <c r="PE122" s="53"/>
      <c r="PF122" s="53">
        <v>5</v>
      </c>
      <c r="PG122" s="53"/>
      <c r="PH122" s="53"/>
      <c r="PI122" s="53"/>
      <c r="PJ122" s="53">
        <v>423</v>
      </c>
      <c r="PK122" s="53"/>
      <c r="PL122" s="54"/>
      <c r="PM122" s="55">
        <v>8359</v>
      </c>
    </row>
    <row r="123" spans="1:429" ht="12.75" customHeight="1" x14ac:dyDescent="0.3">
      <c r="A123" s="49">
        <v>334413</v>
      </c>
      <c r="B123" s="50" t="s">
        <v>20</v>
      </c>
      <c r="C123" s="51" t="s">
        <v>252</v>
      </c>
      <c r="D123" s="52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>
        <v>47</v>
      </c>
      <c r="AO123" s="53">
        <v>102</v>
      </c>
      <c r="AP123" s="53">
        <v>229</v>
      </c>
      <c r="AQ123" s="53">
        <v>96</v>
      </c>
      <c r="AR123" s="53">
        <v>69</v>
      </c>
      <c r="AS123" s="53">
        <v>195</v>
      </c>
      <c r="AT123" s="53">
        <v>12</v>
      </c>
      <c r="AU123" s="53">
        <v>166</v>
      </c>
      <c r="AV123" s="53">
        <v>15</v>
      </c>
      <c r="AW123" s="53">
        <v>18</v>
      </c>
      <c r="AX123" s="53">
        <v>7</v>
      </c>
      <c r="AY123" s="53">
        <v>9</v>
      </c>
      <c r="AZ123" s="53"/>
      <c r="BA123" s="53">
        <v>57</v>
      </c>
      <c r="BB123" s="53">
        <v>70</v>
      </c>
      <c r="BC123" s="53">
        <v>21</v>
      </c>
      <c r="BD123" s="53">
        <v>222</v>
      </c>
      <c r="BE123" s="53">
        <v>197</v>
      </c>
      <c r="BF123" s="53">
        <v>108</v>
      </c>
      <c r="BG123" s="53">
        <v>69</v>
      </c>
      <c r="BH123" s="53">
        <v>509</v>
      </c>
      <c r="BI123" s="53">
        <v>19</v>
      </c>
      <c r="BJ123" s="53">
        <v>105</v>
      </c>
      <c r="BK123" s="53">
        <v>132</v>
      </c>
      <c r="BL123" s="53">
        <v>27</v>
      </c>
      <c r="BM123" s="53">
        <v>28</v>
      </c>
      <c r="BN123" s="53">
        <v>36</v>
      </c>
      <c r="BO123" s="53">
        <v>82</v>
      </c>
      <c r="BP123" s="53">
        <v>108</v>
      </c>
      <c r="BQ123" s="53">
        <v>68</v>
      </c>
      <c r="BR123" s="53">
        <v>42</v>
      </c>
      <c r="BS123" s="53">
        <v>583</v>
      </c>
      <c r="BT123" s="53">
        <v>75</v>
      </c>
      <c r="BU123" s="53">
        <v>87</v>
      </c>
      <c r="BV123" s="53">
        <v>148</v>
      </c>
      <c r="BW123" s="53">
        <v>73</v>
      </c>
      <c r="BX123" s="53">
        <v>158</v>
      </c>
      <c r="BY123" s="53">
        <v>319</v>
      </c>
      <c r="BZ123" s="53">
        <v>365</v>
      </c>
      <c r="CA123" s="53">
        <v>179</v>
      </c>
      <c r="CB123" s="53">
        <v>39</v>
      </c>
      <c r="CC123" s="53">
        <v>273</v>
      </c>
      <c r="CD123" s="53">
        <v>49</v>
      </c>
      <c r="CE123" s="53">
        <v>68</v>
      </c>
      <c r="CF123" s="53">
        <v>73</v>
      </c>
      <c r="CG123" s="53">
        <v>146</v>
      </c>
      <c r="CH123" s="53">
        <v>205</v>
      </c>
      <c r="CI123" s="53">
        <v>56</v>
      </c>
      <c r="CJ123" s="53">
        <v>188</v>
      </c>
      <c r="CK123" s="53">
        <v>694</v>
      </c>
      <c r="CL123" s="53">
        <v>130</v>
      </c>
      <c r="CM123" s="53">
        <v>26</v>
      </c>
      <c r="CN123" s="53">
        <v>68</v>
      </c>
      <c r="CO123" s="53">
        <v>151</v>
      </c>
      <c r="CP123" s="53">
        <v>247</v>
      </c>
      <c r="CQ123" s="53">
        <v>56</v>
      </c>
      <c r="CR123" s="53">
        <v>165</v>
      </c>
      <c r="CS123" s="53">
        <v>42</v>
      </c>
      <c r="CT123" s="53">
        <v>82</v>
      </c>
      <c r="CU123" s="53">
        <v>116</v>
      </c>
      <c r="CV123" s="53">
        <v>12</v>
      </c>
      <c r="CW123" s="53">
        <v>62</v>
      </c>
      <c r="CX123" s="53">
        <v>339</v>
      </c>
      <c r="CY123" s="53">
        <v>40</v>
      </c>
      <c r="CZ123" s="53">
        <v>65</v>
      </c>
      <c r="DA123" s="53">
        <v>203</v>
      </c>
      <c r="DB123" s="53">
        <v>156</v>
      </c>
      <c r="DC123" s="53">
        <v>246</v>
      </c>
      <c r="DD123" s="53">
        <v>330</v>
      </c>
      <c r="DE123" s="53">
        <v>35</v>
      </c>
      <c r="DF123" s="53">
        <v>73</v>
      </c>
      <c r="DG123" s="53">
        <v>11</v>
      </c>
      <c r="DH123" s="53">
        <v>33</v>
      </c>
      <c r="DI123" s="53">
        <v>259</v>
      </c>
      <c r="DJ123" s="53">
        <v>1242</v>
      </c>
      <c r="DK123" s="53">
        <v>596</v>
      </c>
      <c r="DL123" s="53">
        <v>143</v>
      </c>
      <c r="DM123" s="53">
        <v>214</v>
      </c>
      <c r="DN123" s="53">
        <v>281</v>
      </c>
      <c r="DO123" s="53">
        <v>63</v>
      </c>
      <c r="DP123" s="53">
        <v>1372</v>
      </c>
      <c r="DQ123" s="53">
        <v>2301</v>
      </c>
      <c r="DR123" s="53">
        <v>431</v>
      </c>
      <c r="DS123" s="53">
        <v>303</v>
      </c>
      <c r="DT123" s="53">
        <v>299</v>
      </c>
      <c r="DU123" s="53">
        <v>34</v>
      </c>
      <c r="DV123" s="53">
        <v>75</v>
      </c>
      <c r="DW123" s="53">
        <v>44</v>
      </c>
      <c r="DX123" s="53">
        <v>72</v>
      </c>
      <c r="DY123" s="53">
        <v>28</v>
      </c>
      <c r="DZ123" s="53">
        <v>65</v>
      </c>
      <c r="EA123" s="53">
        <v>68</v>
      </c>
      <c r="EB123" s="53">
        <v>11</v>
      </c>
      <c r="EC123" s="53">
        <v>17</v>
      </c>
      <c r="ED123" s="53">
        <v>23</v>
      </c>
      <c r="EE123" s="53">
        <v>159</v>
      </c>
      <c r="EF123" s="53">
        <v>39</v>
      </c>
      <c r="EG123" s="53">
        <v>61</v>
      </c>
      <c r="EH123" s="53">
        <v>30</v>
      </c>
      <c r="EI123" s="53">
        <v>59</v>
      </c>
      <c r="EJ123" s="53">
        <v>24</v>
      </c>
      <c r="EK123" s="53">
        <v>37</v>
      </c>
      <c r="EL123" s="53">
        <v>96</v>
      </c>
      <c r="EM123" s="53">
        <v>35</v>
      </c>
      <c r="EN123" s="53">
        <v>46</v>
      </c>
      <c r="EO123" s="53">
        <v>21</v>
      </c>
      <c r="EP123" s="53">
        <v>52</v>
      </c>
      <c r="EQ123" s="53">
        <v>56</v>
      </c>
      <c r="ER123" s="53">
        <v>159</v>
      </c>
      <c r="ES123" s="53">
        <v>37</v>
      </c>
      <c r="ET123" s="53">
        <v>415</v>
      </c>
      <c r="EU123" s="53">
        <v>427</v>
      </c>
      <c r="EV123" s="53">
        <v>1957</v>
      </c>
      <c r="EW123" s="53">
        <v>137</v>
      </c>
      <c r="EX123" s="53">
        <v>61</v>
      </c>
      <c r="EY123" s="53">
        <v>18</v>
      </c>
      <c r="EZ123" s="53">
        <v>7</v>
      </c>
      <c r="FA123" s="53">
        <v>65</v>
      </c>
      <c r="FB123" s="53">
        <v>282</v>
      </c>
      <c r="FC123" s="53">
        <v>1706</v>
      </c>
      <c r="FD123" s="53">
        <v>93</v>
      </c>
      <c r="FE123" s="53">
        <v>204</v>
      </c>
      <c r="FF123" s="53">
        <v>131</v>
      </c>
      <c r="FG123" s="53">
        <v>99</v>
      </c>
      <c r="FH123" s="53">
        <v>202</v>
      </c>
      <c r="FI123" s="53">
        <v>4114</v>
      </c>
      <c r="FJ123" s="53">
        <v>139</v>
      </c>
      <c r="FK123" s="53">
        <v>95</v>
      </c>
      <c r="FL123" s="53">
        <v>461</v>
      </c>
      <c r="FM123" s="53">
        <v>14</v>
      </c>
      <c r="FN123" s="53">
        <v>66</v>
      </c>
      <c r="FO123" s="53">
        <v>120</v>
      </c>
      <c r="FP123" s="53">
        <v>57</v>
      </c>
      <c r="FQ123" s="53">
        <v>42</v>
      </c>
      <c r="FR123" s="53">
        <v>18</v>
      </c>
      <c r="FS123" s="53">
        <v>70</v>
      </c>
      <c r="FT123" s="53">
        <v>164</v>
      </c>
      <c r="FU123" s="53">
        <v>49</v>
      </c>
      <c r="FV123" s="53">
        <v>30</v>
      </c>
      <c r="FW123" s="53">
        <v>122</v>
      </c>
      <c r="FX123" s="53">
        <v>38</v>
      </c>
      <c r="FY123" s="53">
        <v>83</v>
      </c>
      <c r="FZ123" s="53">
        <v>192</v>
      </c>
      <c r="GA123" s="53">
        <v>59</v>
      </c>
      <c r="GB123" s="53">
        <v>156</v>
      </c>
      <c r="GC123" s="53">
        <v>127</v>
      </c>
      <c r="GD123" s="53">
        <v>9</v>
      </c>
      <c r="GE123" s="53">
        <v>29</v>
      </c>
      <c r="GF123" s="53">
        <v>8</v>
      </c>
      <c r="GG123" s="53">
        <v>26</v>
      </c>
      <c r="GH123" s="53">
        <v>50</v>
      </c>
      <c r="GI123" s="53">
        <v>34</v>
      </c>
      <c r="GJ123" s="53">
        <v>96</v>
      </c>
      <c r="GK123" s="53">
        <v>274</v>
      </c>
      <c r="GL123" s="53">
        <v>216</v>
      </c>
      <c r="GM123" s="53"/>
      <c r="GN123" s="53"/>
      <c r="GO123" s="53"/>
      <c r="GP123" s="53"/>
      <c r="GQ123" s="53"/>
      <c r="GR123" s="53"/>
      <c r="GS123" s="53"/>
      <c r="GT123" s="53"/>
      <c r="GU123" s="53"/>
      <c r="GV123" s="53"/>
      <c r="GW123" s="53"/>
      <c r="GX123" s="53"/>
      <c r="GY123" s="53"/>
      <c r="GZ123" s="53"/>
      <c r="HA123" s="53"/>
      <c r="HB123" s="53"/>
      <c r="HC123" s="53"/>
      <c r="HD123" s="53"/>
      <c r="HE123" s="53"/>
      <c r="HF123" s="53"/>
      <c r="HG123" s="53"/>
      <c r="HH123" s="53"/>
      <c r="HI123" s="53"/>
      <c r="HJ123" s="53"/>
      <c r="HK123" s="53">
        <v>990</v>
      </c>
      <c r="HL123" s="53">
        <v>376</v>
      </c>
      <c r="HM123" s="53">
        <v>295</v>
      </c>
      <c r="HN123" s="53"/>
      <c r="HO123" s="53"/>
      <c r="HP123" s="53">
        <v>41</v>
      </c>
      <c r="HQ123" s="53">
        <v>88</v>
      </c>
      <c r="HR123" s="53">
        <v>98</v>
      </c>
      <c r="HS123" s="53">
        <v>62</v>
      </c>
      <c r="HT123" s="53">
        <v>65</v>
      </c>
      <c r="HU123" s="53">
        <v>86</v>
      </c>
      <c r="HV123" s="53">
        <v>12</v>
      </c>
      <c r="HW123" s="53">
        <v>33</v>
      </c>
      <c r="HX123" s="53">
        <v>0</v>
      </c>
      <c r="HY123" s="53">
        <v>0</v>
      </c>
      <c r="HZ123" s="53">
        <v>0</v>
      </c>
      <c r="IA123" s="53">
        <v>1</v>
      </c>
      <c r="IB123" s="53">
        <v>1</v>
      </c>
      <c r="IC123" s="53">
        <v>0</v>
      </c>
      <c r="ID123" s="53">
        <v>0</v>
      </c>
      <c r="IE123" s="53">
        <v>0</v>
      </c>
      <c r="IF123" s="53">
        <v>803</v>
      </c>
      <c r="IG123" s="53">
        <v>56</v>
      </c>
      <c r="IH123" s="53">
        <v>16</v>
      </c>
      <c r="II123" s="53">
        <v>12</v>
      </c>
      <c r="IJ123" s="53">
        <v>69</v>
      </c>
      <c r="IK123" s="53">
        <v>77</v>
      </c>
      <c r="IL123" s="53">
        <v>65</v>
      </c>
      <c r="IM123" s="53">
        <v>15</v>
      </c>
      <c r="IN123" s="53">
        <v>96</v>
      </c>
      <c r="IO123" s="53">
        <v>62</v>
      </c>
      <c r="IP123" s="53">
        <v>387</v>
      </c>
      <c r="IQ123" s="53">
        <v>331</v>
      </c>
      <c r="IR123" s="53">
        <v>70</v>
      </c>
      <c r="IS123" s="53">
        <v>2</v>
      </c>
      <c r="IT123" s="53">
        <v>17</v>
      </c>
      <c r="IU123" s="53">
        <v>2</v>
      </c>
      <c r="IV123" s="53">
        <v>0</v>
      </c>
      <c r="IW123" s="53">
        <v>99</v>
      </c>
      <c r="IX123" s="53">
        <v>167</v>
      </c>
      <c r="IY123" s="53">
        <v>152</v>
      </c>
      <c r="IZ123" s="53">
        <v>193</v>
      </c>
      <c r="JA123" s="53">
        <v>229</v>
      </c>
      <c r="JB123" s="53">
        <v>505</v>
      </c>
      <c r="JC123" s="53">
        <v>63</v>
      </c>
      <c r="JD123" s="53">
        <v>281</v>
      </c>
      <c r="JE123" s="53">
        <v>442</v>
      </c>
      <c r="JF123" s="53">
        <v>118</v>
      </c>
      <c r="JG123" s="53">
        <v>34</v>
      </c>
      <c r="JH123" s="53">
        <v>88</v>
      </c>
      <c r="JI123" s="53">
        <v>44</v>
      </c>
      <c r="JJ123" s="53"/>
      <c r="JK123" s="53">
        <v>33</v>
      </c>
      <c r="JL123" s="53">
        <v>129</v>
      </c>
      <c r="JM123" s="53">
        <v>44</v>
      </c>
      <c r="JN123" s="53">
        <v>181</v>
      </c>
      <c r="JO123" s="53">
        <v>1048</v>
      </c>
      <c r="JP123" s="53">
        <v>2150</v>
      </c>
      <c r="JQ123" s="53">
        <v>695</v>
      </c>
      <c r="JR123" s="53">
        <v>523</v>
      </c>
      <c r="JS123" s="53">
        <v>883</v>
      </c>
      <c r="JT123" s="53">
        <v>73</v>
      </c>
      <c r="JU123" s="53"/>
      <c r="JV123" s="53">
        <v>31</v>
      </c>
      <c r="JW123" s="53">
        <v>1181</v>
      </c>
      <c r="JX123" s="53">
        <v>89</v>
      </c>
      <c r="JY123" s="53"/>
      <c r="JZ123" s="53">
        <v>113</v>
      </c>
      <c r="KA123" s="53"/>
      <c r="KB123" s="53">
        <v>22</v>
      </c>
      <c r="KC123" s="53">
        <v>11</v>
      </c>
      <c r="KD123" s="53">
        <v>155</v>
      </c>
      <c r="KE123" s="53"/>
      <c r="KF123" s="53">
        <v>1</v>
      </c>
      <c r="KG123" s="53">
        <v>273</v>
      </c>
      <c r="KH123" s="53">
        <v>1037</v>
      </c>
      <c r="KI123" s="53"/>
      <c r="KJ123" s="53"/>
      <c r="KK123" s="53"/>
      <c r="KL123" s="53"/>
      <c r="KM123" s="53">
        <v>0</v>
      </c>
      <c r="KN123" s="53"/>
      <c r="KO123" s="53">
        <v>1</v>
      </c>
      <c r="KP123" s="53"/>
      <c r="KQ123" s="53"/>
      <c r="KR123" s="53">
        <v>40</v>
      </c>
      <c r="KS123" s="53">
        <v>10</v>
      </c>
      <c r="KT123" s="53">
        <v>1</v>
      </c>
      <c r="KU123" s="53"/>
      <c r="KV123" s="53">
        <v>192</v>
      </c>
      <c r="KW123" s="53"/>
      <c r="KX123" s="53"/>
      <c r="KY123" s="53"/>
      <c r="KZ123" s="53">
        <v>0</v>
      </c>
      <c r="LA123" s="53">
        <v>3693</v>
      </c>
      <c r="LB123" s="53">
        <v>2237</v>
      </c>
      <c r="LC123" s="53">
        <v>530</v>
      </c>
      <c r="LD123" s="53">
        <v>123</v>
      </c>
      <c r="LE123" s="53"/>
      <c r="LF123" s="53"/>
      <c r="LG123" s="53"/>
      <c r="LH123" s="53"/>
      <c r="LI123" s="53"/>
      <c r="LJ123" s="53"/>
      <c r="LK123" s="53"/>
      <c r="LL123" s="53"/>
      <c r="LM123" s="53"/>
      <c r="LN123" s="53"/>
      <c r="LO123" s="53"/>
      <c r="LP123" s="53"/>
      <c r="LQ123" s="53"/>
      <c r="LR123" s="53"/>
      <c r="LS123" s="53">
        <v>14</v>
      </c>
      <c r="LT123" s="53"/>
      <c r="LU123" s="53"/>
      <c r="LV123" s="53"/>
      <c r="LW123" s="53">
        <v>583</v>
      </c>
      <c r="LX123" s="53">
        <v>664</v>
      </c>
      <c r="LY123" s="53">
        <v>188</v>
      </c>
      <c r="LZ123" s="53"/>
      <c r="MA123" s="53">
        <v>88</v>
      </c>
      <c r="MB123" s="53">
        <v>0</v>
      </c>
      <c r="MC123" s="53"/>
      <c r="MD123" s="53">
        <v>11</v>
      </c>
      <c r="ME123" s="53">
        <v>0</v>
      </c>
      <c r="MF123" s="53">
        <v>14</v>
      </c>
      <c r="MG123" s="53"/>
      <c r="MH123" s="53"/>
      <c r="MI123" s="53">
        <v>134</v>
      </c>
      <c r="MJ123" s="53">
        <v>0</v>
      </c>
      <c r="MK123" s="53"/>
      <c r="ML123" s="53"/>
      <c r="MM123" s="53"/>
      <c r="MN123" s="53"/>
      <c r="MO123" s="53">
        <v>0</v>
      </c>
      <c r="MP123" s="53"/>
      <c r="MQ123" s="53">
        <v>89</v>
      </c>
      <c r="MR123" s="53">
        <v>0</v>
      </c>
      <c r="MS123" s="53"/>
      <c r="MT123" s="53"/>
      <c r="MU123" s="53">
        <v>0</v>
      </c>
      <c r="MV123" s="53">
        <v>32</v>
      </c>
      <c r="MW123" s="53"/>
      <c r="MX123" s="53"/>
      <c r="MY123" s="53"/>
      <c r="MZ123" s="53"/>
      <c r="NA123" s="53"/>
      <c r="NB123" s="53"/>
      <c r="NC123" s="53"/>
      <c r="ND123" s="53">
        <v>68</v>
      </c>
      <c r="NE123" s="53">
        <v>22</v>
      </c>
      <c r="NF123" s="53">
        <v>2</v>
      </c>
      <c r="NG123" s="53"/>
      <c r="NH123" s="53"/>
      <c r="NI123" s="53"/>
      <c r="NJ123" s="53"/>
      <c r="NK123" s="53"/>
      <c r="NL123" s="53"/>
      <c r="NM123" s="53"/>
      <c r="NN123" s="53"/>
      <c r="NO123" s="53"/>
      <c r="NP123" s="53"/>
      <c r="NQ123" s="53"/>
      <c r="NR123" s="53"/>
      <c r="NS123" s="53">
        <v>0</v>
      </c>
      <c r="NT123" s="53">
        <v>0</v>
      </c>
      <c r="NU123" s="53"/>
      <c r="NV123" s="53">
        <v>411</v>
      </c>
      <c r="NW123" s="53">
        <v>1684</v>
      </c>
      <c r="NX123" s="53">
        <v>22</v>
      </c>
      <c r="NY123" s="53">
        <v>0</v>
      </c>
      <c r="NZ123" s="53"/>
      <c r="OA123" s="53"/>
      <c r="OB123" s="53"/>
      <c r="OC123" s="53">
        <v>0</v>
      </c>
      <c r="OD123" s="53"/>
      <c r="OE123" s="53"/>
      <c r="OF123" s="53">
        <v>0</v>
      </c>
      <c r="OG123" s="53"/>
      <c r="OH123" s="53">
        <v>0</v>
      </c>
      <c r="OI123" s="53">
        <v>0</v>
      </c>
      <c r="OJ123" s="53"/>
      <c r="OK123" s="53"/>
      <c r="OL123" s="53"/>
      <c r="OM123" s="53">
        <v>0</v>
      </c>
      <c r="ON123" s="53">
        <v>0</v>
      </c>
      <c r="OO123" s="53">
        <v>0</v>
      </c>
      <c r="OP123" s="53"/>
      <c r="OQ123" s="53"/>
      <c r="OR123" s="54"/>
      <c r="OS123" s="55">
        <v>57114</v>
      </c>
      <c r="OT123" s="52"/>
      <c r="OU123" s="53"/>
      <c r="OV123" s="53"/>
      <c r="OW123" s="53"/>
      <c r="OX123" s="53"/>
      <c r="OY123" s="53">
        <v>-69</v>
      </c>
      <c r="OZ123" s="53">
        <v>27314</v>
      </c>
      <c r="PA123" s="53"/>
      <c r="PB123" s="53"/>
      <c r="PC123" s="53"/>
      <c r="PD123" s="53"/>
      <c r="PE123" s="53"/>
      <c r="PF123" s="53"/>
      <c r="PG123" s="53"/>
      <c r="PH123" s="53"/>
      <c r="PI123" s="53"/>
      <c r="PJ123" s="53"/>
      <c r="PK123" s="53"/>
      <c r="PL123" s="54"/>
      <c r="PM123" s="55">
        <v>84359</v>
      </c>
    </row>
    <row r="124" spans="1:429" ht="12.75" customHeight="1" x14ac:dyDescent="0.3">
      <c r="A124" s="49">
        <v>334418</v>
      </c>
      <c r="B124" s="50" t="s">
        <v>20</v>
      </c>
      <c r="C124" s="51" t="s">
        <v>253</v>
      </c>
      <c r="D124" s="52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>
        <v>14</v>
      </c>
      <c r="AO124" s="53">
        <v>13</v>
      </c>
      <c r="AP124" s="53">
        <v>70</v>
      </c>
      <c r="AQ124" s="53">
        <v>30</v>
      </c>
      <c r="AR124" s="53">
        <v>24</v>
      </c>
      <c r="AS124" s="53">
        <v>65</v>
      </c>
      <c r="AT124" s="53">
        <v>17</v>
      </c>
      <c r="AU124" s="53">
        <v>52</v>
      </c>
      <c r="AV124" s="53">
        <v>25</v>
      </c>
      <c r="AW124" s="53">
        <v>28</v>
      </c>
      <c r="AX124" s="53">
        <v>12</v>
      </c>
      <c r="AY124" s="53">
        <v>3</v>
      </c>
      <c r="AZ124" s="53"/>
      <c r="BA124" s="53">
        <v>19</v>
      </c>
      <c r="BB124" s="53">
        <v>23</v>
      </c>
      <c r="BC124" s="53">
        <v>7</v>
      </c>
      <c r="BD124" s="53">
        <v>266</v>
      </c>
      <c r="BE124" s="53">
        <v>67</v>
      </c>
      <c r="BF124" s="53">
        <v>35</v>
      </c>
      <c r="BG124" s="53">
        <v>23</v>
      </c>
      <c r="BH124" s="53">
        <v>66</v>
      </c>
      <c r="BI124" s="53">
        <v>7</v>
      </c>
      <c r="BJ124" s="53">
        <v>33</v>
      </c>
      <c r="BK124" s="53">
        <v>91</v>
      </c>
      <c r="BL124" s="53">
        <v>17</v>
      </c>
      <c r="BM124" s="53">
        <v>26</v>
      </c>
      <c r="BN124" s="53">
        <v>12</v>
      </c>
      <c r="BO124" s="53">
        <v>27</v>
      </c>
      <c r="BP124" s="53">
        <v>37</v>
      </c>
      <c r="BQ124" s="53">
        <v>22</v>
      </c>
      <c r="BR124" s="53">
        <v>102</v>
      </c>
      <c r="BS124" s="53">
        <v>29</v>
      </c>
      <c r="BT124" s="53">
        <v>25</v>
      </c>
      <c r="BU124" s="53">
        <v>29</v>
      </c>
      <c r="BV124" s="53">
        <v>49</v>
      </c>
      <c r="BW124" s="53">
        <v>25</v>
      </c>
      <c r="BX124" s="53">
        <v>52</v>
      </c>
      <c r="BY124" s="53">
        <v>104</v>
      </c>
      <c r="BZ124" s="53">
        <v>122</v>
      </c>
      <c r="CA124" s="53">
        <v>58</v>
      </c>
      <c r="CB124" s="53">
        <v>13</v>
      </c>
      <c r="CC124" s="53">
        <v>90</v>
      </c>
      <c r="CD124" s="53">
        <v>16</v>
      </c>
      <c r="CE124" s="53">
        <v>23</v>
      </c>
      <c r="CF124" s="53">
        <v>24</v>
      </c>
      <c r="CG124" s="53">
        <v>48</v>
      </c>
      <c r="CH124" s="53">
        <v>67</v>
      </c>
      <c r="CI124" s="53">
        <v>18</v>
      </c>
      <c r="CJ124" s="53">
        <v>61</v>
      </c>
      <c r="CK124" s="53">
        <v>242</v>
      </c>
      <c r="CL124" s="53">
        <v>81</v>
      </c>
      <c r="CM124" s="53">
        <v>85</v>
      </c>
      <c r="CN124" s="53">
        <v>53</v>
      </c>
      <c r="CO124" s="53">
        <v>14</v>
      </c>
      <c r="CP124" s="53">
        <v>57</v>
      </c>
      <c r="CQ124" s="53">
        <v>19</v>
      </c>
      <c r="CR124" s="53">
        <v>53</v>
      </c>
      <c r="CS124" s="53">
        <v>13</v>
      </c>
      <c r="CT124" s="53">
        <v>27</v>
      </c>
      <c r="CU124" s="53">
        <v>40</v>
      </c>
      <c r="CV124" s="53">
        <v>45</v>
      </c>
      <c r="CW124" s="53">
        <v>30</v>
      </c>
      <c r="CX124" s="53">
        <v>171</v>
      </c>
      <c r="CY124" s="53">
        <v>14</v>
      </c>
      <c r="CZ124" s="53">
        <v>22</v>
      </c>
      <c r="DA124" s="53">
        <v>63</v>
      </c>
      <c r="DB124" s="53">
        <v>53</v>
      </c>
      <c r="DC124" s="53">
        <v>83</v>
      </c>
      <c r="DD124" s="53">
        <v>111</v>
      </c>
      <c r="DE124" s="53">
        <v>12</v>
      </c>
      <c r="DF124" s="53">
        <v>25</v>
      </c>
      <c r="DG124" s="53">
        <v>3</v>
      </c>
      <c r="DH124" s="53">
        <v>26</v>
      </c>
      <c r="DI124" s="53">
        <v>89</v>
      </c>
      <c r="DJ124" s="53">
        <v>91</v>
      </c>
      <c r="DK124" s="53">
        <v>46</v>
      </c>
      <c r="DL124" s="53">
        <v>109</v>
      </c>
      <c r="DM124" s="53">
        <v>117</v>
      </c>
      <c r="DN124" s="53">
        <v>187</v>
      </c>
      <c r="DO124" s="53">
        <v>83</v>
      </c>
      <c r="DP124" s="53">
        <v>104</v>
      </c>
      <c r="DQ124" s="53">
        <v>1312</v>
      </c>
      <c r="DR124" s="53">
        <v>358</v>
      </c>
      <c r="DS124" s="53">
        <v>130</v>
      </c>
      <c r="DT124" s="53">
        <v>257</v>
      </c>
      <c r="DU124" s="53">
        <v>29</v>
      </c>
      <c r="DV124" s="53">
        <v>163</v>
      </c>
      <c r="DW124" s="53">
        <v>43</v>
      </c>
      <c r="DX124" s="53">
        <v>117</v>
      </c>
      <c r="DY124" s="53">
        <v>93</v>
      </c>
      <c r="DZ124" s="53">
        <v>170</v>
      </c>
      <c r="EA124" s="53">
        <v>53</v>
      </c>
      <c r="EB124" s="53">
        <v>46</v>
      </c>
      <c r="EC124" s="53">
        <v>5</v>
      </c>
      <c r="ED124" s="53">
        <v>8</v>
      </c>
      <c r="EE124" s="53">
        <v>55</v>
      </c>
      <c r="EF124" s="53">
        <v>9</v>
      </c>
      <c r="EG124" s="53">
        <v>3</v>
      </c>
      <c r="EH124" s="53">
        <v>2</v>
      </c>
      <c r="EI124" s="53">
        <v>0</v>
      </c>
      <c r="EJ124" s="53">
        <v>2</v>
      </c>
      <c r="EK124" s="53">
        <v>12</v>
      </c>
      <c r="EL124" s="53">
        <v>34</v>
      </c>
      <c r="EM124" s="53">
        <v>47</v>
      </c>
      <c r="EN124" s="53">
        <v>147</v>
      </c>
      <c r="EO124" s="53">
        <v>7</v>
      </c>
      <c r="EP124" s="53">
        <v>17</v>
      </c>
      <c r="EQ124" s="53">
        <v>19</v>
      </c>
      <c r="ER124" s="53">
        <v>70</v>
      </c>
      <c r="ES124" s="53">
        <v>13</v>
      </c>
      <c r="ET124" s="53">
        <v>158</v>
      </c>
      <c r="EU124" s="53">
        <v>7</v>
      </c>
      <c r="EV124" s="53">
        <v>16</v>
      </c>
      <c r="EW124" s="53">
        <v>33</v>
      </c>
      <c r="EX124" s="53">
        <v>20</v>
      </c>
      <c r="EY124" s="53">
        <v>6</v>
      </c>
      <c r="EZ124" s="53">
        <v>2</v>
      </c>
      <c r="FA124" s="53">
        <v>20</v>
      </c>
      <c r="FB124" s="53">
        <v>49</v>
      </c>
      <c r="FC124" s="53">
        <v>56</v>
      </c>
      <c r="FD124" s="53">
        <v>41</v>
      </c>
      <c r="FE124" s="53">
        <v>65</v>
      </c>
      <c r="FF124" s="53">
        <v>67</v>
      </c>
      <c r="FG124" s="53">
        <v>151</v>
      </c>
      <c r="FH124" s="53">
        <v>61</v>
      </c>
      <c r="FI124" s="53">
        <v>238</v>
      </c>
      <c r="FJ124" s="53">
        <v>19</v>
      </c>
      <c r="FK124" s="53">
        <v>15</v>
      </c>
      <c r="FL124" s="53"/>
      <c r="FM124" s="53">
        <v>19</v>
      </c>
      <c r="FN124" s="53">
        <v>32</v>
      </c>
      <c r="FO124" s="53">
        <v>49</v>
      </c>
      <c r="FP124" s="53">
        <v>18</v>
      </c>
      <c r="FQ124" s="53">
        <v>14</v>
      </c>
      <c r="FR124" s="53">
        <v>9</v>
      </c>
      <c r="FS124" s="53">
        <v>23</v>
      </c>
      <c r="FT124" s="53">
        <v>53</v>
      </c>
      <c r="FU124" s="53">
        <v>14</v>
      </c>
      <c r="FV124" s="53">
        <v>10</v>
      </c>
      <c r="FW124" s="53">
        <v>41</v>
      </c>
      <c r="FX124" s="53">
        <v>13</v>
      </c>
      <c r="FY124" s="53">
        <v>27</v>
      </c>
      <c r="FZ124" s="53">
        <v>61</v>
      </c>
      <c r="GA124" s="53">
        <v>18</v>
      </c>
      <c r="GB124" s="53">
        <v>114</v>
      </c>
      <c r="GC124" s="53">
        <v>144</v>
      </c>
      <c r="GD124" s="53">
        <v>4</v>
      </c>
      <c r="GE124" s="53">
        <v>9</v>
      </c>
      <c r="GF124" s="53"/>
      <c r="GG124" s="53">
        <v>8</v>
      </c>
      <c r="GH124" s="53">
        <v>37</v>
      </c>
      <c r="GI124" s="53">
        <v>22</v>
      </c>
      <c r="GJ124" s="53">
        <v>25</v>
      </c>
      <c r="GK124" s="53">
        <v>91</v>
      </c>
      <c r="GL124" s="53">
        <v>74</v>
      </c>
      <c r="GM124" s="53"/>
      <c r="GN124" s="53"/>
      <c r="GO124" s="53"/>
      <c r="GP124" s="53"/>
      <c r="GQ124" s="53"/>
      <c r="GR124" s="53"/>
      <c r="GS124" s="53"/>
      <c r="GT124" s="53"/>
      <c r="GU124" s="53"/>
      <c r="GV124" s="53"/>
      <c r="GW124" s="53"/>
      <c r="GX124" s="53"/>
      <c r="GY124" s="53"/>
      <c r="GZ124" s="53"/>
      <c r="HA124" s="53"/>
      <c r="HB124" s="53"/>
      <c r="HC124" s="53"/>
      <c r="HD124" s="53"/>
      <c r="HE124" s="53"/>
      <c r="HF124" s="53"/>
      <c r="HG124" s="53"/>
      <c r="HH124" s="53"/>
      <c r="HI124" s="53"/>
      <c r="HJ124" s="53"/>
      <c r="HK124" s="53">
        <v>171</v>
      </c>
      <c r="HL124" s="53">
        <v>130</v>
      </c>
      <c r="HM124" s="53">
        <v>99</v>
      </c>
      <c r="HN124" s="53"/>
      <c r="HO124" s="53">
        <v>30</v>
      </c>
      <c r="HP124" s="53">
        <v>14</v>
      </c>
      <c r="HQ124" s="53">
        <v>20</v>
      </c>
      <c r="HR124" s="53">
        <v>34</v>
      </c>
      <c r="HS124" s="53">
        <v>20</v>
      </c>
      <c r="HT124" s="53">
        <v>22</v>
      </c>
      <c r="HU124" s="53">
        <v>29</v>
      </c>
      <c r="HV124" s="53">
        <v>3</v>
      </c>
      <c r="HW124" s="53">
        <v>11</v>
      </c>
      <c r="HX124" s="53">
        <v>6</v>
      </c>
      <c r="HY124" s="53">
        <v>162</v>
      </c>
      <c r="HZ124" s="53">
        <v>137</v>
      </c>
      <c r="IA124" s="53">
        <v>217</v>
      </c>
      <c r="IB124" s="53">
        <v>124</v>
      </c>
      <c r="IC124" s="53">
        <v>31</v>
      </c>
      <c r="ID124" s="53">
        <v>81</v>
      </c>
      <c r="IE124" s="53">
        <v>34</v>
      </c>
      <c r="IF124" s="53">
        <v>250</v>
      </c>
      <c r="IG124" s="53">
        <v>18</v>
      </c>
      <c r="IH124" s="53">
        <v>5</v>
      </c>
      <c r="II124" s="53">
        <v>3</v>
      </c>
      <c r="IJ124" s="53">
        <v>23</v>
      </c>
      <c r="IK124" s="53">
        <v>24</v>
      </c>
      <c r="IL124" s="53">
        <v>26</v>
      </c>
      <c r="IM124" s="53">
        <v>5</v>
      </c>
      <c r="IN124" s="53">
        <v>33</v>
      </c>
      <c r="IO124" s="53">
        <v>21</v>
      </c>
      <c r="IP124" s="53">
        <v>127</v>
      </c>
      <c r="IQ124" s="53">
        <v>106</v>
      </c>
      <c r="IR124" s="53">
        <v>46</v>
      </c>
      <c r="IS124" s="53">
        <v>1</v>
      </c>
      <c r="IT124" s="53">
        <v>5</v>
      </c>
      <c r="IU124" s="53">
        <v>1</v>
      </c>
      <c r="IV124" s="53">
        <v>0</v>
      </c>
      <c r="IW124" s="53">
        <v>33</v>
      </c>
      <c r="IX124" s="53">
        <v>56</v>
      </c>
      <c r="IY124" s="53">
        <v>50</v>
      </c>
      <c r="IZ124" s="53">
        <v>65</v>
      </c>
      <c r="JA124" s="53">
        <v>73</v>
      </c>
      <c r="JB124" s="53">
        <v>164</v>
      </c>
      <c r="JC124" s="53">
        <v>21</v>
      </c>
      <c r="JD124" s="53">
        <v>164</v>
      </c>
      <c r="JE124" s="53">
        <v>150</v>
      </c>
      <c r="JF124" s="53">
        <v>39</v>
      </c>
      <c r="JG124" s="53">
        <v>12</v>
      </c>
      <c r="JH124" s="53">
        <v>29</v>
      </c>
      <c r="JI124" s="53">
        <v>14</v>
      </c>
      <c r="JJ124" s="53"/>
      <c r="JK124" s="53">
        <v>192</v>
      </c>
      <c r="JL124" s="53">
        <v>42</v>
      </c>
      <c r="JM124" s="53">
        <v>14</v>
      </c>
      <c r="JN124" s="53">
        <v>61</v>
      </c>
      <c r="JO124" s="53">
        <v>118</v>
      </c>
      <c r="JP124" s="53">
        <v>365</v>
      </c>
      <c r="JQ124" s="53">
        <v>261</v>
      </c>
      <c r="JR124" s="53">
        <v>95</v>
      </c>
      <c r="JS124" s="53">
        <v>154</v>
      </c>
      <c r="JT124" s="53"/>
      <c r="JU124" s="53"/>
      <c r="JV124" s="53"/>
      <c r="JW124" s="53">
        <v>2</v>
      </c>
      <c r="JX124" s="53">
        <v>34</v>
      </c>
      <c r="JY124" s="53"/>
      <c r="JZ124" s="53">
        <v>28</v>
      </c>
      <c r="KA124" s="53"/>
      <c r="KB124" s="53">
        <v>3</v>
      </c>
      <c r="KC124" s="53"/>
      <c r="KD124" s="53"/>
      <c r="KE124" s="53"/>
      <c r="KF124" s="53">
        <v>0</v>
      </c>
      <c r="KG124" s="53">
        <v>42</v>
      </c>
      <c r="KH124" s="53">
        <v>160</v>
      </c>
      <c r="KI124" s="53"/>
      <c r="KJ124" s="53"/>
      <c r="KK124" s="53"/>
      <c r="KL124" s="53"/>
      <c r="KM124" s="53"/>
      <c r="KN124" s="53"/>
      <c r="KO124" s="53"/>
      <c r="KP124" s="53"/>
      <c r="KQ124" s="53"/>
      <c r="KR124" s="53"/>
      <c r="KS124" s="53"/>
      <c r="KT124" s="53"/>
      <c r="KU124" s="53"/>
      <c r="KV124" s="53"/>
      <c r="KW124" s="53">
        <v>4</v>
      </c>
      <c r="KX124" s="53">
        <v>0</v>
      </c>
      <c r="KY124" s="53"/>
      <c r="KZ124" s="53">
        <v>0</v>
      </c>
      <c r="LA124" s="53">
        <v>26</v>
      </c>
      <c r="LB124" s="53">
        <v>66</v>
      </c>
      <c r="LC124" s="53">
        <v>4</v>
      </c>
      <c r="LD124" s="53">
        <v>2</v>
      </c>
      <c r="LE124" s="53"/>
      <c r="LF124" s="53"/>
      <c r="LG124" s="53">
        <v>0</v>
      </c>
      <c r="LH124" s="53">
        <v>1</v>
      </c>
      <c r="LI124" s="53">
        <v>0</v>
      </c>
      <c r="LJ124" s="53">
        <v>0</v>
      </c>
      <c r="LK124" s="53"/>
      <c r="LL124" s="53"/>
      <c r="LM124" s="53"/>
      <c r="LN124" s="53"/>
      <c r="LO124" s="53"/>
      <c r="LP124" s="53"/>
      <c r="LQ124" s="53"/>
      <c r="LR124" s="53"/>
      <c r="LS124" s="53">
        <v>3</v>
      </c>
      <c r="LT124" s="53"/>
      <c r="LU124" s="53"/>
      <c r="LV124" s="53">
        <v>33</v>
      </c>
      <c r="LW124" s="53">
        <v>32</v>
      </c>
      <c r="LX124" s="53">
        <v>283</v>
      </c>
      <c r="LY124" s="53">
        <v>31</v>
      </c>
      <c r="LZ124" s="53">
        <v>14</v>
      </c>
      <c r="MA124" s="53">
        <v>20</v>
      </c>
      <c r="MB124" s="53">
        <v>1</v>
      </c>
      <c r="MC124" s="53">
        <v>0</v>
      </c>
      <c r="MD124" s="53">
        <v>13</v>
      </c>
      <c r="ME124" s="53"/>
      <c r="MF124" s="53"/>
      <c r="MG124" s="53"/>
      <c r="MH124" s="53">
        <v>0</v>
      </c>
      <c r="MI124" s="53">
        <v>55</v>
      </c>
      <c r="MJ124" s="53">
        <v>0</v>
      </c>
      <c r="MK124" s="53">
        <v>4</v>
      </c>
      <c r="ML124" s="53"/>
      <c r="MM124" s="53">
        <v>5</v>
      </c>
      <c r="MN124" s="53"/>
      <c r="MO124" s="53">
        <v>5</v>
      </c>
      <c r="MP124" s="53"/>
      <c r="MQ124" s="53">
        <v>4</v>
      </c>
      <c r="MR124" s="53"/>
      <c r="MS124" s="53"/>
      <c r="MT124" s="53">
        <v>0</v>
      </c>
      <c r="MU124" s="53">
        <v>1</v>
      </c>
      <c r="MV124" s="53">
        <v>4</v>
      </c>
      <c r="MW124" s="53">
        <v>0</v>
      </c>
      <c r="MX124" s="53"/>
      <c r="MY124" s="53"/>
      <c r="MZ124" s="53"/>
      <c r="NA124" s="53"/>
      <c r="NB124" s="53"/>
      <c r="NC124" s="53"/>
      <c r="ND124" s="53">
        <v>0</v>
      </c>
      <c r="NE124" s="53">
        <v>4</v>
      </c>
      <c r="NF124" s="53">
        <v>0</v>
      </c>
      <c r="NG124" s="53"/>
      <c r="NH124" s="53"/>
      <c r="NI124" s="53"/>
      <c r="NJ124" s="53"/>
      <c r="NK124" s="53"/>
      <c r="NL124" s="53"/>
      <c r="NM124" s="53"/>
      <c r="NN124" s="53"/>
      <c r="NO124" s="53"/>
      <c r="NP124" s="53"/>
      <c r="NQ124" s="53"/>
      <c r="NR124" s="53"/>
      <c r="NS124" s="53"/>
      <c r="NT124" s="53"/>
      <c r="NU124" s="53"/>
      <c r="NV124" s="53">
        <v>108</v>
      </c>
      <c r="NW124" s="53">
        <v>270</v>
      </c>
      <c r="NX124" s="53">
        <v>2</v>
      </c>
      <c r="NY124" s="53">
        <v>0</v>
      </c>
      <c r="NZ124" s="53"/>
      <c r="OA124" s="53"/>
      <c r="OB124" s="53"/>
      <c r="OC124" s="53">
        <v>0</v>
      </c>
      <c r="OD124" s="53"/>
      <c r="OE124" s="53"/>
      <c r="OF124" s="53"/>
      <c r="OG124" s="53"/>
      <c r="OH124" s="53">
        <v>4</v>
      </c>
      <c r="OI124" s="53"/>
      <c r="OJ124" s="53"/>
      <c r="OK124" s="53"/>
      <c r="OL124" s="53"/>
      <c r="OM124" s="53">
        <v>9</v>
      </c>
      <c r="ON124" s="53">
        <v>1</v>
      </c>
      <c r="OO124" s="53">
        <v>3</v>
      </c>
      <c r="OP124" s="53"/>
      <c r="OQ124" s="53"/>
      <c r="OR124" s="54"/>
      <c r="OS124" s="55">
        <v>14960</v>
      </c>
      <c r="OT124" s="52">
        <v>289</v>
      </c>
      <c r="OU124" s="53"/>
      <c r="OV124" s="53"/>
      <c r="OW124" s="53"/>
      <c r="OX124" s="53"/>
      <c r="OY124" s="53">
        <v>58</v>
      </c>
      <c r="OZ124" s="53">
        <v>4310</v>
      </c>
      <c r="PA124" s="53"/>
      <c r="PB124" s="53"/>
      <c r="PC124" s="53"/>
      <c r="PD124" s="53"/>
      <c r="PE124" s="53"/>
      <c r="PF124" s="53">
        <v>1</v>
      </c>
      <c r="PG124" s="53"/>
      <c r="PH124" s="53"/>
      <c r="PI124" s="53"/>
      <c r="PJ124" s="53"/>
      <c r="PK124" s="53"/>
      <c r="PL124" s="54"/>
      <c r="PM124" s="55">
        <v>19617</v>
      </c>
    </row>
    <row r="125" spans="1:429" ht="12.75" customHeight="1" x14ac:dyDescent="0.3">
      <c r="A125" s="49" t="s">
        <v>563</v>
      </c>
      <c r="B125" s="50" t="s">
        <v>20</v>
      </c>
      <c r="C125" s="51" t="s">
        <v>254</v>
      </c>
      <c r="D125" s="52"/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>
        <v>0</v>
      </c>
      <c r="S125" s="53"/>
      <c r="T125" s="53"/>
      <c r="U125" s="53"/>
      <c r="V125" s="53"/>
      <c r="W125" s="53">
        <v>1</v>
      </c>
      <c r="X125" s="53">
        <v>11</v>
      </c>
      <c r="Y125" s="53">
        <v>1</v>
      </c>
      <c r="Z125" s="53"/>
      <c r="AA125" s="53"/>
      <c r="AB125" s="53">
        <v>0</v>
      </c>
      <c r="AC125" s="53">
        <v>1</v>
      </c>
      <c r="AD125" s="53">
        <v>15</v>
      </c>
      <c r="AE125" s="53">
        <v>3</v>
      </c>
      <c r="AF125" s="53">
        <v>1</v>
      </c>
      <c r="AG125" s="53">
        <v>6</v>
      </c>
      <c r="AH125" s="53">
        <v>9</v>
      </c>
      <c r="AI125" s="53">
        <v>1</v>
      </c>
      <c r="AJ125" s="53">
        <v>5</v>
      </c>
      <c r="AK125" s="53">
        <v>1</v>
      </c>
      <c r="AL125" s="53">
        <v>40</v>
      </c>
      <c r="AM125" s="53">
        <v>54</v>
      </c>
      <c r="AN125" s="53">
        <v>10</v>
      </c>
      <c r="AO125" s="53">
        <v>2</v>
      </c>
      <c r="AP125" s="53">
        <v>25</v>
      </c>
      <c r="AQ125" s="53">
        <v>8</v>
      </c>
      <c r="AR125" s="53">
        <v>2</v>
      </c>
      <c r="AS125" s="53">
        <v>17</v>
      </c>
      <c r="AT125" s="53">
        <v>4</v>
      </c>
      <c r="AU125" s="53">
        <v>19</v>
      </c>
      <c r="AV125" s="53">
        <v>6</v>
      </c>
      <c r="AW125" s="53">
        <v>8</v>
      </c>
      <c r="AX125" s="53">
        <v>1</v>
      </c>
      <c r="AY125" s="53">
        <v>0</v>
      </c>
      <c r="AZ125" s="53">
        <v>1</v>
      </c>
      <c r="BA125" s="53">
        <v>5</v>
      </c>
      <c r="BB125" s="53">
        <v>6</v>
      </c>
      <c r="BC125" s="53">
        <v>2</v>
      </c>
      <c r="BD125" s="53">
        <v>91</v>
      </c>
      <c r="BE125" s="53">
        <v>25</v>
      </c>
      <c r="BF125" s="53">
        <v>10</v>
      </c>
      <c r="BG125" s="53">
        <v>6</v>
      </c>
      <c r="BH125" s="53">
        <v>23</v>
      </c>
      <c r="BI125" s="53">
        <v>1</v>
      </c>
      <c r="BJ125" s="53">
        <v>11</v>
      </c>
      <c r="BK125" s="53">
        <v>30</v>
      </c>
      <c r="BL125" s="53">
        <v>10</v>
      </c>
      <c r="BM125" s="53">
        <v>7</v>
      </c>
      <c r="BN125" s="53">
        <v>4</v>
      </c>
      <c r="BO125" s="53">
        <v>8</v>
      </c>
      <c r="BP125" s="53">
        <v>10</v>
      </c>
      <c r="BQ125" s="53">
        <v>6</v>
      </c>
      <c r="BR125" s="53">
        <v>32</v>
      </c>
      <c r="BS125" s="53">
        <v>23</v>
      </c>
      <c r="BT125" s="53">
        <v>8</v>
      </c>
      <c r="BU125" s="53">
        <v>9</v>
      </c>
      <c r="BV125" s="53">
        <v>13</v>
      </c>
      <c r="BW125" s="53">
        <v>7</v>
      </c>
      <c r="BX125" s="53">
        <v>13</v>
      </c>
      <c r="BY125" s="53">
        <v>26</v>
      </c>
      <c r="BZ125" s="53">
        <v>31</v>
      </c>
      <c r="CA125" s="53">
        <v>17</v>
      </c>
      <c r="CB125" s="53">
        <v>4</v>
      </c>
      <c r="CC125" s="53">
        <v>27</v>
      </c>
      <c r="CD125" s="53">
        <v>5</v>
      </c>
      <c r="CE125" s="53">
        <v>7</v>
      </c>
      <c r="CF125" s="53">
        <v>1</v>
      </c>
      <c r="CG125" s="53">
        <v>13</v>
      </c>
      <c r="CH125" s="53">
        <v>385</v>
      </c>
      <c r="CI125" s="53">
        <v>7</v>
      </c>
      <c r="CJ125" s="53">
        <v>275</v>
      </c>
      <c r="CK125" s="53">
        <v>96</v>
      </c>
      <c r="CL125" s="53">
        <v>675</v>
      </c>
      <c r="CM125" s="53">
        <v>119</v>
      </c>
      <c r="CN125" s="53">
        <v>98</v>
      </c>
      <c r="CO125" s="53">
        <v>34</v>
      </c>
      <c r="CP125" s="53">
        <v>447</v>
      </c>
      <c r="CQ125" s="53">
        <v>6</v>
      </c>
      <c r="CR125" s="53">
        <v>135</v>
      </c>
      <c r="CS125" s="53">
        <v>57</v>
      </c>
      <c r="CT125" s="53">
        <v>8</v>
      </c>
      <c r="CU125" s="53">
        <v>19</v>
      </c>
      <c r="CV125" s="53">
        <v>92</v>
      </c>
      <c r="CW125" s="53">
        <v>75</v>
      </c>
      <c r="CX125" s="53">
        <v>45</v>
      </c>
      <c r="CY125" s="53">
        <v>4</v>
      </c>
      <c r="CZ125" s="53">
        <v>6</v>
      </c>
      <c r="DA125" s="53">
        <v>198</v>
      </c>
      <c r="DB125" s="53">
        <v>91</v>
      </c>
      <c r="DC125" s="53">
        <v>136</v>
      </c>
      <c r="DD125" s="53">
        <v>307</v>
      </c>
      <c r="DE125" s="53">
        <v>4</v>
      </c>
      <c r="DF125" s="53">
        <v>7</v>
      </c>
      <c r="DG125" s="53">
        <v>31</v>
      </c>
      <c r="DH125" s="53">
        <v>193</v>
      </c>
      <c r="DI125" s="53">
        <v>27</v>
      </c>
      <c r="DJ125" s="53">
        <v>19</v>
      </c>
      <c r="DK125" s="53">
        <v>268</v>
      </c>
      <c r="DL125" s="53">
        <v>410</v>
      </c>
      <c r="DM125" s="53">
        <v>330</v>
      </c>
      <c r="DN125" s="53">
        <v>574</v>
      </c>
      <c r="DO125" s="53">
        <v>156</v>
      </c>
      <c r="DP125" s="53">
        <v>376</v>
      </c>
      <c r="DQ125" s="53">
        <v>2138</v>
      </c>
      <c r="DR125" s="53">
        <v>2058</v>
      </c>
      <c r="DS125" s="53">
        <v>372</v>
      </c>
      <c r="DT125" s="53">
        <v>928</v>
      </c>
      <c r="DU125" s="53">
        <v>74</v>
      </c>
      <c r="DV125" s="53">
        <v>164</v>
      </c>
      <c r="DW125" s="53">
        <v>63</v>
      </c>
      <c r="DX125" s="53">
        <v>160</v>
      </c>
      <c r="DY125" s="53">
        <v>77</v>
      </c>
      <c r="DZ125" s="53">
        <v>404</v>
      </c>
      <c r="EA125" s="53">
        <v>92</v>
      </c>
      <c r="EB125" s="53">
        <v>77</v>
      </c>
      <c r="EC125" s="53">
        <v>2</v>
      </c>
      <c r="ED125" s="53">
        <v>1</v>
      </c>
      <c r="EE125" s="53">
        <v>17</v>
      </c>
      <c r="EF125" s="53">
        <v>10</v>
      </c>
      <c r="EG125" s="53">
        <v>15</v>
      </c>
      <c r="EH125" s="53">
        <v>10</v>
      </c>
      <c r="EI125" s="53">
        <v>8</v>
      </c>
      <c r="EJ125" s="53">
        <v>5</v>
      </c>
      <c r="EK125" s="53">
        <v>61</v>
      </c>
      <c r="EL125" s="53">
        <v>85</v>
      </c>
      <c r="EM125" s="53">
        <v>81</v>
      </c>
      <c r="EN125" s="53">
        <v>141</v>
      </c>
      <c r="EO125" s="53">
        <v>2</v>
      </c>
      <c r="EP125" s="53">
        <v>5</v>
      </c>
      <c r="EQ125" s="53">
        <v>4</v>
      </c>
      <c r="ER125" s="53">
        <v>26</v>
      </c>
      <c r="ES125" s="53">
        <v>4</v>
      </c>
      <c r="ET125" s="53">
        <v>1425</v>
      </c>
      <c r="EU125" s="53">
        <v>9</v>
      </c>
      <c r="EV125" s="53">
        <v>28</v>
      </c>
      <c r="EW125" s="53">
        <v>19</v>
      </c>
      <c r="EX125" s="53">
        <v>7</v>
      </c>
      <c r="EY125" s="53">
        <v>1</v>
      </c>
      <c r="EZ125" s="53">
        <v>1</v>
      </c>
      <c r="FA125" s="53">
        <v>5</v>
      </c>
      <c r="FB125" s="53">
        <v>209</v>
      </c>
      <c r="FC125" s="53">
        <v>2678</v>
      </c>
      <c r="FD125" s="53">
        <v>980</v>
      </c>
      <c r="FE125" s="53">
        <v>28</v>
      </c>
      <c r="FF125" s="53">
        <v>28</v>
      </c>
      <c r="FG125" s="53">
        <v>805</v>
      </c>
      <c r="FH125" s="53">
        <v>185</v>
      </c>
      <c r="FI125" s="53">
        <v>229</v>
      </c>
      <c r="FJ125" s="53">
        <v>6</v>
      </c>
      <c r="FK125" s="53">
        <v>168</v>
      </c>
      <c r="FL125" s="53">
        <v>2</v>
      </c>
      <c r="FM125" s="53">
        <v>2</v>
      </c>
      <c r="FN125" s="53">
        <v>11</v>
      </c>
      <c r="FO125" s="53">
        <v>13</v>
      </c>
      <c r="FP125" s="53">
        <v>6</v>
      </c>
      <c r="FQ125" s="53">
        <v>5</v>
      </c>
      <c r="FR125" s="53">
        <v>1</v>
      </c>
      <c r="FS125" s="53">
        <v>9</v>
      </c>
      <c r="FT125" s="53">
        <v>16</v>
      </c>
      <c r="FU125" s="53">
        <v>7</v>
      </c>
      <c r="FV125" s="53">
        <v>2</v>
      </c>
      <c r="FW125" s="53">
        <v>12</v>
      </c>
      <c r="FX125" s="53">
        <v>3</v>
      </c>
      <c r="FY125" s="53">
        <v>8</v>
      </c>
      <c r="FZ125" s="53">
        <v>13</v>
      </c>
      <c r="GA125" s="53">
        <v>6</v>
      </c>
      <c r="GB125" s="53">
        <v>60</v>
      </c>
      <c r="GC125" s="53">
        <v>116</v>
      </c>
      <c r="GD125" s="53">
        <v>0</v>
      </c>
      <c r="GE125" s="53">
        <v>2</v>
      </c>
      <c r="GF125" s="53"/>
      <c r="GG125" s="53">
        <v>2</v>
      </c>
      <c r="GH125" s="53">
        <v>11</v>
      </c>
      <c r="GI125" s="53">
        <v>6</v>
      </c>
      <c r="GJ125" s="53">
        <v>5</v>
      </c>
      <c r="GK125" s="53">
        <v>25</v>
      </c>
      <c r="GL125" s="53">
        <v>19</v>
      </c>
      <c r="GM125" s="53">
        <v>12</v>
      </c>
      <c r="GN125" s="53">
        <v>10</v>
      </c>
      <c r="GO125" s="53"/>
      <c r="GP125" s="53">
        <v>4</v>
      </c>
      <c r="GQ125" s="53">
        <v>3</v>
      </c>
      <c r="GR125" s="53">
        <v>50</v>
      </c>
      <c r="GS125" s="53">
        <v>2</v>
      </c>
      <c r="GT125" s="53">
        <v>48</v>
      </c>
      <c r="GU125" s="53">
        <v>17</v>
      </c>
      <c r="GV125" s="53">
        <v>25</v>
      </c>
      <c r="GW125" s="53">
        <v>23</v>
      </c>
      <c r="GX125" s="53">
        <v>19</v>
      </c>
      <c r="GY125" s="53">
        <v>23</v>
      </c>
      <c r="GZ125" s="53">
        <v>5</v>
      </c>
      <c r="HA125" s="53">
        <v>21</v>
      </c>
      <c r="HB125" s="53">
        <v>10</v>
      </c>
      <c r="HC125" s="53">
        <v>2</v>
      </c>
      <c r="HD125" s="53">
        <v>13</v>
      </c>
      <c r="HE125" s="53">
        <v>17</v>
      </c>
      <c r="HF125" s="53">
        <v>33</v>
      </c>
      <c r="HG125" s="53">
        <v>13</v>
      </c>
      <c r="HH125" s="53">
        <v>8</v>
      </c>
      <c r="HI125" s="53">
        <v>25</v>
      </c>
      <c r="HJ125" s="53">
        <v>16</v>
      </c>
      <c r="HK125" s="53">
        <v>113</v>
      </c>
      <c r="HL125" s="53">
        <v>18</v>
      </c>
      <c r="HM125" s="53">
        <v>16</v>
      </c>
      <c r="HN125" s="53">
        <v>13</v>
      </c>
      <c r="HO125" s="53">
        <v>64</v>
      </c>
      <c r="HP125" s="53">
        <v>3</v>
      </c>
      <c r="HQ125" s="53">
        <v>3</v>
      </c>
      <c r="HR125" s="53">
        <v>8</v>
      </c>
      <c r="HS125" s="53">
        <v>8</v>
      </c>
      <c r="HT125" s="53">
        <v>7</v>
      </c>
      <c r="HU125" s="53">
        <v>7</v>
      </c>
      <c r="HV125" s="53">
        <v>0</v>
      </c>
      <c r="HW125" s="53">
        <v>2</v>
      </c>
      <c r="HX125" s="53">
        <v>3</v>
      </c>
      <c r="HY125" s="53">
        <v>22</v>
      </c>
      <c r="HZ125" s="53">
        <v>19</v>
      </c>
      <c r="IA125" s="53">
        <v>50</v>
      </c>
      <c r="IB125" s="53">
        <v>38</v>
      </c>
      <c r="IC125" s="53">
        <v>8</v>
      </c>
      <c r="ID125" s="53">
        <v>22</v>
      </c>
      <c r="IE125" s="53">
        <v>11</v>
      </c>
      <c r="IF125" s="53">
        <v>49</v>
      </c>
      <c r="IG125" s="53">
        <v>4</v>
      </c>
      <c r="IH125" s="53">
        <v>16</v>
      </c>
      <c r="II125" s="53">
        <v>0</v>
      </c>
      <c r="IJ125" s="53">
        <v>11</v>
      </c>
      <c r="IK125" s="53">
        <v>9</v>
      </c>
      <c r="IL125" s="53">
        <v>16</v>
      </c>
      <c r="IM125" s="53">
        <v>5</v>
      </c>
      <c r="IN125" s="53">
        <v>10</v>
      </c>
      <c r="IO125" s="53">
        <v>11</v>
      </c>
      <c r="IP125" s="53">
        <v>168</v>
      </c>
      <c r="IQ125" s="53">
        <v>73</v>
      </c>
      <c r="IR125" s="53">
        <v>14</v>
      </c>
      <c r="IS125" s="53">
        <v>2</v>
      </c>
      <c r="IT125" s="53">
        <v>12</v>
      </c>
      <c r="IU125" s="53">
        <v>1</v>
      </c>
      <c r="IV125" s="53">
        <v>0</v>
      </c>
      <c r="IW125" s="53">
        <v>12</v>
      </c>
      <c r="IX125" s="53">
        <v>15</v>
      </c>
      <c r="IY125" s="53">
        <v>17</v>
      </c>
      <c r="IZ125" s="53">
        <v>21</v>
      </c>
      <c r="JA125" s="53">
        <v>39</v>
      </c>
      <c r="JB125" s="53">
        <v>43</v>
      </c>
      <c r="JC125" s="53">
        <v>7</v>
      </c>
      <c r="JD125" s="53">
        <v>46</v>
      </c>
      <c r="JE125" s="53">
        <v>50</v>
      </c>
      <c r="JF125" s="53">
        <v>13</v>
      </c>
      <c r="JG125" s="53">
        <v>4</v>
      </c>
      <c r="JH125" s="53">
        <v>9</v>
      </c>
      <c r="JI125" s="53">
        <v>5</v>
      </c>
      <c r="JJ125" s="53">
        <v>5</v>
      </c>
      <c r="JK125" s="53">
        <v>148</v>
      </c>
      <c r="JL125" s="53">
        <v>12</v>
      </c>
      <c r="JM125" s="53">
        <v>5</v>
      </c>
      <c r="JN125" s="53">
        <v>19</v>
      </c>
      <c r="JO125" s="53">
        <v>12</v>
      </c>
      <c r="JP125" s="53">
        <v>803</v>
      </c>
      <c r="JQ125" s="53">
        <v>139</v>
      </c>
      <c r="JR125" s="53">
        <v>237</v>
      </c>
      <c r="JS125" s="53">
        <v>8</v>
      </c>
      <c r="JT125" s="53">
        <v>2</v>
      </c>
      <c r="JU125" s="53"/>
      <c r="JV125" s="53"/>
      <c r="JW125" s="53">
        <v>5</v>
      </c>
      <c r="JX125" s="53">
        <v>2</v>
      </c>
      <c r="JY125" s="53"/>
      <c r="JZ125" s="53">
        <v>13</v>
      </c>
      <c r="KA125" s="53"/>
      <c r="KB125" s="53">
        <v>7</v>
      </c>
      <c r="KC125" s="53"/>
      <c r="KD125" s="53"/>
      <c r="KE125" s="53"/>
      <c r="KF125" s="53"/>
      <c r="KG125" s="53">
        <v>102</v>
      </c>
      <c r="KH125" s="53">
        <v>384</v>
      </c>
      <c r="KI125" s="53">
        <v>4</v>
      </c>
      <c r="KJ125" s="53">
        <v>1</v>
      </c>
      <c r="KK125" s="53">
        <v>3</v>
      </c>
      <c r="KL125" s="53">
        <v>3</v>
      </c>
      <c r="KM125" s="53"/>
      <c r="KN125" s="53">
        <v>3</v>
      </c>
      <c r="KO125" s="53">
        <v>0</v>
      </c>
      <c r="KP125" s="53"/>
      <c r="KQ125" s="53">
        <v>0</v>
      </c>
      <c r="KR125" s="53">
        <v>2</v>
      </c>
      <c r="KS125" s="53">
        <v>18</v>
      </c>
      <c r="KT125" s="53">
        <v>0</v>
      </c>
      <c r="KU125" s="53">
        <v>15</v>
      </c>
      <c r="KV125" s="53">
        <v>2130</v>
      </c>
      <c r="KW125" s="53">
        <v>0</v>
      </c>
      <c r="KX125" s="53"/>
      <c r="KY125" s="53"/>
      <c r="KZ125" s="53">
        <v>1</v>
      </c>
      <c r="LA125" s="53">
        <v>280</v>
      </c>
      <c r="LB125" s="53">
        <v>1074</v>
      </c>
      <c r="LC125" s="53">
        <v>39</v>
      </c>
      <c r="LD125" s="53">
        <v>1390</v>
      </c>
      <c r="LE125" s="53">
        <v>4</v>
      </c>
      <c r="LF125" s="53"/>
      <c r="LG125" s="53">
        <v>33</v>
      </c>
      <c r="LH125" s="53">
        <v>36</v>
      </c>
      <c r="LI125" s="53">
        <v>57</v>
      </c>
      <c r="LJ125" s="53">
        <v>23</v>
      </c>
      <c r="LK125" s="53"/>
      <c r="LL125" s="53"/>
      <c r="LM125" s="53"/>
      <c r="LN125" s="53"/>
      <c r="LO125" s="53"/>
      <c r="LP125" s="53"/>
      <c r="LQ125" s="53"/>
      <c r="LR125" s="53"/>
      <c r="LS125" s="53">
        <v>1</v>
      </c>
      <c r="LT125" s="53"/>
      <c r="LU125" s="53">
        <v>0</v>
      </c>
      <c r="LV125" s="53"/>
      <c r="LW125" s="53">
        <v>424</v>
      </c>
      <c r="LX125" s="53">
        <v>959</v>
      </c>
      <c r="LY125" s="53">
        <v>1568</v>
      </c>
      <c r="LZ125" s="53">
        <v>47</v>
      </c>
      <c r="MA125" s="53">
        <v>124</v>
      </c>
      <c r="MB125" s="53">
        <v>0</v>
      </c>
      <c r="MC125" s="53">
        <v>5</v>
      </c>
      <c r="MD125" s="53">
        <v>645</v>
      </c>
      <c r="ME125" s="53"/>
      <c r="MF125" s="53"/>
      <c r="MG125" s="53">
        <v>2</v>
      </c>
      <c r="MH125" s="53">
        <v>1</v>
      </c>
      <c r="MI125" s="53">
        <v>0</v>
      </c>
      <c r="MJ125" s="53"/>
      <c r="MK125" s="53"/>
      <c r="ML125" s="53"/>
      <c r="MM125" s="53">
        <v>1</v>
      </c>
      <c r="MN125" s="53">
        <v>1</v>
      </c>
      <c r="MO125" s="53"/>
      <c r="MP125" s="53"/>
      <c r="MQ125" s="53">
        <v>211</v>
      </c>
      <c r="MR125" s="53"/>
      <c r="MS125" s="53">
        <v>5</v>
      </c>
      <c r="MT125" s="53">
        <v>17</v>
      </c>
      <c r="MU125" s="53">
        <v>50</v>
      </c>
      <c r="MV125" s="53">
        <v>62</v>
      </c>
      <c r="MW125" s="53"/>
      <c r="MX125" s="53"/>
      <c r="MY125" s="53"/>
      <c r="MZ125" s="53"/>
      <c r="NA125" s="53">
        <v>0</v>
      </c>
      <c r="NB125" s="53">
        <v>2</v>
      </c>
      <c r="NC125" s="53">
        <v>1</v>
      </c>
      <c r="ND125" s="53">
        <v>40</v>
      </c>
      <c r="NE125" s="53">
        <v>37</v>
      </c>
      <c r="NF125" s="53">
        <v>0</v>
      </c>
      <c r="NG125" s="53"/>
      <c r="NH125" s="53"/>
      <c r="NI125" s="53"/>
      <c r="NJ125" s="53"/>
      <c r="NK125" s="53"/>
      <c r="NL125" s="53"/>
      <c r="NM125" s="53"/>
      <c r="NN125" s="53"/>
      <c r="NO125" s="53"/>
      <c r="NP125" s="53"/>
      <c r="NQ125" s="53"/>
      <c r="NR125" s="53"/>
      <c r="NS125" s="53"/>
      <c r="NT125" s="53"/>
      <c r="NU125" s="53"/>
      <c r="NV125" s="53">
        <v>494</v>
      </c>
      <c r="NW125" s="53">
        <v>742</v>
      </c>
      <c r="NX125" s="53">
        <v>43</v>
      </c>
      <c r="NY125" s="53">
        <v>1</v>
      </c>
      <c r="NZ125" s="53"/>
      <c r="OA125" s="53">
        <v>0</v>
      </c>
      <c r="OB125" s="53">
        <v>0</v>
      </c>
      <c r="OC125" s="53">
        <v>0</v>
      </c>
      <c r="OD125" s="53"/>
      <c r="OE125" s="53"/>
      <c r="OF125" s="53"/>
      <c r="OG125" s="53"/>
      <c r="OH125" s="53">
        <v>1173</v>
      </c>
      <c r="OI125" s="53">
        <v>529</v>
      </c>
      <c r="OJ125" s="53">
        <v>1</v>
      </c>
      <c r="OK125" s="53"/>
      <c r="OL125" s="53"/>
      <c r="OM125" s="53">
        <v>41</v>
      </c>
      <c r="ON125" s="53">
        <v>4</v>
      </c>
      <c r="OO125" s="53">
        <v>46</v>
      </c>
      <c r="OP125" s="53"/>
      <c r="OQ125" s="53"/>
      <c r="OR125" s="54">
        <v>13</v>
      </c>
      <c r="OS125" s="55">
        <v>36536</v>
      </c>
      <c r="OT125" s="52">
        <v>639</v>
      </c>
      <c r="OU125" s="53"/>
      <c r="OV125" s="53"/>
      <c r="OW125" s="53"/>
      <c r="OX125" s="53"/>
      <c r="OY125" s="53">
        <v>129</v>
      </c>
      <c r="OZ125" s="53">
        <v>11080</v>
      </c>
      <c r="PA125" s="53"/>
      <c r="PB125" s="53"/>
      <c r="PC125" s="53"/>
      <c r="PD125" s="53"/>
      <c r="PE125" s="53"/>
      <c r="PF125" s="53">
        <v>8</v>
      </c>
      <c r="PG125" s="53"/>
      <c r="PH125" s="53"/>
      <c r="PI125" s="53"/>
      <c r="PJ125" s="53">
        <v>91</v>
      </c>
      <c r="PK125" s="53"/>
      <c r="PL125" s="54"/>
      <c r="PM125" s="55">
        <v>48483</v>
      </c>
    </row>
    <row r="126" spans="1:429" ht="12.75" customHeight="1" x14ac:dyDescent="0.3">
      <c r="A126" s="49">
        <v>334510</v>
      </c>
      <c r="B126" s="50" t="s">
        <v>20</v>
      </c>
      <c r="C126" s="51" t="s">
        <v>776</v>
      </c>
      <c r="D126" s="52"/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>
        <v>6</v>
      </c>
      <c r="AC126" s="53"/>
      <c r="AD126" s="53">
        <v>0</v>
      </c>
      <c r="AE126" s="53">
        <v>1</v>
      </c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53"/>
      <c r="AS126" s="53"/>
      <c r="AT126" s="53"/>
      <c r="AU126" s="53"/>
      <c r="AV126" s="53"/>
      <c r="AW126" s="53"/>
      <c r="AX126" s="53"/>
      <c r="AY126" s="53"/>
      <c r="AZ126" s="53"/>
      <c r="BA126" s="53"/>
      <c r="BB126" s="53"/>
      <c r="BC126" s="53"/>
      <c r="BD126" s="53"/>
      <c r="BE126" s="53"/>
      <c r="BF126" s="53"/>
      <c r="BG126" s="53"/>
      <c r="BH126" s="53"/>
      <c r="BI126" s="53"/>
      <c r="BJ126" s="53"/>
      <c r="BK126" s="53"/>
      <c r="BL126" s="53"/>
      <c r="BM126" s="53"/>
      <c r="BN126" s="53"/>
      <c r="BO126" s="53"/>
      <c r="BP126" s="53"/>
      <c r="BQ126" s="53"/>
      <c r="BR126" s="53"/>
      <c r="BS126" s="53"/>
      <c r="BT126" s="53"/>
      <c r="BU126" s="53"/>
      <c r="BV126" s="53"/>
      <c r="BW126" s="53"/>
      <c r="BX126" s="53"/>
      <c r="BY126" s="53"/>
      <c r="BZ126" s="53"/>
      <c r="CA126" s="53"/>
      <c r="CB126" s="53"/>
      <c r="CC126" s="53"/>
      <c r="CD126" s="53"/>
      <c r="CE126" s="53"/>
      <c r="CF126" s="53"/>
      <c r="CG126" s="53"/>
      <c r="CH126" s="53"/>
      <c r="CI126" s="53"/>
      <c r="CJ126" s="53"/>
      <c r="CK126" s="53"/>
      <c r="CL126" s="53"/>
      <c r="CM126" s="53"/>
      <c r="CN126" s="53"/>
      <c r="CO126" s="53"/>
      <c r="CP126" s="53"/>
      <c r="CQ126" s="53"/>
      <c r="CR126" s="53"/>
      <c r="CS126" s="53"/>
      <c r="CT126" s="53"/>
      <c r="CU126" s="53"/>
      <c r="CV126" s="53"/>
      <c r="CW126" s="53"/>
      <c r="CX126" s="53"/>
      <c r="CY126" s="53"/>
      <c r="CZ126" s="53"/>
      <c r="DA126" s="53"/>
      <c r="DB126" s="53"/>
      <c r="DC126" s="53"/>
      <c r="DD126" s="53"/>
      <c r="DE126" s="53"/>
      <c r="DF126" s="53"/>
      <c r="DG126" s="53"/>
      <c r="DH126" s="53"/>
      <c r="DI126" s="53"/>
      <c r="DJ126" s="53"/>
      <c r="DK126" s="53"/>
      <c r="DL126" s="53"/>
      <c r="DM126" s="53"/>
      <c r="DN126" s="53"/>
      <c r="DO126" s="53"/>
      <c r="DP126" s="53"/>
      <c r="DQ126" s="53"/>
      <c r="DR126" s="53"/>
      <c r="DS126" s="53">
        <v>389</v>
      </c>
      <c r="DT126" s="53">
        <v>81</v>
      </c>
      <c r="DU126" s="53"/>
      <c r="DV126" s="53"/>
      <c r="DW126" s="53"/>
      <c r="DX126" s="53"/>
      <c r="DY126" s="53"/>
      <c r="DZ126" s="53"/>
      <c r="EA126" s="53"/>
      <c r="EB126" s="53"/>
      <c r="EC126" s="53"/>
      <c r="ED126" s="53"/>
      <c r="EE126" s="53"/>
      <c r="EF126" s="53"/>
      <c r="EG126" s="53"/>
      <c r="EH126" s="53"/>
      <c r="EI126" s="53"/>
      <c r="EJ126" s="53"/>
      <c r="EK126" s="53"/>
      <c r="EL126" s="53"/>
      <c r="EM126" s="53"/>
      <c r="EN126" s="53"/>
      <c r="EO126" s="53"/>
      <c r="EP126" s="53"/>
      <c r="EQ126" s="53"/>
      <c r="ER126" s="53"/>
      <c r="ES126" s="53"/>
      <c r="ET126" s="53"/>
      <c r="EU126" s="53"/>
      <c r="EV126" s="53"/>
      <c r="EW126" s="53"/>
      <c r="EX126" s="53"/>
      <c r="EY126" s="53"/>
      <c r="EZ126" s="53"/>
      <c r="FA126" s="53"/>
      <c r="FB126" s="53"/>
      <c r="FC126" s="53"/>
      <c r="FD126" s="53"/>
      <c r="FE126" s="53"/>
      <c r="FF126" s="53"/>
      <c r="FG126" s="53"/>
      <c r="FH126" s="53"/>
      <c r="FI126" s="53"/>
      <c r="FJ126" s="53"/>
      <c r="FK126" s="53"/>
      <c r="FL126" s="53"/>
      <c r="FM126" s="53"/>
      <c r="FN126" s="53"/>
      <c r="FO126" s="53"/>
      <c r="FP126" s="53"/>
      <c r="FQ126" s="53"/>
      <c r="FR126" s="53"/>
      <c r="FS126" s="53"/>
      <c r="FT126" s="53"/>
      <c r="FU126" s="53"/>
      <c r="FV126" s="53"/>
      <c r="FW126" s="53"/>
      <c r="FX126" s="53"/>
      <c r="FY126" s="53"/>
      <c r="FZ126" s="53"/>
      <c r="GA126" s="53"/>
      <c r="GB126" s="53">
        <v>134</v>
      </c>
      <c r="GC126" s="53">
        <v>177</v>
      </c>
      <c r="GD126" s="53"/>
      <c r="GE126" s="53"/>
      <c r="GF126" s="53"/>
      <c r="GG126" s="53"/>
      <c r="GH126" s="53"/>
      <c r="GI126" s="53"/>
      <c r="GJ126" s="53"/>
      <c r="GK126" s="53"/>
      <c r="GL126" s="53"/>
      <c r="GM126" s="53"/>
      <c r="GN126" s="53"/>
      <c r="GO126" s="53"/>
      <c r="GP126" s="53"/>
      <c r="GQ126" s="53"/>
      <c r="GR126" s="53"/>
      <c r="GS126" s="53"/>
      <c r="GT126" s="53"/>
      <c r="GU126" s="53"/>
      <c r="GV126" s="53"/>
      <c r="GW126" s="53"/>
      <c r="GX126" s="53"/>
      <c r="GY126" s="53"/>
      <c r="GZ126" s="53"/>
      <c r="HA126" s="53"/>
      <c r="HB126" s="53"/>
      <c r="HC126" s="53"/>
      <c r="HD126" s="53"/>
      <c r="HE126" s="53"/>
      <c r="HF126" s="53"/>
      <c r="HG126" s="53"/>
      <c r="HH126" s="53"/>
      <c r="HI126" s="53"/>
      <c r="HJ126" s="53"/>
      <c r="HK126" s="53"/>
      <c r="HL126" s="53"/>
      <c r="HM126" s="53"/>
      <c r="HN126" s="53"/>
      <c r="HO126" s="53"/>
      <c r="HP126" s="53"/>
      <c r="HQ126" s="53"/>
      <c r="HR126" s="53"/>
      <c r="HS126" s="53"/>
      <c r="HT126" s="53"/>
      <c r="HU126" s="53"/>
      <c r="HV126" s="53"/>
      <c r="HW126" s="53"/>
      <c r="HX126" s="53"/>
      <c r="HY126" s="53"/>
      <c r="HZ126" s="53"/>
      <c r="IA126" s="53"/>
      <c r="IB126" s="53"/>
      <c r="IC126" s="53"/>
      <c r="ID126" s="53"/>
      <c r="IE126" s="53"/>
      <c r="IF126" s="53"/>
      <c r="IG126" s="53"/>
      <c r="IH126" s="53"/>
      <c r="II126" s="53"/>
      <c r="IJ126" s="53"/>
      <c r="IK126" s="53"/>
      <c r="IL126" s="53"/>
      <c r="IM126" s="53"/>
      <c r="IN126" s="53"/>
      <c r="IO126" s="53"/>
      <c r="IP126" s="53"/>
      <c r="IQ126" s="53"/>
      <c r="IR126" s="53"/>
      <c r="IS126" s="53"/>
      <c r="IT126" s="53"/>
      <c r="IU126" s="53"/>
      <c r="IV126" s="53"/>
      <c r="IW126" s="53"/>
      <c r="IX126" s="53"/>
      <c r="IY126" s="53"/>
      <c r="IZ126" s="53"/>
      <c r="JA126" s="53"/>
      <c r="JB126" s="53"/>
      <c r="JC126" s="53"/>
      <c r="JD126" s="53"/>
      <c r="JE126" s="53"/>
      <c r="JF126" s="53"/>
      <c r="JG126" s="53"/>
      <c r="JH126" s="53"/>
      <c r="JI126" s="53"/>
      <c r="JJ126" s="53"/>
      <c r="JK126" s="53"/>
      <c r="JL126" s="53"/>
      <c r="JM126" s="53"/>
      <c r="JN126" s="53"/>
      <c r="JO126" s="53"/>
      <c r="JP126" s="53">
        <v>1</v>
      </c>
      <c r="JQ126" s="53"/>
      <c r="JR126" s="53"/>
      <c r="JS126" s="53"/>
      <c r="JT126" s="53"/>
      <c r="JU126" s="53"/>
      <c r="JV126" s="53"/>
      <c r="JW126" s="53"/>
      <c r="JX126" s="53"/>
      <c r="JY126" s="53"/>
      <c r="JZ126" s="53"/>
      <c r="KA126" s="53"/>
      <c r="KB126" s="53"/>
      <c r="KC126" s="53"/>
      <c r="KD126" s="53"/>
      <c r="KE126" s="53"/>
      <c r="KF126" s="53"/>
      <c r="KG126" s="53"/>
      <c r="KH126" s="53"/>
      <c r="KI126" s="53"/>
      <c r="KJ126" s="53"/>
      <c r="KK126" s="53"/>
      <c r="KL126" s="53"/>
      <c r="KM126" s="53"/>
      <c r="KN126" s="53"/>
      <c r="KO126" s="53"/>
      <c r="KP126" s="53"/>
      <c r="KQ126" s="53"/>
      <c r="KR126" s="53"/>
      <c r="KS126" s="53"/>
      <c r="KT126" s="53"/>
      <c r="KU126" s="53"/>
      <c r="KV126" s="53"/>
      <c r="KW126" s="53"/>
      <c r="KX126" s="53"/>
      <c r="KY126" s="53"/>
      <c r="KZ126" s="53"/>
      <c r="LA126" s="53"/>
      <c r="LB126" s="53"/>
      <c r="LC126" s="53"/>
      <c r="LD126" s="53"/>
      <c r="LE126" s="53"/>
      <c r="LF126" s="53"/>
      <c r="LG126" s="53"/>
      <c r="LH126" s="53"/>
      <c r="LI126" s="53"/>
      <c r="LJ126" s="53"/>
      <c r="LK126" s="53"/>
      <c r="LL126" s="53"/>
      <c r="LM126" s="53"/>
      <c r="LN126" s="53"/>
      <c r="LO126" s="53"/>
      <c r="LP126" s="53"/>
      <c r="LQ126" s="53"/>
      <c r="LR126" s="53"/>
      <c r="LS126" s="53"/>
      <c r="LT126" s="53"/>
      <c r="LU126" s="53"/>
      <c r="LV126" s="53"/>
      <c r="LW126" s="53"/>
      <c r="LX126" s="53"/>
      <c r="LY126" s="53"/>
      <c r="LZ126" s="53"/>
      <c r="MA126" s="53"/>
      <c r="MB126" s="53"/>
      <c r="MC126" s="53"/>
      <c r="MD126" s="53">
        <v>5</v>
      </c>
      <c r="ME126" s="53"/>
      <c r="MF126" s="53"/>
      <c r="MG126" s="53"/>
      <c r="MH126" s="53"/>
      <c r="MI126" s="53"/>
      <c r="MJ126" s="53"/>
      <c r="MK126" s="53"/>
      <c r="ML126" s="53"/>
      <c r="MM126" s="53"/>
      <c r="MN126" s="53"/>
      <c r="MO126" s="53"/>
      <c r="MP126" s="53"/>
      <c r="MQ126" s="53"/>
      <c r="MR126" s="53"/>
      <c r="MS126" s="53"/>
      <c r="MT126" s="53">
        <v>0</v>
      </c>
      <c r="MU126" s="53">
        <v>0</v>
      </c>
      <c r="MV126" s="53"/>
      <c r="MW126" s="53">
        <v>3905</v>
      </c>
      <c r="MX126" s="53">
        <v>363</v>
      </c>
      <c r="MY126" s="53">
        <v>37</v>
      </c>
      <c r="MZ126" s="53">
        <v>662</v>
      </c>
      <c r="NA126" s="53">
        <v>45</v>
      </c>
      <c r="NB126" s="53"/>
      <c r="NC126" s="53"/>
      <c r="ND126" s="53"/>
      <c r="NE126" s="53"/>
      <c r="NF126" s="53">
        <v>19</v>
      </c>
      <c r="NG126" s="53"/>
      <c r="NH126" s="53"/>
      <c r="NI126" s="53"/>
      <c r="NJ126" s="53"/>
      <c r="NK126" s="53"/>
      <c r="NL126" s="53"/>
      <c r="NM126" s="53"/>
      <c r="NN126" s="53"/>
      <c r="NO126" s="53"/>
      <c r="NP126" s="53"/>
      <c r="NQ126" s="53"/>
      <c r="NR126" s="53"/>
      <c r="NS126" s="53"/>
      <c r="NT126" s="53"/>
      <c r="NU126" s="53"/>
      <c r="NV126" s="53"/>
      <c r="NW126" s="53"/>
      <c r="NX126" s="53"/>
      <c r="NY126" s="53"/>
      <c r="NZ126" s="53"/>
      <c r="OA126" s="53"/>
      <c r="OB126" s="53"/>
      <c r="OC126" s="53"/>
      <c r="OD126" s="53"/>
      <c r="OE126" s="53"/>
      <c r="OF126" s="53">
        <v>32</v>
      </c>
      <c r="OG126" s="53"/>
      <c r="OH126" s="53"/>
      <c r="OI126" s="53">
        <v>1117</v>
      </c>
      <c r="OJ126" s="53"/>
      <c r="OK126" s="53"/>
      <c r="OL126" s="53"/>
      <c r="OM126" s="53">
        <v>0</v>
      </c>
      <c r="ON126" s="53"/>
      <c r="OO126" s="53"/>
      <c r="OP126" s="53"/>
      <c r="OQ126" s="53"/>
      <c r="OR126" s="54"/>
      <c r="OS126" s="55">
        <v>6975</v>
      </c>
      <c r="OT126" s="52">
        <v>6257</v>
      </c>
      <c r="OU126" s="53">
        <v>27306</v>
      </c>
      <c r="OV126" s="53"/>
      <c r="OW126" s="53"/>
      <c r="OX126" s="53"/>
      <c r="OY126" s="53">
        <v>180</v>
      </c>
      <c r="OZ126" s="53">
        <v>9134</v>
      </c>
      <c r="PA126" s="53"/>
      <c r="PB126" s="53">
        <v>431</v>
      </c>
      <c r="PC126" s="53"/>
      <c r="PD126" s="53"/>
      <c r="PE126" s="53"/>
      <c r="PF126" s="53">
        <v>412</v>
      </c>
      <c r="PG126" s="53"/>
      <c r="PH126" s="53"/>
      <c r="PI126" s="53"/>
      <c r="PJ126" s="53">
        <v>69</v>
      </c>
      <c r="PK126" s="53"/>
      <c r="PL126" s="54"/>
      <c r="PM126" s="55">
        <v>50763</v>
      </c>
    </row>
    <row r="127" spans="1:429" ht="12.75" customHeight="1" x14ac:dyDescent="0.3">
      <c r="A127" s="49">
        <v>334511</v>
      </c>
      <c r="B127" s="50" t="s">
        <v>20</v>
      </c>
      <c r="C127" s="51" t="s">
        <v>255</v>
      </c>
      <c r="D127" s="52"/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>
        <v>0</v>
      </c>
      <c r="AE127" s="53">
        <v>1</v>
      </c>
      <c r="AF127" s="53"/>
      <c r="AG127" s="53"/>
      <c r="AH127" s="53"/>
      <c r="AI127" s="53"/>
      <c r="AJ127" s="53"/>
      <c r="AK127" s="53"/>
      <c r="AL127" s="53"/>
      <c r="AM127" s="53">
        <v>451</v>
      </c>
      <c r="AN127" s="53"/>
      <c r="AO127" s="53"/>
      <c r="AP127" s="53"/>
      <c r="AQ127" s="53"/>
      <c r="AR127" s="53"/>
      <c r="AS127" s="53"/>
      <c r="AT127" s="53"/>
      <c r="AU127" s="53"/>
      <c r="AV127" s="53"/>
      <c r="AW127" s="53"/>
      <c r="AX127" s="53"/>
      <c r="AY127" s="53"/>
      <c r="AZ127" s="53"/>
      <c r="BA127" s="53"/>
      <c r="BB127" s="53"/>
      <c r="BC127" s="53"/>
      <c r="BD127" s="53"/>
      <c r="BE127" s="53"/>
      <c r="BF127" s="53"/>
      <c r="BG127" s="53"/>
      <c r="BH127" s="53"/>
      <c r="BI127" s="53"/>
      <c r="BJ127" s="53"/>
      <c r="BK127" s="53"/>
      <c r="BL127" s="53"/>
      <c r="BM127" s="53"/>
      <c r="BN127" s="53"/>
      <c r="BO127" s="53"/>
      <c r="BP127" s="53"/>
      <c r="BQ127" s="53"/>
      <c r="BR127" s="53"/>
      <c r="BS127" s="53"/>
      <c r="BT127" s="53"/>
      <c r="BU127" s="53"/>
      <c r="BV127" s="53"/>
      <c r="BW127" s="53"/>
      <c r="BX127" s="53"/>
      <c r="BY127" s="53"/>
      <c r="BZ127" s="53"/>
      <c r="CA127" s="53"/>
      <c r="CB127" s="53"/>
      <c r="CC127" s="53"/>
      <c r="CD127" s="53"/>
      <c r="CE127" s="53"/>
      <c r="CF127" s="53"/>
      <c r="CG127" s="53"/>
      <c r="CH127" s="53"/>
      <c r="CI127" s="53"/>
      <c r="CJ127" s="53"/>
      <c r="CK127" s="53"/>
      <c r="CL127" s="53"/>
      <c r="CM127" s="53"/>
      <c r="CN127" s="53"/>
      <c r="CO127" s="53"/>
      <c r="CP127" s="53">
        <v>1</v>
      </c>
      <c r="CQ127" s="53">
        <v>85</v>
      </c>
      <c r="CR127" s="53">
        <v>337</v>
      </c>
      <c r="CS127" s="53"/>
      <c r="CT127" s="53"/>
      <c r="CU127" s="53"/>
      <c r="CV127" s="53"/>
      <c r="CW127" s="53"/>
      <c r="CX127" s="53"/>
      <c r="CY127" s="53"/>
      <c r="CZ127" s="53"/>
      <c r="DA127" s="53">
        <v>0</v>
      </c>
      <c r="DB127" s="53"/>
      <c r="DC127" s="53"/>
      <c r="DD127" s="53"/>
      <c r="DE127" s="53"/>
      <c r="DF127" s="53"/>
      <c r="DG127" s="53"/>
      <c r="DH127" s="53"/>
      <c r="DI127" s="53"/>
      <c r="DJ127" s="53"/>
      <c r="DK127" s="53"/>
      <c r="DL127" s="53"/>
      <c r="DM127" s="53"/>
      <c r="DN127" s="53"/>
      <c r="DO127" s="53"/>
      <c r="DP127" s="53"/>
      <c r="DQ127" s="53"/>
      <c r="DR127" s="53"/>
      <c r="DS127" s="53"/>
      <c r="DT127" s="53">
        <v>327</v>
      </c>
      <c r="DU127" s="53"/>
      <c r="DV127" s="53"/>
      <c r="DW127" s="53"/>
      <c r="DX127" s="53"/>
      <c r="DY127" s="53"/>
      <c r="DZ127" s="53"/>
      <c r="EA127" s="53"/>
      <c r="EB127" s="53"/>
      <c r="EC127" s="53"/>
      <c r="ED127" s="53"/>
      <c r="EE127" s="53"/>
      <c r="EF127" s="53"/>
      <c r="EG127" s="53"/>
      <c r="EH127" s="53"/>
      <c r="EI127" s="53"/>
      <c r="EJ127" s="53"/>
      <c r="EK127" s="53"/>
      <c r="EL127" s="53"/>
      <c r="EM127" s="53"/>
      <c r="EN127" s="53"/>
      <c r="EO127" s="53"/>
      <c r="EP127" s="53"/>
      <c r="EQ127" s="53"/>
      <c r="ER127" s="53"/>
      <c r="ES127" s="53"/>
      <c r="ET127" s="53">
        <v>0</v>
      </c>
      <c r="EU127" s="53"/>
      <c r="EV127" s="53"/>
      <c r="EW127" s="53"/>
      <c r="EX127" s="53"/>
      <c r="EY127" s="53"/>
      <c r="EZ127" s="53"/>
      <c r="FA127" s="53"/>
      <c r="FB127" s="53"/>
      <c r="FC127" s="53"/>
      <c r="FD127" s="53"/>
      <c r="FE127" s="53"/>
      <c r="FF127" s="53"/>
      <c r="FG127" s="53"/>
      <c r="FH127" s="53"/>
      <c r="FI127" s="53">
        <v>1604</v>
      </c>
      <c r="FJ127" s="53">
        <v>1497</v>
      </c>
      <c r="FK127" s="53">
        <v>32</v>
      </c>
      <c r="FL127" s="53">
        <v>478</v>
      </c>
      <c r="FM127" s="53">
        <v>9</v>
      </c>
      <c r="FN127" s="53"/>
      <c r="FO127" s="53">
        <v>878</v>
      </c>
      <c r="FP127" s="53">
        <v>228</v>
      </c>
      <c r="FQ127" s="53"/>
      <c r="FR127" s="53"/>
      <c r="FS127" s="53"/>
      <c r="FT127" s="53"/>
      <c r="FU127" s="53"/>
      <c r="FV127" s="53"/>
      <c r="FW127" s="53"/>
      <c r="FX127" s="53"/>
      <c r="FY127" s="53"/>
      <c r="FZ127" s="53"/>
      <c r="GA127" s="53"/>
      <c r="GB127" s="53"/>
      <c r="GC127" s="53"/>
      <c r="GD127" s="53"/>
      <c r="GE127" s="53"/>
      <c r="GF127" s="53"/>
      <c r="GG127" s="53"/>
      <c r="GH127" s="53"/>
      <c r="GI127" s="53"/>
      <c r="GJ127" s="53"/>
      <c r="GK127" s="53"/>
      <c r="GL127" s="53"/>
      <c r="GM127" s="53"/>
      <c r="GN127" s="53"/>
      <c r="GO127" s="53"/>
      <c r="GP127" s="53"/>
      <c r="GQ127" s="53"/>
      <c r="GR127" s="53"/>
      <c r="GS127" s="53"/>
      <c r="GT127" s="53"/>
      <c r="GU127" s="53"/>
      <c r="GV127" s="53"/>
      <c r="GW127" s="53"/>
      <c r="GX127" s="53"/>
      <c r="GY127" s="53"/>
      <c r="GZ127" s="53"/>
      <c r="HA127" s="53"/>
      <c r="HB127" s="53"/>
      <c r="HC127" s="53"/>
      <c r="HD127" s="53"/>
      <c r="HE127" s="53"/>
      <c r="HF127" s="53"/>
      <c r="HG127" s="53"/>
      <c r="HH127" s="53"/>
      <c r="HI127" s="53"/>
      <c r="HJ127" s="53"/>
      <c r="HK127" s="53"/>
      <c r="HL127" s="53"/>
      <c r="HM127" s="53"/>
      <c r="HN127" s="53"/>
      <c r="HO127" s="53"/>
      <c r="HP127" s="53"/>
      <c r="HQ127" s="53"/>
      <c r="HR127" s="53"/>
      <c r="HS127" s="53"/>
      <c r="HT127" s="53"/>
      <c r="HU127" s="53"/>
      <c r="HV127" s="53"/>
      <c r="HW127" s="53"/>
      <c r="HX127" s="53"/>
      <c r="HY127" s="53"/>
      <c r="HZ127" s="53"/>
      <c r="IA127" s="53"/>
      <c r="IB127" s="53"/>
      <c r="IC127" s="53"/>
      <c r="ID127" s="53"/>
      <c r="IE127" s="53"/>
      <c r="IF127" s="53"/>
      <c r="IG127" s="53"/>
      <c r="IH127" s="53"/>
      <c r="II127" s="53"/>
      <c r="IJ127" s="53"/>
      <c r="IK127" s="53"/>
      <c r="IL127" s="53"/>
      <c r="IM127" s="53"/>
      <c r="IN127" s="53"/>
      <c r="IO127" s="53"/>
      <c r="IP127" s="53"/>
      <c r="IQ127" s="53"/>
      <c r="IR127" s="53"/>
      <c r="IS127" s="53"/>
      <c r="IT127" s="53"/>
      <c r="IU127" s="53"/>
      <c r="IV127" s="53"/>
      <c r="IW127" s="53"/>
      <c r="IX127" s="53"/>
      <c r="IY127" s="53"/>
      <c r="IZ127" s="53"/>
      <c r="JA127" s="53"/>
      <c r="JB127" s="53"/>
      <c r="JC127" s="53"/>
      <c r="JD127" s="53"/>
      <c r="JE127" s="53"/>
      <c r="JF127" s="53"/>
      <c r="JG127" s="53"/>
      <c r="JH127" s="53"/>
      <c r="JI127" s="53"/>
      <c r="JJ127" s="53"/>
      <c r="JK127" s="53"/>
      <c r="JL127" s="53"/>
      <c r="JM127" s="53"/>
      <c r="JN127" s="53"/>
      <c r="JO127" s="53"/>
      <c r="JP127" s="53"/>
      <c r="JQ127" s="53"/>
      <c r="JR127" s="53"/>
      <c r="JS127" s="53"/>
      <c r="JT127" s="53"/>
      <c r="JU127" s="53"/>
      <c r="JV127" s="53"/>
      <c r="JW127" s="53"/>
      <c r="JX127" s="53"/>
      <c r="JY127" s="53"/>
      <c r="JZ127" s="53">
        <v>44</v>
      </c>
      <c r="KA127" s="53"/>
      <c r="KB127" s="53"/>
      <c r="KC127" s="53"/>
      <c r="KD127" s="53"/>
      <c r="KE127" s="53"/>
      <c r="KF127" s="53"/>
      <c r="KG127" s="53"/>
      <c r="KH127" s="53"/>
      <c r="KI127" s="53"/>
      <c r="KJ127" s="53"/>
      <c r="KK127" s="53"/>
      <c r="KL127" s="53"/>
      <c r="KM127" s="53"/>
      <c r="KN127" s="53"/>
      <c r="KO127" s="53"/>
      <c r="KP127" s="53"/>
      <c r="KQ127" s="53"/>
      <c r="KR127" s="53"/>
      <c r="KS127" s="53"/>
      <c r="KT127" s="53"/>
      <c r="KU127" s="53"/>
      <c r="KV127" s="53"/>
      <c r="KW127" s="53"/>
      <c r="KX127" s="53"/>
      <c r="KY127" s="53"/>
      <c r="KZ127" s="53"/>
      <c r="LA127" s="53"/>
      <c r="LB127" s="53"/>
      <c r="LC127" s="53"/>
      <c r="LD127" s="53"/>
      <c r="LE127" s="53"/>
      <c r="LF127" s="53"/>
      <c r="LG127" s="53"/>
      <c r="LH127" s="53"/>
      <c r="LI127" s="53"/>
      <c r="LJ127" s="53"/>
      <c r="LK127" s="53"/>
      <c r="LL127" s="53"/>
      <c r="LM127" s="53"/>
      <c r="LN127" s="53"/>
      <c r="LO127" s="53"/>
      <c r="LP127" s="53"/>
      <c r="LQ127" s="53"/>
      <c r="LR127" s="53"/>
      <c r="LS127" s="53"/>
      <c r="LT127" s="53"/>
      <c r="LU127" s="53"/>
      <c r="LV127" s="53"/>
      <c r="LW127" s="53"/>
      <c r="LX127" s="53"/>
      <c r="LY127" s="53"/>
      <c r="LZ127" s="53"/>
      <c r="MA127" s="53"/>
      <c r="MB127" s="53"/>
      <c r="MC127" s="53"/>
      <c r="MD127" s="53"/>
      <c r="ME127" s="53"/>
      <c r="MF127" s="53"/>
      <c r="MG127" s="53"/>
      <c r="MH127" s="53"/>
      <c r="MI127" s="53"/>
      <c r="MJ127" s="53"/>
      <c r="MK127" s="53"/>
      <c r="ML127" s="53"/>
      <c r="MM127" s="53"/>
      <c r="MN127" s="53"/>
      <c r="MO127" s="53"/>
      <c r="MP127" s="53"/>
      <c r="MQ127" s="53"/>
      <c r="MR127" s="53"/>
      <c r="MS127" s="53"/>
      <c r="MT127" s="53"/>
      <c r="MU127" s="53"/>
      <c r="MV127" s="53"/>
      <c r="MW127" s="53"/>
      <c r="MX127" s="53"/>
      <c r="MY127" s="53"/>
      <c r="MZ127" s="53"/>
      <c r="NA127" s="53"/>
      <c r="NB127" s="53"/>
      <c r="NC127" s="53"/>
      <c r="ND127" s="53"/>
      <c r="NE127" s="53"/>
      <c r="NF127" s="53"/>
      <c r="NG127" s="53"/>
      <c r="NH127" s="53"/>
      <c r="NI127" s="53"/>
      <c r="NJ127" s="53"/>
      <c r="NK127" s="53"/>
      <c r="NL127" s="53"/>
      <c r="NM127" s="53"/>
      <c r="NN127" s="53"/>
      <c r="NO127" s="53"/>
      <c r="NP127" s="53"/>
      <c r="NQ127" s="53"/>
      <c r="NR127" s="53"/>
      <c r="NS127" s="53"/>
      <c r="NT127" s="53"/>
      <c r="NU127" s="53"/>
      <c r="NV127" s="53"/>
      <c r="NW127" s="53"/>
      <c r="NX127" s="53"/>
      <c r="NY127" s="53"/>
      <c r="NZ127" s="53"/>
      <c r="OA127" s="53"/>
      <c r="OB127" s="53"/>
      <c r="OC127" s="53"/>
      <c r="OD127" s="53"/>
      <c r="OE127" s="53"/>
      <c r="OF127" s="53"/>
      <c r="OG127" s="53"/>
      <c r="OH127" s="53">
        <v>8278</v>
      </c>
      <c r="OI127" s="53"/>
      <c r="OJ127" s="53"/>
      <c r="OK127" s="53"/>
      <c r="OL127" s="53"/>
      <c r="OM127" s="53"/>
      <c r="ON127" s="53"/>
      <c r="OO127" s="53"/>
      <c r="OP127" s="53"/>
      <c r="OQ127" s="53"/>
      <c r="OR127" s="54"/>
      <c r="OS127" s="55">
        <v>14249</v>
      </c>
      <c r="OT127" s="52">
        <v>86</v>
      </c>
      <c r="OU127" s="53">
        <v>18245</v>
      </c>
      <c r="OV127" s="53"/>
      <c r="OW127" s="53"/>
      <c r="OX127" s="53"/>
      <c r="OY127" s="53">
        <v>-89</v>
      </c>
      <c r="OZ127" s="53">
        <v>5278</v>
      </c>
      <c r="PA127" s="53"/>
      <c r="PB127" s="53">
        <v>17726</v>
      </c>
      <c r="PC127" s="53"/>
      <c r="PD127" s="53"/>
      <c r="PE127" s="53"/>
      <c r="PF127" s="53">
        <v>2364</v>
      </c>
      <c r="PG127" s="53"/>
      <c r="PH127" s="53"/>
      <c r="PI127" s="53"/>
      <c r="PJ127" s="53">
        <v>867</v>
      </c>
      <c r="PK127" s="53"/>
      <c r="PL127" s="54"/>
      <c r="PM127" s="55">
        <v>58726</v>
      </c>
    </row>
    <row r="128" spans="1:429" ht="12.75" customHeight="1" x14ac:dyDescent="0.3">
      <c r="A128" s="49">
        <v>334512</v>
      </c>
      <c r="B128" s="50" t="s">
        <v>20</v>
      </c>
      <c r="C128" s="51" t="s">
        <v>256</v>
      </c>
      <c r="D128" s="52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>
        <v>36</v>
      </c>
      <c r="AC128" s="53">
        <v>268</v>
      </c>
      <c r="AD128" s="53">
        <v>280</v>
      </c>
      <c r="AE128" s="53">
        <v>157</v>
      </c>
      <c r="AF128" s="53">
        <v>146</v>
      </c>
      <c r="AG128" s="53">
        <v>7</v>
      </c>
      <c r="AH128" s="53">
        <v>618</v>
      </c>
      <c r="AI128" s="53">
        <v>7</v>
      </c>
      <c r="AJ128" s="53">
        <v>57</v>
      </c>
      <c r="AK128" s="53"/>
      <c r="AL128" s="53">
        <v>65</v>
      </c>
      <c r="AM128" s="53">
        <v>15</v>
      </c>
      <c r="AN128" s="53"/>
      <c r="AO128" s="53"/>
      <c r="AP128" s="53"/>
      <c r="AQ128" s="53"/>
      <c r="AR128" s="53"/>
      <c r="AS128" s="53"/>
      <c r="AT128" s="53"/>
      <c r="AU128" s="53"/>
      <c r="AV128" s="53"/>
      <c r="AW128" s="53"/>
      <c r="AX128" s="53"/>
      <c r="AY128" s="53"/>
      <c r="AZ128" s="53"/>
      <c r="BA128" s="53"/>
      <c r="BB128" s="53"/>
      <c r="BC128" s="53"/>
      <c r="BD128" s="53"/>
      <c r="BE128" s="53"/>
      <c r="BF128" s="53"/>
      <c r="BG128" s="53"/>
      <c r="BH128" s="53"/>
      <c r="BI128" s="53"/>
      <c r="BJ128" s="53"/>
      <c r="BK128" s="53"/>
      <c r="BL128" s="53"/>
      <c r="BM128" s="53"/>
      <c r="BN128" s="53"/>
      <c r="BO128" s="53"/>
      <c r="BP128" s="53"/>
      <c r="BQ128" s="53"/>
      <c r="BR128" s="53"/>
      <c r="BS128" s="53"/>
      <c r="BT128" s="53"/>
      <c r="BU128" s="53"/>
      <c r="BV128" s="53"/>
      <c r="BW128" s="53"/>
      <c r="BX128" s="53"/>
      <c r="BY128" s="53"/>
      <c r="BZ128" s="53"/>
      <c r="CA128" s="53"/>
      <c r="CB128" s="53"/>
      <c r="CC128" s="53"/>
      <c r="CD128" s="53"/>
      <c r="CE128" s="53"/>
      <c r="CF128" s="53"/>
      <c r="CG128" s="53"/>
      <c r="CH128" s="53"/>
      <c r="CI128" s="53"/>
      <c r="CJ128" s="53"/>
      <c r="CK128" s="53"/>
      <c r="CL128" s="53"/>
      <c r="CM128" s="53"/>
      <c r="CN128" s="53"/>
      <c r="CO128" s="53"/>
      <c r="CP128" s="53"/>
      <c r="CQ128" s="53">
        <v>132</v>
      </c>
      <c r="CR128" s="53">
        <v>407</v>
      </c>
      <c r="CS128" s="53"/>
      <c r="CT128" s="53"/>
      <c r="CU128" s="53"/>
      <c r="CV128" s="53"/>
      <c r="CW128" s="53"/>
      <c r="CX128" s="53"/>
      <c r="CY128" s="53"/>
      <c r="CZ128" s="53"/>
      <c r="DA128" s="53"/>
      <c r="DB128" s="53"/>
      <c r="DC128" s="53"/>
      <c r="DD128" s="53"/>
      <c r="DE128" s="53"/>
      <c r="DF128" s="53"/>
      <c r="DG128" s="53"/>
      <c r="DH128" s="53"/>
      <c r="DI128" s="53"/>
      <c r="DJ128" s="53"/>
      <c r="DK128" s="53"/>
      <c r="DL128" s="53"/>
      <c r="DM128" s="53"/>
      <c r="DN128" s="53"/>
      <c r="DO128" s="53"/>
      <c r="DP128" s="53"/>
      <c r="DQ128" s="53"/>
      <c r="DR128" s="53"/>
      <c r="DS128" s="53"/>
      <c r="DT128" s="53"/>
      <c r="DU128" s="53">
        <v>42</v>
      </c>
      <c r="DV128" s="53"/>
      <c r="DW128" s="53"/>
      <c r="DX128" s="53"/>
      <c r="DY128" s="53"/>
      <c r="DZ128" s="53"/>
      <c r="EA128" s="53"/>
      <c r="EB128" s="53"/>
      <c r="EC128" s="53"/>
      <c r="ED128" s="53"/>
      <c r="EE128" s="53"/>
      <c r="EF128" s="53">
        <v>65</v>
      </c>
      <c r="EG128" s="53">
        <v>156</v>
      </c>
      <c r="EH128" s="53">
        <v>49</v>
      </c>
      <c r="EI128" s="53">
        <v>99</v>
      </c>
      <c r="EJ128" s="53">
        <v>183</v>
      </c>
      <c r="EK128" s="53"/>
      <c r="EL128" s="53"/>
      <c r="EM128" s="53"/>
      <c r="EN128" s="53"/>
      <c r="EO128" s="53"/>
      <c r="EP128" s="53"/>
      <c r="EQ128" s="53"/>
      <c r="ER128" s="53"/>
      <c r="ES128" s="53"/>
      <c r="ET128" s="53"/>
      <c r="EU128" s="53"/>
      <c r="EV128" s="53"/>
      <c r="EW128" s="53"/>
      <c r="EX128" s="53"/>
      <c r="EY128" s="53"/>
      <c r="EZ128" s="53"/>
      <c r="FA128" s="53"/>
      <c r="FB128" s="53"/>
      <c r="FC128" s="53"/>
      <c r="FD128" s="53"/>
      <c r="FE128" s="53"/>
      <c r="FF128" s="53"/>
      <c r="FG128" s="53">
        <v>9</v>
      </c>
      <c r="FH128" s="53"/>
      <c r="FI128" s="53"/>
      <c r="FJ128" s="53"/>
      <c r="FK128" s="53"/>
      <c r="FL128" s="53"/>
      <c r="FM128" s="53"/>
      <c r="FN128" s="53"/>
      <c r="FO128" s="53"/>
      <c r="FP128" s="53"/>
      <c r="FQ128" s="53"/>
      <c r="FR128" s="53"/>
      <c r="FS128" s="53"/>
      <c r="FT128" s="53"/>
      <c r="FU128" s="53"/>
      <c r="FV128" s="53"/>
      <c r="FW128" s="53"/>
      <c r="FX128" s="53"/>
      <c r="FY128" s="53"/>
      <c r="FZ128" s="53"/>
      <c r="GA128" s="53"/>
      <c r="GB128" s="53"/>
      <c r="GC128" s="53"/>
      <c r="GD128" s="53"/>
      <c r="GE128" s="53"/>
      <c r="GF128" s="53"/>
      <c r="GG128" s="53"/>
      <c r="GH128" s="53"/>
      <c r="GI128" s="53"/>
      <c r="GJ128" s="53"/>
      <c r="GK128" s="53"/>
      <c r="GL128" s="53"/>
      <c r="GM128" s="53"/>
      <c r="GN128" s="53"/>
      <c r="GO128" s="53"/>
      <c r="GP128" s="53"/>
      <c r="GQ128" s="53"/>
      <c r="GR128" s="53"/>
      <c r="GS128" s="53"/>
      <c r="GT128" s="53"/>
      <c r="GU128" s="53"/>
      <c r="GV128" s="53"/>
      <c r="GW128" s="53"/>
      <c r="GX128" s="53"/>
      <c r="GY128" s="53"/>
      <c r="GZ128" s="53"/>
      <c r="HA128" s="53"/>
      <c r="HB128" s="53"/>
      <c r="HC128" s="53"/>
      <c r="HD128" s="53"/>
      <c r="HE128" s="53"/>
      <c r="HF128" s="53"/>
      <c r="HG128" s="53"/>
      <c r="HH128" s="53"/>
      <c r="HI128" s="53"/>
      <c r="HJ128" s="53"/>
      <c r="HK128" s="53"/>
      <c r="HL128" s="53"/>
      <c r="HM128" s="53"/>
      <c r="HN128" s="53"/>
      <c r="HO128" s="53"/>
      <c r="HP128" s="53"/>
      <c r="HQ128" s="53"/>
      <c r="HR128" s="53"/>
      <c r="HS128" s="53"/>
      <c r="HT128" s="53"/>
      <c r="HU128" s="53"/>
      <c r="HV128" s="53"/>
      <c r="HW128" s="53"/>
      <c r="HX128" s="53"/>
      <c r="HY128" s="53"/>
      <c r="HZ128" s="53"/>
      <c r="IA128" s="53"/>
      <c r="IB128" s="53"/>
      <c r="IC128" s="53"/>
      <c r="ID128" s="53"/>
      <c r="IE128" s="53"/>
      <c r="IF128" s="53"/>
      <c r="IG128" s="53"/>
      <c r="IH128" s="53"/>
      <c r="II128" s="53"/>
      <c r="IJ128" s="53"/>
      <c r="IK128" s="53"/>
      <c r="IL128" s="53"/>
      <c r="IM128" s="53"/>
      <c r="IN128" s="53"/>
      <c r="IO128" s="53"/>
      <c r="IP128" s="53"/>
      <c r="IQ128" s="53"/>
      <c r="IR128" s="53"/>
      <c r="IS128" s="53"/>
      <c r="IT128" s="53"/>
      <c r="IU128" s="53"/>
      <c r="IV128" s="53"/>
      <c r="IW128" s="53"/>
      <c r="IX128" s="53"/>
      <c r="IY128" s="53"/>
      <c r="IZ128" s="53"/>
      <c r="JA128" s="53"/>
      <c r="JB128" s="53"/>
      <c r="JC128" s="53"/>
      <c r="JD128" s="53"/>
      <c r="JE128" s="53"/>
      <c r="JF128" s="53"/>
      <c r="JG128" s="53"/>
      <c r="JH128" s="53"/>
      <c r="JI128" s="53"/>
      <c r="JJ128" s="53"/>
      <c r="JK128" s="53"/>
      <c r="JL128" s="53"/>
      <c r="JM128" s="53"/>
      <c r="JN128" s="53"/>
      <c r="JO128" s="53">
        <v>0</v>
      </c>
      <c r="JP128" s="53"/>
      <c r="JQ128" s="53"/>
      <c r="JR128" s="53"/>
      <c r="JS128" s="53"/>
      <c r="JT128" s="53"/>
      <c r="JU128" s="53"/>
      <c r="JV128" s="53"/>
      <c r="JW128" s="53"/>
      <c r="JX128" s="53"/>
      <c r="JY128" s="53"/>
      <c r="JZ128" s="53"/>
      <c r="KA128" s="53"/>
      <c r="KB128" s="53"/>
      <c r="KC128" s="53"/>
      <c r="KD128" s="53"/>
      <c r="KE128" s="53"/>
      <c r="KF128" s="53">
        <v>0</v>
      </c>
      <c r="KG128" s="53"/>
      <c r="KH128" s="53"/>
      <c r="KI128" s="53"/>
      <c r="KJ128" s="53"/>
      <c r="KK128" s="53"/>
      <c r="KL128" s="53"/>
      <c r="KM128" s="53"/>
      <c r="KN128" s="53"/>
      <c r="KO128" s="53"/>
      <c r="KP128" s="53"/>
      <c r="KQ128" s="53"/>
      <c r="KR128" s="53"/>
      <c r="KS128" s="53"/>
      <c r="KT128" s="53"/>
      <c r="KU128" s="53"/>
      <c r="KV128" s="53"/>
      <c r="KW128" s="53"/>
      <c r="KX128" s="53"/>
      <c r="KY128" s="53"/>
      <c r="KZ128" s="53"/>
      <c r="LA128" s="53">
        <v>0</v>
      </c>
      <c r="LB128" s="53">
        <v>4</v>
      </c>
      <c r="LC128" s="53"/>
      <c r="LD128" s="53">
        <v>0</v>
      </c>
      <c r="LE128" s="53"/>
      <c r="LF128" s="53">
        <v>1</v>
      </c>
      <c r="LG128" s="53"/>
      <c r="LH128" s="53"/>
      <c r="LI128" s="53"/>
      <c r="LJ128" s="53"/>
      <c r="LK128" s="53"/>
      <c r="LL128" s="53"/>
      <c r="LM128" s="53"/>
      <c r="LN128" s="53"/>
      <c r="LO128" s="53">
        <v>1</v>
      </c>
      <c r="LP128" s="53"/>
      <c r="LQ128" s="53"/>
      <c r="LR128" s="53"/>
      <c r="LS128" s="53"/>
      <c r="LT128" s="53"/>
      <c r="LU128" s="53"/>
      <c r="LV128" s="53">
        <v>146</v>
      </c>
      <c r="LW128" s="53"/>
      <c r="LX128" s="53">
        <v>48</v>
      </c>
      <c r="LY128" s="53"/>
      <c r="LZ128" s="53">
        <v>37</v>
      </c>
      <c r="MA128" s="53">
        <v>113</v>
      </c>
      <c r="MB128" s="53">
        <v>5</v>
      </c>
      <c r="MC128" s="53"/>
      <c r="MD128" s="53">
        <v>5</v>
      </c>
      <c r="ME128" s="53"/>
      <c r="MF128" s="53">
        <v>2</v>
      </c>
      <c r="MG128" s="53"/>
      <c r="MH128" s="53"/>
      <c r="MI128" s="53">
        <v>237</v>
      </c>
      <c r="MJ128" s="53"/>
      <c r="MK128" s="53">
        <v>16</v>
      </c>
      <c r="ML128" s="53"/>
      <c r="MM128" s="53">
        <v>24</v>
      </c>
      <c r="MN128" s="53"/>
      <c r="MO128" s="53">
        <v>22</v>
      </c>
      <c r="MP128" s="53"/>
      <c r="MQ128" s="53"/>
      <c r="MR128" s="53"/>
      <c r="MS128" s="53">
        <v>31</v>
      </c>
      <c r="MT128" s="53"/>
      <c r="MU128" s="53"/>
      <c r="MV128" s="53"/>
      <c r="MW128" s="53"/>
      <c r="MX128" s="53"/>
      <c r="MY128" s="53"/>
      <c r="MZ128" s="53">
        <v>10</v>
      </c>
      <c r="NA128" s="53"/>
      <c r="NB128" s="53">
        <v>2</v>
      </c>
      <c r="NC128" s="53">
        <v>14</v>
      </c>
      <c r="ND128" s="53"/>
      <c r="NE128" s="53"/>
      <c r="NF128" s="53"/>
      <c r="NG128" s="53"/>
      <c r="NH128" s="53"/>
      <c r="NI128" s="53"/>
      <c r="NJ128" s="53">
        <v>0</v>
      </c>
      <c r="NK128" s="53"/>
      <c r="NL128" s="53"/>
      <c r="NM128" s="53"/>
      <c r="NN128" s="53"/>
      <c r="NO128" s="53"/>
      <c r="NP128" s="53"/>
      <c r="NQ128" s="53"/>
      <c r="NR128" s="53">
        <v>2</v>
      </c>
      <c r="NS128" s="53"/>
      <c r="NT128" s="53"/>
      <c r="NU128" s="53"/>
      <c r="NV128" s="53"/>
      <c r="NW128" s="53">
        <v>25</v>
      </c>
      <c r="NX128" s="53">
        <v>115</v>
      </c>
      <c r="NY128" s="53"/>
      <c r="NZ128" s="53"/>
      <c r="OA128" s="53"/>
      <c r="OB128" s="53"/>
      <c r="OC128" s="53"/>
      <c r="OD128" s="53"/>
      <c r="OE128" s="53"/>
      <c r="OF128" s="53"/>
      <c r="OG128" s="53"/>
      <c r="OH128" s="53">
        <v>2</v>
      </c>
      <c r="OI128" s="53"/>
      <c r="OJ128" s="53"/>
      <c r="OK128" s="53"/>
      <c r="OL128" s="53"/>
      <c r="OM128" s="53"/>
      <c r="ON128" s="53"/>
      <c r="OO128" s="53"/>
      <c r="OP128" s="53"/>
      <c r="OQ128" s="53"/>
      <c r="OR128" s="54">
        <v>87</v>
      </c>
      <c r="OS128" s="55">
        <v>3745</v>
      </c>
      <c r="OT128" s="52"/>
      <c r="OU128" s="53"/>
      <c r="OV128" s="53"/>
      <c r="OW128" s="53"/>
      <c r="OX128" s="53"/>
      <c r="OY128" s="53">
        <v>25</v>
      </c>
      <c r="OZ128" s="53">
        <v>290</v>
      </c>
      <c r="PA128" s="53"/>
      <c r="PB128" s="53"/>
      <c r="PC128" s="53"/>
      <c r="PD128" s="53"/>
      <c r="PE128" s="53"/>
      <c r="PF128" s="53"/>
      <c r="PG128" s="53"/>
      <c r="PH128" s="53"/>
      <c r="PI128" s="53"/>
      <c r="PJ128" s="53"/>
      <c r="PK128" s="53"/>
      <c r="PL128" s="54"/>
      <c r="PM128" s="55">
        <v>4060</v>
      </c>
    </row>
    <row r="129" spans="1:429" ht="12.75" customHeight="1" x14ac:dyDescent="0.3">
      <c r="A129" s="49">
        <v>334513</v>
      </c>
      <c r="B129" s="50" t="s">
        <v>20</v>
      </c>
      <c r="C129" s="51" t="s">
        <v>257</v>
      </c>
      <c r="D129" s="52"/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>
        <v>5</v>
      </c>
      <c r="Z129" s="53">
        <v>4</v>
      </c>
      <c r="AA129" s="53"/>
      <c r="AB129" s="53">
        <v>8</v>
      </c>
      <c r="AC129" s="53"/>
      <c r="AD129" s="53"/>
      <c r="AE129" s="53"/>
      <c r="AF129" s="53">
        <v>28</v>
      </c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>
        <v>1</v>
      </c>
      <c r="AS129" s="53"/>
      <c r="AT129" s="53">
        <v>2</v>
      </c>
      <c r="AU129" s="53"/>
      <c r="AV129" s="53"/>
      <c r="AW129" s="53"/>
      <c r="AX129" s="53">
        <v>10</v>
      </c>
      <c r="AY129" s="53"/>
      <c r="AZ129" s="53"/>
      <c r="BA129" s="53"/>
      <c r="BB129" s="53"/>
      <c r="BC129" s="53"/>
      <c r="BD129" s="53"/>
      <c r="BE129" s="53"/>
      <c r="BF129" s="53"/>
      <c r="BG129" s="53">
        <v>0</v>
      </c>
      <c r="BH129" s="53"/>
      <c r="BI129" s="53"/>
      <c r="BJ129" s="53"/>
      <c r="BK129" s="53"/>
      <c r="BL129" s="53"/>
      <c r="BM129" s="53"/>
      <c r="BN129" s="53"/>
      <c r="BO129" s="53"/>
      <c r="BP129" s="53"/>
      <c r="BQ129" s="53"/>
      <c r="BR129" s="53"/>
      <c r="BS129" s="53"/>
      <c r="BT129" s="53"/>
      <c r="BU129" s="53"/>
      <c r="BV129" s="53"/>
      <c r="BW129" s="53"/>
      <c r="BX129" s="53"/>
      <c r="BY129" s="53">
        <v>89</v>
      </c>
      <c r="BZ129" s="53"/>
      <c r="CA129" s="53">
        <v>380</v>
      </c>
      <c r="CB129" s="53"/>
      <c r="CC129" s="53"/>
      <c r="CD129" s="53"/>
      <c r="CE129" s="53"/>
      <c r="CF129" s="53"/>
      <c r="CG129" s="53">
        <v>90</v>
      </c>
      <c r="CH129" s="53"/>
      <c r="CI129" s="53"/>
      <c r="CJ129" s="53"/>
      <c r="CK129" s="53"/>
      <c r="CL129" s="53"/>
      <c r="CM129" s="53"/>
      <c r="CN129" s="53"/>
      <c r="CO129" s="53"/>
      <c r="CP129" s="53">
        <v>3</v>
      </c>
      <c r="CQ129" s="53"/>
      <c r="CR129" s="53"/>
      <c r="CS129" s="53"/>
      <c r="CT129" s="53"/>
      <c r="CU129" s="53"/>
      <c r="CV129" s="53"/>
      <c r="CW129" s="53"/>
      <c r="CX129" s="53"/>
      <c r="CY129" s="53"/>
      <c r="CZ129" s="53"/>
      <c r="DA129" s="53">
        <v>1</v>
      </c>
      <c r="DB129" s="53"/>
      <c r="DC129" s="53"/>
      <c r="DD129" s="53"/>
      <c r="DE129" s="53"/>
      <c r="DF129" s="53"/>
      <c r="DG129" s="53"/>
      <c r="DH129" s="53">
        <v>44</v>
      </c>
      <c r="DI129" s="53"/>
      <c r="DJ129" s="53">
        <v>0</v>
      </c>
      <c r="DK129" s="53"/>
      <c r="DL129" s="53">
        <v>1</v>
      </c>
      <c r="DM129" s="53"/>
      <c r="DN129" s="53"/>
      <c r="DO129" s="53"/>
      <c r="DP129" s="53">
        <v>25</v>
      </c>
      <c r="DQ129" s="53"/>
      <c r="DR129" s="53"/>
      <c r="DS129" s="53"/>
      <c r="DT129" s="53">
        <v>154</v>
      </c>
      <c r="DU129" s="53"/>
      <c r="DV129" s="53">
        <v>83</v>
      </c>
      <c r="DW129" s="53">
        <v>254</v>
      </c>
      <c r="DX129" s="53"/>
      <c r="DY129" s="53"/>
      <c r="DZ129" s="53"/>
      <c r="EA129" s="53"/>
      <c r="EB129" s="53"/>
      <c r="EC129" s="53"/>
      <c r="ED129" s="53"/>
      <c r="EE129" s="53"/>
      <c r="EF129" s="53"/>
      <c r="EG129" s="53"/>
      <c r="EH129" s="53"/>
      <c r="EI129" s="53"/>
      <c r="EJ129" s="53"/>
      <c r="EK129" s="53"/>
      <c r="EL129" s="53"/>
      <c r="EM129" s="53"/>
      <c r="EN129" s="53">
        <v>61</v>
      </c>
      <c r="EO129" s="53"/>
      <c r="EP129" s="53"/>
      <c r="EQ129" s="53"/>
      <c r="ER129" s="53"/>
      <c r="ES129" s="53"/>
      <c r="ET129" s="53">
        <v>8</v>
      </c>
      <c r="EU129" s="53"/>
      <c r="EV129" s="53"/>
      <c r="EW129" s="53">
        <v>0</v>
      </c>
      <c r="EX129" s="53"/>
      <c r="EY129" s="53"/>
      <c r="EZ129" s="53"/>
      <c r="FA129" s="53"/>
      <c r="FB129" s="53">
        <v>1</v>
      </c>
      <c r="FC129" s="53"/>
      <c r="FD129" s="53">
        <v>1</v>
      </c>
      <c r="FE129" s="53"/>
      <c r="FF129" s="53"/>
      <c r="FG129" s="53">
        <v>3</v>
      </c>
      <c r="FH129" s="53">
        <v>0</v>
      </c>
      <c r="FI129" s="53">
        <v>5</v>
      </c>
      <c r="FJ129" s="53"/>
      <c r="FK129" s="53"/>
      <c r="FL129" s="53"/>
      <c r="FM129" s="53"/>
      <c r="FN129" s="53"/>
      <c r="FO129" s="53"/>
      <c r="FP129" s="53"/>
      <c r="FQ129" s="53"/>
      <c r="FR129" s="53"/>
      <c r="FS129" s="53"/>
      <c r="FT129" s="53"/>
      <c r="FU129" s="53"/>
      <c r="FV129" s="53">
        <v>1</v>
      </c>
      <c r="FW129" s="53"/>
      <c r="FX129" s="53"/>
      <c r="FY129" s="53"/>
      <c r="FZ129" s="53"/>
      <c r="GA129" s="53"/>
      <c r="GB129" s="53"/>
      <c r="GC129" s="53"/>
      <c r="GD129" s="53"/>
      <c r="GE129" s="53"/>
      <c r="GF129" s="53"/>
      <c r="GG129" s="53"/>
      <c r="GH129" s="53"/>
      <c r="GI129" s="53"/>
      <c r="GJ129" s="53"/>
      <c r="GK129" s="53"/>
      <c r="GL129" s="53"/>
      <c r="GM129" s="53"/>
      <c r="GN129" s="53"/>
      <c r="GO129" s="53"/>
      <c r="GP129" s="53"/>
      <c r="GQ129" s="53"/>
      <c r="GR129" s="53"/>
      <c r="GS129" s="53"/>
      <c r="GT129" s="53"/>
      <c r="GU129" s="53"/>
      <c r="GV129" s="53"/>
      <c r="GW129" s="53"/>
      <c r="GX129" s="53"/>
      <c r="GY129" s="53"/>
      <c r="GZ129" s="53"/>
      <c r="HA129" s="53"/>
      <c r="HB129" s="53"/>
      <c r="HC129" s="53"/>
      <c r="HD129" s="53"/>
      <c r="HE129" s="53"/>
      <c r="HF129" s="53"/>
      <c r="HG129" s="53"/>
      <c r="HH129" s="53"/>
      <c r="HI129" s="53"/>
      <c r="HJ129" s="53"/>
      <c r="HK129" s="53"/>
      <c r="HL129" s="53"/>
      <c r="HM129" s="53"/>
      <c r="HN129" s="53"/>
      <c r="HO129" s="53"/>
      <c r="HP129" s="53"/>
      <c r="HQ129" s="53"/>
      <c r="HR129" s="53"/>
      <c r="HS129" s="53"/>
      <c r="HT129" s="53"/>
      <c r="HU129" s="53"/>
      <c r="HV129" s="53"/>
      <c r="HW129" s="53"/>
      <c r="HX129" s="53"/>
      <c r="HY129" s="53">
        <v>6</v>
      </c>
      <c r="HZ129" s="53">
        <v>4</v>
      </c>
      <c r="IA129" s="53">
        <v>6</v>
      </c>
      <c r="IB129" s="53"/>
      <c r="IC129" s="53"/>
      <c r="ID129" s="53"/>
      <c r="IE129" s="53"/>
      <c r="IF129" s="53">
        <v>134</v>
      </c>
      <c r="IG129" s="53">
        <v>12</v>
      </c>
      <c r="IH129" s="53">
        <v>1</v>
      </c>
      <c r="II129" s="53"/>
      <c r="IJ129" s="53"/>
      <c r="IK129" s="53"/>
      <c r="IL129" s="53">
        <v>1</v>
      </c>
      <c r="IM129" s="53">
        <v>9</v>
      </c>
      <c r="IN129" s="53">
        <v>0</v>
      </c>
      <c r="IO129" s="53">
        <v>847</v>
      </c>
      <c r="IP129" s="53">
        <v>6</v>
      </c>
      <c r="IQ129" s="53">
        <v>77</v>
      </c>
      <c r="IR129" s="53"/>
      <c r="IS129" s="53">
        <v>0</v>
      </c>
      <c r="IT129" s="53">
        <v>14</v>
      </c>
      <c r="IU129" s="53">
        <v>0</v>
      </c>
      <c r="IV129" s="53">
        <v>0</v>
      </c>
      <c r="IW129" s="53"/>
      <c r="IX129" s="53"/>
      <c r="IY129" s="53"/>
      <c r="IZ129" s="53"/>
      <c r="JA129" s="53"/>
      <c r="JB129" s="53"/>
      <c r="JC129" s="53"/>
      <c r="JD129" s="53">
        <v>2</v>
      </c>
      <c r="JE129" s="53"/>
      <c r="JF129" s="53"/>
      <c r="JG129" s="53"/>
      <c r="JH129" s="53"/>
      <c r="JI129" s="53"/>
      <c r="JJ129" s="53"/>
      <c r="JK129" s="53">
        <v>224</v>
      </c>
      <c r="JL129" s="53"/>
      <c r="JM129" s="53"/>
      <c r="JN129" s="53"/>
      <c r="JO129" s="53"/>
      <c r="JP129" s="53"/>
      <c r="JQ129" s="53"/>
      <c r="JR129" s="53">
        <v>14</v>
      </c>
      <c r="JS129" s="53"/>
      <c r="JT129" s="53"/>
      <c r="JU129" s="53"/>
      <c r="JV129" s="53"/>
      <c r="JW129" s="53"/>
      <c r="JX129" s="53"/>
      <c r="JY129" s="53"/>
      <c r="JZ129" s="53">
        <v>100</v>
      </c>
      <c r="KA129" s="53">
        <v>14</v>
      </c>
      <c r="KB129" s="53">
        <v>4</v>
      </c>
      <c r="KC129" s="53">
        <v>0</v>
      </c>
      <c r="KD129" s="53">
        <v>3</v>
      </c>
      <c r="KE129" s="53">
        <v>13</v>
      </c>
      <c r="KF129" s="53"/>
      <c r="KG129" s="53"/>
      <c r="KH129" s="53">
        <v>0</v>
      </c>
      <c r="KI129" s="53"/>
      <c r="KJ129" s="53"/>
      <c r="KK129" s="53"/>
      <c r="KL129" s="53"/>
      <c r="KM129" s="53"/>
      <c r="KN129" s="53"/>
      <c r="KO129" s="53">
        <v>0</v>
      </c>
      <c r="KP129" s="53"/>
      <c r="KQ129" s="53"/>
      <c r="KR129" s="53">
        <v>4</v>
      </c>
      <c r="KS129" s="53">
        <v>16</v>
      </c>
      <c r="KT129" s="53">
        <v>7</v>
      </c>
      <c r="KU129" s="53">
        <v>14</v>
      </c>
      <c r="KV129" s="53">
        <v>10</v>
      </c>
      <c r="KW129" s="53">
        <v>6</v>
      </c>
      <c r="KX129" s="53"/>
      <c r="KY129" s="53"/>
      <c r="KZ129" s="53"/>
      <c r="LA129" s="53">
        <v>13</v>
      </c>
      <c r="LB129" s="53">
        <v>1</v>
      </c>
      <c r="LC129" s="53">
        <v>3</v>
      </c>
      <c r="LD129" s="53">
        <v>14</v>
      </c>
      <c r="LE129" s="53">
        <v>52</v>
      </c>
      <c r="LF129" s="53"/>
      <c r="LG129" s="53"/>
      <c r="LH129" s="53"/>
      <c r="LI129" s="53">
        <v>0</v>
      </c>
      <c r="LJ129" s="53"/>
      <c r="LK129" s="53"/>
      <c r="LL129" s="53">
        <v>0</v>
      </c>
      <c r="LM129" s="53">
        <v>0</v>
      </c>
      <c r="LN129" s="53"/>
      <c r="LO129" s="53"/>
      <c r="LP129" s="53"/>
      <c r="LQ129" s="53">
        <v>42</v>
      </c>
      <c r="LR129" s="53">
        <v>0</v>
      </c>
      <c r="LS129" s="53">
        <v>8</v>
      </c>
      <c r="LT129" s="53">
        <v>11</v>
      </c>
      <c r="LU129" s="53"/>
      <c r="LV129" s="53"/>
      <c r="LW129" s="53">
        <v>12</v>
      </c>
      <c r="LX129" s="53">
        <v>12</v>
      </c>
      <c r="LY129" s="53">
        <v>11</v>
      </c>
      <c r="LZ129" s="53"/>
      <c r="MA129" s="53">
        <v>17</v>
      </c>
      <c r="MB129" s="53">
        <v>0</v>
      </c>
      <c r="MC129" s="53"/>
      <c r="MD129" s="53">
        <v>16</v>
      </c>
      <c r="ME129" s="53">
        <v>12</v>
      </c>
      <c r="MF129" s="53">
        <v>1</v>
      </c>
      <c r="MG129" s="53"/>
      <c r="MH129" s="53"/>
      <c r="MI129" s="53">
        <v>2</v>
      </c>
      <c r="MJ129" s="53"/>
      <c r="MK129" s="53"/>
      <c r="ML129" s="53">
        <v>19</v>
      </c>
      <c r="MM129" s="53">
        <v>5</v>
      </c>
      <c r="MN129" s="53">
        <v>1</v>
      </c>
      <c r="MO129" s="53">
        <v>75</v>
      </c>
      <c r="MP129" s="53"/>
      <c r="MQ129" s="53">
        <v>2</v>
      </c>
      <c r="MR129" s="53">
        <v>23</v>
      </c>
      <c r="MS129" s="53">
        <v>106</v>
      </c>
      <c r="MT129" s="53"/>
      <c r="MU129" s="53">
        <v>0</v>
      </c>
      <c r="MV129" s="53">
        <v>0</v>
      </c>
      <c r="MW129" s="53"/>
      <c r="MX129" s="53"/>
      <c r="MY129" s="53"/>
      <c r="MZ129" s="53"/>
      <c r="NA129" s="53"/>
      <c r="NB129" s="53"/>
      <c r="NC129" s="53"/>
      <c r="ND129" s="53">
        <v>47</v>
      </c>
      <c r="NE129" s="53"/>
      <c r="NF129" s="53"/>
      <c r="NG129" s="53"/>
      <c r="NH129" s="53"/>
      <c r="NI129" s="53"/>
      <c r="NJ129" s="53"/>
      <c r="NK129" s="53"/>
      <c r="NL129" s="53"/>
      <c r="NM129" s="53"/>
      <c r="NN129" s="53"/>
      <c r="NO129" s="53"/>
      <c r="NP129" s="53"/>
      <c r="NQ129" s="53"/>
      <c r="NR129" s="53"/>
      <c r="NS129" s="53"/>
      <c r="NT129" s="53"/>
      <c r="NU129" s="53"/>
      <c r="NV129" s="53">
        <v>16</v>
      </c>
      <c r="NW129" s="53">
        <v>2</v>
      </c>
      <c r="NX129" s="53"/>
      <c r="NY129" s="53">
        <v>0</v>
      </c>
      <c r="NZ129" s="53">
        <v>2</v>
      </c>
      <c r="OA129" s="53"/>
      <c r="OB129" s="53"/>
      <c r="OC129" s="53">
        <v>63</v>
      </c>
      <c r="OD129" s="53"/>
      <c r="OE129" s="53"/>
      <c r="OF129" s="53"/>
      <c r="OG129" s="53"/>
      <c r="OH129" s="53">
        <v>2</v>
      </c>
      <c r="OI129" s="53">
        <v>18</v>
      </c>
      <c r="OJ129" s="53"/>
      <c r="OK129" s="53"/>
      <c r="OL129" s="53"/>
      <c r="OM129" s="53">
        <v>8</v>
      </c>
      <c r="ON129" s="53">
        <v>9</v>
      </c>
      <c r="OO129" s="53">
        <v>2</v>
      </c>
      <c r="OP129" s="53"/>
      <c r="OQ129" s="53">
        <v>8</v>
      </c>
      <c r="OR129" s="54">
        <v>28</v>
      </c>
      <c r="OS129" s="55">
        <v>3475</v>
      </c>
      <c r="OT129" s="52"/>
      <c r="OU129" s="53">
        <v>7570</v>
      </c>
      <c r="OV129" s="53"/>
      <c r="OW129" s="53"/>
      <c r="OX129" s="53"/>
      <c r="OY129" s="53">
        <v>47</v>
      </c>
      <c r="OZ129" s="53">
        <v>6457</v>
      </c>
      <c r="PA129" s="53"/>
      <c r="PB129" s="53">
        <v>5</v>
      </c>
      <c r="PC129" s="53"/>
      <c r="PD129" s="53"/>
      <c r="PE129" s="53"/>
      <c r="PF129" s="53">
        <v>8</v>
      </c>
      <c r="PG129" s="53"/>
      <c r="PH129" s="53"/>
      <c r="PI129" s="53"/>
      <c r="PJ129" s="53">
        <v>318</v>
      </c>
      <c r="PK129" s="53"/>
      <c r="PL129" s="54"/>
      <c r="PM129" s="55">
        <v>17879</v>
      </c>
    </row>
    <row r="130" spans="1:429" ht="12.75" customHeight="1" x14ac:dyDescent="0.3">
      <c r="A130" s="49">
        <v>334514</v>
      </c>
      <c r="B130" s="50" t="s">
        <v>20</v>
      </c>
      <c r="C130" s="51" t="s">
        <v>258</v>
      </c>
      <c r="D130" s="52"/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>
        <v>1</v>
      </c>
      <c r="Q130" s="53">
        <v>36</v>
      </c>
      <c r="R130" s="53">
        <v>18</v>
      </c>
      <c r="S130" s="53"/>
      <c r="T130" s="53"/>
      <c r="U130" s="53"/>
      <c r="V130" s="53"/>
      <c r="W130" s="53"/>
      <c r="X130" s="53"/>
      <c r="Y130" s="53">
        <v>33</v>
      </c>
      <c r="Z130" s="53">
        <v>0</v>
      </c>
      <c r="AA130" s="53">
        <v>9</v>
      </c>
      <c r="AB130" s="53">
        <v>0</v>
      </c>
      <c r="AC130" s="53">
        <v>0</v>
      </c>
      <c r="AD130" s="53">
        <v>3</v>
      </c>
      <c r="AE130" s="53">
        <v>0</v>
      </c>
      <c r="AF130" s="53">
        <v>0</v>
      </c>
      <c r="AG130" s="53"/>
      <c r="AH130" s="53">
        <v>8</v>
      </c>
      <c r="AI130" s="53">
        <v>0</v>
      </c>
      <c r="AJ130" s="53">
        <v>2</v>
      </c>
      <c r="AK130" s="53">
        <v>1</v>
      </c>
      <c r="AL130" s="53">
        <v>2</v>
      </c>
      <c r="AM130" s="53">
        <v>2</v>
      </c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  <c r="AY130" s="53"/>
      <c r="AZ130" s="53"/>
      <c r="BA130" s="53"/>
      <c r="BB130" s="53"/>
      <c r="BC130" s="53"/>
      <c r="BD130" s="53"/>
      <c r="BE130" s="53"/>
      <c r="BF130" s="53"/>
      <c r="BG130" s="53"/>
      <c r="BH130" s="53"/>
      <c r="BI130" s="53"/>
      <c r="BJ130" s="53"/>
      <c r="BK130" s="53"/>
      <c r="BL130" s="53"/>
      <c r="BM130" s="53"/>
      <c r="BN130" s="53"/>
      <c r="BO130" s="53"/>
      <c r="BP130" s="53"/>
      <c r="BQ130" s="53"/>
      <c r="BR130" s="53"/>
      <c r="BS130" s="53"/>
      <c r="BT130" s="53"/>
      <c r="BU130" s="53"/>
      <c r="BV130" s="53"/>
      <c r="BW130" s="53"/>
      <c r="BX130" s="53"/>
      <c r="BY130" s="53"/>
      <c r="BZ130" s="53"/>
      <c r="CA130" s="53"/>
      <c r="CB130" s="53"/>
      <c r="CC130" s="53"/>
      <c r="CD130" s="53"/>
      <c r="CE130" s="53"/>
      <c r="CF130" s="53"/>
      <c r="CG130" s="53"/>
      <c r="CH130" s="53"/>
      <c r="CI130" s="53"/>
      <c r="CJ130" s="53"/>
      <c r="CK130" s="53"/>
      <c r="CL130" s="53"/>
      <c r="CM130" s="53"/>
      <c r="CN130" s="53"/>
      <c r="CO130" s="53"/>
      <c r="CP130" s="53"/>
      <c r="CQ130" s="53"/>
      <c r="CR130" s="53"/>
      <c r="CS130" s="53"/>
      <c r="CT130" s="53"/>
      <c r="CU130" s="53"/>
      <c r="CV130" s="53"/>
      <c r="CW130" s="53"/>
      <c r="CX130" s="53"/>
      <c r="CY130" s="53"/>
      <c r="CZ130" s="53"/>
      <c r="DA130" s="53"/>
      <c r="DB130" s="53"/>
      <c r="DC130" s="53"/>
      <c r="DD130" s="53"/>
      <c r="DE130" s="53"/>
      <c r="DF130" s="53"/>
      <c r="DG130" s="53"/>
      <c r="DH130" s="53"/>
      <c r="DI130" s="53"/>
      <c r="DJ130" s="53"/>
      <c r="DK130" s="53"/>
      <c r="DL130" s="53"/>
      <c r="DM130" s="53"/>
      <c r="DN130" s="53"/>
      <c r="DO130" s="53"/>
      <c r="DP130" s="53"/>
      <c r="DQ130" s="53"/>
      <c r="DR130" s="53"/>
      <c r="DS130" s="53"/>
      <c r="DT130" s="53">
        <v>37</v>
      </c>
      <c r="DU130" s="53"/>
      <c r="DV130" s="53"/>
      <c r="DW130" s="53">
        <v>7</v>
      </c>
      <c r="DX130" s="53">
        <v>3</v>
      </c>
      <c r="DY130" s="53"/>
      <c r="DZ130" s="53"/>
      <c r="EA130" s="53"/>
      <c r="EB130" s="53"/>
      <c r="EC130" s="53"/>
      <c r="ED130" s="53"/>
      <c r="EE130" s="53"/>
      <c r="EF130" s="53"/>
      <c r="EG130" s="53"/>
      <c r="EH130" s="53"/>
      <c r="EI130" s="53"/>
      <c r="EJ130" s="53"/>
      <c r="EK130" s="53"/>
      <c r="EL130" s="53"/>
      <c r="EM130" s="53"/>
      <c r="EN130" s="53">
        <v>5</v>
      </c>
      <c r="EO130" s="53"/>
      <c r="EP130" s="53"/>
      <c r="EQ130" s="53"/>
      <c r="ER130" s="53"/>
      <c r="ES130" s="53"/>
      <c r="ET130" s="53"/>
      <c r="EU130" s="53">
        <v>268</v>
      </c>
      <c r="EV130" s="53">
        <v>1265</v>
      </c>
      <c r="EW130" s="53">
        <v>196</v>
      </c>
      <c r="EX130" s="53"/>
      <c r="EY130" s="53"/>
      <c r="EZ130" s="53"/>
      <c r="FA130" s="53"/>
      <c r="FB130" s="53"/>
      <c r="FC130" s="53"/>
      <c r="FD130" s="53"/>
      <c r="FE130" s="53"/>
      <c r="FF130" s="53"/>
      <c r="FG130" s="53"/>
      <c r="FH130" s="53"/>
      <c r="FI130" s="53"/>
      <c r="FJ130" s="53"/>
      <c r="FK130" s="53"/>
      <c r="FL130" s="53"/>
      <c r="FM130" s="53"/>
      <c r="FN130" s="53"/>
      <c r="FO130" s="53"/>
      <c r="FP130" s="53"/>
      <c r="FQ130" s="53"/>
      <c r="FR130" s="53"/>
      <c r="FS130" s="53"/>
      <c r="FT130" s="53"/>
      <c r="FU130" s="53">
        <v>0</v>
      </c>
      <c r="FV130" s="53"/>
      <c r="FW130" s="53"/>
      <c r="FX130" s="53"/>
      <c r="FY130" s="53"/>
      <c r="FZ130" s="53"/>
      <c r="GA130" s="53"/>
      <c r="GB130" s="53"/>
      <c r="GC130" s="53"/>
      <c r="GD130" s="53"/>
      <c r="GE130" s="53"/>
      <c r="GF130" s="53"/>
      <c r="GG130" s="53"/>
      <c r="GH130" s="53"/>
      <c r="GI130" s="53"/>
      <c r="GJ130" s="53"/>
      <c r="GK130" s="53"/>
      <c r="GL130" s="53"/>
      <c r="GM130" s="53"/>
      <c r="GN130" s="53"/>
      <c r="GO130" s="53"/>
      <c r="GP130" s="53"/>
      <c r="GQ130" s="53"/>
      <c r="GR130" s="53"/>
      <c r="GS130" s="53"/>
      <c r="GT130" s="53"/>
      <c r="GU130" s="53"/>
      <c r="GV130" s="53"/>
      <c r="GW130" s="53"/>
      <c r="GX130" s="53"/>
      <c r="GY130" s="53"/>
      <c r="GZ130" s="53"/>
      <c r="HA130" s="53"/>
      <c r="HB130" s="53"/>
      <c r="HC130" s="53"/>
      <c r="HD130" s="53">
        <v>1</v>
      </c>
      <c r="HE130" s="53"/>
      <c r="HF130" s="53"/>
      <c r="HG130" s="53"/>
      <c r="HH130" s="53"/>
      <c r="HI130" s="53"/>
      <c r="HJ130" s="53"/>
      <c r="HK130" s="53"/>
      <c r="HL130" s="53"/>
      <c r="HM130" s="53"/>
      <c r="HN130" s="53"/>
      <c r="HO130" s="53"/>
      <c r="HP130" s="53"/>
      <c r="HQ130" s="53"/>
      <c r="HR130" s="53"/>
      <c r="HS130" s="53"/>
      <c r="HT130" s="53"/>
      <c r="HU130" s="53"/>
      <c r="HV130" s="53"/>
      <c r="HW130" s="53"/>
      <c r="HX130" s="53"/>
      <c r="HY130" s="53"/>
      <c r="HZ130" s="53"/>
      <c r="IA130" s="53"/>
      <c r="IB130" s="53"/>
      <c r="IC130" s="53"/>
      <c r="ID130" s="53"/>
      <c r="IE130" s="53"/>
      <c r="IF130" s="53"/>
      <c r="IG130" s="53"/>
      <c r="IH130" s="53"/>
      <c r="II130" s="53"/>
      <c r="IJ130" s="53"/>
      <c r="IK130" s="53"/>
      <c r="IL130" s="53"/>
      <c r="IM130" s="53">
        <v>32</v>
      </c>
      <c r="IN130" s="53"/>
      <c r="IO130" s="53"/>
      <c r="IP130" s="53">
        <v>385</v>
      </c>
      <c r="IQ130" s="53">
        <v>254</v>
      </c>
      <c r="IR130" s="53"/>
      <c r="IS130" s="53"/>
      <c r="IT130" s="53"/>
      <c r="IU130" s="53"/>
      <c r="IV130" s="53"/>
      <c r="IW130" s="53"/>
      <c r="IX130" s="53"/>
      <c r="IY130" s="53"/>
      <c r="IZ130" s="53"/>
      <c r="JA130" s="53"/>
      <c r="JB130" s="53"/>
      <c r="JC130" s="53"/>
      <c r="JD130" s="53"/>
      <c r="JE130" s="53"/>
      <c r="JF130" s="53"/>
      <c r="JG130" s="53"/>
      <c r="JH130" s="53"/>
      <c r="JI130" s="53"/>
      <c r="JJ130" s="53"/>
      <c r="JK130" s="53"/>
      <c r="JL130" s="53"/>
      <c r="JM130" s="53"/>
      <c r="JN130" s="53"/>
      <c r="JO130" s="53"/>
      <c r="JP130" s="53"/>
      <c r="JQ130" s="53"/>
      <c r="JR130" s="53">
        <v>3</v>
      </c>
      <c r="JS130" s="53">
        <v>25</v>
      </c>
      <c r="JT130" s="53"/>
      <c r="JU130" s="53">
        <v>14</v>
      </c>
      <c r="JV130" s="53">
        <v>6</v>
      </c>
      <c r="JW130" s="53">
        <v>2</v>
      </c>
      <c r="JX130" s="53">
        <v>0</v>
      </c>
      <c r="JY130" s="53"/>
      <c r="JZ130" s="53">
        <v>16</v>
      </c>
      <c r="KA130" s="53">
        <v>10</v>
      </c>
      <c r="KB130" s="53"/>
      <c r="KC130" s="53">
        <v>9</v>
      </c>
      <c r="KD130" s="53">
        <v>0</v>
      </c>
      <c r="KE130" s="53">
        <v>9</v>
      </c>
      <c r="KF130" s="53">
        <v>0</v>
      </c>
      <c r="KG130" s="53">
        <v>11</v>
      </c>
      <c r="KH130" s="53">
        <v>0</v>
      </c>
      <c r="KI130" s="53">
        <v>1</v>
      </c>
      <c r="KJ130" s="53"/>
      <c r="KK130" s="53"/>
      <c r="KL130" s="53">
        <v>4</v>
      </c>
      <c r="KM130" s="53"/>
      <c r="KN130" s="53"/>
      <c r="KO130" s="53">
        <v>2</v>
      </c>
      <c r="KP130" s="53">
        <v>1</v>
      </c>
      <c r="KQ130" s="53"/>
      <c r="KR130" s="53">
        <v>0</v>
      </c>
      <c r="KS130" s="53"/>
      <c r="KT130" s="53"/>
      <c r="KU130" s="53"/>
      <c r="KV130" s="53"/>
      <c r="KW130" s="53"/>
      <c r="KX130" s="53"/>
      <c r="KY130" s="53"/>
      <c r="KZ130" s="53"/>
      <c r="LA130" s="53">
        <v>12</v>
      </c>
      <c r="LB130" s="53">
        <v>55</v>
      </c>
      <c r="LC130" s="53">
        <v>0</v>
      </c>
      <c r="LD130" s="53"/>
      <c r="LE130" s="53"/>
      <c r="LF130" s="53"/>
      <c r="LG130" s="53"/>
      <c r="LH130" s="53">
        <v>0</v>
      </c>
      <c r="LI130" s="53">
        <v>0</v>
      </c>
      <c r="LJ130" s="53">
        <v>0</v>
      </c>
      <c r="LK130" s="53">
        <v>0</v>
      </c>
      <c r="LL130" s="53">
        <v>0</v>
      </c>
      <c r="LM130" s="53">
        <v>0</v>
      </c>
      <c r="LN130" s="53"/>
      <c r="LO130" s="53"/>
      <c r="LP130" s="53"/>
      <c r="LQ130" s="53">
        <v>0</v>
      </c>
      <c r="LR130" s="53">
        <v>1</v>
      </c>
      <c r="LS130" s="53"/>
      <c r="LT130" s="53"/>
      <c r="LU130" s="53"/>
      <c r="LV130" s="53"/>
      <c r="LW130" s="53"/>
      <c r="LX130" s="53"/>
      <c r="LY130" s="53"/>
      <c r="LZ130" s="53"/>
      <c r="MA130" s="53">
        <v>31</v>
      </c>
      <c r="MB130" s="53"/>
      <c r="MC130" s="53"/>
      <c r="MD130" s="53">
        <v>107</v>
      </c>
      <c r="ME130" s="53">
        <v>1</v>
      </c>
      <c r="MF130" s="53"/>
      <c r="MG130" s="53"/>
      <c r="MH130" s="53"/>
      <c r="MI130" s="53">
        <v>1</v>
      </c>
      <c r="MJ130" s="53">
        <v>6</v>
      </c>
      <c r="MK130" s="53">
        <v>0</v>
      </c>
      <c r="ML130" s="53">
        <v>8</v>
      </c>
      <c r="MM130" s="53"/>
      <c r="MN130" s="53"/>
      <c r="MO130" s="53">
        <v>1</v>
      </c>
      <c r="MP130" s="53"/>
      <c r="MQ130" s="53">
        <v>0</v>
      </c>
      <c r="MR130" s="53">
        <v>1</v>
      </c>
      <c r="MS130" s="53">
        <v>700</v>
      </c>
      <c r="MT130" s="53"/>
      <c r="MU130" s="53">
        <v>4</v>
      </c>
      <c r="MV130" s="53"/>
      <c r="MW130" s="53"/>
      <c r="MX130" s="53"/>
      <c r="MY130" s="53"/>
      <c r="MZ130" s="53"/>
      <c r="NA130" s="53"/>
      <c r="NB130" s="53"/>
      <c r="NC130" s="53">
        <v>1</v>
      </c>
      <c r="ND130" s="53">
        <v>228</v>
      </c>
      <c r="NE130" s="53"/>
      <c r="NF130" s="53">
        <v>79</v>
      </c>
      <c r="NG130" s="53">
        <v>7</v>
      </c>
      <c r="NH130" s="53"/>
      <c r="NI130" s="53">
        <v>80</v>
      </c>
      <c r="NJ130" s="53"/>
      <c r="NK130" s="53"/>
      <c r="NL130" s="53"/>
      <c r="NM130" s="53"/>
      <c r="NN130" s="53"/>
      <c r="NO130" s="53"/>
      <c r="NP130" s="53"/>
      <c r="NQ130" s="53"/>
      <c r="NR130" s="53">
        <v>0</v>
      </c>
      <c r="NS130" s="53">
        <v>40</v>
      </c>
      <c r="NT130" s="53">
        <v>1</v>
      </c>
      <c r="NU130" s="53">
        <v>0</v>
      </c>
      <c r="NV130" s="53">
        <v>14</v>
      </c>
      <c r="NW130" s="53">
        <v>0</v>
      </c>
      <c r="NX130" s="53"/>
      <c r="NY130" s="53"/>
      <c r="NZ130" s="53"/>
      <c r="OA130" s="53"/>
      <c r="OB130" s="53">
        <v>1</v>
      </c>
      <c r="OC130" s="53"/>
      <c r="OD130" s="53"/>
      <c r="OE130" s="53">
        <v>1</v>
      </c>
      <c r="OF130" s="53">
        <v>1</v>
      </c>
      <c r="OG130" s="53"/>
      <c r="OH130" s="53">
        <v>1</v>
      </c>
      <c r="OI130" s="53">
        <v>156</v>
      </c>
      <c r="OJ130" s="53"/>
      <c r="OK130" s="53"/>
      <c r="OL130" s="53"/>
      <c r="OM130" s="53"/>
      <c r="ON130" s="53"/>
      <c r="OO130" s="53"/>
      <c r="OP130" s="53">
        <v>63</v>
      </c>
      <c r="OQ130" s="53"/>
      <c r="OR130" s="54">
        <v>1506</v>
      </c>
      <c r="OS130" s="55">
        <v>5790</v>
      </c>
      <c r="OT130" s="52"/>
      <c r="OU130" s="53">
        <v>3097</v>
      </c>
      <c r="OV130" s="53"/>
      <c r="OW130" s="53"/>
      <c r="OX130" s="53"/>
      <c r="OY130" s="53">
        <v>34</v>
      </c>
      <c r="OZ130" s="53">
        <v>416</v>
      </c>
      <c r="PA130" s="53"/>
      <c r="PB130" s="53"/>
      <c r="PC130" s="53"/>
      <c r="PD130" s="53"/>
      <c r="PE130" s="53"/>
      <c r="PF130" s="53"/>
      <c r="PG130" s="53"/>
      <c r="PH130" s="53"/>
      <c r="PI130" s="53"/>
      <c r="PJ130" s="53">
        <v>440</v>
      </c>
      <c r="PK130" s="53"/>
      <c r="PL130" s="54"/>
      <c r="PM130" s="55">
        <v>9777</v>
      </c>
    </row>
    <row r="131" spans="1:429" ht="12.75" customHeight="1" x14ac:dyDescent="0.3">
      <c r="A131" s="49">
        <v>334515</v>
      </c>
      <c r="B131" s="50" t="s">
        <v>20</v>
      </c>
      <c r="C131" s="51" t="s">
        <v>259</v>
      </c>
      <c r="D131" s="52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53"/>
      <c r="AY131" s="53"/>
      <c r="AZ131" s="53"/>
      <c r="BA131" s="53"/>
      <c r="BB131" s="53"/>
      <c r="BC131" s="53"/>
      <c r="BD131" s="53"/>
      <c r="BE131" s="53"/>
      <c r="BF131" s="53"/>
      <c r="BG131" s="53"/>
      <c r="BH131" s="53"/>
      <c r="BI131" s="53"/>
      <c r="BJ131" s="53"/>
      <c r="BK131" s="53"/>
      <c r="BL131" s="53"/>
      <c r="BM131" s="53"/>
      <c r="BN131" s="53"/>
      <c r="BO131" s="53"/>
      <c r="BP131" s="53"/>
      <c r="BQ131" s="53"/>
      <c r="BR131" s="53"/>
      <c r="BS131" s="53"/>
      <c r="BT131" s="53"/>
      <c r="BU131" s="53"/>
      <c r="BV131" s="53"/>
      <c r="BW131" s="53"/>
      <c r="BX131" s="53"/>
      <c r="BY131" s="53"/>
      <c r="BZ131" s="53"/>
      <c r="CA131" s="53"/>
      <c r="CB131" s="53"/>
      <c r="CC131" s="53"/>
      <c r="CD131" s="53"/>
      <c r="CE131" s="53"/>
      <c r="CF131" s="53"/>
      <c r="CG131" s="53"/>
      <c r="CH131" s="53"/>
      <c r="CI131" s="53"/>
      <c r="CJ131" s="53"/>
      <c r="CK131" s="53"/>
      <c r="CL131" s="53"/>
      <c r="CM131" s="53"/>
      <c r="CN131" s="53">
        <v>71</v>
      </c>
      <c r="CO131" s="53"/>
      <c r="CP131" s="53"/>
      <c r="CQ131" s="53"/>
      <c r="CR131" s="53"/>
      <c r="CS131" s="53"/>
      <c r="CT131" s="53"/>
      <c r="CU131" s="53"/>
      <c r="CV131" s="53">
        <v>215</v>
      </c>
      <c r="CW131" s="53">
        <v>45</v>
      </c>
      <c r="CX131" s="53"/>
      <c r="CY131" s="53"/>
      <c r="CZ131" s="53"/>
      <c r="DA131" s="53"/>
      <c r="DB131" s="53"/>
      <c r="DC131" s="53"/>
      <c r="DD131" s="53"/>
      <c r="DE131" s="53"/>
      <c r="DF131" s="53"/>
      <c r="DG131" s="53"/>
      <c r="DH131" s="53"/>
      <c r="DI131" s="53"/>
      <c r="DJ131" s="53"/>
      <c r="DK131" s="53"/>
      <c r="DL131" s="53">
        <v>20</v>
      </c>
      <c r="DM131" s="53">
        <v>25</v>
      </c>
      <c r="DN131" s="53">
        <v>72</v>
      </c>
      <c r="DO131" s="53">
        <v>36</v>
      </c>
      <c r="DP131" s="53">
        <v>140</v>
      </c>
      <c r="DQ131" s="53">
        <v>23</v>
      </c>
      <c r="DR131" s="53">
        <v>296</v>
      </c>
      <c r="DS131" s="53"/>
      <c r="DT131" s="53">
        <v>793</v>
      </c>
      <c r="DU131" s="53">
        <v>97</v>
      </c>
      <c r="DV131" s="53">
        <v>377</v>
      </c>
      <c r="DW131" s="53">
        <v>198</v>
      </c>
      <c r="DX131" s="53">
        <v>1638</v>
      </c>
      <c r="DY131" s="53">
        <v>894</v>
      </c>
      <c r="DZ131" s="53"/>
      <c r="EA131" s="53">
        <v>631</v>
      </c>
      <c r="EB131" s="53"/>
      <c r="EC131" s="53"/>
      <c r="ED131" s="53"/>
      <c r="EE131" s="53"/>
      <c r="EF131" s="53"/>
      <c r="EG131" s="53"/>
      <c r="EH131" s="53"/>
      <c r="EI131" s="53"/>
      <c r="EJ131" s="53"/>
      <c r="EK131" s="53"/>
      <c r="EL131" s="53"/>
      <c r="EM131" s="53"/>
      <c r="EN131" s="53"/>
      <c r="EO131" s="53"/>
      <c r="EP131" s="53"/>
      <c r="EQ131" s="53"/>
      <c r="ER131" s="53"/>
      <c r="ES131" s="53"/>
      <c r="ET131" s="53">
        <v>189</v>
      </c>
      <c r="EU131" s="53"/>
      <c r="EV131" s="53"/>
      <c r="EW131" s="53"/>
      <c r="EX131" s="53"/>
      <c r="EY131" s="53"/>
      <c r="EZ131" s="53"/>
      <c r="FA131" s="53"/>
      <c r="FB131" s="53"/>
      <c r="FC131" s="53"/>
      <c r="FD131" s="53"/>
      <c r="FE131" s="53"/>
      <c r="FF131" s="53"/>
      <c r="FG131" s="53"/>
      <c r="FH131" s="53"/>
      <c r="FI131" s="53"/>
      <c r="FJ131" s="53"/>
      <c r="FK131" s="53"/>
      <c r="FL131" s="53"/>
      <c r="FM131" s="53"/>
      <c r="FN131" s="53"/>
      <c r="FO131" s="53"/>
      <c r="FP131" s="53"/>
      <c r="FQ131" s="53"/>
      <c r="FR131" s="53"/>
      <c r="FS131" s="53"/>
      <c r="FT131" s="53"/>
      <c r="FU131" s="53"/>
      <c r="FV131" s="53"/>
      <c r="FW131" s="53"/>
      <c r="FX131" s="53"/>
      <c r="FY131" s="53"/>
      <c r="FZ131" s="53"/>
      <c r="GA131" s="53"/>
      <c r="GB131" s="53"/>
      <c r="GC131" s="53"/>
      <c r="GD131" s="53"/>
      <c r="GE131" s="53"/>
      <c r="GF131" s="53"/>
      <c r="GG131" s="53"/>
      <c r="GH131" s="53"/>
      <c r="GI131" s="53"/>
      <c r="GJ131" s="53"/>
      <c r="GK131" s="53"/>
      <c r="GL131" s="53"/>
      <c r="GM131" s="53"/>
      <c r="GN131" s="53"/>
      <c r="GO131" s="53"/>
      <c r="GP131" s="53"/>
      <c r="GQ131" s="53"/>
      <c r="GR131" s="53"/>
      <c r="GS131" s="53"/>
      <c r="GT131" s="53"/>
      <c r="GU131" s="53"/>
      <c r="GV131" s="53"/>
      <c r="GW131" s="53"/>
      <c r="GX131" s="53"/>
      <c r="GY131" s="53"/>
      <c r="GZ131" s="53"/>
      <c r="HA131" s="53"/>
      <c r="HB131" s="53"/>
      <c r="HC131" s="53"/>
      <c r="HD131" s="53"/>
      <c r="HE131" s="53"/>
      <c r="HF131" s="53"/>
      <c r="HG131" s="53"/>
      <c r="HH131" s="53"/>
      <c r="HI131" s="53"/>
      <c r="HJ131" s="53"/>
      <c r="HK131" s="53"/>
      <c r="HL131" s="53"/>
      <c r="HM131" s="53"/>
      <c r="HN131" s="53"/>
      <c r="HO131" s="53"/>
      <c r="HP131" s="53"/>
      <c r="HQ131" s="53"/>
      <c r="HR131" s="53"/>
      <c r="HS131" s="53"/>
      <c r="HT131" s="53"/>
      <c r="HU131" s="53"/>
      <c r="HV131" s="53"/>
      <c r="HW131" s="53"/>
      <c r="HX131" s="53"/>
      <c r="HY131" s="53"/>
      <c r="HZ131" s="53"/>
      <c r="IA131" s="53"/>
      <c r="IB131" s="53"/>
      <c r="IC131" s="53"/>
      <c r="ID131" s="53"/>
      <c r="IE131" s="53"/>
      <c r="IF131" s="53"/>
      <c r="IG131" s="53"/>
      <c r="IH131" s="53"/>
      <c r="II131" s="53"/>
      <c r="IJ131" s="53"/>
      <c r="IK131" s="53"/>
      <c r="IL131" s="53"/>
      <c r="IM131" s="53"/>
      <c r="IN131" s="53"/>
      <c r="IO131" s="53"/>
      <c r="IP131" s="53"/>
      <c r="IQ131" s="53"/>
      <c r="IR131" s="53"/>
      <c r="IS131" s="53"/>
      <c r="IT131" s="53"/>
      <c r="IU131" s="53"/>
      <c r="IV131" s="53"/>
      <c r="IW131" s="53"/>
      <c r="IX131" s="53"/>
      <c r="IY131" s="53"/>
      <c r="IZ131" s="53"/>
      <c r="JA131" s="53"/>
      <c r="JB131" s="53"/>
      <c r="JC131" s="53"/>
      <c r="JD131" s="53"/>
      <c r="JE131" s="53"/>
      <c r="JF131" s="53"/>
      <c r="JG131" s="53"/>
      <c r="JH131" s="53"/>
      <c r="JI131" s="53"/>
      <c r="JJ131" s="53"/>
      <c r="JK131" s="53"/>
      <c r="JL131" s="53"/>
      <c r="JM131" s="53"/>
      <c r="JN131" s="53"/>
      <c r="JO131" s="53"/>
      <c r="JP131" s="53"/>
      <c r="JQ131" s="53"/>
      <c r="JR131" s="53"/>
      <c r="JS131" s="53"/>
      <c r="JT131" s="53"/>
      <c r="JU131" s="53"/>
      <c r="JV131" s="53"/>
      <c r="JW131" s="53"/>
      <c r="JX131" s="53"/>
      <c r="JY131" s="53"/>
      <c r="JZ131" s="53"/>
      <c r="KA131" s="53"/>
      <c r="KB131" s="53"/>
      <c r="KC131" s="53"/>
      <c r="KD131" s="53"/>
      <c r="KE131" s="53"/>
      <c r="KF131" s="53"/>
      <c r="KG131" s="53"/>
      <c r="KH131" s="53"/>
      <c r="KI131" s="53"/>
      <c r="KJ131" s="53"/>
      <c r="KK131" s="53"/>
      <c r="KL131" s="53"/>
      <c r="KM131" s="53"/>
      <c r="KN131" s="53"/>
      <c r="KO131" s="53"/>
      <c r="KP131" s="53"/>
      <c r="KQ131" s="53"/>
      <c r="KR131" s="53"/>
      <c r="KS131" s="53"/>
      <c r="KT131" s="53"/>
      <c r="KU131" s="53"/>
      <c r="KV131" s="53"/>
      <c r="KW131" s="53"/>
      <c r="KX131" s="53"/>
      <c r="KY131" s="53"/>
      <c r="KZ131" s="53"/>
      <c r="LA131" s="53"/>
      <c r="LB131" s="53"/>
      <c r="LC131" s="53"/>
      <c r="LD131" s="53"/>
      <c r="LE131" s="53"/>
      <c r="LF131" s="53"/>
      <c r="LG131" s="53"/>
      <c r="LH131" s="53"/>
      <c r="LI131" s="53"/>
      <c r="LJ131" s="53"/>
      <c r="LK131" s="53"/>
      <c r="LL131" s="53"/>
      <c r="LM131" s="53"/>
      <c r="LN131" s="53"/>
      <c r="LO131" s="53"/>
      <c r="LP131" s="53"/>
      <c r="LQ131" s="53"/>
      <c r="LR131" s="53"/>
      <c r="LS131" s="53"/>
      <c r="LT131" s="53"/>
      <c r="LU131" s="53"/>
      <c r="LV131" s="53"/>
      <c r="LW131" s="53"/>
      <c r="LX131" s="53"/>
      <c r="LY131" s="53"/>
      <c r="LZ131" s="53"/>
      <c r="MA131" s="53"/>
      <c r="MB131" s="53"/>
      <c r="MC131" s="53"/>
      <c r="MD131" s="53"/>
      <c r="ME131" s="53"/>
      <c r="MF131" s="53"/>
      <c r="MG131" s="53"/>
      <c r="MH131" s="53"/>
      <c r="MI131" s="53"/>
      <c r="MJ131" s="53"/>
      <c r="MK131" s="53"/>
      <c r="ML131" s="53"/>
      <c r="MM131" s="53"/>
      <c r="MN131" s="53"/>
      <c r="MO131" s="53"/>
      <c r="MP131" s="53"/>
      <c r="MQ131" s="53"/>
      <c r="MR131" s="53"/>
      <c r="MS131" s="53"/>
      <c r="MT131" s="53"/>
      <c r="MU131" s="53"/>
      <c r="MV131" s="53"/>
      <c r="MW131" s="53"/>
      <c r="MX131" s="53"/>
      <c r="MY131" s="53"/>
      <c r="MZ131" s="53"/>
      <c r="NA131" s="53"/>
      <c r="NB131" s="53"/>
      <c r="NC131" s="53"/>
      <c r="ND131" s="53"/>
      <c r="NE131" s="53"/>
      <c r="NF131" s="53"/>
      <c r="NG131" s="53"/>
      <c r="NH131" s="53"/>
      <c r="NI131" s="53"/>
      <c r="NJ131" s="53"/>
      <c r="NK131" s="53"/>
      <c r="NL131" s="53"/>
      <c r="NM131" s="53"/>
      <c r="NN131" s="53"/>
      <c r="NO131" s="53"/>
      <c r="NP131" s="53"/>
      <c r="NQ131" s="53"/>
      <c r="NR131" s="53"/>
      <c r="NS131" s="53"/>
      <c r="NT131" s="53"/>
      <c r="NU131" s="53"/>
      <c r="NV131" s="53"/>
      <c r="NW131" s="53"/>
      <c r="NX131" s="53"/>
      <c r="NY131" s="53"/>
      <c r="NZ131" s="53"/>
      <c r="OA131" s="53"/>
      <c r="OB131" s="53"/>
      <c r="OC131" s="53"/>
      <c r="OD131" s="53"/>
      <c r="OE131" s="53"/>
      <c r="OF131" s="53"/>
      <c r="OG131" s="53"/>
      <c r="OH131" s="53"/>
      <c r="OI131" s="53"/>
      <c r="OJ131" s="53"/>
      <c r="OK131" s="53"/>
      <c r="OL131" s="53"/>
      <c r="OM131" s="53"/>
      <c r="ON131" s="53"/>
      <c r="OO131" s="53"/>
      <c r="OP131" s="53"/>
      <c r="OQ131" s="53"/>
      <c r="OR131" s="54"/>
      <c r="OS131" s="55">
        <v>5760</v>
      </c>
      <c r="OT131" s="52"/>
      <c r="OU131" s="53">
        <v>4384</v>
      </c>
      <c r="OV131" s="53"/>
      <c r="OW131" s="53"/>
      <c r="OX131" s="53"/>
      <c r="OY131" s="53">
        <v>8</v>
      </c>
      <c r="OZ131" s="53">
        <v>7234</v>
      </c>
      <c r="PA131" s="53"/>
      <c r="PB131" s="53">
        <v>3086</v>
      </c>
      <c r="PC131" s="53"/>
      <c r="PD131" s="53"/>
      <c r="PE131" s="53"/>
      <c r="PF131" s="53">
        <v>60</v>
      </c>
      <c r="PG131" s="53"/>
      <c r="PH131" s="53"/>
      <c r="PI131" s="53"/>
      <c r="PJ131" s="53">
        <v>70</v>
      </c>
      <c r="PK131" s="53"/>
      <c r="PL131" s="54"/>
      <c r="PM131" s="55">
        <v>20602</v>
      </c>
    </row>
    <row r="132" spans="1:429" ht="12.75" customHeight="1" x14ac:dyDescent="0.3">
      <c r="A132" s="49">
        <v>334516</v>
      </c>
      <c r="B132" s="50" t="s">
        <v>20</v>
      </c>
      <c r="C132" s="51" t="s">
        <v>260</v>
      </c>
      <c r="D132" s="52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AW132" s="53"/>
      <c r="AX132" s="53"/>
      <c r="AY132" s="53"/>
      <c r="AZ132" s="53"/>
      <c r="BA132" s="53"/>
      <c r="BB132" s="53"/>
      <c r="BC132" s="53"/>
      <c r="BD132" s="53"/>
      <c r="BE132" s="53"/>
      <c r="BF132" s="53"/>
      <c r="BG132" s="53"/>
      <c r="BH132" s="53"/>
      <c r="BI132" s="53"/>
      <c r="BJ132" s="53"/>
      <c r="BK132" s="53"/>
      <c r="BL132" s="53"/>
      <c r="BM132" s="53"/>
      <c r="BN132" s="53"/>
      <c r="BO132" s="53"/>
      <c r="BP132" s="53"/>
      <c r="BQ132" s="53"/>
      <c r="BR132" s="53"/>
      <c r="BS132" s="53"/>
      <c r="BT132" s="53"/>
      <c r="BU132" s="53"/>
      <c r="BV132" s="53"/>
      <c r="BW132" s="53"/>
      <c r="BX132" s="53"/>
      <c r="BY132" s="53"/>
      <c r="BZ132" s="53"/>
      <c r="CA132" s="53"/>
      <c r="CB132" s="53"/>
      <c r="CC132" s="53"/>
      <c r="CD132" s="53"/>
      <c r="CE132" s="53"/>
      <c r="CF132" s="53"/>
      <c r="CG132" s="53"/>
      <c r="CH132" s="53"/>
      <c r="CI132" s="53"/>
      <c r="CJ132" s="53"/>
      <c r="CK132" s="53"/>
      <c r="CL132" s="53"/>
      <c r="CM132" s="53"/>
      <c r="CN132" s="53"/>
      <c r="CO132" s="53"/>
      <c r="CP132" s="53"/>
      <c r="CQ132" s="53"/>
      <c r="CR132" s="53"/>
      <c r="CS132" s="53"/>
      <c r="CT132" s="53"/>
      <c r="CU132" s="53"/>
      <c r="CV132" s="53"/>
      <c r="CW132" s="53"/>
      <c r="CX132" s="53"/>
      <c r="CY132" s="53"/>
      <c r="CZ132" s="53"/>
      <c r="DA132" s="53"/>
      <c r="DB132" s="53"/>
      <c r="DC132" s="53"/>
      <c r="DD132" s="53"/>
      <c r="DE132" s="53"/>
      <c r="DF132" s="53"/>
      <c r="DG132" s="53"/>
      <c r="DH132" s="53"/>
      <c r="DI132" s="53"/>
      <c r="DJ132" s="53"/>
      <c r="DK132" s="53"/>
      <c r="DL132" s="53"/>
      <c r="DM132" s="53"/>
      <c r="DN132" s="53"/>
      <c r="DO132" s="53"/>
      <c r="DP132" s="53"/>
      <c r="DQ132" s="53"/>
      <c r="DR132" s="53"/>
      <c r="DS132" s="53"/>
      <c r="DT132" s="53">
        <v>55</v>
      </c>
      <c r="DU132" s="53"/>
      <c r="DV132" s="53"/>
      <c r="DW132" s="53"/>
      <c r="DX132" s="53"/>
      <c r="DY132" s="53">
        <v>73</v>
      </c>
      <c r="DZ132" s="53"/>
      <c r="EA132" s="53"/>
      <c r="EB132" s="53"/>
      <c r="EC132" s="53"/>
      <c r="ED132" s="53"/>
      <c r="EE132" s="53"/>
      <c r="EF132" s="53"/>
      <c r="EG132" s="53"/>
      <c r="EH132" s="53"/>
      <c r="EI132" s="53"/>
      <c r="EJ132" s="53"/>
      <c r="EK132" s="53"/>
      <c r="EL132" s="53"/>
      <c r="EM132" s="53"/>
      <c r="EN132" s="53"/>
      <c r="EO132" s="53"/>
      <c r="EP132" s="53"/>
      <c r="EQ132" s="53"/>
      <c r="ER132" s="53"/>
      <c r="ES132" s="53"/>
      <c r="ET132" s="53"/>
      <c r="EU132" s="53"/>
      <c r="EV132" s="53"/>
      <c r="EW132" s="53"/>
      <c r="EX132" s="53"/>
      <c r="EY132" s="53"/>
      <c r="EZ132" s="53"/>
      <c r="FA132" s="53"/>
      <c r="FB132" s="53"/>
      <c r="FC132" s="53"/>
      <c r="FD132" s="53"/>
      <c r="FE132" s="53"/>
      <c r="FF132" s="53"/>
      <c r="FG132" s="53"/>
      <c r="FH132" s="53"/>
      <c r="FI132" s="53"/>
      <c r="FJ132" s="53"/>
      <c r="FK132" s="53"/>
      <c r="FL132" s="53"/>
      <c r="FM132" s="53"/>
      <c r="FN132" s="53"/>
      <c r="FO132" s="53"/>
      <c r="FP132" s="53"/>
      <c r="FQ132" s="53"/>
      <c r="FR132" s="53"/>
      <c r="FS132" s="53"/>
      <c r="FT132" s="53"/>
      <c r="FU132" s="53"/>
      <c r="FV132" s="53"/>
      <c r="FW132" s="53"/>
      <c r="FX132" s="53"/>
      <c r="FY132" s="53"/>
      <c r="FZ132" s="53"/>
      <c r="GA132" s="53"/>
      <c r="GB132" s="53"/>
      <c r="GC132" s="53">
        <v>282</v>
      </c>
      <c r="GD132" s="53"/>
      <c r="GE132" s="53"/>
      <c r="GF132" s="53"/>
      <c r="GG132" s="53"/>
      <c r="GH132" s="53"/>
      <c r="GI132" s="53"/>
      <c r="GJ132" s="53"/>
      <c r="GK132" s="53"/>
      <c r="GL132" s="53"/>
      <c r="GM132" s="53"/>
      <c r="GN132" s="53"/>
      <c r="GO132" s="53"/>
      <c r="GP132" s="53"/>
      <c r="GQ132" s="53"/>
      <c r="GR132" s="53"/>
      <c r="GS132" s="53"/>
      <c r="GT132" s="53"/>
      <c r="GU132" s="53"/>
      <c r="GV132" s="53"/>
      <c r="GW132" s="53"/>
      <c r="GX132" s="53"/>
      <c r="GY132" s="53"/>
      <c r="GZ132" s="53"/>
      <c r="HA132" s="53"/>
      <c r="HB132" s="53"/>
      <c r="HC132" s="53"/>
      <c r="HD132" s="53"/>
      <c r="HE132" s="53"/>
      <c r="HF132" s="53"/>
      <c r="HG132" s="53"/>
      <c r="HH132" s="53"/>
      <c r="HI132" s="53"/>
      <c r="HJ132" s="53"/>
      <c r="HK132" s="53"/>
      <c r="HL132" s="53"/>
      <c r="HM132" s="53"/>
      <c r="HN132" s="53"/>
      <c r="HO132" s="53"/>
      <c r="HP132" s="53"/>
      <c r="HQ132" s="53"/>
      <c r="HR132" s="53"/>
      <c r="HS132" s="53"/>
      <c r="HT132" s="53"/>
      <c r="HU132" s="53"/>
      <c r="HV132" s="53"/>
      <c r="HW132" s="53"/>
      <c r="HX132" s="53"/>
      <c r="HY132" s="53"/>
      <c r="HZ132" s="53"/>
      <c r="IA132" s="53"/>
      <c r="IB132" s="53"/>
      <c r="IC132" s="53"/>
      <c r="ID132" s="53"/>
      <c r="IE132" s="53"/>
      <c r="IF132" s="53"/>
      <c r="IG132" s="53"/>
      <c r="IH132" s="53"/>
      <c r="II132" s="53"/>
      <c r="IJ132" s="53"/>
      <c r="IK132" s="53"/>
      <c r="IL132" s="53"/>
      <c r="IM132" s="53"/>
      <c r="IN132" s="53"/>
      <c r="IO132" s="53"/>
      <c r="IP132" s="53"/>
      <c r="IQ132" s="53"/>
      <c r="IR132" s="53"/>
      <c r="IS132" s="53"/>
      <c r="IT132" s="53"/>
      <c r="IU132" s="53"/>
      <c r="IV132" s="53"/>
      <c r="IW132" s="53"/>
      <c r="IX132" s="53"/>
      <c r="IY132" s="53"/>
      <c r="IZ132" s="53"/>
      <c r="JA132" s="53"/>
      <c r="JB132" s="53">
        <v>16</v>
      </c>
      <c r="JC132" s="53"/>
      <c r="JD132" s="53"/>
      <c r="JE132" s="53"/>
      <c r="JF132" s="53"/>
      <c r="JG132" s="53"/>
      <c r="JH132" s="53"/>
      <c r="JI132" s="53"/>
      <c r="JJ132" s="53"/>
      <c r="JK132" s="53"/>
      <c r="JL132" s="53"/>
      <c r="JM132" s="53"/>
      <c r="JN132" s="53"/>
      <c r="JO132" s="53"/>
      <c r="JP132" s="53"/>
      <c r="JQ132" s="53"/>
      <c r="JR132" s="53"/>
      <c r="JS132" s="53"/>
      <c r="JT132" s="53"/>
      <c r="JU132" s="53"/>
      <c r="JV132" s="53"/>
      <c r="JW132" s="53"/>
      <c r="JX132" s="53"/>
      <c r="JY132" s="53"/>
      <c r="JZ132" s="53"/>
      <c r="KA132" s="53"/>
      <c r="KB132" s="53"/>
      <c r="KC132" s="53"/>
      <c r="KD132" s="53"/>
      <c r="KE132" s="53"/>
      <c r="KF132" s="53"/>
      <c r="KG132" s="53"/>
      <c r="KH132" s="53"/>
      <c r="KI132" s="53"/>
      <c r="KJ132" s="53"/>
      <c r="KK132" s="53"/>
      <c r="KL132" s="53"/>
      <c r="KM132" s="53"/>
      <c r="KN132" s="53"/>
      <c r="KO132" s="53"/>
      <c r="KP132" s="53"/>
      <c r="KQ132" s="53"/>
      <c r="KR132" s="53"/>
      <c r="KS132" s="53"/>
      <c r="KT132" s="53"/>
      <c r="KU132" s="53"/>
      <c r="KV132" s="53"/>
      <c r="KW132" s="53"/>
      <c r="KX132" s="53"/>
      <c r="KY132" s="53"/>
      <c r="KZ132" s="53"/>
      <c r="LA132" s="53"/>
      <c r="LB132" s="53"/>
      <c r="LC132" s="53"/>
      <c r="LD132" s="53">
        <v>0</v>
      </c>
      <c r="LE132" s="53"/>
      <c r="LF132" s="53"/>
      <c r="LG132" s="53"/>
      <c r="LH132" s="53"/>
      <c r="LI132" s="53"/>
      <c r="LJ132" s="53"/>
      <c r="LK132" s="53"/>
      <c r="LL132" s="53"/>
      <c r="LM132" s="53"/>
      <c r="LN132" s="53"/>
      <c r="LO132" s="53"/>
      <c r="LP132" s="53"/>
      <c r="LQ132" s="53"/>
      <c r="LR132" s="53"/>
      <c r="LS132" s="53"/>
      <c r="LT132" s="53"/>
      <c r="LU132" s="53"/>
      <c r="LV132" s="53">
        <v>0</v>
      </c>
      <c r="LW132" s="53"/>
      <c r="LX132" s="53">
        <v>87</v>
      </c>
      <c r="LY132" s="53"/>
      <c r="LZ132" s="53">
        <v>26</v>
      </c>
      <c r="MA132" s="53">
        <v>622</v>
      </c>
      <c r="MB132" s="53">
        <v>3</v>
      </c>
      <c r="MC132" s="53"/>
      <c r="MD132" s="53">
        <v>14</v>
      </c>
      <c r="ME132" s="53"/>
      <c r="MF132" s="53">
        <v>0</v>
      </c>
      <c r="MG132" s="53"/>
      <c r="MH132" s="53"/>
      <c r="MI132" s="53">
        <v>163</v>
      </c>
      <c r="MJ132" s="53"/>
      <c r="MK132" s="53">
        <v>11</v>
      </c>
      <c r="ML132" s="53"/>
      <c r="MM132" s="53">
        <v>17</v>
      </c>
      <c r="MN132" s="53"/>
      <c r="MO132" s="53">
        <v>15</v>
      </c>
      <c r="MP132" s="53"/>
      <c r="MQ132" s="53"/>
      <c r="MR132" s="53"/>
      <c r="MS132" s="53">
        <v>22</v>
      </c>
      <c r="MT132" s="53">
        <v>54</v>
      </c>
      <c r="MU132" s="53"/>
      <c r="MV132" s="53"/>
      <c r="MW132" s="53"/>
      <c r="MX132" s="53"/>
      <c r="MY132" s="53">
        <v>69</v>
      </c>
      <c r="MZ132" s="53">
        <v>34</v>
      </c>
      <c r="NA132" s="53"/>
      <c r="NB132" s="53">
        <v>519</v>
      </c>
      <c r="NC132" s="53">
        <v>196</v>
      </c>
      <c r="ND132" s="53">
        <v>65</v>
      </c>
      <c r="NE132" s="53"/>
      <c r="NF132" s="53"/>
      <c r="NG132" s="53"/>
      <c r="NH132" s="53"/>
      <c r="NI132" s="53"/>
      <c r="NJ132" s="53"/>
      <c r="NK132" s="53"/>
      <c r="NL132" s="53"/>
      <c r="NM132" s="53"/>
      <c r="NN132" s="53"/>
      <c r="NO132" s="53"/>
      <c r="NP132" s="53"/>
      <c r="NQ132" s="53"/>
      <c r="NR132" s="53"/>
      <c r="NS132" s="53"/>
      <c r="NT132" s="53"/>
      <c r="NU132" s="53"/>
      <c r="NV132" s="53"/>
      <c r="NW132" s="53"/>
      <c r="NX132" s="53"/>
      <c r="NY132" s="53"/>
      <c r="NZ132" s="53"/>
      <c r="OA132" s="53"/>
      <c r="OB132" s="53"/>
      <c r="OC132" s="53"/>
      <c r="OD132" s="53"/>
      <c r="OE132" s="53"/>
      <c r="OF132" s="53"/>
      <c r="OG132" s="53"/>
      <c r="OH132" s="53"/>
      <c r="OI132" s="53"/>
      <c r="OJ132" s="53"/>
      <c r="OK132" s="53"/>
      <c r="OL132" s="53"/>
      <c r="OM132" s="53"/>
      <c r="ON132" s="53"/>
      <c r="OO132" s="53"/>
      <c r="OP132" s="53"/>
      <c r="OQ132" s="53"/>
      <c r="OR132" s="54">
        <v>55</v>
      </c>
      <c r="OS132" s="55">
        <v>2399</v>
      </c>
      <c r="OT132" s="52"/>
      <c r="OU132" s="53">
        <v>11168</v>
      </c>
      <c r="OV132" s="53"/>
      <c r="OW132" s="53"/>
      <c r="OX132" s="53"/>
      <c r="OY132" s="53">
        <v>162</v>
      </c>
      <c r="OZ132" s="53">
        <v>7609</v>
      </c>
      <c r="PA132" s="53"/>
      <c r="PB132" s="53"/>
      <c r="PC132" s="53"/>
      <c r="PD132" s="53"/>
      <c r="PE132" s="53"/>
      <c r="PF132" s="53">
        <v>1</v>
      </c>
      <c r="PG132" s="53"/>
      <c r="PH132" s="53"/>
      <c r="PI132" s="53"/>
      <c r="PJ132" s="53">
        <v>130</v>
      </c>
      <c r="PK132" s="53"/>
      <c r="PL132" s="54"/>
      <c r="PM132" s="55">
        <v>21470</v>
      </c>
    </row>
    <row r="133" spans="1:429" ht="12.75" customHeight="1" x14ac:dyDescent="0.3">
      <c r="A133" s="49">
        <v>334517</v>
      </c>
      <c r="B133" s="50" t="s">
        <v>20</v>
      </c>
      <c r="C133" s="51" t="s">
        <v>777</v>
      </c>
      <c r="D133" s="52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>
        <v>198</v>
      </c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53"/>
      <c r="AY133" s="53"/>
      <c r="AZ133" s="53"/>
      <c r="BA133" s="53"/>
      <c r="BB133" s="53"/>
      <c r="BC133" s="53"/>
      <c r="BD133" s="53"/>
      <c r="BE133" s="53"/>
      <c r="BF133" s="53"/>
      <c r="BG133" s="53"/>
      <c r="BH133" s="53"/>
      <c r="BI133" s="53"/>
      <c r="BJ133" s="53"/>
      <c r="BK133" s="53"/>
      <c r="BL133" s="53"/>
      <c r="BM133" s="53"/>
      <c r="BN133" s="53"/>
      <c r="BO133" s="53"/>
      <c r="BP133" s="53"/>
      <c r="BQ133" s="53"/>
      <c r="BR133" s="53"/>
      <c r="BS133" s="53"/>
      <c r="BT133" s="53"/>
      <c r="BU133" s="53"/>
      <c r="BV133" s="53"/>
      <c r="BW133" s="53"/>
      <c r="BX133" s="53"/>
      <c r="BY133" s="53"/>
      <c r="BZ133" s="53"/>
      <c r="CA133" s="53"/>
      <c r="CB133" s="53"/>
      <c r="CC133" s="53"/>
      <c r="CD133" s="53"/>
      <c r="CE133" s="53"/>
      <c r="CF133" s="53"/>
      <c r="CG133" s="53"/>
      <c r="CH133" s="53"/>
      <c r="CI133" s="53"/>
      <c r="CJ133" s="53"/>
      <c r="CK133" s="53"/>
      <c r="CL133" s="53"/>
      <c r="CM133" s="53"/>
      <c r="CN133" s="53"/>
      <c r="CO133" s="53"/>
      <c r="CP133" s="53"/>
      <c r="CQ133" s="53"/>
      <c r="CR133" s="53"/>
      <c r="CS133" s="53"/>
      <c r="CT133" s="53"/>
      <c r="CU133" s="53"/>
      <c r="CV133" s="53"/>
      <c r="CW133" s="53"/>
      <c r="CX133" s="53"/>
      <c r="CY133" s="53"/>
      <c r="CZ133" s="53"/>
      <c r="DA133" s="53"/>
      <c r="DB133" s="53"/>
      <c r="DC133" s="53"/>
      <c r="DD133" s="53"/>
      <c r="DE133" s="53"/>
      <c r="DF133" s="53"/>
      <c r="DG133" s="53"/>
      <c r="DH133" s="53"/>
      <c r="DI133" s="53"/>
      <c r="DJ133" s="53"/>
      <c r="DK133" s="53"/>
      <c r="DL133" s="53"/>
      <c r="DM133" s="53"/>
      <c r="DN133" s="53"/>
      <c r="DO133" s="53"/>
      <c r="DP133" s="53"/>
      <c r="DQ133" s="53"/>
      <c r="DR133" s="53"/>
      <c r="DS133" s="53"/>
      <c r="DT133" s="53">
        <v>65</v>
      </c>
      <c r="DU133" s="53"/>
      <c r="DV133" s="53"/>
      <c r="DW133" s="53"/>
      <c r="DX133" s="53"/>
      <c r="DY133" s="53"/>
      <c r="DZ133" s="53">
        <v>52</v>
      </c>
      <c r="EA133" s="53"/>
      <c r="EB133" s="53"/>
      <c r="EC133" s="53"/>
      <c r="ED133" s="53"/>
      <c r="EE133" s="53"/>
      <c r="EF133" s="53"/>
      <c r="EG133" s="53"/>
      <c r="EH133" s="53"/>
      <c r="EI133" s="53"/>
      <c r="EJ133" s="53"/>
      <c r="EK133" s="53"/>
      <c r="EL133" s="53"/>
      <c r="EM133" s="53"/>
      <c r="EN133" s="53"/>
      <c r="EO133" s="53"/>
      <c r="EP133" s="53"/>
      <c r="EQ133" s="53"/>
      <c r="ER133" s="53"/>
      <c r="ES133" s="53"/>
      <c r="ET133" s="53"/>
      <c r="EU133" s="53"/>
      <c r="EV133" s="53"/>
      <c r="EW133" s="53"/>
      <c r="EX133" s="53"/>
      <c r="EY133" s="53"/>
      <c r="EZ133" s="53"/>
      <c r="FA133" s="53"/>
      <c r="FB133" s="53"/>
      <c r="FC133" s="53"/>
      <c r="FD133" s="53"/>
      <c r="FE133" s="53"/>
      <c r="FF133" s="53"/>
      <c r="FG133" s="53"/>
      <c r="FH133" s="53"/>
      <c r="FI133" s="53"/>
      <c r="FJ133" s="53"/>
      <c r="FK133" s="53"/>
      <c r="FL133" s="53"/>
      <c r="FM133" s="53"/>
      <c r="FN133" s="53"/>
      <c r="FO133" s="53"/>
      <c r="FP133" s="53"/>
      <c r="FQ133" s="53"/>
      <c r="FR133" s="53"/>
      <c r="FS133" s="53">
        <v>93</v>
      </c>
      <c r="FT133" s="53"/>
      <c r="FU133" s="53"/>
      <c r="FV133" s="53"/>
      <c r="FW133" s="53"/>
      <c r="FX133" s="53"/>
      <c r="FY133" s="53"/>
      <c r="FZ133" s="53"/>
      <c r="GA133" s="53"/>
      <c r="GB133" s="53"/>
      <c r="GC133" s="53"/>
      <c r="GD133" s="53"/>
      <c r="GE133" s="53"/>
      <c r="GF133" s="53"/>
      <c r="GG133" s="53"/>
      <c r="GH133" s="53"/>
      <c r="GI133" s="53"/>
      <c r="GJ133" s="53"/>
      <c r="GK133" s="53"/>
      <c r="GL133" s="53"/>
      <c r="GM133" s="53"/>
      <c r="GN133" s="53"/>
      <c r="GO133" s="53"/>
      <c r="GP133" s="53"/>
      <c r="GQ133" s="53"/>
      <c r="GR133" s="53"/>
      <c r="GS133" s="53"/>
      <c r="GT133" s="53"/>
      <c r="GU133" s="53"/>
      <c r="GV133" s="53"/>
      <c r="GW133" s="53"/>
      <c r="GX133" s="53"/>
      <c r="GY133" s="53"/>
      <c r="GZ133" s="53"/>
      <c r="HA133" s="53"/>
      <c r="HB133" s="53"/>
      <c r="HC133" s="53"/>
      <c r="HD133" s="53"/>
      <c r="HE133" s="53"/>
      <c r="HF133" s="53"/>
      <c r="HG133" s="53"/>
      <c r="HH133" s="53"/>
      <c r="HI133" s="53"/>
      <c r="HJ133" s="53"/>
      <c r="HK133" s="53"/>
      <c r="HL133" s="53"/>
      <c r="HM133" s="53"/>
      <c r="HN133" s="53"/>
      <c r="HO133" s="53"/>
      <c r="HP133" s="53"/>
      <c r="HQ133" s="53"/>
      <c r="HR133" s="53"/>
      <c r="HS133" s="53"/>
      <c r="HT133" s="53"/>
      <c r="HU133" s="53"/>
      <c r="HV133" s="53"/>
      <c r="HW133" s="53"/>
      <c r="HX133" s="53"/>
      <c r="HY133" s="53"/>
      <c r="HZ133" s="53"/>
      <c r="IA133" s="53"/>
      <c r="IB133" s="53"/>
      <c r="IC133" s="53"/>
      <c r="ID133" s="53"/>
      <c r="IE133" s="53"/>
      <c r="IF133" s="53"/>
      <c r="IG133" s="53"/>
      <c r="IH133" s="53"/>
      <c r="II133" s="53"/>
      <c r="IJ133" s="53"/>
      <c r="IK133" s="53"/>
      <c r="IL133" s="53"/>
      <c r="IM133" s="53"/>
      <c r="IN133" s="53"/>
      <c r="IO133" s="53"/>
      <c r="IP133" s="53"/>
      <c r="IQ133" s="53"/>
      <c r="IR133" s="53"/>
      <c r="IS133" s="53"/>
      <c r="IT133" s="53"/>
      <c r="IU133" s="53"/>
      <c r="IV133" s="53"/>
      <c r="IW133" s="53"/>
      <c r="IX133" s="53"/>
      <c r="IY133" s="53"/>
      <c r="IZ133" s="53"/>
      <c r="JA133" s="53"/>
      <c r="JB133" s="53"/>
      <c r="JC133" s="53"/>
      <c r="JD133" s="53"/>
      <c r="JE133" s="53"/>
      <c r="JF133" s="53"/>
      <c r="JG133" s="53"/>
      <c r="JH133" s="53"/>
      <c r="JI133" s="53"/>
      <c r="JJ133" s="53"/>
      <c r="JK133" s="53"/>
      <c r="JL133" s="53"/>
      <c r="JM133" s="53"/>
      <c r="JN133" s="53"/>
      <c r="JO133" s="53"/>
      <c r="JP133" s="53"/>
      <c r="JQ133" s="53"/>
      <c r="JR133" s="53"/>
      <c r="JS133" s="53"/>
      <c r="JT133" s="53"/>
      <c r="JU133" s="53"/>
      <c r="JV133" s="53"/>
      <c r="JW133" s="53"/>
      <c r="JX133" s="53"/>
      <c r="JY133" s="53"/>
      <c r="JZ133" s="53"/>
      <c r="KA133" s="53"/>
      <c r="KB133" s="53"/>
      <c r="KC133" s="53"/>
      <c r="KD133" s="53"/>
      <c r="KE133" s="53"/>
      <c r="KF133" s="53"/>
      <c r="KG133" s="53"/>
      <c r="KH133" s="53"/>
      <c r="KI133" s="53"/>
      <c r="KJ133" s="53"/>
      <c r="KK133" s="53"/>
      <c r="KL133" s="53"/>
      <c r="KM133" s="53"/>
      <c r="KN133" s="53"/>
      <c r="KO133" s="53"/>
      <c r="KP133" s="53"/>
      <c r="KQ133" s="53"/>
      <c r="KR133" s="53"/>
      <c r="KS133" s="53"/>
      <c r="KT133" s="53"/>
      <c r="KU133" s="53"/>
      <c r="KV133" s="53"/>
      <c r="KW133" s="53"/>
      <c r="KX133" s="53"/>
      <c r="KY133" s="53"/>
      <c r="KZ133" s="53"/>
      <c r="LA133" s="53"/>
      <c r="LB133" s="53"/>
      <c r="LC133" s="53"/>
      <c r="LD133" s="53"/>
      <c r="LE133" s="53"/>
      <c r="LF133" s="53"/>
      <c r="LG133" s="53"/>
      <c r="LH133" s="53"/>
      <c r="LI133" s="53"/>
      <c r="LJ133" s="53"/>
      <c r="LK133" s="53"/>
      <c r="LL133" s="53"/>
      <c r="LM133" s="53"/>
      <c r="LN133" s="53"/>
      <c r="LO133" s="53"/>
      <c r="LP133" s="53"/>
      <c r="LQ133" s="53"/>
      <c r="LR133" s="53"/>
      <c r="LS133" s="53">
        <v>58</v>
      </c>
      <c r="LT133" s="53"/>
      <c r="LU133" s="53"/>
      <c r="LV133" s="53"/>
      <c r="LW133" s="53"/>
      <c r="LX133" s="53"/>
      <c r="LY133" s="53"/>
      <c r="LZ133" s="53"/>
      <c r="MA133" s="53"/>
      <c r="MB133" s="53"/>
      <c r="MC133" s="53"/>
      <c r="MD133" s="53">
        <v>2</v>
      </c>
      <c r="ME133" s="53"/>
      <c r="MF133" s="53"/>
      <c r="MG133" s="53"/>
      <c r="MH133" s="53"/>
      <c r="MI133" s="53"/>
      <c r="MJ133" s="53"/>
      <c r="MK133" s="53"/>
      <c r="ML133" s="53"/>
      <c r="MM133" s="53"/>
      <c r="MN133" s="53"/>
      <c r="MO133" s="53"/>
      <c r="MP133" s="53"/>
      <c r="MQ133" s="53"/>
      <c r="MR133" s="53"/>
      <c r="MS133" s="53"/>
      <c r="MT133" s="53"/>
      <c r="MU133" s="53"/>
      <c r="MV133" s="53"/>
      <c r="MW133" s="53">
        <v>47</v>
      </c>
      <c r="MX133" s="53">
        <v>338</v>
      </c>
      <c r="MY133" s="53"/>
      <c r="MZ133" s="53"/>
      <c r="NA133" s="53">
        <v>216</v>
      </c>
      <c r="NB133" s="53"/>
      <c r="NC133" s="53"/>
      <c r="ND133" s="53"/>
      <c r="NE133" s="53"/>
      <c r="NF133" s="53"/>
      <c r="NG133" s="53"/>
      <c r="NH133" s="53"/>
      <c r="NI133" s="53"/>
      <c r="NJ133" s="53"/>
      <c r="NK133" s="53"/>
      <c r="NL133" s="53"/>
      <c r="NM133" s="53"/>
      <c r="NN133" s="53"/>
      <c r="NO133" s="53"/>
      <c r="NP133" s="53"/>
      <c r="NQ133" s="53"/>
      <c r="NR133" s="53"/>
      <c r="NS133" s="53"/>
      <c r="NT133" s="53"/>
      <c r="NU133" s="53"/>
      <c r="NV133" s="53"/>
      <c r="NW133" s="53"/>
      <c r="NX133" s="53"/>
      <c r="NY133" s="53"/>
      <c r="NZ133" s="53"/>
      <c r="OA133" s="53"/>
      <c r="OB133" s="53"/>
      <c r="OC133" s="53"/>
      <c r="OD133" s="53"/>
      <c r="OE133" s="53"/>
      <c r="OF133" s="53"/>
      <c r="OG133" s="53"/>
      <c r="OH133" s="53"/>
      <c r="OI133" s="53"/>
      <c r="OJ133" s="53"/>
      <c r="OK133" s="53"/>
      <c r="OL133" s="53"/>
      <c r="OM133" s="53"/>
      <c r="ON133" s="53"/>
      <c r="OO133" s="53"/>
      <c r="OP133" s="53"/>
      <c r="OQ133" s="53"/>
      <c r="OR133" s="54"/>
      <c r="OS133" s="55">
        <v>1070</v>
      </c>
      <c r="OT133" s="52"/>
      <c r="OU133" s="53">
        <v>9995</v>
      </c>
      <c r="OV133" s="53"/>
      <c r="OW133" s="53"/>
      <c r="OX133" s="53"/>
      <c r="OY133" s="53">
        <v>44</v>
      </c>
      <c r="OZ133" s="53">
        <v>4152</v>
      </c>
      <c r="PA133" s="53"/>
      <c r="PB133" s="53">
        <v>169</v>
      </c>
      <c r="PC133" s="53"/>
      <c r="PD133" s="53"/>
      <c r="PE133" s="53"/>
      <c r="PF133" s="53">
        <v>76</v>
      </c>
      <c r="PG133" s="53"/>
      <c r="PH133" s="53"/>
      <c r="PI133" s="53"/>
      <c r="PJ133" s="53">
        <v>64</v>
      </c>
      <c r="PK133" s="53"/>
      <c r="PL133" s="54"/>
      <c r="PM133" s="55">
        <v>15570</v>
      </c>
    </row>
    <row r="134" spans="1:429" ht="12.75" customHeight="1" x14ac:dyDescent="0.3">
      <c r="A134" s="49" t="s">
        <v>564</v>
      </c>
      <c r="B134" s="50" t="s">
        <v>20</v>
      </c>
      <c r="C134" s="51" t="s">
        <v>261</v>
      </c>
      <c r="D134" s="52">
        <v>0</v>
      </c>
      <c r="E134" s="53">
        <v>0</v>
      </c>
      <c r="F134" s="53"/>
      <c r="G134" s="53"/>
      <c r="H134" s="53"/>
      <c r="I134" s="53"/>
      <c r="J134" s="53">
        <v>2</v>
      </c>
      <c r="K134" s="53"/>
      <c r="L134" s="53">
        <v>0</v>
      </c>
      <c r="M134" s="53"/>
      <c r="N134" s="53"/>
      <c r="O134" s="53"/>
      <c r="P134" s="53"/>
      <c r="Q134" s="53"/>
      <c r="R134" s="53"/>
      <c r="S134" s="53">
        <v>0</v>
      </c>
      <c r="T134" s="53"/>
      <c r="U134" s="53"/>
      <c r="V134" s="53"/>
      <c r="W134" s="53">
        <v>117</v>
      </c>
      <c r="X134" s="53">
        <v>280</v>
      </c>
      <c r="Y134" s="53"/>
      <c r="Z134" s="53"/>
      <c r="AA134" s="53"/>
      <c r="AB134" s="53">
        <v>5</v>
      </c>
      <c r="AC134" s="53">
        <v>19</v>
      </c>
      <c r="AD134" s="53">
        <v>0</v>
      </c>
      <c r="AE134" s="53"/>
      <c r="AF134" s="53">
        <v>5</v>
      </c>
      <c r="AG134" s="53"/>
      <c r="AH134" s="53">
        <v>0</v>
      </c>
      <c r="AI134" s="53">
        <v>2</v>
      </c>
      <c r="AJ134" s="53">
        <v>0</v>
      </c>
      <c r="AK134" s="53"/>
      <c r="AL134" s="53">
        <v>2</v>
      </c>
      <c r="AM134" s="53">
        <v>0</v>
      </c>
      <c r="AN134" s="53"/>
      <c r="AO134" s="53"/>
      <c r="AP134" s="53"/>
      <c r="AQ134" s="53">
        <v>47</v>
      </c>
      <c r="AR134" s="53"/>
      <c r="AS134" s="53"/>
      <c r="AT134" s="53"/>
      <c r="AU134" s="53"/>
      <c r="AV134" s="53"/>
      <c r="AW134" s="53"/>
      <c r="AX134" s="53"/>
      <c r="AY134" s="53"/>
      <c r="AZ134" s="53"/>
      <c r="BA134" s="53"/>
      <c r="BB134" s="53"/>
      <c r="BC134" s="53"/>
      <c r="BD134" s="53"/>
      <c r="BE134" s="53"/>
      <c r="BF134" s="53"/>
      <c r="BG134" s="53"/>
      <c r="BH134" s="53"/>
      <c r="BI134" s="53"/>
      <c r="BJ134" s="53"/>
      <c r="BK134" s="53"/>
      <c r="BL134" s="53"/>
      <c r="BM134" s="53"/>
      <c r="BN134" s="53"/>
      <c r="BO134" s="53"/>
      <c r="BP134" s="53"/>
      <c r="BQ134" s="53"/>
      <c r="BR134" s="53"/>
      <c r="BS134" s="53"/>
      <c r="BT134" s="53"/>
      <c r="BU134" s="53"/>
      <c r="BV134" s="53"/>
      <c r="BW134" s="53"/>
      <c r="BX134" s="53"/>
      <c r="BY134" s="53"/>
      <c r="BZ134" s="53"/>
      <c r="CA134" s="53"/>
      <c r="CB134" s="53"/>
      <c r="CC134" s="53"/>
      <c r="CD134" s="53"/>
      <c r="CE134" s="53"/>
      <c r="CF134" s="53"/>
      <c r="CG134" s="53"/>
      <c r="CH134" s="53"/>
      <c r="CI134" s="53"/>
      <c r="CJ134" s="53"/>
      <c r="CK134" s="53"/>
      <c r="CL134" s="53"/>
      <c r="CM134" s="53"/>
      <c r="CN134" s="53"/>
      <c r="CO134" s="53"/>
      <c r="CP134" s="53"/>
      <c r="CQ134" s="53"/>
      <c r="CR134" s="53"/>
      <c r="CS134" s="53"/>
      <c r="CT134" s="53"/>
      <c r="CU134" s="53"/>
      <c r="CV134" s="53"/>
      <c r="CW134" s="53"/>
      <c r="CX134" s="53"/>
      <c r="CY134" s="53"/>
      <c r="CZ134" s="53"/>
      <c r="DA134" s="53"/>
      <c r="DB134" s="53"/>
      <c r="DC134" s="53"/>
      <c r="DD134" s="53"/>
      <c r="DE134" s="53"/>
      <c r="DF134" s="53"/>
      <c r="DG134" s="53"/>
      <c r="DH134" s="53"/>
      <c r="DI134" s="53"/>
      <c r="DJ134" s="53"/>
      <c r="DK134" s="53"/>
      <c r="DL134" s="53"/>
      <c r="DM134" s="53"/>
      <c r="DN134" s="53"/>
      <c r="DO134" s="53"/>
      <c r="DP134" s="53"/>
      <c r="DQ134" s="53"/>
      <c r="DR134" s="53"/>
      <c r="DS134" s="53"/>
      <c r="DT134" s="53">
        <v>212</v>
      </c>
      <c r="DU134" s="53"/>
      <c r="DV134" s="53"/>
      <c r="DW134" s="53"/>
      <c r="DX134" s="53"/>
      <c r="DY134" s="53"/>
      <c r="DZ134" s="53">
        <v>30</v>
      </c>
      <c r="EA134" s="53">
        <v>91</v>
      </c>
      <c r="EB134" s="53"/>
      <c r="EC134" s="53"/>
      <c r="ED134" s="53"/>
      <c r="EE134" s="53"/>
      <c r="EF134" s="53">
        <v>5</v>
      </c>
      <c r="EG134" s="53">
        <v>14</v>
      </c>
      <c r="EH134" s="53">
        <v>4</v>
      </c>
      <c r="EI134" s="53">
        <v>11</v>
      </c>
      <c r="EJ134" s="53">
        <v>4</v>
      </c>
      <c r="EK134" s="53"/>
      <c r="EL134" s="53"/>
      <c r="EM134" s="53"/>
      <c r="EN134" s="53">
        <v>166</v>
      </c>
      <c r="EO134" s="53"/>
      <c r="EP134" s="53"/>
      <c r="EQ134" s="53"/>
      <c r="ER134" s="53"/>
      <c r="ES134" s="53"/>
      <c r="ET134" s="53"/>
      <c r="EU134" s="53"/>
      <c r="EV134" s="53"/>
      <c r="EW134" s="53">
        <v>3</v>
      </c>
      <c r="EX134" s="53"/>
      <c r="EY134" s="53"/>
      <c r="EZ134" s="53"/>
      <c r="FA134" s="53"/>
      <c r="FB134" s="53"/>
      <c r="FC134" s="53"/>
      <c r="FD134" s="53"/>
      <c r="FE134" s="53"/>
      <c r="FF134" s="53"/>
      <c r="FG134" s="53"/>
      <c r="FH134" s="53"/>
      <c r="FI134" s="53">
        <v>1534</v>
      </c>
      <c r="FJ134" s="53">
        <v>61</v>
      </c>
      <c r="FK134" s="53">
        <v>3</v>
      </c>
      <c r="FL134" s="53">
        <v>6</v>
      </c>
      <c r="FM134" s="53"/>
      <c r="FN134" s="53"/>
      <c r="FO134" s="53"/>
      <c r="FP134" s="53"/>
      <c r="FQ134" s="53"/>
      <c r="FR134" s="53"/>
      <c r="FS134" s="53"/>
      <c r="FT134" s="53"/>
      <c r="FU134" s="53"/>
      <c r="FV134" s="53"/>
      <c r="FW134" s="53"/>
      <c r="FX134" s="53"/>
      <c r="FY134" s="53"/>
      <c r="FZ134" s="53"/>
      <c r="GA134" s="53"/>
      <c r="GB134" s="53"/>
      <c r="GC134" s="53"/>
      <c r="GD134" s="53"/>
      <c r="GE134" s="53"/>
      <c r="GF134" s="53"/>
      <c r="GG134" s="53"/>
      <c r="GH134" s="53"/>
      <c r="GI134" s="53"/>
      <c r="GJ134" s="53"/>
      <c r="GK134" s="53"/>
      <c r="GL134" s="53">
        <v>2</v>
      </c>
      <c r="GM134" s="53"/>
      <c r="GN134" s="53"/>
      <c r="GO134" s="53"/>
      <c r="GP134" s="53"/>
      <c r="GQ134" s="53"/>
      <c r="GR134" s="53"/>
      <c r="GS134" s="53"/>
      <c r="GT134" s="53"/>
      <c r="GU134" s="53"/>
      <c r="GV134" s="53"/>
      <c r="GW134" s="53"/>
      <c r="GX134" s="53"/>
      <c r="GY134" s="53"/>
      <c r="GZ134" s="53"/>
      <c r="HA134" s="53"/>
      <c r="HB134" s="53"/>
      <c r="HC134" s="53"/>
      <c r="HD134" s="53"/>
      <c r="HE134" s="53"/>
      <c r="HF134" s="53"/>
      <c r="HG134" s="53"/>
      <c r="HH134" s="53"/>
      <c r="HI134" s="53"/>
      <c r="HJ134" s="53"/>
      <c r="HK134" s="53"/>
      <c r="HL134" s="53"/>
      <c r="HM134" s="53"/>
      <c r="HN134" s="53"/>
      <c r="HO134" s="53">
        <v>0</v>
      </c>
      <c r="HP134" s="53"/>
      <c r="HQ134" s="53"/>
      <c r="HR134" s="53"/>
      <c r="HS134" s="53"/>
      <c r="HT134" s="53"/>
      <c r="HU134" s="53"/>
      <c r="HV134" s="53"/>
      <c r="HW134" s="53"/>
      <c r="HX134" s="53"/>
      <c r="HY134" s="53"/>
      <c r="HZ134" s="53"/>
      <c r="IA134" s="53"/>
      <c r="IB134" s="53"/>
      <c r="IC134" s="53"/>
      <c r="ID134" s="53"/>
      <c r="IE134" s="53"/>
      <c r="IF134" s="53"/>
      <c r="IG134" s="53"/>
      <c r="IH134" s="53"/>
      <c r="II134" s="53">
        <v>24</v>
      </c>
      <c r="IJ134" s="53"/>
      <c r="IK134" s="53"/>
      <c r="IL134" s="53"/>
      <c r="IM134" s="53"/>
      <c r="IN134" s="53"/>
      <c r="IO134" s="53"/>
      <c r="IP134" s="53"/>
      <c r="IQ134" s="53"/>
      <c r="IR134" s="53"/>
      <c r="IS134" s="53"/>
      <c r="IT134" s="53"/>
      <c r="IU134" s="53"/>
      <c r="IV134" s="53"/>
      <c r="IW134" s="53"/>
      <c r="IX134" s="53"/>
      <c r="IY134" s="53"/>
      <c r="IZ134" s="53"/>
      <c r="JA134" s="53"/>
      <c r="JB134" s="53"/>
      <c r="JC134" s="53"/>
      <c r="JD134" s="53"/>
      <c r="JE134" s="53"/>
      <c r="JF134" s="53"/>
      <c r="JG134" s="53"/>
      <c r="JH134" s="53"/>
      <c r="JI134" s="53"/>
      <c r="JJ134" s="53"/>
      <c r="JK134" s="53"/>
      <c r="JL134" s="53"/>
      <c r="JM134" s="53"/>
      <c r="JN134" s="53"/>
      <c r="JO134" s="53">
        <v>0</v>
      </c>
      <c r="JP134" s="53">
        <v>0</v>
      </c>
      <c r="JQ134" s="53">
        <v>0</v>
      </c>
      <c r="JR134" s="53"/>
      <c r="JS134" s="53">
        <v>0</v>
      </c>
      <c r="JT134" s="53">
        <v>0</v>
      </c>
      <c r="JU134" s="53">
        <v>1</v>
      </c>
      <c r="JV134" s="53">
        <v>1</v>
      </c>
      <c r="JW134" s="53">
        <v>0</v>
      </c>
      <c r="JX134" s="53">
        <v>76</v>
      </c>
      <c r="JY134" s="53"/>
      <c r="JZ134" s="53">
        <v>9</v>
      </c>
      <c r="KA134" s="53"/>
      <c r="KB134" s="53"/>
      <c r="KC134" s="53"/>
      <c r="KD134" s="53"/>
      <c r="KE134" s="53"/>
      <c r="KF134" s="53"/>
      <c r="KG134" s="53"/>
      <c r="KH134" s="53"/>
      <c r="KI134" s="53">
        <v>0</v>
      </c>
      <c r="KJ134" s="53"/>
      <c r="KK134" s="53"/>
      <c r="KL134" s="53"/>
      <c r="KM134" s="53"/>
      <c r="KN134" s="53"/>
      <c r="KO134" s="53">
        <v>6</v>
      </c>
      <c r="KP134" s="53"/>
      <c r="KQ134" s="53"/>
      <c r="KR134" s="53"/>
      <c r="KS134" s="53"/>
      <c r="KT134" s="53"/>
      <c r="KU134" s="53"/>
      <c r="KV134" s="53"/>
      <c r="KW134" s="53"/>
      <c r="KX134" s="53"/>
      <c r="KY134" s="53"/>
      <c r="KZ134" s="53"/>
      <c r="LA134" s="53">
        <v>0</v>
      </c>
      <c r="LB134" s="53">
        <v>3</v>
      </c>
      <c r="LC134" s="53">
        <v>0</v>
      </c>
      <c r="LD134" s="53">
        <v>2</v>
      </c>
      <c r="LE134" s="53"/>
      <c r="LF134" s="53"/>
      <c r="LG134" s="53"/>
      <c r="LH134" s="53"/>
      <c r="LI134" s="53"/>
      <c r="LJ134" s="53"/>
      <c r="LK134" s="53"/>
      <c r="LL134" s="53"/>
      <c r="LM134" s="53"/>
      <c r="LN134" s="53"/>
      <c r="LO134" s="53"/>
      <c r="LP134" s="53"/>
      <c r="LQ134" s="53"/>
      <c r="LR134" s="53"/>
      <c r="LS134" s="53">
        <v>5</v>
      </c>
      <c r="LT134" s="53"/>
      <c r="LU134" s="53"/>
      <c r="LV134" s="53"/>
      <c r="LW134" s="53"/>
      <c r="LX134" s="53">
        <v>85</v>
      </c>
      <c r="LY134" s="53"/>
      <c r="LZ134" s="53"/>
      <c r="MA134" s="53">
        <v>143</v>
      </c>
      <c r="MB134" s="53"/>
      <c r="MC134" s="53"/>
      <c r="MD134" s="53">
        <v>22</v>
      </c>
      <c r="ME134" s="53"/>
      <c r="MF134" s="53"/>
      <c r="MG134" s="53"/>
      <c r="MH134" s="53"/>
      <c r="MI134" s="53"/>
      <c r="MJ134" s="53">
        <v>255</v>
      </c>
      <c r="MK134" s="53"/>
      <c r="ML134" s="53">
        <v>0</v>
      </c>
      <c r="MM134" s="53"/>
      <c r="MN134" s="53"/>
      <c r="MO134" s="53">
        <v>14</v>
      </c>
      <c r="MP134" s="53"/>
      <c r="MQ134" s="53"/>
      <c r="MR134" s="53">
        <v>0</v>
      </c>
      <c r="MS134" s="53"/>
      <c r="MT134" s="53"/>
      <c r="MU134" s="53">
        <v>0</v>
      </c>
      <c r="MV134" s="53"/>
      <c r="MW134" s="53"/>
      <c r="MX134" s="53"/>
      <c r="MY134" s="53"/>
      <c r="MZ134" s="53"/>
      <c r="NA134" s="53"/>
      <c r="NB134" s="53"/>
      <c r="NC134" s="53">
        <v>1</v>
      </c>
      <c r="ND134" s="53">
        <v>25</v>
      </c>
      <c r="NE134" s="53"/>
      <c r="NF134" s="53"/>
      <c r="NG134" s="53"/>
      <c r="NH134" s="53">
        <v>0</v>
      </c>
      <c r="NI134" s="53">
        <v>4</v>
      </c>
      <c r="NJ134" s="53"/>
      <c r="NK134" s="53"/>
      <c r="NL134" s="53"/>
      <c r="NM134" s="53"/>
      <c r="NN134" s="53"/>
      <c r="NO134" s="53"/>
      <c r="NP134" s="53"/>
      <c r="NQ134" s="53"/>
      <c r="NR134" s="53"/>
      <c r="NS134" s="53"/>
      <c r="NT134" s="53"/>
      <c r="NU134" s="53"/>
      <c r="NV134" s="53"/>
      <c r="NW134" s="53">
        <v>1</v>
      </c>
      <c r="NX134" s="53"/>
      <c r="NY134" s="53">
        <v>12</v>
      </c>
      <c r="NZ134" s="53"/>
      <c r="OA134" s="53"/>
      <c r="OB134" s="53"/>
      <c r="OC134" s="53">
        <v>0</v>
      </c>
      <c r="OD134" s="53">
        <v>1</v>
      </c>
      <c r="OE134" s="53">
        <v>1</v>
      </c>
      <c r="OF134" s="53">
        <v>151</v>
      </c>
      <c r="OG134" s="53"/>
      <c r="OH134" s="53">
        <v>175</v>
      </c>
      <c r="OI134" s="53">
        <v>575</v>
      </c>
      <c r="OJ134" s="53"/>
      <c r="OK134" s="53"/>
      <c r="OL134" s="53"/>
      <c r="OM134" s="53">
        <v>13</v>
      </c>
      <c r="ON134" s="53">
        <v>37</v>
      </c>
      <c r="OO134" s="53">
        <v>56</v>
      </c>
      <c r="OP134" s="53"/>
      <c r="OQ134" s="53"/>
      <c r="OR134" s="54">
        <v>46</v>
      </c>
      <c r="OS134" s="55">
        <v>4370</v>
      </c>
      <c r="OT134" s="52">
        <v>14347</v>
      </c>
      <c r="OU134" s="53">
        <v>5967</v>
      </c>
      <c r="OV134" s="53"/>
      <c r="OW134" s="53"/>
      <c r="OX134" s="53"/>
      <c r="OY134" s="53">
        <v>235</v>
      </c>
      <c r="OZ134" s="53">
        <v>4786</v>
      </c>
      <c r="PA134" s="53"/>
      <c r="PB134" s="53"/>
      <c r="PC134" s="53"/>
      <c r="PD134" s="53"/>
      <c r="PE134" s="53"/>
      <c r="PF134" s="53"/>
      <c r="PG134" s="53"/>
      <c r="PH134" s="53"/>
      <c r="PI134" s="53"/>
      <c r="PJ134" s="53">
        <v>195</v>
      </c>
      <c r="PK134" s="53"/>
      <c r="PL134" s="54"/>
      <c r="PM134" s="55">
        <v>29899</v>
      </c>
    </row>
    <row r="135" spans="1:429" ht="12.75" customHeight="1" x14ac:dyDescent="0.3">
      <c r="A135" s="49">
        <v>334300</v>
      </c>
      <c r="B135" s="50" t="s">
        <v>20</v>
      </c>
      <c r="C135" s="51" t="s">
        <v>262</v>
      </c>
      <c r="D135" s="52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>
        <v>3</v>
      </c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  <c r="AX135" s="53"/>
      <c r="AY135" s="53"/>
      <c r="AZ135" s="53"/>
      <c r="BA135" s="53"/>
      <c r="BB135" s="53"/>
      <c r="BC135" s="53"/>
      <c r="BD135" s="53"/>
      <c r="BE135" s="53"/>
      <c r="BF135" s="53"/>
      <c r="BG135" s="53"/>
      <c r="BH135" s="53"/>
      <c r="BI135" s="53"/>
      <c r="BJ135" s="53"/>
      <c r="BK135" s="53"/>
      <c r="BL135" s="53"/>
      <c r="BM135" s="53"/>
      <c r="BN135" s="53"/>
      <c r="BO135" s="53"/>
      <c r="BP135" s="53"/>
      <c r="BQ135" s="53"/>
      <c r="BR135" s="53"/>
      <c r="BS135" s="53"/>
      <c r="BT135" s="53"/>
      <c r="BU135" s="53"/>
      <c r="BV135" s="53"/>
      <c r="BW135" s="53"/>
      <c r="BX135" s="53"/>
      <c r="BY135" s="53"/>
      <c r="BZ135" s="53"/>
      <c r="CA135" s="53"/>
      <c r="CB135" s="53"/>
      <c r="CC135" s="53"/>
      <c r="CD135" s="53"/>
      <c r="CE135" s="53"/>
      <c r="CF135" s="53"/>
      <c r="CG135" s="53"/>
      <c r="CH135" s="53"/>
      <c r="CI135" s="53"/>
      <c r="CJ135" s="53"/>
      <c r="CK135" s="53"/>
      <c r="CL135" s="53"/>
      <c r="CM135" s="53"/>
      <c r="CN135" s="53"/>
      <c r="CO135" s="53"/>
      <c r="CP135" s="53">
        <v>0</v>
      </c>
      <c r="CQ135" s="53"/>
      <c r="CR135" s="53"/>
      <c r="CS135" s="53"/>
      <c r="CT135" s="53"/>
      <c r="CU135" s="53"/>
      <c r="CV135" s="53"/>
      <c r="CW135" s="53"/>
      <c r="CX135" s="53"/>
      <c r="CY135" s="53"/>
      <c r="CZ135" s="53"/>
      <c r="DA135" s="53">
        <v>0</v>
      </c>
      <c r="DB135" s="53"/>
      <c r="DC135" s="53"/>
      <c r="DD135" s="53"/>
      <c r="DE135" s="53"/>
      <c r="DF135" s="53"/>
      <c r="DG135" s="53"/>
      <c r="DH135" s="53"/>
      <c r="DI135" s="53"/>
      <c r="DJ135" s="53"/>
      <c r="DK135" s="53"/>
      <c r="DL135" s="53"/>
      <c r="DM135" s="53">
        <v>1</v>
      </c>
      <c r="DN135" s="53">
        <v>3</v>
      </c>
      <c r="DO135" s="53">
        <v>9</v>
      </c>
      <c r="DP135" s="53">
        <v>14</v>
      </c>
      <c r="DQ135" s="53">
        <v>0</v>
      </c>
      <c r="DR135" s="53">
        <v>52</v>
      </c>
      <c r="DS135" s="53"/>
      <c r="DT135" s="53">
        <v>2</v>
      </c>
      <c r="DU135" s="53"/>
      <c r="DV135" s="53"/>
      <c r="DW135" s="53"/>
      <c r="DX135" s="53"/>
      <c r="DY135" s="53"/>
      <c r="DZ135" s="53"/>
      <c r="EA135" s="53"/>
      <c r="EB135" s="53">
        <v>163</v>
      </c>
      <c r="EC135" s="53"/>
      <c r="ED135" s="53"/>
      <c r="EE135" s="53"/>
      <c r="EF135" s="53"/>
      <c r="EG135" s="53"/>
      <c r="EH135" s="53"/>
      <c r="EI135" s="53"/>
      <c r="EJ135" s="53"/>
      <c r="EK135" s="53"/>
      <c r="EL135" s="53"/>
      <c r="EM135" s="53"/>
      <c r="EN135" s="53"/>
      <c r="EO135" s="53"/>
      <c r="EP135" s="53"/>
      <c r="EQ135" s="53"/>
      <c r="ER135" s="53"/>
      <c r="ES135" s="53"/>
      <c r="ET135" s="53">
        <v>1</v>
      </c>
      <c r="EU135" s="53">
        <v>1103</v>
      </c>
      <c r="EV135" s="53">
        <v>2906</v>
      </c>
      <c r="EW135" s="53">
        <v>96</v>
      </c>
      <c r="EX135" s="53"/>
      <c r="EY135" s="53"/>
      <c r="EZ135" s="53"/>
      <c r="FA135" s="53"/>
      <c r="FB135" s="53"/>
      <c r="FC135" s="53"/>
      <c r="FD135" s="53"/>
      <c r="FE135" s="53"/>
      <c r="FF135" s="53"/>
      <c r="FG135" s="53"/>
      <c r="FH135" s="53"/>
      <c r="FI135" s="53"/>
      <c r="FJ135" s="53"/>
      <c r="FK135" s="53"/>
      <c r="FL135" s="53"/>
      <c r="FM135" s="53"/>
      <c r="FN135" s="53"/>
      <c r="FO135" s="53"/>
      <c r="FP135" s="53"/>
      <c r="FQ135" s="53"/>
      <c r="FR135" s="53"/>
      <c r="FS135" s="53"/>
      <c r="FT135" s="53"/>
      <c r="FU135" s="53">
        <v>0</v>
      </c>
      <c r="FV135" s="53">
        <v>0</v>
      </c>
      <c r="FW135" s="53"/>
      <c r="FX135" s="53"/>
      <c r="FY135" s="53"/>
      <c r="FZ135" s="53"/>
      <c r="GA135" s="53"/>
      <c r="GB135" s="53"/>
      <c r="GC135" s="53"/>
      <c r="GD135" s="53"/>
      <c r="GE135" s="53"/>
      <c r="GF135" s="53"/>
      <c r="GG135" s="53"/>
      <c r="GH135" s="53"/>
      <c r="GI135" s="53"/>
      <c r="GJ135" s="53"/>
      <c r="GK135" s="53"/>
      <c r="GL135" s="53"/>
      <c r="GM135" s="53"/>
      <c r="GN135" s="53"/>
      <c r="GO135" s="53"/>
      <c r="GP135" s="53"/>
      <c r="GQ135" s="53"/>
      <c r="GR135" s="53"/>
      <c r="GS135" s="53"/>
      <c r="GT135" s="53"/>
      <c r="GU135" s="53"/>
      <c r="GV135" s="53"/>
      <c r="GW135" s="53"/>
      <c r="GX135" s="53"/>
      <c r="GY135" s="53"/>
      <c r="GZ135" s="53"/>
      <c r="HA135" s="53"/>
      <c r="HB135" s="53"/>
      <c r="HC135" s="53"/>
      <c r="HD135" s="53"/>
      <c r="HE135" s="53"/>
      <c r="HF135" s="53"/>
      <c r="HG135" s="53"/>
      <c r="HH135" s="53"/>
      <c r="HI135" s="53"/>
      <c r="HJ135" s="53"/>
      <c r="HK135" s="53"/>
      <c r="HL135" s="53"/>
      <c r="HM135" s="53"/>
      <c r="HN135" s="53"/>
      <c r="HO135" s="53"/>
      <c r="HP135" s="53"/>
      <c r="HQ135" s="53"/>
      <c r="HR135" s="53"/>
      <c r="HS135" s="53"/>
      <c r="HT135" s="53"/>
      <c r="HU135" s="53"/>
      <c r="HV135" s="53"/>
      <c r="HW135" s="53"/>
      <c r="HX135" s="53"/>
      <c r="HY135" s="53"/>
      <c r="HZ135" s="53"/>
      <c r="IA135" s="53"/>
      <c r="IB135" s="53"/>
      <c r="IC135" s="53"/>
      <c r="ID135" s="53"/>
      <c r="IE135" s="53"/>
      <c r="IF135" s="53">
        <v>22</v>
      </c>
      <c r="IG135" s="53"/>
      <c r="IH135" s="53"/>
      <c r="II135" s="53"/>
      <c r="IJ135" s="53"/>
      <c r="IK135" s="53"/>
      <c r="IL135" s="53"/>
      <c r="IM135" s="53"/>
      <c r="IN135" s="53"/>
      <c r="IO135" s="53"/>
      <c r="IP135" s="53"/>
      <c r="IQ135" s="53"/>
      <c r="IR135" s="53"/>
      <c r="IS135" s="53"/>
      <c r="IT135" s="53"/>
      <c r="IU135" s="53"/>
      <c r="IV135" s="53"/>
      <c r="IW135" s="53"/>
      <c r="IX135" s="53"/>
      <c r="IY135" s="53"/>
      <c r="IZ135" s="53"/>
      <c r="JA135" s="53"/>
      <c r="JB135" s="53"/>
      <c r="JC135" s="53"/>
      <c r="JD135" s="53"/>
      <c r="JE135" s="53"/>
      <c r="JF135" s="53"/>
      <c r="JG135" s="53"/>
      <c r="JH135" s="53"/>
      <c r="JI135" s="53"/>
      <c r="JJ135" s="53"/>
      <c r="JK135" s="53"/>
      <c r="JL135" s="53"/>
      <c r="JM135" s="53"/>
      <c r="JN135" s="53"/>
      <c r="JO135" s="53">
        <v>4</v>
      </c>
      <c r="JP135" s="53"/>
      <c r="JQ135" s="53">
        <v>3</v>
      </c>
      <c r="JR135" s="53">
        <v>0</v>
      </c>
      <c r="JS135" s="53">
        <v>2</v>
      </c>
      <c r="JT135" s="53"/>
      <c r="JU135" s="53">
        <v>4</v>
      </c>
      <c r="JV135" s="53">
        <v>3</v>
      </c>
      <c r="JW135" s="53">
        <v>0</v>
      </c>
      <c r="JX135" s="53">
        <v>0</v>
      </c>
      <c r="JY135" s="53"/>
      <c r="JZ135" s="53">
        <v>97</v>
      </c>
      <c r="KA135" s="53">
        <v>83</v>
      </c>
      <c r="KB135" s="53">
        <v>2</v>
      </c>
      <c r="KC135" s="53">
        <v>52</v>
      </c>
      <c r="KD135" s="53">
        <v>72</v>
      </c>
      <c r="KE135" s="53">
        <v>79</v>
      </c>
      <c r="KF135" s="53">
        <v>2</v>
      </c>
      <c r="KG135" s="53">
        <v>65</v>
      </c>
      <c r="KH135" s="53">
        <v>0</v>
      </c>
      <c r="KI135" s="53"/>
      <c r="KJ135" s="53"/>
      <c r="KK135" s="53"/>
      <c r="KL135" s="53">
        <v>0</v>
      </c>
      <c r="KM135" s="53"/>
      <c r="KN135" s="53"/>
      <c r="KO135" s="53">
        <v>42</v>
      </c>
      <c r="KP135" s="53"/>
      <c r="KQ135" s="53">
        <v>1</v>
      </c>
      <c r="KR135" s="53">
        <v>0</v>
      </c>
      <c r="KS135" s="53"/>
      <c r="KT135" s="53"/>
      <c r="KU135" s="53">
        <v>8</v>
      </c>
      <c r="KV135" s="53">
        <v>30</v>
      </c>
      <c r="KW135" s="53"/>
      <c r="KX135" s="53"/>
      <c r="KY135" s="53"/>
      <c r="KZ135" s="53"/>
      <c r="LA135" s="53">
        <v>0</v>
      </c>
      <c r="LB135" s="53">
        <v>0</v>
      </c>
      <c r="LC135" s="53"/>
      <c r="LD135" s="53">
        <v>3</v>
      </c>
      <c r="LE135" s="53"/>
      <c r="LF135" s="53"/>
      <c r="LG135" s="53">
        <v>0</v>
      </c>
      <c r="LH135" s="53">
        <v>5</v>
      </c>
      <c r="LI135" s="53">
        <v>0</v>
      </c>
      <c r="LJ135" s="53">
        <v>0</v>
      </c>
      <c r="LK135" s="53"/>
      <c r="LL135" s="53"/>
      <c r="LM135" s="53"/>
      <c r="LN135" s="53"/>
      <c r="LO135" s="53"/>
      <c r="LP135" s="53"/>
      <c r="LQ135" s="53">
        <v>1</v>
      </c>
      <c r="LR135" s="53">
        <v>0</v>
      </c>
      <c r="LS135" s="53">
        <v>1</v>
      </c>
      <c r="LT135" s="53"/>
      <c r="LU135" s="53"/>
      <c r="LV135" s="53">
        <v>4</v>
      </c>
      <c r="LW135" s="53">
        <v>1</v>
      </c>
      <c r="LX135" s="53">
        <v>0</v>
      </c>
      <c r="LY135" s="53">
        <v>3</v>
      </c>
      <c r="LZ135" s="53"/>
      <c r="MA135" s="53">
        <v>1</v>
      </c>
      <c r="MB135" s="53">
        <v>135</v>
      </c>
      <c r="MC135" s="53"/>
      <c r="MD135" s="53">
        <v>3</v>
      </c>
      <c r="ME135" s="53">
        <v>11</v>
      </c>
      <c r="MF135" s="53"/>
      <c r="MG135" s="53"/>
      <c r="MH135" s="53"/>
      <c r="MI135" s="53">
        <v>4</v>
      </c>
      <c r="MJ135" s="53">
        <v>31</v>
      </c>
      <c r="MK135" s="53"/>
      <c r="ML135" s="53">
        <v>41</v>
      </c>
      <c r="MM135" s="53">
        <v>9</v>
      </c>
      <c r="MN135" s="53">
        <v>2</v>
      </c>
      <c r="MO135" s="53">
        <v>5</v>
      </c>
      <c r="MP135" s="53">
        <v>1</v>
      </c>
      <c r="MQ135" s="53"/>
      <c r="MR135" s="53">
        <v>2</v>
      </c>
      <c r="MS135" s="53"/>
      <c r="MT135" s="53">
        <v>1</v>
      </c>
      <c r="MU135" s="53"/>
      <c r="MV135" s="53">
        <v>63</v>
      </c>
      <c r="MW135" s="53">
        <v>2</v>
      </c>
      <c r="MX135" s="53"/>
      <c r="MY135" s="53"/>
      <c r="MZ135" s="53"/>
      <c r="NA135" s="53"/>
      <c r="NB135" s="53"/>
      <c r="NC135" s="53"/>
      <c r="ND135" s="53"/>
      <c r="NE135" s="53">
        <v>3</v>
      </c>
      <c r="NF135" s="53"/>
      <c r="NG135" s="53"/>
      <c r="NH135" s="53"/>
      <c r="NI135" s="53"/>
      <c r="NJ135" s="53">
        <v>0</v>
      </c>
      <c r="NK135" s="53"/>
      <c r="NL135" s="53"/>
      <c r="NM135" s="53"/>
      <c r="NN135" s="53"/>
      <c r="NO135" s="53">
        <v>0</v>
      </c>
      <c r="NP135" s="53"/>
      <c r="NQ135" s="53"/>
      <c r="NR135" s="53">
        <v>2</v>
      </c>
      <c r="NS135" s="53">
        <v>1</v>
      </c>
      <c r="NT135" s="53">
        <v>4</v>
      </c>
      <c r="NU135" s="53">
        <v>0</v>
      </c>
      <c r="NV135" s="53">
        <v>2</v>
      </c>
      <c r="NW135" s="53">
        <v>7</v>
      </c>
      <c r="NX135" s="53"/>
      <c r="NY135" s="53"/>
      <c r="NZ135" s="53"/>
      <c r="OA135" s="53"/>
      <c r="OB135" s="53"/>
      <c r="OC135" s="53"/>
      <c r="OD135" s="53"/>
      <c r="OE135" s="53"/>
      <c r="OF135" s="53">
        <v>4</v>
      </c>
      <c r="OG135" s="53"/>
      <c r="OH135" s="53"/>
      <c r="OI135" s="53">
        <v>127</v>
      </c>
      <c r="OJ135" s="53"/>
      <c r="OK135" s="53"/>
      <c r="OL135" s="53"/>
      <c r="OM135" s="53">
        <v>25</v>
      </c>
      <c r="ON135" s="53">
        <v>1</v>
      </c>
      <c r="OO135" s="53">
        <v>11</v>
      </c>
      <c r="OP135" s="53"/>
      <c r="OQ135" s="53"/>
      <c r="OR135" s="54"/>
      <c r="OS135" s="55">
        <v>5442</v>
      </c>
      <c r="OT135" s="52">
        <v>48892</v>
      </c>
      <c r="OU135" s="53">
        <v>11641</v>
      </c>
      <c r="OV135" s="53"/>
      <c r="OW135" s="53">
        <v>420</v>
      </c>
      <c r="OX135" s="53"/>
      <c r="OY135" s="53">
        <v>537</v>
      </c>
      <c r="OZ135" s="53">
        <v>2905</v>
      </c>
      <c r="PA135" s="53"/>
      <c r="PB135" s="53"/>
      <c r="PC135" s="53"/>
      <c r="PD135" s="53"/>
      <c r="PE135" s="53"/>
      <c r="PF135" s="53"/>
      <c r="PG135" s="53"/>
      <c r="PH135" s="53"/>
      <c r="PI135" s="53"/>
      <c r="PJ135" s="53">
        <v>2141</v>
      </c>
      <c r="PK135" s="53"/>
      <c r="PL135" s="54"/>
      <c r="PM135" s="55">
        <v>71977</v>
      </c>
    </row>
    <row r="136" spans="1:429" ht="12.75" customHeight="1" x14ac:dyDescent="0.3">
      <c r="A136" s="49">
        <v>334610</v>
      </c>
      <c r="B136" s="50" t="s">
        <v>20</v>
      </c>
      <c r="C136" s="51" t="s">
        <v>263</v>
      </c>
      <c r="D136" s="52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>
        <v>0</v>
      </c>
      <c r="AD136" s="53">
        <v>0</v>
      </c>
      <c r="AE136" s="53"/>
      <c r="AF136" s="53">
        <v>1</v>
      </c>
      <c r="AG136" s="53"/>
      <c r="AH136" s="53">
        <v>0</v>
      </c>
      <c r="AI136" s="53"/>
      <c r="AJ136" s="53"/>
      <c r="AK136" s="53">
        <v>0</v>
      </c>
      <c r="AL136" s="53">
        <v>0</v>
      </c>
      <c r="AM136" s="53">
        <v>0</v>
      </c>
      <c r="AN136" s="53"/>
      <c r="AO136" s="53"/>
      <c r="AP136" s="53"/>
      <c r="AQ136" s="53">
        <v>5</v>
      </c>
      <c r="AR136" s="53"/>
      <c r="AS136" s="53"/>
      <c r="AT136" s="53"/>
      <c r="AU136" s="53"/>
      <c r="AV136" s="53"/>
      <c r="AW136" s="53"/>
      <c r="AX136" s="53"/>
      <c r="AY136" s="53"/>
      <c r="AZ136" s="53"/>
      <c r="BA136" s="53"/>
      <c r="BB136" s="53"/>
      <c r="BC136" s="53"/>
      <c r="BD136" s="53"/>
      <c r="BE136" s="53"/>
      <c r="BF136" s="53"/>
      <c r="BG136" s="53"/>
      <c r="BH136" s="53"/>
      <c r="BI136" s="53"/>
      <c r="BJ136" s="53"/>
      <c r="BK136" s="53"/>
      <c r="BL136" s="53"/>
      <c r="BM136" s="53"/>
      <c r="BN136" s="53"/>
      <c r="BO136" s="53"/>
      <c r="BP136" s="53"/>
      <c r="BQ136" s="53"/>
      <c r="BR136" s="53"/>
      <c r="BS136" s="53"/>
      <c r="BT136" s="53"/>
      <c r="BU136" s="53"/>
      <c r="BV136" s="53"/>
      <c r="BW136" s="53"/>
      <c r="BX136" s="53"/>
      <c r="BY136" s="53"/>
      <c r="BZ136" s="53"/>
      <c r="CA136" s="53"/>
      <c r="CB136" s="53"/>
      <c r="CC136" s="53"/>
      <c r="CD136" s="53"/>
      <c r="CE136" s="53"/>
      <c r="CF136" s="53"/>
      <c r="CG136" s="53"/>
      <c r="CH136" s="53"/>
      <c r="CI136" s="53"/>
      <c r="CJ136" s="53"/>
      <c r="CK136" s="53"/>
      <c r="CL136" s="53"/>
      <c r="CM136" s="53"/>
      <c r="CN136" s="53"/>
      <c r="CO136" s="53"/>
      <c r="CP136" s="53">
        <v>7</v>
      </c>
      <c r="CQ136" s="53"/>
      <c r="CR136" s="53"/>
      <c r="CS136" s="53"/>
      <c r="CT136" s="53"/>
      <c r="CU136" s="53"/>
      <c r="CV136" s="53"/>
      <c r="CW136" s="53"/>
      <c r="CX136" s="53"/>
      <c r="CY136" s="53"/>
      <c r="CZ136" s="53"/>
      <c r="DA136" s="53"/>
      <c r="DB136" s="53"/>
      <c r="DC136" s="53"/>
      <c r="DD136" s="53"/>
      <c r="DE136" s="53"/>
      <c r="DF136" s="53"/>
      <c r="DG136" s="53"/>
      <c r="DH136" s="53"/>
      <c r="DI136" s="53"/>
      <c r="DJ136" s="53">
        <v>4</v>
      </c>
      <c r="DK136" s="53">
        <v>26</v>
      </c>
      <c r="DL136" s="53">
        <v>5</v>
      </c>
      <c r="DM136" s="53"/>
      <c r="DN136" s="53"/>
      <c r="DO136" s="53"/>
      <c r="DP136" s="53"/>
      <c r="DQ136" s="53"/>
      <c r="DR136" s="53"/>
      <c r="DS136" s="53"/>
      <c r="DT136" s="53">
        <v>12</v>
      </c>
      <c r="DU136" s="53"/>
      <c r="DV136" s="53"/>
      <c r="DW136" s="53"/>
      <c r="DX136" s="53"/>
      <c r="DY136" s="53"/>
      <c r="DZ136" s="53"/>
      <c r="EA136" s="53"/>
      <c r="EB136" s="53"/>
      <c r="EC136" s="53">
        <v>126</v>
      </c>
      <c r="ED136" s="53"/>
      <c r="EE136" s="53"/>
      <c r="EF136" s="53"/>
      <c r="EG136" s="53"/>
      <c r="EH136" s="53"/>
      <c r="EI136" s="53"/>
      <c r="EJ136" s="53"/>
      <c r="EK136" s="53"/>
      <c r="EL136" s="53"/>
      <c r="EM136" s="53"/>
      <c r="EN136" s="53"/>
      <c r="EO136" s="53"/>
      <c r="EP136" s="53"/>
      <c r="EQ136" s="53"/>
      <c r="ER136" s="53"/>
      <c r="ES136" s="53"/>
      <c r="ET136" s="53"/>
      <c r="EU136" s="53"/>
      <c r="EV136" s="53"/>
      <c r="EW136" s="53"/>
      <c r="EX136" s="53"/>
      <c r="EY136" s="53"/>
      <c r="EZ136" s="53"/>
      <c r="FA136" s="53"/>
      <c r="FB136" s="53"/>
      <c r="FC136" s="53"/>
      <c r="FD136" s="53"/>
      <c r="FE136" s="53"/>
      <c r="FF136" s="53"/>
      <c r="FG136" s="53">
        <v>13</v>
      </c>
      <c r="FH136" s="53"/>
      <c r="FI136" s="53"/>
      <c r="FJ136" s="53"/>
      <c r="FK136" s="53"/>
      <c r="FL136" s="53"/>
      <c r="FM136" s="53"/>
      <c r="FN136" s="53"/>
      <c r="FO136" s="53"/>
      <c r="FP136" s="53"/>
      <c r="FQ136" s="53"/>
      <c r="FR136" s="53"/>
      <c r="FS136" s="53"/>
      <c r="FT136" s="53"/>
      <c r="FU136" s="53"/>
      <c r="FV136" s="53"/>
      <c r="FW136" s="53"/>
      <c r="FX136" s="53"/>
      <c r="FY136" s="53"/>
      <c r="FZ136" s="53"/>
      <c r="GA136" s="53"/>
      <c r="GB136" s="53"/>
      <c r="GC136" s="53"/>
      <c r="GD136" s="53"/>
      <c r="GE136" s="53"/>
      <c r="GF136" s="53"/>
      <c r="GG136" s="53"/>
      <c r="GH136" s="53"/>
      <c r="GI136" s="53"/>
      <c r="GJ136" s="53"/>
      <c r="GK136" s="53"/>
      <c r="GL136" s="53"/>
      <c r="GM136" s="53"/>
      <c r="GN136" s="53"/>
      <c r="GO136" s="53"/>
      <c r="GP136" s="53"/>
      <c r="GQ136" s="53"/>
      <c r="GR136" s="53"/>
      <c r="GS136" s="53"/>
      <c r="GT136" s="53"/>
      <c r="GU136" s="53"/>
      <c r="GV136" s="53"/>
      <c r="GW136" s="53"/>
      <c r="GX136" s="53"/>
      <c r="GY136" s="53"/>
      <c r="GZ136" s="53"/>
      <c r="HA136" s="53"/>
      <c r="HB136" s="53"/>
      <c r="HC136" s="53"/>
      <c r="HD136" s="53"/>
      <c r="HE136" s="53"/>
      <c r="HF136" s="53"/>
      <c r="HG136" s="53"/>
      <c r="HH136" s="53"/>
      <c r="HI136" s="53"/>
      <c r="HJ136" s="53"/>
      <c r="HK136" s="53"/>
      <c r="HL136" s="53"/>
      <c r="HM136" s="53"/>
      <c r="HN136" s="53"/>
      <c r="HO136" s="53">
        <v>0</v>
      </c>
      <c r="HP136" s="53"/>
      <c r="HQ136" s="53"/>
      <c r="HR136" s="53"/>
      <c r="HS136" s="53"/>
      <c r="HT136" s="53"/>
      <c r="HU136" s="53"/>
      <c r="HV136" s="53"/>
      <c r="HW136" s="53"/>
      <c r="HX136" s="53"/>
      <c r="HY136" s="53"/>
      <c r="HZ136" s="53"/>
      <c r="IA136" s="53"/>
      <c r="IB136" s="53"/>
      <c r="IC136" s="53"/>
      <c r="ID136" s="53"/>
      <c r="IE136" s="53"/>
      <c r="IF136" s="53">
        <v>0</v>
      </c>
      <c r="IG136" s="53"/>
      <c r="IH136" s="53"/>
      <c r="II136" s="53">
        <v>3</v>
      </c>
      <c r="IJ136" s="53"/>
      <c r="IK136" s="53"/>
      <c r="IL136" s="53"/>
      <c r="IM136" s="53"/>
      <c r="IN136" s="53"/>
      <c r="IO136" s="53"/>
      <c r="IP136" s="53"/>
      <c r="IQ136" s="53"/>
      <c r="IR136" s="53"/>
      <c r="IS136" s="53"/>
      <c r="IT136" s="53"/>
      <c r="IU136" s="53"/>
      <c r="IV136" s="53"/>
      <c r="IW136" s="53"/>
      <c r="IX136" s="53"/>
      <c r="IY136" s="53"/>
      <c r="IZ136" s="53"/>
      <c r="JA136" s="53"/>
      <c r="JB136" s="53"/>
      <c r="JC136" s="53"/>
      <c r="JD136" s="53"/>
      <c r="JE136" s="53"/>
      <c r="JF136" s="53"/>
      <c r="JG136" s="53"/>
      <c r="JH136" s="53"/>
      <c r="JI136" s="53"/>
      <c r="JJ136" s="53"/>
      <c r="JK136" s="53"/>
      <c r="JL136" s="53"/>
      <c r="JM136" s="53"/>
      <c r="JN136" s="53"/>
      <c r="JO136" s="53">
        <v>4</v>
      </c>
      <c r="JP136" s="53">
        <v>4</v>
      </c>
      <c r="JQ136" s="53">
        <v>2</v>
      </c>
      <c r="JR136" s="53">
        <v>5</v>
      </c>
      <c r="JS136" s="53">
        <v>10</v>
      </c>
      <c r="JT136" s="53">
        <v>2</v>
      </c>
      <c r="JU136" s="53">
        <v>4</v>
      </c>
      <c r="JV136" s="53">
        <v>39</v>
      </c>
      <c r="JW136" s="53">
        <v>5</v>
      </c>
      <c r="JX136" s="53">
        <v>0</v>
      </c>
      <c r="JY136" s="53"/>
      <c r="JZ136" s="53">
        <v>2</v>
      </c>
      <c r="KA136" s="53">
        <v>2</v>
      </c>
      <c r="KB136" s="53">
        <v>6</v>
      </c>
      <c r="KC136" s="53">
        <v>3</v>
      </c>
      <c r="KD136" s="53">
        <v>3</v>
      </c>
      <c r="KE136" s="53">
        <v>1</v>
      </c>
      <c r="KF136" s="53">
        <v>5</v>
      </c>
      <c r="KG136" s="53">
        <v>2</v>
      </c>
      <c r="KH136" s="53">
        <v>9</v>
      </c>
      <c r="KI136" s="53"/>
      <c r="KJ136" s="53"/>
      <c r="KK136" s="53"/>
      <c r="KL136" s="53"/>
      <c r="KM136" s="53"/>
      <c r="KN136" s="53">
        <v>5</v>
      </c>
      <c r="KO136" s="53">
        <v>0</v>
      </c>
      <c r="KP136" s="53"/>
      <c r="KQ136" s="53">
        <v>22</v>
      </c>
      <c r="KR136" s="53"/>
      <c r="KS136" s="53"/>
      <c r="KT136" s="53"/>
      <c r="KU136" s="53"/>
      <c r="KV136" s="53">
        <v>31</v>
      </c>
      <c r="KW136" s="53">
        <v>472</v>
      </c>
      <c r="KX136" s="53">
        <v>503</v>
      </c>
      <c r="KY136" s="53">
        <v>0</v>
      </c>
      <c r="KZ136" s="53">
        <v>18</v>
      </c>
      <c r="LA136" s="53">
        <v>37</v>
      </c>
      <c r="LB136" s="53">
        <v>33</v>
      </c>
      <c r="LC136" s="53">
        <v>7</v>
      </c>
      <c r="LD136" s="53">
        <v>4</v>
      </c>
      <c r="LE136" s="53"/>
      <c r="LF136" s="53">
        <v>2</v>
      </c>
      <c r="LG136" s="53">
        <v>21</v>
      </c>
      <c r="LH136" s="53">
        <v>19</v>
      </c>
      <c r="LI136" s="53">
        <v>29</v>
      </c>
      <c r="LJ136" s="53">
        <v>11</v>
      </c>
      <c r="LK136" s="53"/>
      <c r="LL136" s="53"/>
      <c r="LM136" s="53">
        <v>2</v>
      </c>
      <c r="LN136" s="53"/>
      <c r="LO136" s="53"/>
      <c r="LP136" s="53"/>
      <c r="LQ136" s="53">
        <v>27</v>
      </c>
      <c r="LR136" s="53">
        <v>0</v>
      </c>
      <c r="LS136" s="53">
        <v>0</v>
      </c>
      <c r="LT136" s="53">
        <v>0</v>
      </c>
      <c r="LU136" s="53"/>
      <c r="LV136" s="53">
        <v>153</v>
      </c>
      <c r="LW136" s="53">
        <v>1</v>
      </c>
      <c r="LX136" s="53">
        <v>11</v>
      </c>
      <c r="LY136" s="53">
        <v>1</v>
      </c>
      <c r="LZ136" s="53">
        <v>102</v>
      </c>
      <c r="MA136" s="53">
        <v>37</v>
      </c>
      <c r="MB136" s="53">
        <v>5</v>
      </c>
      <c r="MC136" s="53">
        <v>17</v>
      </c>
      <c r="MD136" s="53">
        <v>13</v>
      </c>
      <c r="ME136" s="53">
        <v>282</v>
      </c>
      <c r="MF136" s="53">
        <v>0</v>
      </c>
      <c r="MG136" s="53">
        <v>132</v>
      </c>
      <c r="MH136" s="53">
        <v>1</v>
      </c>
      <c r="MI136" s="53">
        <v>250</v>
      </c>
      <c r="MJ136" s="53">
        <v>0</v>
      </c>
      <c r="MK136" s="53">
        <v>16</v>
      </c>
      <c r="ML136" s="53">
        <v>9</v>
      </c>
      <c r="MM136" s="53">
        <v>24</v>
      </c>
      <c r="MN136" s="53">
        <v>1</v>
      </c>
      <c r="MO136" s="53">
        <v>40</v>
      </c>
      <c r="MP136" s="53">
        <v>15</v>
      </c>
      <c r="MQ136" s="53">
        <v>48</v>
      </c>
      <c r="MR136" s="53">
        <v>201</v>
      </c>
      <c r="MS136" s="53">
        <v>1</v>
      </c>
      <c r="MT136" s="53">
        <v>0</v>
      </c>
      <c r="MU136" s="53">
        <v>0</v>
      </c>
      <c r="MV136" s="53">
        <v>16</v>
      </c>
      <c r="MW136" s="53">
        <v>32</v>
      </c>
      <c r="MX136" s="53">
        <v>36</v>
      </c>
      <c r="MY136" s="53">
        <v>4</v>
      </c>
      <c r="MZ136" s="53">
        <v>2</v>
      </c>
      <c r="NA136" s="53">
        <v>0</v>
      </c>
      <c r="NB136" s="53">
        <v>1</v>
      </c>
      <c r="NC136" s="53">
        <v>3</v>
      </c>
      <c r="ND136" s="53">
        <v>17</v>
      </c>
      <c r="NE136" s="53">
        <v>4</v>
      </c>
      <c r="NF136" s="53">
        <v>0</v>
      </c>
      <c r="NG136" s="53">
        <v>0</v>
      </c>
      <c r="NH136" s="53">
        <v>0</v>
      </c>
      <c r="NI136" s="53">
        <v>1</v>
      </c>
      <c r="NJ136" s="53"/>
      <c r="NK136" s="53"/>
      <c r="NL136" s="53"/>
      <c r="NM136" s="53">
        <v>0</v>
      </c>
      <c r="NN136" s="53">
        <v>0</v>
      </c>
      <c r="NO136" s="53">
        <v>0</v>
      </c>
      <c r="NP136" s="53">
        <v>0</v>
      </c>
      <c r="NQ136" s="53">
        <v>1</v>
      </c>
      <c r="NR136" s="53">
        <v>208</v>
      </c>
      <c r="NS136" s="53">
        <v>14</v>
      </c>
      <c r="NT136" s="53">
        <v>23</v>
      </c>
      <c r="NU136" s="53">
        <v>0</v>
      </c>
      <c r="NV136" s="53">
        <v>1</v>
      </c>
      <c r="NW136" s="53">
        <v>5</v>
      </c>
      <c r="NX136" s="53">
        <v>1</v>
      </c>
      <c r="NY136" s="53">
        <v>0</v>
      </c>
      <c r="NZ136" s="53">
        <v>3</v>
      </c>
      <c r="OA136" s="53">
        <v>0</v>
      </c>
      <c r="OB136" s="53">
        <v>0</v>
      </c>
      <c r="OC136" s="53">
        <v>0</v>
      </c>
      <c r="OD136" s="53">
        <v>38</v>
      </c>
      <c r="OE136" s="53">
        <v>3</v>
      </c>
      <c r="OF136" s="53">
        <v>17</v>
      </c>
      <c r="OG136" s="53"/>
      <c r="OH136" s="53">
        <v>38</v>
      </c>
      <c r="OI136" s="53">
        <v>272</v>
      </c>
      <c r="OJ136" s="53"/>
      <c r="OK136" s="53"/>
      <c r="OL136" s="53">
        <v>0</v>
      </c>
      <c r="OM136" s="53">
        <v>10</v>
      </c>
      <c r="ON136" s="53">
        <v>0</v>
      </c>
      <c r="OO136" s="53">
        <v>15</v>
      </c>
      <c r="OP136" s="53"/>
      <c r="OQ136" s="53"/>
      <c r="OR136" s="54">
        <v>48</v>
      </c>
      <c r="OS136" s="55">
        <v>3729</v>
      </c>
      <c r="OT136" s="52">
        <v>201</v>
      </c>
      <c r="OU136" s="53">
        <v>219</v>
      </c>
      <c r="OV136" s="53"/>
      <c r="OW136" s="53"/>
      <c r="OX136" s="53"/>
      <c r="OY136" s="53">
        <v>4</v>
      </c>
      <c r="OZ136" s="53">
        <v>545</v>
      </c>
      <c r="PA136" s="53"/>
      <c r="PB136" s="53"/>
      <c r="PC136" s="53"/>
      <c r="PD136" s="53"/>
      <c r="PE136" s="53"/>
      <c r="PF136" s="53"/>
      <c r="PG136" s="53"/>
      <c r="PH136" s="53"/>
      <c r="PI136" s="53"/>
      <c r="PJ136" s="53"/>
      <c r="PK136" s="53"/>
      <c r="PL136" s="54"/>
      <c r="PM136" s="55">
        <v>4698</v>
      </c>
    </row>
    <row r="137" spans="1:429" ht="12.75" customHeight="1" x14ac:dyDescent="0.3">
      <c r="A137" s="49">
        <v>335110</v>
      </c>
      <c r="B137" s="50" t="s">
        <v>21</v>
      </c>
      <c r="C137" s="51" t="s">
        <v>264</v>
      </c>
      <c r="D137" s="52">
        <v>0</v>
      </c>
      <c r="E137" s="53">
        <v>0</v>
      </c>
      <c r="F137" s="53"/>
      <c r="G137" s="53"/>
      <c r="H137" s="53">
        <v>0</v>
      </c>
      <c r="I137" s="53">
        <v>0</v>
      </c>
      <c r="J137" s="53">
        <v>3</v>
      </c>
      <c r="K137" s="53">
        <v>2</v>
      </c>
      <c r="L137" s="53">
        <v>0</v>
      </c>
      <c r="M137" s="53"/>
      <c r="N137" s="53"/>
      <c r="O137" s="53">
        <v>2</v>
      </c>
      <c r="P137" s="53">
        <v>0</v>
      </c>
      <c r="Q137" s="53"/>
      <c r="R137" s="53"/>
      <c r="S137" s="53"/>
      <c r="T137" s="53"/>
      <c r="U137" s="53"/>
      <c r="V137" s="53"/>
      <c r="W137" s="53"/>
      <c r="X137" s="53"/>
      <c r="Y137" s="53">
        <v>1</v>
      </c>
      <c r="Z137" s="53"/>
      <c r="AA137" s="53"/>
      <c r="AB137" s="53">
        <v>2</v>
      </c>
      <c r="AC137" s="53">
        <v>3</v>
      </c>
      <c r="AD137" s="53">
        <v>16</v>
      </c>
      <c r="AE137" s="53">
        <v>3</v>
      </c>
      <c r="AF137" s="53">
        <v>2</v>
      </c>
      <c r="AG137" s="53">
        <v>0</v>
      </c>
      <c r="AH137" s="53">
        <v>7</v>
      </c>
      <c r="AI137" s="53"/>
      <c r="AJ137" s="53">
        <v>2</v>
      </c>
      <c r="AK137" s="53">
        <v>4</v>
      </c>
      <c r="AL137" s="53">
        <v>4</v>
      </c>
      <c r="AM137" s="53">
        <v>5</v>
      </c>
      <c r="AN137" s="53"/>
      <c r="AO137" s="53"/>
      <c r="AP137" s="53"/>
      <c r="AQ137" s="53"/>
      <c r="AR137" s="53"/>
      <c r="AS137" s="53">
        <v>1</v>
      </c>
      <c r="AT137" s="53"/>
      <c r="AU137" s="53"/>
      <c r="AV137" s="53"/>
      <c r="AW137" s="53"/>
      <c r="AX137" s="53"/>
      <c r="AY137" s="53"/>
      <c r="AZ137" s="53"/>
      <c r="BA137" s="53"/>
      <c r="BB137" s="53"/>
      <c r="BC137" s="53"/>
      <c r="BD137" s="53"/>
      <c r="BE137" s="53"/>
      <c r="BF137" s="53"/>
      <c r="BG137" s="53"/>
      <c r="BH137" s="53"/>
      <c r="BI137" s="53"/>
      <c r="BJ137" s="53"/>
      <c r="BK137" s="53"/>
      <c r="BL137" s="53"/>
      <c r="BM137" s="53"/>
      <c r="BN137" s="53"/>
      <c r="BO137" s="53"/>
      <c r="BP137" s="53">
        <v>0</v>
      </c>
      <c r="BQ137" s="53"/>
      <c r="BR137" s="53"/>
      <c r="BS137" s="53">
        <v>0</v>
      </c>
      <c r="BT137" s="53"/>
      <c r="BU137" s="53"/>
      <c r="BV137" s="53"/>
      <c r="BW137" s="53">
        <v>0</v>
      </c>
      <c r="BX137" s="53"/>
      <c r="BY137" s="53"/>
      <c r="BZ137" s="53"/>
      <c r="CA137" s="53"/>
      <c r="CB137" s="53"/>
      <c r="CC137" s="53"/>
      <c r="CD137" s="53"/>
      <c r="CE137" s="53"/>
      <c r="CF137" s="53"/>
      <c r="CG137" s="53">
        <v>0</v>
      </c>
      <c r="CH137" s="53"/>
      <c r="CI137" s="53"/>
      <c r="CJ137" s="53"/>
      <c r="CK137" s="53"/>
      <c r="CL137" s="53"/>
      <c r="CM137" s="53"/>
      <c r="CN137" s="53"/>
      <c r="CO137" s="53"/>
      <c r="CP137" s="53"/>
      <c r="CQ137" s="53"/>
      <c r="CR137" s="53">
        <v>0</v>
      </c>
      <c r="CS137" s="53"/>
      <c r="CT137" s="53"/>
      <c r="CU137" s="53"/>
      <c r="CV137" s="53"/>
      <c r="CW137" s="53"/>
      <c r="CX137" s="53"/>
      <c r="CY137" s="53"/>
      <c r="CZ137" s="53"/>
      <c r="DA137" s="53"/>
      <c r="DB137" s="53"/>
      <c r="DC137" s="53"/>
      <c r="DD137" s="53"/>
      <c r="DE137" s="53"/>
      <c r="DF137" s="53"/>
      <c r="DG137" s="53"/>
      <c r="DH137" s="53"/>
      <c r="DI137" s="53"/>
      <c r="DJ137" s="53"/>
      <c r="DK137" s="53"/>
      <c r="DL137" s="53"/>
      <c r="DM137" s="53"/>
      <c r="DN137" s="53"/>
      <c r="DO137" s="53"/>
      <c r="DP137" s="53"/>
      <c r="DQ137" s="53">
        <v>0</v>
      </c>
      <c r="DR137" s="53"/>
      <c r="DS137" s="53"/>
      <c r="DT137" s="53"/>
      <c r="DU137" s="53"/>
      <c r="DV137" s="53"/>
      <c r="DW137" s="53"/>
      <c r="DX137" s="53"/>
      <c r="DY137" s="53"/>
      <c r="DZ137" s="53"/>
      <c r="EA137" s="53"/>
      <c r="EB137" s="53"/>
      <c r="EC137" s="53"/>
      <c r="ED137" s="53">
        <v>60</v>
      </c>
      <c r="EE137" s="53">
        <v>199</v>
      </c>
      <c r="EF137" s="53"/>
      <c r="EG137" s="53"/>
      <c r="EH137" s="53"/>
      <c r="EI137" s="53"/>
      <c r="EJ137" s="53"/>
      <c r="EK137" s="53">
        <v>0</v>
      </c>
      <c r="EL137" s="53">
        <v>2</v>
      </c>
      <c r="EM137" s="53"/>
      <c r="EN137" s="53"/>
      <c r="EO137" s="53"/>
      <c r="EP137" s="53"/>
      <c r="EQ137" s="53"/>
      <c r="ER137" s="53"/>
      <c r="ES137" s="53"/>
      <c r="ET137" s="53"/>
      <c r="EU137" s="53">
        <v>64</v>
      </c>
      <c r="EV137" s="53">
        <v>122</v>
      </c>
      <c r="EW137" s="53">
        <v>36</v>
      </c>
      <c r="EX137" s="53">
        <v>2</v>
      </c>
      <c r="EY137" s="53">
        <v>3</v>
      </c>
      <c r="EZ137" s="53"/>
      <c r="FA137" s="53"/>
      <c r="FB137" s="53"/>
      <c r="FC137" s="53">
        <v>327</v>
      </c>
      <c r="FD137" s="53"/>
      <c r="FE137" s="53"/>
      <c r="FF137" s="53"/>
      <c r="FG137" s="53"/>
      <c r="FH137" s="53"/>
      <c r="FI137" s="53"/>
      <c r="FJ137" s="53"/>
      <c r="FK137" s="53"/>
      <c r="FL137" s="53"/>
      <c r="FM137" s="53"/>
      <c r="FN137" s="53"/>
      <c r="FO137" s="53"/>
      <c r="FP137" s="53"/>
      <c r="FQ137" s="53"/>
      <c r="FR137" s="53"/>
      <c r="FS137" s="53"/>
      <c r="FT137" s="53">
        <v>0</v>
      </c>
      <c r="FU137" s="53"/>
      <c r="FV137" s="53">
        <v>1</v>
      </c>
      <c r="FW137" s="53"/>
      <c r="FX137" s="53"/>
      <c r="FY137" s="53"/>
      <c r="FZ137" s="53">
        <v>0</v>
      </c>
      <c r="GA137" s="53"/>
      <c r="GB137" s="53">
        <v>0</v>
      </c>
      <c r="GC137" s="53">
        <v>1</v>
      </c>
      <c r="GD137" s="53"/>
      <c r="GE137" s="53"/>
      <c r="GF137" s="53"/>
      <c r="GG137" s="53"/>
      <c r="GH137" s="53">
        <v>0</v>
      </c>
      <c r="GI137" s="53">
        <v>0</v>
      </c>
      <c r="GJ137" s="53"/>
      <c r="GK137" s="53">
        <v>3</v>
      </c>
      <c r="GL137" s="53">
        <v>0</v>
      </c>
      <c r="GM137" s="53">
        <v>0</v>
      </c>
      <c r="GN137" s="53"/>
      <c r="GO137" s="53"/>
      <c r="GP137" s="53"/>
      <c r="GQ137" s="53"/>
      <c r="GR137" s="53"/>
      <c r="GS137" s="53">
        <v>1</v>
      </c>
      <c r="GT137" s="53">
        <v>7</v>
      </c>
      <c r="GU137" s="53">
        <v>3</v>
      </c>
      <c r="GV137" s="53">
        <v>4</v>
      </c>
      <c r="GW137" s="53">
        <v>2</v>
      </c>
      <c r="GX137" s="53">
        <v>2</v>
      </c>
      <c r="GY137" s="53">
        <v>1</v>
      </c>
      <c r="GZ137" s="53">
        <v>5</v>
      </c>
      <c r="HA137" s="53"/>
      <c r="HB137" s="53"/>
      <c r="HC137" s="53">
        <v>0</v>
      </c>
      <c r="HD137" s="53">
        <v>3</v>
      </c>
      <c r="HE137" s="53">
        <v>5</v>
      </c>
      <c r="HF137" s="53">
        <v>15</v>
      </c>
      <c r="HG137" s="53"/>
      <c r="HH137" s="53"/>
      <c r="HI137" s="53"/>
      <c r="HJ137" s="53">
        <v>2</v>
      </c>
      <c r="HK137" s="53">
        <v>8</v>
      </c>
      <c r="HL137" s="53">
        <v>6</v>
      </c>
      <c r="HM137" s="53"/>
      <c r="HN137" s="53"/>
      <c r="HO137" s="53"/>
      <c r="HP137" s="53"/>
      <c r="HQ137" s="53"/>
      <c r="HR137" s="53"/>
      <c r="HS137" s="53"/>
      <c r="HT137" s="53"/>
      <c r="HU137" s="53"/>
      <c r="HV137" s="53"/>
      <c r="HW137" s="53"/>
      <c r="HX137" s="53"/>
      <c r="HY137" s="53">
        <v>0</v>
      </c>
      <c r="HZ137" s="53"/>
      <c r="IA137" s="53"/>
      <c r="IB137" s="53"/>
      <c r="IC137" s="53"/>
      <c r="ID137" s="53"/>
      <c r="IE137" s="53"/>
      <c r="IF137" s="53"/>
      <c r="IG137" s="53"/>
      <c r="IH137" s="53"/>
      <c r="II137" s="53"/>
      <c r="IJ137" s="53"/>
      <c r="IK137" s="53"/>
      <c r="IL137" s="53"/>
      <c r="IM137" s="53"/>
      <c r="IN137" s="53"/>
      <c r="IO137" s="53"/>
      <c r="IP137" s="53"/>
      <c r="IQ137" s="53">
        <v>0</v>
      </c>
      <c r="IR137" s="53"/>
      <c r="IS137" s="53"/>
      <c r="IT137" s="53"/>
      <c r="IU137" s="53"/>
      <c r="IV137" s="53"/>
      <c r="IW137" s="53"/>
      <c r="IX137" s="53">
        <v>0</v>
      </c>
      <c r="IY137" s="53"/>
      <c r="IZ137" s="53">
        <v>2</v>
      </c>
      <c r="JA137" s="53">
        <v>12</v>
      </c>
      <c r="JB137" s="53">
        <v>8</v>
      </c>
      <c r="JC137" s="53"/>
      <c r="JD137" s="53">
        <v>0</v>
      </c>
      <c r="JE137" s="53">
        <v>0</v>
      </c>
      <c r="JF137" s="53"/>
      <c r="JG137" s="53"/>
      <c r="JH137" s="53">
        <v>0</v>
      </c>
      <c r="JI137" s="53"/>
      <c r="JJ137" s="53">
        <v>1</v>
      </c>
      <c r="JK137" s="53">
        <v>2</v>
      </c>
      <c r="JL137" s="53"/>
      <c r="JM137" s="53"/>
      <c r="JN137" s="53">
        <v>1</v>
      </c>
      <c r="JO137" s="53">
        <v>5</v>
      </c>
      <c r="JP137" s="53">
        <v>1</v>
      </c>
      <c r="JQ137" s="53">
        <v>0</v>
      </c>
      <c r="JR137" s="53">
        <v>9</v>
      </c>
      <c r="JS137" s="53">
        <v>188</v>
      </c>
      <c r="JT137" s="53"/>
      <c r="JU137" s="53">
        <v>13</v>
      </c>
      <c r="JV137" s="53"/>
      <c r="JW137" s="53">
        <v>2</v>
      </c>
      <c r="JX137" s="53">
        <v>0</v>
      </c>
      <c r="JY137" s="53"/>
      <c r="JZ137" s="53">
        <v>1</v>
      </c>
      <c r="KA137" s="53">
        <v>1</v>
      </c>
      <c r="KB137" s="53"/>
      <c r="KC137" s="53">
        <v>0</v>
      </c>
      <c r="KD137" s="53">
        <v>0</v>
      </c>
      <c r="KE137" s="53">
        <v>0</v>
      </c>
      <c r="KF137" s="53">
        <v>1</v>
      </c>
      <c r="KG137" s="53">
        <v>1</v>
      </c>
      <c r="KH137" s="53"/>
      <c r="KI137" s="53"/>
      <c r="KJ137" s="53"/>
      <c r="KK137" s="53"/>
      <c r="KL137" s="53">
        <v>0</v>
      </c>
      <c r="KM137" s="53"/>
      <c r="KN137" s="53"/>
      <c r="KO137" s="53"/>
      <c r="KP137" s="53">
        <v>2</v>
      </c>
      <c r="KQ137" s="53">
        <v>124</v>
      </c>
      <c r="KR137" s="53"/>
      <c r="KS137" s="53"/>
      <c r="KT137" s="53"/>
      <c r="KU137" s="53"/>
      <c r="KV137" s="53"/>
      <c r="KW137" s="53">
        <v>0</v>
      </c>
      <c r="KX137" s="53"/>
      <c r="KY137" s="53"/>
      <c r="KZ137" s="53"/>
      <c r="LA137" s="53">
        <v>0</v>
      </c>
      <c r="LB137" s="53">
        <v>2</v>
      </c>
      <c r="LC137" s="53"/>
      <c r="LD137" s="53"/>
      <c r="LE137" s="53"/>
      <c r="LF137" s="53"/>
      <c r="LG137" s="53">
        <v>0</v>
      </c>
      <c r="LH137" s="53">
        <v>1</v>
      </c>
      <c r="LI137" s="53">
        <v>0</v>
      </c>
      <c r="LJ137" s="53">
        <v>0</v>
      </c>
      <c r="LK137" s="53"/>
      <c r="LL137" s="53">
        <v>0</v>
      </c>
      <c r="LM137" s="53">
        <v>1</v>
      </c>
      <c r="LN137" s="53"/>
      <c r="LO137" s="53">
        <v>0</v>
      </c>
      <c r="LP137" s="53"/>
      <c r="LQ137" s="53">
        <v>9</v>
      </c>
      <c r="LR137" s="53"/>
      <c r="LS137" s="53"/>
      <c r="LT137" s="53"/>
      <c r="LU137" s="53"/>
      <c r="LV137" s="53">
        <v>2</v>
      </c>
      <c r="LW137" s="53"/>
      <c r="LX137" s="53"/>
      <c r="LY137" s="53"/>
      <c r="LZ137" s="53">
        <v>1</v>
      </c>
      <c r="MA137" s="53">
        <v>6</v>
      </c>
      <c r="MB137" s="53">
        <v>58</v>
      </c>
      <c r="MC137" s="53"/>
      <c r="MD137" s="53">
        <v>6</v>
      </c>
      <c r="ME137" s="53">
        <v>9</v>
      </c>
      <c r="MF137" s="53"/>
      <c r="MG137" s="53"/>
      <c r="MH137" s="53"/>
      <c r="MI137" s="53">
        <v>5</v>
      </c>
      <c r="MJ137" s="53">
        <v>31</v>
      </c>
      <c r="MK137" s="53"/>
      <c r="ML137" s="53">
        <v>477</v>
      </c>
      <c r="MM137" s="53">
        <v>2</v>
      </c>
      <c r="MN137" s="53">
        <v>2</v>
      </c>
      <c r="MO137" s="53">
        <v>2</v>
      </c>
      <c r="MP137" s="53"/>
      <c r="MQ137" s="53"/>
      <c r="MR137" s="53">
        <v>0</v>
      </c>
      <c r="MS137" s="53"/>
      <c r="MT137" s="53">
        <v>36</v>
      </c>
      <c r="MU137" s="53">
        <v>8</v>
      </c>
      <c r="MV137" s="53"/>
      <c r="MW137" s="53">
        <v>7</v>
      </c>
      <c r="MX137" s="53"/>
      <c r="MY137" s="53"/>
      <c r="MZ137" s="53"/>
      <c r="NA137" s="53"/>
      <c r="NB137" s="53"/>
      <c r="NC137" s="53">
        <v>4</v>
      </c>
      <c r="ND137" s="53">
        <v>26</v>
      </c>
      <c r="NE137" s="53">
        <v>5</v>
      </c>
      <c r="NF137" s="53">
        <v>0</v>
      </c>
      <c r="NG137" s="53"/>
      <c r="NH137" s="53">
        <v>1</v>
      </c>
      <c r="NI137" s="53">
        <v>4</v>
      </c>
      <c r="NJ137" s="53"/>
      <c r="NK137" s="53">
        <v>2</v>
      </c>
      <c r="NL137" s="53"/>
      <c r="NM137" s="53"/>
      <c r="NN137" s="53"/>
      <c r="NO137" s="53"/>
      <c r="NP137" s="53"/>
      <c r="NQ137" s="53">
        <v>2</v>
      </c>
      <c r="NR137" s="53">
        <v>8</v>
      </c>
      <c r="NS137" s="53">
        <v>0</v>
      </c>
      <c r="NT137" s="53">
        <v>9</v>
      </c>
      <c r="NU137" s="53">
        <v>0</v>
      </c>
      <c r="NV137" s="53">
        <v>19</v>
      </c>
      <c r="NW137" s="53"/>
      <c r="NX137" s="53"/>
      <c r="NY137" s="53"/>
      <c r="NZ137" s="53"/>
      <c r="OA137" s="53"/>
      <c r="OB137" s="53"/>
      <c r="OC137" s="53"/>
      <c r="OD137" s="53">
        <v>2</v>
      </c>
      <c r="OE137" s="53"/>
      <c r="OF137" s="53">
        <v>5</v>
      </c>
      <c r="OG137" s="53"/>
      <c r="OH137" s="53">
        <v>0</v>
      </c>
      <c r="OI137" s="53">
        <v>541</v>
      </c>
      <c r="OJ137" s="53"/>
      <c r="OK137" s="53"/>
      <c r="OL137" s="53"/>
      <c r="OM137" s="53">
        <v>337</v>
      </c>
      <c r="ON137" s="53">
        <v>155</v>
      </c>
      <c r="OO137" s="53">
        <v>443</v>
      </c>
      <c r="OP137" s="53"/>
      <c r="OQ137" s="53"/>
      <c r="OR137" s="54">
        <v>0</v>
      </c>
      <c r="OS137" s="55">
        <v>3544</v>
      </c>
      <c r="OT137" s="52">
        <v>3019</v>
      </c>
      <c r="OU137" s="53"/>
      <c r="OV137" s="53"/>
      <c r="OW137" s="53"/>
      <c r="OX137" s="53"/>
      <c r="OY137" s="53">
        <v>75</v>
      </c>
      <c r="OZ137" s="53">
        <v>620</v>
      </c>
      <c r="PA137" s="53"/>
      <c r="PB137" s="53"/>
      <c r="PC137" s="53"/>
      <c r="PD137" s="53"/>
      <c r="PE137" s="53"/>
      <c r="PF137" s="53"/>
      <c r="PG137" s="53"/>
      <c r="PH137" s="53"/>
      <c r="PI137" s="53"/>
      <c r="PJ137" s="53"/>
      <c r="PK137" s="53"/>
      <c r="PL137" s="54"/>
      <c r="PM137" s="55">
        <v>7259</v>
      </c>
    </row>
    <row r="138" spans="1:429" ht="12.75" customHeight="1" x14ac:dyDescent="0.3">
      <c r="A138" s="49">
        <v>335120</v>
      </c>
      <c r="B138" s="50" t="s">
        <v>21</v>
      </c>
      <c r="C138" s="51" t="s">
        <v>265</v>
      </c>
      <c r="D138" s="52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>
        <v>177</v>
      </c>
      <c r="P138" s="53"/>
      <c r="Q138" s="53">
        <v>62</v>
      </c>
      <c r="R138" s="53">
        <v>32</v>
      </c>
      <c r="S138" s="53">
        <v>7</v>
      </c>
      <c r="T138" s="53"/>
      <c r="U138" s="53">
        <v>11</v>
      </c>
      <c r="V138" s="53"/>
      <c r="W138" s="53">
        <v>24</v>
      </c>
      <c r="X138" s="53">
        <v>66</v>
      </c>
      <c r="Y138" s="53">
        <v>5</v>
      </c>
      <c r="Z138" s="53">
        <v>0</v>
      </c>
      <c r="AA138" s="53">
        <v>2</v>
      </c>
      <c r="AB138" s="53">
        <v>396</v>
      </c>
      <c r="AC138" s="53">
        <v>437</v>
      </c>
      <c r="AD138" s="53">
        <v>2760</v>
      </c>
      <c r="AE138" s="53">
        <v>259</v>
      </c>
      <c r="AF138" s="53">
        <v>530</v>
      </c>
      <c r="AG138" s="53">
        <v>26</v>
      </c>
      <c r="AH138" s="53">
        <v>884</v>
      </c>
      <c r="AI138" s="53">
        <v>1068</v>
      </c>
      <c r="AJ138" s="53">
        <v>1951</v>
      </c>
      <c r="AK138" s="53">
        <v>456</v>
      </c>
      <c r="AL138" s="53">
        <v>805</v>
      </c>
      <c r="AM138" s="53">
        <v>1172</v>
      </c>
      <c r="AN138" s="53"/>
      <c r="AO138" s="53"/>
      <c r="AP138" s="53"/>
      <c r="AQ138" s="53">
        <v>107</v>
      </c>
      <c r="AR138" s="53"/>
      <c r="AS138" s="53"/>
      <c r="AT138" s="53"/>
      <c r="AU138" s="53"/>
      <c r="AV138" s="53"/>
      <c r="AW138" s="53"/>
      <c r="AX138" s="53"/>
      <c r="AY138" s="53"/>
      <c r="AZ138" s="53"/>
      <c r="BA138" s="53"/>
      <c r="BB138" s="53"/>
      <c r="BC138" s="53"/>
      <c r="BD138" s="53">
        <v>14</v>
      </c>
      <c r="BE138" s="53">
        <v>97</v>
      </c>
      <c r="BF138" s="53"/>
      <c r="BG138" s="53"/>
      <c r="BH138" s="53"/>
      <c r="BI138" s="53"/>
      <c r="BJ138" s="53"/>
      <c r="BK138" s="53"/>
      <c r="BL138" s="53"/>
      <c r="BM138" s="53"/>
      <c r="BN138" s="53"/>
      <c r="BO138" s="53"/>
      <c r="BP138" s="53"/>
      <c r="BQ138" s="53"/>
      <c r="BR138" s="53"/>
      <c r="BS138" s="53"/>
      <c r="BT138" s="53"/>
      <c r="BU138" s="53"/>
      <c r="BV138" s="53"/>
      <c r="BW138" s="53"/>
      <c r="BX138" s="53"/>
      <c r="BY138" s="53"/>
      <c r="BZ138" s="53"/>
      <c r="CA138" s="53"/>
      <c r="CB138" s="53"/>
      <c r="CC138" s="53"/>
      <c r="CD138" s="53"/>
      <c r="CE138" s="53"/>
      <c r="CF138" s="53"/>
      <c r="CG138" s="53"/>
      <c r="CH138" s="53"/>
      <c r="CI138" s="53"/>
      <c r="CJ138" s="53"/>
      <c r="CK138" s="53"/>
      <c r="CL138" s="53"/>
      <c r="CM138" s="53"/>
      <c r="CN138" s="53"/>
      <c r="CO138" s="53">
        <v>11</v>
      </c>
      <c r="CP138" s="53"/>
      <c r="CQ138" s="53"/>
      <c r="CR138" s="53"/>
      <c r="CS138" s="53"/>
      <c r="CT138" s="53"/>
      <c r="CU138" s="53"/>
      <c r="CV138" s="53"/>
      <c r="CW138" s="53"/>
      <c r="CX138" s="53"/>
      <c r="CY138" s="53"/>
      <c r="CZ138" s="53"/>
      <c r="DA138" s="53">
        <v>147</v>
      </c>
      <c r="DB138" s="53"/>
      <c r="DC138" s="53"/>
      <c r="DD138" s="53"/>
      <c r="DE138" s="53"/>
      <c r="DF138" s="53"/>
      <c r="DG138" s="53"/>
      <c r="DH138" s="53"/>
      <c r="DI138" s="53"/>
      <c r="DJ138" s="53"/>
      <c r="DK138" s="53"/>
      <c r="DL138" s="53">
        <v>6</v>
      </c>
      <c r="DM138" s="53"/>
      <c r="DN138" s="53"/>
      <c r="DO138" s="53"/>
      <c r="DP138" s="53">
        <v>15</v>
      </c>
      <c r="DQ138" s="53"/>
      <c r="DR138" s="53"/>
      <c r="DS138" s="53"/>
      <c r="DT138" s="53"/>
      <c r="DU138" s="53"/>
      <c r="DV138" s="53"/>
      <c r="DW138" s="53"/>
      <c r="DX138" s="53"/>
      <c r="DY138" s="53"/>
      <c r="DZ138" s="53"/>
      <c r="EA138" s="53"/>
      <c r="EB138" s="53"/>
      <c r="EC138" s="53"/>
      <c r="ED138" s="53"/>
      <c r="EE138" s="53">
        <v>219</v>
      </c>
      <c r="EF138" s="53"/>
      <c r="EG138" s="53"/>
      <c r="EH138" s="53"/>
      <c r="EI138" s="53"/>
      <c r="EJ138" s="53"/>
      <c r="EK138" s="53"/>
      <c r="EL138" s="53"/>
      <c r="EM138" s="53"/>
      <c r="EN138" s="53"/>
      <c r="EO138" s="53"/>
      <c r="EP138" s="53"/>
      <c r="EQ138" s="53"/>
      <c r="ER138" s="53"/>
      <c r="ES138" s="53"/>
      <c r="ET138" s="53"/>
      <c r="EU138" s="53"/>
      <c r="EV138" s="53"/>
      <c r="EW138" s="53"/>
      <c r="EX138" s="53">
        <v>61</v>
      </c>
      <c r="EY138" s="53"/>
      <c r="EZ138" s="53">
        <v>3</v>
      </c>
      <c r="FA138" s="53"/>
      <c r="FB138" s="53">
        <v>0</v>
      </c>
      <c r="FC138" s="53"/>
      <c r="FD138" s="53">
        <v>0</v>
      </c>
      <c r="FE138" s="53"/>
      <c r="FF138" s="53"/>
      <c r="FG138" s="53">
        <v>69</v>
      </c>
      <c r="FH138" s="53"/>
      <c r="FI138" s="53"/>
      <c r="FJ138" s="53"/>
      <c r="FK138" s="53"/>
      <c r="FL138" s="53"/>
      <c r="FM138" s="53"/>
      <c r="FN138" s="53">
        <v>393</v>
      </c>
      <c r="FO138" s="53"/>
      <c r="FP138" s="53">
        <v>12</v>
      </c>
      <c r="FQ138" s="53">
        <v>21</v>
      </c>
      <c r="FR138" s="53"/>
      <c r="FS138" s="53"/>
      <c r="FT138" s="53"/>
      <c r="FU138" s="53"/>
      <c r="FV138" s="53"/>
      <c r="FW138" s="53"/>
      <c r="FX138" s="53"/>
      <c r="FY138" s="53"/>
      <c r="FZ138" s="53">
        <v>27</v>
      </c>
      <c r="GA138" s="53"/>
      <c r="GB138" s="53"/>
      <c r="GC138" s="53">
        <v>12</v>
      </c>
      <c r="GD138" s="53"/>
      <c r="GE138" s="53"/>
      <c r="GF138" s="53"/>
      <c r="GG138" s="53"/>
      <c r="GH138" s="53"/>
      <c r="GI138" s="53"/>
      <c r="GJ138" s="53"/>
      <c r="GK138" s="53"/>
      <c r="GL138" s="53"/>
      <c r="GM138" s="53"/>
      <c r="GN138" s="53"/>
      <c r="GO138" s="53"/>
      <c r="GP138" s="53"/>
      <c r="GQ138" s="53"/>
      <c r="GR138" s="53"/>
      <c r="GS138" s="53"/>
      <c r="GT138" s="53"/>
      <c r="GU138" s="53"/>
      <c r="GV138" s="53"/>
      <c r="GW138" s="53"/>
      <c r="GX138" s="53"/>
      <c r="GY138" s="53"/>
      <c r="GZ138" s="53"/>
      <c r="HA138" s="53"/>
      <c r="HB138" s="53"/>
      <c r="HC138" s="53"/>
      <c r="HD138" s="53"/>
      <c r="HE138" s="53"/>
      <c r="HF138" s="53"/>
      <c r="HG138" s="53"/>
      <c r="HH138" s="53"/>
      <c r="HI138" s="53"/>
      <c r="HJ138" s="53"/>
      <c r="HK138" s="53"/>
      <c r="HL138" s="53"/>
      <c r="HM138" s="53"/>
      <c r="HN138" s="53"/>
      <c r="HO138" s="53">
        <v>0</v>
      </c>
      <c r="HP138" s="53"/>
      <c r="HQ138" s="53"/>
      <c r="HR138" s="53"/>
      <c r="HS138" s="53"/>
      <c r="HT138" s="53"/>
      <c r="HU138" s="53"/>
      <c r="HV138" s="53"/>
      <c r="HW138" s="53"/>
      <c r="HX138" s="53"/>
      <c r="HY138" s="53"/>
      <c r="HZ138" s="53"/>
      <c r="IA138" s="53"/>
      <c r="IB138" s="53"/>
      <c r="IC138" s="53"/>
      <c r="ID138" s="53"/>
      <c r="IE138" s="53"/>
      <c r="IF138" s="53"/>
      <c r="IG138" s="53"/>
      <c r="IH138" s="53">
        <v>0</v>
      </c>
      <c r="II138" s="53">
        <v>58</v>
      </c>
      <c r="IJ138" s="53"/>
      <c r="IK138" s="53"/>
      <c r="IL138" s="53"/>
      <c r="IM138" s="53"/>
      <c r="IN138" s="53"/>
      <c r="IO138" s="53"/>
      <c r="IP138" s="53"/>
      <c r="IQ138" s="53"/>
      <c r="IR138" s="53"/>
      <c r="IS138" s="53"/>
      <c r="IT138" s="53"/>
      <c r="IU138" s="53"/>
      <c r="IV138" s="53"/>
      <c r="IW138" s="53"/>
      <c r="IX138" s="53"/>
      <c r="IY138" s="53"/>
      <c r="IZ138" s="53"/>
      <c r="JA138" s="53"/>
      <c r="JB138" s="53"/>
      <c r="JC138" s="53"/>
      <c r="JD138" s="53"/>
      <c r="JE138" s="53"/>
      <c r="JF138" s="53">
        <v>11</v>
      </c>
      <c r="JG138" s="53">
        <v>30</v>
      </c>
      <c r="JH138" s="53"/>
      <c r="JI138" s="53"/>
      <c r="JJ138" s="53"/>
      <c r="JK138" s="53">
        <v>103</v>
      </c>
      <c r="JL138" s="53"/>
      <c r="JM138" s="53"/>
      <c r="JN138" s="53"/>
      <c r="JO138" s="53">
        <v>2</v>
      </c>
      <c r="JP138" s="53">
        <v>4</v>
      </c>
      <c r="JQ138" s="53">
        <v>3</v>
      </c>
      <c r="JR138" s="53">
        <v>4</v>
      </c>
      <c r="JS138" s="53">
        <v>2</v>
      </c>
      <c r="JT138" s="53">
        <v>0</v>
      </c>
      <c r="JU138" s="53">
        <v>8</v>
      </c>
      <c r="JV138" s="53">
        <v>27</v>
      </c>
      <c r="JW138" s="53">
        <v>7</v>
      </c>
      <c r="JX138" s="53"/>
      <c r="JY138" s="53"/>
      <c r="JZ138" s="53">
        <v>4</v>
      </c>
      <c r="KA138" s="53">
        <v>6</v>
      </c>
      <c r="KB138" s="53">
        <v>8</v>
      </c>
      <c r="KC138" s="53">
        <v>22</v>
      </c>
      <c r="KD138" s="53">
        <v>1</v>
      </c>
      <c r="KE138" s="53">
        <v>3</v>
      </c>
      <c r="KF138" s="53">
        <v>21</v>
      </c>
      <c r="KG138" s="53">
        <v>14</v>
      </c>
      <c r="KH138" s="53">
        <v>15</v>
      </c>
      <c r="KI138" s="53"/>
      <c r="KJ138" s="53">
        <v>9</v>
      </c>
      <c r="KK138" s="53"/>
      <c r="KL138" s="53"/>
      <c r="KM138" s="53"/>
      <c r="KN138" s="53"/>
      <c r="KO138" s="53">
        <v>0</v>
      </c>
      <c r="KP138" s="53"/>
      <c r="KQ138" s="53"/>
      <c r="KR138" s="53"/>
      <c r="KS138" s="53"/>
      <c r="KT138" s="53"/>
      <c r="KU138" s="53"/>
      <c r="KV138" s="53"/>
      <c r="KW138" s="53"/>
      <c r="KX138" s="53"/>
      <c r="KY138" s="53"/>
      <c r="KZ138" s="53">
        <v>0</v>
      </c>
      <c r="LA138" s="53">
        <v>118</v>
      </c>
      <c r="LB138" s="53">
        <v>92</v>
      </c>
      <c r="LC138" s="53">
        <v>16</v>
      </c>
      <c r="LD138" s="53">
        <v>50</v>
      </c>
      <c r="LE138" s="53"/>
      <c r="LF138" s="53"/>
      <c r="LG138" s="53">
        <v>29</v>
      </c>
      <c r="LH138" s="53">
        <v>64</v>
      </c>
      <c r="LI138" s="53">
        <v>9</v>
      </c>
      <c r="LJ138" s="53">
        <v>9</v>
      </c>
      <c r="LK138" s="53"/>
      <c r="LL138" s="53"/>
      <c r="LM138" s="53"/>
      <c r="LN138" s="53"/>
      <c r="LO138" s="53">
        <v>1</v>
      </c>
      <c r="LP138" s="53">
        <v>0</v>
      </c>
      <c r="LQ138" s="53">
        <v>640</v>
      </c>
      <c r="LR138" s="53"/>
      <c r="LS138" s="53">
        <v>27</v>
      </c>
      <c r="LT138" s="53"/>
      <c r="LU138" s="53"/>
      <c r="LV138" s="53">
        <v>0</v>
      </c>
      <c r="LW138" s="53"/>
      <c r="LX138" s="53">
        <v>79</v>
      </c>
      <c r="LY138" s="53"/>
      <c r="LZ138" s="53">
        <v>36</v>
      </c>
      <c r="MA138" s="53">
        <v>249</v>
      </c>
      <c r="MB138" s="53">
        <v>5</v>
      </c>
      <c r="MC138" s="53"/>
      <c r="MD138" s="53">
        <v>219</v>
      </c>
      <c r="ME138" s="53"/>
      <c r="MF138" s="53">
        <v>83</v>
      </c>
      <c r="MG138" s="53"/>
      <c r="MH138" s="53"/>
      <c r="MI138" s="53">
        <v>247</v>
      </c>
      <c r="MJ138" s="53">
        <v>58</v>
      </c>
      <c r="MK138" s="53">
        <v>15</v>
      </c>
      <c r="ML138" s="53">
        <v>294</v>
      </c>
      <c r="MM138" s="53">
        <v>24</v>
      </c>
      <c r="MN138" s="53">
        <v>173</v>
      </c>
      <c r="MO138" s="53">
        <v>70</v>
      </c>
      <c r="MP138" s="53"/>
      <c r="MQ138" s="53">
        <v>32</v>
      </c>
      <c r="MR138" s="53">
        <v>54</v>
      </c>
      <c r="MS138" s="53">
        <v>296</v>
      </c>
      <c r="MT138" s="53">
        <v>24</v>
      </c>
      <c r="MU138" s="53">
        <v>74</v>
      </c>
      <c r="MV138" s="53"/>
      <c r="MW138" s="53">
        <v>2</v>
      </c>
      <c r="MX138" s="53">
        <v>3</v>
      </c>
      <c r="MY138" s="53">
        <v>0</v>
      </c>
      <c r="MZ138" s="53"/>
      <c r="NA138" s="53"/>
      <c r="NB138" s="53"/>
      <c r="NC138" s="53"/>
      <c r="ND138" s="53">
        <v>463</v>
      </c>
      <c r="NE138" s="53">
        <v>714</v>
      </c>
      <c r="NF138" s="53">
        <v>4</v>
      </c>
      <c r="NG138" s="53">
        <v>6</v>
      </c>
      <c r="NH138" s="53">
        <v>7</v>
      </c>
      <c r="NI138" s="53">
        <v>7</v>
      </c>
      <c r="NJ138" s="53">
        <v>44</v>
      </c>
      <c r="NK138" s="53">
        <v>0</v>
      </c>
      <c r="NL138" s="53"/>
      <c r="NM138" s="53"/>
      <c r="NN138" s="53"/>
      <c r="NO138" s="53">
        <v>9</v>
      </c>
      <c r="NP138" s="53">
        <v>158</v>
      </c>
      <c r="NQ138" s="53">
        <v>33</v>
      </c>
      <c r="NR138" s="53">
        <v>412</v>
      </c>
      <c r="NS138" s="53">
        <v>24</v>
      </c>
      <c r="NT138" s="53">
        <v>88</v>
      </c>
      <c r="NU138" s="53">
        <v>8</v>
      </c>
      <c r="NV138" s="53"/>
      <c r="NW138" s="53"/>
      <c r="NX138" s="53"/>
      <c r="NY138" s="53"/>
      <c r="NZ138" s="53"/>
      <c r="OA138" s="53"/>
      <c r="OB138" s="53"/>
      <c r="OC138" s="53"/>
      <c r="OD138" s="53"/>
      <c r="OE138" s="53"/>
      <c r="OF138" s="53">
        <v>33</v>
      </c>
      <c r="OG138" s="53"/>
      <c r="OH138" s="53"/>
      <c r="OI138" s="53"/>
      <c r="OJ138" s="53"/>
      <c r="OK138" s="53"/>
      <c r="OL138" s="53"/>
      <c r="OM138" s="53">
        <v>208</v>
      </c>
      <c r="ON138" s="53">
        <v>146</v>
      </c>
      <c r="OO138" s="53">
        <v>566</v>
      </c>
      <c r="OP138" s="53">
        <v>11</v>
      </c>
      <c r="OQ138" s="53">
        <v>32</v>
      </c>
      <c r="OR138" s="54">
        <v>1256</v>
      </c>
      <c r="OS138" s="55">
        <v>20025</v>
      </c>
      <c r="OT138" s="52">
        <v>5509</v>
      </c>
      <c r="OU138" s="53">
        <v>1986</v>
      </c>
      <c r="OV138" s="53"/>
      <c r="OW138" s="53"/>
      <c r="OX138" s="53"/>
      <c r="OY138" s="53">
        <v>276</v>
      </c>
      <c r="OZ138" s="53">
        <v>1422</v>
      </c>
      <c r="PA138" s="53"/>
      <c r="PB138" s="53"/>
      <c r="PC138" s="53"/>
      <c r="PD138" s="53"/>
      <c r="PE138" s="53"/>
      <c r="PF138" s="53"/>
      <c r="PG138" s="53"/>
      <c r="PH138" s="53"/>
      <c r="PI138" s="53"/>
      <c r="PJ138" s="53">
        <v>28</v>
      </c>
      <c r="PK138" s="53"/>
      <c r="PL138" s="54"/>
      <c r="PM138" s="55">
        <v>29246</v>
      </c>
    </row>
    <row r="139" spans="1:429" ht="12.75" customHeight="1" x14ac:dyDescent="0.3">
      <c r="A139" s="49">
        <v>335210</v>
      </c>
      <c r="B139" s="50" t="s">
        <v>21</v>
      </c>
      <c r="C139" s="51" t="s">
        <v>778</v>
      </c>
      <c r="D139" s="52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>
        <v>173</v>
      </c>
      <c r="AC139" s="53">
        <v>290</v>
      </c>
      <c r="AD139" s="53">
        <v>270</v>
      </c>
      <c r="AE139" s="53">
        <v>40</v>
      </c>
      <c r="AF139" s="53">
        <v>130</v>
      </c>
      <c r="AG139" s="53">
        <v>5</v>
      </c>
      <c r="AH139" s="53">
        <v>76</v>
      </c>
      <c r="AI139" s="53">
        <v>27</v>
      </c>
      <c r="AJ139" s="53">
        <v>202</v>
      </c>
      <c r="AK139" s="53">
        <v>52</v>
      </c>
      <c r="AL139" s="53">
        <v>1138</v>
      </c>
      <c r="AM139" s="53">
        <v>161</v>
      </c>
      <c r="AN139" s="53"/>
      <c r="AO139" s="53"/>
      <c r="AP139" s="53"/>
      <c r="AQ139" s="53"/>
      <c r="AR139" s="53"/>
      <c r="AS139" s="53"/>
      <c r="AT139" s="53"/>
      <c r="AU139" s="53"/>
      <c r="AV139" s="53"/>
      <c r="AW139" s="53"/>
      <c r="AX139" s="53"/>
      <c r="AY139" s="53"/>
      <c r="AZ139" s="53"/>
      <c r="BA139" s="53"/>
      <c r="BB139" s="53"/>
      <c r="BC139" s="53"/>
      <c r="BD139" s="53"/>
      <c r="BE139" s="53"/>
      <c r="BF139" s="53"/>
      <c r="BG139" s="53"/>
      <c r="BH139" s="53"/>
      <c r="BI139" s="53"/>
      <c r="BJ139" s="53"/>
      <c r="BK139" s="53"/>
      <c r="BL139" s="53"/>
      <c r="BM139" s="53"/>
      <c r="BN139" s="53"/>
      <c r="BO139" s="53"/>
      <c r="BP139" s="53"/>
      <c r="BQ139" s="53"/>
      <c r="BR139" s="53"/>
      <c r="BS139" s="53"/>
      <c r="BT139" s="53"/>
      <c r="BU139" s="53"/>
      <c r="BV139" s="53"/>
      <c r="BW139" s="53"/>
      <c r="BX139" s="53"/>
      <c r="BY139" s="53"/>
      <c r="BZ139" s="53"/>
      <c r="CA139" s="53"/>
      <c r="CB139" s="53"/>
      <c r="CC139" s="53"/>
      <c r="CD139" s="53"/>
      <c r="CE139" s="53"/>
      <c r="CF139" s="53"/>
      <c r="CG139" s="53"/>
      <c r="CH139" s="53"/>
      <c r="CI139" s="53"/>
      <c r="CJ139" s="53"/>
      <c r="CK139" s="53"/>
      <c r="CL139" s="53"/>
      <c r="CM139" s="53"/>
      <c r="CN139" s="53"/>
      <c r="CO139" s="53"/>
      <c r="CP139" s="53"/>
      <c r="CQ139" s="53"/>
      <c r="CR139" s="53"/>
      <c r="CS139" s="53"/>
      <c r="CT139" s="53"/>
      <c r="CU139" s="53"/>
      <c r="CV139" s="53"/>
      <c r="CW139" s="53"/>
      <c r="CX139" s="53"/>
      <c r="CY139" s="53"/>
      <c r="CZ139" s="53"/>
      <c r="DA139" s="53"/>
      <c r="DB139" s="53"/>
      <c r="DC139" s="53"/>
      <c r="DD139" s="53"/>
      <c r="DE139" s="53"/>
      <c r="DF139" s="53"/>
      <c r="DG139" s="53"/>
      <c r="DH139" s="53"/>
      <c r="DI139" s="53"/>
      <c r="DJ139" s="53"/>
      <c r="DK139" s="53"/>
      <c r="DL139" s="53"/>
      <c r="DM139" s="53"/>
      <c r="DN139" s="53"/>
      <c r="DO139" s="53"/>
      <c r="DP139" s="53"/>
      <c r="DQ139" s="53"/>
      <c r="DR139" s="53"/>
      <c r="DS139" s="53"/>
      <c r="DT139" s="53"/>
      <c r="DU139" s="53"/>
      <c r="DV139" s="53"/>
      <c r="DW139" s="53"/>
      <c r="DX139" s="53"/>
      <c r="DY139" s="53"/>
      <c r="DZ139" s="53"/>
      <c r="EA139" s="53"/>
      <c r="EB139" s="53"/>
      <c r="EC139" s="53"/>
      <c r="ED139" s="53"/>
      <c r="EE139" s="53"/>
      <c r="EF139" s="53">
        <v>23</v>
      </c>
      <c r="EG139" s="53"/>
      <c r="EH139" s="53"/>
      <c r="EI139" s="53"/>
      <c r="EJ139" s="53"/>
      <c r="EK139" s="53"/>
      <c r="EL139" s="53"/>
      <c r="EM139" s="53"/>
      <c r="EN139" s="53"/>
      <c r="EO139" s="53"/>
      <c r="EP139" s="53"/>
      <c r="EQ139" s="53"/>
      <c r="ER139" s="53"/>
      <c r="ES139" s="53"/>
      <c r="ET139" s="53"/>
      <c r="EU139" s="53"/>
      <c r="EV139" s="53"/>
      <c r="EW139" s="53"/>
      <c r="EX139" s="53"/>
      <c r="EY139" s="53"/>
      <c r="EZ139" s="53"/>
      <c r="FA139" s="53"/>
      <c r="FB139" s="53"/>
      <c r="FC139" s="53"/>
      <c r="FD139" s="53"/>
      <c r="FE139" s="53"/>
      <c r="FF139" s="53"/>
      <c r="FG139" s="53"/>
      <c r="FH139" s="53"/>
      <c r="FI139" s="53"/>
      <c r="FJ139" s="53"/>
      <c r="FK139" s="53"/>
      <c r="FL139" s="53"/>
      <c r="FM139" s="53"/>
      <c r="FN139" s="53"/>
      <c r="FO139" s="53"/>
      <c r="FP139" s="53"/>
      <c r="FQ139" s="53"/>
      <c r="FR139" s="53"/>
      <c r="FS139" s="53"/>
      <c r="FT139" s="53"/>
      <c r="FU139" s="53"/>
      <c r="FV139" s="53"/>
      <c r="FW139" s="53"/>
      <c r="FX139" s="53"/>
      <c r="FY139" s="53"/>
      <c r="FZ139" s="53"/>
      <c r="GA139" s="53"/>
      <c r="GB139" s="53"/>
      <c r="GC139" s="53"/>
      <c r="GD139" s="53"/>
      <c r="GE139" s="53"/>
      <c r="GF139" s="53"/>
      <c r="GG139" s="53"/>
      <c r="GH139" s="53"/>
      <c r="GI139" s="53"/>
      <c r="GJ139" s="53"/>
      <c r="GK139" s="53"/>
      <c r="GL139" s="53"/>
      <c r="GM139" s="53"/>
      <c r="GN139" s="53"/>
      <c r="GO139" s="53"/>
      <c r="GP139" s="53"/>
      <c r="GQ139" s="53"/>
      <c r="GR139" s="53"/>
      <c r="GS139" s="53"/>
      <c r="GT139" s="53"/>
      <c r="GU139" s="53"/>
      <c r="GV139" s="53"/>
      <c r="GW139" s="53"/>
      <c r="GX139" s="53"/>
      <c r="GY139" s="53"/>
      <c r="GZ139" s="53"/>
      <c r="HA139" s="53"/>
      <c r="HB139" s="53"/>
      <c r="HC139" s="53"/>
      <c r="HD139" s="53"/>
      <c r="HE139" s="53"/>
      <c r="HF139" s="53"/>
      <c r="HG139" s="53"/>
      <c r="HH139" s="53"/>
      <c r="HI139" s="53"/>
      <c r="HJ139" s="53"/>
      <c r="HK139" s="53"/>
      <c r="HL139" s="53"/>
      <c r="HM139" s="53"/>
      <c r="HN139" s="53"/>
      <c r="HO139" s="53"/>
      <c r="HP139" s="53"/>
      <c r="HQ139" s="53"/>
      <c r="HR139" s="53"/>
      <c r="HS139" s="53"/>
      <c r="HT139" s="53"/>
      <c r="HU139" s="53"/>
      <c r="HV139" s="53"/>
      <c r="HW139" s="53"/>
      <c r="HX139" s="53"/>
      <c r="HY139" s="53"/>
      <c r="HZ139" s="53"/>
      <c r="IA139" s="53"/>
      <c r="IB139" s="53"/>
      <c r="IC139" s="53"/>
      <c r="ID139" s="53"/>
      <c r="IE139" s="53"/>
      <c r="IF139" s="53"/>
      <c r="IG139" s="53"/>
      <c r="IH139" s="53"/>
      <c r="II139" s="53"/>
      <c r="IJ139" s="53"/>
      <c r="IK139" s="53"/>
      <c r="IL139" s="53"/>
      <c r="IM139" s="53"/>
      <c r="IN139" s="53"/>
      <c r="IO139" s="53"/>
      <c r="IP139" s="53"/>
      <c r="IQ139" s="53"/>
      <c r="IR139" s="53"/>
      <c r="IS139" s="53"/>
      <c r="IT139" s="53"/>
      <c r="IU139" s="53"/>
      <c r="IV139" s="53"/>
      <c r="IW139" s="53"/>
      <c r="IX139" s="53"/>
      <c r="IY139" s="53"/>
      <c r="IZ139" s="53"/>
      <c r="JA139" s="53"/>
      <c r="JB139" s="53"/>
      <c r="JC139" s="53"/>
      <c r="JD139" s="53"/>
      <c r="JE139" s="53"/>
      <c r="JF139" s="53"/>
      <c r="JG139" s="53"/>
      <c r="JH139" s="53"/>
      <c r="JI139" s="53"/>
      <c r="JJ139" s="53"/>
      <c r="JK139" s="53">
        <v>602</v>
      </c>
      <c r="JL139" s="53"/>
      <c r="JM139" s="53"/>
      <c r="JN139" s="53"/>
      <c r="JO139" s="53"/>
      <c r="JP139" s="53"/>
      <c r="JQ139" s="53"/>
      <c r="JR139" s="53"/>
      <c r="JS139" s="53"/>
      <c r="JT139" s="53"/>
      <c r="JU139" s="53"/>
      <c r="JV139" s="53"/>
      <c r="JW139" s="53"/>
      <c r="JX139" s="53"/>
      <c r="JY139" s="53"/>
      <c r="JZ139" s="53"/>
      <c r="KA139" s="53"/>
      <c r="KB139" s="53">
        <v>109</v>
      </c>
      <c r="KC139" s="53"/>
      <c r="KD139" s="53"/>
      <c r="KE139" s="53"/>
      <c r="KF139" s="53">
        <v>2</v>
      </c>
      <c r="KG139" s="53"/>
      <c r="KH139" s="53"/>
      <c r="KI139" s="53"/>
      <c r="KJ139" s="53"/>
      <c r="KK139" s="53"/>
      <c r="KL139" s="53"/>
      <c r="KM139" s="53"/>
      <c r="KN139" s="53"/>
      <c r="KO139" s="53"/>
      <c r="KP139" s="53"/>
      <c r="KQ139" s="53"/>
      <c r="KR139" s="53"/>
      <c r="KS139" s="53"/>
      <c r="KT139" s="53"/>
      <c r="KU139" s="53"/>
      <c r="KV139" s="53"/>
      <c r="KW139" s="53"/>
      <c r="KX139" s="53"/>
      <c r="KY139" s="53"/>
      <c r="KZ139" s="53"/>
      <c r="LA139" s="53">
        <v>39</v>
      </c>
      <c r="LB139" s="53">
        <v>235</v>
      </c>
      <c r="LC139" s="53">
        <v>8</v>
      </c>
      <c r="LD139" s="53">
        <v>76</v>
      </c>
      <c r="LE139" s="53"/>
      <c r="LF139" s="53"/>
      <c r="LG139" s="53"/>
      <c r="LH139" s="53"/>
      <c r="LI139" s="53"/>
      <c r="LJ139" s="53"/>
      <c r="LK139" s="53"/>
      <c r="LL139" s="53"/>
      <c r="LM139" s="53"/>
      <c r="LN139" s="53"/>
      <c r="LO139" s="53">
        <v>0</v>
      </c>
      <c r="LP139" s="53">
        <v>0</v>
      </c>
      <c r="LQ139" s="53">
        <v>7</v>
      </c>
      <c r="LR139" s="53"/>
      <c r="LS139" s="53"/>
      <c r="LT139" s="53"/>
      <c r="LU139" s="53"/>
      <c r="LV139" s="53"/>
      <c r="LW139" s="53"/>
      <c r="LX139" s="53"/>
      <c r="LY139" s="53"/>
      <c r="LZ139" s="53"/>
      <c r="MA139" s="53"/>
      <c r="MB139" s="53"/>
      <c r="MC139" s="53"/>
      <c r="MD139" s="53"/>
      <c r="ME139" s="53"/>
      <c r="MF139" s="53"/>
      <c r="MG139" s="53"/>
      <c r="MH139" s="53"/>
      <c r="MI139" s="53"/>
      <c r="MJ139" s="53"/>
      <c r="MK139" s="53"/>
      <c r="ML139" s="53"/>
      <c r="MM139" s="53"/>
      <c r="MN139" s="53"/>
      <c r="MO139" s="53"/>
      <c r="MP139" s="53"/>
      <c r="MQ139" s="53"/>
      <c r="MR139" s="53"/>
      <c r="MS139" s="53"/>
      <c r="MT139" s="53">
        <v>57</v>
      </c>
      <c r="MU139" s="53">
        <v>2</v>
      </c>
      <c r="MV139" s="53">
        <v>149</v>
      </c>
      <c r="MW139" s="53"/>
      <c r="MX139" s="53"/>
      <c r="MY139" s="53"/>
      <c r="MZ139" s="53"/>
      <c r="NA139" s="53"/>
      <c r="NB139" s="53"/>
      <c r="NC139" s="53"/>
      <c r="ND139" s="53">
        <v>7</v>
      </c>
      <c r="NE139" s="53"/>
      <c r="NF139" s="53"/>
      <c r="NG139" s="53">
        <v>5</v>
      </c>
      <c r="NH139" s="53">
        <v>4</v>
      </c>
      <c r="NI139" s="53"/>
      <c r="NJ139" s="53"/>
      <c r="NK139" s="53"/>
      <c r="NL139" s="53"/>
      <c r="NM139" s="53"/>
      <c r="NN139" s="53"/>
      <c r="NO139" s="53"/>
      <c r="NP139" s="53"/>
      <c r="NQ139" s="53">
        <v>7</v>
      </c>
      <c r="NR139" s="53">
        <v>8</v>
      </c>
      <c r="NS139" s="53">
        <v>15</v>
      </c>
      <c r="NT139" s="53"/>
      <c r="NU139" s="53"/>
      <c r="NV139" s="53"/>
      <c r="NW139" s="53"/>
      <c r="NX139" s="53"/>
      <c r="NY139" s="53">
        <v>100</v>
      </c>
      <c r="NZ139" s="53">
        <v>3</v>
      </c>
      <c r="OA139" s="53"/>
      <c r="OB139" s="53"/>
      <c r="OC139" s="53"/>
      <c r="OD139" s="53"/>
      <c r="OE139" s="53"/>
      <c r="OF139" s="53">
        <v>19</v>
      </c>
      <c r="OG139" s="53"/>
      <c r="OH139" s="53"/>
      <c r="OI139" s="53"/>
      <c r="OJ139" s="53"/>
      <c r="OK139" s="53"/>
      <c r="OL139" s="53"/>
      <c r="OM139" s="53"/>
      <c r="ON139" s="53"/>
      <c r="OO139" s="53"/>
      <c r="OP139" s="53"/>
      <c r="OQ139" s="53"/>
      <c r="OR139" s="54"/>
      <c r="OS139" s="55">
        <v>4041</v>
      </c>
      <c r="OT139" s="52">
        <v>19472</v>
      </c>
      <c r="OU139" s="53">
        <v>554</v>
      </c>
      <c r="OV139" s="53"/>
      <c r="OW139" s="53">
        <v>46</v>
      </c>
      <c r="OX139" s="53"/>
      <c r="OY139" s="53">
        <v>133</v>
      </c>
      <c r="OZ139" s="53">
        <v>1149</v>
      </c>
      <c r="PA139" s="53"/>
      <c r="PB139" s="53">
        <v>4</v>
      </c>
      <c r="PC139" s="53"/>
      <c r="PD139" s="53"/>
      <c r="PE139" s="53"/>
      <c r="PF139" s="53">
        <v>23</v>
      </c>
      <c r="PG139" s="53"/>
      <c r="PH139" s="53"/>
      <c r="PI139" s="53"/>
      <c r="PJ139" s="53">
        <v>208</v>
      </c>
      <c r="PK139" s="53"/>
      <c r="PL139" s="54"/>
      <c r="PM139" s="55">
        <v>25630</v>
      </c>
    </row>
    <row r="140" spans="1:429" ht="12.75" customHeight="1" x14ac:dyDescent="0.3">
      <c r="A140" s="49">
        <v>335221</v>
      </c>
      <c r="B140" s="50" t="s">
        <v>21</v>
      </c>
      <c r="C140" s="51" t="s">
        <v>779</v>
      </c>
      <c r="D140" s="52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>
        <v>26</v>
      </c>
      <c r="AR140" s="53"/>
      <c r="AS140" s="53"/>
      <c r="AT140" s="53"/>
      <c r="AU140" s="53"/>
      <c r="AV140" s="53"/>
      <c r="AW140" s="53"/>
      <c r="AX140" s="53"/>
      <c r="AY140" s="53"/>
      <c r="AZ140" s="53"/>
      <c r="BA140" s="53"/>
      <c r="BB140" s="53"/>
      <c r="BC140" s="53"/>
      <c r="BD140" s="53"/>
      <c r="BE140" s="53"/>
      <c r="BF140" s="53"/>
      <c r="BG140" s="53"/>
      <c r="BH140" s="53"/>
      <c r="BI140" s="53"/>
      <c r="BJ140" s="53"/>
      <c r="BK140" s="53"/>
      <c r="BL140" s="53"/>
      <c r="BM140" s="53"/>
      <c r="BN140" s="53"/>
      <c r="BO140" s="53"/>
      <c r="BP140" s="53"/>
      <c r="BQ140" s="53"/>
      <c r="BR140" s="53"/>
      <c r="BS140" s="53"/>
      <c r="BT140" s="53"/>
      <c r="BU140" s="53"/>
      <c r="BV140" s="53"/>
      <c r="BW140" s="53"/>
      <c r="BX140" s="53"/>
      <c r="BY140" s="53"/>
      <c r="BZ140" s="53"/>
      <c r="CA140" s="53"/>
      <c r="CB140" s="53"/>
      <c r="CC140" s="53"/>
      <c r="CD140" s="53"/>
      <c r="CE140" s="53"/>
      <c r="CF140" s="53"/>
      <c r="CG140" s="53"/>
      <c r="CH140" s="53"/>
      <c r="CI140" s="53"/>
      <c r="CJ140" s="53"/>
      <c r="CK140" s="53"/>
      <c r="CL140" s="53"/>
      <c r="CM140" s="53"/>
      <c r="CN140" s="53"/>
      <c r="CO140" s="53"/>
      <c r="CP140" s="53"/>
      <c r="CQ140" s="53"/>
      <c r="CR140" s="53"/>
      <c r="CS140" s="53"/>
      <c r="CT140" s="53"/>
      <c r="CU140" s="53"/>
      <c r="CV140" s="53"/>
      <c r="CW140" s="53"/>
      <c r="CX140" s="53"/>
      <c r="CY140" s="53"/>
      <c r="CZ140" s="53"/>
      <c r="DA140" s="53"/>
      <c r="DB140" s="53"/>
      <c r="DC140" s="53"/>
      <c r="DD140" s="53"/>
      <c r="DE140" s="53"/>
      <c r="DF140" s="53"/>
      <c r="DG140" s="53"/>
      <c r="DH140" s="53"/>
      <c r="DI140" s="53"/>
      <c r="DJ140" s="53"/>
      <c r="DK140" s="53"/>
      <c r="DL140" s="53"/>
      <c r="DM140" s="53"/>
      <c r="DN140" s="53"/>
      <c r="DO140" s="53"/>
      <c r="DP140" s="53"/>
      <c r="DQ140" s="53"/>
      <c r="DR140" s="53"/>
      <c r="DS140" s="53"/>
      <c r="DT140" s="53"/>
      <c r="DU140" s="53"/>
      <c r="DV140" s="53"/>
      <c r="DW140" s="53"/>
      <c r="DX140" s="53"/>
      <c r="DY140" s="53"/>
      <c r="DZ140" s="53"/>
      <c r="EA140" s="53"/>
      <c r="EB140" s="53"/>
      <c r="EC140" s="53"/>
      <c r="ED140" s="53"/>
      <c r="EE140" s="53"/>
      <c r="EF140" s="53"/>
      <c r="EG140" s="53">
        <v>10</v>
      </c>
      <c r="EH140" s="53"/>
      <c r="EI140" s="53"/>
      <c r="EJ140" s="53"/>
      <c r="EK140" s="53"/>
      <c r="EL140" s="53"/>
      <c r="EM140" s="53"/>
      <c r="EN140" s="53"/>
      <c r="EO140" s="53"/>
      <c r="EP140" s="53"/>
      <c r="EQ140" s="53"/>
      <c r="ER140" s="53"/>
      <c r="ES140" s="53"/>
      <c r="ET140" s="53"/>
      <c r="EU140" s="53"/>
      <c r="EV140" s="53"/>
      <c r="EW140" s="53"/>
      <c r="EX140" s="53"/>
      <c r="EY140" s="53"/>
      <c r="EZ140" s="53">
        <v>10</v>
      </c>
      <c r="FA140" s="53">
        <v>44</v>
      </c>
      <c r="FB140" s="53"/>
      <c r="FC140" s="53"/>
      <c r="FD140" s="53"/>
      <c r="FE140" s="53"/>
      <c r="FF140" s="53"/>
      <c r="FG140" s="53"/>
      <c r="FH140" s="53"/>
      <c r="FI140" s="53"/>
      <c r="FJ140" s="53"/>
      <c r="FK140" s="53"/>
      <c r="FL140" s="53"/>
      <c r="FM140" s="53"/>
      <c r="FN140" s="53"/>
      <c r="FO140" s="53"/>
      <c r="FP140" s="53"/>
      <c r="FQ140" s="53"/>
      <c r="FR140" s="53"/>
      <c r="FS140" s="53"/>
      <c r="FT140" s="53"/>
      <c r="FU140" s="53"/>
      <c r="FV140" s="53"/>
      <c r="FW140" s="53"/>
      <c r="FX140" s="53"/>
      <c r="FY140" s="53"/>
      <c r="FZ140" s="53"/>
      <c r="GA140" s="53"/>
      <c r="GB140" s="53"/>
      <c r="GC140" s="53"/>
      <c r="GD140" s="53"/>
      <c r="GE140" s="53"/>
      <c r="GF140" s="53"/>
      <c r="GG140" s="53"/>
      <c r="GH140" s="53"/>
      <c r="GI140" s="53"/>
      <c r="GJ140" s="53"/>
      <c r="GK140" s="53"/>
      <c r="GL140" s="53"/>
      <c r="GM140" s="53"/>
      <c r="GN140" s="53"/>
      <c r="GO140" s="53"/>
      <c r="GP140" s="53"/>
      <c r="GQ140" s="53"/>
      <c r="GR140" s="53"/>
      <c r="GS140" s="53"/>
      <c r="GT140" s="53"/>
      <c r="GU140" s="53"/>
      <c r="GV140" s="53"/>
      <c r="GW140" s="53"/>
      <c r="GX140" s="53"/>
      <c r="GY140" s="53"/>
      <c r="GZ140" s="53"/>
      <c r="HA140" s="53"/>
      <c r="HB140" s="53"/>
      <c r="HC140" s="53"/>
      <c r="HD140" s="53"/>
      <c r="HE140" s="53"/>
      <c r="HF140" s="53"/>
      <c r="HG140" s="53"/>
      <c r="HH140" s="53"/>
      <c r="HI140" s="53"/>
      <c r="HJ140" s="53"/>
      <c r="HK140" s="53"/>
      <c r="HL140" s="53"/>
      <c r="HM140" s="53"/>
      <c r="HN140" s="53"/>
      <c r="HO140" s="53"/>
      <c r="HP140" s="53"/>
      <c r="HQ140" s="53"/>
      <c r="HR140" s="53"/>
      <c r="HS140" s="53"/>
      <c r="HT140" s="53"/>
      <c r="HU140" s="53"/>
      <c r="HV140" s="53"/>
      <c r="HW140" s="53"/>
      <c r="HX140" s="53"/>
      <c r="HY140" s="53"/>
      <c r="HZ140" s="53"/>
      <c r="IA140" s="53"/>
      <c r="IB140" s="53"/>
      <c r="IC140" s="53"/>
      <c r="ID140" s="53"/>
      <c r="IE140" s="53"/>
      <c r="IF140" s="53"/>
      <c r="IG140" s="53"/>
      <c r="IH140" s="53"/>
      <c r="II140" s="53"/>
      <c r="IJ140" s="53"/>
      <c r="IK140" s="53"/>
      <c r="IL140" s="53"/>
      <c r="IM140" s="53"/>
      <c r="IN140" s="53"/>
      <c r="IO140" s="53"/>
      <c r="IP140" s="53"/>
      <c r="IQ140" s="53"/>
      <c r="IR140" s="53"/>
      <c r="IS140" s="53"/>
      <c r="IT140" s="53"/>
      <c r="IU140" s="53"/>
      <c r="IV140" s="53"/>
      <c r="IW140" s="53"/>
      <c r="IX140" s="53"/>
      <c r="IY140" s="53"/>
      <c r="IZ140" s="53"/>
      <c r="JA140" s="53"/>
      <c r="JB140" s="53"/>
      <c r="JC140" s="53"/>
      <c r="JD140" s="53"/>
      <c r="JE140" s="53"/>
      <c r="JF140" s="53"/>
      <c r="JG140" s="53"/>
      <c r="JH140" s="53"/>
      <c r="JI140" s="53"/>
      <c r="JJ140" s="53"/>
      <c r="JK140" s="53"/>
      <c r="JL140" s="53"/>
      <c r="JM140" s="53"/>
      <c r="JN140" s="53"/>
      <c r="JO140" s="53"/>
      <c r="JP140" s="53"/>
      <c r="JQ140" s="53"/>
      <c r="JR140" s="53"/>
      <c r="JS140" s="53"/>
      <c r="JT140" s="53"/>
      <c r="JU140" s="53"/>
      <c r="JV140" s="53"/>
      <c r="JW140" s="53"/>
      <c r="JX140" s="53"/>
      <c r="JY140" s="53"/>
      <c r="JZ140" s="53">
        <v>110</v>
      </c>
      <c r="KA140" s="53"/>
      <c r="KB140" s="53"/>
      <c r="KC140" s="53">
        <v>0</v>
      </c>
      <c r="KD140" s="53"/>
      <c r="KE140" s="53"/>
      <c r="KF140" s="53"/>
      <c r="KG140" s="53"/>
      <c r="KH140" s="53">
        <v>67</v>
      </c>
      <c r="KI140" s="53"/>
      <c r="KJ140" s="53"/>
      <c r="KK140" s="53"/>
      <c r="KL140" s="53"/>
      <c r="KM140" s="53"/>
      <c r="KN140" s="53"/>
      <c r="KO140" s="53"/>
      <c r="KP140" s="53"/>
      <c r="KQ140" s="53"/>
      <c r="KR140" s="53"/>
      <c r="KS140" s="53"/>
      <c r="KT140" s="53"/>
      <c r="KU140" s="53"/>
      <c r="KV140" s="53"/>
      <c r="KW140" s="53"/>
      <c r="KX140" s="53"/>
      <c r="KY140" s="53"/>
      <c r="KZ140" s="53"/>
      <c r="LA140" s="53"/>
      <c r="LB140" s="53"/>
      <c r="LC140" s="53"/>
      <c r="LD140" s="53"/>
      <c r="LE140" s="53"/>
      <c r="LF140" s="53"/>
      <c r="LG140" s="53"/>
      <c r="LH140" s="53"/>
      <c r="LI140" s="53"/>
      <c r="LJ140" s="53"/>
      <c r="LK140" s="53"/>
      <c r="LL140" s="53"/>
      <c r="LM140" s="53"/>
      <c r="LN140" s="53"/>
      <c r="LO140" s="53"/>
      <c r="LP140" s="53"/>
      <c r="LQ140" s="53"/>
      <c r="LR140" s="53"/>
      <c r="LS140" s="53">
        <v>0</v>
      </c>
      <c r="LT140" s="53"/>
      <c r="LU140" s="53"/>
      <c r="LV140" s="53"/>
      <c r="LW140" s="53"/>
      <c r="LX140" s="53"/>
      <c r="LY140" s="53"/>
      <c r="LZ140" s="53"/>
      <c r="MA140" s="53"/>
      <c r="MB140" s="53"/>
      <c r="MC140" s="53"/>
      <c r="MD140" s="53"/>
      <c r="ME140" s="53"/>
      <c r="MF140" s="53"/>
      <c r="MG140" s="53"/>
      <c r="MH140" s="53"/>
      <c r="MI140" s="53"/>
      <c r="MJ140" s="53"/>
      <c r="MK140" s="53"/>
      <c r="ML140" s="53"/>
      <c r="MM140" s="53"/>
      <c r="MN140" s="53"/>
      <c r="MO140" s="53"/>
      <c r="MP140" s="53"/>
      <c r="MQ140" s="53"/>
      <c r="MR140" s="53"/>
      <c r="MS140" s="53"/>
      <c r="MT140" s="53"/>
      <c r="MU140" s="53"/>
      <c r="MV140" s="53"/>
      <c r="MW140" s="53"/>
      <c r="MX140" s="53"/>
      <c r="MY140" s="53"/>
      <c r="MZ140" s="53"/>
      <c r="NA140" s="53"/>
      <c r="NB140" s="53"/>
      <c r="NC140" s="53"/>
      <c r="ND140" s="53"/>
      <c r="NE140" s="53"/>
      <c r="NF140" s="53"/>
      <c r="NG140" s="53"/>
      <c r="NH140" s="53"/>
      <c r="NI140" s="53"/>
      <c r="NJ140" s="53"/>
      <c r="NK140" s="53"/>
      <c r="NL140" s="53"/>
      <c r="NM140" s="53"/>
      <c r="NN140" s="53"/>
      <c r="NO140" s="53"/>
      <c r="NP140" s="53"/>
      <c r="NQ140" s="53"/>
      <c r="NR140" s="53"/>
      <c r="NS140" s="53"/>
      <c r="NT140" s="53"/>
      <c r="NU140" s="53"/>
      <c r="NV140" s="53"/>
      <c r="NW140" s="53"/>
      <c r="NX140" s="53"/>
      <c r="NY140" s="53">
        <v>447</v>
      </c>
      <c r="NZ140" s="53"/>
      <c r="OA140" s="53"/>
      <c r="OB140" s="53"/>
      <c r="OC140" s="53"/>
      <c r="OD140" s="53"/>
      <c r="OE140" s="53"/>
      <c r="OF140" s="53"/>
      <c r="OG140" s="53"/>
      <c r="OH140" s="53"/>
      <c r="OI140" s="53"/>
      <c r="OJ140" s="53"/>
      <c r="OK140" s="53"/>
      <c r="OL140" s="53"/>
      <c r="OM140" s="53"/>
      <c r="ON140" s="53"/>
      <c r="OO140" s="53"/>
      <c r="OP140" s="53"/>
      <c r="OQ140" s="53"/>
      <c r="OR140" s="54"/>
      <c r="OS140" s="55">
        <v>713</v>
      </c>
      <c r="OT140" s="52">
        <v>9841</v>
      </c>
      <c r="OU140" s="53">
        <v>27</v>
      </c>
      <c r="OV140" s="53"/>
      <c r="OW140" s="53">
        <v>3291</v>
      </c>
      <c r="OX140" s="53"/>
      <c r="OY140" s="53">
        <v>99</v>
      </c>
      <c r="OZ140" s="53">
        <v>763</v>
      </c>
      <c r="PA140" s="53"/>
      <c r="PB140" s="53">
        <v>3</v>
      </c>
      <c r="PC140" s="53"/>
      <c r="PD140" s="53"/>
      <c r="PE140" s="53"/>
      <c r="PF140" s="53"/>
      <c r="PG140" s="53"/>
      <c r="PH140" s="53"/>
      <c r="PI140" s="53"/>
      <c r="PJ140" s="53">
        <v>133</v>
      </c>
      <c r="PK140" s="53"/>
      <c r="PL140" s="54"/>
      <c r="PM140" s="55">
        <v>14870</v>
      </c>
    </row>
    <row r="141" spans="1:429" ht="12.75" customHeight="1" x14ac:dyDescent="0.3">
      <c r="A141" s="49">
        <v>335222</v>
      </c>
      <c r="B141" s="50" t="s">
        <v>21</v>
      </c>
      <c r="C141" s="51" t="s">
        <v>266</v>
      </c>
      <c r="D141" s="52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  <c r="AF141" s="53"/>
      <c r="AG141" s="53"/>
      <c r="AH141" s="53"/>
      <c r="AI141" s="53"/>
      <c r="AJ141" s="53"/>
      <c r="AK141" s="53"/>
      <c r="AL141" s="53"/>
      <c r="AM141" s="53"/>
      <c r="AN141" s="53"/>
      <c r="AO141" s="53"/>
      <c r="AP141" s="53"/>
      <c r="AQ141" s="53">
        <v>78</v>
      </c>
      <c r="AR141" s="53"/>
      <c r="AS141" s="53"/>
      <c r="AT141" s="53"/>
      <c r="AU141" s="53"/>
      <c r="AV141" s="53"/>
      <c r="AW141" s="53"/>
      <c r="AX141" s="53"/>
      <c r="AY141" s="53"/>
      <c r="AZ141" s="53"/>
      <c r="BA141" s="53"/>
      <c r="BB141" s="53"/>
      <c r="BC141" s="53"/>
      <c r="BD141" s="53"/>
      <c r="BE141" s="53"/>
      <c r="BF141" s="53"/>
      <c r="BG141" s="53"/>
      <c r="BH141" s="53"/>
      <c r="BI141" s="53"/>
      <c r="BJ141" s="53"/>
      <c r="BK141" s="53"/>
      <c r="BL141" s="53"/>
      <c r="BM141" s="53"/>
      <c r="BN141" s="53"/>
      <c r="BO141" s="53"/>
      <c r="BP141" s="53"/>
      <c r="BQ141" s="53"/>
      <c r="BR141" s="53"/>
      <c r="BS141" s="53"/>
      <c r="BT141" s="53"/>
      <c r="BU141" s="53"/>
      <c r="BV141" s="53"/>
      <c r="BW141" s="53"/>
      <c r="BX141" s="53"/>
      <c r="BY141" s="53"/>
      <c r="BZ141" s="53"/>
      <c r="CA141" s="53"/>
      <c r="CB141" s="53"/>
      <c r="CC141" s="53"/>
      <c r="CD141" s="53"/>
      <c r="CE141" s="53"/>
      <c r="CF141" s="53"/>
      <c r="CG141" s="53"/>
      <c r="CH141" s="53"/>
      <c r="CI141" s="53"/>
      <c r="CJ141" s="53"/>
      <c r="CK141" s="53"/>
      <c r="CL141" s="53"/>
      <c r="CM141" s="53"/>
      <c r="CN141" s="53"/>
      <c r="CO141" s="53"/>
      <c r="CP141" s="53"/>
      <c r="CQ141" s="53"/>
      <c r="CR141" s="53"/>
      <c r="CS141" s="53"/>
      <c r="CT141" s="53"/>
      <c r="CU141" s="53"/>
      <c r="CV141" s="53"/>
      <c r="CW141" s="53"/>
      <c r="CX141" s="53"/>
      <c r="CY141" s="53"/>
      <c r="CZ141" s="53"/>
      <c r="DA141" s="53"/>
      <c r="DB141" s="53"/>
      <c r="DC141" s="53"/>
      <c r="DD141" s="53"/>
      <c r="DE141" s="53"/>
      <c r="DF141" s="53"/>
      <c r="DG141" s="53"/>
      <c r="DH141" s="53"/>
      <c r="DI141" s="53"/>
      <c r="DJ141" s="53"/>
      <c r="DK141" s="53"/>
      <c r="DL141" s="53"/>
      <c r="DM141" s="53"/>
      <c r="DN141" s="53"/>
      <c r="DO141" s="53"/>
      <c r="DP141" s="53"/>
      <c r="DQ141" s="53"/>
      <c r="DR141" s="53"/>
      <c r="DS141" s="53"/>
      <c r="DT141" s="53"/>
      <c r="DU141" s="53"/>
      <c r="DV141" s="53"/>
      <c r="DW141" s="53"/>
      <c r="DX141" s="53"/>
      <c r="DY141" s="53"/>
      <c r="DZ141" s="53"/>
      <c r="EA141" s="53"/>
      <c r="EB141" s="53"/>
      <c r="EC141" s="53"/>
      <c r="ED141" s="53"/>
      <c r="EE141" s="53"/>
      <c r="EF141" s="53"/>
      <c r="EG141" s="53"/>
      <c r="EH141" s="53">
        <v>0</v>
      </c>
      <c r="EI141" s="53"/>
      <c r="EJ141" s="53"/>
      <c r="EK141" s="53"/>
      <c r="EL141" s="53"/>
      <c r="EM141" s="53"/>
      <c r="EN141" s="53"/>
      <c r="EO141" s="53"/>
      <c r="EP141" s="53"/>
      <c r="EQ141" s="53"/>
      <c r="ER141" s="53"/>
      <c r="ES141" s="53"/>
      <c r="ET141" s="53"/>
      <c r="EU141" s="53"/>
      <c r="EV141" s="53"/>
      <c r="EW141" s="53"/>
      <c r="EX141" s="53"/>
      <c r="EY141" s="53"/>
      <c r="EZ141" s="53">
        <v>24</v>
      </c>
      <c r="FA141" s="53">
        <v>112</v>
      </c>
      <c r="FB141" s="53"/>
      <c r="FC141" s="53"/>
      <c r="FD141" s="53"/>
      <c r="FE141" s="53"/>
      <c r="FF141" s="53"/>
      <c r="FG141" s="53"/>
      <c r="FH141" s="53"/>
      <c r="FI141" s="53"/>
      <c r="FJ141" s="53"/>
      <c r="FK141" s="53"/>
      <c r="FL141" s="53"/>
      <c r="FM141" s="53"/>
      <c r="FN141" s="53"/>
      <c r="FO141" s="53"/>
      <c r="FP141" s="53"/>
      <c r="FQ141" s="53"/>
      <c r="FR141" s="53"/>
      <c r="FS141" s="53"/>
      <c r="FT141" s="53"/>
      <c r="FU141" s="53"/>
      <c r="FV141" s="53"/>
      <c r="FW141" s="53"/>
      <c r="FX141" s="53"/>
      <c r="FY141" s="53"/>
      <c r="FZ141" s="53"/>
      <c r="GA141" s="53"/>
      <c r="GB141" s="53"/>
      <c r="GC141" s="53"/>
      <c r="GD141" s="53"/>
      <c r="GE141" s="53"/>
      <c r="GF141" s="53"/>
      <c r="GG141" s="53"/>
      <c r="GH141" s="53"/>
      <c r="GI141" s="53"/>
      <c r="GJ141" s="53"/>
      <c r="GK141" s="53"/>
      <c r="GL141" s="53"/>
      <c r="GM141" s="53"/>
      <c r="GN141" s="53"/>
      <c r="GO141" s="53"/>
      <c r="GP141" s="53"/>
      <c r="GQ141" s="53"/>
      <c r="GR141" s="53"/>
      <c r="GS141" s="53"/>
      <c r="GT141" s="53"/>
      <c r="GU141" s="53"/>
      <c r="GV141" s="53"/>
      <c r="GW141" s="53"/>
      <c r="GX141" s="53"/>
      <c r="GY141" s="53"/>
      <c r="GZ141" s="53"/>
      <c r="HA141" s="53"/>
      <c r="HB141" s="53"/>
      <c r="HC141" s="53"/>
      <c r="HD141" s="53"/>
      <c r="HE141" s="53"/>
      <c r="HF141" s="53"/>
      <c r="HG141" s="53"/>
      <c r="HH141" s="53"/>
      <c r="HI141" s="53"/>
      <c r="HJ141" s="53"/>
      <c r="HK141" s="53"/>
      <c r="HL141" s="53"/>
      <c r="HM141" s="53"/>
      <c r="HN141" s="53"/>
      <c r="HO141" s="53"/>
      <c r="HP141" s="53"/>
      <c r="HQ141" s="53"/>
      <c r="HR141" s="53"/>
      <c r="HS141" s="53"/>
      <c r="HT141" s="53"/>
      <c r="HU141" s="53"/>
      <c r="HV141" s="53"/>
      <c r="HW141" s="53"/>
      <c r="HX141" s="53"/>
      <c r="HY141" s="53"/>
      <c r="HZ141" s="53"/>
      <c r="IA141" s="53"/>
      <c r="IB141" s="53"/>
      <c r="IC141" s="53"/>
      <c r="ID141" s="53"/>
      <c r="IE141" s="53"/>
      <c r="IF141" s="53"/>
      <c r="IG141" s="53"/>
      <c r="IH141" s="53"/>
      <c r="II141" s="53"/>
      <c r="IJ141" s="53"/>
      <c r="IK141" s="53"/>
      <c r="IL141" s="53"/>
      <c r="IM141" s="53"/>
      <c r="IN141" s="53"/>
      <c r="IO141" s="53"/>
      <c r="IP141" s="53"/>
      <c r="IQ141" s="53"/>
      <c r="IR141" s="53"/>
      <c r="IS141" s="53"/>
      <c r="IT141" s="53"/>
      <c r="IU141" s="53"/>
      <c r="IV141" s="53"/>
      <c r="IW141" s="53"/>
      <c r="IX141" s="53"/>
      <c r="IY141" s="53"/>
      <c r="IZ141" s="53"/>
      <c r="JA141" s="53"/>
      <c r="JB141" s="53"/>
      <c r="JC141" s="53"/>
      <c r="JD141" s="53"/>
      <c r="JE141" s="53"/>
      <c r="JF141" s="53"/>
      <c r="JG141" s="53"/>
      <c r="JH141" s="53"/>
      <c r="JI141" s="53"/>
      <c r="JJ141" s="53"/>
      <c r="JK141" s="53"/>
      <c r="JL141" s="53"/>
      <c r="JM141" s="53"/>
      <c r="JN141" s="53"/>
      <c r="JO141" s="53"/>
      <c r="JP141" s="53"/>
      <c r="JQ141" s="53"/>
      <c r="JR141" s="53"/>
      <c r="JS141" s="53"/>
      <c r="JT141" s="53"/>
      <c r="JU141" s="53"/>
      <c r="JV141" s="53"/>
      <c r="JW141" s="53"/>
      <c r="JX141" s="53"/>
      <c r="JY141" s="53"/>
      <c r="JZ141" s="53"/>
      <c r="KA141" s="53"/>
      <c r="KB141" s="53"/>
      <c r="KC141" s="53">
        <v>0</v>
      </c>
      <c r="KD141" s="53"/>
      <c r="KE141" s="53"/>
      <c r="KF141" s="53"/>
      <c r="KG141" s="53"/>
      <c r="KH141" s="53"/>
      <c r="KI141" s="53"/>
      <c r="KJ141" s="53"/>
      <c r="KK141" s="53"/>
      <c r="KL141" s="53"/>
      <c r="KM141" s="53"/>
      <c r="KN141" s="53"/>
      <c r="KO141" s="53"/>
      <c r="KP141" s="53"/>
      <c r="KQ141" s="53"/>
      <c r="KR141" s="53"/>
      <c r="KS141" s="53"/>
      <c r="KT141" s="53"/>
      <c r="KU141" s="53"/>
      <c r="KV141" s="53"/>
      <c r="KW141" s="53"/>
      <c r="KX141" s="53"/>
      <c r="KY141" s="53"/>
      <c r="KZ141" s="53"/>
      <c r="LA141" s="53"/>
      <c r="LB141" s="53"/>
      <c r="LC141" s="53"/>
      <c r="LD141" s="53"/>
      <c r="LE141" s="53"/>
      <c r="LF141" s="53"/>
      <c r="LG141" s="53"/>
      <c r="LH141" s="53"/>
      <c r="LI141" s="53"/>
      <c r="LJ141" s="53"/>
      <c r="LK141" s="53"/>
      <c r="LL141" s="53"/>
      <c r="LM141" s="53"/>
      <c r="LN141" s="53"/>
      <c r="LO141" s="53"/>
      <c r="LP141" s="53"/>
      <c r="LQ141" s="53"/>
      <c r="LR141" s="53"/>
      <c r="LS141" s="53"/>
      <c r="LT141" s="53"/>
      <c r="LU141" s="53"/>
      <c r="LV141" s="53"/>
      <c r="LW141" s="53"/>
      <c r="LX141" s="53"/>
      <c r="LY141" s="53"/>
      <c r="LZ141" s="53"/>
      <c r="MA141" s="53"/>
      <c r="MB141" s="53"/>
      <c r="MC141" s="53"/>
      <c r="MD141" s="53"/>
      <c r="ME141" s="53"/>
      <c r="MF141" s="53"/>
      <c r="MG141" s="53"/>
      <c r="MH141" s="53"/>
      <c r="MI141" s="53"/>
      <c r="MJ141" s="53"/>
      <c r="MK141" s="53"/>
      <c r="ML141" s="53"/>
      <c r="MM141" s="53"/>
      <c r="MN141" s="53"/>
      <c r="MO141" s="53"/>
      <c r="MP141" s="53"/>
      <c r="MQ141" s="53"/>
      <c r="MR141" s="53"/>
      <c r="MS141" s="53"/>
      <c r="MT141" s="53"/>
      <c r="MU141" s="53"/>
      <c r="MV141" s="53"/>
      <c r="MW141" s="53"/>
      <c r="MX141" s="53"/>
      <c r="MY141" s="53"/>
      <c r="MZ141" s="53"/>
      <c r="NA141" s="53"/>
      <c r="NB141" s="53"/>
      <c r="NC141" s="53"/>
      <c r="ND141" s="53"/>
      <c r="NE141" s="53"/>
      <c r="NF141" s="53"/>
      <c r="NG141" s="53"/>
      <c r="NH141" s="53"/>
      <c r="NI141" s="53"/>
      <c r="NJ141" s="53"/>
      <c r="NK141" s="53"/>
      <c r="NL141" s="53"/>
      <c r="NM141" s="53"/>
      <c r="NN141" s="53"/>
      <c r="NO141" s="53"/>
      <c r="NP141" s="53"/>
      <c r="NQ141" s="53"/>
      <c r="NR141" s="53"/>
      <c r="NS141" s="53"/>
      <c r="NT141" s="53"/>
      <c r="NU141" s="53"/>
      <c r="NV141" s="53"/>
      <c r="NW141" s="53"/>
      <c r="NX141" s="53"/>
      <c r="NY141" s="53">
        <v>218</v>
      </c>
      <c r="NZ141" s="53"/>
      <c r="OA141" s="53"/>
      <c r="OB141" s="53"/>
      <c r="OC141" s="53"/>
      <c r="OD141" s="53"/>
      <c r="OE141" s="53"/>
      <c r="OF141" s="53"/>
      <c r="OG141" s="53"/>
      <c r="OH141" s="53">
        <v>11</v>
      </c>
      <c r="OI141" s="53"/>
      <c r="OJ141" s="53"/>
      <c r="OK141" s="53"/>
      <c r="OL141" s="53"/>
      <c r="OM141" s="53"/>
      <c r="ON141" s="53"/>
      <c r="OO141" s="53"/>
      <c r="OP141" s="53"/>
      <c r="OQ141" s="53"/>
      <c r="OR141" s="54"/>
      <c r="OS141" s="55">
        <v>444</v>
      </c>
      <c r="OT141" s="52">
        <v>8785</v>
      </c>
      <c r="OU141" s="53">
        <v>166</v>
      </c>
      <c r="OV141" s="53"/>
      <c r="OW141" s="53">
        <v>3465</v>
      </c>
      <c r="OX141" s="53"/>
      <c r="OY141" s="53">
        <v>89</v>
      </c>
      <c r="OZ141" s="53">
        <v>726</v>
      </c>
      <c r="PA141" s="53"/>
      <c r="PB141" s="53"/>
      <c r="PC141" s="53"/>
      <c r="PD141" s="53"/>
      <c r="PE141" s="53"/>
      <c r="PF141" s="53"/>
      <c r="PG141" s="53"/>
      <c r="PH141" s="53"/>
      <c r="PI141" s="53"/>
      <c r="PJ141" s="53">
        <v>221</v>
      </c>
      <c r="PK141" s="53"/>
      <c r="PL141" s="54"/>
      <c r="PM141" s="55">
        <v>13897</v>
      </c>
    </row>
    <row r="142" spans="1:429" ht="12.75" customHeight="1" x14ac:dyDescent="0.3">
      <c r="A142" s="49">
        <v>335224</v>
      </c>
      <c r="B142" s="50" t="s">
        <v>21</v>
      </c>
      <c r="C142" s="51" t="s">
        <v>267</v>
      </c>
      <c r="D142" s="52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53"/>
      <c r="AH142" s="53"/>
      <c r="AI142" s="53"/>
      <c r="AJ142" s="53"/>
      <c r="AK142" s="53"/>
      <c r="AL142" s="53"/>
      <c r="AM142" s="53"/>
      <c r="AN142" s="53"/>
      <c r="AO142" s="53"/>
      <c r="AP142" s="53"/>
      <c r="AQ142" s="53"/>
      <c r="AR142" s="53"/>
      <c r="AS142" s="53"/>
      <c r="AT142" s="53"/>
      <c r="AU142" s="53"/>
      <c r="AV142" s="53"/>
      <c r="AW142" s="53"/>
      <c r="AX142" s="53"/>
      <c r="AY142" s="53"/>
      <c r="AZ142" s="53"/>
      <c r="BA142" s="53"/>
      <c r="BB142" s="53"/>
      <c r="BC142" s="53"/>
      <c r="BD142" s="53"/>
      <c r="BE142" s="53"/>
      <c r="BF142" s="53"/>
      <c r="BG142" s="53"/>
      <c r="BH142" s="53"/>
      <c r="BI142" s="53"/>
      <c r="BJ142" s="53"/>
      <c r="BK142" s="53"/>
      <c r="BL142" s="53"/>
      <c r="BM142" s="53"/>
      <c r="BN142" s="53"/>
      <c r="BO142" s="53"/>
      <c r="BP142" s="53"/>
      <c r="BQ142" s="53"/>
      <c r="BR142" s="53"/>
      <c r="BS142" s="53"/>
      <c r="BT142" s="53"/>
      <c r="BU142" s="53"/>
      <c r="BV142" s="53"/>
      <c r="BW142" s="53"/>
      <c r="BX142" s="53"/>
      <c r="BY142" s="53"/>
      <c r="BZ142" s="53"/>
      <c r="CA142" s="53"/>
      <c r="CB142" s="53"/>
      <c r="CC142" s="53"/>
      <c r="CD142" s="53"/>
      <c r="CE142" s="53"/>
      <c r="CF142" s="53"/>
      <c r="CG142" s="53"/>
      <c r="CH142" s="53"/>
      <c r="CI142" s="53"/>
      <c r="CJ142" s="53"/>
      <c r="CK142" s="53"/>
      <c r="CL142" s="53"/>
      <c r="CM142" s="53"/>
      <c r="CN142" s="53"/>
      <c r="CO142" s="53"/>
      <c r="CP142" s="53"/>
      <c r="CQ142" s="53"/>
      <c r="CR142" s="53"/>
      <c r="CS142" s="53"/>
      <c r="CT142" s="53"/>
      <c r="CU142" s="53"/>
      <c r="CV142" s="53"/>
      <c r="CW142" s="53"/>
      <c r="CX142" s="53"/>
      <c r="CY142" s="53"/>
      <c r="CZ142" s="53"/>
      <c r="DA142" s="53"/>
      <c r="DB142" s="53"/>
      <c r="DC142" s="53"/>
      <c r="DD142" s="53"/>
      <c r="DE142" s="53"/>
      <c r="DF142" s="53"/>
      <c r="DG142" s="53"/>
      <c r="DH142" s="53"/>
      <c r="DI142" s="53"/>
      <c r="DJ142" s="53"/>
      <c r="DK142" s="53"/>
      <c r="DL142" s="53"/>
      <c r="DM142" s="53"/>
      <c r="DN142" s="53"/>
      <c r="DO142" s="53"/>
      <c r="DP142" s="53"/>
      <c r="DQ142" s="53"/>
      <c r="DR142" s="53"/>
      <c r="DS142" s="53"/>
      <c r="DT142" s="53"/>
      <c r="DU142" s="53"/>
      <c r="DV142" s="53"/>
      <c r="DW142" s="53"/>
      <c r="DX142" s="53"/>
      <c r="DY142" s="53"/>
      <c r="DZ142" s="53"/>
      <c r="EA142" s="53"/>
      <c r="EB142" s="53"/>
      <c r="EC142" s="53"/>
      <c r="ED142" s="53"/>
      <c r="EE142" s="53"/>
      <c r="EF142" s="53"/>
      <c r="EG142" s="53"/>
      <c r="EH142" s="53"/>
      <c r="EI142" s="53">
        <v>33</v>
      </c>
      <c r="EJ142" s="53"/>
      <c r="EK142" s="53"/>
      <c r="EL142" s="53"/>
      <c r="EM142" s="53"/>
      <c r="EN142" s="53"/>
      <c r="EO142" s="53"/>
      <c r="EP142" s="53"/>
      <c r="EQ142" s="53"/>
      <c r="ER142" s="53"/>
      <c r="ES142" s="53"/>
      <c r="ET142" s="53"/>
      <c r="EU142" s="53"/>
      <c r="EV142" s="53"/>
      <c r="EW142" s="53"/>
      <c r="EX142" s="53"/>
      <c r="EY142" s="53"/>
      <c r="EZ142" s="53"/>
      <c r="FA142" s="53"/>
      <c r="FB142" s="53"/>
      <c r="FC142" s="53"/>
      <c r="FD142" s="53"/>
      <c r="FE142" s="53"/>
      <c r="FF142" s="53"/>
      <c r="FG142" s="53"/>
      <c r="FH142" s="53"/>
      <c r="FI142" s="53"/>
      <c r="FJ142" s="53"/>
      <c r="FK142" s="53"/>
      <c r="FL142" s="53"/>
      <c r="FM142" s="53"/>
      <c r="FN142" s="53"/>
      <c r="FO142" s="53"/>
      <c r="FP142" s="53"/>
      <c r="FQ142" s="53"/>
      <c r="FR142" s="53"/>
      <c r="FS142" s="53"/>
      <c r="FT142" s="53"/>
      <c r="FU142" s="53"/>
      <c r="FV142" s="53"/>
      <c r="FW142" s="53"/>
      <c r="FX142" s="53"/>
      <c r="FY142" s="53"/>
      <c r="FZ142" s="53"/>
      <c r="GA142" s="53"/>
      <c r="GB142" s="53"/>
      <c r="GC142" s="53"/>
      <c r="GD142" s="53"/>
      <c r="GE142" s="53"/>
      <c r="GF142" s="53"/>
      <c r="GG142" s="53"/>
      <c r="GH142" s="53"/>
      <c r="GI142" s="53"/>
      <c r="GJ142" s="53"/>
      <c r="GK142" s="53"/>
      <c r="GL142" s="53"/>
      <c r="GM142" s="53"/>
      <c r="GN142" s="53"/>
      <c r="GO142" s="53"/>
      <c r="GP142" s="53"/>
      <c r="GQ142" s="53"/>
      <c r="GR142" s="53"/>
      <c r="GS142" s="53"/>
      <c r="GT142" s="53"/>
      <c r="GU142" s="53"/>
      <c r="GV142" s="53"/>
      <c r="GW142" s="53"/>
      <c r="GX142" s="53"/>
      <c r="GY142" s="53"/>
      <c r="GZ142" s="53"/>
      <c r="HA142" s="53"/>
      <c r="HB142" s="53"/>
      <c r="HC142" s="53"/>
      <c r="HD142" s="53"/>
      <c r="HE142" s="53"/>
      <c r="HF142" s="53"/>
      <c r="HG142" s="53"/>
      <c r="HH142" s="53"/>
      <c r="HI142" s="53"/>
      <c r="HJ142" s="53"/>
      <c r="HK142" s="53"/>
      <c r="HL142" s="53"/>
      <c r="HM142" s="53"/>
      <c r="HN142" s="53"/>
      <c r="HO142" s="53"/>
      <c r="HP142" s="53"/>
      <c r="HQ142" s="53"/>
      <c r="HR142" s="53"/>
      <c r="HS142" s="53"/>
      <c r="HT142" s="53"/>
      <c r="HU142" s="53"/>
      <c r="HV142" s="53"/>
      <c r="HW142" s="53"/>
      <c r="HX142" s="53"/>
      <c r="HY142" s="53"/>
      <c r="HZ142" s="53"/>
      <c r="IA142" s="53"/>
      <c r="IB142" s="53"/>
      <c r="IC142" s="53"/>
      <c r="ID142" s="53"/>
      <c r="IE142" s="53"/>
      <c r="IF142" s="53"/>
      <c r="IG142" s="53"/>
      <c r="IH142" s="53"/>
      <c r="II142" s="53"/>
      <c r="IJ142" s="53"/>
      <c r="IK142" s="53"/>
      <c r="IL142" s="53"/>
      <c r="IM142" s="53"/>
      <c r="IN142" s="53"/>
      <c r="IO142" s="53"/>
      <c r="IP142" s="53"/>
      <c r="IQ142" s="53"/>
      <c r="IR142" s="53"/>
      <c r="IS142" s="53"/>
      <c r="IT142" s="53"/>
      <c r="IU142" s="53"/>
      <c r="IV142" s="53"/>
      <c r="IW142" s="53"/>
      <c r="IX142" s="53"/>
      <c r="IY142" s="53"/>
      <c r="IZ142" s="53"/>
      <c r="JA142" s="53"/>
      <c r="JB142" s="53"/>
      <c r="JC142" s="53"/>
      <c r="JD142" s="53"/>
      <c r="JE142" s="53"/>
      <c r="JF142" s="53"/>
      <c r="JG142" s="53"/>
      <c r="JH142" s="53"/>
      <c r="JI142" s="53"/>
      <c r="JJ142" s="53"/>
      <c r="JK142" s="53"/>
      <c r="JL142" s="53"/>
      <c r="JM142" s="53"/>
      <c r="JN142" s="53"/>
      <c r="JO142" s="53"/>
      <c r="JP142" s="53"/>
      <c r="JQ142" s="53"/>
      <c r="JR142" s="53"/>
      <c r="JS142" s="53"/>
      <c r="JT142" s="53"/>
      <c r="JU142" s="53"/>
      <c r="JV142" s="53"/>
      <c r="JW142" s="53"/>
      <c r="JX142" s="53"/>
      <c r="JY142" s="53"/>
      <c r="JZ142" s="53"/>
      <c r="KA142" s="53"/>
      <c r="KB142" s="53">
        <v>6</v>
      </c>
      <c r="KC142" s="53"/>
      <c r="KD142" s="53"/>
      <c r="KE142" s="53"/>
      <c r="KF142" s="53"/>
      <c r="KG142" s="53"/>
      <c r="KH142" s="53"/>
      <c r="KI142" s="53"/>
      <c r="KJ142" s="53"/>
      <c r="KK142" s="53"/>
      <c r="KL142" s="53"/>
      <c r="KM142" s="53"/>
      <c r="KN142" s="53"/>
      <c r="KO142" s="53"/>
      <c r="KP142" s="53"/>
      <c r="KQ142" s="53"/>
      <c r="KR142" s="53"/>
      <c r="KS142" s="53"/>
      <c r="KT142" s="53"/>
      <c r="KU142" s="53"/>
      <c r="KV142" s="53"/>
      <c r="KW142" s="53"/>
      <c r="KX142" s="53"/>
      <c r="KY142" s="53"/>
      <c r="KZ142" s="53"/>
      <c r="LA142" s="53"/>
      <c r="LB142" s="53"/>
      <c r="LC142" s="53"/>
      <c r="LD142" s="53"/>
      <c r="LE142" s="53"/>
      <c r="LF142" s="53"/>
      <c r="LG142" s="53"/>
      <c r="LH142" s="53"/>
      <c r="LI142" s="53"/>
      <c r="LJ142" s="53"/>
      <c r="LK142" s="53"/>
      <c r="LL142" s="53"/>
      <c r="LM142" s="53"/>
      <c r="LN142" s="53"/>
      <c r="LO142" s="53"/>
      <c r="LP142" s="53"/>
      <c r="LQ142" s="53"/>
      <c r="LR142" s="53"/>
      <c r="LS142" s="53"/>
      <c r="LT142" s="53"/>
      <c r="LU142" s="53"/>
      <c r="LV142" s="53"/>
      <c r="LW142" s="53"/>
      <c r="LX142" s="53"/>
      <c r="LY142" s="53"/>
      <c r="LZ142" s="53"/>
      <c r="MA142" s="53"/>
      <c r="MB142" s="53"/>
      <c r="MC142" s="53"/>
      <c r="MD142" s="53"/>
      <c r="ME142" s="53"/>
      <c r="MF142" s="53"/>
      <c r="MG142" s="53"/>
      <c r="MH142" s="53"/>
      <c r="MI142" s="53"/>
      <c r="MJ142" s="53"/>
      <c r="MK142" s="53"/>
      <c r="ML142" s="53"/>
      <c r="MM142" s="53"/>
      <c r="MN142" s="53"/>
      <c r="MO142" s="53"/>
      <c r="MP142" s="53"/>
      <c r="MQ142" s="53"/>
      <c r="MR142" s="53"/>
      <c r="MS142" s="53"/>
      <c r="MT142" s="53"/>
      <c r="MU142" s="53"/>
      <c r="MV142" s="53"/>
      <c r="MW142" s="53"/>
      <c r="MX142" s="53"/>
      <c r="MY142" s="53"/>
      <c r="MZ142" s="53"/>
      <c r="NA142" s="53"/>
      <c r="NB142" s="53"/>
      <c r="NC142" s="53"/>
      <c r="ND142" s="53"/>
      <c r="NE142" s="53"/>
      <c r="NF142" s="53"/>
      <c r="NG142" s="53"/>
      <c r="NH142" s="53"/>
      <c r="NI142" s="53"/>
      <c r="NJ142" s="53"/>
      <c r="NK142" s="53"/>
      <c r="NL142" s="53"/>
      <c r="NM142" s="53"/>
      <c r="NN142" s="53"/>
      <c r="NO142" s="53"/>
      <c r="NP142" s="53"/>
      <c r="NQ142" s="53"/>
      <c r="NR142" s="53"/>
      <c r="NS142" s="53"/>
      <c r="NT142" s="53"/>
      <c r="NU142" s="53"/>
      <c r="NV142" s="53"/>
      <c r="NW142" s="53"/>
      <c r="NX142" s="53"/>
      <c r="NY142" s="53"/>
      <c r="NZ142" s="53"/>
      <c r="OA142" s="53"/>
      <c r="OB142" s="53">
        <v>337</v>
      </c>
      <c r="OC142" s="53"/>
      <c r="OD142" s="53"/>
      <c r="OE142" s="53"/>
      <c r="OF142" s="53"/>
      <c r="OG142" s="53"/>
      <c r="OH142" s="53"/>
      <c r="OI142" s="53"/>
      <c r="OJ142" s="53"/>
      <c r="OK142" s="53"/>
      <c r="OL142" s="53"/>
      <c r="OM142" s="53"/>
      <c r="ON142" s="53"/>
      <c r="OO142" s="53"/>
      <c r="OP142" s="53"/>
      <c r="OQ142" s="53"/>
      <c r="OR142" s="54">
        <v>7</v>
      </c>
      <c r="OS142" s="55">
        <v>384</v>
      </c>
      <c r="OT142" s="52">
        <v>9073</v>
      </c>
      <c r="OU142" s="53">
        <v>289</v>
      </c>
      <c r="OV142" s="53"/>
      <c r="OW142" s="53"/>
      <c r="OX142" s="53"/>
      <c r="OY142" s="53">
        <v>62</v>
      </c>
      <c r="OZ142" s="53">
        <v>743</v>
      </c>
      <c r="PA142" s="53"/>
      <c r="PB142" s="53"/>
      <c r="PC142" s="53"/>
      <c r="PD142" s="53"/>
      <c r="PE142" s="53"/>
      <c r="PF142" s="53"/>
      <c r="PG142" s="53"/>
      <c r="PH142" s="53"/>
      <c r="PI142" s="53"/>
      <c r="PJ142" s="53">
        <v>6</v>
      </c>
      <c r="PK142" s="53"/>
      <c r="PL142" s="54"/>
      <c r="PM142" s="55">
        <v>10557</v>
      </c>
    </row>
    <row r="143" spans="1:429" ht="12.75" customHeight="1" x14ac:dyDescent="0.3">
      <c r="A143" s="49">
        <v>335228</v>
      </c>
      <c r="B143" s="50" t="s">
        <v>21</v>
      </c>
      <c r="C143" s="51" t="s">
        <v>780</v>
      </c>
      <c r="D143" s="52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>
        <v>422</v>
      </c>
      <c r="AC143" s="53">
        <v>25</v>
      </c>
      <c r="AD143" s="53">
        <v>51</v>
      </c>
      <c r="AE143" s="53">
        <v>847</v>
      </c>
      <c r="AF143" s="53">
        <v>25</v>
      </c>
      <c r="AG143" s="53">
        <v>66</v>
      </c>
      <c r="AH143" s="53">
        <v>1312</v>
      </c>
      <c r="AI143" s="53"/>
      <c r="AJ143" s="53">
        <v>74</v>
      </c>
      <c r="AK143" s="53"/>
      <c r="AL143" s="53">
        <v>811</v>
      </c>
      <c r="AM143" s="53"/>
      <c r="AN143" s="53"/>
      <c r="AO143" s="53"/>
      <c r="AP143" s="53"/>
      <c r="AQ143" s="53">
        <v>100</v>
      </c>
      <c r="AR143" s="53"/>
      <c r="AS143" s="53"/>
      <c r="AT143" s="53"/>
      <c r="AU143" s="53"/>
      <c r="AV143" s="53"/>
      <c r="AW143" s="53"/>
      <c r="AX143" s="53"/>
      <c r="AY143" s="53"/>
      <c r="AZ143" s="53"/>
      <c r="BA143" s="53"/>
      <c r="BB143" s="53"/>
      <c r="BC143" s="53"/>
      <c r="BD143" s="53"/>
      <c r="BE143" s="53"/>
      <c r="BF143" s="53"/>
      <c r="BG143" s="53"/>
      <c r="BH143" s="53"/>
      <c r="BI143" s="53"/>
      <c r="BJ143" s="53"/>
      <c r="BK143" s="53"/>
      <c r="BL143" s="53"/>
      <c r="BM143" s="53"/>
      <c r="BN143" s="53"/>
      <c r="BO143" s="53"/>
      <c r="BP143" s="53"/>
      <c r="BQ143" s="53"/>
      <c r="BR143" s="53"/>
      <c r="BS143" s="53"/>
      <c r="BT143" s="53"/>
      <c r="BU143" s="53"/>
      <c r="BV143" s="53"/>
      <c r="BW143" s="53"/>
      <c r="BX143" s="53"/>
      <c r="BY143" s="53"/>
      <c r="BZ143" s="53"/>
      <c r="CA143" s="53"/>
      <c r="CB143" s="53"/>
      <c r="CC143" s="53"/>
      <c r="CD143" s="53"/>
      <c r="CE143" s="53"/>
      <c r="CF143" s="53"/>
      <c r="CG143" s="53"/>
      <c r="CH143" s="53"/>
      <c r="CI143" s="53"/>
      <c r="CJ143" s="53"/>
      <c r="CK143" s="53"/>
      <c r="CL143" s="53"/>
      <c r="CM143" s="53"/>
      <c r="CN143" s="53"/>
      <c r="CO143" s="53"/>
      <c r="CP143" s="53"/>
      <c r="CQ143" s="53"/>
      <c r="CR143" s="53"/>
      <c r="CS143" s="53"/>
      <c r="CT143" s="53"/>
      <c r="CU143" s="53"/>
      <c r="CV143" s="53"/>
      <c r="CW143" s="53"/>
      <c r="CX143" s="53"/>
      <c r="CY143" s="53"/>
      <c r="CZ143" s="53"/>
      <c r="DA143" s="53"/>
      <c r="DB143" s="53"/>
      <c r="DC143" s="53"/>
      <c r="DD143" s="53"/>
      <c r="DE143" s="53"/>
      <c r="DF143" s="53"/>
      <c r="DG143" s="53"/>
      <c r="DH143" s="53"/>
      <c r="DI143" s="53"/>
      <c r="DJ143" s="53"/>
      <c r="DK143" s="53"/>
      <c r="DL143" s="53"/>
      <c r="DM143" s="53"/>
      <c r="DN143" s="53"/>
      <c r="DO143" s="53"/>
      <c r="DP143" s="53"/>
      <c r="DQ143" s="53"/>
      <c r="DR143" s="53"/>
      <c r="DS143" s="53"/>
      <c r="DT143" s="53"/>
      <c r="DU143" s="53"/>
      <c r="DV143" s="53"/>
      <c r="DW143" s="53"/>
      <c r="DX143" s="53"/>
      <c r="DY143" s="53"/>
      <c r="DZ143" s="53"/>
      <c r="EA143" s="53"/>
      <c r="EB143" s="53"/>
      <c r="EC143" s="53"/>
      <c r="ED143" s="53"/>
      <c r="EE143" s="53"/>
      <c r="EF143" s="53"/>
      <c r="EG143" s="53"/>
      <c r="EH143" s="53"/>
      <c r="EI143" s="53"/>
      <c r="EJ143" s="53">
        <v>9</v>
      </c>
      <c r="EK143" s="53"/>
      <c r="EL143" s="53"/>
      <c r="EM143" s="53"/>
      <c r="EN143" s="53"/>
      <c r="EO143" s="53"/>
      <c r="EP143" s="53"/>
      <c r="EQ143" s="53"/>
      <c r="ER143" s="53"/>
      <c r="ES143" s="53"/>
      <c r="ET143" s="53"/>
      <c r="EU143" s="53"/>
      <c r="EV143" s="53"/>
      <c r="EW143" s="53"/>
      <c r="EX143" s="53"/>
      <c r="EY143" s="53"/>
      <c r="EZ143" s="53">
        <v>51</v>
      </c>
      <c r="FA143" s="53">
        <v>351</v>
      </c>
      <c r="FB143" s="53"/>
      <c r="FC143" s="53"/>
      <c r="FD143" s="53"/>
      <c r="FE143" s="53"/>
      <c r="FF143" s="53"/>
      <c r="FG143" s="53"/>
      <c r="FH143" s="53"/>
      <c r="FI143" s="53"/>
      <c r="FJ143" s="53"/>
      <c r="FK143" s="53"/>
      <c r="FL143" s="53"/>
      <c r="FM143" s="53"/>
      <c r="FN143" s="53"/>
      <c r="FO143" s="53"/>
      <c r="FP143" s="53"/>
      <c r="FQ143" s="53"/>
      <c r="FR143" s="53"/>
      <c r="FS143" s="53"/>
      <c r="FT143" s="53"/>
      <c r="FU143" s="53"/>
      <c r="FV143" s="53"/>
      <c r="FW143" s="53"/>
      <c r="FX143" s="53"/>
      <c r="FY143" s="53"/>
      <c r="FZ143" s="53"/>
      <c r="GA143" s="53"/>
      <c r="GB143" s="53"/>
      <c r="GC143" s="53"/>
      <c r="GD143" s="53"/>
      <c r="GE143" s="53"/>
      <c r="GF143" s="53"/>
      <c r="GG143" s="53"/>
      <c r="GH143" s="53"/>
      <c r="GI143" s="53"/>
      <c r="GJ143" s="53"/>
      <c r="GK143" s="53"/>
      <c r="GL143" s="53"/>
      <c r="GM143" s="53"/>
      <c r="GN143" s="53"/>
      <c r="GO143" s="53"/>
      <c r="GP143" s="53"/>
      <c r="GQ143" s="53"/>
      <c r="GR143" s="53"/>
      <c r="GS143" s="53"/>
      <c r="GT143" s="53"/>
      <c r="GU143" s="53"/>
      <c r="GV143" s="53"/>
      <c r="GW143" s="53"/>
      <c r="GX143" s="53"/>
      <c r="GY143" s="53"/>
      <c r="GZ143" s="53"/>
      <c r="HA143" s="53"/>
      <c r="HB143" s="53"/>
      <c r="HC143" s="53"/>
      <c r="HD143" s="53"/>
      <c r="HE143" s="53"/>
      <c r="HF143" s="53"/>
      <c r="HG143" s="53"/>
      <c r="HH143" s="53"/>
      <c r="HI143" s="53"/>
      <c r="HJ143" s="53"/>
      <c r="HK143" s="53"/>
      <c r="HL143" s="53"/>
      <c r="HM143" s="53"/>
      <c r="HN143" s="53"/>
      <c r="HO143" s="53"/>
      <c r="HP143" s="53"/>
      <c r="HQ143" s="53"/>
      <c r="HR143" s="53"/>
      <c r="HS143" s="53"/>
      <c r="HT143" s="53"/>
      <c r="HU143" s="53"/>
      <c r="HV143" s="53"/>
      <c r="HW143" s="53"/>
      <c r="HX143" s="53"/>
      <c r="HY143" s="53"/>
      <c r="HZ143" s="53"/>
      <c r="IA143" s="53"/>
      <c r="IB143" s="53"/>
      <c r="IC143" s="53"/>
      <c r="ID143" s="53"/>
      <c r="IE143" s="53"/>
      <c r="IF143" s="53"/>
      <c r="IG143" s="53"/>
      <c r="IH143" s="53"/>
      <c r="II143" s="53"/>
      <c r="IJ143" s="53"/>
      <c r="IK143" s="53"/>
      <c r="IL143" s="53"/>
      <c r="IM143" s="53"/>
      <c r="IN143" s="53"/>
      <c r="IO143" s="53"/>
      <c r="IP143" s="53"/>
      <c r="IQ143" s="53"/>
      <c r="IR143" s="53"/>
      <c r="IS143" s="53"/>
      <c r="IT143" s="53"/>
      <c r="IU143" s="53"/>
      <c r="IV143" s="53"/>
      <c r="IW143" s="53"/>
      <c r="IX143" s="53"/>
      <c r="IY143" s="53"/>
      <c r="IZ143" s="53"/>
      <c r="JA143" s="53"/>
      <c r="JB143" s="53"/>
      <c r="JC143" s="53"/>
      <c r="JD143" s="53"/>
      <c r="JE143" s="53"/>
      <c r="JF143" s="53"/>
      <c r="JG143" s="53"/>
      <c r="JH143" s="53"/>
      <c r="JI143" s="53"/>
      <c r="JJ143" s="53"/>
      <c r="JK143" s="53"/>
      <c r="JL143" s="53"/>
      <c r="JM143" s="53"/>
      <c r="JN143" s="53"/>
      <c r="JO143" s="53"/>
      <c r="JP143" s="53"/>
      <c r="JQ143" s="53"/>
      <c r="JR143" s="53"/>
      <c r="JS143" s="53"/>
      <c r="JT143" s="53"/>
      <c r="JU143" s="53"/>
      <c r="JV143" s="53"/>
      <c r="JW143" s="53"/>
      <c r="JX143" s="53"/>
      <c r="JY143" s="53"/>
      <c r="JZ143" s="53"/>
      <c r="KA143" s="53"/>
      <c r="KB143" s="53"/>
      <c r="KC143" s="53"/>
      <c r="KD143" s="53"/>
      <c r="KE143" s="53"/>
      <c r="KF143" s="53"/>
      <c r="KG143" s="53"/>
      <c r="KH143" s="53">
        <v>1</v>
      </c>
      <c r="KI143" s="53"/>
      <c r="KJ143" s="53"/>
      <c r="KK143" s="53"/>
      <c r="KL143" s="53"/>
      <c r="KM143" s="53"/>
      <c r="KN143" s="53"/>
      <c r="KO143" s="53"/>
      <c r="KP143" s="53"/>
      <c r="KQ143" s="53"/>
      <c r="KR143" s="53"/>
      <c r="KS143" s="53"/>
      <c r="KT143" s="53"/>
      <c r="KU143" s="53"/>
      <c r="KV143" s="53"/>
      <c r="KW143" s="53"/>
      <c r="KX143" s="53"/>
      <c r="KY143" s="53"/>
      <c r="KZ143" s="53"/>
      <c r="LA143" s="53"/>
      <c r="LB143" s="53"/>
      <c r="LC143" s="53"/>
      <c r="LD143" s="53"/>
      <c r="LE143" s="53"/>
      <c r="LF143" s="53"/>
      <c r="LG143" s="53"/>
      <c r="LH143" s="53"/>
      <c r="LI143" s="53"/>
      <c r="LJ143" s="53"/>
      <c r="LK143" s="53"/>
      <c r="LL143" s="53"/>
      <c r="LM143" s="53"/>
      <c r="LN143" s="53"/>
      <c r="LO143" s="53">
        <v>1</v>
      </c>
      <c r="LP143" s="53">
        <v>0</v>
      </c>
      <c r="LQ143" s="53"/>
      <c r="LR143" s="53"/>
      <c r="LS143" s="53"/>
      <c r="LT143" s="53"/>
      <c r="LU143" s="53"/>
      <c r="LV143" s="53"/>
      <c r="LW143" s="53"/>
      <c r="LX143" s="53"/>
      <c r="LY143" s="53"/>
      <c r="LZ143" s="53"/>
      <c r="MA143" s="53"/>
      <c r="MB143" s="53"/>
      <c r="MC143" s="53"/>
      <c r="MD143" s="53"/>
      <c r="ME143" s="53"/>
      <c r="MF143" s="53"/>
      <c r="MG143" s="53"/>
      <c r="MH143" s="53"/>
      <c r="MI143" s="53"/>
      <c r="MJ143" s="53"/>
      <c r="MK143" s="53"/>
      <c r="ML143" s="53"/>
      <c r="MM143" s="53"/>
      <c r="MN143" s="53"/>
      <c r="MO143" s="53"/>
      <c r="MP143" s="53"/>
      <c r="MQ143" s="53"/>
      <c r="MR143" s="53"/>
      <c r="MS143" s="53"/>
      <c r="MT143" s="53"/>
      <c r="MU143" s="53">
        <v>0</v>
      </c>
      <c r="MV143" s="53"/>
      <c r="MW143" s="53"/>
      <c r="MX143" s="53"/>
      <c r="MY143" s="53"/>
      <c r="MZ143" s="53"/>
      <c r="NA143" s="53"/>
      <c r="NB143" s="53"/>
      <c r="NC143" s="53"/>
      <c r="ND143" s="53"/>
      <c r="NE143" s="53"/>
      <c r="NF143" s="53"/>
      <c r="NG143" s="53"/>
      <c r="NH143" s="53"/>
      <c r="NI143" s="53"/>
      <c r="NJ143" s="53"/>
      <c r="NK143" s="53"/>
      <c r="NL143" s="53"/>
      <c r="NM143" s="53"/>
      <c r="NN143" s="53"/>
      <c r="NO143" s="53"/>
      <c r="NP143" s="53"/>
      <c r="NQ143" s="53"/>
      <c r="NR143" s="53">
        <v>5</v>
      </c>
      <c r="NS143" s="53"/>
      <c r="NT143" s="53"/>
      <c r="NU143" s="53"/>
      <c r="NV143" s="53"/>
      <c r="NW143" s="53"/>
      <c r="NX143" s="53"/>
      <c r="NY143" s="53">
        <v>16</v>
      </c>
      <c r="NZ143" s="53"/>
      <c r="OA143" s="53"/>
      <c r="OB143" s="53"/>
      <c r="OC143" s="53"/>
      <c r="OD143" s="53"/>
      <c r="OE143" s="53"/>
      <c r="OF143" s="53"/>
      <c r="OG143" s="53"/>
      <c r="OH143" s="53"/>
      <c r="OI143" s="53"/>
      <c r="OJ143" s="53"/>
      <c r="OK143" s="53"/>
      <c r="OL143" s="53"/>
      <c r="OM143" s="53"/>
      <c r="ON143" s="53"/>
      <c r="OO143" s="53"/>
      <c r="OP143" s="53"/>
      <c r="OQ143" s="53"/>
      <c r="OR143" s="54"/>
      <c r="OS143" s="55">
        <v>4167</v>
      </c>
      <c r="OT143" s="52">
        <v>2772</v>
      </c>
      <c r="OU143" s="53">
        <v>65</v>
      </c>
      <c r="OV143" s="53"/>
      <c r="OW143" s="53">
        <v>1114</v>
      </c>
      <c r="OX143" s="53"/>
      <c r="OY143" s="53">
        <v>59</v>
      </c>
      <c r="OZ143" s="53">
        <v>801</v>
      </c>
      <c r="PA143" s="53"/>
      <c r="PB143" s="53"/>
      <c r="PC143" s="53"/>
      <c r="PD143" s="53"/>
      <c r="PE143" s="53"/>
      <c r="PF143" s="53"/>
      <c r="PG143" s="53"/>
      <c r="PH143" s="53"/>
      <c r="PI143" s="53"/>
      <c r="PJ143" s="53"/>
      <c r="PK143" s="53"/>
      <c r="PL143" s="54"/>
      <c r="PM143" s="55">
        <v>8978</v>
      </c>
    </row>
    <row r="144" spans="1:429" ht="12.75" customHeight="1" x14ac:dyDescent="0.3">
      <c r="A144" s="49">
        <v>335311</v>
      </c>
      <c r="B144" s="50" t="s">
        <v>21</v>
      </c>
      <c r="C144" s="51" t="s">
        <v>268</v>
      </c>
      <c r="D144" s="52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>
        <v>17</v>
      </c>
      <c r="AC144" s="53">
        <v>16</v>
      </c>
      <c r="AD144" s="53">
        <v>0</v>
      </c>
      <c r="AE144" s="53"/>
      <c r="AF144" s="53">
        <v>25</v>
      </c>
      <c r="AG144" s="53"/>
      <c r="AH144" s="53">
        <v>0</v>
      </c>
      <c r="AI144" s="53">
        <v>4</v>
      </c>
      <c r="AJ144" s="53">
        <v>0</v>
      </c>
      <c r="AK144" s="53">
        <v>0</v>
      </c>
      <c r="AL144" s="53">
        <v>0</v>
      </c>
      <c r="AM144" s="53">
        <v>0</v>
      </c>
      <c r="AN144" s="53"/>
      <c r="AO144" s="53"/>
      <c r="AP144" s="53">
        <v>138</v>
      </c>
      <c r="AQ144" s="53">
        <v>0</v>
      </c>
      <c r="AR144" s="53"/>
      <c r="AS144" s="53">
        <v>0</v>
      </c>
      <c r="AT144" s="53"/>
      <c r="AU144" s="53"/>
      <c r="AV144" s="53"/>
      <c r="AW144" s="53"/>
      <c r="AX144" s="53"/>
      <c r="AY144" s="53"/>
      <c r="AZ144" s="53"/>
      <c r="BA144" s="53"/>
      <c r="BB144" s="53"/>
      <c r="BC144" s="53"/>
      <c r="BD144" s="53"/>
      <c r="BE144" s="53"/>
      <c r="BF144" s="53"/>
      <c r="BG144" s="53"/>
      <c r="BH144" s="53"/>
      <c r="BI144" s="53"/>
      <c r="BJ144" s="53"/>
      <c r="BK144" s="53"/>
      <c r="BL144" s="53"/>
      <c r="BM144" s="53"/>
      <c r="BN144" s="53"/>
      <c r="BO144" s="53"/>
      <c r="BP144" s="53">
        <v>0</v>
      </c>
      <c r="BQ144" s="53">
        <v>0</v>
      </c>
      <c r="BR144" s="53"/>
      <c r="BS144" s="53">
        <v>0</v>
      </c>
      <c r="BT144" s="53"/>
      <c r="BU144" s="53"/>
      <c r="BV144" s="53">
        <v>0</v>
      </c>
      <c r="BW144" s="53">
        <v>0</v>
      </c>
      <c r="BX144" s="53"/>
      <c r="BY144" s="53"/>
      <c r="BZ144" s="53"/>
      <c r="CA144" s="53"/>
      <c r="CB144" s="53">
        <v>0</v>
      </c>
      <c r="CC144" s="53"/>
      <c r="CD144" s="53"/>
      <c r="CE144" s="53"/>
      <c r="CF144" s="53">
        <v>296</v>
      </c>
      <c r="CG144" s="53">
        <v>0</v>
      </c>
      <c r="CH144" s="53"/>
      <c r="CI144" s="53"/>
      <c r="CJ144" s="53">
        <v>5</v>
      </c>
      <c r="CK144" s="53">
        <v>1</v>
      </c>
      <c r="CL144" s="53">
        <v>2</v>
      </c>
      <c r="CM144" s="53">
        <v>14</v>
      </c>
      <c r="CN144" s="53">
        <v>0</v>
      </c>
      <c r="CO144" s="53"/>
      <c r="CP144" s="53"/>
      <c r="CQ144" s="53"/>
      <c r="CR144" s="53">
        <v>11</v>
      </c>
      <c r="CS144" s="53"/>
      <c r="CT144" s="53">
        <v>68</v>
      </c>
      <c r="CU144" s="53">
        <v>1</v>
      </c>
      <c r="CV144" s="53">
        <v>3</v>
      </c>
      <c r="CW144" s="53">
        <v>4</v>
      </c>
      <c r="CX144" s="53"/>
      <c r="CY144" s="53"/>
      <c r="CZ144" s="53"/>
      <c r="DA144" s="53"/>
      <c r="DB144" s="53">
        <v>6</v>
      </c>
      <c r="DC144" s="53">
        <v>8</v>
      </c>
      <c r="DD144" s="53">
        <v>33</v>
      </c>
      <c r="DE144" s="53"/>
      <c r="DF144" s="53">
        <v>94</v>
      </c>
      <c r="DG144" s="53">
        <v>4</v>
      </c>
      <c r="DH144" s="53">
        <v>10</v>
      </c>
      <c r="DI144" s="53"/>
      <c r="DJ144" s="53"/>
      <c r="DK144" s="53"/>
      <c r="DL144" s="53"/>
      <c r="DM144" s="53"/>
      <c r="DN144" s="53">
        <v>5</v>
      </c>
      <c r="DO144" s="53"/>
      <c r="DP144" s="53">
        <v>0</v>
      </c>
      <c r="DQ144" s="53">
        <v>2</v>
      </c>
      <c r="DR144" s="53">
        <v>1</v>
      </c>
      <c r="DS144" s="53">
        <v>11</v>
      </c>
      <c r="DT144" s="53"/>
      <c r="DU144" s="53">
        <v>0</v>
      </c>
      <c r="DV144" s="53">
        <v>2</v>
      </c>
      <c r="DW144" s="53">
        <v>0</v>
      </c>
      <c r="DX144" s="53">
        <v>3</v>
      </c>
      <c r="DY144" s="53">
        <v>1</v>
      </c>
      <c r="DZ144" s="53">
        <v>106</v>
      </c>
      <c r="EA144" s="53">
        <v>0</v>
      </c>
      <c r="EB144" s="53"/>
      <c r="EC144" s="53"/>
      <c r="ED144" s="53"/>
      <c r="EE144" s="53">
        <v>447</v>
      </c>
      <c r="EF144" s="53">
        <v>0</v>
      </c>
      <c r="EG144" s="53">
        <v>2</v>
      </c>
      <c r="EH144" s="53">
        <v>1</v>
      </c>
      <c r="EI144" s="53">
        <v>2</v>
      </c>
      <c r="EJ144" s="53">
        <v>0</v>
      </c>
      <c r="EK144" s="53">
        <v>54</v>
      </c>
      <c r="EL144" s="53">
        <v>76</v>
      </c>
      <c r="EM144" s="53"/>
      <c r="EN144" s="53"/>
      <c r="EO144" s="53"/>
      <c r="EP144" s="53"/>
      <c r="EQ144" s="53"/>
      <c r="ER144" s="53"/>
      <c r="ES144" s="53"/>
      <c r="ET144" s="53"/>
      <c r="EU144" s="53"/>
      <c r="EV144" s="53"/>
      <c r="EW144" s="53">
        <v>0</v>
      </c>
      <c r="EX144" s="53"/>
      <c r="EY144" s="53"/>
      <c r="EZ144" s="53"/>
      <c r="FA144" s="53"/>
      <c r="FB144" s="53"/>
      <c r="FC144" s="53">
        <v>5</v>
      </c>
      <c r="FD144" s="53"/>
      <c r="FE144" s="53"/>
      <c r="FF144" s="53">
        <v>0</v>
      </c>
      <c r="FG144" s="53">
        <v>2</v>
      </c>
      <c r="FH144" s="53"/>
      <c r="FI144" s="53"/>
      <c r="FJ144" s="53"/>
      <c r="FK144" s="53"/>
      <c r="FL144" s="53"/>
      <c r="FM144" s="53"/>
      <c r="FN144" s="53"/>
      <c r="FO144" s="53"/>
      <c r="FP144" s="53"/>
      <c r="FQ144" s="53"/>
      <c r="FR144" s="53">
        <v>139</v>
      </c>
      <c r="FS144" s="53"/>
      <c r="FT144" s="53">
        <v>0</v>
      </c>
      <c r="FU144" s="53"/>
      <c r="FV144" s="53">
        <v>0</v>
      </c>
      <c r="FW144" s="53"/>
      <c r="FX144" s="53">
        <v>0</v>
      </c>
      <c r="FY144" s="53">
        <v>0</v>
      </c>
      <c r="FZ144" s="53">
        <v>0</v>
      </c>
      <c r="GA144" s="53"/>
      <c r="GB144" s="53">
        <v>0</v>
      </c>
      <c r="GC144" s="53">
        <v>0</v>
      </c>
      <c r="GD144" s="53"/>
      <c r="GE144" s="53"/>
      <c r="GF144" s="53"/>
      <c r="GG144" s="53"/>
      <c r="GH144" s="53">
        <v>0</v>
      </c>
      <c r="GI144" s="53">
        <v>0</v>
      </c>
      <c r="GJ144" s="53"/>
      <c r="GK144" s="53">
        <v>120</v>
      </c>
      <c r="GL144" s="53">
        <v>2</v>
      </c>
      <c r="GM144" s="53">
        <v>0</v>
      </c>
      <c r="GN144" s="53"/>
      <c r="GO144" s="53"/>
      <c r="GP144" s="53"/>
      <c r="GQ144" s="53">
        <v>0</v>
      </c>
      <c r="GR144" s="53"/>
      <c r="GS144" s="53">
        <v>1</v>
      </c>
      <c r="GT144" s="53">
        <v>5</v>
      </c>
      <c r="GU144" s="53">
        <v>2</v>
      </c>
      <c r="GV144" s="53">
        <v>1</v>
      </c>
      <c r="GW144" s="53">
        <v>1</v>
      </c>
      <c r="GX144" s="53">
        <v>1</v>
      </c>
      <c r="GY144" s="53">
        <v>1</v>
      </c>
      <c r="GZ144" s="53">
        <v>1</v>
      </c>
      <c r="HA144" s="53"/>
      <c r="HB144" s="53"/>
      <c r="HC144" s="53">
        <v>0</v>
      </c>
      <c r="HD144" s="53">
        <v>1</v>
      </c>
      <c r="HE144" s="53">
        <v>1</v>
      </c>
      <c r="HF144" s="53">
        <v>4</v>
      </c>
      <c r="HG144" s="53"/>
      <c r="HH144" s="53">
        <v>0</v>
      </c>
      <c r="HI144" s="53">
        <v>0</v>
      </c>
      <c r="HJ144" s="53">
        <v>0</v>
      </c>
      <c r="HK144" s="53">
        <v>2</v>
      </c>
      <c r="HL144" s="53">
        <v>2</v>
      </c>
      <c r="HM144" s="53">
        <v>1</v>
      </c>
      <c r="HN144" s="53"/>
      <c r="HO144" s="53"/>
      <c r="HP144" s="53"/>
      <c r="HQ144" s="53"/>
      <c r="HR144" s="53"/>
      <c r="HS144" s="53"/>
      <c r="HT144" s="53"/>
      <c r="HU144" s="53"/>
      <c r="HV144" s="53"/>
      <c r="HW144" s="53"/>
      <c r="HX144" s="53"/>
      <c r="HY144" s="53"/>
      <c r="HZ144" s="53"/>
      <c r="IA144" s="53"/>
      <c r="IB144" s="53"/>
      <c r="IC144" s="53"/>
      <c r="ID144" s="53"/>
      <c r="IE144" s="53"/>
      <c r="IF144" s="53"/>
      <c r="IG144" s="53"/>
      <c r="IH144" s="53"/>
      <c r="II144" s="53"/>
      <c r="IJ144" s="53"/>
      <c r="IK144" s="53"/>
      <c r="IL144" s="53"/>
      <c r="IM144" s="53"/>
      <c r="IN144" s="53"/>
      <c r="IO144" s="53">
        <v>1</v>
      </c>
      <c r="IP144" s="53">
        <v>1</v>
      </c>
      <c r="IQ144" s="53">
        <v>0</v>
      </c>
      <c r="IR144" s="53">
        <v>1</v>
      </c>
      <c r="IS144" s="53"/>
      <c r="IT144" s="53"/>
      <c r="IU144" s="53"/>
      <c r="IV144" s="53"/>
      <c r="IW144" s="53"/>
      <c r="IX144" s="53"/>
      <c r="IY144" s="53">
        <v>37</v>
      </c>
      <c r="IZ144" s="53">
        <v>1</v>
      </c>
      <c r="JA144" s="53">
        <v>4</v>
      </c>
      <c r="JB144" s="53">
        <v>2</v>
      </c>
      <c r="JC144" s="53"/>
      <c r="JD144" s="53">
        <v>0</v>
      </c>
      <c r="JE144" s="53">
        <v>1</v>
      </c>
      <c r="JF144" s="53">
        <v>0</v>
      </c>
      <c r="JG144" s="53"/>
      <c r="JH144" s="53">
        <v>0</v>
      </c>
      <c r="JI144" s="53"/>
      <c r="JJ144" s="53">
        <v>1</v>
      </c>
      <c r="JK144" s="53">
        <v>0</v>
      </c>
      <c r="JL144" s="53"/>
      <c r="JM144" s="53"/>
      <c r="JN144" s="53">
        <v>0</v>
      </c>
      <c r="JO144" s="53">
        <v>1</v>
      </c>
      <c r="JP144" s="53">
        <v>6</v>
      </c>
      <c r="JQ144" s="53">
        <v>4</v>
      </c>
      <c r="JR144" s="53">
        <v>2</v>
      </c>
      <c r="JS144" s="53">
        <v>5</v>
      </c>
      <c r="JT144" s="53"/>
      <c r="JU144" s="53">
        <v>15</v>
      </c>
      <c r="JV144" s="53"/>
      <c r="JW144" s="53">
        <v>6</v>
      </c>
      <c r="JX144" s="53">
        <v>1</v>
      </c>
      <c r="JY144" s="53"/>
      <c r="JZ144" s="53">
        <v>0</v>
      </c>
      <c r="KA144" s="53">
        <v>0</v>
      </c>
      <c r="KB144" s="53"/>
      <c r="KC144" s="53"/>
      <c r="KD144" s="53">
        <v>0</v>
      </c>
      <c r="KE144" s="53"/>
      <c r="KF144" s="53">
        <v>1</v>
      </c>
      <c r="KG144" s="53">
        <v>0</v>
      </c>
      <c r="KH144" s="53">
        <v>1</v>
      </c>
      <c r="KI144" s="53"/>
      <c r="KJ144" s="53">
        <v>3</v>
      </c>
      <c r="KK144" s="53"/>
      <c r="KL144" s="53"/>
      <c r="KM144" s="53"/>
      <c r="KN144" s="53"/>
      <c r="KO144" s="53"/>
      <c r="KP144" s="53"/>
      <c r="KQ144" s="53"/>
      <c r="KR144" s="53"/>
      <c r="KS144" s="53"/>
      <c r="KT144" s="53"/>
      <c r="KU144" s="53"/>
      <c r="KV144" s="53"/>
      <c r="KW144" s="53"/>
      <c r="KX144" s="53"/>
      <c r="KY144" s="53"/>
      <c r="KZ144" s="53"/>
      <c r="LA144" s="53">
        <v>0</v>
      </c>
      <c r="LB144" s="53"/>
      <c r="LC144" s="53"/>
      <c r="LD144" s="53">
        <v>4</v>
      </c>
      <c r="LE144" s="53"/>
      <c r="LF144" s="53"/>
      <c r="LG144" s="53"/>
      <c r="LH144" s="53"/>
      <c r="LI144" s="53"/>
      <c r="LJ144" s="53"/>
      <c r="LK144" s="53"/>
      <c r="LL144" s="53"/>
      <c r="LM144" s="53"/>
      <c r="LN144" s="53"/>
      <c r="LO144" s="53"/>
      <c r="LP144" s="53"/>
      <c r="LQ144" s="53"/>
      <c r="LR144" s="53"/>
      <c r="LS144" s="53"/>
      <c r="LT144" s="53"/>
      <c r="LU144" s="53"/>
      <c r="LV144" s="53">
        <v>0</v>
      </c>
      <c r="LW144" s="53"/>
      <c r="LX144" s="53"/>
      <c r="LY144" s="53"/>
      <c r="LZ144" s="53">
        <v>10</v>
      </c>
      <c r="MA144" s="53"/>
      <c r="MB144" s="53">
        <v>9</v>
      </c>
      <c r="MC144" s="53"/>
      <c r="MD144" s="53">
        <v>4</v>
      </c>
      <c r="ME144" s="53">
        <v>1</v>
      </c>
      <c r="MF144" s="53"/>
      <c r="MG144" s="53"/>
      <c r="MH144" s="53"/>
      <c r="MI144" s="53">
        <v>69</v>
      </c>
      <c r="MJ144" s="53">
        <v>3</v>
      </c>
      <c r="MK144" s="53">
        <v>4</v>
      </c>
      <c r="ML144" s="53">
        <v>47</v>
      </c>
      <c r="MM144" s="53">
        <v>7</v>
      </c>
      <c r="MN144" s="53">
        <v>59</v>
      </c>
      <c r="MO144" s="53">
        <v>6</v>
      </c>
      <c r="MP144" s="53"/>
      <c r="MQ144" s="53"/>
      <c r="MR144" s="53"/>
      <c r="MS144" s="53"/>
      <c r="MT144" s="53"/>
      <c r="MU144" s="53">
        <v>0</v>
      </c>
      <c r="MV144" s="53">
        <v>118</v>
      </c>
      <c r="MW144" s="53">
        <v>0</v>
      </c>
      <c r="MX144" s="53"/>
      <c r="MY144" s="53"/>
      <c r="MZ144" s="53"/>
      <c r="NA144" s="53"/>
      <c r="NB144" s="53"/>
      <c r="NC144" s="53"/>
      <c r="ND144" s="53"/>
      <c r="NE144" s="53">
        <v>0</v>
      </c>
      <c r="NF144" s="53"/>
      <c r="NG144" s="53"/>
      <c r="NH144" s="53">
        <v>1</v>
      </c>
      <c r="NI144" s="53"/>
      <c r="NJ144" s="53"/>
      <c r="NK144" s="53"/>
      <c r="NL144" s="53"/>
      <c r="NM144" s="53"/>
      <c r="NN144" s="53"/>
      <c r="NO144" s="53"/>
      <c r="NP144" s="53"/>
      <c r="NQ144" s="53">
        <v>1</v>
      </c>
      <c r="NR144" s="53">
        <v>0</v>
      </c>
      <c r="NS144" s="53">
        <v>0</v>
      </c>
      <c r="NT144" s="53"/>
      <c r="NU144" s="53"/>
      <c r="NV144" s="53">
        <v>1</v>
      </c>
      <c r="NW144" s="53"/>
      <c r="NX144" s="53"/>
      <c r="NY144" s="53"/>
      <c r="NZ144" s="53"/>
      <c r="OA144" s="53"/>
      <c r="OB144" s="53"/>
      <c r="OC144" s="53"/>
      <c r="OD144" s="53"/>
      <c r="OE144" s="53"/>
      <c r="OF144" s="53">
        <v>3</v>
      </c>
      <c r="OG144" s="53"/>
      <c r="OH144" s="53">
        <v>0</v>
      </c>
      <c r="OI144" s="53">
        <v>97</v>
      </c>
      <c r="OJ144" s="53"/>
      <c r="OK144" s="53"/>
      <c r="OL144" s="53"/>
      <c r="OM144" s="53"/>
      <c r="ON144" s="53"/>
      <c r="OO144" s="53"/>
      <c r="OP144" s="53"/>
      <c r="OQ144" s="53"/>
      <c r="OR144" s="54">
        <v>5</v>
      </c>
      <c r="OS144" s="55">
        <v>2309</v>
      </c>
      <c r="OT144" s="52">
        <v>15</v>
      </c>
      <c r="OU144" s="53">
        <v>7330</v>
      </c>
      <c r="OV144" s="53"/>
      <c r="OW144" s="53"/>
      <c r="OX144" s="53"/>
      <c r="OY144" s="53">
        <v>100</v>
      </c>
      <c r="OZ144" s="53">
        <v>711</v>
      </c>
      <c r="PA144" s="53"/>
      <c r="PB144" s="53">
        <v>0</v>
      </c>
      <c r="PC144" s="53"/>
      <c r="PD144" s="53"/>
      <c r="PE144" s="53"/>
      <c r="PF144" s="53">
        <v>349</v>
      </c>
      <c r="PG144" s="53"/>
      <c r="PH144" s="53"/>
      <c r="PI144" s="53"/>
      <c r="PJ144" s="53">
        <v>241</v>
      </c>
      <c r="PK144" s="53"/>
      <c r="PL144" s="54"/>
      <c r="PM144" s="55">
        <v>11055</v>
      </c>
    </row>
    <row r="145" spans="1:429" ht="12.75" customHeight="1" x14ac:dyDescent="0.3">
      <c r="A145" s="49">
        <v>335312</v>
      </c>
      <c r="B145" s="50" t="s">
        <v>21</v>
      </c>
      <c r="C145" s="51" t="s">
        <v>269</v>
      </c>
      <c r="D145" s="52">
        <v>7</v>
      </c>
      <c r="E145" s="53">
        <v>18</v>
      </c>
      <c r="F145" s="53">
        <v>1</v>
      </c>
      <c r="G145" s="53">
        <v>1</v>
      </c>
      <c r="H145" s="53">
        <v>0</v>
      </c>
      <c r="I145" s="53">
        <v>0</v>
      </c>
      <c r="J145" s="53">
        <v>9</v>
      </c>
      <c r="K145" s="53"/>
      <c r="L145" s="53">
        <v>0</v>
      </c>
      <c r="M145" s="53">
        <v>0</v>
      </c>
      <c r="N145" s="53"/>
      <c r="O145" s="53">
        <v>40</v>
      </c>
      <c r="P145" s="53"/>
      <c r="Q145" s="53">
        <v>48</v>
      </c>
      <c r="R145" s="53"/>
      <c r="S145" s="53">
        <v>3</v>
      </c>
      <c r="T145" s="53"/>
      <c r="U145" s="53"/>
      <c r="V145" s="53"/>
      <c r="W145" s="53">
        <v>23</v>
      </c>
      <c r="X145" s="53">
        <v>0</v>
      </c>
      <c r="Y145" s="53">
        <v>1</v>
      </c>
      <c r="Z145" s="53">
        <v>1</v>
      </c>
      <c r="AA145" s="53"/>
      <c r="AB145" s="53">
        <v>42</v>
      </c>
      <c r="AC145" s="53">
        <v>56</v>
      </c>
      <c r="AD145" s="53">
        <v>388</v>
      </c>
      <c r="AE145" s="53">
        <v>132</v>
      </c>
      <c r="AF145" s="53">
        <v>47</v>
      </c>
      <c r="AG145" s="53">
        <v>3</v>
      </c>
      <c r="AH145" s="53">
        <v>98</v>
      </c>
      <c r="AI145" s="53">
        <v>5</v>
      </c>
      <c r="AJ145" s="53">
        <v>141</v>
      </c>
      <c r="AK145" s="53">
        <v>62</v>
      </c>
      <c r="AL145" s="53">
        <v>103</v>
      </c>
      <c r="AM145" s="53">
        <v>9</v>
      </c>
      <c r="AN145" s="53"/>
      <c r="AO145" s="53"/>
      <c r="AP145" s="53"/>
      <c r="AQ145" s="53"/>
      <c r="AR145" s="53"/>
      <c r="AS145" s="53"/>
      <c r="AT145" s="53"/>
      <c r="AU145" s="53"/>
      <c r="AV145" s="53"/>
      <c r="AW145" s="53"/>
      <c r="AX145" s="53"/>
      <c r="AY145" s="53"/>
      <c r="AZ145" s="53"/>
      <c r="BA145" s="53"/>
      <c r="BB145" s="53"/>
      <c r="BC145" s="53"/>
      <c r="BD145" s="53"/>
      <c r="BE145" s="53"/>
      <c r="BF145" s="53"/>
      <c r="BG145" s="53"/>
      <c r="BH145" s="53"/>
      <c r="BI145" s="53"/>
      <c r="BJ145" s="53"/>
      <c r="BK145" s="53"/>
      <c r="BL145" s="53"/>
      <c r="BM145" s="53"/>
      <c r="BN145" s="53"/>
      <c r="BO145" s="53"/>
      <c r="BP145" s="53"/>
      <c r="BQ145" s="53"/>
      <c r="BR145" s="53"/>
      <c r="BS145" s="53"/>
      <c r="BT145" s="53"/>
      <c r="BU145" s="53"/>
      <c r="BV145" s="53"/>
      <c r="BW145" s="53">
        <v>126</v>
      </c>
      <c r="BX145" s="53"/>
      <c r="BY145" s="53">
        <v>500</v>
      </c>
      <c r="BZ145" s="53"/>
      <c r="CA145" s="53"/>
      <c r="CB145" s="53"/>
      <c r="CC145" s="53">
        <v>175</v>
      </c>
      <c r="CD145" s="53">
        <v>10</v>
      </c>
      <c r="CE145" s="53"/>
      <c r="CF145" s="53"/>
      <c r="CG145" s="53">
        <v>326</v>
      </c>
      <c r="CH145" s="53">
        <v>261</v>
      </c>
      <c r="CI145" s="53">
        <v>10</v>
      </c>
      <c r="CJ145" s="53">
        <v>192</v>
      </c>
      <c r="CK145" s="53">
        <v>119</v>
      </c>
      <c r="CL145" s="53">
        <v>84</v>
      </c>
      <c r="CM145" s="53">
        <v>236</v>
      </c>
      <c r="CN145" s="53">
        <v>4</v>
      </c>
      <c r="CO145" s="53">
        <v>22</v>
      </c>
      <c r="CP145" s="53">
        <v>405</v>
      </c>
      <c r="CQ145" s="53">
        <v>31</v>
      </c>
      <c r="CR145" s="53">
        <v>1546</v>
      </c>
      <c r="CS145" s="53">
        <v>251</v>
      </c>
      <c r="CT145" s="53"/>
      <c r="CU145" s="53"/>
      <c r="CV145" s="53">
        <v>245</v>
      </c>
      <c r="CW145" s="53">
        <v>170</v>
      </c>
      <c r="CX145" s="53">
        <v>679</v>
      </c>
      <c r="CY145" s="53">
        <v>72</v>
      </c>
      <c r="CZ145" s="53">
        <v>33</v>
      </c>
      <c r="DA145" s="53">
        <v>110</v>
      </c>
      <c r="DB145" s="53">
        <v>749</v>
      </c>
      <c r="DC145" s="53">
        <v>1265</v>
      </c>
      <c r="DD145" s="53">
        <v>835</v>
      </c>
      <c r="DE145" s="53">
        <v>290</v>
      </c>
      <c r="DF145" s="53">
        <v>166</v>
      </c>
      <c r="DG145" s="53"/>
      <c r="DH145" s="53">
        <v>156</v>
      </c>
      <c r="DI145" s="53">
        <v>253</v>
      </c>
      <c r="DJ145" s="53">
        <v>0</v>
      </c>
      <c r="DK145" s="53">
        <v>25</v>
      </c>
      <c r="DL145" s="53">
        <v>31</v>
      </c>
      <c r="DM145" s="53">
        <v>16</v>
      </c>
      <c r="DN145" s="53">
        <v>6</v>
      </c>
      <c r="DO145" s="53">
        <v>7</v>
      </c>
      <c r="DP145" s="53">
        <v>51</v>
      </c>
      <c r="DQ145" s="53">
        <v>1</v>
      </c>
      <c r="DR145" s="53">
        <v>46</v>
      </c>
      <c r="DS145" s="53">
        <v>8</v>
      </c>
      <c r="DT145" s="53">
        <v>74</v>
      </c>
      <c r="DU145" s="53">
        <v>3</v>
      </c>
      <c r="DV145" s="53">
        <v>14</v>
      </c>
      <c r="DW145" s="53">
        <v>4</v>
      </c>
      <c r="DX145" s="53">
        <v>4</v>
      </c>
      <c r="DY145" s="53">
        <v>38</v>
      </c>
      <c r="DZ145" s="53">
        <v>1</v>
      </c>
      <c r="EA145" s="53">
        <v>24</v>
      </c>
      <c r="EB145" s="53"/>
      <c r="EC145" s="53"/>
      <c r="ED145" s="53"/>
      <c r="EE145" s="53"/>
      <c r="EF145" s="53">
        <v>434</v>
      </c>
      <c r="EG145" s="53">
        <v>118</v>
      </c>
      <c r="EH145" s="53">
        <v>181</v>
      </c>
      <c r="EI145" s="53">
        <v>574</v>
      </c>
      <c r="EJ145" s="53">
        <v>250</v>
      </c>
      <c r="EK145" s="53"/>
      <c r="EL145" s="53">
        <v>868</v>
      </c>
      <c r="EM145" s="53"/>
      <c r="EN145" s="53"/>
      <c r="EO145" s="53"/>
      <c r="EP145" s="53"/>
      <c r="EQ145" s="53"/>
      <c r="ER145" s="53"/>
      <c r="ES145" s="53"/>
      <c r="ET145" s="53">
        <v>65</v>
      </c>
      <c r="EU145" s="53"/>
      <c r="EV145" s="53"/>
      <c r="EW145" s="53">
        <v>1</v>
      </c>
      <c r="EX145" s="53"/>
      <c r="EY145" s="53"/>
      <c r="EZ145" s="53"/>
      <c r="FA145" s="53"/>
      <c r="FB145" s="53">
        <v>3</v>
      </c>
      <c r="FC145" s="53"/>
      <c r="FD145" s="53">
        <v>3</v>
      </c>
      <c r="FE145" s="53"/>
      <c r="FF145" s="53"/>
      <c r="FG145" s="53">
        <v>77</v>
      </c>
      <c r="FH145" s="53">
        <v>0</v>
      </c>
      <c r="FI145" s="53">
        <v>100</v>
      </c>
      <c r="FJ145" s="53"/>
      <c r="FK145" s="53"/>
      <c r="FL145" s="53">
        <v>45</v>
      </c>
      <c r="FM145" s="53"/>
      <c r="FN145" s="53">
        <v>37</v>
      </c>
      <c r="FO145" s="53">
        <v>42</v>
      </c>
      <c r="FP145" s="53">
        <v>37</v>
      </c>
      <c r="FQ145" s="53"/>
      <c r="FR145" s="53"/>
      <c r="FS145" s="53"/>
      <c r="FT145" s="53"/>
      <c r="FU145" s="53"/>
      <c r="FV145" s="53"/>
      <c r="FW145" s="53"/>
      <c r="FX145" s="53"/>
      <c r="FY145" s="53"/>
      <c r="FZ145" s="53"/>
      <c r="GA145" s="53"/>
      <c r="GB145" s="53">
        <v>212</v>
      </c>
      <c r="GC145" s="53">
        <v>490</v>
      </c>
      <c r="GD145" s="53"/>
      <c r="GE145" s="53"/>
      <c r="GF145" s="53"/>
      <c r="GG145" s="53"/>
      <c r="GH145" s="53"/>
      <c r="GI145" s="53"/>
      <c r="GJ145" s="53"/>
      <c r="GK145" s="53"/>
      <c r="GL145" s="53"/>
      <c r="GM145" s="53"/>
      <c r="GN145" s="53"/>
      <c r="GO145" s="53"/>
      <c r="GP145" s="53"/>
      <c r="GQ145" s="53"/>
      <c r="GR145" s="53"/>
      <c r="GS145" s="53"/>
      <c r="GT145" s="53"/>
      <c r="GU145" s="53"/>
      <c r="GV145" s="53"/>
      <c r="GW145" s="53"/>
      <c r="GX145" s="53"/>
      <c r="GY145" s="53"/>
      <c r="GZ145" s="53"/>
      <c r="HA145" s="53"/>
      <c r="HB145" s="53"/>
      <c r="HC145" s="53"/>
      <c r="HD145" s="53"/>
      <c r="HE145" s="53"/>
      <c r="HF145" s="53"/>
      <c r="HG145" s="53"/>
      <c r="HH145" s="53"/>
      <c r="HI145" s="53"/>
      <c r="HJ145" s="53"/>
      <c r="HK145" s="53"/>
      <c r="HL145" s="53"/>
      <c r="HM145" s="53"/>
      <c r="HN145" s="53"/>
      <c r="HO145" s="53"/>
      <c r="HP145" s="53"/>
      <c r="HQ145" s="53"/>
      <c r="HR145" s="53"/>
      <c r="HS145" s="53"/>
      <c r="HT145" s="53"/>
      <c r="HU145" s="53"/>
      <c r="HV145" s="53"/>
      <c r="HW145" s="53"/>
      <c r="HX145" s="53"/>
      <c r="HY145" s="53"/>
      <c r="HZ145" s="53"/>
      <c r="IA145" s="53"/>
      <c r="IB145" s="53"/>
      <c r="IC145" s="53"/>
      <c r="ID145" s="53"/>
      <c r="IE145" s="53"/>
      <c r="IF145" s="53"/>
      <c r="IG145" s="53"/>
      <c r="IH145" s="53"/>
      <c r="II145" s="53"/>
      <c r="IJ145" s="53"/>
      <c r="IK145" s="53"/>
      <c r="IL145" s="53"/>
      <c r="IM145" s="53"/>
      <c r="IN145" s="53"/>
      <c r="IO145" s="53"/>
      <c r="IP145" s="53"/>
      <c r="IQ145" s="53"/>
      <c r="IR145" s="53"/>
      <c r="IS145" s="53"/>
      <c r="IT145" s="53"/>
      <c r="IU145" s="53"/>
      <c r="IV145" s="53"/>
      <c r="IW145" s="53"/>
      <c r="IX145" s="53"/>
      <c r="IY145" s="53"/>
      <c r="IZ145" s="53"/>
      <c r="JA145" s="53"/>
      <c r="JB145" s="53"/>
      <c r="JC145" s="53"/>
      <c r="JD145" s="53"/>
      <c r="JE145" s="53"/>
      <c r="JF145" s="53"/>
      <c r="JG145" s="53"/>
      <c r="JH145" s="53"/>
      <c r="JI145" s="53"/>
      <c r="JJ145" s="53"/>
      <c r="JK145" s="53"/>
      <c r="JL145" s="53"/>
      <c r="JM145" s="53"/>
      <c r="JN145" s="53"/>
      <c r="JO145" s="53"/>
      <c r="JP145" s="53">
        <v>0</v>
      </c>
      <c r="JQ145" s="53"/>
      <c r="JR145" s="53">
        <v>1</v>
      </c>
      <c r="JS145" s="53">
        <v>3</v>
      </c>
      <c r="JT145" s="53"/>
      <c r="JU145" s="53"/>
      <c r="JV145" s="53"/>
      <c r="JW145" s="53"/>
      <c r="JX145" s="53">
        <v>0</v>
      </c>
      <c r="JY145" s="53"/>
      <c r="JZ145" s="53">
        <v>37</v>
      </c>
      <c r="KA145" s="53"/>
      <c r="KB145" s="53"/>
      <c r="KC145" s="53"/>
      <c r="KD145" s="53"/>
      <c r="KE145" s="53"/>
      <c r="KF145" s="53">
        <v>4</v>
      </c>
      <c r="KG145" s="53"/>
      <c r="KH145" s="53"/>
      <c r="KI145" s="53"/>
      <c r="KJ145" s="53">
        <v>2</v>
      </c>
      <c r="KK145" s="53"/>
      <c r="KL145" s="53">
        <v>22</v>
      </c>
      <c r="KM145" s="53">
        <v>3</v>
      </c>
      <c r="KN145" s="53">
        <v>3</v>
      </c>
      <c r="KO145" s="53">
        <v>8</v>
      </c>
      <c r="KP145" s="53">
        <v>1</v>
      </c>
      <c r="KQ145" s="53">
        <v>101</v>
      </c>
      <c r="KR145" s="53"/>
      <c r="KS145" s="53"/>
      <c r="KT145" s="53"/>
      <c r="KU145" s="53"/>
      <c r="KV145" s="53"/>
      <c r="KW145" s="53"/>
      <c r="KX145" s="53"/>
      <c r="KY145" s="53">
        <v>0</v>
      </c>
      <c r="KZ145" s="53">
        <v>0</v>
      </c>
      <c r="LA145" s="53">
        <v>24</v>
      </c>
      <c r="LB145" s="53">
        <v>89</v>
      </c>
      <c r="LC145" s="53">
        <v>2</v>
      </c>
      <c r="LD145" s="53"/>
      <c r="LE145" s="53"/>
      <c r="LF145" s="53"/>
      <c r="LG145" s="53"/>
      <c r="LH145" s="53"/>
      <c r="LI145" s="53"/>
      <c r="LJ145" s="53"/>
      <c r="LK145" s="53"/>
      <c r="LL145" s="53"/>
      <c r="LM145" s="53">
        <v>0</v>
      </c>
      <c r="LN145" s="53"/>
      <c r="LO145" s="53"/>
      <c r="LP145" s="53"/>
      <c r="LQ145" s="53">
        <v>0</v>
      </c>
      <c r="LR145" s="53">
        <v>0</v>
      </c>
      <c r="LS145" s="53"/>
      <c r="LT145" s="53"/>
      <c r="LU145" s="53"/>
      <c r="LV145" s="53"/>
      <c r="LW145" s="53"/>
      <c r="LX145" s="53"/>
      <c r="LY145" s="53"/>
      <c r="LZ145" s="53"/>
      <c r="MA145" s="53">
        <v>284</v>
      </c>
      <c r="MB145" s="53"/>
      <c r="MC145" s="53"/>
      <c r="MD145" s="53">
        <v>74</v>
      </c>
      <c r="ME145" s="53"/>
      <c r="MF145" s="53"/>
      <c r="MG145" s="53"/>
      <c r="MH145" s="53"/>
      <c r="MI145" s="53"/>
      <c r="MJ145" s="53">
        <v>2</v>
      </c>
      <c r="MK145" s="53"/>
      <c r="ML145" s="53">
        <v>34</v>
      </c>
      <c r="MM145" s="53"/>
      <c r="MN145" s="53"/>
      <c r="MO145" s="53"/>
      <c r="MP145" s="53"/>
      <c r="MQ145" s="53">
        <v>2</v>
      </c>
      <c r="MR145" s="53"/>
      <c r="MS145" s="53">
        <v>35</v>
      </c>
      <c r="MT145" s="53"/>
      <c r="MU145" s="53">
        <v>0</v>
      </c>
      <c r="MV145" s="53"/>
      <c r="MW145" s="53"/>
      <c r="MX145" s="53"/>
      <c r="MY145" s="53"/>
      <c r="MZ145" s="53"/>
      <c r="NA145" s="53"/>
      <c r="NB145" s="53"/>
      <c r="NC145" s="53"/>
      <c r="ND145" s="53"/>
      <c r="NE145" s="53"/>
      <c r="NF145" s="53"/>
      <c r="NG145" s="53"/>
      <c r="NH145" s="53"/>
      <c r="NI145" s="53"/>
      <c r="NJ145" s="53"/>
      <c r="NK145" s="53"/>
      <c r="NL145" s="53"/>
      <c r="NM145" s="53"/>
      <c r="NN145" s="53"/>
      <c r="NO145" s="53"/>
      <c r="NP145" s="53"/>
      <c r="NQ145" s="53">
        <v>6</v>
      </c>
      <c r="NR145" s="53">
        <v>3</v>
      </c>
      <c r="NS145" s="53"/>
      <c r="NT145" s="53"/>
      <c r="NU145" s="53"/>
      <c r="NV145" s="53">
        <v>634</v>
      </c>
      <c r="NW145" s="53">
        <v>52</v>
      </c>
      <c r="NX145" s="53">
        <v>265</v>
      </c>
      <c r="NY145" s="53">
        <v>0</v>
      </c>
      <c r="NZ145" s="53"/>
      <c r="OA145" s="53"/>
      <c r="OB145" s="53"/>
      <c r="OC145" s="53"/>
      <c r="OD145" s="53"/>
      <c r="OE145" s="53"/>
      <c r="OF145" s="53"/>
      <c r="OG145" s="53"/>
      <c r="OH145" s="53">
        <v>66</v>
      </c>
      <c r="OI145" s="53">
        <v>74</v>
      </c>
      <c r="OJ145" s="53"/>
      <c r="OK145" s="53"/>
      <c r="OL145" s="53"/>
      <c r="OM145" s="53">
        <v>181</v>
      </c>
      <c r="ON145" s="53"/>
      <c r="OO145" s="53"/>
      <c r="OP145" s="53">
        <v>437</v>
      </c>
      <c r="OQ145" s="53">
        <v>12</v>
      </c>
      <c r="OR145" s="54">
        <v>189</v>
      </c>
      <c r="OS145" s="55">
        <v>17100</v>
      </c>
      <c r="OT145" s="52">
        <v>212</v>
      </c>
      <c r="OU145" s="53">
        <v>3714</v>
      </c>
      <c r="OV145" s="53"/>
      <c r="OW145" s="53"/>
      <c r="OX145" s="53"/>
      <c r="OY145" s="53">
        <v>294</v>
      </c>
      <c r="OZ145" s="53">
        <v>6002</v>
      </c>
      <c r="PA145" s="53"/>
      <c r="PB145" s="53">
        <v>11</v>
      </c>
      <c r="PC145" s="53"/>
      <c r="PD145" s="53"/>
      <c r="PE145" s="53"/>
      <c r="PF145" s="53">
        <v>129</v>
      </c>
      <c r="PG145" s="53"/>
      <c r="PH145" s="53"/>
      <c r="PI145" s="53"/>
      <c r="PJ145" s="53">
        <v>223</v>
      </c>
      <c r="PK145" s="53"/>
      <c r="PL145" s="54"/>
      <c r="PM145" s="55">
        <v>27685</v>
      </c>
    </row>
    <row r="146" spans="1:429" ht="12.75" customHeight="1" x14ac:dyDescent="0.3">
      <c r="A146" s="49">
        <v>335313</v>
      </c>
      <c r="B146" s="50" t="s">
        <v>21</v>
      </c>
      <c r="C146" s="51" t="s">
        <v>781</v>
      </c>
      <c r="D146" s="52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>
        <v>0</v>
      </c>
      <c r="Z146" s="53"/>
      <c r="AA146" s="53"/>
      <c r="AB146" s="53">
        <v>55</v>
      </c>
      <c r="AC146" s="53">
        <v>97</v>
      </c>
      <c r="AD146" s="53">
        <v>632</v>
      </c>
      <c r="AE146" s="53">
        <v>59</v>
      </c>
      <c r="AF146" s="53">
        <v>139</v>
      </c>
      <c r="AG146" s="53">
        <v>10</v>
      </c>
      <c r="AH146" s="53">
        <v>578</v>
      </c>
      <c r="AI146" s="53">
        <v>44</v>
      </c>
      <c r="AJ146" s="53">
        <v>357</v>
      </c>
      <c r="AK146" s="53">
        <v>628</v>
      </c>
      <c r="AL146" s="53">
        <v>278</v>
      </c>
      <c r="AM146" s="53">
        <v>89</v>
      </c>
      <c r="AN146" s="53"/>
      <c r="AO146" s="53"/>
      <c r="AP146" s="53"/>
      <c r="AQ146" s="53"/>
      <c r="AR146" s="53"/>
      <c r="AS146" s="53"/>
      <c r="AT146" s="53"/>
      <c r="AU146" s="53"/>
      <c r="AV146" s="53"/>
      <c r="AW146" s="53"/>
      <c r="AX146" s="53"/>
      <c r="AY146" s="53"/>
      <c r="AZ146" s="53"/>
      <c r="BA146" s="53"/>
      <c r="BB146" s="53"/>
      <c r="BC146" s="53"/>
      <c r="BD146" s="53"/>
      <c r="BE146" s="53"/>
      <c r="BF146" s="53"/>
      <c r="BG146" s="53"/>
      <c r="BH146" s="53"/>
      <c r="BI146" s="53"/>
      <c r="BJ146" s="53"/>
      <c r="BK146" s="53"/>
      <c r="BL146" s="53"/>
      <c r="BM146" s="53"/>
      <c r="BN146" s="53"/>
      <c r="BO146" s="53"/>
      <c r="BP146" s="53"/>
      <c r="BQ146" s="53"/>
      <c r="BR146" s="53"/>
      <c r="BS146" s="53"/>
      <c r="BT146" s="53"/>
      <c r="BU146" s="53"/>
      <c r="BV146" s="53"/>
      <c r="BW146" s="53"/>
      <c r="BX146" s="53"/>
      <c r="BY146" s="53"/>
      <c r="BZ146" s="53"/>
      <c r="CA146" s="53"/>
      <c r="CB146" s="53"/>
      <c r="CC146" s="53"/>
      <c r="CD146" s="53"/>
      <c r="CE146" s="53"/>
      <c r="CF146" s="53"/>
      <c r="CG146" s="53"/>
      <c r="CH146" s="53">
        <v>11</v>
      </c>
      <c r="CI146" s="53"/>
      <c r="CJ146" s="53"/>
      <c r="CK146" s="53"/>
      <c r="CL146" s="53"/>
      <c r="CM146" s="53"/>
      <c r="CN146" s="53"/>
      <c r="CO146" s="53"/>
      <c r="CP146" s="53">
        <v>4</v>
      </c>
      <c r="CQ146" s="53"/>
      <c r="CR146" s="53"/>
      <c r="CS146" s="53">
        <v>3</v>
      </c>
      <c r="CT146" s="53"/>
      <c r="CU146" s="53"/>
      <c r="CV146" s="53"/>
      <c r="CW146" s="53"/>
      <c r="CX146" s="53"/>
      <c r="CY146" s="53"/>
      <c r="CZ146" s="53"/>
      <c r="DA146" s="53">
        <v>207</v>
      </c>
      <c r="DB146" s="53"/>
      <c r="DC146" s="53"/>
      <c r="DD146" s="53"/>
      <c r="DE146" s="53"/>
      <c r="DF146" s="53"/>
      <c r="DG146" s="53"/>
      <c r="DH146" s="53"/>
      <c r="DI146" s="53"/>
      <c r="DJ146" s="53"/>
      <c r="DK146" s="53"/>
      <c r="DL146" s="53">
        <v>40</v>
      </c>
      <c r="DM146" s="53"/>
      <c r="DN146" s="53"/>
      <c r="DO146" s="53"/>
      <c r="DP146" s="53">
        <v>20</v>
      </c>
      <c r="DQ146" s="53"/>
      <c r="DR146" s="53"/>
      <c r="DS146" s="53"/>
      <c r="DT146" s="53">
        <v>13</v>
      </c>
      <c r="DU146" s="53"/>
      <c r="DV146" s="53"/>
      <c r="DW146" s="53"/>
      <c r="DX146" s="53"/>
      <c r="DY146" s="53"/>
      <c r="DZ146" s="53"/>
      <c r="EA146" s="53"/>
      <c r="EB146" s="53"/>
      <c r="EC146" s="53"/>
      <c r="ED146" s="53"/>
      <c r="EE146" s="53"/>
      <c r="EF146" s="53"/>
      <c r="EG146" s="53"/>
      <c r="EH146" s="53"/>
      <c r="EI146" s="53"/>
      <c r="EJ146" s="53"/>
      <c r="EK146" s="53"/>
      <c r="EL146" s="53"/>
      <c r="EM146" s="53">
        <v>281</v>
      </c>
      <c r="EN146" s="53">
        <v>176</v>
      </c>
      <c r="EO146" s="53"/>
      <c r="EP146" s="53"/>
      <c r="EQ146" s="53"/>
      <c r="ER146" s="53"/>
      <c r="ES146" s="53"/>
      <c r="ET146" s="53"/>
      <c r="EU146" s="53"/>
      <c r="EV146" s="53"/>
      <c r="EW146" s="53"/>
      <c r="EX146" s="53"/>
      <c r="EY146" s="53"/>
      <c r="EZ146" s="53"/>
      <c r="FA146" s="53"/>
      <c r="FB146" s="53"/>
      <c r="FC146" s="53"/>
      <c r="FD146" s="53"/>
      <c r="FE146" s="53"/>
      <c r="FF146" s="53"/>
      <c r="FG146" s="53">
        <v>50</v>
      </c>
      <c r="FH146" s="53"/>
      <c r="FI146" s="53"/>
      <c r="FJ146" s="53"/>
      <c r="FK146" s="53"/>
      <c r="FL146" s="53"/>
      <c r="FM146" s="53"/>
      <c r="FN146" s="53">
        <v>131</v>
      </c>
      <c r="FO146" s="53"/>
      <c r="FP146" s="53"/>
      <c r="FQ146" s="53"/>
      <c r="FR146" s="53"/>
      <c r="FS146" s="53"/>
      <c r="FT146" s="53"/>
      <c r="FU146" s="53"/>
      <c r="FV146" s="53"/>
      <c r="FW146" s="53"/>
      <c r="FX146" s="53"/>
      <c r="FY146" s="53"/>
      <c r="FZ146" s="53"/>
      <c r="GA146" s="53"/>
      <c r="GB146" s="53"/>
      <c r="GC146" s="53">
        <v>3</v>
      </c>
      <c r="GD146" s="53"/>
      <c r="GE146" s="53"/>
      <c r="GF146" s="53"/>
      <c r="GG146" s="53"/>
      <c r="GH146" s="53"/>
      <c r="GI146" s="53"/>
      <c r="GJ146" s="53"/>
      <c r="GK146" s="53"/>
      <c r="GL146" s="53"/>
      <c r="GM146" s="53"/>
      <c r="GN146" s="53"/>
      <c r="GO146" s="53"/>
      <c r="GP146" s="53"/>
      <c r="GQ146" s="53"/>
      <c r="GR146" s="53"/>
      <c r="GS146" s="53"/>
      <c r="GT146" s="53"/>
      <c r="GU146" s="53"/>
      <c r="GV146" s="53"/>
      <c r="GW146" s="53"/>
      <c r="GX146" s="53"/>
      <c r="GY146" s="53"/>
      <c r="GZ146" s="53"/>
      <c r="HA146" s="53"/>
      <c r="HB146" s="53"/>
      <c r="HC146" s="53"/>
      <c r="HD146" s="53"/>
      <c r="HE146" s="53"/>
      <c r="HF146" s="53"/>
      <c r="HG146" s="53"/>
      <c r="HH146" s="53"/>
      <c r="HI146" s="53"/>
      <c r="HJ146" s="53"/>
      <c r="HK146" s="53"/>
      <c r="HL146" s="53"/>
      <c r="HM146" s="53"/>
      <c r="HN146" s="53"/>
      <c r="HO146" s="53"/>
      <c r="HP146" s="53"/>
      <c r="HQ146" s="53"/>
      <c r="HR146" s="53"/>
      <c r="HS146" s="53"/>
      <c r="HT146" s="53"/>
      <c r="HU146" s="53"/>
      <c r="HV146" s="53"/>
      <c r="HW146" s="53"/>
      <c r="HX146" s="53"/>
      <c r="HY146" s="53"/>
      <c r="HZ146" s="53"/>
      <c r="IA146" s="53"/>
      <c r="IB146" s="53"/>
      <c r="IC146" s="53"/>
      <c r="ID146" s="53"/>
      <c r="IE146" s="53"/>
      <c r="IF146" s="53"/>
      <c r="IG146" s="53"/>
      <c r="IH146" s="53"/>
      <c r="II146" s="53"/>
      <c r="IJ146" s="53"/>
      <c r="IK146" s="53"/>
      <c r="IL146" s="53"/>
      <c r="IM146" s="53"/>
      <c r="IN146" s="53"/>
      <c r="IO146" s="53"/>
      <c r="IP146" s="53"/>
      <c r="IQ146" s="53"/>
      <c r="IR146" s="53"/>
      <c r="IS146" s="53"/>
      <c r="IT146" s="53"/>
      <c r="IU146" s="53"/>
      <c r="IV146" s="53"/>
      <c r="IW146" s="53"/>
      <c r="IX146" s="53"/>
      <c r="IY146" s="53"/>
      <c r="IZ146" s="53"/>
      <c r="JA146" s="53"/>
      <c r="JB146" s="53"/>
      <c r="JC146" s="53"/>
      <c r="JD146" s="53"/>
      <c r="JE146" s="53"/>
      <c r="JF146" s="53"/>
      <c r="JG146" s="53"/>
      <c r="JH146" s="53"/>
      <c r="JI146" s="53"/>
      <c r="JJ146" s="53"/>
      <c r="JK146" s="53">
        <v>215</v>
      </c>
      <c r="JL146" s="53"/>
      <c r="JM146" s="53"/>
      <c r="JN146" s="53"/>
      <c r="JO146" s="53">
        <v>0</v>
      </c>
      <c r="JP146" s="53"/>
      <c r="JQ146" s="53"/>
      <c r="JR146" s="53"/>
      <c r="JS146" s="53"/>
      <c r="JT146" s="53"/>
      <c r="JU146" s="53"/>
      <c r="JV146" s="53"/>
      <c r="JW146" s="53"/>
      <c r="JX146" s="53"/>
      <c r="JY146" s="53"/>
      <c r="JZ146" s="53"/>
      <c r="KA146" s="53"/>
      <c r="KB146" s="53"/>
      <c r="KC146" s="53">
        <v>4</v>
      </c>
      <c r="KD146" s="53"/>
      <c r="KE146" s="53"/>
      <c r="KF146" s="53">
        <v>5</v>
      </c>
      <c r="KG146" s="53">
        <v>1</v>
      </c>
      <c r="KH146" s="53">
        <v>9</v>
      </c>
      <c r="KI146" s="53">
        <v>0</v>
      </c>
      <c r="KJ146" s="53">
        <v>19</v>
      </c>
      <c r="KK146" s="53"/>
      <c r="KL146" s="53"/>
      <c r="KM146" s="53"/>
      <c r="KN146" s="53"/>
      <c r="KO146" s="53"/>
      <c r="KP146" s="53"/>
      <c r="KQ146" s="53"/>
      <c r="KR146" s="53"/>
      <c r="KS146" s="53"/>
      <c r="KT146" s="53"/>
      <c r="KU146" s="53"/>
      <c r="KV146" s="53"/>
      <c r="KW146" s="53"/>
      <c r="KX146" s="53"/>
      <c r="KY146" s="53"/>
      <c r="KZ146" s="53">
        <v>6</v>
      </c>
      <c r="LA146" s="53">
        <v>253</v>
      </c>
      <c r="LB146" s="53">
        <v>607</v>
      </c>
      <c r="LC146" s="53">
        <v>50</v>
      </c>
      <c r="LD146" s="53">
        <v>115</v>
      </c>
      <c r="LE146" s="53"/>
      <c r="LF146" s="53"/>
      <c r="LG146" s="53"/>
      <c r="LH146" s="53"/>
      <c r="LI146" s="53"/>
      <c r="LJ146" s="53"/>
      <c r="LK146" s="53"/>
      <c r="LL146" s="53"/>
      <c r="LM146" s="53"/>
      <c r="LN146" s="53"/>
      <c r="LO146" s="53">
        <v>0</v>
      </c>
      <c r="LP146" s="53">
        <v>0</v>
      </c>
      <c r="LQ146" s="53"/>
      <c r="LR146" s="53"/>
      <c r="LS146" s="53">
        <v>63</v>
      </c>
      <c r="LT146" s="53"/>
      <c r="LU146" s="53"/>
      <c r="LV146" s="53">
        <v>0</v>
      </c>
      <c r="LW146" s="53"/>
      <c r="LX146" s="53"/>
      <c r="LY146" s="53"/>
      <c r="LZ146" s="53">
        <v>97</v>
      </c>
      <c r="MA146" s="53">
        <v>283</v>
      </c>
      <c r="MB146" s="53">
        <v>13</v>
      </c>
      <c r="MC146" s="53">
        <v>1</v>
      </c>
      <c r="MD146" s="53">
        <v>37</v>
      </c>
      <c r="ME146" s="53"/>
      <c r="MF146" s="53"/>
      <c r="MG146" s="53"/>
      <c r="MH146" s="53"/>
      <c r="MI146" s="53">
        <v>642</v>
      </c>
      <c r="MJ146" s="53">
        <v>1</v>
      </c>
      <c r="MK146" s="53">
        <v>42</v>
      </c>
      <c r="ML146" s="53">
        <v>3</v>
      </c>
      <c r="MM146" s="53">
        <v>64</v>
      </c>
      <c r="MN146" s="53">
        <v>557</v>
      </c>
      <c r="MO146" s="53">
        <v>58</v>
      </c>
      <c r="MP146" s="53"/>
      <c r="MQ146" s="53">
        <v>35</v>
      </c>
      <c r="MR146" s="53"/>
      <c r="MS146" s="53">
        <v>15</v>
      </c>
      <c r="MT146" s="53"/>
      <c r="MU146" s="53">
        <v>2</v>
      </c>
      <c r="MV146" s="53"/>
      <c r="MW146" s="53"/>
      <c r="MX146" s="53"/>
      <c r="MY146" s="53"/>
      <c r="MZ146" s="53"/>
      <c r="NA146" s="53"/>
      <c r="NB146" s="53"/>
      <c r="NC146" s="53"/>
      <c r="ND146" s="53">
        <v>16</v>
      </c>
      <c r="NE146" s="53"/>
      <c r="NF146" s="53"/>
      <c r="NG146" s="53">
        <v>11</v>
      </c>
      <c r="NH146" s="53">
        <v>12</v>
      </c>
      <c r="NI146" s="53">
        <v>13</v>
      </c>
      <c r="NJ146" s="53">
        <v>0</v>
      </c>
      <c r="NK146" s="53"/>
      <c r="NL146" s="53"/>
      <c r="NM146" s="53"/>
      <c r="NN146" s="53"/>
      <c r="NO146" s="53"/>
      <c r="NP146" s="53"/>
      <c r="NQ146" s="53">
        <v>8</v>
      </c>
      <c r="NR146" s="53">
        <v>1</v>
      </c>
      <c r="NS146" s="53">
        <v>104</v>
      </c>
      <c r="NT146" s="53">
        <v>33</v>
      </c>
      <c r="NU146" s="53">
        <v>5</v>
      </c>
      <c r="NV146" s="53"/>
      <c r="NW146" s="53">
        <v>1</v>
      </c>
      <c r="NX146" s="53">
        <v>27</v>
      </c>
      <c r="NY146" s="53"/>
      <c r="NZ146" s="53"/>
      <c r="OA146" s="53"/>
      <c r="OB146" s="53"/>
      <c r="OC146" s="53"/>
      <c r="OD146" s="53"/>
      <c r="OE146" s="53"/>
      <c r="OF146" s="53">
        <v>35</v>
      </c>
      <c r="OG146" s="53"/>
      <c r="OH146" s="53">
        <v>548</v>
      </c>
      <c r="OI146" s="53">
        <v>69</v>
      </c>
      <c r="OJ146" s="53"/>
      <c r="OK146" s="53"/>
      <c r="OL146" s="53"/>
      <c r="OM146" s="53"/>
      <c r="ON146" s="53"/>
      <c r="OO146" s="53"/>
      <c r="OP146" s="53"/>
      <c r="OQ146" s="53">
        <v>2</v>
      </c>
      <c r="OR146" s="54">
        <v>49</v>
      </c>
      <c r="OS146" s="55">
        <v>8036</v>
      </c>
      <c r="OT146" s="52">
        <v>267</v>
      </c>
      <c r="OU146" s="53">
        <v>7581</v>
      </c>
      <c r="OV146" s="53"/>
      <c r="OW146" s="53"/>
      <c r="OX146" s="53"/>
      <c r="OY146" s="53">
        <v>164</v>
      </c>
      <c r="OZ146" s="53">
        <v>2382</v>
      </c>
      <c r="PA146" s="53"/>
      <c r="PB146" s="53"/>
      <c r="PC146" s="53"/>
      <c r="PD146" s="53"/>
      <c r="PE146" s="53"/>
      <c r="PF146" s="53">
        <v>247</v>
      </c>
      <c r="PG146" s="53"/>
      <c r="PH146" s="53"/>
      <c r="PI146" s="53"/>
      <c r="PJ146" s="53">
        <v>104</v>
      </c>
      <c r="PK146" s="53"/>
      <c r="PL146" s="54"/>
      <c r="PM146" s="55">
        <v>18781</v>
      </c>
    </row>
    <row r="147" spans="1:429" ht="12.75" customHeight="1" x14ac:dyDescent="0.3">
      <c r="A147" s="49">
        <v>335314</v>
      </c>
      <c r="B147" s="50" t="s">
        <v>21</v>
      </c>
      <c r="C147" s="51" t="s">
        <v>270</v>
      </c>
      <c r="D147" s="52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>
        <v>6</v>
      </c>
      <c r="Z147" s="53"/>
      <c r="AA147" s="53"/>
      <c r="AB147" s="53">
        <v>0</v>
      </c>
      <c r="AC147" s="53">
        <v>0</v>
      </c>
      <c r="AD147" s="53"/>
      <c r="AE147" s="53"/>
      <c r="AF147" s="53">
        <v>1</v>
      </c>
      <c r="AG147" s="53"/>
      <c r="AH147" s="53"/>
      <c r="AI147" s="53">
        <v>0</v>
      </c>
      <c r="AJ147" s="53"/>
      <c r="AK147" s="53"/>
      <c r="AL147" s="53"/>
      <c r="AM147" s="53"/>
      <c r="AN147" s="53">
        <v>3</v>
      </c>
      <c r="AO147" s="53">
        <v>5</v>
      </c>
      <c r="AP147" s="53">
        <v>51</v>
      </c>
      <c r="AQ147" s="53">
        <v>3</v>
      </c>
      <c r="AR147" s="53">
        <v>2</v>
      </c>
      <c r="AS147" s="53">
        <v>23</v>
      </c>
      <c r="AT147" s="53">
        <v>4</v>
      </c>
      <c r="AU147" s="53">
        <v>36</v>
      </c>
      <c r="AV147" s="53">
        <v>9</v>
      </c>
      <c r="AW147" s="53">
        <v>12</v>
      </c>
      <c r="AX147" s="53">
        <v>1</v>
      </c>
      <c r="AY147" s="53">
        <v>1</v>
      </c>
      <c r="AZ147" s="53"/>
      <c r="BA147" s="53">
        <v>7</v>
      </c>
      <c r="BB147" s="53">
        <v>9</v>
      </c>
      <c r="BC147" s="53">
        <v>3</v>
      </c>
      <c r="BD147" s="53">
        <v>283</v>
      </c>
      <c r="BE147" s="53">
        <v>131</v>
      </c>
      <c r="BF147" s="53"/>
      <c r="BG147" s="53">
        <v>11</v>
      </c>
      <c r="BH147" s="53">
        <v>51</v>
      </c>
      <c r="BI147" s="53">
        <v>2</v>
      </c>
      <c r="BJ147" s="53">
        <v>16</v>
      </c>
      <c r="BK147" s="53">
        <v>65</v>
      </c>
      <c r="BL147" s="53">
        <v>6</v>
      </c>
      <c r="BM147" s="53"/>
      <c r="BN147" s="53">
        <v>8</v>
      </c>
      <c r="BO147" s="53">
        <v>13</v>
      </c>
      <c r="BP147" s="53">
        <v>17</v>
      </c>
      <c r="BQ147" s="53">
        <v>20</v>
      </c>
      <c r="BR147" s="53">
        <v>57</v>
      </c>
      <c r="BS147" s="53">
        <v>50</v>
      </c>
      <c r="BT147" s="53">
        <v>12</v>
      </c>
      <c r="BU147" s="53">
        <v>16</v>
      </c>
      <c r="BV147" s="53"/>
      <c r="BW147" s="53">
        <v>12</v>
      </c>
      <c r="BX147" s="53">
        <v>25</v>
      </c>
      <c r="BY147" s="53">
        <v>31</v>
      </c>
      <c r="BZ147" s="53">
        <v>41</v>
      </c>
      <c r="CA147" s="53">
        <v>28</v>
      </c>
      <c r="CB147" s="53">
        <v>7</v>
      </c>
      <c r="CC147" s="53">
        <v>40</v>
      </c>
      <c r="CD147" s="53">
        <v>7</v>
      </c>
      <c r="CE147" s="53">
        <v>12</v>
      </c>
      <c r="CF147" s="53">
        <v>5</v>
      </c>
      <c r="CG147" s="53">
        <v>23</v>
      </c>
      <c r="CH147" s="53">
        <v>43</v>
      </c>
      <c r="CI147" s="53">
        <v>14</v>
      </c>
      <c r="CJ147" s="53">
        <v>181</v>
      </c>
      <c r="CK147" s="53">
        <v>46</v>
      </c>
      <c r="CL147" s="53">
        <v>78</v>
      </c>
      <c r="CM147" s="53">
        <v>457</v>
      </c>
      <c r="CN147" s="53">
        <v>17</v>
      </c>
      <c r="CO147" s="53"/>
      <c r="CP147" s="53">
        <v>17</v>
      </c>
      <c r="CQ147" s="53">
        <v>9</v>
      </c>
      <c r="CR147" s="53">
        <v>349</v>
      </c>
      <c r="CS147" s="53">
        <v>16</v>
      </c>
      <c r="CT147" s="53">
        <v>6</v>
      </c>
      <c r="CU147" s="53">
        <v>38</v>
      </c>
      <c r="CV147" s="53">
        <v>298</v>
      </c>
      <c r="CW147" s="53">
        <v>224</v>
      </c>
      <c r="CX147" s="53">
        <v>98</v>
      </c>
      <c r="CY147" s="53">
        <v>6</v>
      </c>
      <c r="CZ147" s="53">
        <v>9</v>
      </c>
      <c r="DA147" s="53">
        <v>4</v>
      </c>
      <c r="DB147" s="53">
        <v>185</v>
      </c>
      <c r="DC147" s="53">
        <v>385</v>
      </c>
      <c r="DD147" s="53">
        <v>890</v>
      </c>
      <c r="DE147" s="53">
        <v>5</v>
      </c>
      <c r="DF147" s="53">
        <v>148</v>
      </c>
      <c r="DG147" s="53">
        <v>137</v>
      </c>
      <c r="DH147" s="53">
        <v>411</v>
      </c>
      <c r="DI147" s="53">
        <v>38</v>
      </c>
      <c r="DJ147" s="53">
        <v>0</v>
      </c>
      <c r="DK147" s="53">
        <v>1</v>
      </c>
      <c r="DL147" s="53">
        <v>9</v>
      </c>
      <c r="DM147" s="53">
        <v>0</v>
      </c>
      <c r="DN147" s="53">
        <v>1</v>
      </c>
      <c r="DO147" s="53">
        <v>46</v>
      </c>
      <c r="DP147" s="53">
        <v>5</v>
      </c>
      <c r="DQ147" s="53">
        <v>68</v>
      </c>
      <c r="DR147" s="53">
        <v>94</v>
      </c>
      <c r="DS147" s="53">
        <v>46</v>
      </c>
      <c r="DT147" s="53">
        <v>86</v>
      </c>
      <c r="DU147" s="53">
        <v>12</v>
      </c>
      <c r="DV147" s="53">
        <v>72</v>
      </c>
      <c r="DW147" s="53">
        <v>14</v>
      </c>
      <c r="DX147" s="53">
        <v>92</v>
      </c>
      <c r="DY147" s="53">
        <v>54</v>
      </c>
      <c r="DZ147" s="53">
        <v>13</v>
      </c>
      <c r="EA147" s="53">
        <v>20</v>
      </c>
      <c r="EB147" s="53">
        <v>1</v>
      </c>
      <c r="EC147" s="53">
        <v>1</v>
      </c>
      <c r="ED147" s="53">
        <v>3</v>
      </c>
      <c r="EE147" s="53">
        <v>27</v>
      </c>
      <c r="EF147" s="53">
        <v>16</v>
      </c>
      <c r="EG147" s="53">
        <v>60</v>
      </c>
      <c r="EH147" s="53">
        <v>44</v>
      </c>
      <c r="EI147" s="53">
        <v>51</v>
      </c>
      <c r="EJ147" s="53">
        <v>15</v>
      </c>
      <c r="EK147" s="53">
        <v>6</v>
      </c>
      <c r="EL147" s="53">
        <v>222</v>
      </c>
      <c r="EM147" s="53">
        <v>567</v>
      </c>
      <c r="EN147" s="53">
        <v>1290</v>
      </c>
      <c r="EO147" s="53"/>
      <c r="EP147" s="53">
        <v>8</v>
      </c>
      <c r="EQ147" s="53">
        <v>13</v>
      </c>
      <c r="ER147" s="53">
        <v>30</v>
      </c>
      <c r="ES147" s="53">
        <v>6</v>
      </c>
      <c r="ET147" s="53">
        <v>22</v>
      </c>
      <c r="EU147" s="53"/>
      <c r="EV147" s="53"/>
      <c r="EW147" s="53">
        <v>39</v>
      </c>
      <c r="EX147" s="53"/>
      <c r="EY147" s="53">
        <v>5</v>
      </c>
      <c r="EZ147" s="53">
        <v>1</v>
      </c>
      <c r="FA147" s="53">
        <v>14</v>
      </c>
      <c r="FB147" s="53">
        <v>42</v>
      </c>
      <c r="FC147" s="53"/>
      <c r="FD147" s="53">
        <v>33</v>
      </c>
      <c r="FE147" s="53">
        <v>45</v>
      </c>
      <c r="FF147" s="53">
        <v>158</v>
      </c>
      <c r="FG147" s="53">
        <v>169</v>
      </c>
      <c r="FH147" s="53">
        <v>13</v>
      </c>
      <c r="FI147" s="53"/>
      <c r="FJ147" s="53">
        <v>10</v>
      </c>
      <c r="FK147" s="53"/>
      <c r="FL147" s="53"/>
      <c r="FM147" s="53">
        <v>3</v>
      </c>
      <c r="FN147" s="53">
        <v>91</v>
      </c>
      <c r="FO147" s="53">
        <v>53</v>
      </c>
      <c r="FP147" s="53">
        <v>12</v>
      </c>
      <c r="FQ147" s="53"/>
      <c r="FR147" s="53"/>
      <c r="FS147" s="53">
        <v>18</v>
      </c>
      <c r="FT147" s="53">
        <v>21</v>
      </c>
      <c r="FU147" s="53"/>
      <c r="FV147" s="53">
        <v>4</v>
      </c>
      <c r="FW147" s="53">
        <v>14</v>
      </c>
      <c r="FX147" s="53">
        <v>2</v>
      </c>
      <c r="FY147" s="53">
        <v>10</v>
      </c>
      <c r="FZ147" s="53">
        <v>12</v>
      </c>
      <c r="GA147" s="53">
        <v>9</v>
      </c>
      <c r="GB147" s="53">
        <v>13</v>
      </c>
      <c r="GC147" s="53">
        <v>23</v>
      </c>
      <c r="GD147" s="53">
        <v>1</v>
      </c>
      <c r="GE147" s="53">
        <v>1</v>
      </c>
      <c r="GF147" s="53"/>
      <c r="GG147" s="53">
        <v>4</v>
      </c>
      <c r="GH147" s="53"/>
      <c r="GI147" s="53">
        <v>4</v>
      </c>
      <c r="GJ147" s="53">
        <v>10</v>
      </c>
      <c r="GK147" s="53">
        <v>31</v>
      </c>
      <c r="GL147" s="53">
        <v>22</v>
      </c>
      <c r="GM147" s="53">
        <v>10</v>
      </c>
      <c r="GN147" s="53">
        <v>29</v>
      </c>
      <c r="GO147" s="53"/>
      <c r="GP147" s="53">
        <v>12</v>
      </c>
      <c r="GQ147" s="53">
        <v>8</v>
      </c>
      <c r="GR147" s="53">
        <v>83</v>
      </c>
      <c r="GS147" s="53">
        <v>7</v>
      </c>
      <c r="GT147" s="53">
        <v>113</v>
      </c>
      <c r="GU147" s="53">
        <v>26</v>
      </c>
      <c r="GV147" s="53"/>
      <c r="GW147" s="53">
        <v>44</v>
      </c>
      <c r="GX147" s="53">
        <v>51</v>
      </c>
      <c r="GY147" s="53">
        <v>36</v>
      </c>
      <c r="GZ147" s="53"/>
      <c r="HA147" s="53">
        <v>70</v>
      </c>
      <c r="HB147" s="53">
        <v>37</v>
      </c>
      <c r="HC147" s="53"/>
      <c r="HD147" s="53">
        <v>47</v>
      </c>
      <c r="HE147" s="53">
        <v>48</v>
      </c>
      <c r="HF147" s="53">
        <v>39</v>
      </c>
      <c r="HG147" s="53"/>
      <c r="HH147" s="53"/>
      <c r="HI147" s="53">
        <v>39</v>
      </c>
      <c r="HJ147" s="53"/>
      <c r="HK147" s="53">
        <v>190</v>
      </c>
      <c r="HL147" s="53">
        <v>47</v>
      </c>
      <c r="HM147" s="53">
        <v>54</v>
      </c>
      <c r="HN147" s="53"/>
      <c r="HO147" s="53"/>
      <c r="HP147" s="53">
        <v>3</v>
      </c>
      <c r="HQ147" s="53">
        <v>9</v>
      </c>
      <c r="HR147" s="53">
        <v>17</v>
      </c>
      <c r="HS147" s="53">
        <v>12</v>
      </c>
      <c r="HT147" s="53">
        <v>11</v>
      </c>
      <c r="HU147" s="53">
        <v>9</v>
      </c>
      <c r="HV147" s="53">
        <v>3</v>
      </c>
      <c r="HW147" s="53">
        <v>2</v>
      </c>
      <c r="HX147" s="53"/>
      <c r="HY147" s="53">
        <v>174</v>
      </c>
      <c r="HZ147" s="53">
        <v>70</v>
      </c>
      <c r="IA147" s="53">
        <v>154</v>
      </c>
      <c r="IB147" s="53">
        <v>65</v>
      </c>
      <c r="IC147" s="53"/>
      <c r="ID147" s="53">
        <v>56</v>
      </c>
      <c r="IE147" s="53">
        <v>18</v>
      </c>
      <c r="IF147" s="53">
        <v>128</v>
      </c>
      <c r="IG147" s="53">
        <v>2</v>
      </c>
      <c r="IH147" s="53">
        <v>22</v>
      </c>
      <c r="II147" s="53">
        <v>0</v>
      </c>
      <c r="IJ147" s="53">
        <v>7</v>
      </c>
      <c r="IK147" s="53">
        <v>10</v>
      </c>
      <c r="IL147" s="53"/>
      <c r="IM147" s="53">
        <v>2</v>
      </c>
      <c r="IN147" s="53">
        <v>14</v>
      </c>
      <c r="IO147" s="53">
        <v>486</v>
      </c>
      <c r="IP147" s="53">
        <v>39</v>
      </c>
      <c r="IQ147" s="53">
        <v>265</v>
      </c>
      <c r="IR147" s="53">
        <v>19</v>
      </c>
      <c r="IS147" s="53">
        <v>4</v>
      </c>
      <c r="IT147" s="53">
        <v>30</v>
      </c>
      <c r="IU147" s="53">
        <v>4</v>
      </c>
      <c r="IV147" s="53">
        <v>1</v>
      </c>
      <c r="IW147" s="53">
        <v>17</v>
      </c>
      <c r="IX147" s="53">
        <v>9</v>
      </c>
      <c r="IY147" s="53"/>
      <c r="IZ147" s="53">
        <v>32</v>
      </c>
      <c r="JA147" s="53">
        <v>28</v>
      </c>
      <c r="JB147" s="53"/>
      <c r="JC147" s="53">
        <v>11</v>
      </c>
      <c r="JD147" s="53">
        <v>109</v>
      </c>
      <c r="JE147" s="53">
        <v>14</v>
      </c>
      <c r="JF147" s="53">
        <v>11</v>
      </c>
      <c r="JG147" s="53">
        <v>3</v>
      </c>
      <c r="JH147" s="53">
        <v>13</v>
      </c>
      <c r="JI147" s="53">
        <v>83</v>
      </c>
      <c r="JJ147" s="53"/>
      <c r="JK147" s="53">
        <v>4</v>
      </c>
      <c r="JL147" s="53"/>
      <c r="JM147" s="53">
        <v>3</v>
      </c>
      <c r="JN147" s="53">
        <v>25</v>
      </c>
      <c r="JO147" s="53"/>
      <c r="JP147" s="53"/>
      <c r="JQ147" s="53"/>
      <c r="JR147" s="53"/>
      <c r="JS147" s="53">
        <v>20</v>
      </c>
      <c r="JT147" s="53"/>
      <c r="JU147" s="53"/>
      <c r="JV147" s="53"/>
      <c r="JW147" s="53"/>
      <c r="JX147" s="53"/>
      <c r="JY147" s="53"/>
      <c r="JZ147" s="53"/>
      <c r="KA147" s="53">
        <v>1</v>
      </c>
      <c r="KB147" s="53">
        <v>1</v>
      </c>
      <c r="KC147" s="53"/>
      <c r="KD147" s="53"/>
      <c r="KE147" s="53"/>
      <c r="KF147" s="53">
        <v>1</v>
      </c>
      <c r="KG147" s="53"/>
      <c r="KH147" s="53"/>
      <c r="KI147" s="53">
        <v>0</v>
      </c>
      <c r="KJ147" s="53"/>
      <c r="KK147" s="53"/>
      <c r="KL147" s="53">
        <v>2</v>
      </c>
      <c r="KM147" s="53">
        <v>1</v>
      </c>
      <c r="KN147" s="53">
        <v>0</v>
      </c>
      <c r="KO147" s="53">
        <v>1</v>
      </c>
      <c r="KP147" s="53">
        <v>1</v>
      </c>
      <c r="KQ147" s="53">
        <v>270</v>
      </c>
      <c r="KR147" s="53"/>
      <c r="KS147" s="53"/>
      <c r="KT147" s="53"/>
      <c r="KU147" s="53"/>
      <c r="KV147" s="53">
        <v>2</v>
      </c>
      <c r="KW147" s="53"/>
      <c r="KX147" s="53"/>
      <c r="KY147" s="53"/>
      <c r="KZ147" s="53">
        <v>0</v>
      </c>
      <c r="LA147" s="53">
        <v>7</v>
      </c>
      <c r="LB147" s="53">
        <v>41</v>
      </c>
      <c r="LC147" s="53">
        <v>0</v>
      </c>
      <c r="LD147" s="53">
        <v>3</v>
      </c>
      <c r="LE147" s="53"/>
      <c r="LF147" s="53"/>
      <c r="LG147" s="53"/>
      <c r="LH147" s="53"/>
      <c r="LI147" s="53"/>
      <c r="LJ147" s="53"/>
      <c r="LK147" s="53"/>
      <c r="LL147" s="53"/>
      <c r="LM147" s="53"/>
      <c r="LN147" s="53"/>
      <c r="LO147" s="53"/>
      <c r="LP147" s="53"/>
      <c r="LQ147" s="53"/>
      <c r="LR147" s="53"/>
      <c r="LS147" s="53"/>
      <c r="LT147" s="53"/>
      <c r="LU147" s="53"/>
      <c r="LV147" s="53"/>
      <c r="LW147" s="53">
        <v>0</v>
      </c>
      <c r="LX147" s="53">
        <v>1</v>
      </c>
      <c r="LY147" s="53">
        <v>1</v>
      </c>
      <c r="LZ147" s="53"/>
      <c r="MA147" s="53">
        <v>69</v>
      </c>
      <c r="MB147" s="53"/>
      <c r="MC147" s="53"/>
      <c r="MD147" s="53">
        <v>5</v>
      </c>
      <c r="ME147" s="53"/>
      <c r="MF147" s="53"/>
      <c r="MG147" s="53"/>
      <c r="MH147" s="53"/>
      <c r="MI147" s="53"/>
      <c r="MJ147" s="53">
        <v>0</v>
      </c>
      <c r="MK147" s="53"/>
      <c r="ML147" s="53">
        <v>3</v>
      </c>
      <c r="MM147" s="53"/>
      <c r="MN147" s="53"/>
      <c r="MO147" s="53"/>
      <c r="MP147" s="53"/>
      <c r="MQ147" s="53">
        <v>2</v>
      </c>
      <c r="MR147" s="53"/>
      <c r="MS147" s="53">
        <v>14</v>
      </c>
      <c r="MT147" s="53">
        <v>0</v>
      </c>
      <c r="MU147" s="53">
        <v>0</v>
      </c>
      <c r="MV147" s="53">
        <v>2</v>
      </c>
      <c r="MW147" s="53"/>
      <c r="MX147" s="53"/>
      <c r="MY147" s="53"/>
      <c r="MZ147" s="53"/>
      <c r="NA147" s="53"/>
      <c r="NB147" s="53"/>
      <c r="NC147" s="53"/>
      <c r="ND147" s="53">
        <v>31</v>
      </c>
      <c r="NE147" s="53"/>
      <c r="NF147" s="53">
        <v>0</v>
      </c>
      <c r="NG147" s="53"/>
      <c r="NH147" s="53"/>
      <c r="NI147" s="53"/>
      <c r="NJ147" s="53"/>
      <c r="NK147" s="53"/>
      <c r="NL147" s="53"/>
      <c r="NM147" s="53"/>
      <c r="NN147" s="53"/>
      <c r="NO147" s="53"/>
      <c r="NP147" s="53"/>
      <c r="NQ147" s="53"/>
      <c r="NR147" s="53"/>
      <c r="NS147" s="53"/>
      <c r="NT147" s="53"/>
      <c r="NU147" s="53"/>
      <c r="NV147" s="53"/>
      <c r="NW147" s="53">
        <v>4</v>
      </c>
      <c r="NX147" s="53">
        <v>40</v>
      </c>
      <c r="NY147" s="53"/>
      <c r="NZ147" s="53"/>
      <c r="OA147" s="53"/>
      <c r="OB147" s="53"/>
      <c r="OC147" s="53"/>
      <c r="OD147" s="53"/>
      <c r="OE147" s="53"/>
      <c r="OF147" s="53"/>
      <c r="OG147" s="53"/>
      <c r="OH147" s="53">
        <v>451</v>
      </c>
      <c r="OI147" s="53">
        <v>448</v>
      </c>
      <c r="OJ147" s="53"/>
      <c r="OK147" s="53"/>
      <c r="OL147" s="53"/>
      <c r="OM147" s="53">
        <v>3</v>
      </c>
      <c r="ON147" s="53">
        <v>79</v>
      </c>
      <c r="OO147" s="53">
        <v>3</v>
      </c>
      <c r="OP147" s="53">
        <v>6</v>
      </c>
      <c r="OQ147" s="53">
        <v>0</v>
      </c>
      <c r="OR147" s="54">
        <v>11</v>
      </c>
      <c r="OS147" s="55">
        <v>13690</v>
      </c>
      <c r="OT147" s="52"/>
      <c r="OU147" s="53">
        <v>1555</v>
      </c>
      <c r="OV147" s="53"/>
      <c r="OW147" s="53"/>
      <c r="OX147" s="53"/>
      <c r="OY147" s="53">
        <v>236</v>
      </c>
      <c r="OZ147" s="53">
        <v>5986</v>
      </c>
      <c r="PA147" s="53"/>
      <c r="PB147" s="53">
        <v>415</v>
      </c>
      <c r="PC147" s="53"/>
      <c r="PD147" s="53"/>
      <c r="PE147" s="53"/>
      <c r="PF147" s="53">
        <v>185</v>
      </c>
      <c r="PG147" s="53"/>
      <c r="PH147" s="53"/>
      <c r="PI147" s="53"/>
      <c r="PJ147" s="53">
        <v>225</v>
      </c>
      <c r="PK147" s="53"/>
      <c r="PL147" s="54"/>
      <c r="PM147" s="55">
        <v>22291</v>
      </c>
    </row>
    <row r="148" spans="1:429" ht="12.75" customHeight="1" x14ac:dyDescent="0.3">
      <c r="A148" s="49">
        <v>335911</v>
      </c>
      <c r="B148" s="50" t="s">
        <v>21</v>
      </c>
      <c r="C148" s="51" t="s">
        <v>271</v>
      </c>
      <c r="D148" s="52">
        <v>180</v>
      </c>
      <c r="E148" s="53">
        <v>510</v>
      </c>
      <c r="F148" s="53">
        <v>32</v>
      </c>
      <c r="G148" s="53">
        <v>48</v>
      </c>
      <c r="H148" s="53">
        <v>26</v>
      </c>
      <c r="I148" s="53">
        <v>62</v>
      </c>
      <c r="J148" s="53">
        <v>247</v>
      </c>
      <c r="K148" s="53"/>
      <c r="L148" s="53">
        <v>14</v>
      </c>
      <c r="M148" s="53">
        <v>70</v>
      </c>
      <c r="N148" s="53"/>
      <c r="O148" s="53">
        <v>25</v>
      </c>
      <c r="P148" s="53">
        <v>1</v>
      </c>
      <c r="Q148" s="53"/>
      <c r="R148" s="53"/>
      <c r="S148" s="53">
        <v>15</v>
      </c>
      <c r="T148" s="53"/>
      <c r="U148" s="53"/>
      <c r="V148" s="53"/>
      <c r="W148" s="53">
        <v>114</v>
      </c>
      <c r="X148" s="53">
        <v>143</v>
      </c>
      <c r="Y148" s="53"/>
      <c r="Z148" s="53"/>
      <c r="AA148" s="53"/>
      <c r="AB148" s="53">
        <v>1</v>
      </c>
      <c r="AC148" s="53">
        <v>4</v>
      </c>
      <c r="AD148" s="53">
        <v>29</v>
      </c>
      <c r="AE148" s="53">
        <v>17</v>
      </c>
      <c r="AF148" s="53">
        <v>3</v>
      </c>
      <c r="AG148" s="53">
        <v>0</v>
      </c>
      <c r="AH148" s="53">
        <v>16</v>
      </c>
      <c r="AI148" s="53">
        <v>0</v>
      </c>
      <c r="AJ148" s="53">
        <v>2</v>
      </c>
      <c r="AK148" s="53">
        <v>7</v>
      </c>
      <c r="AL148" s="53">
        <v>4</v>
      </c>
      <c r="AM148" s="53">
        <v>10</v>
      </c>
      <c r="AN148" s="53"/>
      <c r="AO148" s="53"/>
      <c r="AP148" s="53"/>
      <c r="AQ148" s="53">
        <v>26</v>
      </c>
      <c r="AR148" s="53"/>
      <c r="AS148" s="53"/>
      <c r="AT148" s="53"/>
      <c r="AU148" s="53"/>
      <c r="AV148" s="53"/>
      <c r="AW148" s="53"/>
      <c r="AX148" s="53"/>
      <c r="AY148" s="53"/>
      <c r="AZ148" s="53"/>
      <c r="BA148" s="53"/>
      <c r="BB148" s="53"/>
      <c r="BC148" s="53"/>
      <c r="BD148" s="53"/>
      <c r="BE148" s="53"/>
      <c r="BF148" s="53"/>
      <c r="BG148" s="53"/>
      <c r="BH148" s="53"/>
      <c r="BI148" s="53"/>
      <c r="BJ148" s="53"/>
      <c r="BK148" s="53"/>
      <c r="BL148" s="53"/>
      <c r="BM148" s="53"/>
      <c r="BN148" s="53"/>
      <c r="BO148" s="53"/>
      <c r="BP148" s="53"/>
      <c r="BQ148" s="53"/>
      <c r="BR148" s="53"/>
      <c r="BS148" s="53"/>
      <c r="BT148" s="53"/>
      <c r="BU148" s="53"/>
      <c r="BV148" s="53"/>
      <c r="BW148" s="53"/>
      <c r="BX148" s="53"/>
      <c r="BY148" s="53"/>
      <c r="BZ148" s="53"/>
      <c r="CA148" s="53"/>
      <c r="CB148" s="53"/>
      <c r="CC148" s="53"/>
      <c r="CD148" s="53"/>
      <c r="CE148" s="53"/>
      <c r="CF148" s="53"/>
      <c r="CG148" s="53"/>
      <c r="CH148" s="53">
        <v>276</v>
      </c>
      <c r="CI148" s="53"/>
      <c r="CJ148" s="53">
        <v>301</v>
      </c>
      <c r="CK148" s="53"/>
      <c r="CL148" s="53"/>
      <c r="CM148" s="53"/>
      <c r="CN148" s="53"/>
      <c r="CO148" s="53"/>
      <c r="CP148" s="53"/>
      <c r="CQ148" s="53"/>
      <c r="CR148" s="53"/>
      <c r="CS148" s="53"/>
      <c r="CT148" s="53"/>
      <c r="CU148" s="53"/>
      <c r="CV148" s="53"/>
      <c r="CW148" s="53"/>
      <c r="CX148" s="53"/>
      <c r="CY148" s="53"/>
      <c r="CZ148" s="53"/>
      <c r="DA148" s="53"/>
      <c r="DB148" s="53"/>
      <c r="DC148" s="53"/>
      <c r="DD148" s="53">
        <v>167</v>
      </c>
      <c r="DE148" s="53">
        <v>96</v>
      </c>
      <c r="DF148" s="53"/>
      <c r="DG148" s="53"/>
      <c r="DH148" s="53"/>
      <c r="DI148" s="53"/>
      <c r="DJ148" s="53">
        <v>8</v>
      </c>
      <c r="DK148" s="53"/>
      <c r="DL148" s="53">
        <v>27</v>
      </c>
      <c r="DM148" s="53"/>
      <c r="DN148" s="53"/>
      <c r="DO148" s="53"/>
      <c r="DP148" s="53"/>
      <c r="DQ148" s="53"/>
      <c r="DR148" s="53"/>
      <c r="DS148" s="53"/>
      <c r="DT148" s="53"/>
      <c r="DU148" s="53"/>
      <c r="DV148" s="53"/>
      <c r="DW148" s="53"/>
      <c r="DX148" s="53"/>
      <c r="DY148" s="53"/>
      <c r="DZ148" s="53"/>
      <c r="EA148" s="53"/>
      <c r="EB148" s="53"/>
      <c r="EC148" s="53"/>
      <c r="ED148" s="53"/>
      <c r="EE148" s="53"/>
      <c r="EF148" s="53"/>
      <c r="EG148" s="53"/>
      <c r="EH148" s="53"/>
      <c r="EI148" s="53"/>
      <c r="EJ148" s="53"/>
      <c r="EK148" s="53"/>
      <c r="EL148" s="53"/>
      <c r="EM148" s="53"/>
      <c r="EN148" s="53"/>
      <c r="EO148" s="53">
        <v>15</v>
      </c>
      <c r="EP148" s="53"/>
      <c r="EQ148" s="53"/>
      <c r="ER148" s="53"/>
      <c r="ES148" s="53"/>
      <c r="ET148" s="53"/>
      <c r="EU148" s="53">
        <v>113</v>
      </c>
      <c r="EV148" s="53">
        <v>785</v>
      </c>
      <c r="EW148" s="53">
        <v>158</v>
      </c>
      <c r="EX148" s="53"/>
      <c r="EY148" s="53"/>
      <c r="EZ148" s="53"/>
      <c r="FA148" s="53"/>
      <c r="FB148" s="53">
        <v>0</v>
      </c>
      <c r="FC148" s="53"/>
      <c r="FD148" s="53"/>
      <c r="FE148" s="53"/>
      <c r="FF148" s="53"/>
      <c r="FG148" s="53">
        <v>0</v>
      </c>
      <c r="FH148" s="53"/>
      <c r="FI148" s="53"/>
      <c r="FJ148" s="53"/>
      <c r="FK148" s="53"/>
      <c r="FL148" s="53"/>
      <c r="FM148" s="53"/>
      <c r="FN148" s="53"/>
      <c r="FO148" s="53"/>
      <c r="FP148" s="53"/>
      <c r="FQ148" s="53"/>
      <c r="FR148" s="53"/>
      <c r="FS148" s="53"/>
      <c r="FT148" s="53"/>
      <c r="FU148" s="53">
        <v>2</v>
      </c>
      <c r="FV148" s="53"/>
      <c r="FW148" s="53"/>
      <c r="FX148" s="53"/>
      <c r="FY148" s="53"/>
      <c r="FZ148" s="53"/>
      <c r="GA148" s="53"/>
      <c r="GB148" s="53"/>
      <c r="GC148" s="53"/>
      <c r="GD148" s="53"/>
      <c r="GE148" s="53"/>
      <c r="GF148" s="53"/>
      <c r="GG148" s="53"/>
      <c r="GH148" s="53"/>
      <c r="GI148" s="53"/>
      <c r="GJ148" s="53"/>
      <c r="GK148" s="53"/>
      <c r="GL148" s="53"/>
      <c r="GM148" s="53"/>
      <c r="GN148" s="53"/>
      <c r="GO148" s="53"/>
      <c r="GP148" s="53"/>
      <c r="GQ148" s="53"/>
      <c r="GR148" s="53"/>
      <c r="GS148" s="53"/>
      <c r="GT148" s="53"/>
      <c r="GU148" s="53"/>
      <c r="GV148" s="53"/>
      <c r="GW148" s="53"/>
      <c r="GX148" s="53"/>
      <c r="GY148" s="53"/>
      <c r="GZ148" s="53"/>
      <c r="HA148" s="53"/>
      <c r="HB148" s="53"/>
      <c r="HC148" s="53"/>
      <c r="HD148" s="53"/>
      <c r="HE148" s="53"/>
      <c r="HF148" s="53"/>
      <c r="HG148" s="53"/>
      <c r="HH148" s="53"/>
      <c r="HI148" s="53"/>
      <c r="HJ148" s="53"/>
      <c r="HK148" s="53"/>
      <c r="HL148" s="53"/>
      <c r="HM148" s="53"/>
      <c r="HN148" s="53"/>
      <c r="HO148" s="53">
        <v>0</v>
      </c>
      <c r="HP148" s="53"/>
      <c r="HQ148" s="53"/>
      <c r="HR148" s="53"/>
      <c r="HS148" s="53"/>
      <c r="HT148" s="53"/>
      <c r="HU148" s="53"/>
      <c r="HV148" s="53"/>
      <c r="HW148" s="53"/>
      <c r="HX148" s="53"/>
      <c r="HY148" s="53">
        <v>0</v>
      </c>
      <c r="HZ148" s="53">
        <v>0</v>
      </c>
      <c r="IA148" s="53"/>
      <c r="IB148" s="53"/>
      <c r="IC148" s="53"/>
      <c r="ID148" s="53"/>
      <c r="IE148" s="53"/>
      <c r="IF148" s="53">
        <v>0</v>
      </c>
      <c r="IG148" s="53"/>
      <c r="IH148" s="53"/>
      <c r="II148" s="53">
        <v>27</v>
      </c>
      <c r="IJ148" s="53"/>
      <c r="IK148" s="53"/>
      <c r="IL148" s="53"/>
      <c r="IM148" s="53"/>
      <c r="IN148" s="53"/>
      <c r="IO148" s="53"/>
      <c r="IP148" s="53"/>
      <c r="IQ148" s="53"/>
      <c r="IR148" s="53"/>
      <c r="IS148" s="53"/>
      <c r="IT148" s="53"/>
      <c r="IU148" s="53"/>
      <c r="IV148" s="53"/>
      <c r="IW148" s="53"/>
      <c r="IX148" s="53"/>
      <c r="IY148" s="53"/>
      <c r="IZ148" s="53"/>
      <c r="JA148" s="53"/>
      <c r="JB148" s="53"/>
      <c r="JC148" s="53"/>
      <c r="JD148" s="53"/>
      <c r="JE148" s="53"/>
      <c r="JF148" s="53"/>
      <c r="JG148" s="53"/>
      <c r="JH148" s="53"/>
      <c r="JI148" s="53"/>
      <c r="JJ148" s="53"/>
      <c r="JK148" s="53"/>
      <c r="JL148" s="53"/>
      <c r="JM148" s="53"/>
      <c r="JN148" s="53"/>
      <c r="JO148" s="53">
        <v>102</v>
      </c>
      <c r="JP148" s="53">
        <v>0</v>
      </c>
      <c r="JQ148" s="53"/>
      <c r="JR148" s="53">
        <v>2</v>
      </c>
      <c r="JS148" s="53"/>
      <c r="JT148" s="53"/>
      <c r="JU148" s="53">
        <v>9</v>
      </c>
      <c r="JV148" s="53"/>
      <c r="JW148" s="53">
        <v>5</v>
      </c>
      <c r="JX148" s="53">
        <v>1</v>
      </c>
      <c r="JY148" s="53"/>
      <c r="JZ148" s="53">
        <v>17</v>
      </c>
      <c r="KA148" s="53">
        <v>22</v>
      </c>
      <c r="KB148" s="53">
        <v>6</v>
      </c>
      <c r="KC148" s="53">
        <v>25</v>
      </c>
      <c r="KD148" s="53">
        <v>0</v>
      </c>
      <c r="KE148" s="53">
        <v>21</v>
      </c>
      <c r="KF148" s="53"/>
      <c r="KG148" s="53">
        <v>30</v>
      </c>
      <c r="KH148" s="53">
        <v>11</v>
      </c>
      <c r="KI148" s="53"/>
      <c r="KJ148" s="53"/>
      <c r="KK148" s="53"/>
      <c r="KL148" s="53">
        <v>9</v>
      </c>
      <c r="KM148" s="53"/>
      <c r="KN148" s="53">
        <v>2</v>
      </c>
      <c r="KO148" s="53"/>
      <c r="KP148" s="53">
        <v>3</v>
      </c>
      <c r="KQ148" s="53"/>
      <c r="KR148" s="53"/>
      <c r="KS148" s="53"/>
      <c r="KT148" s="53"/>
      <c r="KU148" s="53"/>
      <c r="KV148" s="53">
        <v>0</v>
      </c>
      <c r="KW148" s="53"/>
      <c r="KX148" s="53"/>
      <c r="KY148" s="53"/>
      <c r="KZ148" s="53"/>
      <c r="LA148" s="53">
        <v>0</v>
      </c>
      <c r="LB148" s="53">
        <v>0</v>
      </c>
      <c r="LC148" s="53">
        <v>0</v>
      </c>
      <c r="LD148" s="53">
        <v>8</v>
      </c>
      <c r="LE148" s="53"/>
      <c r="LF148" s="53"/>
      <c r="LG148" s="53">
        <v>15</v>
      </c>
      <c r="LH148" s="53">
        <v>16</v>
      </c>
      <c r="LI148" s="53">
        <v>26</v>
      </c>
      <c r="LJ148" s="53">
        <v>10</v>
      </c>
      <c r="LK148" s="53"/>
      <c r="LL148" s="53">
        <v>0</v>
      </c>
      <c r="LM148" s="53">
        <v>5</v>
      </c>
      <c r="LN148" s="53"/>
      <c r="LO148" s="53"/>
      <c r="LP148" s="53"/>
      <c r="LQ148" s="53">
        <v>74</v>
      </c>
      <c r="LR148" s="53">
        <v>26</v>
      </c>
      <c r="LS148" s="53">
        <v>0</v>
      </c>
      <c r="LT148" s="53"/>
      <c r="LU148" s="53"/>
      <c r="LV148" s="53"/>
      <c r="LW148" s="53">
        <v>0</v>
      </c>
      <c r="LX148" s="53">
        <v>119</v>
      </c>
      <c r="LY148" s="53">
        <v>0</v>
      </c>
      <c r="LZ148" s="53"/>
      <c r="MA148" s="53">
        <v>192</v>
      </c>
      <c r="MB148" s="53">
        <v>0</v>
      </c>
      <c r="MC148" s="53"/>
      <c r="MD148" s="53">
        <v>55</v>
      </c>
      <c r="ME148" s="53">
        <v>11</v>
      </c>
      <c r="MF148" s="53"/>
      <c r="MG148" s="53"/>
      <c r="MH148" s="53">
        <v>0</v>
      </c>
      <c r="MI148" s="53">
        <v>11</v>
      </c>
      <c r="MJ148" s="53">
        <v>46</v>
      </c>
      <c r="MK148" s="53"/>
      <c r="ML148" s="53">
        <v>29</v>
      </c>
      <c r="MM148" s="53">
        <v>6</v>
      </c>
      <c r="MN148" s="53">
        <v>3</v>
      </c>
      <c r="MO148" s="53">
        <v>15</v>
      </c>
      <c r="MP148" s="53"/>
      <c r="MQ148" s="53">
        <v>1</v>
      </c>
      <c r="MR148" s="53">
        <v>4</v>
      </c>
      <c r="MS148" s="53">
        <v>399</v>
      </c>
      <c r="MT148" s="53"/>
      <c r="MU148" s="53">
        <v>1</v>
      </c>
      <c r="MV148" s="53">
        <v>0</v>
      </c>
      <c r="MW148" s="53">
        <v>4</v>
      </c>
      <c r="MX148" s="53"/>
      <c r="MY148" s="53"/>
      <c r="MZ148" s="53"/>
      <c r="NA148" s="53"/>
      <c r="NB148" s="53"/>
      <c r="NC148" s="53"/>
      <c r="ND148" s="53">
        <v>19</v>
      </c>
      <c r="NE148" s="53"/>
      <c r="NF148" s="53">
        <v>0</v>
      </c>
      <c r="NG148" s="53">
        <v>30</v>
      </c>
      <c r="NH148" s="53">
        <v>143</v>
      </c>
      <c r="NI148" s="53">
        <v>15</v>
      </c>
      <c r="NJ148" s="53"/>
      <c r="NK148" s="53"/>
      <c r="NL148" s="53"/>
      <c r="NM148" s="53"/>
      <c r="NN148" s="53"/>
      <c r="NO148" s="53"/>
      <c r="NP148" s="53"/>
      <c r="NQ148" s="53">
        <v>12</v>
      </c>
      <c r="NR148" s="53">
        <v>4</v>
      </c>
      <c r="NS148" s="53">
        <v>2</v>
      </c>
      <c r="NT148" s="53">
        <v>5</v>
      </c>
      <c r="NU148" s="53">
        <v>1</v>
      </c>
      <c r="NV148" s="53">
        <v>192</v>
      </c>
      <c r="NW148" s="53">
        <v>2</v>
      </c>
      <c r="NX148" s="53"/>
      <c r="NY148" s="53"/>
      <c r="NZ148" s="53">
        <v>0</v>
      </c>
      <c r="OA148" s="53"/>
      <c r="OB148" s="53">
        <v>9</v>
      </c>
      <c r="OC148" s="53">
        <v>2</v>
      </c>
      <c r="OD148" s="53">
        <v>1</v>
      </c>
      <c r="OE148" s="53"/>
      <c r="OF148" s="53">
        <v>1</v>
      </c>
      <c r="OG148" s="53"/>
      <c r="OH148" s="53"/>
      <c r="OI148" s="53"/>
      <c r="OJ148" s="53"/>
      <c r="OK148" s="53"/>
      <c r="OL148" s="53"/>
      <c r="OM148" s="53">
        <v>27</v>
      </c>
      <c r="ON148" s="53">
        <v>24</v>
      </c>
      <c r="OO148" s="53">
        <v>47</v>
      </c>
      <c r="OP148" s="53"/>
      <c r="OQ148" s="53"/>
      <c r="OR148" s="54">
        <v>175</v>
      </c>
      <c r="OS148" s="55">
        <v>5634</v>
      </c>
      <c r="OT148" s="52">
        <v>6539</v>
      </c>
      <c r="OU148" s="53">
        <v>465</v>
      </c>
      <c r="OV148" s="53"/>
      <c r="OW148" s="53"/>
      <c r="OX148" s="53"/>
      <c r="OY148" s="53">
        <v>158</v>
      </c>
      <c r="OZ148" s="53">
        <v>1797</v>
      </c>
      <c r="PA148" s="53"/>
      <c r="PB148" s="53"/>
      <c r="PC148" s="53"/>
      <c r="PD148" s="53"/>
      <c r="PE148" s="53"/>
      <c r="PF148" s="53"/>
      <c r="PG148" s="53"/>
      <c r="PH148" s="53"/>
      <c r="PI148" s="53"/>
      <c r="PJ148" s="53"/>
      <c r="PK148" s="53"/>
      <c r="PL148" s="54"/>
      <c r="PM148" s="55">
        <v>14593</v>
      </c>
    </row>
    <row r="149" spans="1:429" ht="12.75" customHeight="1" x14ac:dyDescent="0.3">
      <c r="A149" s="49">
        <v>335912</v>
      </c>
      <c r="B149" s="50" t="s">
        <v>21</v>
      </c>
      <c r="C149" s="51" t="s">
        <v>272</v>
      </c>
      <c r="D149" s="52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>
        <v>0</v>
      </c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3"/>
      <c r="AB149" s="53"/>
      <c r="AC149" s="53"/>
      <c r="AD149" s="53"/>
      <c r="AE149" s="53"/>
      <c r="AF149" s="53"/>
      <c r="AG149" s="53"/>
      <c r="AH149" s="53"/>
      <c r="AI149" s="53"/>
      <c r="AJ149" s="53">
        <v>1</v>
      </c>
      <c r="AK149" s="53"/>
      <c r="AL149" s="53"/>
      <c r="AM149" s="53"/>
      <c r="AN149" s="53"/>
      <c r="AO149" s="53"/>
      <c r="AP149" s="53"/>
      <c r="AQ149" s="53"/>
      <c r="AR149" s="53"/>
      <c r="AS149" s="53"/>
      <c r="AT149" s="53"/>
      <c r="AU149" s="53"/>
      <c r="AV149" s="53"/>
      <c r="AW149" s="53"/>
      <c r="AX149" s="53"/>
      <c r="AY149" s="53"/>
      <c r="AZ149" s="53"/>
      <c r="BA149" s="53"/>
      <c r="BB149" s="53"/>
      <c r="BC149" s="53"/>
      <c r="BD149" s="53"/>
      <c r="BE149" s="53"/>
      <c r="BF149" s="53"/>
      <c r="BG149" s="53"/>
      <c r="BH149" s="53"/>
      <c r="BI149" s="53"/>
      <c r="BJ149" s="53"/>
      <c r="BK149" s="53"/>
      <c r="BL149" s="53"/>
      <c r="BM149" s="53"/>
      <c r="BN149" s="53"/>
      <c r="BO149" s="53"/>
      <c r="BP149" s="53"/>
      <c r="BQ149" s="53"/>
      <c r="BR149" s="53"/>
      <c r="BS149" s="53"/>
      <c r="BT149" s="53"/>
      <c r="BU149" s="53"/>
      <c r="BV149" s="53"/>
      <c r="BW149" s="53"/>
      <c r="BX149" s="53"/>
      <c r="BY149" s="53"/>
      <c r="BZ149" s="53"/>
      <c r="CA149" s="53"/>
      <c r="CB149" s="53">
        <v>0</v>
      </c>
      <c r="CC149" s="53"/>
      <c r="CD149" s="53"/>
      <c r="CE149" s="53"/>
      <c r="CF149" s="53"/>
      <c r="CG149" s="53"/>
      <c r="CH149" s="53"/>
      <c r="CI149" s="53"/>
      <c r="CJ149" s="53"/>
      <c r="CK149" s="53"/>
      <c r="CL149" s="53"/>
      <c r="CM149" s="53"/>
      <c r="CN149" s="53"/>
      <c r="CO149" s="53"/>
      <c r="CP149" s="53"/>
      <c r="CQ149" s="53"/>
      <c r="CR149" s="53"/>
      <c r="CS149" s="53"/>
      <c r="CT149" s="53"/>
      <c r="CU149" s="53"/>
      <c r="CV149" s="53"/>
      <c r="CW149" s="53"/>
      <c r="CX149" s="53"/>
      <c r="CY149" s="53"/>
      <c r="CZ149" s="53"/>
      <c r="DA149" s="53"/>
      <c r="DB149" s="53"/>
      <c r="DC149" s="53"/>
      <c r="DD149" s="53"/>
      <c r="DE149" s="53"/>
      <c r="DF149" s="53"/>
      <c r="DG149" s="53"/>
      <c r="DH149" s="53"/>
      <c r="DI149" s="53"/>
      <c r="DJ149" s="53">
        <v>26</v>
      </c>
      <c r="DK149" s="53"/>
      <c r="DL149" s="53">
        <v>14</v>
      </c>
      <c r="DM149" s="53"/>
      <c r="DN149" s="53">
        <v>0</v>
      </c>
      <c r="DO149" s="53"/>
      <c r="DP149" s="53"/>
      <c r="DQ149" s="53"/>
      <c r="DR149" s="53"/>
      <c r="DS149" s="53"/>
      <c r="DT149" s="53">
        <v>1</v>
      </c>
      <c r="DU149" s="53"/>
      <c r="DV149" s="53"/>
      <c r="DW149" s="53">
        <v>0</v>
      </c>
      <c r="DX149" s="53">
        <v>2</v>
      </c>
      <c r="DY149" s="53"/>
      <c r="DZ149" s="53"/>
      <c r="EA149" s="53"/>
      <c r="EB149" s="53"/>
      <c r="EC149" s="53"/>
      <c r="ED149" s="53"/>
      <c r="EE149" s="53">
        <v>4</v>
      </c>
      <c r="EF149" s="53"/>
      <c r="EG149" s="53"/>
      <c r="EH149" s="53"/>
      <c r="EI149" s="53"/>
      <c r="EJ149" s="53"/>
      <c r="EK149" s="53"/>
      <c r="EL149" s="53"/>
      <c r="EM149" s="53"/>
      <c r="EN149" s="53"/>
      <c r="EO149" s="53"/>
      <c r="EP149" s="53">
        <v>32</v>
      </c>
      <c r="EQ149" s="53"/>
      <c r="ER149" s="53"/>
      <c r="ES149" s="53"/>
      <c r="ET149" s="53"/>
      <c r="EU149" s="53"/>
      <c r="EV149" s="53"/>
      <c r="EW149" s="53"/>
      <c r="EX149" s="53"/>
      <c r="EY149" s="53"/>
      <c r="EZ149" s="53"/>
      <c r="FA149" s="53"/>
      <c r="FB149" s="53"/>
      <c r="FC149" s="53">
        <v>1</v>
      </c>
      <c r="FD149" s="53"/>
      <c r="FE149" s="53"/>
      <c r="FF149" s="53"/>
      <c r="FG149" s="53"/>
      <c r="FH149" s="53"/>
      <c r="FI149" s="53"/>
      <c r="FJ149" s="53"/>
      <c r="FK149" s="53"/>
      <c r="FL149" s="53"/>
      <c r="FM149" s="53"/>
      <c r="FN149" s="53"/>
      <c r="FO149" s="53"/>
      <c r="FP149" s="53"/>
      <c r="FQ149" s="53"/>
      <c r="FR149" s="53"/>
      <c r="FS149" s="53"/>
      <c r="FT149" s="53"/>
      <c r="FU149" s="53"/>
      <c r="FV149" s="53"/>
      <c r="FW149" s="53"/>
      <c r="FX149" s="53"/>
      <c r="FY149" s="53"/>
      <c r="FZ149" s="53"/>
      <c r="GA149" s="53"/>
      <c r="GB149" s="53"/>
      <c r="GC149" s="53"/>
      <c r="GD149" s="53"/>
      <c r="GE149" s="53"/>
      <c r="GF149" s="53"/>
      <c r="GG149" s="53"/>
      <c r="GH149" s="53"/>
      <c r="GI149" s="53"/>
      <c r="GJ149" s="53"/>
      <c r="GK149" s="53"/>
      <c r="GL149" s="53"/>
      <c r="GM149" s="53"/>
      <c r="GN149" s="53"/>
      <c r="GO149" s="53"/>
      <c r="GP149" s="53"/>
      <c r="GQ149" s="53"/>
      <c r="GR149" s="53"/>
      <c r="GS149" s="53"/>
      <c r="GT149" s="53"/>
      <c r="GU149" s="53"/>
      <c r="GV149" s="53"/>
      <c r="GW149" s="53"/>
      <c r="GX149" s="53"/>
      <c r="GY149" s="53"/>
      <c r="GZ149" s="53"/>
      <c r="HA149" s="53"/>
      <c r="HB149" s="53"/>
      <c r="HC149" s="53"/>
      <c r="HD149" s="53"/>
      <c r="HE149" s="53"/>
      <c r="HF149" s="53">
        <v>1</v>
      </c>
      <c r="HG149" s="53"/>
      <c r="HH149" s="53"/>
      <c r="HI149" s="53"/>
      <c r="HJ149" s="53"/>
      <c r="HK149" s="53"/>
      <c r="HL149" s="53"/>
      <c r="HM149" s="53">
        <v>1</v>
      </c>
      <c r="HN149" s="53"/>
      <c r="HO149" s="53"/>
      <c r="HP149" s="53"/>
      <c r="HQ149" s="53"/>
      <c r="HR149" s="53"/>
      <c r="HS149" s="53"/>
      <c r="HT149" s="53"/>
      <c r="HU149" s="53"/>
      <c r="HV149" s="53"/>
      <c r="HW149" s="53"/>
      <c r="HX149" s="53"/>
      <c r="HY149" s="53"/>
      <c r="HZ149" s="53"/>
      <c r="IA149" s="53"/>
      <c r="IB149" s="53"/>
      <c r="IC149" s="53"/>
      <c r="ID149" s="53"/>
      <c r="IE149" s="53"/>
      <c r="IF149" s="53"/>
      <c r="IG149" s="53"/>
      <c r="IH149" s="53"/>
      <c r="II149" s="53"/>
      <c r="IJ149" s="53"/>
      <c r="IK149" s="53"/>
      <c r="IL149" s="53"/>
      <c r="IM149" s="53"/>
      <c r="IN149" s="53"/>
      <c r="IO149" s="53"/>
      <c r="IP149" s="53"/>
      <c r="IQ149" s="53"/>
      <c r="IR149" s="53"/>
      <c r="IS149" s="53"/>
      <c r="IT149" s="53"/>
      <c r="IU149" s="53"/>
      <c r="IV149" s="53"/>
      <c r="IW149" s="53"/>
      <c r="IX149" s="53"/>
      <c r="IY149" s="53"/>
      <c r="IZ149" s="53"/>
      <c r="JA149" s="53"/>
      <c r="JB149" s="53"/>
      <c r="JC149" s="53"/>
      <c r="JD149" s="53">
        <v>0</v>
      </c>
      <c r="JE149" s="53"/>
      <c r="JF149" s="53"/>
      <c r="JG149" s="53"/>
      <c r="JH149" s="53"/>
      <c r="JI149" s="53"/>
      <c r="JJ149" s="53"/>
      <c r="JK149" s="53"/>
      <c r="JL149" s="53"/>
      <c r="JM149" s="53"/>
      <c r="JN149" s="53"/>
      <c r="JO149" s="53"/>
      <c r="JP149" s="53">
        <v>4</v>
      </c>
      <c r="JQ149" s="53">
        <v>7</v>
      </c>
      <c r="JR149" s="53"/>
      <c r="JS149" s="53">
        <v>4</v>
      </c>
      <c r="JT149" s="53">
        <v>2</v>
      </c>
      <c r="JU149" s="53"/>
      <c r="JV149" s="53">
        <v>9</v>
      </c>
      <c r="JW149" s="53">
        <v>0</v>
      </c>
      <c r="JX149" s="53"/>
      <c r="JY149" s="53"/>
      <c r="JZ149" s="53"/>
      <c r="KA149" s="53"/>
      <c r="KB149" s="53"/>
      <c r="KC149" s="53"/>
      <c r="KD149" s="53"/>
      <c r="KE149" s="53"/>
      <c r="KF149" s="53"/>
      <c r="KG149" s="53"/>
      <c r="KH149" s="53">
        <v>1</v>
      </c>
      <c r="KI149" s="53">
        <v>2</v>
      </c>
      <c r="KJ149" s="53"/>
      <c r="KK149" s="53"/>
      <c r="KL149" s="53"/>
      <c r="KM149" s="53"/>
      <c r="KN149" s="53"/>
      <c r="KO149" s="53"/>
      <c r="KP149" s="53"/>
      <c r="KQ149" s="53"/>
      <c r="KR149" s="53"/>
      <c r="KS149" s="53"/>
      <c r="KT149" s="53"/>
      <c r="KU149" s="53"/>
      <c r="KV149" s="53">
        <v>0</v>
      </c>
      <c r="KW149" s="53"/>
      <c r="KX149" s="53"/>
      <c r="KY149" s="53"/>
      <c r="KZ149" s="53">
        <v>0</v>
      </c>
      <c r="LA149" s="53">
        <v>4</v>
      </c>
      <c r="LB149" s="53">
        <v>18</v>
      </c>
      <c r="LC149" s="53">
        <v>0</v>
      </c>
      <c r="LD149" s="53"/>
      <c r="LE149" s="53"/>
      <c r="LF149" s="53"/>
      <c r="LG149" s="53"/>
      <c r="LH149" s="53"/>
      <c r="LI149" s="53"/>
      <c r="LJ149" s="53"/>
      <c r="LK149" s="53"/>
      <c r="LL149" s="53"/>
      <c r="LM149" s="53"/>
      <c r="LN149" s="53"/>
      <c r="LO149" s="53"/>
      <c r="LP149" s="53"/>
      <c r="LQ149" s="53"/>
      <c r="LR149" s="53"/>
      <c r="LS149" s="53"/>
      <c r="LT149" s="53"/>
      <c r="LU149" s="53"/>
      <c r="LV149" s="53"/>
      <c r="LW149" s="53">
        <v>0</v>
      </c>
      <c r="LX149" s="53">
        <v>0</v>
      </c>
      <c r="LY149" s="53">
        <v>0</v>
      </c>
      <c r="LZ149" s="53"/>
      <c r="MA149" s="53"/>
      <c r="MB149" s="53"/>
      <c r="MC149" s="53"/>
      <c r="MD149" s="53"/>
      <c r="ME149" s="53"/>
      <c r="MF149" s="53"/>
      <c r="MG149" s="53"/>
      <c r="MH149" s="53"/>
      <c r="MI149" s="53"/>
      <c r="MJ149" s="53"/>
      <c r="MK149" s="53"/>
      <c r="ML149" s="53"/>
      <c r="MM149" s="53"/>
      <c r="MN149" s="53"/>
      <c r="MO149" s="53"/>
      <c r="MP149" s="53"/>
      <c r="MQ149" s="53"/>
      <c r="MR149" s="53"/>
      <c r="MS149" s="53"/>
      <c r="MT149" s="53"/>
      <c r="MU149" s="53"/>
      <c r="MV149" s="53">
        <v>0</v>
      </c>
      <c r="MW149" s="53"/>
      <c r="MX149" s="53"/>
      <c r="MY149" s="53"/>
      <c r="MZ149" s="53"/>
      <c r="NA149" s="53"/>
      <c r="NB149" s="53"/>
      <c r="NC149" s="53"/>
      <c r="ND149" s="53">
        <v>11</v>
      </c>
      <c r="NE149" s="53"/>
      <c r="NF149" s="53"/>
      <c r="NG149" s="53"/>
      <c r="NH149" s="53"/>
      <c r="NI149" s="53"/>
      <c r="NJ149" s="53"/>
      <c r="NK149" s="53"/>
      <c r="NL149" s="53"/>
      <c r="NM149" s="53"/>
      <c r="NN149" s="53"/>
      <c r="NO149" s="53"/>
      <c r="NP149" s="53"/>
      <c r="NQ149" s="53"/>
      <c r="NR149" s="53"/>
      <c r="NS149" s="53"/>
      <c r="NT149" s="53"/>
      <c r="NU149" s="53"/>
      <c r="NV149" s="53"/>
      <c r="NW149" s="53"/>
      <c r="NX149" s="53">
        <v>3</v>
      </c>
      <c r="NY149" s="53">
        <v>0</v>
      </c>
      <c r="NZ149" s="53">
        <v>4</v>
      </c>
      <c r="OA149" s="53"/>
      <c r="OB149" s="53">
        <v>0</v>
      </c>
      <c r="OC149" s="53"/>
      <c r="OD149" s="53"/>
      <c r="OE149" s="53"/>
      <c r="OF149" s="53"/>
      <c r="OG149" s="53"/>
      <c r="OH149" s="53">
        <v>18</v>
      </c>
      <c r="OI149" s="53">
        <v>1</v>
      </c>
      <c r="OJ149" s="53"/>
      <c r="OK149" s="53"/>
      <c r="OL149" s="53"/>
      <c r="OM149" s="53"/>
      <c r="ON149" s="53"/>
      <c r="OO149" s="53">
        <v>15</v>
      </c>
      <c r="OP149" s="53">
        <v>3</v>
      </c>
      <c r="OQ149" s="53"/>
      <c r="OR149" s="54"/>
      <c r="OS149" s="55">
        <v>191</v>
      </c>
      <c r="OT149" s="52">
        <v>9282</v>
      </c>
      <c r="OU149" s="53"/>
      <c r="OV149" s="53"/>
      <c r="OW149" s="53"/>
      <c r="OX149" s="53"/>
      <c r="OY149" s="53">
        <v>94</v>
      </c>
      <c r="OZ149" s="53">
        <v>874</v>
      </c>
      <c r="PA149" s="53"/>
      <c r="PB149" s="53"/>
      <c r="PC149" s="53"/>
      <c r="PD149" s="53"/>
      <c r="PE149" s="53"/>
      <c r="PF149" s="53"/>
      <c r="PG149" s="53"/>
      <c r="PH149" s="53"/>
      <c r="PI149" s="53"/>
      <c r="PJ149" s="53"/>
      <c r="PK149" s="53"/>
      <c r="PL149" s="54"/>
      <c r="PM149" s="55">
        <v>10441</v>
      </c>
    </row>
    <row r="150" spans="1:429" ht="12.75" customHeight="1" x14ac:dyDescent="0.3">
      <c r="A150" s="49">
        <v>335920</v>
      </c>
      <c r="B150" s="50" t="s">
        <v>21</v>
      </c>
      <c r="C150" s="51" t="s">
        <v>273</v>
      </c>
      <c r="D150" s="52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>
        <v>0</v>
      </c>
      <c r="Q150" s="53"/>
      <c r="R150" s="53"/>
      <c r="S150" s="53"/>
      <c r="T150" s="53"/>
      <c r="U150" s="53"/>
      <c r="V150" s="53"/>
      <c r="W150" s="53"/>
      <c r="X150" s="53"/>
      <c r="Y150" s="53">
        <v>6</v>
      </c>
      <c r="Z150" s="53">
        <v>0</v>
      </c>
      <c r="AA150" s="53"/>
      <c r="AB150" s="53">
        <v>88</v>
      </c>
      <c r="AC150" s="53">
        <v>100</v>
      </c>
      <c r="AD150" s="53">
        <v>1299</v>
      </c>
      <c r="AE150" s="53">
        <v>253</v>
      </c>
      <c r="AF150" s="53">
        <v>440</v>
      </c>
      <c r="AG150" s="53">
        <v>29</v>
      </c>
      <c r="AH150" s="53">
        <v>818</v>
      </c>
      <c r="AI150" s="53">
        <v>76</v>
      </c>
      <c r="AJ150" s="53">
        <v>340</v>
      </c>
      <c r="AK150" s="53">
        <v>979</v>
      </c>
      <c r="AL150" s="53">
        <v>461</v>
      </c>
      <c r="AM150" s="53">
        <v>145</v>
      </c>
      <c r="AN150" s="53"/>
      <c r="AO150" s="53"/>
      <c r="AP150" s="53"/>
      <c r="AQ150" s="53"/>
      <c r="AR150" s="53"/>
      <c r="AS150" s="53"/>
      <c r="AT150" s="53"/>
      <c r="AU150" s="53"/>
      <c r="AV150" s="53"/>
      <c r="AW150" s="53"/>
      <c r="AX150" s="53"/>
      <c r="AY150" s="53"/>
      <c r="AZ150" s="53"/>
      <c r="BA150" s="53"/>
      <c r="BB150" s="53"/>
      <c r="BC150" s="53"/>
      <c r="BD150" s="53">
        <v>47</v>
      </c>
      <c r="BE150" s="53"/>
      <c r="BF150" s="53">
        <v>64</v>
      </c>
      <c r="BG150" s="53"/>
      <c r="BH150" s="53">
        <v>10</v>
      </c>
      <c r="BI150" s="53"/>
      <c r="BJ150" s="53">
        <v>275</v>
      </c>
      <c r="BK150" s="53">
        <v>530</v>
      </c>
      <c r="BL150" s="53"/>
      <c r="BM150" s="53"/>
      <c r="BN150" s="53"/>
      <c r="BO150" s="53"/>
      <c r="BP150" s="53"/>
      <c r="BQ150" s="53"/>
      <c r="BR150" s="53"/>
      <c r="BS150" s="53">
        <v>11</v>
      </c>
      <c r="BT150" s="53"/>
      <c r="BU150" s="53"/>
      <c r="BV150" s="53"/>
      <c r="BW150" s="53">
        <v>32</v>
      </c>
      <c r="BX150" s="53">
        <v>83</v>
      </c>
      <c r="BY150" s="53">
        <v>72</v>
      </c>
      <c r="BZ150" s="53"/>
      <c r="CA150" s="53"/>
      <c r="CB150" s="53">
        <v>247</v>
      </c>
      <c r="CC150" s="53">
        <v>392</v>
      </c>
      <c r="CD150" s="53"/>
      <c r="CE150" s="53"/>
      <c r="CF150" s="53"/>
      <c r="CG150" s="53">
        <v>133</v>
      </c>
      <c r="CH150" s="53">
        <v>12</v>
      </c>
      <c r="CI150" s="53"/>
      <c r="CJ150" s="53"/>
      <c r="CK150" s="53"/>
      <c r="CL150" s="53">
        <v>1</v>
      </c>
      <c r="CM150" s="53">
        <v>0</v>
      </c>
      <c r="CN150" s="53">
        <v>0</v>
      </c>
      <c r="CO150" s="53"/>
      <c r="CP150" s="53">
        <v>616</v>
      </c>
      <c r="CQ150" s="53"/>
      <c r="CR150" s="53">
        <v>65</v>
      </c>
      <c r="CS150" s="53">
        <v>17</v>
      </c>
      <c r="CT150" s="53"/>
      <c r="CU150" s="53"/>
      <c r="CV150" s="53"/>
      <c r="CW150" s="53"/>
      <c r="CX150" s="53"/>
      <c r="CY150" s="53"/>
      <c r="CZ150" s="53"/>
      <c r="DA150" s="53">
        <v>687</v>
      </c>
      <c r="DB150" s="53"/>
      <c r="DC150" s="53"/>
      <c r="DD150" s="53"/>
      <c r="DE150" s="53">
        <v>11</v>
      </c>
      <c r="DF150" s="53"/>
      <c r="DG150" s="53"/>
      <c r="DH150" s="53">
        <v>4</v>
      </c>
      <c r="DI150" s="53"/>
      <c r="DJ150" s="53">
        <v>0</v>
      </c>
      <c r="DK150" s="53">
        <v>0</v>
      </c>
      <c r="DL150" s="53">
        <v>49</v>
      </c>
      <c r="DM150" s="53">
        <v>9</v>
      </c>
      <c r="DN150" s="53">
        <v>34</v>
      </c>
      <c r="DO150" s="53">
        <v>14</v>
      </c>
      <c r="DP150" s="53">
        <v>15</v>
      </c>
      <c r="DQ150" s="53">
        <v>26</v>
      </c>
      <c r="DR150" s="53">
        <v>247</v>
      </c>
      <c r="DS150" s="53">
        <v>59</v>
      </c>
      <c r="DT150" s="53">
        <v>82</v>
      </c>
      <c r="DU150" s="53">
        <v>11</v>
      </c>
      <c r="DV150" s="53">
        <v>24</v>
      </c>
      <c r="DW150" s="53">
        <v>6</v>
      </c>
      <c r="DX150" s="53">
        <v>8</v>
      </c>
      <c r="DY150" s="53">
        <v>15</v>
      </c>
      <c r="DZ150" s="53">
        <v>73</v>
      </c>
      <c r="EA150" s="53">
        <v>30</v>
      </c>
      <c r="EB150" s="53">
        <v>3</v>
      </c>
      <c r="EC150" s="53"/>
      <c r="ED150" s="53"/>
      <c r="EE150" s="53">
        <v>48</v>
      </c>
      <c r="EF150" s="53"/>
      <c r="EG150" s="53"/>
      <c r="EH150" s="53"/>
      <c r="EI150" s="53"/>
      <c r="EJ150" s="53">
        <v>0</v>
      </c>
      <c r="EK150" s="53">
        <v>59</v>
      </c>
      <c r="EL150" s="53">
        <v>117</v>
      </c>
      <c r="EM150" s="53"/>
      <c r="EN150" s="53"/>
      <c r="EO150" s="53"/>
      <c r="EP150" s="53"/>
      <c r="EQ150" s="53">
        <v>1219</v>
      </c>
      <c r="ER150" s="53">
        <v>86</v>
      </c>
      <c r="ES150" s="53"/>
      <c r="ET150" s="53">
        <v>118</v>
      </c>
      <c r="EU150" s="53"/>
      <c r="EV150" s="53"/>
      <c r="EW150" s="53">
        <v>1</v>
      </c>
      <c r="EX150" s="53">
        <v>176</v>
      </c>
      <c r="EY150" s="53"/>
      <c r="EZ150" s="53"/>
      <c r="FA150" s="53"/>
      <c r="FB150" s="53">
        <v>30</v>
      </c>
      <c r="FC150" s="53">
        <v>136</v>
      </c>
      <c r="FD150" s="53">
        <v>65</v>
      </c>
      <c r="FE150" s="53">
        <v>35</v>
      </c>
      <c r="FF150" s="53">
        <v>480</v>
      </c>
      <c r="FG150" s="53">
        <v>159</v>
      </c>
      <c r="FH150" s="53">
        <v>40</v>
      </c>
      <c r="FI150" s="53">
        <v>495</v>
      </c>
      <c r="FJ150" s="53">
        <v>0</v>
      </c>
      <c r="FK150" s="53">
        <v>107</v>
      </c>
      <c r="FL150" s="53"/>
      <c r="FM150" s="53"/>
      <c r="FN150" s="53"/>
      <c r="FO150" s="53"/>
      <c r="FP150" s="53"/>
      <c r="FQ150" s="53"/>
      <c r="FR150" s="53"/>
      <c r="FS150" s="53"/>
      <c r="FT150" s="53"/>
      <c r="FU150" s="53"/>
      <c r="FV150" s="53"/>
      <c r="FW150" s="53"/>
      <c r="FX150" s="53"/>
      <c r="FY150" s="53"/>
      <c r="FZ150" s="53"/>
      <c r="GA150" s="53"/>
      <c r="GB150" s="53"/>
      <c r="GC150" s="53">
        <v>16</v>
      </c>
      <c r="GD150" s="53"/>
      <c r="GE150" s="53"/>
      <c r="GF150" s="53"/>
      <c r="GG150" s="53"/>
      <c r="GH150" s="53"/>
      <c r="GI150" s="53"/>
      <c r="GJ150" s="53"/>
      <c r="GK150" s="53"/>
      <c r="GL150" s="53"/>
      <c r="GM150" s="53"/>
      <c r="GN150" s="53"/>
      <c r="GO150" s="53"/>
      <c r="GP150" s="53"/>
      <c r="GQ150" s="53"/>
      <c r="GR150" s="53"/>
      <c r="GS150" s="53"/>
      <c r="GT150" s="53"/>
      <c r="GU150" s="53"/>
      <c r="GV150" s="53"/>
      <c r="GW150" s="53"/>
      <c r="GX150" s="53"/>
      <c r="GY150" s="53"/>
      <c r="GZ150" s="53"/>
      <c r="HA150" s="53"/>
      <c r="HB150" s="53"/>
      <c r="HC150" s="53"/>
      <c r="HD150" s="53"/>
      <c r="HE150" s="53"/>
      <c r="HF150" s="53"/>
      <c r="HG150" s="53"/>
      <c r="HH150" s="53"/>
      <c r="HI150" s="53"/>
      <c r="HJ150" s="53"/>
      <c r="HK150" s="53"/>
      <c r="HL150" s="53"/>
      <c r="HM150" s="53"/>
      <c r="HN150" s="53"/>
      <c r="HO150" s="53"/>
      <c r="HP150" s="53"/>
      <c r="HQ150" s="53"/>
      <c r="HR150" s="53"/>
      <c r="HS150" s="53"/>
      <c r="HT150" s="53"/>
      <c r="HU150" s="53"/>
      <c r="HV150" s="53"/>
      <c r="HW150" s="53"/>
      <c r="HX150" s="53"/>
      <c r="HY150" s="53"/>
      <c r="HZ150" s="53"/>
      <c r="IA150" s="53"/>
      <c r="IB150" s="53"/>
      <c r="IC150" s="53"/>
      <c r="ID150" s="53"/>
      <c r="IE150" s="53"/>
      <c r="IF150" s="53"/>
      <c r="IG150" s="53"/>
      <c r="IH150" s="53"/>
      <c r="II150" s="53"/>
      <c r="IJ150" s="53"/>
      <c r="IK150" s="53"/>
      <c r="IL150" s="53"/>
      <c r="IM150" s="53"/>
      <c r="IN150" s="53"/>
      <c r="IO150" s="53"/>
      <c r="IP150" s="53"/>
      <c r="IQ150" s="53"/>
      <c r="IR150" s="53"/>
      <c r="IS150" s="53"/>
      <c r="IT150" s="53"/>
      <c r="IU150" s="53"/>
      <c r="IV150" s="53"/>
      <c r="IW150" s="53"/>
      <c r="IX150" s="53"/>
      <c r="IY150" s="53"/>
      <c r="IZ150" s="53"/>
      <c r="JA150" s="53"/>
      <c r="JB150" s="53"/>
      <c r="JC150" s="53"/>
      <c r="JD150" s="53"/>
      <c r="JE150" s="53"/>
      <c r="JF150" s="53"/>
      <c r="JG150" s="53"/>
      <c r="JH150" s="53"/>
      <c r="JI150" s="53"/>
      <c r="JJ150" s="53"/>
      <c r="JK150" s="53">
        <v>208</v>
      </c>
      <c r="JL150" s="53"/>
      <c r="JM150" s="53"/>
      <c r="JN150" s="53"/>
      <c r="JO150" s="53">
        <v>2</v>
      </c>
      <c r="JP150" s="53">
        <v>5</v>
      </c>
      <c r="JQ150" s="53"/>
      <c r="JR150" s="53">
        <v>1</v>
      </c>
      <c r="JS150" s="53">
        <v>8</v>
      </c>
      <c r="JT150" s="53"/>
      <c r="JU150" s="53">
        <v>15</v>
      </c>
      <c r="JV150" s="53"/>
      <c r="JW150" s="53"/>
      <c r="JX150" s="53">
        <v>0</v>
      </c>
      <c r="JY150" s="53"/>
      <c r="JZ150" s="53">
        <v>1</v>
      </c>
      <c r="KA150" s="53">
        <v>1</v>
      </c>
      <c r="KB150" s="53">
        <v>2</v>
      </c>
      <c r="KC150" s="53">
        <v>2</v>
      </c>
      <c r="KD150" s="53"/>
      <c r="KE150" s="53">
        <v>0</v>
      </c>
      <c r="KF150" s="53">
        <v>10</v>
      </c>
      <c r="KG150" s="53">
        <v>7</v>
      </c>
      <c r="KH150" s="53">
        <v>9</v>
      </c>
      <c r="KI150" s="53"/>
      <c r="KJ150" s="53"/>
      <c r="KK150" s="53">
        <v>38</v>
      </c>
      <c r="KL150" s="53">
        <v>9</v>
      </c>
      <c r="KM150" s="53"/>
      <c r="KN150" s="53"/>
      <c r="KO150" s="53"/>
      <c r="KP150" s="53">
        <v>1</v>
      </c>
      <c r="KQ150" s="53"/>
      <c r="KR150" s="53"/>
      <c r="KS150" s="53"/>
      <c r="KT150" s="53"/>
      <c r="KU150" s="53"/>
      <c r="KV150" s="53"/>
      <c r="KW150" s="53"/>
      <c r="KX150" s="53"/>
      <c r="KY150" s="53"/>
      <c r="KZ150" s="53">
        <v>0</v>
      </c>
      <c r="LA150" s="53">
        <v>481</v>
      </c>
      <c r="LB150" s="53">
        <v>2856</v>
      </c>
      <c r="LC150" s="53">
        <v>100</v>
      </c>
      <c r="LD150" s="53">
        <v>20</v>
      </c>
      <c r="LE150" s="53"/>
      <c r="LF150" s="53"/>
      <c r="LG150" s="53"/>
      <c r="LH150" s="53"/>
      <c r="LI150" s="53">
        <v>0</v>
      </c>
      <c r="LJ150" s="53"/>
      <c r="LK150" s="53"/>
      <c r="LL150" s="53">
        <v>0</v>
      </c>
      <c r="LM150" s="53">
        <v>0</v>
      </c>
      <c r="LN150" s="53"/>
      <c r="LO150" s="53">
        <v>0</v>
      </c>
      <c r="LP150" s="53">
        <v>0</v>
      </c>
      <c r="LQ150" s="53">
        <v>0</v>
      </c>
      <c r="LR150" s="53">
        <v>13</v>
      </c>
      <c r="LS150" s="53">
        <v>105</v>
      </c>
      <c r="LT150" s="53"/>
      <c r="LU150" s="53"/>
      <c r="LV150" s="53">
        <v>0</v>
      </c>
      <c r="LW150" s="53"/>
      <c r="LX150" s="53">
        <v>1479</v>
      </c>
      <c r="LY150" s="53"/>
      <c r="LZ150" s="53">
        <v>55</v>
      </c>
      <c r="MA150" s="53">
        <v>1095</v>
      </c>
      <c r="MB150" s="53">
        <v>7</v>
      </c>
      <c r="MC150" s="53">
        <v>0</v>
      </c>
      <c r="MD150" s="53">
        <v>41</v>
      </c>
      <c r="ME150" s="53"/>
      <c r="MF150" s="53"/>
      <c r="MG150" s="53"/>
      <c r="MH150" s="53">
        <v>0</v>
      </c>
      <c r="MI150" s="53">
        <v>352</v>
      </c>
      <c r="MJ150" s="53">
        <v>1</v>
      </c>
      <c r="MK150" s="53">
        <v>23</v>
      </c>
      <c r="ML150" s="53">
        <v>3</v>
      </c>
      <c r="MM150" s="53">
        <v>35</v>
      </c>
      <c r="MN150" s="53">
        <v>191</v>
      </c>
      <c r="MO150" s="53">
        <v>35</v>
      </c>
      <c r="MP150" s="53"/>
      <c r="MQ150" s="53">
        <v>1</v>
      </c>
      <c r="MR150" s="53">
        <v>2</v>
      </c>
      <c r="MS150" s="53">
        <v>1</v>
      </c>
      <c r="MT150" s="53"/>
      <c r="MU150" s="53">
        <v>1</v>
      </c>
      <c r="MV150" s="53"/>
      <c r="MW150" s="53"/>
      <c r="MX150" s="53"/>
      <c r="MY150" s="53"/>
      <c r="MZ150" s="53"/>
      <c r="NA150" s="53"/>
      <c r="NB150" s="53"/>
      <c r="NC150" s="53">
        <v>5</v>
      </c>
      <c r="ND150" s="53">
        <v>21</v>
      </c>
      <c r="NE150" s="53"/>
      <c r="NF150" s="53"/>
      <c r="NG150" s="53">
        <v>24</v>
      </c>
      <c r="NH150" s="53">
        <v>12</v>
      </c>
      <c r="NI150" s="53">
        <v>24</v>
      </c>
      <c r="NJ150" s="53"/>
      <c r="NK150" s="53"/>
      <c r="NL150" s="53"/>
      <c r="NM150" s="53"/>
      <c r="NN150" s="53"/>
      <c r="NO150" s="53"/>
      <c r="NP150" s="53"/>
      <c r="NQ150" s="53">
        <v>19</v>
      </c>
      <c r="NR150" s="53">
        <v>1</v>
      </c>
      <c r="NS150" s="53">
        <v>146</v>
      </c>
      <c r="NT150" s="53">
        <v>194</v>
      </c>
      <c r="NU150" s="53">
        <v>48</v>
      </c>
      <c r="NV150" s="53">
        <v>13</v>
      </c>
      <c r="NW150" s="53">
        <v>21</v>
      </c>
      <c r="NX150" s="53">
        <v>3</v>
      </c>
      <c r="NY150" s="53">
        <v>0</v>
      </c>
      <c r="NZ150" s="53"/>
      <c r="OA150" s="53"/>
      <c r="OB150" s="53">
        <v>2</v>
      </c>
      <c r="OC150" s="53"/>
      <c r="OD150" s="53"/>
      <c r="OE150" s="53"/>
      <c r="OF150" s="53">
        <v>37</v>
      </c>
      <c r="OG150" s="53"/>
      <c r="OH150" s="53">
        <v>29</v>
      </c>
      <c r="OI150" s="53">
        <v>1</v>
      </c>
      <c r="OJ150" s="53"/>
      <c r="OK150" s="53">
        <v>52</v>
      </c>
      <c r="OL150" s="53"/>
      <c r="OM150" s="53"/>
      <c r="ON150" s="53"/>
      <c r="OO150" s="53"/>
      <c r="OP150" s="53"/>
      <c r="OQ150" s="53"/>
      <c r="OR150" s="54">
        <v>47</v>
      </c>
      <c r="OS150" s="55">
        <v>20352</v>
      </c>
      <c r="OT150" s="52"/>
      <c r="OU150" s="53">
        <v>320</v>
      </c>
      <c r="OV150" s="53"/>
      <c r="OW150" s="53"/>
      <c r="OX150" s="53"/>
      <c r="OY150" s="53">
        <v>225</v>
      </c>
      <c r="OZ150" s="53">
        <v>5961</v>
      </c>
      <c r="PA150" s="53"/>
      <c r="PB150" s="53">
        <v>9</v>
      </c>
      <c r="PC150" s="53"/>
      <c r="PD150" s="53"/>
      <c r="PE150" s="53"/>
      <c r="PF150" s="53">
        <v>168</v>
      </c>
      <c r="PG150" s="53"/>
      <c r="PH150" s="53"/>
      <c r="PI150" s="53"/>
      <c r="PJ150" s="53"/>
      <c r="PK150" s="53"/>
      <c r="PL150" s="54"/>
      <c r="PM150" s="55">
        <v>27034</v>
      </c>
    </row>
    <row r="151" spans="1:429" ht="12.75" customHeight="1" x14ac:dyDescent="0.3">
      <c r="A151" s="49">
        <v>335930</v>
      </c>
      <c r="B151" s="50" t="s">
        <v>21</v>
      </c>
      <c r="C151" s="51" t="s">
        <v>274</v>
      </c>
      <c r="D151" s="52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>
        <v>44</v>
      </c>
      <c r="R151" s="53"/>
      <c r="S151" s="53"/>
      <c r="T151" s="53"/>
      <c r="U151" s="53"/>
      <c r="V151" s="53"/>
      <c r="W151" s="53"/>
      <c r="X151" s="53"/>
      <c r="Y151" s="53">
        <v>0</v>
      </c>
      <c r="Z151" s="53"/>
      <c r="AA151" s="53"/>
      <c r="AB151" s="53">
        <v>353</v>
      </c>
      <c r="AC151" s="53">
        <v>877</v>
      </c>
      <c r="AD151" s="53">
        <v>1750</v>
      </c>
      <c r="AE151" s="53">
        <v>757</v>
      </c>
      <c r="AF151" s="53">
        <v>736</v>
      </c>
      <c r="AG151" s="53">
        <v>44</v>
      </c>
      <c r="AH151" s="53">
        <v>1895</v>
      </c>
      <c r="AI151" s="53">
        <v>397</v>
      </c>
      <c r="AJ151" s="53">
        <v>622</v>
      </c>
      <c r="AK151" s="53">
        <v>871</v>
      </c>
      <c r="AL151" s="53">
        <v>1144</v>
      </c>
      <c r="AM151" s="53">
        <v>1302</v>
      </c>
      <c r="AN151" s="53"/>
      <c r="AO151" s="53"/>
      <c r="AP151" s="53"/>
      <c r="AQ151" s="53">
        <v>23</v>
      </c>
      <c r="AR151" s="53"/>
      <c r="AS151" s="53">
        <v>35</v>
      </c>
      <c r="AT151" s="53"/>
      <c r="AU151" s="53"/>
      <c r="AV151" s="53"/>
      <c r="AW151" s="53"/>
      <c r="AX151" s="53"/>
      <c r="AY151" s="53"/>
      <c r="AZ151" s="53"/>
      <c r="BA151" s="53"/>
      <c r="BB151" s="53"/>
      <c r="BC151" s="53"/>
      <c r="BD151" s="53"/>
      <c r="BE151" s="53"/>
      <c r="BF151" s="53"/>
      <c r="BG151" s="53"/>
      <c r="BH151" s="53"/>
      <c r="BI151" s="53"/>
      <c r="BJ151" s="53"/>
      <c r="BK151" s="53"/>
      <c r="BL151" s="53"/>
      <c r="BM151" s="53"/>
      <c r="BN151" s="53"/>
      <c r="BO151" s="53"/>
      <c r="BP151" s="53"/>
      <c r="BQ151" s="53"/>
      <c r="BR151" s="53"/>
      <c r="BS151" s="53"/>
      <c r="BT151" s="53"/>
      <c r="BU151" s="53"/>
      <c r="BV151" s="53"/>
      <c r="BW151" s="53"/>
      <c r="BX151" s="53"/>
      <c r="BY151" s="53"/>
      <c r="BZ151" s="53"/>
      <c r="CA151" s="53"/>
      <c r="CB151" s="53"/>
      <c r="CC151" s="53"/>
      <c r="CD151" s="53"/>
      <c r="CE151" s="53"/>
      <c r="CF151" s="53"/>
      <c r="CG151" s="53"/>
      <c r="CH151" s="53"/>
      <c r="CI151" s="53"/>
      <c r="CJ151" s="53"/>
      <c r="CK151" s="53"/>
      <c r="CL151" s="53"/>
      <c r="CM151" s="53"/>
      <c r="CN151" s="53"/>
      <c r="CO151" s="53"/>
      <c r="CP151" s="53">
        <v>329</v>
      </c>
      <c r="CQ151" s="53"/>
      <c r="CR151" s="53">
        <v>179</v>
      </c>
      <c r="CS151" s="53">
        <v>60</v>
      </c>
      <c r="CT151" s="53"/>
      <c r="CU151" s="53"/>
      <c r="CV151" s="53"/>
      <c r="CW151" s="53"/>
      <c r="CX151" s="53"/>
      <c r="CY151" s="53"/>
      <c r="CZ151" s="53"/>
      <c r="DA151" s="53">
        <v>278</v>
      </c>
      <c r="DB151" s="53"/>
      <c r="DC151" s="53"/>
      <c r="DD151" s="53"/>
      <c r="DE151" s="53"/>
      <c r="DF151" s="53"/>
      <c r="DG151" s="53"/>
      <c r="DH151" s="53">
        <v>11</v>
      </c>
      <c r="DI151" s="53"/>
      <c r="DJ151" s="53">
        <v>1</v>
      </c>
      <c r="DK151" s="53">
        <v>25</v>
      </c>
      <c r="DL151" s="53">
        <v>47</v>
      </c>
      <c r="DM151" s="53">
        <v>1</v>
      </c>
      <c r="DN151" s="53">
        <v>12</v>
      </c>
      <c r="DO151" s="53">
        <v>12</v>
      </c>
      <c r="DP151" s="53">
        <v>61</v>
      </c>
      <c r="DQ151" s="53">
        <v>28</v>
      </c>
      <c r="DR151" s="53">
        <v>200</v>
      </c>
      <c r="DS151" s="53"/>
      <c r="DT151" s="53">
        <v>38</v>
      </c>
      <c r="DU151" s="53">
        <v>26</v>
      </c>
      <c r="DV151" s="53">
        <v>67</v>
      </c>
      <c r="DW151" s="53">
        <v>3</v>
      </c>
      <c r="DX151" s="53">
        <v>31</v>
      </c>
      <c r="DY151" s="53">
        <v>67</v>
      </c>
      <c r="DZ151" s="53"/>
      <c r="EA151" s="53">
        <v>28</v>
      </c>
      <c r="EB151" s="53">
        <v>7</v>
      </c>
      <c r="EC151" s="53"/>
      <c r="ED151" s="53"/>
      <c r="EE151" s="53">
        <v>226</v>
      </c>
      <c r="EF151" s="53">
        <v>54</v>
      </c>
      <c r="EG151" s="53">
        <v>80</v>
      </c>
      <c r="EH151" s="53">
        <v>57</v>
      </c>
      <c r="EI151" s="53">
        <v>142</v>
      </c>
      <c r="EJ151" s="53">
        <v>92</v>
      </c>
      <c r="EK151" s="53">
        <v>84</v>
      </c>
      <c r="EL151" s="53"/>
      <c r="EM151" s="53"/>
      <c r="EN151" s="53"/>
      <c r="EO151" s="53"/>
      <c r="EP151" s="53"/>
      <c r="EQ151" s="53">
        <v>68</v>
      </c>
      <c r="ER151" s="53">
        <v>461</v>
      </c>
      <c r="ES151" s="53"/>
      <c r="ET151" s="53">
        <v>77</v>
      </c>
      <c r="EU151" s="53"/>
      <c r="EV151" s="53"/>
      <c r="EW151" s="53"/>
      <c r="EX151" s="53"/>
      <c r="EY151" s="53"/>
      <c r="EZ151" s="53">
        <v>24</v>
      </c>
      <c r="FA151" s="53">
        <v>181</v>
      </c>
      <c r="FB151" s="53">
        <v>75</v>
      </c>
      <c r="FC151" s="53">
        <v>321</v>
      </c>
      <c r="FD151" s="53">
        <v>231</v>
      </c>
      <c r="FE151" s="53"/>
      <c r="FF151" s="53"/>
      <c r="FG151" s="53">
        <v>523</v>
      </c>
      <c r="FH151" s="53">
        <v>76</v>
      </c>
      <c r="FI151" s="53">
        <v>1058</v>
      </c>
      <c r="FJ151" s="53"/>
      <c r="FK151" s="53"/>
      <c r="FL151" s="53"/>
      <c r="FM151" s="53"/>
      <c r="FN151" s="53"/>
      <c r="FO151" s="53"/>
      <c r="FP151" s="53"/>
      <c r="FQ151" s="53"/>
      <c r="FR151" s="53"/>
      <c r="FS151" s="53"/>
      <c r="FT151" s="53"/>
      <c r="FU151" s="53"/>
      <c r="FV151" s="53"/>
      <c r="FW151" s="53"/>
      <c r="FX151" s="53"/>
      <c r="FY151" s="53"/>
      <c r="FZ151" s="53"/>
      <c r="GA151" s="53"/>
      <c r="GB151" s="53">
        <v>138</v>
      </c>
      <c r="GC151" s="53">
        <v>128</v>
      </c>
      <c r="GD151" s="53"/>
      <c r="GE151" s="53">
        <v>4</v>
      </c>
      <c r="GF151" s="53"/>
      <c r="GG151" s="53"/>
      <c r="GH151" s="53"/>
      <c r="GI151" s="53"/>
      <c r="GJ151" s="53"/>
      <c r="GK151" s="53"/>
      <c r="GL151" s="53">
        <v>25</v>
      </c>
      <c r="GM151" s="53"/>
      <c r="GN151" s="53"/>
      <c r="GO151" s="53"/>
      <c r="GP151" s="53"/>
      <c r="GQ151" s="53"/>
      <c r="GR151" s="53"/>
      <c r="GS151" s="53">
        <v>0</v>
      </c>
      <c r="GT151" s="53">
        <v>0</v>
      </c>
      <c r="GU151" s="53">
        <v>0</v>
      </c>
      <c r="GV151" s="53"/>
      <c r="GW151" s="53"/>
      <c r="GX151" s="53"/>
      <c r="GY151" s="53"/>
      <c r="GZ151" s="53"/>
      <c r="HA151" s="53"/>
      <c r="HB151" s="53"/>
      <c r="HC151" s="53"/>
      <c r="HD151" s="53"/>
      <c r="HE151" s="53">
        <v>0</v>
      </c>
      <c r="HF151" s="53"/>
      <c r="HG151" s="53"/>
      <c r="HH151" s="53"/>
      <c r="HI151" s="53"/>
      <c r="HJ151" s="53">
        <v>0</v>
      </c>
      <c r="HK151" s="53"/>
      <c r="HL151" s="53">
        <v>0</v>
      </c>
      <c r="HM151" s="53"/>
      <c r="HN151" s="53"/>
      <c r="HO151" s="53"/>
      <c r="HP151" s="53"/>
      <c r="HQ151" s="53"/>
      <c r="HR151" s="53"/>
      <c r="HS151" s="53"/>
      <c r="HT151" s="53"/>
      <c r="HU151" s="53"/>
      <c r="HV151" s="53"/>
      <c r="HW151" s="53"/>
      <c r="HX151" s="53"/>
      <c r="HY151" s="53">
        <v>0</v>
      </c>
      <c r="HZ151" s="53"/>
      <c r="IA151" s="53"/>
      <c r="IB151" s="53"/>
      <c r="IC151" s="53"/>
      <c r="ID151" s="53"/>
      <c r="IE151" s="53"/>
      <c r="IF151" s="53"/>
      <c r="IG151" s="53"/>
      <c r="IH151" s="53"/>
      <c r="II151" s="53"/>
      <c r="IJ151" s="53"/>
      <c r="IK151" s="53"/>
      <c r="IL151" s="53"/>
      <c r="IM151" s="53"/>
      <c r="IN151" s="53"/>
      <c r="IO151" s="53"/>
      <c r="IP151" s="53"/>
      <c r="IQ151" s="53"/>
      <c r="IR151" s="53"/>
      <c r="IS151" s="53"/>
      <c r="IT151" s="53"/>
      <c r="IU151" s="53"/>
      <c r="IV151" s="53"/>
      <c r="IW151" s="53"/>
      <c r="IX151" s="53"/>
      <c r="IY151" s="53"/>
      <c r="IZ151" s="53"/>
      <c r="JA151" s="53">
        <v>0</v>
      </c>
      <c r="JB151" s="53">
        <v>0</v>
      </c>
      <c r="JC151" s="53"/>
      <c r="JD151" s="53"/>
      <c r="JE151" s="53"/>
      <c r="JF151" s="53"/>
      <c r="JG151" s="53"/>
      <c r="JH151" s="53"/>
      <c r="JI151" s="53"/>
      <c r="JJ151" s="53"/>
      <c r="JK151" s="53">
        <v>3</v>
      </c>
      <c r="JL151" s="53"/>
      <c r="JM151" s="53"/>
      <c r="JN151" s="53"/>
      <c r="JO151" s="53">
        <v>2</v>
      </c>
      <c r="JP151" s="53">
        <v>1</v>
      </c>
      <c r="JQ151" s="53"/>
      <c r="JR151" s="53"/>
      <c r="JS151" s="53">
        <v>17</v>
      </c>
      <c r="JT151" s="53"/>
      <c r="JU151" s="53">
        <v>0</v>
      </c>
      <c r="JV151" s="53"/>
      <c r="JW151" s="53"/>
      <c r="JX151" s="53"/>
      <c r="JY151" s="53"/>
      <c r="JZ151" s="53">
        <v>20</v>
      </c>
      <c r="KA151" s="53">
        <v>17</v>
      </c>
      <c r="KB151" s="53"/>
      <c r="KC151" s="53"/>
      <c r="KD151" s="53"/>
      <c r="KE151" s="53">
        <v>16</v>
      </c>
      <c r="KF151" s="53">
        <v>10</v>
      </c>
      <c r="KG151" s="53">
        <v>0</v>
      </c>
      <c r="KH151" s="53">
        <v>2</v>
      </c>
      <c r="KI151" s="53">
        <v>0</v>
      </c>
      <c r="KJ151" s="53">
        <v>2</v>
      </c>
      <c r="KK151" s="53"/>
      <c r="KL151" s="53"/>
      <c r="KM151" s="53"/>
      <c r="KN151" s="53"/>
      <c r="KO151" s="53"/>
      <c r="KP151" s="53"/>
      <c r="KQ151" s="53"/>
      <c r="KR151" s="53"/>
      <c r="KS151" s="53"/>
      <c r="KT151" s="53"/>
      <c r="KU151" s="53"/>
      <c r="KV151" s="53"/>
      <c r="KW151" s="53"/>
      <c r="KX151" s="53"/>
      <c r="KY151" s="53"/>
      <c r="KZ151" s="53">
        <v>0</v>
      </c>
      <c r="LA151" s="53">
        <v>18</v>
      </c>
      <c r="LB151" s="53">
        <v>84</v>
      </c>
      <c r="LC151" s="53">
        <v>0</v>
      </c>
      <c r="LD151" s="53">
        <v>289</v>
      </c>
      <c r="LE151" s="53"/>
      <c r="LF151" s="53"/>
      <c r="LG151" s="53"/>
      <c r="LH151" s="53"/>
      <c r="LI151" s="53"/>
      <c r="LJ151" s="53"/>
      <c r="LK151" s="53"/>
      <c r="LL151" s="53"/>
      <c r="LM151" s="53"/>
      <c r="LN151" s="53"/>
      <c r="LO151" s="53">
        <v>3</v>
      </c>
      <c r="LP151" s="53">
        <v>1</v>
      </c>
      <c r="LQ151" s="53"/>
      <c r="LR151" s="53">
        <v>8</v>
      </c>
      <c r="LS151" s="53">
        <v>173</v>
      </c>
      <c r="LT151" s="53"/>
      <c r="LU151" s="53"/>
      <c r="LV151" s="53"/>
      <c r="LW151" s="53"/>
      <c r="LX151" s="53"/>
      <c r="LY151" s="53"/>
      <c r="LZ151" s="53"/>
      <c r="MA151" s="53"/>
      <c r="MB151" s="53"/>
      <c r="MC151" s="53"/>
      <c r="MD151" s="53">
        <v>24</v>
      </c>
      <c r="ME151" s="53">
        <v>0</v>
      </c>
      <c r="MF151" s="53"/>
      <c r="MG151" s="53"/>
      <c r="MH151" s="53"/>
      <c r="MI151" s="53">
        <v>0</v>
      </c>
      <c r="MJ151" s="53">
        <v>0</v>
      </c>
      <c r="MK151" s="53"/>
      <c r="ML151" s="53">
        <v>15</v>
      </c>
      <c r="MM151" s="53"/>
      <c r="MN151" s="53"/>
      <c r="MO151" s="53"/>
      <c r="MP151" s="53"/>
      <c r="MQ151" s="53"/>
      <c r="MR151" s="53"/>
      <c r="MS151" s="53"/>
      <c r="MT151" s="53"/>
      <c r="MU151" s="53">
        <v>69</v>
      </c>
      <c r="MV151" s="53"/>
      <c r="MW151" s="53">
        <v>0</v>
      </c>
      <c r="MX151" s="53"/>
      <c r="MY151" s="53"/>
      <c r="MZ151" s="53"/>
      <c r="NA151" s="53"/>
      <c r="NB151" s="53"/>
      <c r="NC151" s="53">
        <v>10</v>
      </c>
      <c r="ND151" s="53">
        <v>9</v>
      </c>
      <c r="NE151" s="53"/>
      <c r="NF151" s="53"/>
      <c r="NG151" s="53">
        <v>20</v>
      </c>
      <c r="NH151" s="53">
        <v>7</v>
      </c>
      <c r="NI151" s="53">
        <v>34</v>
      </c>
      <c r="NJ151" s="53">
        <v>2</v>
      </c>
      <c r="NK151" s="53"/>
      <c r="NL151" s="53"/>
      <c r="NM151" s="53"/>
      <c r="NN151" s="53"/>
      <c r="NO151" s="53"/>
      <c r="NP151" s="53"/>
      <c r="NQ151" s="53">
        <v>21</v>
      </c>
      <c r="NR151" s="53">
        <v>5</v>
      </c>
      <c r="NS151" s="53">
        <v>12</v>
      </c>
      <c r="NT151" s="53">
        <v>6</v>
      </c>
      <c r="NU151" s="53">
        <v>2</v>
      </c>
      <c r="NV151" s="53"/>
      <c r="NW151" s="53">
        <v>30</v>
      </c>
      <c r="NX151" s="53">
        <v>32</v>
      </c>
      <c r="NY151" s="53"/>
      <c r="NZ151" s="53"/>
      <c r="OA151" s="53"/>
      <c r="OB151" s="53"/>
      <c r="OC151" s="53"/>
      <c r="OD151" s="53"/>
      <c r="OE151" s="53"/>
      <c r="OF151" s="53">
        <v>3</v>
      </c>
      <c r="OG151" s="53"/>
      <c r="OH151" s="53">
        <v>4</v>
      </c>
      <c r="OI151" s="53">
        <v>333</v>
      </c>
      <c r="OJ151" s="53"/>
      <c r="OK151" s="53"/>
      <c r="OL151" s="53"/>
      <c r="OM151" s="53"/>
      <c r="ON151" s="53"/>
      <c r="OO151" s="53"/>
      <c r="OP151" s="53"/>
      <c r="OQ151" s="53"/>
      <c r="OR151" s="54">
        <v>35</v>
      </c>
      <c r="OS151" s="55">
        <v>17821</v>
      </c>
      <c r="OT151" s="52"/>
      <c r="OU151" s="53">
        <v>97</v>
      </c>
      <c r="OV151" s="53"/>
      <c r="OW151" s="53"/>
      <c r="OX151" s="53"/>
      <c r="OY151" s="53">
        <v>131</v>
      </c>
      <c r="OZ151" s="53">
        <v>2914</v>
      </c>
      <c r="PA151" s="53"/>
      <c r="PB151" s="53"/>
      <c r="PC151" s="53"/>
      <c r="PD151" s="53"/>
      <c r="PE151" s="53"/>
      <c r="PF151" s="53"/>
      <c r="PG151" s="53"/>
      <c r="PH151" s="53"/>
      <c r="PI151" s="53"/>
      <c r="PJ151" s="53"/>
      <c r="PK151" s="53"/>
      <c r="PL151" s="54"/>
      <c r="PM151" s="55">
        <v>20963</v>
      </c>
    </row>
    <row r="152" spans="1:429" ht="12.75" customHeight="1" x14ac:dyDescent="0.3">
      <c r="A152" s="49">
        <v>335991</v>
      </c>
      <c r="B152" s="50" t="s">
        <v>21</v>
      </c>
      <c r="C152" s="51" t="s">
        <v>782</v>
      </c>
      <c r="D152" s="52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  <c r="AA152" s="53"/>
      <c r="AB152" s="53"/>
      <c r="AC152" s="53"/>
      <c r="AD152" s="53"/>
      <c r="AE152" s="53"/>
      <c r="AF152" s="53"/>
      <c r="AG152" s="53"/>
      <c r="AH152" s="53"/>
      <c r="AI152" s="53"/>
      <c r="AJ152" s="53"/>
      <c r="AK152" s="53"/>
      <c r="AL152" s="53"/>
      <c r="AM152" s="53"/>
      <c r="AN152" s="53"/>
      <c r="AO152" s="53"/>
      <c r="AP152" s="53"/>
      <c r="AQ152" s="53">
        <v>32</v>
      </c>
      <c r="AR152" s="53"/>
      <c r="AS152" s="53"/>
      <c r="AT152" s="53"/>
      <c r="AU152" s="53"/>
      <c r="AV152" s="53"/>
      <c r="AW152" s="53"/>
      <c r="AX152" s="53"/>
      <c r="AY152" s="53"/>
      <c r="AZ152" s="53"/>
      <c r="BA152" s="53"/>
      <c r="BB152" s="53"/>
      <c r="BC152" s="53"/>
      <c r="BD152" s="53">
        <v>608</v>
      </c>
      <c r="BE152" s="53">
        <v>116</v>
      </c>
      <c r="BF152" s="53"/>
      <c r="BG152" s="53">
        <v>327</v>
      </c>
      <c r="BH152" s="53"/>
      <c r="BI152" s="53"/>
      <c r="BJ152" s="53"/>
      <c r="BK152" s="53"/>
      <c r="BL152" s="53">
        <v>47</v>
      </c>
      <c r="BM152" s="53"/>
      <c r="BN152" s="53"/>
      <c r="BO152" s="53"/>
      <c r="BP152" s="53"/>
      <c r="BQ152" s="53"/>
      <c r="BR152" s="53"/>
      <c r="BS152" s="53"/>
      <c r="BT152" s="53"/>
      <c r="BU152" s="53"/>
      <c r="BV152" s="53"/>
      <c r="BW152" s="53"/>
      <c r="BX152" s="53"/>
      <c r="BY152" s="53"/>
      <c r="BZ152" s="53"/>
      <c r="CA152" s="53"/>
      <c r="CB152" s="53"/>
      <c r="CC152" s="53"/>
      <c r="CD152" s="53"/>
      <c r="CE152" s="53"/>
      <c r="CF152" s="53"/>
      <c r="CG152" s="53"/>
      <c r="CH152" s="53"/>
      <c r="CI152" s="53"/>
      <c r="CJ152" s="53"/>
      <c r="CK152" s="53"/>
      <c r="CL152" s="53"/>
      <c r="CM152" s="53"/>
      <c r="CN152" s="53"/>
      <c r="CO152" s="53"/>
      <c r="CP152" s="53"/>
      <c r="CQ152" s="53"/>
      <c r="CR152" s="53"/>
      <c r="CS152" s="53"/>
      <c r="CT152" s="53"/>
      <c r="CU152" s="53"/>
      <c r="CV152" s="53"/>
      <c r="CW152" s="53"/>
      <c r="CX152" s="53"/>
      <c r="CY152" s="53"/>
      <c r="CZ152" s="53"/>
      <c r="DA152" s="53"/>
      <c r="DB152" s="53"/>
      <c r="DC152" s="53"/>
      <c r="DD152" s="53"/>
      <c r="DE152" s="53"/>
      <c r="DF152" s="53"/>
      <c r="DG152" s="53"/>
      <c r="DH152" s="53"/>
      <c r="DI152" s="53"/>
      <c r="DJ152" s="53"/>
      <c r="DK152" s="53"/>
      <c r="DL152" s="53"/>
      <c r="DM152" s="53"/>
      <c r="DN152" s="53"/>
      <c r="DO152" s="53"/>
      <c r="DP152" s="53"/>
      <c r="DQ152" s="53"/>
      <c r="DR152" s="53"/>
      <c r="DS152" s="53"/>
      <c r="DT152" s="53"/>
      <c r="DU152" s="53"/>
      <c r="DV152" s="53"/>
      <c r="DW152" s="53"/>
      <c r="DX152" s="53"/>
      <c r="DY152" s="53"/>
      <c r="DZ152" s="53"/>
      <c r="EA152" s="53"/>
      <c r="EB152" s="53"/>
      <c r="EC152" s="53"/>
      <c r="ED152" s="53"/>
      <c r="EE152" s="53"/>
      <c r="EF152" s="53"/>
      <c r="EG152" s="53"/>
      <c r="EH152" s="53"/>
      <c r="EI152" s="53"/>
      <c r="EJ152" s="53"/>
      <c r="EK152" s="53"/>
      <c r="EL152" s="53">
        <v>46</v>
      </c>
      <c r="EM152" s="53"/>
      <c r="EN152" s="53"/>
      <c r="EO152" s="53">
        <v>0</v>
      </c>
      <c r="EP152" s="53">
        <v>88</v>
      </c>
      <c r="EQ152" s="53"/>
      <c r="ER152" s="53"/>
      <c r="ES152" s="53">
        <v>10</v>
      </c>
      <c r="ET152" s="53"/>
      <c r="EU152" s="53"/>
      <c r="EV152" s="53"/>
      <c r="EW152" s="53"/>
      <c r="EX152" s="53"/>
      <c r="EY152" s="53"/>
      <c r="EZ152" s="53"/>
      <c r="FA152" s="53"/>
      <c r="FB152" s="53"/>
      <c r="FC152" s="53"/>
      <c r="FD152" s="53"/>
      <c r="FE152" s="53"/>
      <c r="FF152" s="53"/>
      <c r="FG152" s="53"/>
      <c r="FH152" s="53"/>
      <c r="FI152" s="53">
        <v>122</v>
      </c>
      <c r="FJ152" s="53">
        <v>18</v>
      </c>
      <c r="FK152" s="53">
        <v>267</v>
      </c>
      <c r="FL152" s="53"/>
      <c r="FM152" s="53"/>
      <c r="FN152" s="53"/>
      <c r="FO152" s="53"/>
      <c r="FP152" s="53"/>
      <c r="FQ152" s="53"/>
      <c r="FR152" s="53"/>
      <c r="FS152" s="53"/>
      <c r="FT152" s="53"/>
      <c r="FU152" s="53"/>
      <c r="FV152" s="53"/>
      <c r="FW152" s="53"/>
      <c r="FX152" s="53"/>
      <c r="FY152" s="53"/>
      <c r="FZ152" s="53"/>
      <c r="GA152" s="53"/>
      <c r="GB152" s="53"/>
      <c r="GC152" s="53"/>
      <c r="GD152" s="53"/>
      <c r="GE152" s="53"/>
      <c r="GF152" s="53"/>
      <c r="GG152" s="53"/>
      <c r="GH152" s="53"/>
      <c r="GI152" s="53"/>
      <c r="GJ152" s="53"/>
      <c r="GK152" s="53"/>
      <c r="GL152" s="53"/>
      <c r="GM152" s="53"/>
      <c r="GN152" s="53"/>
      <c r="GO152" s="53"/>
      <c r="GP152" s="53"/>
      <c r="GQ152" s="53"/>
      <c r="GR152" s="53"/>
      <c r="GS152" s="53"/>
      <c r="GT152" s="53"/>
      <c r="GU152" s="53"/>
      <c r="GV152" s="53"/>
      <c r="GW152" s="53"/>
      <c r="GX152" s="53"/>
      <c r="GY152" s="53"/>
      <c r="GZ152" s="53"/>
      <c r="HA152" s="53"/>
      <c r="HB152" s="53"/>
      <c r="HC152" s="53"/>
      <c r="HD152" s="53"/>
      <c r="HE152" s="53"/>
      <c r="HF152" s="53"/>
      <c r="HG152" s="53"/>
      <c r="HH152" s="53"/>
      <c r="HI152" s="53"/>
      <c r="HJ152" s="53"/>
      <c r="HK152" s="53"/>
      <c r="HL152" s="53"/>
      <c r="HM152" s="53"/>
      <c r="HN152" s="53"/>
      <c r="HO152" s="53">
        <v>0</v>
      </c>
      <c r="HP152" s="53"/>
      <c r="HQ152" s="53"/>
      <c r="HR152" s="53"/>
      <c r="HS152" s="53"/>
      <c r="HT152" s="53"/>
      <c r="HU152" s="53"/>
      <c r="HV152" s="53"/>
      <c r="HW152" s="53"/>
      <c r="HX152" s="53"/>
      <c r="HY152" s="53"/>
      <c r="HZ152" s="53"/>
      <c r="IA152" s="53"/>
      <c r="IB152" s="53"/>
      <c r="IC152" s="53"/>
      <c r="ID152" s="53"/>
      <c r="IE152" s="53"/>
      <c r="IF152" s="53"/>
      <c r="IG152" s="53"/>
      <c r="IH152" s="53"/>
      <c r="II152" s="53">
        <v>18</v>
      </c>
      <c r="IJ152" s="53"/>
      <c r="IK152" s="53"/>
      <c r="IL152" s="53"/>
      <c r="IM152" s="53">
        <v>4</v>
      </c>
      <c r="IN152" s="53"/>
      <c r="IO152" s="53"/>
      <c r="IP152" s="53">
        <v>116</v>
      </c>
      <c r="IQ152" s="53"/>
      <c r="IR152" s="53"/>
      <c r="IS152" s="53"/>
      <c r="IT152" s="53"/>
      <c r="IU152" s="53"/>
      <c r="IV152" s="53"/>
      <c r="IW152" s="53"/>
      <c r="IX152" s="53"/>
      <c r="IY152" s="53"/>
      <c r="IZ152" s="53"/>
      <c r="JA152" s="53"/>
      <c r="JB152" s="53"/>
      <c r="JC152" s="53"/>
      <c r="JD152" s="53"/>
      <c r="JE152" s="53"/>
      <c r="JF152" s="53"/>
      <c r="JG152" s="53"/>
      <c r="JH152" s="53"/>
      <c r="JI152" s="53">
        <v>70</v>
      </c>
      <c r="JJ152" s="53"/>
      <c r="JK152" s="53"/>
      <c r="JL152" s="53"/>
      <c r="JM152" s="53"/>
      <c r="JN152" s="53"/>
      <c r="JO152" s="53"/>
      <c r="JP152" s="53"/>
      <c r="JQ152" s="53"/>
      <c r="JR152" s="53"/>
      <c r="JS152" s="53"/>
      <c r="JT152" s="53"/>
      <c r="JU152" s="53"/>
      <c r="JV152" s="53"/>
      <c r="JW152" s="53"/>
      <c r="JX152" s="53"/>
      <c r="JY152" s="53"/>
      <c r="JZ152" s="53"/>
      <c r="KA152" s="53"/>
      <c r="KB152" s="53"/>
      <c r="KC152" s="53"/>
      <c r="KD152" s="53"/>
      <c r="KE152" s="53"/>
      <c r="KF152" s="53">
        <v>1</v>
      </c>
      <c r="KG152" s="53"/>
      <c r="KH152" s="53"/>
      <c r="KI152" s="53">
        <v>1</v>
      </c>
      <c r="KJ152" s="53"/>
      <c r="KK152" s="53"/>
      <c r="KL152" s="53"/>
      <c r="KM152" s="53">
        <v>66</v>
      </c>
      <c r="KN152" s="53"/>
      <c r="KO152" s="53">
        <v>5</v>
      </c>
      <c r="KP152" s="53"/>
      <c r="KQ152" s="53"/>
      <c r="KR152" s="53"/>
      <c r="KS152" s="53"/>
      <c r="KT152" s="53"/>
      <c r="KU152" s="53"/>
      <c r="KV152" s="53"/>
      <c r="KW152" s="53"/>
      <c r="KX152" s="53"/>
      <c r="KY152" s="53"/>
      <c r="KZ152" s="53"/>
      <c r="LA152" s="53"/>
      <c r="LB152" s="53"/>
      <c r="LC152" s="53"/>
      <c r="LD152" s="53">
        <v>0</v>
      </c>
      <c r="LE152" s="53"/>
      <c r="LF152" s="53"/>
      <c r="LG152" s="53"/>
      <c r="LH152" s="53"/>
      <c r="LI152" s="53"/>
      <c r="LJ152" s="53"/>
      <c r="LK152" s="53"/>
      <c r="LL152" s="53"/>
      <c r="LM152" s="53"/>
      <c r="LN152" s="53"/>
      <c r="LO152" s="53"/>
      <c r="LP152" s="53"/>
      <c r="LQ152" s="53"/>
      <c r="LR152" s="53">
        <v>2</v>
      </c>
      <c r="LS152" s="53"/>
      <c r="LT152" s="53"/>
      <c r="LU152" s="53"/>
      <c r="LV152" s="53">
        <v>0</v>
      </c>
      <c r="LW152" s="53"/>
      <c r="LX152" s="53">
        <v>38</v>
      </c>
      <c r="LY152" s="53"/>
      <c r="LZ152" s="53">
        <v>125</v>
      </c>
      <c r="MA152" s="53">
        <v>88</v>
      </c>
      <c r="MB152" s="53">
        <v>17</v>
      </c>
      <c r="MC152" s="53">
        <v>0</v>
      </c>
      <c r="MD152" s="53">
        <v>27</v>
      </c>
      <c r="ME152" s="53"/>
      <c r="MF152" s="53"/>
      <c r="MG152" s="53"/>
      <c r="MH152" s="53"/>
      <c r="MI152" s="53">
        <v>843</v>
      </c>
      <c r="MJ152" s="53">
        <v>1</v>
      </c>
      <c r="MK152" s="53">
        <v>54</v>
      </c>
      <c r="ML152" s="53">
        <v>29</v>
      </c>
      <c r="MM152" s="53">
        <v>82</v>
      </c>
      <c r="MN152" s="53"/>
      <c r="MO152" s="53">
        <v>76</v>
      </c>
      <c r="MP152" s="53"/>
      <c r="MQ152" s="53"/>
      <c r="MR152" s="53"/>
      <c r="MS152" s="53">
        <v>30</v>
      </c>
      <c r="MT152" s="53"/>
      <c r="MU152" s="53"/>
      <c r="MV152" s="53"/>
      <c r="MW152" s="53"/>
      <c r="MX152" s="53"/>
      <c r="MY152" s="53"/>
      <c r="MZ152" s="53"/>
      <c r="NA152" s="53"/>
      <c r="NB152" s="53"/>
      <c r="NC152" s="53"/>
      <c r="ND152" s="53"/>
      <c r="NE152" s="53"/>
      <c r="NF152" s="53"/>
      <c r="NG152" s="53"/>
      <c r="NH152" s="53"/>
      <c r="NI152" s="53"/>
      <c r="NJ152" s="53"/>
      <c r="NK152" s="53"/>
      <c r="NL152" s="53"/>
      <c r="NM152" s="53"/>
      <c r="NN152" s="53"/>
      <c r="NO152" s="53"/>
      <c r="NP152" s="53"/>
      <c r="NQ152" s="53"/>
      <c r="NR152" s="53"/>
      <c r="NS152" s="53"/>
      <c r="NT152" s="53"/>
      <c r="NU152" s="53"/>
      <c r="NV152" s="53"/>
      <c r="NW152" s="53"/>
      <c r="NX152" s="53"/>
      <c r="NY152" s="53"/>
      <c r="NZ152" s="53"/>
      <c r="OA152" s="53"/>
      <c r="OB152" s="53"/>
      <c r="OC152" s="53"/>
      <c r="OD152" s="53"/>
      <c r="OE152" s="53"/>
      <c r="OF152" s="53"/>
      <c r="OG152" s="53"/>
      <c r="OH152" s="53">
        <v>4</v>
      </c>
      <c r="OI152" s="53"/>
      <c r="OJ152" s="53"/>
      <c r="OK152" s="53"/>
      <c r="OL152" s="53"/>
      <c r="OM152" s="53"/>
      <c r="ON152" s="53"/>
      <c r="OO152" s="53"/>
      <c r="OP152" s="53"/>
      <c r="OQ152" s="53">
        <v>11</v>
      </c>
      <c r="OR152" s="54">
        <v>69</v>
      </c>
      <c r="OS152" s="55">
        <v>3458</v>
      </c>
      <c r="OT152" s="52"/>
      <c r="OU152" s="53"/>
      <c r="OV152" s="53"/>
      <c r="OW152" s="53"/>
      <c r="OX152" s="53"/>
      <c r="OY152" s="53">
        <v>97</v>
      </c>
      <c r="OZ152" s="53">
        <v>1298</v>
      </c>
      <c r="PA152" s="53"/>
      <c r="PB152" s="53"/>
      <c r="PC152" s="53"/>
      <c r="PD152" s="53"/>
      <c r="PE152" s="53"/>
      <c r="PF152" s="53"/>
      <c r="PG152" s="53"/>
      <c r="PH152" s="53"/>
      <c r="PI152" s="53"/>
      <c r="PJ152" s="53"/>
      <c r="PK152" s="53"/>
      <c r="PL152" s="54"/>
      <c r="PM152" s="55">
        <v>4853</v>
      </c>
    </row>
    <row r="153" spans="1:429" ht="12.75" customHeight="1" x14ac:dyDescent="0.3">
      <c r="A153" s="49">
        <v>335999</v>
      </c>
      <c r="B153" s="50" t="s">
        <v>21</v>
      </c>
      <c r="C153" s="51" t="s">
        <v>275</v>
      </c>
      <c r="D153" s="52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  <c r="AB153" s="53">
        <v>4</v>
      </c>
      <c r="AC153" s="53">
        <v>5</v>
      </c>
      <c r="AD153" s="53">
        <v>1225</v>
      </c>
      <c r="AE153" s="53">
        <v>87</v>
      </c>
      <c r="AF153" s="53">
        <v>298</v>
      </c>
      <c r="AG153" s="53">
        <v>3</v>
      </c>
      <c r="AH153" s="53">
        <v>175</v>
      </c>
      <c r="AI153" s="53">
        <v>11</v>
      </c>
      <c r="AJ153" s="53">
        <v>13</v>
      </c>
      <c r="AK153" s="53">
        <v>9</v>
      </c>
      <c r="AL153" s="53">
        <v>13</v>
      </c>
      <c r="AM153" s="53">
        <v>6</v>
      </c>
      <c r="AN153" s="53"/>
      <c r="AO153" s="53"/>
      <c r="AP153" s="53"/>
      <c r="AQ153" s="53"/>
      <c r="AR153" s="53"/>
      <c r="AS153" s="53"/>
      <c r="AT153" s="53"/>
      <c r="AU153" s="53"/>
      <c r="AV153" s="53"/>
      <c r="AW153" s="53"/>
      <c r="AX153" s="53"/>
      <c r="AY153" s="53"/>
      <c r="AZ153" s="53"/>
      <c r="BA153" s="53"/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53"/>
      <c r="BR153" s="53"/>
      <c r="BS153" s="53"/>
      <c r="BT153" s="53"/>
      <c r="BU153" s="53"/>
      <c r="BV153" s="53"/>
      <c r="BW153" s="53"/>
      <c r="BX153" s="53"/>
      <c r="BY153" s="53"/>
      <c r="BZ153" s="53"/>
      <c r="CA153" s="53"/>
      <c r="CB153" s="53"/>
      <c r="CC153" s="53"/>
      <c r="CD153" s="53"/>
      <c r="CE153" s="53"/>
      <c r="CF153" s="53"/>
      <c r="CG153" s="53"/>
      <c r="CH153" s="53"/>
      <c r="CI153" s="53"/>
      <c r="CJ153" s="53"/>
      <c r="CK153" s="53"/>
      <c r="CL153" s="53"/>
      <c r="CM153" s="53"/>
      <c r="CN153" s="53"/>
      <c r="CO153" s="53"/>
      <c r="CP153" s="53">
        <v>169</v>
      </c>
      <c r="CQ153" s="53"/>
      <c r="CR153" s="53">
        <v>3</v>
      </c>
      <c r="CS153" s="53">
        <v>4</v>
      </c>
      <c r="CT153" s="53"/>
      <c r="CU153" s="53"/>
      <c r="CV153" s="53">
        <v>93</v>
      </c>
      <c r="CW153" s="53">
        <v>47</v>
      </c>
      <c r="CX153" s="53"/>
      <c r="CY153" s="53"/>
      <c r="CZ153" s="53"/>
      <c r="DA153" s="53">
        <v>100</v>
      </c>
      <c r="DB153" s="53"/>
      <c r="DC153" s="53"/>
      <c r="DD153" s="53"/>
      <c r="DE153" s="53"/>
      <c r="DF153" s="53"/>
      <c r="DG153" s="53"/>
      <c r="DH153" s="53">
        <v>1136</v>
      </c>
      <c r="DI153" s="53"/>
      <c r="DJ153" s="53">
        <v>37</v>
      </c>
      <c r="DK153" s="53">
        <v>120</v>
      </c>
      <c r="DL153" s="53">
        <v>196</v>
      </c>
      <c r="DM153" s="53">
        <v>5</v>
      </c>
      <c r="DN153" s="53">
        <v>0</v>
      </c>
      <c r="DO153" s="53"/>
      <c r="DP153" s="53">
        <v>37</v>
      </c>
      <c r="DQ153" s="53">
        <v>0</v>
      </c>
      <c r="DR153" s="53">
        <v>1</v>
      </c>
      <c r="DS153" s="53">
        <v>181</v>
      </c>
      <c r="DT153" s="53">
        <v>111</v>
      </c>
      <c r="DU153" s="53">
        <v>0</v>
      </c>
      <c r="DV153" s="53">
        <v>1</v>
      </c>
      <c r="DW153" s="53">
        <v>0</v>
      </c>
      <c r="DX153" s="53">
        <v>0</v>
      </c>
      <c r="DY153" s="53">
        <v>3</v>
      </c>
      <c r="DZ153" s="53"/>
      <c r="EA153" s="53">
        <v>1</v>
      </c>
      <c r="EB153" s="53">
        <v>0</v>
      </c>
      <c r="EC153" s="53">
        <v>0</v>
      </c>
      <c r="ED153" s="53"/>
      <c r="EE153" s="53">
        <v>2</v>
      </c>
      <c r="EF153" s="53">
        <v>1</v>
      </c>
      <c r="EG153" s="53">
        <v>0</v>
      </c>
      <c r="EH153" s="53">
        <v>0</v>
      </c>
      <c r="EI153" s="53">
        <v>0</v>
      </c>
      <c r="EJ153" s="53">
        <v>0</v>
      </c>
      <c r="EK153" s="53">
        <v>432</v>
      </c>
      <c r="EL153" s="53">
        <v>262</v>
      </c>
      <c r="EM153" s="53"/>
      <c r="EN153" s="53"/>
      <c r="EO153" s="53"/>
      <c r="EP153" s="53"/>
      <c r="EQ153" s="53"/>
      <c r="ER153" s="53">
        <v>6</v>
      </c>
      <c r="ES153" s="53"/>
      <c r="ET153" s="53">
        <v>98</v>
      </c>
      <c r="EU153" s="53"/>
      <c r="EV153" s="53"/>
      <c r="EW153" s="53"/>
      <c r="EX153" s="53"/>
      <c r="EY153" s="53"/>
      <c r="EZ153" s="53">
        <v>0</v>
      </c>
      <c r="FA153" s="53">
        <v>4</v>
      </c>
      <c r="FB153" s="53">
        <v>1</v>
      </c>
      <c r="FC153" s="53">
        <v>9</v>
      </c>
      <c r="FD153" s="53">
        <v>2</v>
      </c>
      <c r="FE153" s="53"/>
      <c r="FF153" s="53"/>
      <c r="FG153" s="53">
        <v>6</v>
      </c>
      <c r="FH153" s="53">
        <v>1</v>
      </c>
      <c r="FI153" s="53"/>
      <c r="FJ153" s="53"/>
      <c r="FK153" s="53"/>
      <c r="FL153" s="53"/>
      <c r="FM153" s="53"/>
      <c r="FN153" s="53"/>
      <c r="FO153" s="53"/>
      <c r="FP153" s="53"/>
      <c r="FQ153" s="53"/>
      <c r="FR153" s="53"/>
      <c r="FS153" s="53"/>
      <c r="FT153" s="53"/>
      <c r="FU153" s="53"/>
      <c r="FV153" s="53"/>
      <c r="FW153" s="53"/>
      <c r="FX153" s="53"/>
      <c r="FY153" s="53"/>
      <c r="FZ153" s="53"/>
      <c r="GA153" s="53"/>
      <c r="GB153" s="53">
        <v>0</v>
      </c>
      <c r="GC153" s="53">
        <v>1</v>
      </c>
      <c r="GD153" s="53"/>
      <c r="GE153" s="53"/>
      <c r="GF153" s="53"/>
      <c r="GG153" s="53"/>
      <c r="GH153" s="53"/>
      <c r="GI153" s="53"/>
      <c r="GJ153" s="53"/>
      <c r="GK153" s="53"/>
      <c r="GL153" s="53"/>
      <c r="GM153" s="53"/>
      <c r="GN153" s="53"/>
      <c r="GO153" s="53"/>
      <c r="GP153" s="53"/>
      <c r="GQ153" s="53"/>
      <c r="GR153" s="53"/>
      <c r="GS153" s="53">
        <v>0</v>
      </c>
      <c r="GT153" s="53">
        <v>1</v>
      </c>
      <c r="GU153" s="53">
        <v>1</v>
      </c>
      <c r="GV153" s="53"/>
      <c r="GW153" s="53"/>
      <c r="GX153" s="53"/>
      <c r="GY153" s="53">
        <v>0</v>
      </c>
      <c r="GZ153" s="53"/>
      <c r="HA153" s="53"/>
      <c r="HB153" s="53"/>
      <c r="HC153" s="53"/>
      <c r="HD153" s="53"/>
      <c r="HE153" s="53">
        <v>0</v>
      </c>
      <c r="HF153" s="53"/>
      <c r="HG153" s="53"/>
      <c r="HH153" s="53"/>
      <c r="HI153" s="53"/>
      <c r="HJ153" s="53"/>
      <c r="HK153" s="53"/>
      <c r="HL153" s="53">
        <v>0</v>
      </c>
      <c r="HM153" s="53"/>
      <c r="HN153" s="53"/>
      <c r="HO153" s="53"/>
      <c r="HP153" s="53"/>
      <c r="HQ153" s="53"/>
      <c r="HR153" s="53"/>
      <c r="HS153" s="53"/>
      <c r="HT153" s="53"/>
      <c r="HU153" s="53"/>
      <c r="HV153" s="53"/>
      <c r="HW153" s="53"/>
      <c r="HX153" s="53"/>
      <c r="HY153" s="53"/>
      <c r="HZ153" s="53"/>
      <c r="IA153" s="53"/>
      <c r="IB153" s="53"/>
      <c r="IC153" s="53"/>
      <c r="ID153" s="53"/>
      <c r="IE153" s="53"/>
      <c r="IF153" s="53"/>
      <c r="IG153" s="53"/>
      <c r="IH153" s="53"/>
      <c r="II153" s="53"/>
      <c r="IJ153" s="53"/>
      <c r="IK153" s="53"/>
      <c r="IL153" s="53"/>
      <c r="IM153" s="53"/>
      <c r="IN153" s="53"/>
      <c r="IO153" s="53"/>
      <c r="IP153" s="53"/>
      <c r="IQ153" s="53"/>
      <c r="IR153" s="53"/>
      <c r="IS153" s="53"/>
      <c r="IT153" s="53"/>
      <c r="IU153" s="53"/>
      <c r="IV153" s="53"/>
      <c r="IW153" s="53"/>
      <c r="IX153" s="53"/>
      <c r="IY153" s="53"/>
      <c r="IZ153" s="53"/>
      <c r="JA153" s="53">
        <v>0</v>
      </c>
      <c r="JB153" s="53">
        <v>0</v>
      </c>
      <c r="JC153" s="53"/>
      <c r="JD153" s="53"/>
      <c r="JE153" s="53"/>
      <c r="JF153" s="53"/>
      <c r="JG153" s="53"/>
      <c r="JH153" s="53"/>
      <c r="JI153" s="53"/>
      <c r="JJ153" s="53"/>
      <c r="JK153" s="53">
        <v>0</v>
      </c>
      <c r="JL153" s="53"/>
      <c r="JM153" s="53"/>
      <c r="JN153" s="53"/>
      <c r="JO153" s="53"/>
      <c r="JP153" s="53">
        <v>0</v>
      </c>
      <c r="JQ153" s="53"/>
      <c r="JR153" s="53">
        <v>1</v>
      </c>
      <c r="JS153" s="53">
        <v>13</v>
      </c>
      <c r="JT153" s="53"/>
      <c r="JU153" s="53">
        <v>1</v>
      </c>
      <c r="JV153" s="53"/>
      <c r="JW153" s="53">
        <v>0</v>
      </c>
      <c r="JX153" s="53">
        <v>0</v>
      </c>
      <c r="JY153" s="53"/>
      <c r="JZ153" s="53">
        <v>2</v>
      </c>
      <c r="KA153" s="53"/>
      <c r="KB153" s="53"/>
      <c r="KC153" s="53">
        <v>1</v>
      </c>
      <c r="KD153" s="53"/>
      <c r="KE153" s="53"/>
      <c r="KF153" s="53"/>
      <c r="KG153" s="53"/>
      <c r="KH153" s="53"/>
      <c r="KI153" s="53"/>
      <c r="KJ153" s="53">
        <v>134</v>
      </c>
      <c r="KK153" s="53"/>
      <c r="KL153" s="53"/>
      <c r="KM153" s="53"/>
      <c r="KN153" s="53"/>
      <c r="KO153" s="53">
        <v>15</v>
      </c>
      <c r="KP153" s="53"/>
      <c r="KQ153" s="53"/>
      <c r="KR153" s="53"/>
      <c r="KS153" s="53"/>
      <c r="KT153" s="53"/>
      <c r="KU153" s="53"/>
      <c r="KV153" s="53"/>
      <c r="KW153" s="53"/>
      <c r="KX153" s="53"/>
      <c r="KY153" s="53"/>
      <c r="KZ153" s="53">
        <v>0</v>
      </c>
      <c r="LA153" s="53">
        <v>27</v>
      </c>
      <c r="LB153" s="53">
        <v>95</v>
      </c>
      <c r="LC153" s="53">
        <v>2</v>
      </c>
      <c r="LD153" s="53"/>
      <c r="LE153" s="53"/>
      <c r="LF153" s="53"/>
      <c r="LG153" s="53"/>
      <c r="LH153" s="53"/>
      <c r="LI153" s="53"/>
      <c r="LJ153" s="53"/>
      <c r="LK153" s="53"/>
      <c r="LL153" s="53"/>
      <c r="LM153" s="53">
        <v>0</v>
      </c>
      <c r="LN153" s="53"/>
      <c r="LO153" s="53">
        <v>0</v>
      </c>
      <c r="LP153" s="53"/>
      <c r="LQ153" s="53"/>
      <c r="LR153" s="53"/>
      <c r="LS153" s="53"/>
      <c r="LT153" s="53"/>
      <c r="LU153" s="53"/>
      <c r="LV153" s="53"/>
      <c r="LW153" s="53"/>
      <c r="LX153" s="53"/>
      <c r="LY153" s="53"/>
      <c r="LZ153" s="53"/>
      <c r="MA153" s="53"/>
      <c r="MB153" s="53"/>
      <c r="MC153" s="53"/>
      <c r="MD153" s="53">
        <v>24</v>
      </c>
      <c r="ME153" s="53"/>
      <c r="MF153" s="53"/>
      <c r="MG153" s="53"/>
      <c r="MH153" s="53"/>
      <c r="MI153" s="53"/>
      <c r="MJ153" s="53">
        <v>0</v>
      </c>
      <c r="MK153" s="53"/>
      <c r="ML153" s="53">
        <v>5</v>
      </c>
      <c r="MM153" s="53"/>
      <c r="MN153" s="53"/>
      <c r="MO153" s="53"/>
      <c r="MP153" s="53"/>
      <c r="MQ153" s="53"/>
      <c r="MR153" s="53"/>
      <c r="MS153" s="53"/>
      <c r="MT153" s="53"/>
      <c r="MU153" s="53"/>
      <c r="MV153" s="53"/>
      <c r="MW153" s="53"/>
      <c r="MX153" s="53"/>
      <c r="MY153" s="53"/>
      <c r="MZ153" s="53"/>
      <c r="NA153" s="53"/>
      <c r="NB153" s="53"/>
      <c r="NC153" s="53"/>
      <c r="ND153" s="53"/>
      <c r="NE153" s="53"/>
      <c r="NF153" s="53"/>
      <c r="NG153" s="53"/>
      <c r="NH153" s="53"/>
      <c r="NI153" s="53"/>
      <c r="NJ153" s="53"/>
      <c r="NK153" s="53"/>
      <c r="NL153" s="53"/>
      <c r="NM153" s="53"/>
      <c r="NN153" s="53"/>
      <c r="NO153" s="53"/>
      <c r="NP153" s="53"/>
      <c r="NQ153" s="53"/>
      <c r="NR153" s="53"/>
      <c r="NS153" s="53"/>
      <c r="NT153" s="53">
        <v>0</v>
      </c>
      <c r="NU153" s="53"/>
      <c r="NV153" s="53">
        <v>59</v>
      </c>
      <c r="NW153" s="53">
        <v>44</v>
      </c>
      <c r="NX153" s="53">
        <v>70</v>
      </c>
      <c r="NY153" s="53"/>
      <c r="NZ153" s="53"/>
      <c r="OA153" s="53"/>
      <c r="OB153" s="53"/>
      <c r="OC153" s="53"/>
      <c r="OD153" s="53"/>
      <c r="OE153" s="53"/>
      <c r="OF153" s="53"/>
      <c r="OG153" s="53"/>
      <c r="OH153" s="53">
        <v>51</v>
      </c>
      <c r="OI153" s="53">
        <v>737</v>
      </c>
      <c r="OJ153" s="53"/>
      <c r="OK153" s="53"/>
      <c r="OL153" s="53"/>
      <c r="OM153" s="53">
        <v>2</v>
      </c>
      <c r="ON153" s="53"/>
      <c r="OO153" s="53"/>
      <c r="OP153" s="53"/>
      <c r="OQ153" s="53"/>
      <c r="OR153" s="54">
        <v>38</v>
      </c>
      <c r="OS153" s="55">
        <v>6238</v>
      </c>
      <c r="OT153" s="52">
        <v>837</v>
      </c>
      <c r="OU153" s="53">
        <v>9246</v>
      </c>
      <c r="OV153" s="53"/>
      <c r="OW153" s="53"/>
      <c r="OX153" s="53"/>
      <c r="OY153" s="53">
        <v>162</v>
      </c>
      <c r="OZ153" s="53">
        <v>4128</v>
      </c>
      <c r="PA153" s="53"/>
      <c r="PB153" s="53">
        <v>703</v>
      </c>
      <c r="PC153" s="53"/>
      <c r="PD153" s="53"/>
      <c r="PE153" s="53"/>
      <c r="PF153" s="53">
        <v>90</v>
      </c>
      <c r="PG153" s="53"/>
      <c r="PH153" s="53"/>
      <c r="PI153" s="53"/>
      <c r="PJ153" s="53">
        <v>348</v>
      </c>
      <c r="PK153" s="53"/>
      <c r="PL153" s="54"/>
      <c r="PM153" s="55">
        <v>21752</v>
      </c>
    </row>
    <row r="154" spans="1:429" ht="12.75" customHeight="1" x14ac:dyDescent="0.3">
      <c r="A154" s="49">
        <v>336111</v>
      </c>
      <c r="B154" s="50" t="s">
        <v>23</v>
      </c>
      <c r="C154" s="51" t="s">
        <v>276</v>
      </c>
      <c r="D154" s="52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  <c r="AB154" s="53"/>
      <c r="AC154" s="53"/>
      <c r="AD154" s="53"/>
      <c r="AE154" s="53"/>
      <c r="AF154" s="53"/>
      <c r="AG154" s="53"/>
      <c r="AH154" s="53"/>
      <c r="AI154" s="53"/>
      <c r="AJ154" s="53"/>
      <c r="AK154" s="53"/>
      <c r="AL154" s="53"/>
      <c r="AM154" s="53"/>
      <c r="AN154" s="53"/>
      <c r="AO154" s="53"/>
      <c r="AP154" s="53"/>
      <c r="AQ154" s="53"/>
      <c r="AR154" s="53"/>
      <c r="AS154" s="53"/>
      <c r="AT154" s="53"/>
      <c r="AU154" s="53"/>
      <c r="AV154" s="53"/>
      <c r="AW154" s="53"/>
      <c r="AX154" s="53"/>
      <c r="AY154" s="53"/>
      <c r="AZ154" s="53"/>
      <c r="BA154" s="53"/>
      <c r="BB154" s="53"/>
      <c r="BC154" s="53"/>
      <c r="BD154" s="53"/>
      <c r="BE154" s="53"/>
      <c r="BF154" s="53"/>
      <c r="BG154" s="53"/>
      <c r="BH154" s="53"/>
      <c r="BI154" s="53"/>
      <c r="BJ154" s="53"/>
      <c r="BK154" s="53"/>
      <c r="BL154" s="53"/>
      <c r="BM154" s="53"/>
      <c r="BN154" s="53"/>
      <c r="BO154" s="53"/>
      <c r="BP154" s="53"/>
      <c r="BQ154" s="53"/>
      <c r="BR154" s="53"/>
      <c r="BS154" s="53"/>
      <c r="BT154" s="53"/>
      <c r="BU154" s="53"/>
      <c r="BV154" s="53"/>
      <c r="BW154" s="53"/>
      <c r="BX154" s="53"/>
      <c r="BY154" s="53"/>
      <c r="BZ154" s="53"/>
      <c r="CA154" s="53"/>
      <c r="CB154" s="53"/>
      <c r="CC154" s="53"/>
      <c r="CD154" s="53"/>
      <c r="CE154" s="53"/>
      <c r="CF154" s="53"/>
      <c r="CG154" s="53"/>
      <c r="CH154" s="53"/>
      <c r="CI154" s="53"/>
      <c r="CJ154" s="53"/>
      <c r="CK154" s="53"/>
      <c r="CL154" s="53"/>
      <c r="CM154" s="53"/>
      <c r="CN154" s="53"/>
      <c r="CO154" s="53"/>
      <c r="CP154" s="53"/>
      <c r="CQ154" s="53"/>
      <c r="CR154" s="53"/>
      <c r="CS154" s="53"/>
      <c r="CT154" s="53"/>
      <c r="CU154" s="53"/>
      <c r="CV154" s="53"/>
      <c r="CW154" s="53"/>
      <c r="CX154" s="53"/>
      <c r="CY154" s="53"/>
      <c r="CZ154" s="53"/>
      <c r="DA154" s="53"/>
      <c r="DB154" s="53"/>
      <c r="DC154" s="53"/>
      <c r="DD154" s="53"/>
      <c r="DE154" s="53"/>
      <c r="DF154" s="53"/>
      <c r="DG154" s="53"/>
      <c r="DH154" s="53"/>
      <c r="DI154" s="53"/>
      <c r="DJ154" s="53"/>
      <c r="DK154" s="53"/>
      <c r="DL154" s="53"/>
      <c r="DM154" s="53"/>
      <c r="DN154" s="53"/>
      <c r="DO154" s="53"/>
      <c r="DP154" s="53"/>
      <c r="DQ154" s="53"/>
      <c r="DR154" s="53"/>
      <c r="DS154" s="53"/>
      <c r="DT154" s="53"/>
      <c r="DU154" s="53"/>
      <c r="DV154" s="53"/>
      <c r="DW154" s="53"/>
      <c r="DX154" s="53"/>
      <c r="DY154" s="53"/>
      <c r="DZ154" s="53"/>
      <c r="EA154" s="53"/>
      <c r="EB154" s="53"/>
      <c r="EC154" s="53"/>
      <c r="ED154" s="53"/>
      <c r="EE154" s="53"/>
      <c r="EF154" s="53"/>
      <c r="EG154" s="53"/>
      <c r="EH154" s="53"/>
      <c r="EI154" s="53"/>
      <c r="EJ154" s="53"/>
      <c r="EK154" s="53"/>
      <c r="EL154" s="53"/>
      <c r="EM154" s="53"/>
      <c r="EN154" s="53"/>
      <c r="EO154" s="53"/>
      <c r="EP154" s="53"/>
      <c r="EQ154" s="53"/>
      <c r="ER154" s="53"/>
      <c r="ES154" s="53"/>
      <c r="ET154" s="53"/>
      <c r="EU154" s="53">
        <v>106</v>
      </c>
      <c r="EV154" s="53"/>
      <c r="EW154" s="53"/>
      <c r="EX154" s="53"/>
      <c r="EY154" s="53"/>
      <c r="EZ154" s="53"/>
      <c r="FA154" s="53"/>
      <c r="FB154" s="53"/>
      <c r="FC154" s="53"/>
      <c r="FD154" s="53"/>
      <c r="FE154" s="53"/>
      <c r="FF154" s="53"/>
      <c r="FG154" s="53"/>
      <c r="FH154" s="53"/>
      <c r="FI154" s="53"/>
      <c r="FJ154" s="53"/>
      <c r="FK154" s="53"/>
      <c r="FL154" s="53"/>
      <c r="FM154" s="53"/>
      <c r="FN154" s="53"/>
      <c r="FO154" s="53"/>
      <c r="FP154" s="53"/>
      <c r="FQ154" s="53"/>
      <c r="FR154" s="53"/>
      <c r="FS154" s="53"/>
      <c r="FT154" s="53"/>
      <c r="FU154" s="53"/>
      <c r="FV154" s="53"/>
      <c r="FW154" s="53"/>
      <c r="FX154" s="53"/>
      <c r="FY154" s="53"/>
      <c r="FZ154" s="53"/>
      <c r="GA154" s="53"/>
      <c r="GB154" s="53"/>
      <c r="GC154" s="53"/>
      <c r="GD154" s="53"/>
      <c r="GE154" s="53"/>
      <c r="GF154" s="53"/>
      <c r="GG154" s="53"/>
      <c r="GH154" s="53"/>
      <c r="GI154" s="53"/>
      <c r="GJ154" s="53"/>
      <c r="GK154" s="53"/>
      <c r="GL154" s="53"/>
      <c r="GM154" s="53"/>
      <c r="GN154" s="53"/>
      <c r="GO154" s="53"/>
      <c r="GP154" s="53"/>
      <c r="GQ154" s="53"/>
      <c r="GR154" s="53"/>
      <c r="GS154" s="53"/>
      <c r="GT154" s="53"/>
      <c r="GU154" s="53"/>
      <c r="GV154" s="53"/>
      <c r="GW154" s="53"/>
      <c r="GX154" s="53"/>
      <c r="GY154" s="53"/>
      <c r="GZ154" s="53"/>
      <c r="HA154" s="53"/>
      <c r="HB154" s="53"/>
      <c r="HC154" s="53"/>
      <c r="HD154" s="53"/>
      <c r="HE154" s="53"/>
      <c r="HF154" s="53"/>
      <c r="HG154" s="53"/>
      <c r="HH154" s="53"/>
      <c r="HI154" s="53"/>
      <c r="HJ154" s="53"/>
      <c r="HK154" s="53"/>
      <c r="HL154" s="53"/>
      <c r="HM154" s="53"/>
      <c r="HN154" s="53"/>
      <c r="HO154" s="53"/>
      <c r="HP154" s="53"/>
      <c r="HQ154" s="53"/>
      <c r="HR154" s="53"/>
      <c r="HS154" s="53"/>
      <c r="HT154" s="53"/>
      <c r="HU154" s="53"/>
      <c r="HV154" s="53"/>
      <c r="HW154" s="53"/>
      <c r="HX154" s="53"/>
      <c r="HY154" s="53"/>
      <c r="HZ154" s="53"/>
      <c r="IA154" s="53"/>
      <c r="IB154" s="53"/>
      <c r="IC154" s="53"/>
      <c r="ID154" s="53"/>
      <c r="IE154" s="53"/>
      <c r="IF154" s="53"/>
      <c r="IG154" s="53"/>
      <c r="IH154" s="53"/>
      <c r="II154" s="53"/>
      <c r="IJ154" s="53"/>
      <c r="IK154" s="53"/>
      <c r="IL154" s="53"/>
      <c r="IM154" s="53"/>
      <c r="IN154" s="53"/>
      <c r="IO154" s="53"/>
      <c r="IP154" s="53"/>
      <c r="IQ154" s="53"/>
      <c r="IR154" s="53"/>
      <c r="IS154" s="53"/>
      <c r="IT154" s="53"/>
      <c r="IU154" s="53"/>
      <c r="IV154" s="53"/>
      <c r="IW154" s="53"/>
      <c r="IX154" s="53"/>
      <c r="IY154" s="53"/>
      <c r="IZ154" s="53"/>
      <c r="JA154" s="53"/>
      <c r="JB154" s="53"/>
      <c r="JC154" s="53"/>
      <c r="JD154" s="53"/>
      <c r="JE154" s="53"/>
      <c r="JF154" s="53"/>
      <c r="JG154" s="53"/>
      <c r="JH154" s="53"/>
      <c r="JI154" s="53"/>
      <c r="JJ154" s="53"/>
      <c r="JK154" s="53"/>
      <c r="JL154" s="53"/>
      <c r="JM154" s="53"/>
      <c r="JN154" s="53"/>
      <c r="JO154" s="53"/>
      <c r="JP154" s="53"/>
      <c r="JQ154" s="53"/>
      <c r="JR154" s="53"/>
      <c r="JS154" s="53"/>
      <c r="JT154" s="53"/>
      <c r="JU154" s="53"/>
      <c r="JV154" s="53"/>
      <c r="JW154" s="53"/>
      <c r="JX154" s="53"/>
      <c r="JY154" s="53"/>
      <c r="JZ154" s="53"/>
      <c r="KA154" s="53"/>
      <c r="KB154" s="53"/>
      <c r="KC154" s="53"/>
      <c r="KD154" s="53"/>
      <c r="KE154" s="53"/>
      <c r="KF154" s="53"/>
      <c r="KG154" s="53"/>
      <c r="KH154" s="53"/>
      <c r="KI154" s="53"/>
      <c r="KJ154" s="53"/>
      <c r="KK154" s="53"/>
      <c r="KL154" s="53"/>
      <c r="KM154" s="53"/>
      <c r="KN154" s="53"/>
      <c r="KO154" s="53"/>
      <c r="KP154" s="53"/>
      <c r="KQ154" s="53"/>
      <c r="KR154" s="53"/>
      <c r="KS154" s="53"/>
      <c r="KT154" s="53"/>
      <c r="KU154" s="53"/>
      <c r="KV154" s="53"/>
      <c r="KW154" s="53"/>
      <c r="KX154" s="53"/>
      <c r="KY154" s="53"/>
      <c r="KZ154" s="53"/>
      <c r="LA154" s="53"/>
      <c r="LB154" s="53"/>
      <c r="LC154" s="53"/>
      <c r="LD154" s="53"/>
      <c r="LE154" s="53"/>
      <c r="LF154" s="53"/>
      <c r="LG154" s="53"/>
      <c r="LH154" s="53"/>
      <c r="LI154" s="53"/>
      <c r="LJ154" s="53"/>
      <c r="LK154" s="53"/>
      <c r="LL154" s="53"/>
      <c r="LM154" s="53"/>
      <c r="LN154" s="53"/>
      <c r="LO154" s="53"/>
      <c r="LP154" s="53"/>
      <c r="LQ154" s="53"/>
      <c r="LR154" s="53"/>
      <c r="LS154" s="53"/>
      <c r="LT154" s="53"/>
      <c r="LU154" s="53"/>
      <c r="LV154" s="53"/>
      <c r="LW154" s="53"/>
      <c r="LX154" s="53"/>
      <c r="LY154" s="53"/>
      <c r="LZ154" s="53"/>
      <c r="MA154" s="53"/>
      <c r="MB154" s="53"/>
      <c r="MC154" s="53"/>
      <c r="MD154" s="53"/>
      <c r="ME154" s="53"/>
      <c r="MF154" s="53"/>
      <c r="MG154" s="53"/>
      <c r="MH154" s="53"/>
      <c r="MI154" s="53"/>
      <c r="MJ154" s="53"/>
      <c r="MK154" s="53"/>
      <c r="ML154" s="53"/>
      <c r="MM154" s="53"/>
      <c r="MN154" s="53"/>
      <c r="MO154" s="53"/>
      <c r="MP154" s="53"/>
      <c r="MQ154" s="53"/>
      <c r="MR154" s="53"/>
      <c r="MS154" s="53"/>
      <c r="MT154" s="53"/>
      <c r="MU154" s="53"/>
      <c r="MV154" s="53"/>
      <c r="MW154" s="53"/>
      <c r="MX154" s="53"/>
      <c r="MY154" s="53"/>
      <c r="MZ154" s="53"/>
      <c r="NA154" s="53"/>
      <c r="NB154" s="53"/>
      <c r="NC154" s="53"/>
      <c r="ND154" s="53"/>
      <c r="NE154" s="53"/>
      <c r="NF154" s="53"/>
      <c r="NG154" s="53"/>
      <c r="NH154" s="53"/>
      <c r="NI154" s="53"/>
      <c r="NJ154" s="53"/>
      <c r="NK154" s="53"/>
      <c r="NL154" s="53"/>
      <c r="NM154" s="53"/>
      <c r="NN154" s="53"/>
      <c r="NO154" s="53"/>
      <c r="NP154" s="53"/>
      <c r="NQ154" s="53"/>
      <c r="NR154" s="53"/>
      <c r="NS154" s="53"/>
      <c r="NT154" s="53"/>
      <c r="NU154" s="53"/>
      <c r="NV154" s="53"/>
      <c r="NW154" s="53"/>
      <c r="NX154" s="53"/>
      <c r="NY154" s="53"/>
      <c r="NZ154" s="53"/>
      <c r="OA154" s="53"/>
      <c r="OB154" s="53"/>
      <c r="OC154" s="53"/>
      <c r="OD154" s="53"/>
      <c r="OE154" s="53"/>
      <c r="OF154" s="53"/>
      <c r="OG154" s="53"/>
      <c r="OH154" s="53"/>
      <c r="OI154" s="53"/>
      <c r="OJ154" s="53"/>
      <c r="OK154" s="53"/>
      <c r="OL154" s="53"/>
      <c r="OM154" s="53"/>
      <c r="ON154" s="53"/>
      <c r="OO154" s="53"/>
      <c r="OP154" s="53"/>
      <c r="OQ154" s="53"/>
      <c r="OR154" s="54"/>
      <c r="OS154" s="55">
        <v>106</v>
      </c>
      <c r="OT154" s="52">
        <v>94646</v>
      </c>
      <c r="OU154" s="53">
        <v>88933</v>
      </c>
      <c r="OV154" s="53"/>
      <c r="OW154" s="53"/>
      <c r="OX154" s="53"/>
      <c r="OY154" s="53">
        <v>8385</v>
      </c>
      <c r="OZ154" s="53">
        <v>19183</v>
      </c>
      <c r="PA154" s="53"/>
      <c r="PB154" s="53">
        <v>1027</v>
      </c>
      <c r="PC154" s="53"/>
      <c r="PD154" s="53"/>
      <c r="PE154" s="53"/>
      <c r="PF154" s="53">
        <v>29</v>
      </c>
      <c r="PG154" s="53"/>
      <c r="PH154" s="53"/>
      <c r="PI154" s="53"/>
      <c r="PJ154" s="53">
        <v>848</v>
      </c>
      <c r="PK154" s="53"/>
      <c r="PL154" s="54"/>
      <c r="PM154" s="55">
        <v>213157</v>
      </c>
    </row>
    <row r="155" spans="1:429" ht="12.75" customHeight="1" x14ac:dyDescent="0.3">
      <c r="A155" s="49">
        <v>336112</v>
      </c>
      <c r="B155" s="50" t="s">
        <v>23</v>
      </c>
      <c r="C155" s="51" t="s">
        <v>277</v>
      </c>
      <c r="D155" s="52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  <c r="AB155" s="53"/>
      <c r="AC155" s="53"/>
      <c r="AD155" s="53"/>
      <c r="AE155" s="53"/>
      <c r="AF155" s="53"/>
      <c r="AG155" s="53"/>
      <c r="AH155" s="53"/>
      <c r="AI155" s="53"/>
      <c r="AJ155" s="53"/>
      <c r="AK155" s="53"/>
      <c r="AL155" s="53"/>
      <c r="AM155" s="53"/>
      <c r="AN155" s="53"/>
      <c r="AO155" s="53"/>
      <c r="AP155" s="53"/>
      <c r="AQ155" s="53"/>
      <c r="AR155" s="53"/>
      <c r="AS155" s="53"/>
      <c r="AT155" s="53"/>
      <c r="AU155" s="53"/>
      <c r="AV155" s="53"/>
      <c r="AW155" s="53"/>
      <c r="AX155" s="53"/>
      <c r="AY155" s="53"/>
      <c r="AZ155" s="53"/>
      <c r="BA155" s="53"/>
      <c r="BB155" s="53"/>
      <c r="BC155" s="53"/>
      <c r="BD155" s="53"/>
      <c r="BE155" s="53"/>
      <c r="BF155" s="53"/>
      <c r="BG155" s="53"/>
      <c r="BH155" s="53"/>
      <c r="BI155" s="53"/>
      <c r="BJ155" s="53"/>
      <c r="BK155" s="53"/>
      <c r="BL155" s="53"/>
      <c r="BM155" s="53"/>
      <c r="BN155" s="53"/>
      <c r="BO155" s="53"/>
      <c r="BP155" s="53"/>
      <c r="BQ155" s="53"/>
      <c r="BR155" s="53"/>
      <c r="BS155" s="53"/>
      <c r="BT155" s="53"/>
      <c r="BU155" s="53"/>
      <c r="BV155" s="53"/>
      <c r="BW155" s="53"/>
      <c r="BX155" s="53"/>
      <c r="BY155" s="53"/>
      <c r="BZ155" s="53"/>
      <c r="CA155" s="53"/>
      <c r="CB155" s="53"/>
      <c r="CC155" s="53"/>
      <c r="CD155" s="53"/>
      <c r="CE155" s="53"/>
      <c r="CF155" s="53"/>
      <c r="CG155" s="53"/>
      <c r="CH155" s="53"/>
      <c r="CI155" s="53"/>
      <c r="CJ155" s="53"/>
      <c r="CK155" s="53"/>
      <c r="CL155" s="53"/>
      <c r="CM155" s="53"/>
      <c r="CN155" s="53"/>
      <c r="CO155" s="53"/>
      <c r="CP155" s="53"/>
      <c r="CQ155" s="53"/>
      <c r="CR155" s="53"/>
      <c r="CS155" s="53"/>
      <c r="CT155" s="53"/>
      <c r="CU155" s="53"/>
      <c r="CV155" s="53"/>
      <c r="CW155" s="53"/>
      <c r="CX155" s="53"/>
      <c r="CY155" s="53"/>
      <c r="CZ155" s="53"/>
      <c r="DA155" s="53"/>
      <c r="DB155" s="53"/>
      <c r="DC155" s="53"/>
      <c r="DD155" s="53"/>
      <c r="DE155" s="53"/>
      <c r="DF155" s="53"/>
      <c r="DG155" s="53"/>
      <c r="DH155" s="53"/>
      <c r="DI155" s="53"/>
      <c r="DJ155" s="53"/>
      <c r="DK155" s="53"/>
      <c r="DL155" s="53"/>
      <c r="DM155" s="53"/>
      <c r="DN155" s="53"/>
      <c r="DO155" s="53"/>
      <c r="DP155" s="53"/>
      <c r="DQ155" s="53"/>
      <c r="DR155" s="53"/>
      <c r="DS155" s="53"/>
      <c r="DT155" s="53"/>
      <c r="DU155" s="53"/>
      <c r="DV155" s="53"/>
      <c r="DW155" s="53"/>
      <c r="DX155" s="53"/>
      <c r="DY155" s="53"/>
      <c r="DZ155" s="53"/>
      <c r="EA155" s="53"/>
      <c r="EB155" s="53"/>
      <c r="EC155" s="53"/>
      <c r="ED155" s="53"/>
      <c r="EE155" s="53"/>
      <c r="EF155" s="53"/>
      <c r="EG155" s="53"/>
      <c r="EH155" s="53"/>
      <c r="EI155" s="53"/>
      <c r="EJ155" s="53"/>
      <c r="EK155" s="53"/>
      <c r="EL155" s="53"/>
      <c r="EM155" s="53"/>
      <c r="EN155" s="53"/>
      <c r="EO155" s="53"/>
      <c r="EP155" s="53"/>
      <c r="EQ155" s="53"/>
      <c r="ER155" s="53"/>
      <c r="ES155" s="53"/>
      <c r="ET155" s="53"/>
      <c r="EU155" s="53"/>
      <c r="EV155" s="53"/>
      <c r="EW155" s="53"/>
      <c r="EX155" s="53"/>
      <c r="EY155" s="53"/>
      <c r="EZ155" s="53"/>
      <c r="FA155" s="53"/>
      <c r="FB155" s="53"/>
      <c r="FC155" s="53"/>
      <c r="FD155" s="53"/>
      <c r="FE155" s="53"/>
      <c r="FF155" s="53"/>
      <c r="FG155" s="53"/>
      <c r="FH155" s="53"/>
      <c r="FI155" s="53"/>
      <c r="FJ155" s="53"/>
      <c r="FK155" s="53"/>
      <c r="FL155" s="53"/>
      <c r="FM155" s="53"/>
      <c r="FN155" s="53"/>
      <c r="FO155" s="53"/>
      <c r="FP155" s="53"/>
      <c r="FQ155" s="53"/>
      <c r="FR155" s="53"/>
      <c r="FS155" s="53"/>
      <c r="FT155" s="53"/>
      <c r="FU155" s="53"/>
      <c r="FV155" s="53"/>
      <c r="FW155" s="53"/>
      <c r="FX155" s="53"/>
      <c r="FY155" s="53"/>
      <c r="FZ155" s="53"/>
      <c r="GA155" s="53"/>
      <c r="GB155" s="53"/>
      <c r="GC155" s="53"/>
      <c r="GD155" s="53"/>
      <c r="GE155" s="53"/>
      <c r="GF155" s="53"/>
      <c r="GG155" s="53"/>
      <c r="GH155" s="53"/>
      <c r="GI155" s="53"/>
      <c r="GJ155" s="53"/>
      <c r="GK155" s="53"/>
      <c r="GL155" s="53"/>
      <c r="GM155" s="53"/>
      <c r="GN155" s="53"/>
      <c r="GO155" s="53"/>
      <c r="GP155" s="53"/>
      <c r="GQ155" s="53"/>
      <c r="GR155" s="53"/>
      <c r="GS155" s="53"/>
      <c r="GT155" s="53"/>
      <c r="GU155" s="53"/>
      <c r="GV155" s="53"/>
      <c r="GW155" s="53"/>
      <c r="GX155" s="53"/>
      <c r="GY155" s="53"/>
      <c r="GZ155" s="53"/>
      <c r="HA155" s="53"/>
      <c r="HB155" s="53"/>
      <c r="HC155" s="53"/>
      <c r="HD155" s="53"/>
      <c r="HE155" s="53"/>
      <c r="HF155" s="53"/>
      <c r="HG155" s="53"/>
      <c r="HH155" s="53"/>
      <c r="HI155" s="53"/>
      <c r="HJ155" s="53"/>
      <c r="HK155" s="53"/>
      <c r="HL155" s="53"/>
      <c r="HM155" s="53"/>
      <c r="HN155" s="53"/>
      <c r="HO155" s="53"/>
      <c r="HP155" s="53"/>
      <c r="HQ155" s="53"/>
      <c r="HR155" s="53"/>
      <c r="HS155" s="53"/>
      <c r="HT155" s="53"/>
      <c r="HU155" s="53"/>
      <c r="HV155" s="53"/>
      <c r="HW155" s="53"/>
      <c r="HX155" s="53"/>
      <c r="HY155" s="53"/>
      <c r="HZ155" s="53"/>
      <c r="IA155" s="53"/>
      <c r="IB155" s="53"/>
      <c r="IC155" s="53"/>
      <c r="ID155" s="53"/>
      <c r="IE155" s="53"/>
      <c r="IF155" s="53"/>
      <c r="IG155" s="53"/>
      <c r="IH155" s="53"/>
      <c r="II155" s="53"/>
      <c r="IJ155" s="53"/>
      <c r="IK155" s="53"/>
      <c r="IL155" s="53"/>
      <c r="IM155" s="53"/>
      <c r="IN155" s="53"/>
      <c r="IO155" s="53"/>
      <c r="IP155" s="53"/>
      <c r="IQ155" s="53"/>
      <c r="IR155" s="53"/>
      <c r="IS155" s="53"/>
      <c r="IT155" s="53"/>
      <c r="IU155" s="53"/>
      <c r="IV155" s="53"/>
      <c r="IW155" s="53"/>
      <c r="IX155" s="53"/>
      <c r="IY155" s="53"/>
      <c r="IZ155" s="53"/>
      <c r="JA155" s="53"/>
      <c r="JB155" s="53"/>
      <c r="JC155" s="53"/>
      <c r="JD155" s="53"/>
      <c r="JE155" s="53"/>
      <c r="JF155" s="53"/>
      <c r="JG155" s="53"/>
      <c r="JH155" s="53"/>
      <c r="JI155" s="53"/>
      <c r="JJ155" s="53"/>
      <c r="JK155" s="53"/>
      <c r="JL155" s="53"/>
      <c r="JM155" s="53"/>
      <c r="JN155" s="53"/>
      <c r="JO155" s="53"/>
      <c r="JP155" s="53"/>
      <c r="JQ155" s="53"/>
      <c r="JR155" s="53"/>
      <c r="JS155" s="53"/>
      <c r="JT155" s="53"/>
      <c r="JU155" s="53"/>
      <c r="JV155" s="53"/>
      <c r="JW155" s="53"/>
      <c r="JX155" s="53"/>
      <c r="JY155" s="53"/>
      <c r="JZ155" s="53"/>
      <c r="KA155" s="53"/>
      <c r="KB155" s="53"/>
      <c r="KC155" s="53"/>
      <c r="KD155" s="53"/>
      <c r="KE155" s="53"/>
      <c r="KF155" s="53"/>
      <c r="KG155" s="53"/>
      <c r="KH155" s="53"/>
      <c r="KI155" s="53"/>
      <c r="KJ155" s="53"/>
      <c r="KK155" s="53"/>
      <c r="KL155" s="53"/>
      <c r="KM155" s="53"/>
      <c r="KN155" s="53"/>
      <c r="KO155" s="53">
        <v>13</v>
      </c>
      <c r="KP155" s="53"/>
      <c r="KQ155" s="53"/>
      <c r="KR155" s="53"/>
      <c r="KS155" s="53"/>
      <c r="KT155" s="53"/>
      <c r="KU155" s="53"/>
      <c r="KV155" s="53"/>
      <c r="KW155" s="53"/>
      <c r="KX155" s="53"/>
      <c r="KY155" s="53"/>
      <c r="KZ155" s="53"/>
      <c r="LA155" s="53"/>
      <c r="LB155" s="53"/>
      <c r="LC155" s="53"/>
      <c r="LD155" s="53"/>
      <c r="LE155" s="53"/>
      <c r="LF155" s="53"/>
      <c r="LG155" s="53"/>
      <c r="LH155" s="53"/>
      <c r="LI155" s="53"/>
      <c r="LJ155" s="53"/>
      <c r="LK155" s="53"/>
      <c r="LL155" s="53"/>
      <c r="LM155" s="53"/>
      <c r="LN155" s="53"/>
      <c r="LO155" s="53"/>
      <c r="LP155" s="53"/>
      <c r="LQ155" s="53"/>
      <c r="LR155" s="53"/>
      <c r="LS155" s="53"/>
      <c r="LT155" s="53"/>
      <c r="LU155" s="53"/>
      <c r="LV155" s="53"/>
      <c r="LW155" s="53"/>
      <c r="LX155" s="53"/>
      <c r="LY155" s="53"/>
      <c r="LZ155" s="53"/>
      <c r="MA155" s="53"/>
      <c r="MB155" s="53"/>
      <c r="MC155" s="53"/>
      <c r="MD155" s="53"/>
      <c r="ME155" s="53"/>
      <c r="MF155" s="53"/>
      <c r="MG155" s="53"/>
      <c r="MH155" s="53"/>
      <c r="MI155" s="53"/>
      <c r="MJ155" s="53"/>
      <c r="MK155" s="53"/>
      <c r="ML155" s="53">
        <v>92</v>
      </c>
      <c r="MM155" s="53"/>
      <c r="MN155" s="53"/>
      <c r="MO155" s="53"/>
      <c r="MP155" s="53"/>
      <c r="MQ155" s="53"/>
      <c r="MR155" s="53"/>
      <c r="MS155" s="53">
        <v>15</v>
      </c>
      <c r="MT155" s="53"/>
      <c r="MU155" s="53"/>
      <c r="MV155" s="53"/>
      <c r="MW155" s="53"/>
      <c r="MX155" s="53"/>
      <c r="MY155" s="53"/>
      <c r="MZ155" s="53"/>
      <c r="NA155" s="53"/>
      <c r="NB155" s="53"/>
      <c r="NC155" s="53"/>
      <c r="ND155" s="53"/>
      <c r="NE155" s="53"/>
      <c r="NF155" s="53"/>
      <c r="NG155" s="53"/>
      <c r="NH155" s="53"/>
      <c r="NI155" s="53"/>
      <c r="NJ155" s="53"/>
      <c r="NK155" s="53"/>
      <c r="NL155" s="53"/>
      <c r="NM155" s="53"/>
      <c r="NN155" s="53"/>
      <c r="NO155" s="53"/>
      <c r="NP155" s="53"/>
      <c r="NQ155" s="53"/>
      <c r="NR155" s="53"/>
      <c r="NS155" s="53"/>
      <c r="NT155" s="53"/>
      <c r="NU155" s="53"/>
      <c r="NV155" s="53"/>
      <c r="NW155" s="53"/>
      <c r="NX155" s="53"/>
      <c r="NY155" s="53"/>
      <c r="NZ155" s="53"/>
      <c r="OA155" s="53"/>
      <c r="OB155" s="53"/>
      <c r="OC155" s="53"/>
      <c r="OD155" s="53"/>
      <c r="OE155" s="53"/>
      <c r="OF155" s="53"/>
      <c r="OG155" s="53"/>
      <c r="OH155" s="53"/>
      <c r="OI155" s="53"/>
      <c r="OJ155" s="53"/>
      <c r="OK155" s="53"/>
      <c r="OL155" s="53"/>
      <c r="OM155" s="53"/>
      <c r="ON155" s="53"/>
      <c r="OO155" s="53"/>
      <c r="OP155" s="53"/>
      <c r="OQ155" s="53"/>
      <c r="OR155" s="54"/>
      <c r="OS155" s="55">
        <v>120</v>
      </c>
      <c r="OT155" s="52">
        <v>142312</v>
      </c>
      <c r="OU155" s="53">
        <v>97732</v>
      </c>
      <c r="OV155" s="53"/>
      <c r="OW155" s="53"/>
      <c r="OX155" s="53"/>
      <c r="OY155" s="53">
        <v>5599</v>
      </c>
      <c r="OZ155" s="53">
        <v>30874</v>
      </c>
      <c r="PA155" s="53"/>
      <c r="PB155" s="53">
        <v>7</v>
      </c>
      <c r="PC155" s="53"/>
      <c r="PD155" s="53"/>
      <c r="PE155" s="53"/>
      <c r="PF155" s="53">
        <v>4</v>
      </c>
      <c r="PG155" s="53"/>
      <c r="PH155" s="53"/>
      <c r="PI155" s="53"/>
      <c r="PJ155" s="53">
        <v>107</v>
      </c>
      <c r="PK155" s="53"/>
      <c r="PL155" s="54"/>
      <c r="PM155" s="55">
        <v>276755</v>
      </c>
    </row>
    <row r="156" spans="1:429" ht="12.75" customHeight="1" x14ac:dyDescent="0.3">
      <c r="A156" s="49">
        <v>336120</v>
      </c>
      <c r="B156" s="50" t="s">
        <v>23</v>
      </c>
      <c r="C156" s="51" t="s">
        <v>278</v>
      </c>
      <c r="D156" s="52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3"/>
      <c r="AB156" s="53"/>
      <c r="AC156" s="53"/>
      <c r="AD156" s="53"/>
      <c r="AE156" s="53"/>
      <c r="AF156" s="53"/>
      <c r="AG156" s="53"/>
      <c r="AH156" s="53"/>
      <c r="AI156" s="53"/>
      <c r="AJ156" s="53"/>
      <c r="AK156" s="53"/>
      <c r="AL156" s="53"/>
      <c r="AM156" s="53"/>
      <c r="AN156" s="53"/>
      <c r="AO156" s="53"/>
      <c r="AP156" s="53"/>
      <c r="AQ156" s="53"/>
      <c r="AR156" s="53"/>
      <c r="AS156" s="53"/>
      <c r="AT156" s="53"/>
      <c r="AU156" s="53"/>
      <c r="AV156" s="53"/>
      <c r="AW156" s="53"/>
      <c r="AX156" s="53"/>
      <c r="AY156" s="53"/>
      <c r="AZ156" s="53"/>
      <c r="BA156" s="53"/>
      <c r="BB156" s="53"/>
      <c r="BC156" s="53"/>
      <c r="BD156" s="53"/>
      <c r="BE156" s="53"/>
      <c r="BF156" s="53"/>
      <c r="BG156" s="53"/>
      <c r="BH156" s="53"/>
      <c r="BI156" s="53"/>
      <c r="BJ156" s="53"/>
      <c r="BK156" s="53"/>
      <c r="BL156" s="53"/>
      <c r="BM156" s="53"/>
      <c r="BN156" s="53"/>
      <c r="BO156" s="53"/>
      <c r="BP156" s="53"/>
      <c r="BQ156" s="53"/>
      <c r="BR156" s="53"/>
      <c r="BS156" s="53"/>
      <c r="BT156" s="53"/>
      <c r="BU156" s="53"/>
      <c r="BV156" s="53"/>
      <c r="BW156" s="53"/>
      <c r="BX156" s="53"/>
      <c r="BY156" s="53"/>
      <c r="BZ156" s="53"/>
      <c r="CA156" s="53"/>
      <c r="CB156" s="53"/>
      <c r="CC156" s="53"/>
      <c r="CD156" s="53"/>
      <c r="CE156" s="53"/>
      <c r="CF156" s="53"/>
      <c r="CG156" s="53"/>
      <c r="CH156" s="53"/>
      <c r="CI156" s="53"/>
      <c r="CJ156" s="53">
        <v>487</v>
      </c>
      <c r="CK156" s="53">
        <v>60</v>
      </c>
      <c r="CL156" s="53"/>
      <c r="CM156" s="53"/>
      <c r="CN156" s="53"/>
      <c r="CO156" s="53"/>
      <c r="CP156" s="53"/>
      <c r="CQ156" s="53"/>
      <c r="CR156" s="53"/>
      <c r="CS156" s="53"/>
      <c r="CT156" s="53"/>
      <c r="CU156" s="53"/>
      <c r="CV156" s="53"/>
      <c r="CW156" s="53"/>
      <c r="CX156" s="53"/>
      <c r="CY156" s="53"/>
      <c r="CZ156" s="53"/>
      <c r="DA156" s="53"/>
      <c r="DB156" s="53"/>
      <c r="DC156" s="53"/>
      <c r="DD156" s="53"/>
      <c r="DE156" s="53"/>
      <c r="DF156" s="53"/>
      <c r="DG156" s="53"/>
      <c r="DH156" s="53"/>
      <c r="DI156" s="53"/>
      <c r="DJ156" s="53"/>
      <c r="DK156" s="53"/>
      <c r="DL156" s="53"/>
      <c r="DM156" s="53"/>
      <c r="DN156" s="53"/>
      <c r="DO156" s="53"/>
      <c r="DP156" s="53"/>
      <c r="DQ156" s="53"/>
      <c r="DR156" s="53"/>
      <c r="DS156" s="53"/>
      <c r="DT156" s="53"/>
      <c r="DU156" s="53"/>
      <c r="DV156" s="53"/>
      <c r="DW156" s="53"/>
      <c r="DX156" s="53"/>
      <c r="DY156" s="53"/>
      <c r="DZ156" s="53"/>
      <c r="EA156" s="53"/>
      <c r="EB156" s="53"/>
      <c r="EC156" s="53"/>
      <c r="ED156" s="53"/>
      <c r="EE156" s="53"/>
      <c r="EF156" s="53"/>
      <c r="EG156" s="53"/>
      <c r="EH156" s="53"/>
      <c r="EI156" s="53"/>
      <c r="EJ156" s="53"/>
      <c r="EK156" s="53"/>
      <c r="EL156" s="53"/>
      <c r="EM156" s="53"/>
      <c r="EN156" s="53"/>
      <c r="EO156" s="53"/>
      <c r="EP156" s="53"/>
      <c r="EQ156" s="53"/>
      <c r="ER156" s="53"/>
      <c r="ES156" s="53"/>
      <c r="ET156" s="53"/>
      <c r="EU156" s="53"/>
      <c r="EV156" s="53"/>
      <c r="EW156" s="53">
        <v>932</v>
      </c>
      <c r="EX156" s="53">
        <v>2341</v>
      </c>
      <c r="EY156" s="53">
        <v>101</v>
      </c>
      <c r="EZ156" s="53">
        <v>1090</v>
      </c>
      <c r="FA156" s="53">
        <v>177</v>
      </c>
      <c r="FB156" s="53"/>
      <c r="FC156" s="53"/>
      <c r="FD156" s="53"/>
      <c r="FE156" s="53"/>
      <c r="FF156" s="53"/>
      <c r="FG156" s="53"/>
      <c r="FH156" s="53"/>
      <c r="FI156" s="53"/>
      <c r="FJ156" s="53"/>
      <c r="FK156" s="53"/>
      <c r="FL156" s="53"/>
      <c r="FM156" s="53"/>
      <c r="FN156" s="53"/>
      <c r="FO156" s="53"/>
      <c r="FP156" s="53"/>
      <c r="FQ156" s="53"/>
      <c r="FR156" s="53"/>
      <c r="FS156" s="53"/>
      <c r="FT156" s="53"/>
      <c r="FU156" s="53"/>
      <c r="FV156" s="53"/>
      <c r="FW156" s="53"/>
      <c r="FX156" s="53"/>
      <c r="FY156" s="53"/>
      <c r="FZ156" s="53"/>
      <c r="GA156" s="53"/>
      <c r="GB156" s="53"/>
      <c r="GC156" s="53"/>
      <c r="GD156" s="53"/>
      <c r="GE156" s="53"/>
      <c r="GF156" s="53"/>
      <c r="GG156" s="53"/>
      <c r="GH156" s="53"/>
      <c r="GI156" s="53"/>
      <c r="GJ156" s="53"/>
      <c r="GK156" s="53"/>
      <c r="GL156" s="53"/>
      <c r="GM156" s="53"/>
      <c r="GN156" s="53"/>
      <c r="GO156" s="53"/>
      <c r="GP156" s="53"/>
      <c r="GQ156" s="53"/>
      <c r="GR156" s="53"/>
      <c r="GS156" s="53"/>
      <c r="GT156" s="53"/>
      <c r="GU156" s="53"/>
      <c r="GV156" s="53"/>
      <c r="GW156" s="53"/>
      <c r="GX156" s="53"/>
      <c r="GY156" s="53"/>
      <c r="GZ156" s="53"/>
      <c r="HA156" s="53"/>
      <c r="HB156" s="53"/>
      <c r="HC156" s="53"/>
      <c r="HD156" s="53"/>
      <c r="HE156" s="53"/>
      <c r="HF156" s="53"/>
      <c r="HG156" s="53"/>
      <c r="HH156" s="53"/>
      <c r="HI156" s="53"/>
      <c r="HJ156" s="53"/>
      <c r="HK156" s="53"/>
      <c r="HL156" s="53"/>
      <c r="HM156" s="53"/>
      <c r="HN156" s="53"/>
      <c r="HO156" s="53"/>
      <c r="HP156" s="53"/>
      <c r="HQ156" s="53"/>
      <c r="HR156" s="53"/>
      <c r="HS156" s="53"/>
      <c r="HT156" s="53"/>
      <c r="HU156" s="53"/>
      <c r="HV156" s="53"/>
      <c r="HW156" s="53"/>
      <c r="HX156" s="53"/>
      <c r="HY156" s="53"/>
      <c r="HZ156" s="53"/>
      <c r="IA156" s="53"/>
      <c r="IB156" s="53"/>
      <c r="IC156" s="53"/>
      <c r="ID156" s="53"/>
      <c r="IE156" s="53"/>
      <c r="IF156" s="53"/>
      <c r="IG156" s="53"/>
      <c r="IH156" s="53"/>
      <c r="II156" s="53"/>
      <c r="IJ156" s="53"/>
      <c r="IK156" s="53"/>
      <c r="IL156" s="53"/>
      <c r="IM156" s="53"/>
      <c r="IN156" s="53"/>
      <c r="IO156" s="53"/>
      <c r="IP156" s="53"/>
      <c r="IQ156" s="53"/>
      <c r="IR156" s="53"/>
      <c r="IS156" s="53"/>
      <c r="IT156" s="53"/>
      <c r="IU156" s="53"/>
      <c r="IV156" s="53"/>
      <c r="IW156" s="53"/>
      <c r="IX156" s="53"/>
      <c r="IY156" s="53"/>
      <c r="IZ156" s="53"/>
      <c r="JA156" s="53"/>
      <c r="JB156" s="53"/>
      <c r="JC156" s="53"/>
      <c r="JD156" s="53"/>
      <c r="JE156" s="53"/>
      <c r="JF156" s="53"/>
      <c r="JG156" s="53"/>
      <c r="JH156" s="53"/>
      <c r="JI156" s="53"/>
      <c r="JJ156" s="53"/>
      <c r="JK156" s="53"/>
      <c r="JL156" s="53"/>
      <c r="JM156" s="53"/>
      <c r="JN156" s="53"/>
      <c r="JO156" s="53"/>
      <c r="JP156" s="53"/>
      <c r="JQ156" s="53"/>
      <c r="JR156" s="53"/>
      <c r="JS156" s="53"/>
      <c r="JT156" s="53"/>
      <c r="JU156" s="53"/>
      <c r="JV156" s="53"/>
      <c r="JW156" s="53"/>
      <c r="JX156" s="53"/>
      <c r="JY156" s="53"/>
      <c r="JZ156" s="53">
        <v>7</v>
      </c>
      <c r="KA156" s="53"/>
      <c r="KB156" s="53"/>
      <c r="KC156" s="53"/>
      <c r="KD156" s="53"/>
      <c r="KE156" s="53"/>
      <c r="KF156" s="53"/>
      <c r="KG156" s="53"/>
      <c r="KH156" s="53"/>
      <c r="KI156" s="53"/>
      <c r="KJ156" s="53"/>
      <c r="KK156" s="53"/>
      <c r="KL156" s="53"/>
      <c r="KM156" s="53"/>
      <c r="KN156" s="53"/>
      <c r="KO156" s="53"/>
      <c r="KP156" s="53"/>
      <c r="KQ156" s="53"/>
      <c r="KR156" s="53"/>
      <c r="KS156" s="53"/>
      <c r="KT156" s="53"/>
      <c r="KU156" s="53"/>
      <c r="KV156" s="53"/>
      <c r="KW156" s="53"/>
      <c r="KX156" s="53"/>
      <c r="KY156" s="53"/>
      <c r="KZ156" s="53"/>
      <c r="LA156" s="53"/>
      <c r="LB156" s="53"/>
      <c r="LC156" s="53"/>
      <c r="LD156" s="53"/>
      <c r="LE156" s="53"/>
      <c r="LF156" s="53"/>
      <c r="LG156" s="53"/>
      <c r="LH156" s="53"/>
      <c r="LI156" s="53"/>
      <c r="LJ156" s="53"/>
      <c r="LK156" s="53"/>
      <c r="LL156" s="53"/>
      <c r="LM156" s="53"/>
      <c r="LN156" s="53"/>
      <c r="LO156" s="53"/>
      <c r="LP156" s="53"/>
      <c r="LQ156" s="53"/>
      <c r="LR156" s="53"/>
      <c r="LS156" s="53"/>
      <c r="LT156" s="53"/>
      <c r="LU156" s="53"/>
      <c r="LV156" s="53"/>
      <c r="LW156" s="53"/>
      <c r="LX156" s="53"/>
      <c r="LY156" s="53"/>
      <c r="LZ156" s="53"/>
      <c r="MA156" s="53"/>
      <c r="MB156" s="53"/>
      <c r="MC156" s="53"/>
      <c r="MD156" s="53"/>
      <c r="ME156" s="53"/>
      <c r="MF156" s="53"/>
      <c r="MG156" s="53"/>
      <c r="MH156" s="53"/>
      <c r="MI156" s="53"/>
      <c r="MJ156" s="53"/>
      <c r="MK156" s="53"/>
      <c r="ML156" s="53"/>
      <c r="MM156" s="53"/>
      <c r="MN156" s="53"/>
      <c r="MO156" s="53"/>
      <c r="MP156" s="53"/>
      <c r="MQ156" s="53"/>
      <c r="MR156" s="53"/>
      <c r="MS156" s="53"/>
      <c r="MT156" s="53"/>
      <c r="MU156" s="53"/>
      <c r="MV156" s="53"/>
      <c r="MW156" s="53"/>
      <c r="MX156" s="53"/>
      <c r="MY156" s="53"/>
      <c r="MZ156" s="53"/>
      <c r="NA156" s="53"/>
      <c r="NB156" s="53"/>
      <c r="NC156" s="53"/>
      <c r="ND156" s="53"/>
      <c r="NE156" s="53"/>
      <c r="NF156" s="53"/>
      <c r="NG156" s="53"/>
      <c r="NH156" s="53"/>
      <c r="NI156" s="53"/>
      <c r="NJ156" s="53"/>
      <c r="NK156" s="53"/>
      <c r="NL156" s="53"/>
      <c r="NM156" s="53"/>
      <c r="NN156" s="53"/>
      <c r="NO156" s="53"/>
      <c r="NP156" s="53"/>
      <c r="NQ156" s="53"/>
      <c r="NR156" s="53"/>
      <c r="NS156" s="53"/>
      <c r="NT156" s="53"/>
      <c r="NU156" s="53"/>
      <c r="NV156" s="53">
        <v>135</v>
      </c>
      <c r="NW156" s="53"/>
      <c r="NX156" s="53"/>
      <c r="NY156" s="53"/>
      <c r="NZ156" s="53"/>
      <c r="OA156" s="53"/>
      <c r="OB156" s="53"/>
      <c r="OC156" s="53"/>
      <c r="OD156" s="53"/>
      <c r="OE156" s="53"/>
      <c r="OF156" s="53"/>
      <c r="OG156" s="53"/>
      <c r="OH156" s="53"/>
      <c r="OI156" s="53"/>
      <c r="OJ156" s="53"/>
      <c r="OK156" s="53"/>
      <c r="OL156" s="53"/>
      <c r="OM156" s="53">
        <v>26</v>
      </c>
      <c r="ON156" s="53"/>
      <c r="OO156" s="53"/>
      <c r="OP156" s="53"/>
      <c r="OQ156" s="53"/>
      <c r="OR156" s="54"/>
      <c r="OS156" s="55">
        <v>5355</v>
      </c>
      <c r="OT156" s="52"/>
      <c r="OU156" s="53">
        <v>24790</v>
      </c>
      <c r="OV156" s="53"/>
      <c r="OW156" s="53"/>
      <c r="OX156" s="53"/>
      <c r="OY156" s="53">
        <v>215</v>
      </c>
      <c r="OZ156" s="53">
        <v>8411</v>
      </c>
      <c r="PA156" s="53"/>
      <c r="PB156" s="53">
        <v>392</v>
      </c>
      <c r="PC156" s="53"/>
      <c r="PD156" s="53"/>
      <c r="PE156" s="53"/>
      <c r="PF156" s="53">
        <v>226</v>
      </c>
      <c r="PG156" s="53"/>
      <c r="PH156" s="53"/>
      <c r="PI156" s="53"/>
      <c r="PJ156" s="53">
        <v>7885</v>
      </c>
      <c r="PK156" s="53"/>
      <c r="PL156" s="54"/>
      <c r="PM156" s="55">
        <v>47274</v>
      </c>
    </row>
    <row r="157" spans="1:429" ht="12.75" customHeight="1" x14ac:dyDescent="0.3">
      <c r="A157" s="49">
        <v>336211</v>
      </c>
      <c r="B157" s="50" t="s">
        <v>23</v>
      </c>
      <c r="C157" s="51" t="s">
        <v>279</v>
      </c>
      <c r="D157" s="52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  <c r="AA157" s="53"/>
      <c r="AB157" s="53"/>
      <c r="AC157" s="53"/>
      <c r="AD157" s="53"/>
      <c r="AE157" s="53"/>
      <c r="AF157" s="53"/>
      <c r="AG157" s="53"/>
      <c r="AH157" s="53"/>
      <c r="AI157" s="53"/>
      <c r="AJ157" s="53"/>
      <c r="AK157" s="53"/>
      <c r="AL157" s="53"/>
      <c r="AM157" s="53"/>
      <c r="AN157" s="53"/>
      <c r="AO157" s="53"/>
      <c r="AP157" s="53"/>
      <c r="AQ157" s="53"/>
      <c r="AR157" s="53"/>
      <c r="AS157" s="53"/>
      <c r="AT157" s="53"/>
      <c r="AU157" s="53"/>
      <c r="AV157" s="53"/>
      <c r="AW157" s="53"/>
      <c r="AX157" s="53"/>
      <c r="AY157" s="53"/>
      <c r="AZ157" s="53"/>
      <c r="BA157" s="53"/>
      <c r="BB157" s="53"/>
      <c r="BC157" s="53"/>
      <c r="BD157" s="53"/>
      <c r="BE157" s="53"/>
      <c r="BF157" s="53"/>
      <c r="BG157" s="53"/>
      <c r="BH157" s="53"/>
      <c r="BI157" s="53"/>
      <c r="BJ157" s="53"/>
      <c r="BK157" s="53"/>
      <c r="BL157" s="53"/>
      <c r="BM157" s="53"/>
      <c r="BN157" s="53"/>
      <c r="BO157" s="53"/>
      <c r="BP157" s="53"/>
      <c r="BQ157" s="53"/>
      <c r="BR157" s="53"/>
      <c r="BS157" s="53"/>
      <c r="BT157" s="53"/>
      <c r="BU157" s="53"/>
      <c r="BV157" s="53"/>
      <c r="BW157" s="53"/>
      <c r="BX157" s="53"/>
      <c r="BY157" s="53"/>
      <c r="BZ157" s="53"/>
      <c r="CA157" s="53"/>
      <c r="CB157" s="53"/>
      <c r="CC157" s="53"/>
      <c r="CD157" s="53"/>
      <c r="CE157" s="53"/>
      <c r="CF157" s="53"/>
      <c r="CG157" s="53"/>
      <c r="CH157" s="53"/>
      <c r="CI157" s="53"/>
      <c r="CJ157" s="53">
        <v>117</v>
      </c>
      <c r="CK157" s="53"/>
      <c r="CL157" s="53"/>
      <c r="CM157" s="53"/>
      <c r="CN157" s="53"/>
      <c r="CO157" s="53"/>
      <c r="CP157" s="53"/>
      <c r="CQ157" s="53"/>
      <c r="CR157" s="53"/>
      <c r="CS157" s="53"/>
      <c r="CT157" s="53"/>
      <c r="CU157" s="53"/>
      <c r="CV157" s="53"/>
      <c r="CW157" s="53"/>
      <c r="CX157" s="53"/>
      <c r="CY157" s="53"/>
      <c r="CZ157" s="53"/>
      <c r="DA157" s="53"/>
      <c r="DB157" s="53"/>
      <c r="DC157" s="53"/>
      <c r="DD157" s="53"/>
      <c r="DE157" s="53"/>
      <c r="DF157" s="53"/>
      <c r="DG157" s="53"/>
      <c r="DH157" s="53"/>
      <c r="DI157" s="53"/>
      <c r="DJ157" s="53"/>
      <c r="DK157" s="53"/>
      <c r="DL157" s="53"/>
      <c r="DM157" s="53"/>
      <c r="DN157" s="53"/>
      <c r="DO157" s="53"/>
      <c r="DP157" s="53"/>
      <c r="DQ157" s="53"/>
      <c r="DR157" s="53"/>
      <c r="DS157" s="53"/>
      <c r="DT157" s="53"/>
      <c r="DU157" s="53"/>
      <c r="DV157" s="53"/>
      <c r="DW157" s="53"/>
      <c r="DX157" s="53"/>
      <c r="DY157" s="53"/>
      <c r="DZ157" s="53"/>
      <c r="EA157" s="53"/>
      <c r="EB157" s="53"/>
      <c r="EC157" s="53"/>
      <c r="ED157" s="53"/>
      <c r="EE157" s="53"/>
      <c r="EF157" s="53"/>
      <c r="EG157" s="53"/>
      <c r="EH157" s="53"/>
      <c r="EI157" s="53"/>
      <c r="EJ157" s="53"/>
      <c r="EK157" s="53"/>
      <c r="EL157" s="53"/>
      <c r="EM157" s="53"/>
      <c r="EN157" s="53"/>
      <c r="EO157" s="53"/>
      <c r="EP157" s="53"/>
      <c r="EQ157" s="53"/>
      <c r="ER157" s="53"/>
      <c r="ES157" s="53"/>
      <c r="ET157" s="53"/>
      <c r="EU157" s="53">
        <v>1319</v>
      </c>
      <c r="EV157" s="53">
        <v>2679</v>
      </c>
      <c r="EW157" s="53">
        <v>52</v>
      </c>
      <c r="EX157" s="53">
        <v>1309</v>
      </c>
      <c r="EY157" s="53">
        <v>489</v>
      </c>
      <c r="EZ157" s="53"/>
      <c r="FA157" s="53"/>
      <c r="FB157" s="53"/>
      <c r="FC157" s="53"/>
      <c r="FD157" s="53"/>
      <c r="FE157" s="53"/>
      <c r="FF157" s="53"/>
      <c r="FG157" s="53"/>
      <c r="FH157" s="53"/>
      <c r="FI157" s="53"/>
      <c r="FJ157" s="53"/>
      <c r="FK157" s="53"/>
      <c r="FL157" s="53"/>
      <c r="FM157" s="53"/>
      <c r="FN157" s="53"/>
      <c r="FO157" s="53"/>
      <c r="FP157" s="53"/>
      <c r="FQ157" s="53"/>
      <c r="FR157" s="53"/>
      <c r="FS157" s="53"/>
      <c r="FT157" s="53"/>
      <c r="FU157" s="53"/>
      <c r="FV157" s="53"/>
      <c r="FW157" s="53"/>
      <c r="FX157" s="53"/>
      <c r="FY157" s="53"/>
      <c r="FZ157" s="53"/>
      <c r="GA157" s="53"/>
      <c r="GB157" s="53"/>
      <c r="GC157" s="53"/>
      <c r="GD157" s="53"/>
      <c r="GE157" s="53"/>
      <c r="GF157" s="53"/>
      <c r="GG157" s="53"/>
      <c r="GH157" s="53"/>
      <c r="GI157" s="53"/>
      <c r="GJ157" s="53"/>
      <c r="GK157" s="53"/>
      <c r="GL157" s="53"/>
      <c r="GM157" s="53"/>
      <c r="GN157" s="53"/>
      <c r="GO157" s="53"/>
      <c r="GP157" s="53"/>
      <c r="GQ157" s="53"/>
      <c r="GR157" s="53"/>
      <c r="GS157" s="53"/>
      <c r="GT157" s="53"/>
      <c r="GU157" s="53"/>
      <c r="GV157" s="53"/>
      <c r="GW157" s="53"/>
      <c r="GX157" s="53"/>
      <c r="GY157" s="53"/>
      <c r="GZ157" s="53"/>
      <c r="HA157" s="53"/>
      <c r="HB157" s="53"/>
      <c r="HC157" s="53"/>
      <c r="HD157" s="53"/>
      <c r="HE157" s="53"/>
      <c r="HF157" s="53"/>
      <c r="HG157" s="53"/>
      <c r="HH157" s="53"/>
      <c r="HI157" s="53"/>
      <c r="HJ157" s="53"/>
      <c r="HK157" s="53"/>
      <c r="HL157" s="53"/>
      <c r="HM157" s="53"/>
      <c r="HN157" s="53"/>
      <c r="HO157" s="53"/>
      <c r="HP157" s="53"/>
      <c r="HQ157" s="53"/>
      <c r="HR157" s="53"/>
      <c r="HS157" s="53"/>
      <c r="HT157" s="53"/>
      <c r="HU157" s="53"/>
      <c r="HV157" s="53"/>
      <c r="HW157" s="53"/>
      <c r="HX157" s="53"/>
      <c r="HY157" s="53"/>
      <c r="HZ157" s="53"/>
      <c r="IA157" s="53"/>
      <c r="IB157" s="53"/>
      <c r="IC157" s="53"/>
      <c r="ID157" s="53"/>
      <c r="IE157" s="53"/>
      <c r="IF157" s="53"/>
      <c r="IG157" s="53"/>
      <c r="IH157" s="53"/>
      <c r="II157" s="53"/>
      <c r="IJ157" s="53"/>
      <c r="IK157" s="53"/>
      <c r="IL157" s="53"/>
      <c r="IM157" s="53"/>
      <c r="IN157" s="53"/>
      <c r="IO157" s="53"/>
      <c r="IP157" s="53"/>
      <c r="IQ157" s="53"/>
      <c r="IR157" s="53"/>
      <c r="IS157" s="53"/>
      <c r="IT157" s="53"/>
      <c r="IU157" s="53"/>
      <c r="IV157" s="53"/>
      <c r="IW157" s="53"/>
      <c r="IX157" s="53"/>
      <c r="IY157" s="53"/>
      <c r="IZ157" s="53"/>
      <c r="JA157" s="53"/>
      <c r="JB157" s="53"/>
      <c r="JC157" s="53"/>
      <c r="JD157" s="53"/>
      <c r="JE157" s="53"/>
      <c r="JF157" s="53"/>
      <c r="JG157" s="53"/>
      <c r="JH157" s="53"/>
      <c r="JI157" s="53"/>
      <c r="JJ157" s="53"/>
      <c r="JK157" s="53"/>
      <c r="JL157" s="53"/>
      <c r="JM157" s="53"/>
      <c r="JN157" s="53"/>
      <c r="JO157" s="53"/>
      <c r="JP157" s="53"/>
      <c r="JQ157" s="53"/>
      <c r="JR157" s="53"/>
      <c r="JS157" s="53"/>
      <c r="JT157" s="53"/>
      <c r="JU157" s="53"/>
      <c r="JV157" s="53"/>
      <c r="JW157" s="53"/>
      <c r="JX157" s="53"/>
      <c r="JY157" s="53"/>
      <c r="JZ157" s="53">
        <v>0</v>
      </c>
      <c r="KA157" s="53"/>
      <c r="KB157" s="53"/>
      <c r="KC157" s="53"/>
      <c r="KD157" s="53"/>
      <c r="KE157" s="53">
        <v>26</v>
      </c>
      <c r="KF157" s="53"/>
      <c r="KG157" s="53"/>
      <c r="KH157" s="53"/>
      <c r="KI157" s="53"/>
      <c r="KJ157" s="53"/>
      <c r="KK157" s="53"/>
      <c r="KL157" s="53"/>
      <c r="KM157" s="53"/>
      <c r="KN157" s="53"/>
      <c r="KO157" s="53"/>
      <c r="KP157" s="53"/>
      <c r="KQ157" s="53"/>
      <c r="KR157" s="53"/>
      <c r="KS157" s="53"/>
      <c r="KT157" s="53"/>
      <c r="KU157" s="53"/>
      <c r="KV157" s="53"/>
      <c r="KW157" s="53"/>
      <c r="KX157" s="53"/>
      <c r="KY157" s="53"/>
      <c r="KZ157" s="53"/>
      <c r="LA157" s="53"/>
      <c r="LB157" s="53"/>
      <c r="LC157" s="53"/>
      <c r="LD157" s="53"/>
      <c r="LE157" s="53"/>
      <c r="LF157" s="53"/>
      <c r="LG157" s="53"/>
      <c r="LH157" s="53"/>
      <c r="LI157" s="53"/>
      <c r="LJ157" s="53"/>
      <c r="LK157" s="53"/>
      <c r="LL157" s="53"/>
      <c r="LM157" s="53"/>
      <c r="LN157" s="53"/>
      <c r="LO157" s="53"/>
      <c r="LP157" s="53"/>
      <c r="LQ157" s="53"/>
      <c r="LR157" s="53"/>
      <c r="LS157" s="53"/>
      <c r="LT157" s="53"/>
      <c r="LU157" s="53"/>
      <c r="LV157" s="53"/>
      <c r="LW157" s="53"/>
      <c r="LX157" s="53"/>
      <c r="LY157" s="53"/>
      <c r="LZ157" s="53"/>
      <c r="MA157" s="53"/>
      <c r="MB157" s="53">
        <v>1</v>
      </c>
      <c r="MC157" s="53"/>
      <c r="MD157" s="53"/>
      <c r="ME157" s="53"/>
      <c r="MF157" s="53"/>
      <c r="MG157" s="53"/>
      <c r="MH157" s="53"/>
      <c r="MI157" s="53"/>
      <c r="MJ157" s="53"/>
      <c r="MK157" s="53"/>
      <c r="ML157" s="53">
        <v>32</v>
      </c>
      <c r="MM157" s="53"/>
      <c r="MN157" s="53"/>
      <c r="MO157" s="53"/>
      <c r="MP157" s="53"/>
      <c r="MQ157" s="53"/>
      <c r="MR157" s="53">
        <v>0</v>
      </c>
      <c r="MS157" s="53"/>
      <c r="MT157" s="53"/>
      <c r="MU157" s="53"/>
      <c r="MV157" s="53"/>
      <c r="MW157" s="53"/>
      <c r="MX157" s="53"/>
      <c r="MY157" s="53"/>
      <c r="MZ157" s="53"/>
      <c r="NA157" s="53"/>
      <c r="NB157" s="53"/>
      <c r="NC157" s="53"/>
      <c r="ND157" s="53"/>
      <c r="NE157" s="53"/>
      <c r="NF157" s="53"/>
      <c r="NG157" s="53"/>
      <c r="NH157" s="53"/>
      <c r="NI157" s="53"/>
      <c r="NJ157" s="53"/>
      <c r="NK157" s="53"/>
      <c r="NL157" s="53"/>
      <c r="NM157" s="53"/>
      <c r="NN157" s="53"/>
      <c r="NO157" s="53"/>
      <c r="NP157" s="53"/>
      <c r="NQ157" s="53"/>
      <c r="NR157" s="53"/>
      <c r="NS157" s="53"/>
      <c r="NT157" s="53"/>
      <c r="NU157" s="53"/>
      <c r="NV157" s="53">
        <v>153</v>
      </c>
      <c r="NW157" s="53">
        <v>1</v>
      </c>
      <c r="NX157" s="53"/>
      <c r="NY157" s="53"/>
      <c r="NZ157" s="53"/>
      <c r="OA157" s="53"/>
      <c r="OB157" s="53"/>
      <c r="OC157" s="53"/>
      <c r="OD157" s="53"/>
      <c r="OE157" s="53"/>
      <c r="OF157" s="53"/>
      <c r="OG157" s="53"/>
      <c r="OH157" s="53"/>
      <c r="OI157" s="53"/>
      <c r="OJ157" s="53"/>
      <c r="OK157" s="53"/>
      <c r="OL157" s="53"/>
      <c r="OM157" s="53">
        <v>2</v>
      </c>
      <c r="ON157" s="53"/>
      <c r="OO157" s="53">
        <v>1</v>
      </c>
      <c r="OP157" s="53">
        <v>0</v>
      </c>
      <c r="OQ157" s="53"/>
      <c r="OR157" s="54"/>
      <c r="OS157" s="55">
        <v>6180</v>
      </c>
      <c r="OT157" s="52">
        <v>1</v>
      </c>
      <c r="OU157" s="53">
        <v>3341</v>
      </c>
      <c r="OV157" s="53"/>
      <c r="OW157" s="53"/>
      <c r="OX157" s="53"/>
      <c r="OY157" s="53">
        <v>253</v>
      </c>
      <c r="OZ157" s="53">
        <v>224</v>
      </c>
      <c r="PA157" s="53"/>
      <c r="PB157" s="53"/>
      <c r="PC157" s="53"/>
      <c r="PD157" s="53"/>
      <c r="PE157" s="53"/>
      <c r="PF157" s="53">
        <v>41</v>
      </c>
      <c r="PG157" s="53"/>
      <c r="PH157" s="53"/>
      <c r="PI157" s="53"/>
      <c r="PJ157" s="53"/>
      <c r="PK157" s="53"/>
      <c r="PL157" s="54"/>
      <c r="PM157" s="55">
        <v>10039</v>
      </c>
    </row>
    <row r="158" spans="1:429" ht="12.75" customHeight="1" x14ac:dyDescent="0.3">
      <c r="A158" s="49">
        <v>336212</v>
      </c>
      <c r="B158" s="50" t="s">
        <v>23</v>
      </c>
      <c r="C158" s="51" t="s">
        <v>280</v>
      </c>
      <c r="D158" s="52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  <c r="AA158" s="53"/>
      <c r="AB158" s="53"/>
      <c r="AC158" s="53"/>
      <c r="AD158" s="53"/>
      <c r="AE158" s="53"/>
      <c r="AF158" s="53"/>
      <c r="AG158" s="53"/>
      <c r="AH158" s="53"/>
      <c r="AI158" s="53"/>
      <c r="AJ158" s="53"/>
      <c r="AK158" s="53"/>
      <c r="AL158" s="53"/>
      <c r="AM158" s="53"/>
      <c r="AN158" s="53"/>
      <c r="AO158" s="53"/>
      <c r="AP158" s="53"/>
      <c r="AQ158" s="53"/>
      <c r="AR158" s="53"/>
      <c r="AS158" s="53"/>
      <c r="AT158" s="53"/>
      <c r="AU158" s="53"/>
      <c r="AV158" s="53"/>
      <c r="AW158" s="53"/>
      <c r="AX158" s="53"/>
      <c r="AY158" s="53"/>
      <c r="AZ158" s="53"/>
      <c r="BA158" s="53"/>
      <c r="BB158" s="53"/>
      <c r="BC158" s="53"/>
      <c r="BD158" s="53"/>
      <c r="BE158" s="53"/>
      <c r="BF158" s="53"/>
      <c r="BG158" s="53"/>
      <c r="BH158" s="53"/>
      <c r="BI158" s="53"/>
      <c r="BJ158" s="53"/>
      <c r="BK158" s="53"/>
      <c r="BL158" s="53"/>
      <c r="BM158" s="53"/>
      <c r="BN158" s="53"/>
      <c r="BO158" s="53"/>
      <c r="BP158" s="53"/>
      <c r="BQ158" s="53"/>
      <c r="BR158" s="53"/>
      <c r="BS158" s="53"/>
      <c r="BT158" s="53"/>
      <c r="BU158" s="53"/>
      <c r="BV158" s="53"/>
      <c r="BW158" s="53"/>
      <c r="BX158" s="53"/>
      <c r="BY158" s="53"/>
      <c r="BZ158" s="53"/>
      <c r="CA158" s="53"/>
      <c r="CB158" s="53"/>
      <c r="CC158" s="53"/>
      <c r="CD158" s="53"/>
      <c r="CE158" s="53"/>
      <c r="CF158" s="53"/>
      <c r="CG158" s="53"/>
      <c r="CH158" s="53"/>
      <c r="CI158" s="53"/>
      <c r="CJ158" s="53">
        <v>436</v>
      </c>
      <c r="CK158" s="53"/>
      <c r="CL158" s="53"/>
      <c r="CM158" s="53"/>
      <c r="CN158" s="53"/>
      <c r="CO158" s="53"/>
      <c r="CP158" s="53"/>
      <c r="CQ158" s="53"/>
      <c r="CR158" s="53"/>
      <c r="CS158" s="53"/>
      <c r="CT158" s="53"/>
      <c r="CU158" s="53"/>
      <c r="CV158" s="53"/>
      <c r="CW158" s="53"/>
      <c r="CX158" s="53"/>
      <c r="CY158" s="53"/>
      <c r="CZ158" s="53"/>
      <c r="DA158" s="53"/>
      <c r="DB158" s="53"/>
      <c r="DC158" s="53"/>
      <c r="DD158" s="53"/>
      <c r="DE158" s="53"/>
      <c r="DF158" s="53"/>
      <c r="DG158" s="53"/>
      <c r="DH158" s="53"/>
      <c r="DI158" s="53"/>
      <c r="DJ158" s="53"/>
      <c r="DK158" s="53"/>
      <c r="DL158" s="53"/>
      <c r="DM158" s="53"/>
      <c r="DN158" s="53"/>
      <c r="DO158" s="53"/>
      <c r="DP158" s="53"/>
      <c r="DQ158" s="53"/>
      <c r="DR158" s="53"/>
      <c r="DS158" s="53"/>
      <c r="DT158" s="53"/>
      <c r="DU158" s="53"/>
      <c r="DV158" s="53"/>
      <c r="DW158" s="53"/>
      <c r="DX158" s="53"/>
      <c r="DY158" s="53"/>
      <c r="DZ158" s="53"/>
      <c r="EA158" s="53"/>
      <c r="EB158" s="53"/>
      <c r="EC158" s="53"/>
      <c r="ED158" s="53"/>
      <c r="EE158" s="53"/>
      <c r="EF158" s="53"/>
      <c r="EG158" s="53"/>
      <c r="EH158" s="53"/>
      <c r="EI158" s="53"/>
      <c r="EJ158" s="53"/>
      <c r="EK158" s="53"/>
      <c r="EL158" s="53"/>
      <c r="EM158" s="53"/>
      <c r="EN158" s="53"/>
      <c r="EO158" s="53"/>
      <c r="EP158" s="53"/>
      <c r="EQ158" s="53"/>
      <c r="ER158" s="53"/>
      <c r="ES158" s="53"/>
      <c r="ET158" s="53"/>
      <c r="EU158" s="53"/>
      <c r="EV158" s="53"/>
      <c r="EW158" s="53"/>
      <c r="EX158" s="53"/>
      <c r="EY158" s="53">
        <v>37</v>
      </c>
      <c r="EZ158" s="53"/>
      <c r="FA158" s="53"/>
      <c r="FB158" s="53"/>
      <c r="FC158" s="53"/>
      <c r="FD158" s="53"/>
      <c r="FE158" s="53"/>
      <c r="FF158" s="53"/>
      <c r="FG158" s="53"/>
      <c r="FH158" s="53"/>
      <c r="FI158" s="53"/>
      <c r="FJ158" s="53"/>
      <c r="FK158" s="53"/>
      <c r="FL158" s="53"/>
      <c r="FM158" s="53"/>
      <c r="FN158" s="53"/>
      <c r="FO158" s="53"/>
      <c r="FP158" s="53"/>
      <c r="FQ158" s="53"/>
      <c r="FR158" s="53"/>
      <c r="FS158" s="53"/>
      <c r="FT158" s="53"/>
      <c r="FU158" s="53"/>
      <c r="FV158" s="53"/>
      <c r="FW158" s="53"/>
      <c r="FX158" s="53"/>
      <c r="FY158" s="53"/>
      <c r="FZ158" s="53"/>
      <c r="GA158" s="53"/>
      <c r="GB158" s="53"/>
      <c r="GC158" s="53"/>
      <c r="GD158" s="53"/>
      <c r="GE158" s="53"/>
      <c r="GF158" s="53"/>
      <c r="GG158" s="53"/>
      <c r="GH158" s="53"/>
      <c r="GI158" s="53"/>
      <c r="GJ158" s="53"/>
      <c r="GK158" s="53"/>
      <c r="GL158" s="53"/>
      <c r="GM158" s="53"/>
      <c r="GN158" s="53"/>
      <c r="GO158" s="53"/>
      <c r="GP158" s="53"/>
      <c r="GQ158" s="53"/>
      <c r="GR158" s="53"/>
      <c r="GS158" s="53"/>
      <c r="GT158" s="53"/>
      <c r="GU158" s="53"/>
      <c r="GV158" s="53"/>
      <c r="GW158" s="53"/>
      <c r="GX158" s="53"/>
      <c r="GY158" s="53"/>
      <c r="GZ158" s="53"/>
      <c r="HA158" s="53"/>
      <c r="HB158" s="53"/>
      <c r="HC158" s="53"/>
      <c r="HD158" s="53"/>
      <c r="HE158" s="53"/>
      <c r="HF158" s="53"/>
      <c r="HG158" s="53"/>
      <c r="HH158" s="53"/>
      <c r="HI158" s="53"/>
      <c r="HJ158" s="53"/>
      <c r="HK158" s="53"/>
      <c r="HL158" s="53"/>
      <c r="HM158" s="53"/>
      <c r="HN158" s="53"/>
      <c r="HO158" s="53"/>
      <c r="HP158" s="53"/>
      <c r="HQ158" s="53"/>
      <c r="HR158" s="53"/>
      <c r="HS158" s="53"/>
      <c r="HT158" s="53"/>
      <c r="HU158" s="53"/>
      <c r="HV158" s="53"/>
      <c r="HW158" s="53"/>
      <c r="HX158" s="53"/>
      <c r="HY158" s="53"/>
      <c r="HZ158" s="53"/>
      <c r="IA158" s="53"/>
      <c r="IB158" s="53"/>
      <c r="IC158" s="53"/>
      <c r="ID158" s="53"/>
      <c r="IE158" s="53"/>
      <c r="IF158" s="53"/>
      <c r="IG158" s="53"/>
      <c r="IH158" s="53"/>
      <c r="II158" s="53"/>
      <c r="IJ158" s="53"/>
      <c r="IK158" s="53"/>
      <c r="IL158" s="53"/>
      <c r="IM158" s="53"/>
      <c r="IN158" s="53"/>
      <c r="IO158" s="53"/>
      <c r="IP158" s="53"/>
      <c r="IQ158" s="53"/>
      <c r="IR158" s="53"/>
      <c r="IS158" s="53"/>
      <c r="IT158" s="53"/>
      <c r="IU158" s="53"/>
      <c r="IV158" s="53"/>
      <c r="IW158" s="53"/>
      <c r="IX158" s="53"/>
      <c r="IY158" s="53"/>
      <c r="IZ158" s="53"/>
      <c r="JA158" s="53"/>
      <c r="JB158" s="53"/>
      <c r="JC158" s="53"/>
      <c r="JD158" s="53"/>
      <c r="JE158" s="53"/>
      <c r="JF158" s="53"/>
      <c r="JG158" s="53"/>
      <c r="JH158" s="53"/>
      <c r="JI158" s="53"/>
      <c r="JJ158" s="53"/>
      <c r="JK158" s="53"/>
      <c r="JL158" s="53"/>
      <c r="JM158" s="53"/>
      <c r="JN158" s="53"/>
      <c r="JO158" s="53"/>
      <c r="JP158" s="53"/>
      <c r="JQ158" s="53"/>
      <c r="JR158" s="53"/>
      <c r="JS158" s="53"/>
      <c r="JT158" s="53"/>
      <c r="JU158" s="53"/>
      <c r="JV158" s="53"/>
      <c r="JW158" s="53"/>
      <c r="JX158" s="53"/>
      <c r="JY158" s="53"/>
      <c r="JZ158" s="53"/>
      <c r="KA158" s="53"/>
      <c r="KB158" s="53"/>
      <c r="KC158" s="53"/>
      <c r="KD158" s="53"/>
      <c r="KE158" s="53"/>
      <c r="KF158" s="53"/>
      <c r="KG158" s="53"/>
      <c r="KH158" s="53"/>
      <c r="KI158" s="53"/>
      <c r="KJ158" s="53"/>
      <c r="KK158" s="53"/>
      <c r="KL158" s="53"/>
      <c r="KM158" s="53"/>
      <c r="KN158" s="53"/>
      <c r="KO158" s="53"/>
      <c r="KP158" s="53"/>
      <c r="KQ158" s="53"/>
      <c r="KR158" s="53"/>
      <c r="KS158" s="53"/>
      <c r="KT158" s="53"/>
      <c r="KU158" s="53"/>
      <c r="KV158" s="53"/>
      <c r="KW158" s="53"/>
      <c r="KX158" s="53"/>
      <c r="KY158" s="53"/>
      <c r="KZ158" s="53"/>
      <c r="LA158" s="53"/>
      <c r="LB158" s="53"/>
      <c r="LC158" s="53"/>
      <c r="LD158" s="53"/>
      <c r="LE158" s="53"/>
      <c r="LF158" s="53"/>
      <c r="LG158" s="53"/>
      <c r="LH158" s="53"/>
      <c r="LI158" s="53"/>
      <c r="LJ158" s="53"/>
      <c r="LK158" s="53"/>
      <c r="LL158" s="53"/>
      <c r="LM158" s="53"/>
      <c r="LN158" s="53"/>
      <c r="LO158" s="53"/>
      <c r="LP158" s="53"/>
      <c r="LQ158" s="53"/>
      <c r="LR158" s="53"/>
      <c r="LS158" s="53"/>
      <c r="LT158" s="53"/>
      <c r="LU158" s="53"/>
      <c r="LV158" s="53"/>
      <c r="LW158" s="53"/>
      <c r="LX158" s="53"/>
      <c r="LY158" s="53"/>
      <c r="LZ158" s="53"/>
      <c r="MA158" s="53"/>
      <c r="MB158" s="53"/>
      <c r="MC158" s="53"/>
      <c r="MD158" s="53"/>
      <c r="ME158" s="53"/>
      <c r="MF158" s="53"/>
      <c r="MG158" s="53"/>
      <c r="MH158" s="53"/>
      <c r="MI158" s="53"/>
      <c r="MJ158" s="53"/>
      <c r="MK158" s="53"/>
      <c r="ML158" s="53"/>
      <c r="MM158" s="53"/>
      <c r="MN158" s="53"/>
      <c r="MO158" s="53"/>
      <c r="MP158" s="53"/>
      <c r="MQ158" s="53"/>
      <c r="MR158" s="53"/>
      <c r="MS158" s="53"/>
      <c r="MT158" s="53"/>
      <c r="MU158" s="53"/>
      <c r="MV158" s="53"/>
      <c r="MW158" s="53"/>
      <c r="MX158" s="53"/>
      <c r="MY158" s="53"/>
      <c r="MZ158" s="53"/>
      <c r="NA158" s="53"/>
      <c r="NB158" s="53"/>
      <c r="NC158" s="53"/>
      <c r="ND158" s="53"/>
      <c r="NE158" s="53"/>
      <c r="NF158" s="53"/>
      <c r="NG158" s="53"/>
      <c r="NH158" s="53"/>
      <c r="NI158" s="53"/>
      <c r="NJ158" s="53"/>
      <c r="NK158" s="53"/>
      <c r="NL158" s="53"/>
      <c r="NM158" s="53"/>
      <c r="NN158" s="53"/>
      <c r="NO158" s="53"/>
      <c r="NP158" s="53"/>
      <c r="NQ158" s="53"/>
      <c r="NR158" s="53"/>
      <c r="NS158" s="53"/>
      <c r="NT158" s="53"/>
      <c r="NU158" s="53"/>
      <c r="NV158" s="53"/>
      <c r="NW158" s="53"/>
      <c r="NX158" s="53"/>
      <c r="NY158" s="53"/>
      <c r="NZ158" s="53"/>
      <c r="OA158" s="53"/>
      <c r="OB158" s="53"/>
      <c r="OC158" s="53"/>
      <c r="OD158" s="53"/>
      <c r="OE158" s="53"/>
      <c r="OF158" s="53"/>
      <c r="OG158" s="53"/>
      <c r="OH158" s="53"/>
      <c r="OI158" s="53"/>
      <c r="OJ158" s="53"/>
      <c r="OK158" s="53"/>
      <c r="OL158" s="53"/>
      <c r="OM158" s="53"/>
      <c r="ON158" s="53"/>
      <c r="OO158" s="53"/>
      <c r="OP158" s="53"/>
      <c r="OQ158" s="53"/>
      <c r="OR158" s="54"/>
      <c r="OS158" s="55">
        <v>473</v>
      </c>
      <c r="OT158" s="52"/>
      <c r="OU158" s="53">
        <v>10201</v>
      </c>
      <c r="OV158" s="53"/>
      <c r="OW158" s="53"/>
      <c r="OX158" s="53"/>
      <c r="OY158" s="53">
        <v>171</v>
      </c>
      <c r="OZ158" s="53">
        <v>1346</v>
      </c>
      <c r="PA158" s="53"/>
      <c r="PB158" s="53">
        <v>73</v>
      </c>
      <c r="PC158" s="53"/>
      <c r="PD158" s="53"/>
      <c r="PE158" s="53"/>
      <c r="PF158" s="53">
        <v>5</v>
      </c>
      <c r="PG158" s="53"/>
      <c r="PH158" s="53"/>
      <c r="PI158" s="53"/>
      <c r="PJ158" s="53"/>
      <c r="PK158" s="53"/>
      <c r="PL158" s="54"/>
      <c r="PM158" s="55">
        <v>12268</v>
      </c>
    </row>
    <row r="159" spans="1:429" ht="12.75" customHeight="1" x14ac:dyDescent="0.3">
      <c r="A159" s="49">
        <v>336213</v>
      </c>
      <c r="B159" s="50" t="s">
        <v>23</v>
      </c>
      <c r="C159" s="51" t="s">
        <v>281</v>
      </c>
      <c r="D159" s="52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  <c r="AE159" s="53"/>
      <c r="AF159" s="53"/>
      <c r="AG159" s="53"/>
      <c r="AH159" s="53"/>
      <c r="AI159" s="53"/>
      <c r="AJ159" s="53"/>
      <c r="AK159" s="53"/>
      <c r="AL159" s="53"/>
      <c r="AM159" s="53"/>
      <c r="AN159" s="53"/>
      <c r="AO159" s="53"/>
      <c r="AP159" s="53"/>
      <c r="AQ159" s="53"/>
      <c r="AR159" s="53"/>
      <c r="AS159" s="53"/>
      <c r="AT159" s="53"/>
      <c r="AU159" s="53"/>
      <c r="AV159" s="53"/>
      <c r="AW159" s="53"/>
      <c r="AX159" s="53"/>
      <c r="AY159" s="53"/>
      <c r="AZ159" s="53"/>
      <c r="BA159" s="53"/>
      <c r="BB159" s="53"/>
      <c r="BC159" s="53"/>
      <c r="BD159" s="53"/>
      <c r="BE159" s="53"/>
      <c r="BF159" s="53"/>
      <c r="BG159" s="53"/>
      <c r="BH159" s="53"/>
      <c r="BI159" s="53"/>
      <c r="BJ159" s="53"/>
      <c r="BK159" s="53"/>
      <c r="BL159" s="53"/>
      <c r="BM159" s="53"/>
      <c r="BN159" s="53"/>
      <c r="BO159" s="53"/>
      <c r="BP159" s="53"/>
      <c r="BQ159" s="53"/>
      <c r="BR159" s="53"/>
      <c r="BS159" s="53"/>
      <c r="BT159" s="53"/>
      <c r="BU159" s="53"/>
      <c r="BV159" s="53"/>
      <c r="BW159" s="53"/>
      <c r="BX159" s="53"/>
      <c r="BY159" s="53"/>
      <c r="BZ159" s="53"/>
      <c r="CA159" s="53"/>
      <c r="CB159" s="53"/>
      <c r="CC159" s="53"/>
      <c r="CD159" s="53"/>
      <c r="CE159" s="53"/>
      <c r="CF159" s="53"/>
      <c r="CG159" s="53"/>
      <c r="CH159" s="53"/>
      <c r="CI159" s="53"/>
      <c r="CJ159" s="53"/>
      <c r="CK159" s="53"/>
      <c r="CL159" s="53"/>
      <c r="CM159" s="53"/>
      <c r="CN159" s="53"/>
      <c r="CO159" s="53"/>
      <c r="CP159" s="53"/>
      <c r="CQ159" s="53"/>
      <c r="CR159" s="53"/>
      <c r="CS159" s="53"/>
      <c r="CT159" s="53"/>
      <c r="CU159" s="53"/>
      <c r="CV159" s="53"/>
      <c r="CW159" s="53"/>
      <c r="CX159" s="53"/>
      <c r="CY159" s="53"/>
      <c r="CZ159" s="53"/>
      <c r="DA159" s="53"/>
      <c r="DB159" s="53"/>
      <c r="DC159" s="53"/>
      <c r="DD159" s="53"/>
      <c r="DE159" s="53"/>
      <c r="DF159" s="53"/>
      <c r="DG159" s="53"/>
      <c r="DH159" s="53"/>
      <c r="DI159" s="53"/>
      <c r="DJ159" s="53"/>
      <c r="DK159" s="53"/>
      <c r="DL159" s="53"/>
      <c r="DM159" s="53"/>
      <c r="DN159" s="53"/>
      <c r="DO159" s="53"/>
      <c r="DP159" s="53"/>
      <c r="DQ159" s="53"/>
      <c r="DR159" s="53"/>
      <c r="DS159" s="53"/>
      <c r="DT159" s="53"/>
      <c r="DU159" s="53"/>
      <c r="DV159" s="53"/>
      <c r="DW159" s="53"/>
      <c r="DX159" s="53"/>
      <c r="DY159" s="53"/>
      <c r="DZ159" s="53"/>
      <c r="EA159" s="53"/>
      <c r="EB159" s="53"/>
      <c r="EC159" s="53"/>
      <c r="ED159" s="53"/>
      <c r="EE159" s="53"/>
      <c r="EF159" s="53"/>
      <c r="EG159" s="53"/>
      <c r="EH159" s="53"/>
      <c r="EI159" s="53"/>
      <c r="EJ159" s="53"/>
      <c r="EK159" s="53"/>
      <c r="EL159" s="53"/>
      <c r="EM159" s="53"/>
      <c r="EN159" s="53"/>
      <c r="EO159" s="53"/>
      <c r="EP159" s="53"/>
      <c r="EQ159" s="53"/>
      <c r="ER159" s="53"/>
      <c r="ES159" s="53"/>
      <c r="ET159" s="53"/>
      <c r="EU159" s="53"/>
      <c r="EV159" s="53"/>
      <c r="EW159" s="53"/>
      <c r="EX159" s="53"/>
      <c r="EY159" s="53"/>
      <c r="EZ159" s="53">
        <v>8</v>
      </c>
      <c r="FA159" s="53"/>
      <c r="FB159" s="53"/>
      <c r="FC159" s="53"/>
      <c r="FD159" s="53"/>
      <c r="FE159" s="53"/>
      <c r="FF159" s="53"/>
      <c r="FG159" s="53"/>
      <c r="FH159" s="53"/>
      <c r="FI159" s="53"/>
      <c r="FJ159" s="53"/>
      <c r="FK159" s="53"/>
      <c r="FL159" s="53"/>
      <c r="FM159" s="53"/>
      <c r="FN159" s="53"/>
      <c r="FO159" s="53"/>
      <c r="FP159" s="53"/>
      <c r="FQ159" s="53"/>
      <c r="FR159" s="53"/>
      <c r="FS159" s="53"/>
      <c r="FT159" s="53"/>
      <c r="FU159" s="53"/>
      <c r="FV159" s="53"/>
      <c r="FW159" s="53"/>
      <c r="FX159" s="53"/>
      <c r="FY159" s="53"/>
      <c r="FZ159" s="53"/>
      <c r="GA159" s="53"/>
      <c r="GB159" s="53"/>
      <c r="GC159" s="53"/>
      <c r="GD159" s="53"/>
      <c r="GE159" s="53"/>
      <c r="GF159" s="53"/>
      <c r="GG159" s="53"/>
      <c r="GH159" s="53"/>
      <c r="GI159" s="53"/>
      <c r="GJ159" s="53"/>
      <c r="GK159" s="53"/>
      <c r="GL159" s="53"/>
      <c r="GM159" s="53"/>
      <c r="GN159" s="53"/>
      <c r="GO159" s="53"/>
      <c r="GP159" s="53"/>
      <c r="GQ159" s="53"/>
      <c r="GR159" s="53"/>
      <c r="GS159" s="53"/>
      <c r="GT159" s="53"/>
      <c r="GU159" s="53"/>
      <c r="GV159" s="53"/>
      <c r="GW159" s="53"/>
      <c r="GX159" s="53"/>
      <c r="GY159" s="53"/>
      <c r="GZ159" s="53"/>
      <c r="HA159" s="53"/>
      <c r="HB159" s="53"/>
      <c r="HC159" s="53"/>
      <c r="HD159" s="53"/>
      <c r="HE159" s="53"/>
      <c r="HF159" s="53"/>
      <c r="HG159" s="53"/>
      <c r="HH159" s="53"/>
      <c r="HI159" s="53"/>
      <c r="HJ159" s="53"/>
      <c r="HK159" s="53"/>
      <c r="HL159" s="53"/>
      <c r="HM159" s="53"/>
      <c r="HN159" s="53"/>
      <c r="HO159" s="53"/>
      <c r="HP159" s="53"/>
      <c r="HQ159" s="53"/>
      <c r="HR159" s="53"/>
      <c r="HS159" s="53"/>
      <c r="HT159" s="53"/>
      <c r="HU159" s="53"/>
      <c r="HV159" s="53"/>
      <c r="HW159" s="53"/>
      <c r="HX159" s="53"/>
      <c r="HY159" s="53"/>
      <c r="HZ159" s="53"/>
      <c r="IA159" s="53"/>
      <c r="IB159" s="53"/>
      <c r="IC159" s="53"/>
      <c r="ID159" s="53"/>
      <c r="IE159" s="53"/>
      <c r="IF159" s="53"/>
      <c r="IG159" s="53"/>
      <c r="IH159" s="53"/>
      <c r="II159" s="53"/>
      <c r="IJ159" s="53"/>
      <c r="IK159" s="53"/>
      <c r="IL159" s="53"/>
      <c r="IM159" s="53"/>
      <c r="IN159" s="53"/>
      <c r="IO159" s="53"/>
      <c r="IP159" s="53"/>
      <c r="IQ159" s="53"/>
      <c r="IR159" s="53"/>
      <c r="IS159" s="53"/>
      <c r="IT159" s="53"/>
      <c r="IU159" s="53"/>
      <c r="IV159" s="53"/>
      <c r="IW159" s="53"/>
      <c r="IX159" s="53"/>
      <c r="IY159" s="53"/>
      <c r="IZ159" s="53"/>
      <c r="JA159" s="53"/>
      <c r="JB159" s="53"/>
      <c r="JC159" s="53"/>
      <c r="JD159" s="53"/>
      <c r="JE159" s="53"/>
      <c r="JF159" s="53"/>
      <c r="JG159" s="53"/>
      <c r="JH159" s="53"/>
      <c r="JI159" s="53"/>
      <c r="JJ159" s="53"/>
      <c r="JK159" s="53"/>
      <c r="JL159" s="53"/>
      <c r="JM159" s="53"/>
      <c r="JN159" s="53"/>
      <c r="JO159" s="53"/>
      <c r="JP159" s="53"/>
      <c r="JQ159" s="53"/>
      <c r="JR159" s="53"/>
      <c r="JS159" s="53"/>
      <c r="JT159" s="53"/>
      <c r="JU159" s="53"/>
      <c r="JV159" s="53"/>
      <c r="JW159" s="53"/>
      <c r="JX159" s="53"/>
      <c r="JY159" s="53"/>
      <c r="JZ159" s="53"/>
      <c r="KA159" s="53"/>
      <c r="KB159" s="53"/>
      <c r="KC159" s="53"/>
      <c r="KD159" s="53"/>
      <c r="KE159" s="53"/>
      <c r="KF159" s="53"/>
      <c r="KG159" s="53"/>
      <c r="KH159" s="53"/>
      <c r="KI159" s="53"/>
      <c r="KJ159" s="53"/>
      <c r="KK159" s="53"/>
      <c r="KL159" s="53"/>
      <c r="KM159" s="53"/>
      <c r="KN159" s="53"/>
      <c r="KO159" s="53"/>
      <c r="KP159" s="53"/>
      <c r="KQ159" s="53"/>
      <c r="KR159" s="53"/>
      <c r="KS159" s="53"/>
      <c r="KT159" s="53"/>
      <c r="KU159" s="53"/>
      <c r="KV159" s="53"/>
      <c r="KW159" s="53"/>
      <c r="KX159" s="53"/>
      <c r="KY159" s="53"/>
      <c r="KZ159" s="53"/>
      <c r="LA159" s="53"/>
      <c r="LB159" s="53"/>
      <c r="LC159" s="53"/>
      <c r="LD159" s="53"/>
      <c r="LE159" s="53"/>
      <c r="LF159" s="53"/>
      <c r="LG159" s="53"/>
      <c r="LH159" s="53"/>
      <c r="LI159" s="53"/>
      <c r="LJ159" s="53"/>
      <c r="LK159" s="53"/>
      <c r="LL159" s="53"/>
      <c r="LM159" s="53"/>
      <c r="LN159" s="53"/>
      <c r="LO159" s="53"/>
      <c r="LP159" s="53"/>
      <c r="LQ159" s="53"/>
      <c r="LR159" s="53"/>
      <c r="LS159" s="53"/>
      <c r="LT159" s="53"/>
      <c r="LU159" s="53"/>
      <c r="LV159" s="53"/>
      <c r="LW159" s="53"/>
      <c r="LX159" s="53"/>
      <c r="LY159" s="53"/>
      <c r="LZ159" s="53"/>
      <c r="MA159" s="53"/>
      <c r="MB159" s="53"/>
      <c r="MC159" s="53"/>
      <c r="MD159" s="53"/>
      <c r="ME159" s="53"/>
      <c r="MF159" s="53"/>
      <c r="MG159" s="53"/>
      <c r="MH159" s="53"/>
      <c r="MI159" s="53"/>
      <c r="MJ159" s="53"/>
      <c r="MK159" s="53"/>
      <c r="ML159" s="53"/>
      <c r="MM159" s="53"/>
      <c r="MN159" s="53"/>
      <c r="MO159" s="53"/>
      <c r="MP159" s="53"/>
      <c r="MQ159" s="53"/>
      <c r="MR159" s="53"/>
      <c r="MS159" s="53"/>
      <c r="MT159" s="53"/>
      <c r="MU159" s="53"/>
      <c r="MV159" s="53"/>
      <c r="MW159" s="53"/>
      <c r="MX159" s="53"/>
      <c r="MY159" s="53"/>
      <c r="MZ159" s="53"/>
      <c r="NA159" s="53"/>
      <c r="NB159" s="53"/>
      <c r="NC159" s="53"/>
      <c r="ND159" s="53"/>
      <c r="NE159" s="53"/>
      <c r="NF159" s="53"/>
      <c r="NG159" s="53"/>
      <c r="NH159" s="53"/>
      <c r="NI159" s="53"/>
      <c r="NJ159" s="53"/>
      <c r="NK159" s="53"/>
      <c r="NL159" s="53"/>
      <c r="NM159" s="53"/>
      <c r="NN159" s="53"/>
      <c r="NO159" s="53"/>
      <c r="NP159" s="53"/>
      <c r="NQ159" s="53"/>
      <c r="NR159" s="53"/>
      <c r="NS159" s="53"/>
      <c r="NT159" s="53"/>
      <c r="NU159" s="53"/>
      <c r="NV159" s="53"/>
      <c r="NW159" s="53"/>
      <c r="NX159" s="53"/>
      <c r="NY159" s="53"/>
      <c r="NZ159" s="53"/>
      <c r="OA159" s="53"/>
      <c r="OB159" s="53"/>
      <c r="OC159" s="53"/>
      <c r="OD159" s="53"/>
      <c r="OE159" s="53"/>
      <c r="OF159" s="53"/>
      <c r="OG159" s="53"/>
      <c r="OH159" s="53"/>
      <c r="OI159" s="53"/>
      <c r="OJ159" s="53"/>
      <c r="OK159" s="53"/>
      <c r="OL159" s="53"/>
      <c r="OM159" s="53"/>
      <c r="ON159" s="53"/>
      <c r="OO159" s="53"/>
      <c r="OP159" s="53"/>
      <c r="OQ159" s="53"/>
      <c r="OR159" s="54"/>
      <c r="OS159" s="55">
        <v>8</v>
      </c>
      <c r="OT159" s="52">
        <v>2870</v>
      </c>
      <c r="OU159" s="53">
        <v>317</v>
      </c>
      <c r="OV159" s="53"/>
      <c r="OW159" s="53"/>
      <c r="OX159" s="53"/>
      <c r="OY159" s="53">
        <v>261</v>
      </c>
      <c r="OZ159" s="53">
        <v>404</v>
      </c>
      <c r="PA159" s="53"/>
      <c r="PB159" s="53"/>
      <c r="PC159" s="53"/>
      <c r="PD159" s="53"/>
      <c r="PE159" s="53"/>
      <c r="PF159" s="53"/>
      <c r="PG159" s="53"/>
      <c r="PH159" s="53"/>
      <c r="PI159" s="53"/>
      <c r="PJ159" s="53"/>
      <c r="PK159" s="53"/>
      <c r="PL159" s="54"/>
      <c r="PM159" s="55">
        <v>3860</v>
      </c>
    </row>
    <row r="160" spans="1:429" ht="12.75" customHeight="1" x14ac:dyDescent="0.3">
      <c r="A160" s="49">
        <v>336214</v>
      </c>
      <c r="B160" s="50" t="s">
        <v>23</v>
      </c>
      <c r="C160" s="51" t="s">
        <v>282</v>
      </c>
      <c r="D160" s="52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  <c r="AB160" s="53"/>
      <c r="AC160" s="53"/>
      <c r="AD160" s="53"/>
      <c r="AE160" s="53"/>
      <c r="AF160" s="53"/>
      <c r="AG160" s="53"/>
      <c r="AH160" s="53"/>
      <c r="AI160" s="53"/>
      <c r="AJ160" s="53"/>
      <c r="AK160" s="53"/>
      <c r="AL160" s="53"/>
      <c r="AM160" s="53"/>
      <c r="AN160" s="53"/>
      <c r="AO160" s="53"/>
      <c r="AP160" s="53"/>
      <c r="AQ160" s="53"/>
      <c r="AR160" s="53"/>
      <c r="AS160" s="53"/>
      <c r="AT160" s="53"/>
      <c r="AU160" s="53"/>
      <c r="AV160" s="53"/>
      <c r="AW160" s="53"/>
      <c r="AX160" s="53"/>
      <c r="AY160" s="53"/>
      <c r="AZ160" s="53"/>
      <c r="BA160" s="53"/>
      <c r="BB160" s="53"/>
      <c r="BC160" s="53"/>
      <c r="BD160" s="53"/>
      <c r="BE160" s="53"/>
      <c r="BF160" s="53"/>
      <c r="BG160" s="53"/>
      <c r="BH160" s="53"/>
      <c r="BI160" s="53"/>
      <c r="BJ160" s="53"/>
      <c r="BK160" s="53"/>
      <c r="BL160" s="53"/>
      <c r="BM160" s="53"/>
      <c r="BN160" s="53"/>
      <c r="BO160" s="53"/>
      <c r="BP160" s="53"/>
      <c r="BQ160" s="53">
        <v>0</v>
      </c>
      <c r="BR160" s="53"/>
      <c r="BS160" s="53"/>
      <c r="BT160" s="53"/>
      <c r="BU160" s="53"/>
      <c r="BV160" s="53"/>
      <c r="BW160" s="53"/>
      <c r="BX160" s="53"/>
      <c r="BY160" s="53"/>
      <c r="BZ160" s="53"/>
      <c r="CA160" s="53"/>
      <c r="CB160" s="53"/>
      <c r="CC160" s="53"/>
      <c r="CD160" s="53"/>
      <c r="CE160" s="53"/>
      <c r="CF160" s="53"/>
      <c r="CG160" s="53"/>
      <c r="CH160" s="53"/>
      <c r="CI160" s="53"/>
      <c r="CJ160" s="53"/>
      <c r="CK160" s="53"/>
      <c r="CL160" s="53"/>
      <c r="CM160" s="53"/>
      <c r="CN160" s="53"/>
      <c r="CO160" s="53"/>
      <c r="CP160" s="53"/>
      <c r="CQ160" s="53"/>
      <c r="CR160" s="53"/>
      <c r="CS160" s="53"/>
      <c r="CT160" s="53"/>
      <c r="CU160" s="53"/>
      <c r="CV160" s="53"/>
      <c r="CW160" s="53"/>
      <c r="CX160" s="53"/>
      <c r="CY160" s="53"/>
      <c r="CZ160" s="53"/>
      <c r="DA160" s="53"/>
      <c r="DB160" s="53"/>
      <c r="DC160" s="53"/>
      <c r="DD160" s="53"/>
      <c r="DE160" s="53"/>
      <c r="DF160" s="53"/>
      <c r="DG160" s="53"/>
      <c r="DH160" s="53"/>
      <c r="DI160" s="53"/>
      <c r="DJ160" s="53"/>
      <c r="DK160" s="53"/>
      <c r="DL160" s="53"/>
      <c r="DM160" s="53"/>
      <c r="DN160" s="53"/>
      <c r="DO160" s="53"/>
      <c r="DP160" s="53"/>
      <c r="DQ160" s="53"/>
      <c r="DR160" s="53"/>
      <c r="DS160" s="53"/>
      <c r="DT160" s="53"/>
      <c r="DU160" s="53"/>
      <c r="DV160" s="53"/>
      <c r="DW160" s="53"/>
      <c r="DX160" s="53"/>
      <c r="DY160" s="53"/>
      <c r="DZ160" s="53"/>
      <c r="EA160" s="53"/>
      <c r="EB160" s="53"/>
      <c r="EC160" s="53"/>
      <c r="ED160" s="53"/>
      <c r="EE160" s="53"/>
      <c r="EF160" s="53"/>
      <c r="EG160" s="53"/>
      <c r="EH160" s="53"/>
      <c r="EI160" s="53"/>
      <c r="EJ160" s="53"/>
      <c r="EK160" s="53"/>
      <c r="EL160" s="53"/>
      <c r="EM160" s="53"/>
      <c r="EN160" s="53"/>
      <c r="EO160" s="53"/>
      <c r="EP160" s="53"/>
      <c r="EQ160" s="53"/>
      <c r="ER160" s="53"/>
      <c r="ES160" s="53"/>
      <c r="ET160" s="53"/>
      <c r="EU160" s="53"/>
      <c r="EV160" s="53"/>
      <c r="EW160" s="53"/>
      <c r="EX160" s="53"/>
      <c r="EY160" s="53">
        <v>34</v>
      </c>
      <c r="EZ160" s="53"/>
      <c r="FA160" s="53">
        <v>1034</v>
      </c>
      <c r="FB160" s="53"/>
      <c r="FC160" s="53"/>
      <c r="FD160" s="53"/>
      <c r="FE160" s="53"/>
      <c r="FF160" s="53"/>
      <c r="FG160" s="53"/>
      <c r="FH160" s="53"/>
      <c r="FI160" s="53"/>
      <c r="FJ160" s="53"/>
      <c r="FK160" s="53"/>
      <c r="FL160" s="53"/>
      <c r="FM160" s="53"/>
      <c r="FN160" s="53"/>
      <c r="FO160" s="53"/>
      <c r="FP160" s="53"/>
      <c r="FQ160" s="53"/>
      <c r="FR160" s="53"/>
      <c r="FS160" s="53">
        <v>2</v>
      </c>
      <c r="FT160" s="53"/>
      <c r="FU160" s="53"/>
      <c r="FV160" s="53"/>
      <c r="FW160" s="53"/>
      <c r="FX160" s="53"/>
      <c r="FY160" s="53"/>
      <c r="FZ160" s="53"/>
      <c r="GA160" s="53"/>
      <c r="GB160" s="53"/>
      <c r="GC160" s="53"/>
      <c r="GD160" s="53"/>
      <c r="GE160" s="53"/>
      <c r="GF160" s="53"/>
      <c r="GG160" s="53"/>
      <c r="GH160" s="53"/>
      <c r="GI160" s="53"/>
      <c r="GJ160" s="53"/>
      <c r="GK160" s="53"/>
      <c r="GL160" s="53"/>
      <c r="GM160" s="53"/>
      <c r="GN160" s="53"/>
      <c r="GO160" s="53"/>
      <c r="GP160" s="53"/>
      <c r="GQ160" s="53"/>
      <c r="GR160" s="53"/>
      <c r="GS160" s="53"/>
      <c r="GT160" s="53"/>
      <c r="GU160" s="53"/>
      <c r="GV160" s="53"/>
      <c r="GW160" s="53"/>
      <c r="GX160" s="53"/>
      <c r="GY160" s="53"/>
      <c r="GZ160" s="53"/>
      <c r="HA160" s="53"/>
      <c r="HB160" s="53"/>
      <c r="HC160" s="53"/>
      <c r="HD160" s="53"/>
      <c r="HE160" s="53"/>
      <c r="HF160" s="53"/>
      <c r="HG160" s="53"/>
      <c r="HH160" s="53"/>
      <c r="HI160" s="53"/>
      <c r="HJ160" s="53"/>
      <c r="HK160" s="53"/>
      <c r="HL160" s="53"/>
      <c r="HM160" s="53"/>
      <c r="HN160" s="53"/>
      <c r="HO160" s="53"/>
      <c r="HP160" s="53"/>
      <c r="HQ160" s="53"/>
      <c r="HR160" s="53"/>
      <c r="HS160" s="53"/>
      <c r="HT160" s="53"/>
      <c r="HU160" s="53"/>
      <c r="HV160" s="53"/>
      <c r="HW160" s="53"/>
      <c r="HX160" s="53"/>
      <c r="HY160" s="53"/>
      <c r="HZ160" s="53"/>
      <c r="IA160" s="53"/>
      <c r="IB160" s="53"/>
      <c r="IC160" s="53"/>
      <c r="ID160" s="53"/>
      <c r="IE160" s="53"/>
      <c r="IF160" s="53"/>
      <c r="IG160" s="53"/>
      <c r="IH160" s="53"/>
      <c r="II160" s="53"/>
      <c r="IJ160" s="53"/>
      <c r="IK160" s="53"/>
      <c r="IL160" s="53"/>
      <c r="IM160" s="53"/>
      <c r="IN160" s="53"/>
      <c r="IO160" s="53"/>
      <c r="IP160" s="53"/>
      <c r="IQ160" s="53"/>
      <c r="IR160" s="53"/>
      <c r="IS160" s="53"/>
      <c r="IT160" s="53"/>
      <c r="IU160" s="53"/>
      <c r="IV160" s="53"/>
      <c r="IW160" s="53"/>
      <c r="IX160" s="53"/>
      <c r="IY160" s="53"/>
      <c r="IZ160" s="53"/>
      <c r="JA160" s="53"/>
      <c r="JB160" s="53"/>
      <c r="JC160" s="53"/>
      <c r="JD160" s="53"/>
      <c r="JE160" s="53"/>
      <c r="JF160" s="53"/>
      <c r="JG160" s="53"/>
      <c r="JH160" s="53"/>
      <c r="JI160" s="53"/>
      <c r="JJ160" s="53"/>
      <c r="JK160" s="53"/>
      <c r="JL160" s="53"/>
      <c r="JM160" s="53"/>
      <c r="JN160" s="53"/>
      <c r="JO160" s="53"/>
      <c r="JP160" s="53"/>
      <c r="JQ160" s="53"/>
      <c r="JR160" s="53"/>
      <c r="JS160" s="53"/>
      <c r="JT160" s="53"/>
      <c r="JU160" s="53"/>
      <c r="JV160" s="53"/>
      <c r="JW160" s="53"/>
      <c r="JX160" s="53"/>
      <c r="JY160" s="53"/>
      <c r="JZ160" s="53"/>
      <c r="KA160" s="53"/>
      <c r="KB160" s="53"/>
      <c r="KC160" s="53"/>
      <c r="KD160" s="53"/>
      <c r="KE160" s="53"/>
      <c r="KF160" s="53"/>
      <c r="KG160" s="53"/>
      <c r="KH160" s="53"/>
      <c r="KI160" s="53"/>
      <c r="KJ160" s="53"/>
      <c r="KK160" s="53"/>
      <c r="KL160" s="53"/>
      <c r="KM160" s="53"/>
      <c r="KN160" s="53"/>
      <c r="KO160" s="53"/>
      <c r="KP160" s="53"/>
      <c r="KQ160" s="53"/>
      <c r="KR160" s="53"/>
      <c r="KS160" s="53"/>
      <c r="KT160" s="53"/>
      <c r="KU160" s="53"/>
      <c r="KV160" s="53"/>
      <c r="KW160" s="53"/>
      <c r="KX160" s="53"/>
      <c r="KY160" s="53"/>
      <c r="KZ160" s="53"/>
      <c r="LA160" s="53"/>
      <c r="LB160" s="53"/>
      <c r="LC160" s="53"/>
      <c r="LD160" s="53"/>
      <c r="LE160" s="53"/>
      <c r="LF160" s="53"/>
      <c r="LG160" s="53"/>
      <c r="LH160" s="53"/>
      <c r="LI160" s="53"/>
      <c r="LJ160" s="53"/>
      <c r="LK160" s="53"/>
      <c r="LL160" s="53"/>
      <c r="LM160" s="53"/>
      <c r="LN160" s="53"/>
      <c r="LO160" s="53"/>
      <c r="LP160" s="53"/>
      <c r="LQ160" s="53"/>
      <c r="LR160" s="53"/>
      <c r="LS160" s="53"/>
      <c r="LT160" s="53"/>
      <c r="LU160" s="53"/>
      <c r="LV160" s="53"/>
      <c r="LW160" s="53"/>
      <c r="LX160" s="53"/>
      <c r="LY160" s="53"/>
      <c r="LZ160" s="53"/>
      <c r="MA160" s="53"/>
      <c r="MB160" s="53"/>
      <c r="MC160" s="53"/>
      <c r="MD160" s="53">
        <v>4</v>
      </c>
      <c r="ME160" s="53"/>
      <c r="MF160" s="53"/>
      <c r="MG160" s="53"/>
      <c r="MH160" s="53"/>
      <c r="MI160" s="53"/>
      <c r="MJ160" s="53">
        <v>0</v>
      </c>
      <c r="MK160" s="53"/>
      <c r="ML160" s="53">
        <v>465</v>
      </c>
      <c r="MM160" s="53"/>
      <c r="MN160" s="53"/>
      <c r="MO160" s="53"/>
      <c r="MP160" s="53"/>
      <c r="MQ160" s="53"/>
      <c r="MR160" s="53"/>
      <c r="MS160" s="53">
        <v>72</v>
      </c>
      <c r="MT160" s="53"/>
      <c r="MU160" s="53"/>
      <c r="MV160" s="53"/>
      <c r="MW160" s="53"/>
      <c r="MX160" s="53"/>
      <c r="MY160" s="53"/>
      <c r="MZ160" s="53"/>
      <c r="NA160" s="53"/>
      <c r="NB160" s="53"/>
      <c r="NC160" s="53"/>
      <c r="ND160" s="53"/>
      <c r="NE160" s="53"/>
      <c r="NF160" s="53"/>
      <c r="NG160" s="53"/>
      <c r="NH160" s="53"/>
      <c r="NI160" s="53"/>
      <c r="NJ160" s="53"/>
      <c r="NK160" s="53">
        <v>11</v>
      </c>
      <c r="NL160" s="53"/>
      <c r="NM160" s="53"/>
      <c r="NN160" s="53"/>
      <c r="NO160" s="53"/>
      <c r="NP160" s="53"/>
      <c r="NQ160" s="53"/>
      <c r="NR160" s="53"/>
      <c r="NS160" s="53"/>
      <c r="NT160" s="53"/>
      <c r="NU160" s="53"/>
      <c r="NV160" s="53"/>
      <c r="NW160" s="53"/>
      <c r="NX160" s="53"/>
      <c r="NY160" s="53"/>
      <c r="NZ160" s="53"/>
      <c r="OA160" s="53"/>
      <c r="OB160" s="53"/>
      <c r="OC160" s="53"/>
      <c r="OD160" s="53"/>
      <c r="OE160" s="53"/>
      <c r="OF160" s="53"/>
      <c r="OG160" s="53"/>
      <c r="OH160" s="53"/>
      <c r="OI160" s="53"/>
      <c r="OJ160" s="53"/>
      <c r="OK160" s="53"/>
      <c r="OL160" s="53"/>
      <c r="OM160" s="53">
        <v>78</v>
      </c>
      <c r="ON160" s="53"/>
      <c r="OO160" s="53"/>
      <c r="OP160" s="53"/>
      <c r="OQ160" s="53">
        <v>8</v>
      </c>
      <c r="OR160" s="54">
        <v>0</v>
      </c>
      <c r="OS160" s="55">
        <v>1710</v>
      </c>
      <c r="OT160" s="52">
        <v>9167</v>
      </c>
      <c r="OU160" s="53">
        <v>639</v>
      </c>
      <c r="OV160" s="53"/>
      <c r="OW160" s="53"/>
      <c r="OX160" s="53"/>
      <c r="OY160" s="53">
        <v>734</v>
      </c>
      <c r="OZ160" s="53">
        <v>1892</v>
      </c>
      <c r="PA160" s="53"/>
      <c r="PB160" s="53"/>
      <c r="PC160" s="53"/>
      <c r="PD160" s="53"/>
      <c r="PE160" s="53"/>
      <c r="PF160" s="53"/>
      <c r="PG160" s="53"/>
      <c r="PH160" s="53"/>
      <c r="PI160" s="53"/>
      <c r="PJ160" s="53"/>
      <c r="PK160" s="53"/>
      <c r="PL160" s="54"/>
      <c r="PM160" s="55">
        <v>14142</v>
      </c>
    </row>
    <row r="161" spans="1:429" ht="12.75" customHeight="1" x14ac:dyDescent="0.3">
      <c r="A161" s="49">
        <v>336310</v>
      </c>
      <c r="B161" s="50" t="s">
        <v>23</v>
      </c>
      <c r="C161" s="51" t="s">
        <v>283</v>
      </c>
      <c r="D161" s="52">
        <v>8</v>
      </c>
      <c r="E161" s="53">
        <v>21</v>
      </c>
      <c r="F161" s="53">
        <v>1</v>
      </c>
      <c r="G161" s="53">
        <v>1</v>
      </c>
      <c r="H161" s="53">
        <v>1</v>
      </c>
      <c r="I161" s="53">
        <v>3</v>
      </c>
      <c r="J161" s="53">
        <v>10</v>
      </c>
      <c r="K161" s="53"/>
      <c r="L161" s="53">
        <v>1</v>
      </c>
      <c r="M161" s="53">
        <v>3</v>
      </c>
      <c r="N161" s="53">
        <v>1</v>
      </c>
      <c r="O161" s="53">
        <v>11</v>
      </c>
      <c r="P161" s="53">
        <v>0</v>
      </c>
      <c r="Q161" s="53">
        <v>101</v>
      </c>
      <c r="R161" s="53">
        <v>49</v>
      </c>
      <c r="S161" s="53">
        <v>9</v>
      </c>
      <c r="T161" s="53">
        <v>53</v>
      </c>
      <c r="U161" s="53">
        <v>7</v>
      </c>
      <c r="V161" s="53">
        <v>35</v>
      </c>
      <c r="W161" s="53">
        <v>33</v>
      </c>
      <c r="X161" s="53">
        <v>58</v>
      </c>
      <c r="Y161" s="53"/>
      <c r="Z161" s="53">
        <v>0</v>
      </c>
      <c r="AA161" s="53"/>
      <c r="AB161" s="53">
        <v>0</v>
      </c>
      <c r="AC161" s="53">
        <v>0</v>
      </c>
      <c r="AD161" s="53">
        <v>60</v>
      </c>
      <c r="AE161" s="53">
        <v>16</v>
      </c>
      <c r="AF161" s="53">
        <v>0</v>
      </c>
      <c r="AG161" s="53">
        <v>0</v>
      </c>
      <c r="AH161" s="53">
        <v>0</v>
      </c>
      <c r="AI161" s="53">
        <v>0</v>
      </c>
      <c r="AJ161" s="53">
        <v>0</v>
      </c>
      <c r="AK161" s="53">
        <v>0</v>
      </c>
      <c r="AL161" s="53">
        <v>0</v>
      </c>
      <c r="AM161" s="53">
        <v>0</v>
      </c>
      <c r="AN161" s="53">
        <v>1</v>
      </c>
      <c r="AO161" s="53">
        <v>2</v>
      </c>
      <c r="AP161" s="53">
        <v>6</v>
      </c>
      <c r="AQ161" s="53">
        <v>1</v>
      </c>
      <c r="AR161" s="53">
        <v>1</v>
      </c>
      <c r="AS161" s="53">
        <v>1</v>
      </c>
      <c r="AT161" s="53">
        <v>5</v>
      </c>
      <c r="AU161" s="53">
        <v>21</v>
      </c>
      <c r="AV161" s="53">
        <v>5</v>
      </c>
      <c r="AW161" s="53">
        <v>9</v>
      </c>
      <c r="AX161" s="53">
        <v>2</v>
      </c>
      <c r="AY161" s="53"/>
      <c r="AZ161" s="53"/>
      <c r="BA161" s="53">
        <v>2</v>
      </c>
      <c r="BB161" s="53">
        <v>0</v>
      </c>
      <c r="BC161" s="53">
        <v>0</v>
      </c>
      <c r="BD161" s="53"/>
      <c r="BE161" s="53">
        <v>2</v>
      </c>
      <c r="BF161" s="53">
        <v>0</v>
      </c>
      <c r="BG161" s="53">
        <v>0</v>
      </c>
      <c r="BH161" s="53">
        <v>2</v>
      </c>
      <c r="BI161" s="53"/>
      <c r="BJ161" s="53"/>
      <c r="BK161" s="53">
        <v>5</v>
      </c>
      <c r="BL161" s="53">
        <v>2</v>
      </c>
      <c r="BM161" s="53">
        <v>0</v>
      </c>
      <c r="BN161" s="53">
        <v>0</v>
      </c>
      <c r="BO161" s="53"/>
      <c r="BP161" s="53"/>
      <c r="BQ161" s="53"/>
      <c r="BR161" s="53">
        <v>5</v>
      </c>
      <c r="BS161" s="53">
        <v>2</v>
      </c>
      <c r="BT161" s="53">
        <v>0</v>
      </c>
      <c r="BU161" s="53">
        <v>1</v>
      </c>
      <c r="BV161" s="53"/>
      <c r="BW161" s="53">
        <v>0</v>
      </c>
      <c r="BX161" s="53"/>
      <c r="BY161" s="53">
        <v>2</v>
      </c>
      <c r="BZ161" s="53">
        <v>1</v>
      </c>
      <c r="CA161" s="53">
        <v>1</v>
      </c>
      <c r="CB161" s="53"/>
      <c r="CC161" s="53">
        <v>1</v>
      </c>
      <c r="CD161" s="53">
        <v>0</v>
      </c>
      <c r="CE161" s="53"/>
      <c r="CF161" s="53"/>
      <c r="CG161" s="53">
        <v>0</v>
      </c>
      <c r="CH161" s="53">
        <v>196</v>
      </c>
      <c r="CI161" s="53">
        <v>1907</v>
      </c>
      <c r="CJ161" s="53">
        <v>256</v>
      </c>
      <c r="CK161" s="53">
        <v>158</v>
      </c>
      <c r="CL161" s="53">
        <v>1</v>
      </c>
      <c r="CM161" s="53">
        <v>1</v>
      </c>
      <c r="CN161" s="53"/>
      <c r="CO161" s="53"/>
      <c r="CP161" s="53">
        <v>0</v>
      </c>
      <c r="CQ161" s="53"/>
      <c r="CR161" s="53">
        <v>1</v>
      </c>
      <c r="CS161" s="53"/>
      <c r="CT161" s="53">
        <v>0</v>
      </c>
      <c r="CU161" s="53">
        <v>1</v>
      </c>
      <c r="CV161" s="53">
        <v>1</v>
      </c>
      <c r="CW161" s="53">
        <v>1</v>
      </c>
      <c r="CX161" s="53">
        <v>37</v>
      </c>
      <c r="CY161" s="53"/>
      <c r="CZ161" s="53"/>
      <c r="DA161" s="53">
        <v>897</v>
      </c>
      <c r="DB161" s="53">
        <v>3</v>
      </c>
      <c r="DC161" s="53">
        <v>2</v>
      </c>
      <c r="DD161" s="53">
        <v>425</v>
      </c>
      <c r="DE161" s="53">
        <v>0</v>
      </c>
      <c r="DF161" s="53"/>
      <c r="DG161" s="53"/>
      <c r="DH161" s="53">
        <v>5</v>
      </c>
      <c r="DI161" s="53"/>
      <c r="DJ161" s="53"/>
      <c r="DK161" s="53">
        <v>0</v>
      </c>
      <c r="DL161" s="53"/>
      <c r="DM161" s="53"/>
      <c r="DN161" s="53"/>
      <c r="DO161" s="53"/>
      <c r="DP161" s="53">
        <v>0</v>
      </c>
      <c r="DQ161" s="53">
        <v>0</v>
      </c>
      <c r="DR161" s="53"/>
      <c r="DS161" s="53">
        <v>1</v>
      </c>
      <c r="DT161" s="53">
        <v>0</v>
      </c>
      <c r="DU161" s="53"/>
      <c r="DV161" s="53">
        <v>0</v>
      </c>
      <c r="DW161" s="53"/>
      <c r="DX161" s="53"/>
      <c r="DY161" s="53">
        <v>1</v>
      </c>
      <c r="DZ161" s="53"/>
      <c r="EA161" s="53"/>
      <c r="EB161" s="53"/>
      <c r="EC161" s="53"/>
      <c r="ED161" s="53"/>
      <c r="EE161" s="53"/>
      <c r="EF161" s="53"/>
      <c r="EG161" s="53"/>
      <c r="EH161" s="53"/>
      <c r="EI161" s="53"/>
      <c r="EJ161" s="53"/>
      <c r="EK161" s="53"/>
      <c r="EL161" s="53">
        <v>298</v>
      </c>
      <c r="EM161" s="53"/>
      <c r="EN161" s="53">
        <v>1</v>
      </c>
      <c r="EO161" s="53">
        <v>0</v>
      </c>
      <c r="EP161" s="53"/>
      <c r="EQ161" s="53"/>
      <c r="ER161" s="53">
        <v>1</v>
      </c>
      <c r="ES161" s="53"/>
      <c r="ET161" s="53"/>
      <c r="EU161" s="53">
        <v>6996</v>
      </c>
      <c r="EV161" s="53">
        <v>14523</v>
      </c>
      <c r="EW161" s="53">
        <v>476</v>
      </c>
      <c r="EX161" s="53">
        <v>0</v>
      </c>
      <c r="EY161" s="53">
        <v>0</v>
      </c>
      <c r="EZ161" s="53"/>
      <c r="FA161" s="53">
        <v>0</v>
      </c>
      <c r="FB161" s="53">
        <v>14</v>
      </c>
      <c r="FC161" s="53">
        <v>2</v>
      </c>
      <c r="FD161" s="53">
        <v>167</v>
      </c>
      <c r="FE161" s="53">
        <v>2</v>
      </c>
      <c r="FF161" s="53">
        <v>0</v>
      </c>
      <c r="FG161" s="53">
        <v>21</v>
      </c>
      <c r="FH161" s="53">
        <v>19</v>
      </c>
      <c r="FI161" s="53">
        <v>0</v>
      </c>
      <c r="FJ161" s="53">
        <v>76</v>
      </c>
      <c r="FK161" s="53">
        <v>0</v>
      </c>
      <c r="FL161" s="53"/>
      <c r="FM161" s="53"/>
      <c r="FN161" s="53">
        <v>1</v>
      </c>
      <c r="FO161" s="53">
        <v>0</v>
      </c>
      <c r="FP161" s="53">
        <v>954</v>
      </c>
      <c r="FQ161" s="53"/>
      <c r="FR161" s="53"/>
      <c r="FS161" s="53">
        <v>874</v>
      </c>
      <c r="FT161" s="53">
        <v>1</v>
      </c>
      <c r="FU161" s="53"/>
      <c r="FV161" s="53">
        <v>0</v>
      </c>
      <c r="FW161" s="53">
        <v>0</v>
      </c>
      <c r="FX161" s="53">
        <v>0</v>
      </c>
      <c r="FY161" s="53">
        <v>0</v>
      </c>
      <c r="FZ161" s="53">
        <v>3</v>
      </c>
      <c r="GA161" s="53">
        <v>0</v>
      </c>
      <c r="GB161" s="53">
        <v>1</v>
      </c>
      <c r="GC161" s="53">
        <v>1</v>
      </c>
      <c r="GD161" s="53"/>
      <c r="GE161" s="53">
        <v>1</v>
      </c>
      <c r="GF161" s="53"/>
      <c r="GG161" s="53"/>
      <c r="GH161" s="53">
        <v>0</v>
      </c>
      <c r="GI161" s="53">
        <v>0</v>
      </c>
      <c r="GJ161" s="53"/>
      <c r="GK161" s="53">
        <v>2</v>
      </c>
      <c r="GL161" s="53">
        <v>1</v>
      </c>
      <c r="GM161" s="53">
        <v>1</v>
      </c>
      <c r="GN161" s="53">
        <v>1</v>
      </c>
      <c r="GO161" s="53"/>
      <c r="GP161" s="53"/>
      <c r="GQ161" s="53">
        <v>0</v>
      </c>
      <c r="GR161" s="53">
        <v>4</v>
      </c>
      <c r="GS161" s="53">
        <v>1</v>
      </c>
      <c r="GT161" s="53">
        <v>0</v>
      </c>
      <c r="GU161" s="53">
        <v>1</v>
      </c>
      <c r="GV161" s="53">
        <v>1</v>
      </c>
      <c r="GW161" s="53">
        <v>11</v>
      </c>
      <c r="GX161" s="53">
        <v>11</v>
      </c>
      <c r="GY161" s="53">
        <v>2</v>
      </c>
      <c r="GZ161" s="53">
        <v>4</v>
      </c>
      <c r="HA161" s="53">
        <v>2</v>
      </c>
      <c r="HB161" s="53">
        <v>1</v>
      </c>
      <c r="HC161" s="53">
        <v>0</v>
      </c>
      <c r="HD161" s="53">
        <v>37</v>
      </c>
      <c r="HE161" s="53">
        <v>1</v>
      </c>
      <c r="HF161" s="53">
        <v>2</v>
      </c>
      <c r="HG161" s="53"/>
      <c r="HH161" s="53">
        <v>2</v>
      </c>
      <c r="HI161" s="53">
        <v>2</v>
      </c>
      <c r="HJ161" s="53">
        <v>1</v>
      </c>
      <c r="HK161" s="53">
        <v>34</v>
      </c>
      <c r="HL161" s="53">
        <v>16</v>
      </c>
      <c r="HM161" s="53">
        <v>11</v>
      </c>
      <c r="HN161" s="53">
        <v>20</v>
      </c>
      <c r="HO161" s="53"/>
      <c r="HP161" s="53">
        <v>0</v>
      </c>
      <c r="HQ161" s="53"/>
      <c r="HR161" s="53"/>
      <c r="HS161" s="53">
        <v>0</v>
      </c>
      <c r="HT161" s="53"/>
      <c r="HU161" s="53"/>
      <c r="HV161" s="53">
        <v>0</v>
      </c>
      <c r="HW161" s="53"/>
      <c r="HX161" s="53"/>
      <c r="HY161" s="53">
        <v>7</v>
      </c>
      <c r="HZ161" s="53">
        <v>5</v>
      </c>
      <c r="IA161" s="53">
        <v>12</v>
      </c>
      <c r="IB161" s="53">
        <v>2</v>
      </c>
      <c r="IC161" s="53"/>
      <c r="ID161" s="53"/>
      <c r="IE161" s="53"/>
      <c r="IF161" s="53">
        <v>14</v>
      </c>
      <c r="IG161" s="53"/>
      <c r="IH161" s="53"/>
      <c r="II161" s="53"/>
      <c r="IJ161" s="53"/>
      <c r="IK161" s="53"/>
      <c r="IL161" s="53">
        <v>0</v>
      </c>
      <c r="IM161" s="53"/>
      <c r="IN161" s="53"/>
      <c r="IO161" s="53">
        <v>0</v>
      </c>
      <c r="IP161" s="53">
        <v>3</v>
      </c>
      <c r="IQ161" s="53"/>
      <c r="IR161" s="53"/>
      <c r="IS161" s="53">
        <v>1</v>
      </c>
      <c r="IT161" s="53">
        <v>8</v>
      </c>
      <c r="IU161" s="53">
        <v>1</v>
      </c>
      <c r="IV161" s="53">
        <v>0</v>
      </c>
      <c r="IW161" s="53">
        <v>1</v>
      </c>
      <c r="IX161" s="53">
        <v>1</v>
      </c>
      <c r="IY161" s="53">
        <v>0</v>
      </c>
      <c r="IZ161" s="53">
        <v>1</v>
      </c>
      <c r="JA161" s="53">
        <v>1</v>
      </c>
      <c r="JB161" s="53">
        <v>1</v>
      </c>
      <c r="JC161" s="53"/>
      <c r="JD161" s="53">
        <v>1</v>
      </c>
      <c r="JE161" s="53">
        <v>0</v>
      </c>
      <c r="JF161" s="53"/>
      <c r="JG161" s="53"/>
      <c r="JH161" s="53">
        <v>0</v>
      </c>
      <c r="JI161" s="53"/>
      <c r="JJ161" s="53"/>
      <c r="JK161" s="53">
        <v>2</v>
      </c>
      <c r="JL161" s="53">
        <v>0</v>
      </c>
      <c r="JM161" s="53"/>
      <c r="JN161" s="53">
        <v>0</v>
      </c>
      <c r="JO161" s="53">
        <v>493</v>
      </c>
      <c r="JP161" s="53">
        <v>3</v>
      </c>
      <c r="JQ161" s="53">
        <v>11</v>
      </c>
      <c r="JR161" s="53">
        <v>94</v>
      </c>
      <c r="JS161" s="53">
        <v>340</v>
      </c>
      <c r="JT161" s="53">
        <v>0</v>
      </c>
      <c r="JU161" s="53">
        <v>189</v>
      </c>
      <c r="JV161" s="53">
        <v>91</v>
      </c>
      <c r="JW161" s="53">
        <v>61</v>
      </c>
      <c r="JX161" s="53">
        <v>10</v>
      </c>
      <c r="JY161" s="53"/>
      <c r="JZ161" s="53">
        <v>4106</v>
      </c>
      <c r="KA161" s="53">
        <v>55</v>
      </c>
      <c r="KB161" s="53">
        <v>168</v>
      </c>
      <c r="KC161" s="53">
        <v>21</v>
      </c>
      <c r="KD161" s="53">
        <v>13</v>
      </c>
      <c r="KE161" s="53">
        <v>88</v>
      </c>
      <c r="KF161" s="53">
        <v>21</v>
      </c>
      <c r="KG161" s="53">
        <v>36</v>
      </c>
      <c r="KH161" s="53">
        <v>47</v>
      </c>
      <c r="KI161" s="53">
        <v>0</v>
      </c>
      <c r="KJ161" s="53">
        <v>3</v>
      </c>
      <c r="KK161" s="53"/>
      <c r="KL161" s="53">
        <v>1648</v>
      </c>
      <c r="KM161" s="53">
        <v>1</v>
      </c>
      <c r="KN161" s="53"/>
      <c r="KO161" s="53">
        <v>18</v>
      </c>
      <c r="KP161" s="53">
        <v>4</v>
      </c>
      <c r="KQ161" s="53">
        <v>426</v>
      </c>
      <c r="KR161" s="53">
        <v>10</v>
      </c>
      <c r="KS161" s="53"/>
      <c r="KT161" s="53">
        <v>0</v>
      </c>
      <c r="KU161" s="53">
        <v>57</v>
      </c>
      <c r="KV161" s="53">
        <v>2</v>
      </c>
      <c r="KW161" s="53">
        <v>11</v>
      </c>
      <c r="KX161" s="53"/>
      <c r="KY161" s="53"/>
      <c r="KZ161" s="53"/>
      <c r="LA161" s="53">
        <v>17</v>
      </c>
      <c r="LB161" s="53">
        <v>97</v>
      </c>
      <c r="LC161" s="53">
        <v>0</v>
      </c>
      <c r="LD161" s="53">
        <v>13</v>
      </c>
      <c r="LE161" s="53"/>
      <c r="LF161" s="53">
        <v>0</v>
      </c>
      <c r="LG161" s="53">
        <v>0</v>
      </c>
      <c r="LH161" s="53">
        <v>0</v>
      </c>
      <c r="LI161" s="53">
        <v>0</v>
      </c>
      <c r="LJ161" s="53">
        <v>0</v>
      </c>
      <c r="LK161" s="53"/>
      <c r="LL161" s="53">
        <v>0</v>
      </c>
      <c r="LM161" s="53">
        <v>0</v>
      </c>
      <c r="LN161" s="53"/>
      <c r="LO161" s="53"/>
      <c r="LP161" s="53"/>
      <c r="LQ161" s="53">
        <v>0</v>
      </c>
      <c r="LR161" s="53">
        <v>295</v>
      </c>
      <c r="LS161" s="53">
        <v>7</v>
      </c>
      <c r="LT161" s="53">
        <v>0</v>
      </c>
      <c r="LU161" s="53"/>
      <c r="LV161" s="53"/>
      <c r="LW161" s="53">
        <v>3</v>
      </c>
      <c r="LX161" s="53">
        <v>1</v>
      </c>
      <c r="LY161" s="53">
        <v>2</v>
      </c>
      <c r="LZ161" s="53"/>
      <c r="MA161" s="53">
        <v>86</v>
      </c>
      <c r="MB161" s="53">
        <v>2</v>
      </c>
      <c r="MC161" s="53"/>
      <c r="MD161" s="53">
        <v>40</v>
      </c>
      <c r="ME161" s="53">
        <v>15</v>
      </c>
      <c r="MF161" s="53">
        <v>1</v>
      </c>
      <c r="MG161" s="53"/>
      <c r="MH161" s="53">
        <v>0</v>
      </c>
      <c r="MI161" s="53">
        <v>11</v>
      </c>
      <c r="MJ161" s="53">
        <v>1</v>
      </c>
      <c r="MK161" s="53">
        <v>7</v>
      </c>
      <c r="ML161" s="53">
        <v>550</v>
      </c>
      <c r="MM161" s="53">
        <v>7</v>
      </c>
      <c r="MN161" s="53">
        <v>2</v>
      </c>
      <c r="MO161" s="53">
        <v>97</v>
      </c>
      <c r="MP161" s="53">
        <v>3</v>
      </c>
      <c r="MQ161" s="53">
        <v>35</v>
      </c>
      <c r="MR161" s="53">
        <v>20</v>
      </c>
      <c r="MS161" s="53">
        <v>404</v>
      </c>
      <c r="MT161" s="53">
        <v>0</v>
      </c>
      <c r="MU161" s="53">
        <v>1</v>
      </c>
      <c r="MV161" s="53">
        <v>1</v>
      </c>
      <c r="MW161" s="53">
        <v>6</v>
      </c>
      <c r="MX161" s="53"/>
      <c r="MY161" s="53">
        <v>0</v>
      </c>
      <c r="MZ161" s="53"/>
      <c r="NA161" s="53">
        <v>5</v>
      </c>
      <c r="NB161" s="53">
        <v>16</v>
      </c>
      <c r="NC161" s="53">
        <v>17</v>
      </c>
      <c r="ND161" s="53">
        <v>22</v>
      </c>
      <c r="NE161" s="53">
        <v>5</v>
      </c>
      <c r="NF161" s="53">
        <v>0</v>
      </c>
      <c r="NG161" s="53">
        <v>37</v>
      </c>
      <c r="NH161" s="53">
        <v>1</v>
      </c>
      <c r="NI161" s="53">
        <v>49</v>
      </c>
      <c r="NJ161" s="53"/>
      <c r="NK161" s="53"/>
      <c r="NL161" s="53"/>
      <c r="NM161" s="53">
        <v>0</v>
      </c>
      <c r="NN161" s="53"/>
      <c r="NO161" s="53">
        <v>0</v>
      </c>
      <c r="NP161" s="53">
        <v>2</v>
      </c>
      <c r="NQ161" s="53">
        <v>2</v>
      </c>
      <c r="NR161" s="53">
        <v>6</v>
      </c>
      <c r="NS161" s="53">
        <v>9</v>
      </c>
      <c r="NT161" s="53">
        <v>27</v>
      </c>
      <c r="NU161" s="53">
        <v>5</v>
      </c>
      <c r="NV161" s="53">
        <v>4785</v>
      </c>
      <c r="NW161" s="53">
        <v>18</v>
      </c>
      <c r="NX161" s="53"/>
      <c r="NY161" s="53"/>
      <c r="NZ161" s="53">
        <v>2</v>
      </c>
      <c r="OA161" s="53"/>
      <c r="OB161" s="53">
        <v>18</v>
      </c>
      <c r="OC161" s="53">
        <v>44</v>
      </c>
      <c r="OD161" s="53">
        <v>5</v>
      </c>
      <c r="OE161" s="53">
        <v>46</v>
      </c>
      <c r="OF161" s="53">
        <v>20</v>
      </c>
      <c r="OG161" s="53"/>
      <c r="OH161" s="53">
        <v>206</v>
      </c>
      <c r="OI161" s="53">
        <v>1</v>
      </c>
      <c r="OJ161" s="53">
        <v>149</v>
      </c>
      <c r="OK161" s="53"/>
      <c r="OL161" s="53"/>
      <c r="OM161" s="53">
        <v>185</v>
      </c>
      <c r="ON161" s="53">
        <v>40</v>
      </c>
      <c r="OO161" s="53">
        <v>54</v>
      </c>
      <c r="OP161" s="53">
        <v>34</v>
      </c>
      <c r="OQ161" s="53">
        <v>16</v>
      </c>
      <c r="OR161" s="54">
        <v>0</v>
      </c>
      <c r="OS161" s="55">
        <v>44693</v>
      </c>
      <c r="OT161" s="52">
        <v>3262</v>
      </c>
      <c r="OU161" s="53"/>
      <c r="OV161" s="53"/>
      <c r="OW161" s="53"/>
      <c r="OX161" s="53"/>
      <c r="OY161" s="53">
        <v>613</v>
      </c>
      <c r="OZ161" s="53">
        <v>6310</v>
      </c>
      <c r="PA161" s="53"/>
      <c r="PB161" s="53"/>
      <c r="PC161" s="53"/>
      <c r="PD161" s="53"/>
      <c r="PE161" s="53"/>
      <c r="PF161" s="53"/>
      <c r="PG161" s="53"/>
      <c r="PH161" s="53"/>
      <c r="PI161" s="53"/>
      <c r="PJ161" s="53"/>
      <c r="PK161" s="53"/>
      <c r="PL161" s="54"/>
      <c r="PM161" s="55">
        <v>54877</v>
      </c>
    </row>
    <row r="162" spans="1:429" ht="12.75" customHeight="1" x14ac:dyDescent="0.3">
      <c r="A162" s="49">
        <v>336320</v>
      </c>
      <c r="B162" s="50" t="s">
        <v>23</v>
      </c>
      <c r="C162" s="51" t="s">
        <v>284</v>
      </c>
      <c r="D162" s="52">
        <v>69</v>
      </c>
      <c r="E162" s="53">
        <v>162</v>
      </c>
      <c r="F162" s="53">
        <v>15</v>
      </c>
      <c r="G162" s="53">
        <v>23</v>
      </c>
      <c r="H162" s="53">
        <v>8</v>
      </c>
      <c r="I162" s="53">
        <v>19</v>
      </c>
      <c r="J162" s="53">
        <v>124</v>
      </c>
      <c r="K162" s="53">
        <v>65</v>
      </c>
      <c r="L162" s="53">
        <v>5</v>
      </c>
      <c r="M162" s="53">
        <v>25</v>
      </c>
      <c r="N162" s="53">
        <v>0</v>
      </c>
      <c r="O162" s="53">
        <v>12</v>
      </c>
      <c r="P162" s="53">
        <v>3</v>
      </c>
      <c r="Q162" s="53">
        <v>134</v>
      </c>
      <c r="R162" s="53">
        <v>68</v>
      </c>
      <c r="S162" s="53">
        <v>4</v>
      </c>
      <c r="T162" s="53">
        <v>21</v>
      </c>
      <c r="U162" s="53">
        <v>6</v>
      </c>
      <c r="V162" s="53">
        <v>11</v>
      </c>
      <c r="W162" s="53">
        <v>15</v>
      </c>
      <c r="X162" s="53">
        <v>19</v>
      </c>
      <c r="Y162" s="53">
        <v>0</v>
      </c>
      <c r="Z162" s="53"/>
      <c r="AA162" s="53">
        <v>0</v>
      </c>
      <c r="AB162" s="53">
        <v>0</v>
      </c>
      <c r="AC162" s="53">
        <v>4</v>
      </c>
      <c r="AD162" s="53">
        <v>498</v>
      </c>
      <c r="AE162" s="53">
        <v>41</v>
      </c>
      <c r="AF162" s="53">
        <v>0</v>
      </c>
      <c r="AG162" s="53">
        <v>0</v>
      </c>
      <c r="AH162" s="53">
        <v>2</v>
      </c>
      <c r="AI162" s="53">
        <v>0</v>
      </c>
      <c r="AJ162" s="53">
        <v>1</v>
      </c>
      <c r="AK162" s="53">
        <v>2</v>
      </c>
      <c r="AL162" s="53">
        <v>0</v>
      </c>
      <c r="AM162" s="53">
        <v>0</v>
      </c>
      <c r="AN162" s="53">
        <v>4</v>
      </c>
      <c r="AO162" s="53"/>
      <c r="AP162" s="53">
        <v>13</v>
      </c>
      <c r="AQ162" s="53">
        <v>2</v>
      </c>
      <c r="AR162" s="53"/>
      <c r="AS162" s="53"/>
      <c r="AT162" s="53">
        <v>3</v>
      </c>
      <c r="AU162" s="53">
        <v>37</v>
      </c>
      <c r="AV162" s="53">
        <v>5</v>
      </c>
      <c r="AW162" s="53">
        <v>18</v>
      </c>
      <c r="AX162" s="53">
        <v>1</v>
      </c>
      <c r="AY162" s="53"/>
      <c r="AZ162" s="53"/>
      <c r="BA162" s="53"/>
      <c r="BB162" s="53"/>
      <c r="BC162" s="53">
        <v>3</v>
      </c>
      <c r="BD162" s="53">
        <v>25</v>
      </c>
      <c r="BE162" s="53"/>
      <c r="BF162" s="53"/>
      <c r="BG162" s="53"/>
      <c r="BH162" s="53"/>
      <c r="BI162" s="53"/>
      <c r="BJ162" s="53"/>
      <c r="BK162" s="53"/>
      <c r="BL162" s="53"/>
      <c r="BM162" s="53"/>
      <c r="BN162" s="53"/>
      <c r="BO162" s="53"/>
      <c r="BP162" s="53"/>
      <c r="BQ162" s="53">
        <v>26</v>
      </c>
      <c r="BR162" s="53"/>
      <c r="BS162" s="53"/>
      <c r="BT162" s="53"/>
      <c r="BU162" s="53"/>
      <c r="BV162" s="53"/>
      <c r="BW162" s="53"/>
      <c r="BX162" s="53"/>
      <c r="BY162" s="53"/>
      <c r="BZ162" s="53"/>
      <c r="CA162" s="53"/>
      <c r="CB162" s="53"/>
      <c r="CC162" s="53"/>
      <c r="CD162" s="53"/>
      <c r="CE162" s="53"/>
      <c r="CF162" s="53"/>
      <c r="CG162" s="53"/>
      <c r="CH162" s="53">
        <v>909</v>
      </c>
      <c r="CI162" s="53">
        <v>103</v>
      </c>
      <c r="CJ162" s="53">
        <v>344</v>
      </c>
      <c r="CK162" s="53">
        <v>3</v>
      </c>
      <c r="CL162" s="53"/>
      <c r="CM162" s="53"/>
      <c r="CN162" s="53">
        <v>0</v>
      </c>
      <c r="CO162" s="53"/>
      <c r="CP162" s="53"/>
      <c r="CQ162" s="53"/>
      <c r="CR162" s="53"/>
      <c r="CS162" s="53"/>
      <c r="CT162" s="53"/>
      <c r="CU162" s="53"/>
      <c r="CV162" s="53"/>
      <c r="CW162" s="53"/>
      <c r="CX162" s="53">
        <v>197</v>
      </c>
      <c r="CY162" s="53"/>
      <c r="CZ162" s="53"/>
      <c r="DA162" s="53">
        <v>1973</v>
      </c>
      <c r="DB162" s="53"/>
      <c r="DC162" s="53"/>
      <c r="DD162" s="53"/>
      <c r="DE162" s="53"/>
      <c r="DF162" s="53"/>
      <c r="DG162" s="53"/>
      <c r="DH162" s="53"/>
      <c r="DI162" s="53"/>
      <c r="DJ162" s="53">
        <v>1</v>
      </c>
      <c r="DK162" s="53">
        <v>1</v>
      </c>
      <c r="DL162" s="53">
        <v>2</v>
      </c>
      <c r="DM162" s="53"/>
      <c r="DN162" s="53">
        <v>62</v>
      </c>
      <c r="DO162" s="53">
        <v>10</v>
      </c>
      <c r="DP162" s="53">
        <v>4</v>
      </c>
      <c r="DQ162" s="53">
        <v>1</v>
      </c>
      <c r="DR162" s="53">
        <v>94</v>
      </c>
      <c r="DS162" s="53">
        <v>1</v>
      </c>
      <c r="DT162" s="53">
        <v>27</v>
      </c>
      <c r="DU162" s="53">
        <v>3</v>
      </c>
      <c r="DV162" s="53">
        <v>4</v>
      </c>
      <c r="DW162" s="53">
        <v>2</v>
      </c>
      <c r="DX162" s="53">
        <v>7</v>
      </c>
      <c r="DY162" s="53">
        <v>7</v>
      </c>
      <c r="DZ162" s="53">
        <v>1</v>
      </c>
      <c r="EA162" s="53">
        <v>5</v>
      </c>
      <c r="EB162" s="53">
        <v>3</v>
      </c>
      <c r="EC162" s="53"/>
      <c r="ED162" s="53"/>
      <c r="EE162" s="53"/>
      <c r="EF162" s="53"/>
      <c r="EG162" s="53"/>
      <c r="EH162" s="53"/>
      <c r="EI162" s="53"/>
      <c r="EJ162" s="53"/>
      <c r="EK162" s="53"/>
      <c r="EL162" s="53"/>
      <c r="EM162" s="53"/>
      <c r="EN162" s="53"/>
      <c r="EO162" s="53"/>
      <c r="EP162" s="53"/>
      <c r="EQ162" s="53"/>
      <c r="ER162" s="53"/>
      <c r="ES162" s="53"/>
      <c r="ET162" s="53">
        <v>10</v>
      </c>
      <c r="EU162" s="53">
        <v>751</v>
      </c>
      <c r="EV162" s="53">
        <v>3552</v>
      </c>
      <c r="EW162" s="53">
        <v>582</v>
      </c>
      <c r="EX162" s="53">
        <v>81</v>
      </c>
      <c r="EY162" s="53">
        <v>80</v>
      </c>
      <c r="EZ162" s="53">
        <v>0</v>
      </c>
      <c r="FA162" s="53">
        <v>15</v>
      </c>
      <c r="FB162" s="53">
        <v>882</v>
      </c>
      <c r="FC162" s="53">
        <v>1981</v>
      </c>
      <c r="FD162" s="53">
        <v>373</v>
      </c>
      <c r="FE162" s="53"/>
      <c r="FF162" s="53">
        <v>6</v>
      </c>
      <c r="FG162" s="53">
        <v>273</v>
      </c>
      <c r="FH162" s="53">
        <v>243</v>
      </c>
      <c r="FI162" s="53"/>
      <c r="FJ162" s="53"/>
      <c r="FK162" s="53"/>
      <c r="FL162" s="53"/>
      <c r="FM162" s="53"/>
      <c r="FN162" s="53"/>
      <c r="FO162" s="53">
        <v>60</v>
      </c>
      <c r="FP162" s="53"/>
      <c r="FQ162" s="53"/>
      <c r="FR162" s="53"/>
      <c r="FS162" s="53">
        <v>24</v>
      </c>
      <c r="FT162" s="53"/>
      <c r="FU162" s="53">
        <v>6</v>
      </c>
      <c r="FV162" s="53">
        <v>5</v>
      </c>
      <c r="FW162" s="53"/>
      <c r="FX162" s="53"/>
      <c r="FY162" s="53"/>
      <c r="FZ162" s="53"/>
      <c r="GA162" s="53"/>
      <c r="GB162" s="53"/>
      <c r="GC162" s="53">
        <v>1</v>
      </c>
      <c r="GD162" s="53"/>
      <c r="GE162" s="53"/>
      <c r="GF162" s="53"/>
      <c r="GG162" s="53"/>
      <c r="GH162" s="53"/>
      <c r="GI162" s="53"/>
      <c r="GJ162" s="53"/>
      <c r="GK162" s="53"/>
      <c r="GL162" s="53"/>
      <c r="GM162" s="53"/>
      <c r="GN162" s="53">
        <v>2</v>
      </c>
      <c r="GO162" s="53"/>
      <c r="GP162" s="53"/>
      <c r="GQ162" s="53"/>
      <c r="GR162" s="53">
        <v>5</v>
      </c>
      <c r="GS162" s="53"/>
      <c r="GT162" s="53"/>
      <c r="GU162" s="53"/>
      <c r="GV162" s="53"/>
      <c r="GW162" s="53">
        <v>4</v>
      </c>
      <c r="GX162" s="53">
        <v>1</v>
      </c>
      <c r="GY162" s="53">
        <v>2</v>
      </c>
      <c r="GZ162" s="53"/>
      <c r="HA162" s="53">
        <v>3</v>
      </c>
      <c r="HB162" s="53">
        <v>3</v>
      </c>
      <c r="HC162" s="53"/>
      <c r="HD162" s="53">
        <v>22</v>
      </c>
      <c r="HE162" s="53">
        <v>0</v>
      </c>
      <c r="HF162" s="53"/>
      <c r="HG162" s="53"/>
      <c r="HH162" s="53"/>
      <c r="HI162" s="53"/>
      <c r="HJ162" s="53">
        <v>4</v>
      </c>
      <c r="HK162" s="53">
        <v>11</v>
      </c>
      <c r="HL162" s="53">
        <v>7</v>
      </c>
      <c r="HM162" s="53"/>
      <c r="HN162" s="53"/>
      <c r="HO162" s="53"/>
      <c r="HP162" s="53"/>
      <c r="HQ162" s="53"/>
      <c r="HR162" s="53"/>
      <c r="HS162" s="53">
        <v>1</v>
      </c>
      <c r="HT162" s="53"/>
      <c r="HU162" s="53"/>
      <c r="HV162" s="53">
        <v>0</v>
      </c>
      <c r="HW162" s="53"/>
      <c r="HX162" s="53"/>
      <c r="HY162" s="53">
        <v>18</v>
      </c>
      <c r="HZ162" s="53">
        <v>12</v>
      </c>
      <c r="IA162" s="53">
        <v>5</v>
      </c>
      <c r="IB162" s="53"/>
      <c r="IC162" s="53"/>
      <c r="ID162" s="53"/>
      <c r="IE162" s="53"/>
      <c r="IF162" s="53">
        <v>22</v>
      </c>
      <c r="IG162" s="53"/>
      <c r="IH162" s="53"/>
      <c r="II162" s="53"/>
      <c r="IJ162" s="53"/>
      <c r="IK162" s="53"/>
      <c r="IL162" s="53">
        <v>0</v>
      </c>
      <c r="IM162" s="53"/>
      <c r="IN162" s="53"/>
      <c r="IO162" s="53"/>
      <c r="IP162" s="53">
        <v>2</v>
      </c>
      <c r="IQ162" s="53"/>
      <c r="IR162" s="53"/>
      <c r="IS162" s="53"/>
      <c r="IT162" s="53"/>
      <c r="IU162" s="53"/>
      <c r="IV162" s="53"/>
      <c r="IW162" s="53"/>
      <c r="IX162" s="53"/>
      <c r="IY162" s="53"/>
      <c r="IZ162" s="53"/>
      <c r="JA162" s="53"/>
      <c r="JB162" s="53"/>
      <c r="JC162" s="53"/>
      <c r="JD162" s="53"/>
      <c r="JE162" s="53"/>
      <c r="JF162" s="53"/>
      <c r="JG162" s="53"/>
      <c r="JH162" s="53"/>
      <c r="JI162" s="53"/>
      <c r="JJ162" s="53"/>
      <c r="JK162" s="53">
        <v>3</v>
      </c>
      <c r="JL162" s="53"/>
      <c r="JM162" s="53"/>
      <c r="JN162" s="53"/>
      <c r="JO162" s="53">
        <v>671</v>
      </c>
      <c r="JP162" s="53">
        <v>12</v>
      </c>
      <c r="JQ162" s="53">
        <v>35</v>
      </c>
      <c r="JR162" s="53">
        <v>114</v>
      </c>
      <c r="JS162" s="53">
        <v>192</v>
      </c>
      <c r="JT162" s="53">
        <v>17</v>
      </c>
      <c r="JU162" s="53">
        <v>312</v>
      </c>
      <c r="JV162" s="53">
        <v>77</v>
      </c>
      <c r="JW162" s="53">
        <v>131</v>
      </c>
      <c r="JX162" s="53">
        <v>56</v>
      </c>
      <c r="JY162" s="53"/>
      <c r="JZ162" s="53">
        <v>2408</v>
      </c>
      <c r="KA162" s="53">
        <v>305</v>
      </c>
      <c r="KB162" s="53">
        <v>93</v>
      </c>
      <c r="KC162" s="53">
        <v>224</v>
      </c>
      <c r="KD162" s="53">
        <v>130</v>
      </c>
      <c r="KE162" s="53">
        <v>47</v>
      </c>
      <c r="KF162" s="53">
        <v>4</v>
      </c>
      <c r="KG162" s="53">
        <v>252</v>
      </c>
      <c r="KH162" s="53">
        <v>12</v>
      </c>
      <c r="KI162" s="53"/>
      <c r="KJ162" s="53">
        <v>7</v>
      </c>
      <c r="KK162" s="53"/>
      <c r="KL162" s="53">
        <v>40</v>
      </c>
      <c r="KM162" s="53">
        <v>12</v>
      </c>
      <c r="KN162" s="53"/>
      <c r="KO162" s="53">
        <v>7</v>
      </c>
      <c r="KP162" s="53">
        <v>3</v>
      </c>
      <c r="KQ162" s="53">
        <v>1337</v>
      </c>
      <c r="KR162" s="53">
        <v>23</v>
      </c>
      <c r="KS162" s="53">
        <v>4</v>
      </c>
      <c r="KT162" s="53">
        <v>3</v>
      </c>
      <c r="KU162" s="53">
        <v>266</v>
      </c>
      <c r="KV162" s="53">
        <v>4</v>
      </c>
      <c r="KW162" s="53">
        <v>20</v>
      </c>
      <c r="KX162" s="53"/>
      <c r="KY162" s="53"/>
      <c r="KZ162" s="53">
        <v>0</v>
      </c>
      <c r="LA162" s="53">
        <v>17</v>
      </c>
      <c r="LB162" s="53">
        <v>39</v>
      </c>
      <c r="LC162" s="53">
        <v>0</v>
      </c>
      <c r="LD162" s="53">
        <v>5</v>
      </c>
      <c r="LE162" s="53">
        <v>58</v>
      </c>
      <c r="LF162" s="53"/>
      <c r="LG162" s="53">
        <v>0</v>
      </c>
      <c r="LH162" s="53">
        <v>0</v>
      </c>
      <c r="LI162" s="53">
        <v>0</v>
      </c>
      <c r="LJ162" s="53">
        <v>0</v>
      </c>
      <c r="LK162" s="53"/>
      <c r="LL162" s="53">
        <v>0</v>
      </c>
      <c r="LM162" s="53">
        <v>0</v>
      </c>
      <c r="LN162" s="53"/>
      <c r="LO162" s="53"/>
      <c r="LP162" s="53"/>
      <c r="LQ162" s="53">
        <v>0</v>
      </c>
      <c r="LR162" s="53">
        <v>181</v>
      </c>
      <c r="LS162" s="53">
        <v>13</v>
      </c>
      <c r="LT162" s="53">
        <v>2</v>
      </c>
      <c r="LU162" s="53"/>
      <c r="LV162" s="53"/>
      <c r="LW162" s="53"/>
      <c r="LX162" s="53">
        <v>1</v>
      </c>
      <c r="LY162" s="53">
        <v>2</v>
      </c>
      <c r="LZ162" s="53">
        <v>2</v>
      </c>
      <c r="MA162" s="53">
        <v>55</v>
      </c>
      <c r="MB162" s="53">
        <v>181</v>
      </c>
      <c r="MC162" s="53"/>
      <c r="MD162" s="53">
        <v>244</v>
      </c>
      <c r="ME162" s="53">
        <v>217</v>
      </c>
      <c r="MF162" s="53">
        <v>10</v>
      </c>
      <c r="MG162" s="53"/>
      <c r="MH162" s="53">
        <v>0</v>
      </c>
      <c r="MI162" s="53">
        <v>65</v>
      </c>
      <c r="MJ162" s="53">
        <v>139</v>
      </c>
      <c r="MK162" s="53">
        <v>34</v>
      </c>
      <c r="ML162" s="53">
        <v>1152</v>
      </c>
      <c r="MM162" s="53">
        <v>11</v>
      </c>
      <c r="MN162" s="53">
        <v>3</v>
      </c>
      <c r="MO162" s="53">
        <v>127</v>
      </c>
      <c r="MP162" s="53">
        <v>12</v>
      </c>
      <c r="MQ162" s="53">
        <v>101</v>
      </c>
      <c r="MR162" s="53">
        <v>34</v>
      </c>
      <c r="MS162" s="53">
        <v>73</v>
      </c>
      <c r="MT162" s="53"/>
      <c r="MU162" s="53">
        <v>99</v>
      </c>
      <c r="MV162" s="53">
        <v>30</v>
      </c>
      <c r="MW162" s="53">
        <v>9</v>
      </c>
      <c r="MX162" s="53"/>
      <c r="MY162" s="53"/>
      <c r="MZ162" s="53">
        <v>7</v>
      </c>
      <c r="NA162" s="53">
        <v>15</v>
      </c>
      <c r="NB162" s="53">
        <v>18</v>
      </c>
      <c r="NC162" s="53">
        <v>21</v>
      </c>
      <c r="ND162" s="53">
        <v>367</v>
      </c>
      <c r="NE162" s="53">
        <v>25</v>
      </c>
      <c r="NF162" s="53">
        <v>4</v>
      </c>
      <c r="NG162" s="53">
        <v>159</v>
      </c>
      <c r="NH162" s="53">
        <v>22</v>
      </c>
      <c r="NI162" s="53">
        <v>103</v>
      </c>
      <c r="NJ162" s="53"/>
      <c r="NK162" s="53"/>
      <c r="NL162" s="53"/>
      <c r="NM162" s="53">
        <v>0</v>
      </c>
      <c r="NN162" s="53"/>
      <c r="NO162" s="53">
        <v>2</v>
      </c>
      <c r="NP162" s="53">
        <v>6</v>
      </c>
      <c r="NQ162" s="53">
        <v>8</v>
      </c>
      <c r="NR162" s="53">
        <v>5</v>
      </c>
      <c r="NS162" s="53">
        <v>17</v>
      </c>
      <c r="NT162" s="53">
        <v>18</v>
      </c>
      <c r="NU162" s="53">
        <v>2</v>
      </c>
      <c r="NV162" s="53">
        <v>3329</v>
      </c>
      <c r="NW162" s="53">
        <v>11</v>
      </c>
      <c r="NX162" s="53">
        <v>46</v>
      </c>
      <c r="NY162" s="53"/>
      <c r="NZ162" s="53">
        <v>2</v>
      </c>
      <c r="OA162" s="53"/>
      <c r="OB162" s="53">
        <v>27</v>
      </c>
      <c r="OC162" s="53">
        <v>107</v>
      </c>
      <c r="OD162" s="53">
        <v>12</v>
      </c>
      <c r="OE162" s="53">
        <v>31</v>
      </c>
      <c r="OF162" s="53">
        <v>29</v>
      </c>
      <c r="OG162" s="53"/>
      <c r="OH162" s="53">
        <v>2633</v>
      </c>
      <c r="OI162" s="53">
        <v>35</v>
      </c>
      <c r="OJ162" s="53"/>
      <c r="OK162" s="53"/>
      <c r="OL162" s="53">
        <v>0</v>
      </c>
      <c r="OM162" s="53">
        <v>244</v>
      </c>
      <c r="ON162" s="53">
        <v>12</v>
      </c>
      <c r="OO162" s="53">
        <v>416</v>
      </c>
      <c r="OP162" s="53">
        <v>14</v>
      </c>
      <c r="OQ162" s="53"/>
      <c r="OR162" s="54">
        <v>18</v>
      </c>
      <c r="OS162" s="55">
        <v>31803</v>
      </c>
      <c r="OT162" s="52">
        <v>6660</v>
      </c>
      <c r="OU162" s="53"/>
      <c r="OV162" s="53"/>
      <c r="OW162" s="53"/>
      <c r="OX162" s="53"/>
      <c r="OY162" s="53">
        <v>548</v>
      </c>
      <c r="OZ162" s="53">
        <v>4068</v>
      </c>
      <c r="PA162" s="53"/>
      <c r="PB162" s="53"/>
      <c r="PC162" s="53"/>
      <c r="PD162" s="53"/>
      <c r="PE162" s="53"/>
      <c r="PF162" s="53"/>
      <c r="PG162" s="53"/>
      <c r="PH162" s="53"/>
      <c r="PI162" s="53"/>
      <c r="PJ162" s="53"/>
      <c r="PK162" s="53"/>
      <c r="PL162" s="54"/>
      <c r="PM162" s="55">
        <v>43079</v>
      </c>
    </row>
    <row r="163" spans="1:429" ht="12.75" customHeight="1" x14ac:dyDescent="0.3">
      <c r="A163" s="49">
        <v>336350</v>
      </c>
      <c r="B163" s="50" t="s">
        <v>23</v>
      </c>
      <c r="C163" s="51" t="s">
        <v>285</v>
      </c>
      <c r="D163" s="52"/>
      <c r="E163" s="53"/>
      <c r="F163" s="53"/>
      <c r="G163" s="53"/>
      <c r="H163" s="53"/>
      <c r="I163" s="53"/>
      <c r="J163" s="53"/>
      <c r="K163" s="53"/>
      <c r="L163" s="53"/>
      <c r="M163" s="53"/>
      <c r="N163" s="53">
        <v>1</v>
      </c>
      <c r="O163" s="53">
        <v>31</v>
      </c>
      <c r="P163" s="53">
        <v>2</v>
      </c>
      <c r="Q163" s="53">
        <v>161</v>
      </c>
      <c r="R163" s="53">
        <v>77</v>
      </c>
      <c r="S163" s="53">
        <v>20</v>
      </c>
      <c r="T163" s="53">
        <v>82</v>
      </c>
      <c r="U163" s="53">
        <v>25</v>
      </c>
      <c r="V163" s="53">
        <v>57</v>
      </c>
      <c r="W163" s="53">
        <v>48</v>
      </c>
      <c r="X163" s="53">
        <v>78</v>
      </c>
      <c r="Y163" s="53">
        <v>1</v>
      </c>
      <c r="Z163" s="53"/>
      <c r="AA163" s="53">
        <v>0</v>
      </c>
      <c r="AB163" s="53">
        <v>0</v>
      </c>
      <c r="AC163" s="53">
        <v>0</v>
      </c>
      <c r="AD163" s="53">
        <v>136</v>
      </c>
      <c r="AE163" s="53">
        <v>36</v>
      </c>
      <c r="AF163" s="53">
        <v>0</v>
      </c>
      <c r="AG163" s="53">
        <v>0</v>
      </c>
      <c r="AH163" s="53">
        <v>0</v>
      </c>
      <c r="AI163" s="53">
        <v>0</v>
      </c>
      <c r="AJ163" s="53">
        <v>0</v>
      </c>
      <c r="AK163" s="53">
        <v>0</v>
      </c>
      <c r="AL163" s="53">
        <v>0</v>
      </c>
      <c r="AM163" s="53">
        <v>0</v>
      </c>
      <c r="AN163" s="53">
        <v>4</v>
      </c>
      <c r="AO163" s="53">
        <v>3</v>
      </c>
      <c r="AP163" s="53">
        <v>11</v>
      </c>
      <c r="AQ163" s="53">
        <v>3</v>
      </c>
      <c r="AR163" s="53">
        <v>2</v>
      </c>
      <c r="AS163" s="53">
        <v>6</v>
      </c>
      <c r="AT163" s="53">
        <v>7</v>
      </c>
      <c r="AU163" s="53">
        <v>28</v>
      </c>
      <c r="AV163" s="53">
        <v>10</v>
      </c>
      <c r="AW163" s="53">
        <v>12</v>
      </c>
      <c r="AX163" s="53">
        <v>5</v>
      </c>
      <c r="AY163" s="53">
        <v>0</v>
      </c>
      <c r="AZ163" s="53"/>
      <c r="BA163" s="53">
        <v>4</v>
      </c>
      <c r="BB163" s="53">
        <v>2</v>
      </c>
      <c r="BC163" s="53">
        <v>2</v>
      </c>
      <c r="BD163" s="53">
        <v>18</v>
      </c>
      <c r="BE163" s="53">
        <v>4</v>
      </c>
      <c r="BF163" s="53">
        <v>4</v>
      </c>
      <c r="BG163" s="53">
        <v>1</v>
      </c>
      <c r="BH163" s="53">
        <v>8</v>
      </c>
      <c r="BI163" s="53"/>
      <c r="BJ163" s="53">
        <v>2</v>
      </c>
      <c r="BK163" s="53">
        <v>6</v>
      </c>
      <c r="BL163" s="53">
        <v>2</v>
      </c>
      <c r="BM163" s="53">
        <v>0</v>
      </c>
      <c r="BN163" s="53">
        <v>1</v>
      </c>
      <c r="BO163" s="53"/>
      <c r="BP163" s="53">
        <v>1</v>
      </c>
      <c r="BQ163" s="53">
        <v>1</v>
      </c>
      <c r="BR163" s="53">
        <v>11</v>
      </c>
      <c r="BS163" s="53">
        <v>8</v>
      </c>
      <c r="BT163" s="53">
        <v>2</v>
      </c>
      <c r="BU163" s="53">
        <v>2</v>
      </c>
      <c r="BV163" s="53">
        <v>0</v>
      </c>
      <c r="BW163" s="53">
        <v>1</v>
      </c>
      <c r="BX163" s="53"/>
      <c r="BY163" s="53">
        <v>6</v>
      </c>
      <c r="BZ163" s="53">
        <v>3</v>
      </c>
      <c r="CA163" s="53">
        <v>3</v>
      </c>
      <c r="CB163" s="53"/>
      <c r="CC163" s="53">
        <v>2</v>
      </c>
      <c r="CD163" s="53">
        <v>2</v>
      </c>
      <c r="CE163" s="53"/>
      <c r="CF163" s="53"/>
      <c r="CG163" s="53">
        <v>2</v>
      </c>
      <c r="CH163" s="53">
        <v>2005</v>
      </c>
      <c r="CI163" s="53">
        <v>238</v>
      </c>
      <c r="CJ163" s="53">
        <v>2152</v>
      </c>
      <c r="CK163" s="53">
        <v>180</v>
      </c>
      <c r="CL163" s="53">
        <v>3</v>
      </c>
      <c r="CM163" s="53">
        <v>5</v>
      </c>
      <c r="CN163" s="53"/>
      <c r="CO163" s="53"/>
      <c r="CP163" s="53">
        <v>2</v>
      </c>
      <c r="CQ163" s="53"/>
      <c r="CR163" s="53">
        <v>3</v>
      </c>
      <c r="CS163" s="53"/>
      <c r="CT163" s="53">
        <v>1</v>
      </c>
      <c r="CU163" s="53">
        <v>2</v>
      </c>
      <c r="CV163" s="53">
        <v>2</v>
      </c>
      <c r="CW163" s="53">
        <v>3</v>
      </c>
      <c r="CX163" s="53"/>
      <c r="CY163" s="53"/>
      <c r="CZ163" s="53"/>
      <c r="DA163" s="53">
        <v>2</v>
      </c>
      <c r="DB163" s="53">
        <v>3</v>
      </c>
      <c r="DC163" s="53">
        <v>4</v>
      </c>
      <c r="DD163" s="53">
        <v>4</v>
      </c>
      <c r="DE163" s="53">
        <v>1</v>
      </c>
      <c r="DF163" s="53"/>
      <c r="DG163" s="53"/>
      <c r="DH163" s="53">
        <v>10</v>
      </c>
      <c r="DI163" s="53"/>
      <c r="DJ163" s="53">
        <v>0</v>
      </c>
      <c r="DK163" s="53">
        <v>0</v>
      </c>
      <c r="DL163" s="53">
        <v>0</v>
      </c>
      <c r="DM163" s="53"/>
      <c r="DN163" s="53">
        <v>0</v>
      </c>
      <c r="DO163" s="53"/>
      <c r="DP163" s="53">
        <v>1</v>
      </c>
      <c r="DQ163" s="53">
        <v>1</v>
      </c>
      <c r="DR163" s="53">
        <v>0</v>
      </c>
      <c r="DS163" s="53">
        <v>2</v>
      </c>
      <c r="DT163" s="53">
        <v>1</v>
      </c>
      <c r="DU163" s="53"/>
      <c r="DV163" s="53">
        <v>1</v>
      </c>
      <c r="DW163" s="53"/>
      <c r="DX163" s="53"/>
      <c r="DY163" s="53">
        <v>1</v>
      </c>
      <c r="DZ163" s="53"/>
      <c r="EA163" s="53"/>
      <c r="EB163" s="53"/>
      <c r="EC163" s="53"/>
      <c r="ED163" s="53"/>
      <c r="EE163" s="53"/>
      <c r="EF163" s="53"/>
      <c r="EG163" s="53"/>
      <c r="EH163" s="53"/>
      <c r="EI163" s="53"/>
      <c r="EJ163" s="53"/>
      <c r="EK163" s="53"/>
      <c r="EL163" s="53">
        <v>1</v>
      </c>
      <c r="EM163" s="53"/>
      <c r="EN163" s="53">
        <v>1</v>
      </c>
      <c r="EO163" s="53">
        <v>0</v>
      </c>
      <c r="EP163" s="53"/>
      <c r="EQ163" s="53">
        <v>0</v>
      </c>
      <c r="ER163" s="53">
        <v>2</v>
      </c>
      <c r="ES163" s="53"/>
      <c r="ET163" s="53"/>
      <c r="EU163" s="53">
        <v>5391</v>
      </c>
      <c r="EV163" s="53">
        <v>21879</v>
      </c>
      <c r="EW163" s="53">
        <v>3211</v>
      </c>
      <c r="EX163" s="53">
        <v>59</v>
      </c>
      <c r="EY163" s="53">
        <v>24</v>
      </c>
      <c r="EZ163" s="53"/>
      <c r="FA163" s="53">
        <v>0</v>
      </c>
      <c r="FB163" s="53">
        <v>1740</v>
      </c>
      <c r="FC163" s="53">
        <v>5</v>
      </c>
      <c r="FD163" s="53">
        <v>32</v>
      </c>
      <c r="FE163" s="53">
        <v>4</v>
      </c>
      <c r="FF163" s="53">
        <v>1</v>
      </c>
      <c r="FG163" s="53">
        <v>4</v>
      </c>
      <c r="FH163" s="53">
        <v>327</v>
      </c>
      <c r="FI163" s="53">
        <v>1</v>
      </c>
      <c r="FJ163" s="53">
        <v>0</v>
      </c>
      <c r="FK163" s="53">
        <v>1</v>
      </c>
      <c r="FL163" s="53"/>
      <c r="FM163" s="53"/>
      <c r="FN163" s="53">
        <v>3</v>
      </c>
      <c r="FO163" s="53">
        <v>3</v>
      </c>
      <c r="FP163" s="53">
        <v>9</v>
      </c>
      <c r="FQ163" s="53"/>
      <c r="FR163" s="53"/>
      <c r="FS163" s="53">
        <v>2</v>
      </c>
      <c r="FT163" s="53">
        <v>4</v>
      </c>
      <c r="FU163" s="53">
        <v>7</v>
      </c>
      <c r="FV163" s="53">
        <v>6</v>
      </c>
      <c r="FW163" s="53">
        <v>3</v>
      </c>
      <c r="FX163" s="53">
        <v>0</v>
      </c>
      <c r="FY163" s="53">
        <v>2</v>
      </c>
      <c r="FZ163" s="53">
        <v>11</v>
      </c>
      <c r="GA163" s="53">
        <v>2</v>
      </c>
      <c r="GB163" s="53">
        <v>3</v>
      </c>
      <c r="GC163" s="53">
        <v>5</v>
      </c>
      <c r="GD163" s="53"/>
      <c r="GE163" s="53">
        <v>4</v>
      </c>
      <c r="GF163" s="53"/>
      <c r="GG163" s="53">
        <v>0</v>
      </c>
      <c r="GH163" s="53">
        <v>2</v>
      </c>
      <c r="GI163" s="53">
        <v>1</v>
      </c>
      <c r="GJ163" s="53">
        <v>0</v>
      </c>
      <c r="GK163" s="53">
        <v>5</v>
      </c>
      <c r="GL163" s="53">
        <v>2</v>
      </c>
      <c r="GM163" s="53">
        <v>2</v>
      </c>
      <c r="GN163" s="53">
        <v>3</v>
      </c>
      <c r="GO163" s="53">
        <v>0</v>
      </c>
      <c r="GP163" s="53">
        <v>1</v>
      </c>
      <c r="GQ163" s="53">
        <v>1</v>
      </c>
      <c r="GR163" s="53">
        <v>9</v>
      </c>
      <c r="GS163" s="53">
        <v>2</v>
      </c>
      <c r="GT163" s="53">
        <v>1</v>
      </c>
      <c r="GU163" s="53">
        <v>2</v>
      </c>
      <c r="GV163" s="53">
        <v>4</v>
      </c>
      <c r="GW163" s="53">
        <v>26</v>
      </c>
      <c r="GX163" s="53">
        <v>27</v>
      </c>
      <c r="GY163" s="53">
        <v>19</v>
      </c>
      <c r="GZ163" s="53">
        <v>9</v>
      </c>
      <c r="HA163" s="53">
        <v>6</v>
      </c>
      <c r="HB163" s="53">
        <v>1</v>
      </c>
      <c r="HC163" s="53">
        <v>1</v>
      </c>
      <c r="HD163" s="53">
        <v>83</v>
      </c>
      <c r="HE163" s="53">
        <v>2</v>
      </c>
      <c r="HF163" s="53">
        <v>16</v>
      </c>
      <c r="HG163" s="53"/>
      <c r="HH163" s="53">
        <v>7</v>
      </c>
      <c r="HI163" s="53">
        <v>10</v>
      </c>
      <c r="HJ163" s="53">
        <v>3</v>
      </c>
      <c r="HK163" s="53">
        <v>70</v>
      </c>
      <c r="HL163" s="53">
        <v>31</v>
      </c>
      <c r="HM163" s="53">
        <v>26</v>
      </c>
      <c r="HN163" s="53">
        <v>41</v>
      </c>
      <c r="HO163" s="53">
        <v>14</v>
      </c>
      <c r="HP163" s="53">
        <v>1</v>
      </c>
      <c r="HQ163" s="53">
        <v>0</v>
      </c>
      <c r="HR163" s="53"/>
      <c r="HS163" s="53">
        <v>2</v>
      </c>
      <c r="HT163" s="53"/>
      <c r="HU163" s="53"/>
      <c r="HV163" s="53">
        <v>0</v>
      </c>
      <c r="HW163" s="53"/>
      <c r="HX163" s="53">
        <v>1</v>
      </c>
      <c r="HY163" s="53">
        <v>12</v>
      </c>
      <c r="HZ163" s="53">
        <v>8</v>
      </c>
      <c r="IA163" s="53">
        <v>18</v>
      </c>
      <c r="IB163" s="53">
        <v>5</v>
      </c>
      <c r="IC163" s="53">
        <v>1</v>
      </c>
      <c r="ID163" s="53">
        <v>2</v>
      </c>
      <c r="IE163" s="53">
        <v>2</v>
      </c>
      <c r="IF163" s="53">
        <v>31</v>
      </c>
      <c r="IG163" s="53">
        <v>1</v>
      </c>
      <c r="IH163" s="53">
        <v>10</v>
      </c>
      <c r="II163" s="53"/>
      <c r="IJ163" s="53">
        <v>1</v>
      </c>
      <c r="IK163" s="53">
        <v>1</v>
      </c>
      <c r="IL163" s="53">
        <v>2</v>
      </c>
      <c r="IM163" s="53"/>
      <c r="IN163" s="53">
        <v>0</v>
      </c>
      <c r="IO163" s="53">
        <v>1</v>
      </c>
      <c r="IP163" s="53">
        <v>5</v>
      </c>
      <c r="IQ163" s="53">
        <v>1</v>
      </c>
      <c r="IR163" s="53"/>
      <c r="IS163" s="53">
        <v>3</v>
      </c>
      <c r="IT163" s="53">
        <v>29</v>
      </c>
      <c r="IU163" s="53">
        <v>3</v>
      </c>
      <c r="IV163" s="53">
        <v>1</v>
      </c>
      <c r="IW163" s="53">
        <v>1</v>
      </c>
      <c r="IX163" s="53">
        <v>4</v>
      </c>
      <c r="IY163" s="53">
        <v>3</v>
      </c>
      <c r="IZ163" s="53">
        <v>3</v>
      </c>
      <c r="JA163" s="53">
        <v>3</v>
      </c>
      <c r="JB163" s="53">
        <v>3</v>
      </c>
      <c r="JC163" s="53"/>
      <c r="JD163" s="53">
        <v>2</v>
      </c>
      <c r="JE163" s="53">
        <v>2</v>
      </c>
      <c r="JF163" s="53"/>
      <c r="JG163" s="53"/>
      <c r="JH163" s="53">
        <v>1</v>
      </c>
      <c r="JI163" s="53">
        <v>0</v>
      </c>
      <c r="JJ163" s="53"/>
      <c r="JK163" s="53">
        <v>5</v>
      </c>
      <c r="JL163" s="53">
        <v>2</v>
      </c>
      <c r="JM163" s="53"/>
      <c r="JN163" s="53">
        <v>1</v>
      </c>
      <c r="JO163" s="53">
        <v>0</v>
      </c>
      <c r="JP163" s="53">
        <v>23</v>
      </c>
      <c r="JQ163" s="53">
        <v>49</v>
      </c>
      <c r="JR163" s="53">
        <v>230</v>
      </c>
      <c r="JS163" s="53">
        <v>627</v>
      </c>
      <c r="JT163" s="53">
        <v>18</v>
      </c>
      <c r="JU163" s="53">
        <v>355</v>
      </c>
      <c r="JV163" s="53">
        <v>141</v>
      </c>
      <c r="JW163" s="53">
        <v>202</v>
      </c>
      <c r="JX163" s="53">
        <v>66</v>
      </c>
      <c r="JY163" s="53"/>
      <c r="JZ163" s="53">
        <v>234</v>
      </c>
      <c r="KA163" s="53">
        <v>379</v>
      </c>
      <c r="KB163" s="53">
        <v>22</v>
      </c>
      <c r="KC163" s="53">
        <v>233</v>
      </c>
      <c r="KD163" s="53">
        <v>185</v>
      </c>
      <c r="KE163" s="53">
        <v>11</v>
      </c>
      <c r="KF163" s="53">
        <v>36</v>
      </c>
      <c r="KG163" s="53">
        <v>274</v>
      </c>
      <c r="KH163" s="53">
        <v>133</v>
      </c>
      <c r="KI163" s="53"/>
      <c r="KJ163" s="53">
        <v>6</v>
      </c>
      <c r="KK163" s="53">
        <v>0</v>
      </c>
      <c r="KL163" s="53">
        <v>36</v>
      </c>
      <c r="KM163" s="53">
        <v>68</v>
      </c>
      <c r="KN163" s="53">
        <v>2</v>
      </c>
      <c r="KO163" s="53">
        <v>6</v>
      </c>
      <c r="KP163" s="53">
        <v>2</v>
      </c>
      <c r="KQ163" s="53">
        <v>390</v>
      </c>
      <c r="KR163" s="53">
        <v>34</v>
      </c>
      <c r="KS163" s="53"/>
      <c r="KT163" s="53">
        <v>7</v>
      </c>
      <c r="KU163" s="53">
        <v>143</v>
      </c>
      <c r="KV163" s="53">
        <v>5</v>
      </c>
      <c r="KW163" s="53">
        <v>23</v>
      </c>
      <c r="KX163" s="53"/>
      <c r="KY163" s="53">
        <v>2</v>
      </c>
      <c r="KZ163" s="53">
        <v>0</v>
      </c>
      <c r="LA163" s="53">
        <v>82</v>
      </c>
      <c r="LB163" s="53">
        <v>82</v>
      </c>
      <c r="LC163" s="53">
        <v>6</v>
      </c>
      <c r="LD163" s="53">
        <v>2</v>
      </c>
      <c r="LE163" s="53">
        <v>69</v>
      </c>
      <c r="LF163" s="53">
        <v>2</v>
      </c>
      <c r="LG163" s="53">
        <v>0</v>
      </c>
      <c r="LH163" s="53">
        <v>0</v>
      </c>
      <c r="LI163" s="53"/>
      <c r="LJ163" s="53">
        <v>0</v>
      </c>
      <c r="LK163" s="53"/>
      <c r="LL163" s="53">
        <v>0</v>
      </c>
      <c r="LM163" s="53">
        <v>0</v>
      </c>
      <c r="LN163" s="53"/>
      <c r="LO163" s="53"/>
      <c r="LP163" s="53"/>
      <c r="LQ163" s="53">
        <v>0</v>
      </c>
      <c r="LR163" s="53">
        <v>421</v>
      </c>
      <c r="LS163" s="53">
        <v>18</v>
      </c>
      <c r="LT163" s="53">
        <v>0</v>
      </c>
      <c r="LU163" s="53"/>
      <c r="LV163" s="53">
        <v>0</v>
      </c>
      <c r="LW163" s="53">
        <v>0</v>
      </c>
      <c r="LX163" s="53">
        <v>3</v>
      </c>
      <c r="LY163" s="53">
        <v>17</v>
      </c>
      <c r="LZ163" s="53">
        <v>8</v>
      </c>
      <c r="MA163" s="53">
        <v>30</v>
      </c>
      <c r="MB163" s="53">
        <v>81</v>
      </c>
      <c r="MC163" s="53"/>
      <c r="MD163" s="53">
        <v>247</v>
      </c>
      <c r="ME163" s="53">
        <v>245</v>
      </c>
      <c r="MF163" s="53">
        <v>7</v>
      </c>
      <c r="MG163" s="53"/>
      <c r="MH163" s="53">
        <v>0</v>
      </c>
      <c r="MI163" s="53">
        <v>300</v>
      </c>
      <c r="MJ163" s="53">
        <v>122</v>
      </c>
      <c r="MK163" s="53">
        <v>16</v>
      </c>
      <c r="ML163" s="53">
        <v>1359</v>
      </c>
      <c r="MM163" s="53">
        <v>17</v>
      </c>
      <c r="MN163" s="53">
        <v>6</v>
      </c>
      <c r="MO163" s="53">
        <v>147</v>
      </c>
      <c r="MP163" s="53">
        <v>8</v>
      </c>
      <c r="MQ163" s="53">
        <v>70</v>
      </c>
      <c r="MR163" s="53">
        <v>57</v>
      </c>
      <c r="MS163" s="53">
        <v>132</v>
      </c>
      <c r="MT163" s="53">
        <v>1</v>
      </c>
      <c r="MU163" s="53">
        <v>47</v>
      </c>
      <c r="MV163" s="53">
        <v>44</v>
      </c>
      <c r="MW163" s="53">
        <v>9</v>
      </c>
      <c r="MX163" s="53">
        <v>3</v>
      </c>
      <c r="MY163" s="53">
        <v>1</v>
      </c>
      <c r="MZ163" s="53"/>
      <c r="NA163" s="53">
        <v>22</v>
      </c>
      <c r="NB163" s="53">
        <v>19</v>
      </c>
      <c r="NC163" s="53">
        <v>29</v>
      </c>
      <c r="ND163" s="53">
        <v>121</v>
      </c>
      <c r="NE163" s="53">
        <v>15</v>
      </c>
      <c r="NF163" s="53">
        <v>4</v>
      </c>
      <c r="NG163" s="53">
        <v>68</v>
      </c>
      <c r="NH163" s="53">
        <v>3</v>
      </c>
      <c r="NI163" s="53">
        <v>605</v>
      </c>
      <c r="NJ163" s="53">
        <v>1</v>
      </c>
      <c r="NK163" s="53">
        <v>1</v>
      </c>
      <c r="NL163" s="53">
        <v>0</v>
      </c>
      <c r="NM163" s="53">
        <v>2</v>
      </c>
      <c r="NN163" s="53">
        <v>3</v>
      </c>
      <c r="NO163" s="53">
        <v>2</v>
      </c>
      <c r="NP163" s="53">
        <v>13</v>
      </c>
      <c r="NQ163" s="53">
        <v>9</v>
      </c>
      <c r="NR163" s="53">
        <v>59</v>
      </c>
      <c r="NS163" s="53">
        <v>4</v>
      </c>
      <c r="NT163" s="53">
        <v>3</v>
      </c>
      <c r="NU163" s="53">
        <v>0</v>
      </c>
      <c r="NV163" s="53">
        <v>1337</v>
      </c>
      <c r="NW163" s="53">
        <v>42</v>
      </c>
      <c r="NX163" s="53"/>
      <c r="NY163" s="53"/>
      <c r="NZ163" s="53">
        <v>2</v>
      </c>
      <c r="OA163" s="53">
        <v>0</v>
      </c>
      <c r="OB163" s="53">
        <v>20</v>
      </c>
      <c r="OC163" s="53">
        <v>122</v>
      </c>
      <c r="OD163" s="53">
        <v>6</v>
      </c>
      <c r="OE163" s="53">
        <v>57</v>
      </c>
      <c r="OF163" s="53">
        <v>32</v>
      </c>
      <c r="OG163" s="53"/>
      <c r="OH163" s="53">
        <v>1461</v>
      </c>
      <c r="OI163" s="53">
        <v>7</v>
      </c>
      <c r="OJ163" s="53">
        <v>1419</v>
      </c>
      <c r="OK163" s="53"/>
      <c r="OL163" s="53">
        <v>37</v>
      </c>
      <c r="OM163" s="53">
        <v>634</v>
      </c>
      <c r="ON163" s="53">
        <v>90</v>
      </c>
      <c r="OO163" s="53">
        <v>1850</v>
      </c>
      <c r="OP163" s="53">
        <v>179</v>
      </c>
      <c r="OQ163" s="53">
        <v>0</v>
      </c>
      <c r="OR163" s="54">
        <v>66</v>
      </c>
      <c r="OS163" s="55">
        <v>54855</v>
      </c>
      <c r="OT163" s="52">
        <v>4057</v>
      </c>
      <c r="OU163" s="53"/>
      <c r="OV163" s="53"/>
      <c r="OW163" s="53"/>
      <c r="OX163" s="53"/>
      <c r="OY163" s="53">
        <v>685</v>
      </c>
      <c r="OZ163" s="53">
        <v>4799</v>
      </c>
      <c r="PA163" s="53"/>
      <c r="PB163" s="53"/>
      <c r="PC163" s="53"/>
      <c r="PD163" s="53"/>
      <c r="PE163" s="53"/>
      <c r="PF163" s="53"/>
      <c r="PG163" s="53"/>
      <c r="PH163" s="53"/>
      <c r="PI163" s="53"/>
      <c r="PJ163" s="53"/>
      <c r="PK163" s="53"/>
      <c r="PL163" s="54"/>
      <c r="PM163" s="55">
        <v>64395</v>
      </c>
    </row>
    <row r="164" spans="1:429" ht="12.75" customHeight="1" x14ac:dyDescent="0.3">
      <c r="A164" s="49">
        <v>336360</v>
      </c>
      <c r="B164" s="50" t="s">
        <v>23</v>
      </c>
      <c r="C164" s="51" t="s">
        <v>286</v>
      </c>
      <c r="D164" s="52">
        <v>3</v>
      </c>
      <c r="E164" s="53">
        <v>8</v>
      </c>
      <c r="F164" s="53">
        <v>1</v>
      </c>
      <c r="G164" s="53">
        <v>1</v>
      </c>
      <c r="H164" s="53">
        <v>1</v>
      </c>
      <c r="I164" s="53">
        <v>3</v>
      </c>
      <c r="J164" s="53">
        <v>8</v>
      </c>
      <c r="K164" s="53"/>
      <c r="L164" s="53">
        <v>1</v>
      </c>
      <c r="M164" s="53">
        <v>1</v>
      </c>
      <c r="N164" s="53"/>
      <c r="O164" s="53"/>
      <c r="P164" s="53">
        <v>2</v>
      </c>
      <c r="Q164" s="53"/>
      <c r="R164" s="53"/>
      <c r="S164" s="53"/>
      <c r="T164" s="53"/>
      <c r="U164" s="53"/>
      <c r="V164" s="53"/>
      <c r="W164" s="53"/>
      <c r="X164" s="53"/>
      <c r="Y164" s="53"/>
      <c r="Z164" s="53"/>
      <c r="AA164" s="53"/>
      <c r="AB164" s="53"/>
      <c r="AC164" s="53"/>
      <c r="AD164" s="53"/>
      <c r="AE164" s="53"/>
      <c r="AF164" s="53"/>
      <c r="AG164" s="53"/>
      <c r="AH164" s="53"/>
      <c r="AI164" s="53"/>
      <c r="AJ164" s="53"/>
      <c r="AK164" s="53"/>
      <c r="AL164" s="53"/>
      <c r="AM164" s="53"/>
      <c r="AN164" s="53"/>
      <c r="AO164" s="53"/>
      <c r="AP164" s="53"/>
      <c r="AQ164" s="53"/>
      <c r="AR164" s="53"/>
      <c r="AS164" s="53"/>
      <c r="AT164" s="53"/>
      <c r="AU164" s="53"/>
      <c r="AV164" s="53"/>
      <c r="AW164" s="53"/>
      <c r="AX164" s="53"/>
      <c r="AY164" s="53"/>
      <c r="AZ164" s="53"/>
      <c r="BA164" s="53"/>
      <c r="BB164" s="53"/>
      <c r="BC164" s="53"/>
      <c r="BD164" s="53"/>
      <c r="BE164" s="53"/>
      <c r="BF164" s="53"/>
      <c r="BG164" s="53"/>
      <c r="BH164" s="53"/>
      <c r="BI164" s="53"/>
      <c r="BJ164" s="53"/>
      <c r="BK164" s="53"/>
      <c r="BL164" s="53"/>
      <c r="BM164" s="53"/>
      <c r="BN164" s="53"/>
      <c r="BO164" s="53"/>
      <c r="BP164" s="53"/>
      <c r="BQ164" s="53"/>
      <c r="BR164" s="53"/>
      <c r="BS164" s="53"/>
      <c r="BT164" s="53"/>
      <c r="BU164" s="53"/>
      <c r="BV164" s="53"/>
      <c r="BW164" s="53"/>
      <c r="BX164" s="53"/>
      <c r="BY164" s="53"/>
      <c r="BZ164" s="53"/>
      <c r="CA164" s="53"/>
      <c r="CB164" s="53"/>
      <c r="CC164" s="53"/>
      <c r="CD164" s="53"/>
      <c r="CE164" s="53"/>
      <c r="CF164" s="53"/>
      <c r="CG164" s="53"/>
      <c r="CH164" s="53"/>
      <c r="CI164" s="53"/>
      <c r="CJ164" s="53">
        <v>370</v>
      </c>
      <c r="CK164" s="53"/>
      <c r="CL164" s="53"/>
      <c r="CM164" s="53"/>
      <c r="CN164" s="53"/>
      <c r="CO164" s="53"/>
      <c r="CP164" s="53"/>
      <c r="CQ164" s="53"/>
      <c r="CR164" s="53"/>
      <c r="CS164" s="53"/>
      <c r="CT164" s="53"/>
      <c r="CU164" s="53"/>
      <c r="CV164" s="53"/>
      <c r="CW164" s="53"/>
      <c r="CX164" s="53"/>
      <c r="CY164" s="53"/>
      <c r="CZ164" s="53"/>
      <c r="DA164" s="53"/>
      <c r="DB164" s="53"/>
      <c r="DC164" s="53"/>
      <c r="DD164" s="53"/>
      <c r="DE164" s="53"/>
      <c r="DF164" s="53"/>
      <c r="DG164" s="53"/>
      <c r="DH164" s="53"/>
      <c r="DI164" s="53"/>
      <c r="DJ164" s="53"/>
      <c r="DK164" s="53"/>
      <c r="DL164" s="53"/>
      <c r="DM164" s="53"/>
      <c r="DN164" s="53"/>
      <c r="DO164" s="53"/>
      <c r="DP164" s="53"/>
      <c r="DQ164" s="53"/>
      <c r="DR164" s="53"/>
      <c r="DS164" s="53"/>
      <c r="DT164" s="53"/>
      <c r="DU164" s="53"/>
      <c r="DV164" s="53"/>
      <c r="DW164" s="53"/>
      <c r="DX164" s="53"/>
      <c r="DY164" s="53"/>
      <c r="DZ164" s="53"/>
      <c r="EA164" s="53"/>
      <c r="EB164" s="53"/>
      <c r="EC164" s="53"/>
      <c r="ED164" s="53"/>
      <c r="EE164" s="53"/>
      <c r="EF164" s="53"/>
      <c r="EG164" s="53"/>
      <c r="EH164" s="53"/>
      <c r="EI164" s="53"/>
      <c r="EJ164" s="53"/>
      <c r="EK164" s="53"/>
      <c r="EL164" s="53"/>
      <c r="EM164" s="53"/>
      <c r="EN164" s="53"/>
      <c r="EO164" s="53"/>
      <c r="EP164" s="53"/>
      <c r="EQ164" s="53"/>
      <c r="ER164" s="53"/>
      <c r="ES164" s="53"/>
      <c r="ET164" s="53"/>
      <c r="EU164" s="53">
        <v>4371</v>
      </c>
      <c r="EV164" s="53">
        <v>17973</v>
      </c>
      <c r="EW164" s="53">
        <v>1716</v>
      </c>
      <c r="EX164" s="53">
        <v>89</v>
      </c>
      <c r="EY164" s="53">
        <v>5</v>
      </c>
      <c r="EZ164" s="53"/>
      <c r="FA164" s="53"/>
      <c r="FB164" s="53"/>
      <c r="FC164" s="53"/>
      <c r="FD164" s="53"/>
      <c r="FE164" s="53">
        <v>4167</v>
      </c>
      <c r="FF164" s="53"/>
      <c r="FG164" s="53"/>
      <c r="FH164" s="53"/>
      <c r="FI164" s="53">
        <v>203</v>
      </c>
      <c r="FJ164" s="53"/>
      <c r="FK164" s="53">
        <v>10</v>
      </c>
      <c r="FL164" s="53"/>
      <c r="FM164" s="53"/>
      <c r="FN164" s="53"/>
      <c r="FO164" s="53"/>
      <c r="FP164" s="53"/>
      <c r="FQ164" s="53"/>
      <c r="FR164" s="53"/>
      <c r="FS164" s="53"/>
      <c r="FT164" s="53"/>
      <c r="FU164" s="53"/>
      <c r="FV164" s="53"/>
      <c r="FW164" s="53"/>
      <c r="FX164" s="53"/>
      <c r="FY164" s="53"/>
      <c r="FZ164" s="53"/>
      <c r="GA164" s="53">
        <v>1</v>
      </c>
      <c r="GB164" s="53"/>
      <c r="GC164" s="53"/>
      <c r="GD164" s="53"/>
      <c r="GE164" s="53"/>
      <c r="GF164" s="53"/>
      <c r="GG164" s="53"/>
      <c r="GH164" s="53"/>
      <c r="GI164" s="53"/>
      <c r="GJ164" s="53"/>
      <c r="GK164" s="53"/>
      <c r="GL164" s="53"/>
      <c r="GM164" s="53"/>
      <c r="GN164" s="53"/>
      <c r="GO164" s="53"/>
      <c r="GP164" s="53"/>
      <c r="GQ164" s="53"/>
      <c r="GR164" s="53"/>
      <c r="GS164" s="53"/>
      <c r="GT164" s="53"/>
      <c r="GU164" s="53"/>
      <c r="GV164" s="53"/>
      <c r="GW164" s="53"/>
      <c r="GX164" s="53"/>
      <c r="GY164" s="53"/>
      <c r="GZ164" s="53"/>
      <c r="HA164" s="53"/>
      <c r="HB164" s="53"/>
      <c r="HC164" s="53"/>
      <c r="HD164" s="53"/>
      <c r="HE164" s="53"/>
      <c r="HF164" s="53"/>
      <c r="HG164" s="53"/>
      <c r="HH164" s="53"/>
      <c r="HI164" s="53"/>
      <c r="HJ164" s="53"/>
      <c r="HK164" s="53"/>
      <c r="HL164" s="53"/>
      <c r="HM164" s="53"/>
      <c r="HN164" s="53"/>
      <c r="HO164" s="53"/>
      <c r="HP164" s="53"/>
      <c r="HQ164" s="53"/>
      <c r="HR164" s="53"/>
      <c r="HS164" s="53"/>
      <c r="HT164" s="53"/>
      <c r="HU164" s="53"/>
      <c r="HV164" s="53"/>
      <c r="HW164" s="53"/>
      <c r="HX164" s="53"/>
      <c r="HY164" s="53"/>
      <c r="HZ164" s="53"/>
      <c r="IA164" s="53"/>
      <c r="IB164" s="53"/>
      <c r="IC164" s="53"/>
      <c r="ID164" s="53"/>
      <c r="IE164" s="53"/>
      <c r="IF164" s="53">
        <v>3</v>
      </c>
      <c r="IG164" s="53"/>
      <c r="IH164" s="53"/>
      <c r="II164" s="53"/>
      <c r="IJ164" s="53"/>
      <c r="IK164" s="53"/>
      <c r="IL164" s="53"/>
      <c r="IM164" s="53"/>
      <c r="IN164" s="53"/>
      <c r="IO164" s="53"/>
      <c r="IP164" s="53">
        <v>1</v>
      </c>
      <c r="IQ164" s="53"/>
      <c r="IR164" s="53"/>
      <c r="IS164" s="53"/>
      <c r="IT164" s="53"/>
      <c r="IU164" s="53"/>
      <c r="IV164" s="53"/>
      <c r="IW164" s="53"/>
      <c r="IX164" s="53"/>
      <c r="IY164" s="53"/>
      <c r="IZ164" s="53"/>
      <c r="JA164" s="53"/>
      <c r="JB164" s="53"/>
      <c r="JC164" s="53"/>
      <c r="JD164" s="53"/>
      <c r="JE164" s="53"/>
      <c r="JF164" s="53"/>
      <c r="JG164" s="53"/>
      <c r="JH164" s="53"/>
      <c r="JI164" s="53"/>
      <c r="JJ164" s="53"/>
      <c r="JK164" s="53"/>
      <c r="JL164" s="53"/>
      <c r="JM164" s="53"/>
      <c r="JN164" s="53"/>
      <c r="JO164" s="53"/>
      <c r="JP164" s="53"/>
      <c r="JQ164" s="53"/>
      <c r="JR164" s="53"/>
      <c r="JS164" s="53"/>
      <c r="JT164" s="53"/>
      <c r="JU164" s="53"/>
      <c r="JV164" s="53"/>
      <c r="JW164" s="53"/>
      <c r="JX164" s="53"/>
      <c r="JY164" s="53"/>
      <c r="JZ164" s="53">
        <v>11</v>
      </c>
      <c r="KA164" s="53"/>
      <c r="KB164" s="53"/>
      <c r="KC164" s="53"/>
      <c r="KD164" s="53"/>
      <c r="KE164" s="53"/>
      <c r="KF164" s="53">
        <v>2</v>
      </c>
      <c r="KG164" s="53"/>
      <c r="KH164" s="53"/>
      <c r="KI164" s="53"/>
      <c r="KJ164" s="53">
        <v>17</v>
      </c>
      <c r="KK164" s="53"/>
      <c r="KL164" s="53">
        <v>7</v>
      </c>
      <c r="KM164" s="53">
        <v>9</v>
      </c>
      <c r="KN164" s="53"/>
      <c r="KO164" s="53">
        <v>83</v>
      </c>
      <c r="KP164" s="53"/>
      <c r="KQ164" s="53">
        <v>103</v>
      </c>
      <c r="KR164" s="53"/>
      <c r="KS164" s="53"/>
      <c r="KT164" s="53"/>
      <c r="KU164" s="53"/>
      <c r="KV164" s="53"/>
      <c r="KW164" s="53">
        <v>0</v>
      </c>
      <c r="KX164" s="53"/>
      <c r="KY164" s="53"/>
      <c r="KZ164" s="53"/>
      <c r="LA164" s="53"/>
      <c r="LB164" s="53"/>
      <c r="LC164" s="53"/>
      <c r="LD164" s="53">
        <v>0</v>
      </c>
      <c r="LE164" s="53"/>
      <c r="LF164" s="53"/>
      <c r="LG164" s="53"/>
      <c r="LH164" s="53"/>
      <c r="LI164" s="53"/>
      <c r="LJ164" s="53"/>
      <c r="LK164" s="53"/>
      <c r="LL164" s="53"/>
      <c r="LM164" s="53"/>
      <c r="LN164" s="53"/>
      <c r="LO164" s="53"/>
      <c r="LP164" s="53"/>
      <c r="LQ164" s="53"/>
      <c r="LR164" s="53"/>
      <c r="LS164" s="53">
        <v>91</v>
      </c>
      <c r="LT164" s="53"/>
      <c r="LU164" s="53"/>
      <c r="LV164" s="53"/>
      <c r="LW164" s="53"/>
      <c r="LX164" s="53"/>
      <c r="LY164" s="53"/>
      <c r="LZ164" s="53"/>
      <c r="MA164" s="53"/>
      <c r="MB164" s="53"/>
      <c r="MC164" s="53"/>
      <c r="MD164" s="53">
        <v>1</v>
      </c>
      <c r="ME164" s="53"/>
      <c r="MF164" s="53"/>
      <c r="MG164" s="53"/>
      <c r="MH164" s="53"/>
      <c r="MI164" s="53"/>
      <c r="MJ164" s="53"/>
      <c r="MK164" s="53"/>
      <c r="ML164" s="53"/>
      <c r="MM164" s="53"/>
      <c r="MN164" s="53"/>
      <c r="MO164" s="53"/>
      <c r="MP164" s="53"/>
      <c r="MQ164" s="53"/>
      <c r="MR164" s="53"/>
      <c r="MS164" s="53"/>
      <c r="MT164" s="53"/>
      <c r="MU164" s="53"/>
      <c r="MV164" s="53"/>
      <c r="MW164" s="53"/>
      <c r="MX164" s="53"/>
      <c r="MY164" s="53"/>
      <c r="MZ164" s="53"/>
      <c r="NA164" s="53">
        <v>0</v>
      </c>
      <c r="NB164" s="53"/>
      <c r="NC164" s="53">
        <v>13</v>
      </c>
      <c r="ND164" s="53"/>
      <c r="NE164" s="53"/>
      <c r="NF164" s="53"/>
      <c r="NG164" s="53"/>
      <c r="NH164" s="53"/>
      <c r="NI164" s="53"/>
      <c r="NJ164" s="53"/>
      <c r="NK164" s="53"/>
      <c r="NL164" s="53"/>
      <c r="NM164" s="53"/>
      <c r="NN164" s="53"/>
      <c r="NO164" s="53">
        <v>0</v>
      </c>
      <c r="NP164" s="53"/>
      <c r="NQ164" s="53">
        <v>1</v>
      </c>
      <c r="NR164" s="53"/>
      <c r="NS164" s="53"/>
      <c r="NT164" s="53"/>
      <c r="NU164" s="53"/>
      <c r="NV164" s="53">
        <v>28</v>
      </c>
      <c r="NW164" s="53">
        <v>9</v>
      </c>
      <c r="NX164" s="53"/>
      <c r="NY164" s="53">
        <v>0</v>
      </c>
      <c r="NZ164" s="53"/>
      <c r="OA164" s="53"/>
      <c r="OB164" s="53"/>
      <c r="OC164" s="53">
        <v>0</v>
      </c>
      <c r="OD164" s="53"/>
      <c r="OE164" s="53"/>
      <c r="OF164" s="53"/>
      <c r="OG164" s="53"/>
      <c r="OH164" s="53">
        <v>1</v>
      </c>
      <c r="OI164" s="53">
        <v>1</v>
      </c>
      <c r="OJ164" s="53"/>
      <c r="OK164" s="53"/>
      <c r="OL164" s="53"/>
      <c r="OM164" s="53">
        <v>0</v>
      </c>
      <c r="ON164" s="53">
        <v>2</v>
      </c>
      <c r="OO164" s="53">
        <v>14</v>
      </c>
      <c r="OP164" s="53"/>
      <c r="OQ164" s="53"/>
      <c r="OR164" s="54">
        <v>1</v>
      </c>
      <c r="OS164" s="55">
        <v>29331</v>
      </c>
      <c r="OT164" s="52">
        <v>15</v>
      </c>
      <c r="OU164" s="53">
        <v>1948</v>
      </c>
      <c r="OV164" s="53"/>
      <c r="OW164" s="53"/>
      <c r="OX164" s="53"/>
      <c r="OY164" s="53">
        <v>238</v>
      </c>
      <c r="OZ164" s="53">
        <v>1674</v>
      </c>
      <c r="PA164" s="53"/>
      <c r="PB164" s="53"/>
      <c r="PC164" s="53"/>
      <c r="PD164" s="53"/>
      <c r="PE164" s="53"/>
      <c r="PF164" s="53">
        <v>6</v>
      </c>
      <c r="PG164" s="53"/>
      <c r="PH164" s="53"/>
      <c r="PI164" s="53"/>
      <c r="PJ164" s="53">
        <v>2</v>
      </c>
      <c r="PK164" s="53"/>
      <c r="PL164" s="54"/>
      <c r="PM164" s="55">
        <v>33214</v>
      </c>
    </row>
    <row r="165" spans="1:429" ht="12.75" customHeight="1" x14ac:dyDescent="0.3">
      <c r="A165" s="49">
        <v>336370</v>
      </c>
      <c r="B165" s="50" t="s">
        <v>23</v>
      </c>
      <c r="C165" s="51" t="s">
        <v>287</v>
      </c>
      <c r="D165" s="52"/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3"/>
      <c r="AB165" s="53"/>
      <c r="AC165" s="53"/>
      <c r="AD165" s="53"/>
      <c r="AE165" s="53"/>
      <c r="AF165" s="53"/>
      <c r="AG165" s="53"/>
      <c r="AH165" s="53"/>
      <c r="AI165" s="53"/>
      <c r="AJ165" s="53"/>
      <c r="AK165" s="53"/>
      <c r="AL165" s="53"/>
      <c r="AM165" s="53"/>
      <c r="AN165" s="53"/>
      <c r="AO165" s="53"/>
      <c r="AP165" s="53"/>
      <c r="AQ165" s="53"/>
      <c r="AR165" s="53"/>
      <c r="AS165" s="53"/>
      <c r="AT165" s="53"/>
      <c r="AU165" s="53"/>
      <c r="AV165" s="53"/>
      <c r="AW165" s="53"/>
      <c r="AX165" s="53"/>
      <c r="AY165" s="53"/>
      <c r="AZ165" s="53"/>
      <c r="BA165" s="53"/>
      <c r="BB165" s="53"/>
      <c r="BC165" s="53"/>
      <c r="BD165" s="53"/>
      <c r="BE165" s="53"/>
      <c r="BF165" s="53"/>
      <c r="BG165" s="53"/>
      <c r="BH165" s="53"/>
      <c r="BI165" s="53"/>
      <c r="BJ165" s="53"/>
      <c r="BK165" s="53"/>
      <c r="BL165" s="53"/>
      <c r="BM165" s="53"/>
      <c r="BN165" s="53"/>
      <c r="BO165" s="53"/>
      <c r="BP165" s="53">
        <v>478</v>
      </c>
      <c r="BQ165" s="53"/>
      <c r="BR165" s="53"/>
      <c r="BS165" s="53"/>
      <c r="BT165" s="53"/>
      <c r="BU165" s="53"/>
      <c r="BV165" s="53"/>
      <c r="BW165" s="53"/>
      <c r="BX165" s="53"/>
      <c r="BY165" s="53"/>
      <c r="BZ165" s="53"/>
      <c r="CA165" s="53"/>
      <c r="CB165" s="53"/>
      <c r="CC165" s="53"/>
      <c r="CD165" s="53"/>
      <c r="CE165" s="53"/>
      <c r="CF165" s="53"/>
      <c r="CG165" s="53"/>
      <c r="CH165" s="53"/>
      <c r="CI165" s="53"/>
      <c r="CJ165" s="53"/>
      <c r="CK165" s="53"/>
      <c r="CL165" s="53"/>
      <c r="CM165" s="53"/>
      <c r="CN165" s="53"/>
      <c r="CO165" s="53"/>
      <c r="CP165" s="53"/>
      <c r="CQ165" s="53"/>
      <c r="CR165" s="53"/>
      <c r="CS165" s="53"/>
      <c r="CT165" s="53"/>
      <c r="CU165" s="53"/>
      <c r="CV165" s="53"/>
      <c r="CW165" s="53"/>
      <c r="CX165" s="53"/>
      <c r="CY165" s="53"/>
      <c r="CZ165" s="53"/>
      <c r="DA165" s="53"/>
      <c r="DB165" s="53"/>
      <c r="DC165" s="53"/>
      <c r="DD165" s="53"/>
      <c r="DE165" s="53"/>
      <c r="DF165" s="53"/>
      <c r="DG165" s="53"/>
      <c r="DH165" s="53"/>
      <c r="DI165" s="53"/>
      <c r="DJ165" s="53"/>
      <c r="DK165" s="53"/>
      <c r="DL165" s="53"/>
      <c r="DM165" s="53"/>
      <c r="DN165" s="53"/>
      <c r="DO165" s="53"/>
      <c r="DP165" s="53"/>
      <c r="DQ165" s="53"/>
      <c r="DR165" s="53"/>
      <c r="DS165" s="53"/>
      <c r="DT165" s="53"/>
      <c r="DU165" s="53"/>
      <c r="DV165" s="53"/>
      <c r="DW165" s="53"/>
      <c r="DX165" s="53"/>
      <c r="DY165" s="53"/>
      <c r="DZ165" s="53"/>
      <c r="EA165" s="53"/>
      <c r="EB165" s="53"/>
      <c r="EC165" s="53"/>
      <c r="ED165" s="53"/>
      <c r="EE165" s="53"/>
      <c r="EF165" s="53"/>
      <c r="EG165" s="53"/>
      <c r="EH165" s="53"/>
      <c r="EI165" s="53"/>
      <c r="EJ165" s="53"/>
      <c r="EK165" s="53"/>
      <c r="EL165" s="53"/>
      <c r="EM165" s="53"/>
      <c r="EN165" s="53"/>
      <c r="EO165" s="53"/>
      <c r="EP165" s="53"/>
      <c r="EQ165" s="53"/>
      <c r="ER165" s="53"/>
      <c r="ES165" s="53"/>
      <c r="ET165" s="53"/>
      <c r="EU165" s="53">
        <v>4250</v>
      </c>
      <c r="EV165" s="53">
        <v>15286</v>
      </c>
      <c r="EW165" s="53">
        <v>851</v>
      </c>
      <c r="EX165" s="53">
        <v>333</v>
      </c>
      <c r="EY165" s="53">
        <v>2</v>
      </c>
      <c r="EZ165" s="53">
        <v>1</v>
      </c>
      <c r="FA165" s="53"/>
      <c r="FB165" s="53">
        <v>1269</v>
      </c>
      <c r="FC165" s="53">
        <v>293</v>
      </c>
      <c r="FD165" s="53">
        <v>1393</v>
      </c>
      <c r="FE165" s="53">
        <v>10</v>
      </c>
      <c r="FF165" s="53">
        <v>120</v>
      </c>
      <c r="FG165" s="53">
        <v>5014</v>
      </c>
      <c r="FH165" s="53">
        <v>919</v>
      </c>
      <c r="FI165" s="53"/>
      <c r="FJ165" s="53"/>
      <c r="FK165" s="53"/>
      <c r="FL165" s="53"/>
      <c r="FM165" s="53"/>
      <c r="FN165" s="53"/>
      <c r="FO165" s="53"/>
      <c r="FP165" s="53"/>
      <c r="FQ165" s="53"/>
      <c r="FR165" s="53"/>
      <c r="FS165" s="53"/>
      <c r="FT165" s="53"/>
      <c r="FU165" s="53"/>
      <c r="FV165" s="53"/>
      <c r="FW165" s="53"/>
      <c r="FX165" s="53"/>
      <c r="FY165" s="53"/>
      <c r="FZ165" s="53"/>
      <c r="GA165" s="53"/>
      <c r="GB165" s="53"/>
      <c r="GC165" s="53"/>
      <c r="GD165" s="53"/>
      <c r="GE165" s="53"/>
      <c r="GF165" s="53"/>
      <c r="GG165" s="53"/>
      <c r="GH165" s="53"/>
      <c r="GI165" s="53"/>
      <c r="GJ165" s="53"/>
      <c r="GK165" s="53"/>
      <c r="GL165" s="53"/>
      <c r="GM165" s="53"/>
      <c r="GN165" s="53"/>
      <c r="GO165" s="53"/>
      <c r="GP165" s="53"/>
      <c r="GQ165" s="53"/>
      <c r="GR165" s="53"/>
      <c r="GS165" s="53"/>
      <c r="GT165" s="53"/>
      <c r="GU165" s="53"/>
      <c r="GV165" s="53"/>
      <c r="GW165" s="53"/>
      <c r="GX165" s="53"/>
      <c r="GY165" s="53"/>
      <c r="GZ165" s="53"/>
      <c r="HA165" s="53"/>
      <c r="HB165" s="53"/>
      <c r="HC165" s="53"/>
      <c r="HD165" s="53"/>
      <c r="HE165" s="53"/>
      <c r="HF165" s="53"/>
      <c r="HG165" s="53"/>
      <c r="HH165" s="53"/>
      <c r="HI165" s="53"/>
      <c r="HJ165" s="53"/>
      <c r="HK165" s="53"/>
      <c r="HL165" s="53"/>
      <c r="HM165" s="53"/>
      <c r="HN165" s="53"/>
      <c r="HO165" s="53"/>
      <c r="HP165" s="53"/>
      <c r="HQ165" s="53"/>
      <c r="HR165" s="53"/>
      <c r="HS165" s="53"/>
      <c r="HT165" s="53"/>
      <c r="HU165" s="53"/>
      <c r="HV165" s="53"/>
      <c r="HW165" s="53"/>
      <c r="HX165" s="53"/>
      <c r="HY165" s="53"/>
      <c r="HZ165" s="53"/>
      <c r="IA165" s="53"/>
      <c r="IB165" s="53"/>
      <c r="IC165" s="53"/>
      <c r="ID165" s="53"/>
      <c r="IE165" s="53"/>
      <c r="IF165" s="53"/>
      <c r="IG165" s="53"/>
      <c r="IH165" s="53"/>
      <c r="II165" s="53"/>
      <c r="IJ165" s="53"/>
      <c r="IK165" s="53"/>
      <c r="IL165" s="53"/>
      <c r="IM165" s="53"/>
      <c r="IN165" s="53"/>
      <c r="IO165" s="53"/>
      <c r="IP165" s="53"/>
      <c r="IQ165" s="53"/>
      <c r="IR165" s="53"/>
      <c r="IS165" s="53"/>
      <c r="IT165" s="53"/>
      <c r="IU165" s="53"/>
      <c r="IV165" s="53"/>
      <c r="IW165" s="53"/>
      <c r="IX165" s="53"/>
      <c r="IY165" s="53"/>
      <c r="IZ165" s="53"/>
      <c r="JA165" s="53"/>
      <c r="JB165" s="53"/>
      <c r="JC165" s="53"/>
      <c r="JD165" s="53"/>
      <c r="JE165" s="53"/>
      <c r="JF165" s="53"/>
      <c r="JG165" s="53"/>
      <c r="JH165" s="53"/>
      <c r="JI165" s="53"/>
      <c r="JJ165" s="53"/>
      <c r="JK165" s="53"/>
      <c r="JL165" s="53"/>
      <c r="JM165" s="53"/>
      <c r="JN165" s="53"/>
      <c r="JO165" s="53"/>
      <c r="JP165" s="53"/>
      <c r="JQ165" s="53"/>
      <c r="JR165" s="53"/>
      <c r="JS165" s="53"/>
      <c r="JT165" s="53"/>
      <c r="JU165" s="53"/>
      <c r="JV165" s="53"/>
      <c r="JW165" s="53"/>
      <c r="JX165" s="53"/>
      <c r="JY165" s="53"/>
      <c r="JZ165" s="53">
        <v>11</v>
      </c>
      <c r="KA165" s="53"/>
      <c r="KB165" s="53"/>
      <c r="KC165" s="53"/>
      <c r="KD165" s="53"/>
      <c r="KE165" s="53"/>
      <c r="KF165" s="53"/>
      <c r="KG165" s="53"/>
      <c r="KH165" s="53"/>
      <c r="KI165" s="53"/>
      <c r="KJ165" s="53"/>
      <c r="KK165" s="53"/>
      <c r="KL165" s="53"/>
      <c r="KM165" s="53"/>
      <c r="KN165" s="53"/>
      <c r="KO165" s="53"/>
      <c r="KP165" s="53"/>
      <c r="KQ165" s="53"/>
      <c r="KR165" s="53"/>
      <c r="KS165" s="53"/>
      <c r="KT165" s="53"/>
      <c r="KU165" s="53"/>
      <c r="KV165" s="53"/>
      <c r="KW165" s="53"/>
      <c r="KX165" s="53"/>
      <c r="KY165" s="53"/>
      <c r="KZ165" s="53"/>
      <c r="LA165" s="53"/>
      <c r="LB165" s="53"/>
      <c r="LC165" s="53"/>
      <c r="LD165" s="53"/>
      <c r="LE165" s="53"/>
      <c r="LF165" s="53"/>
      <c r="LG165" s="53"/>
      <c r="LH165" s="53"/>
      <c r="LI165" s="53"/>
      <c r="LJ165" s="53"/>
      <c r="LK165" s="53"/>
      <c r="LL165" s="53"/>
      <c r="LM165" s="53"/>
      <c r="LN165" s="53"/>
      <c r="LO165" s="53"/>
      <c r="LP165" s="53"/>
      <c r="LQ165" s="53"/>
      <c r="LR165" s="53"/>
      <c r="LS165" s="53"/>
      <c r="LT165" s="53"/>
      <c r="LU165" s="53"/>
      <c r="LV165" s="53"/>
      <c r="LW165" s="53"/>
      <c r="LX165" s="53"/>
      <c r="LY165" s="53"/>
      <c r="LZ165" s="53"/>
      <c r="MA165" s="53">
        <v>75</v>
      </c>
      <c r="MB165" s="53"/>
      <c r="MC165" s="53"/>
      <c r="MD165" s="53">
        <v>239</v>
      </c>
      <c r="ME165" s="53"/>
      <c r="MF165" s="53"/>
      <c r="MG165" s="53"/>
      <c r="MH165" s="53"/>
      <c r="MI165" s="53"/>
      <c r="MJ165" s="53">
        <v>3</v>
      </c>
      <c r="MK165" s="53"/>
      <c r="ML165" s="53"/>
      <c r="MM165" s="53"/>
      <c r="MN165" s="53"/>
      <c r="MO165" s="53"/>
      <c r="MP165" s="53"/>
      <c r="MQ165" s="53"/>
      <c r="MR165" s="53"/>
      <c r="MS165" s="53"/>
      <c r="MT165" s="53"/>
      <c r="MU165" s="53"/>
      <c r="MV165" s="53"/>
      <c r="MW165" s="53"/>
      <c r="MX165" s="53"/>
      <c r="MY165" s="53"/>
      <c r="MZ165" s="53"/>
      <c r="NA165" s="53"/>
      <c r="NB165" s="53"/>
      <c r="NC165" s="53"/>
      <c r="ND165" s="53"/>
      <c r="NE165" s="53"/>
      <c r="NF165" s="53"/>
      <c r="NG165" s="53"/>
      <c r="NH165" s="53"/>
      <c r="NI165" s="53"/>
      <c r="NJ165" s="53"/>
      <c r="NK165" s="53">
        <v>0</v>
      </c>
      <c r="NL165" s="53"/>
      <c r="NM165" s="53"/>
      <c r="NN165" s="53"/>
      <c r="NO165" s="53"/>
      <c r="NP165" s="53"/>
      <c r="NQ165" s="53"/>
      <c r="NR165" s="53"/>
      <c r="NS165" s="53"/>
      <c r="NT165" s="53"/>
      <c r="NU165" s="53"/>
      <c r="NV165" s="53">
        <v>172</v>
      </c>
      <c r="NW165" s="53">
        <v>7</v>
      </c>
      <c r="NX165" s="53"/>
      <c r="NY165" s="53"/>
      <c r="NZ165" s="53"/>
      <c r="OA165" s="53"/>
      <c r="OB165" s="53"/>
      <c r="OC165" s="53"/>
      <c r="OD165" s="53"/>
      <c r="OE165" s="53"/>
      <c r="OF165" s="53"/>
      <c r="OG165" s="53"/>
      <c r="OH165" s="53"/>
      <c r="OI165" s="53"/>
      <c r="OJ165" s="53"/>
      <c r="OK165" s="53"/>
      <c r="OL165" s="53"/>
      <c r="OM165" s="53"/>
      <c r="ON165" s="53"/>
      <c r="OO165" s="53"/>
      <c r="OP165" s="53">
        <v>44</v>
      </c>
      <c r="OQ165" s="53"/>
      <c r="OR165" s="54"/>
      <c r="OS165" s="55">
        <v>30769</v>
      </c>
      <c r="OT165" s="52"/>
      <c r="OU165" s="53"/>
      <c r="OV165" s="53"/>
      <c r="OW165" s="53"/>
      <c r="OX165" s="53"/>
      <c r="OY165" s="53">
        <v>356</v>
      </c>
      <c r="OZ165" s="53">
        <v>1582</v>
      </c>
      <c r="PA165" s="53"/>
      <c r="PB165" s="53"/>
      <c r="PC165" s="53"/>
      <c r="PD165" s="53"/>
      <c r="PE165" s="53"/>
      <c r="PF165" s="53"/>
      <c r="PG165" s="53"/>
      <c r="PH165" s="53"/>
      <c r="PI165" s="53"/>
      <c r="PJ165" s="53"/>
      <c r="PK165" s="53"/>
      <c r="PL165" s="54"/>
      <c r="PM165" s="55">
        <v>32707</v>
      </c>
    </row>
    <row r="166" spans="1:429" ht="12.75" customHeight="1" x14ac:dyDescent="0.3">
      <c r="A166" s="49">
        <v>336390</v>
      </c>
      <c r="B166" s="50" t="s">
        <v>23</v>
      </c>
      <c r="C166" s="51" t="s">
        <v>288</v>
      </c>
      <c r="D166" s="52">
        <v>52</v>
      </c>
      <c r="E166" s="53">
        <v>144</v>
      </c>
      <c r="F166" s="53">
        <v>9</v>
      </c>
      <c r="G166" s="53">
        <v>14</v>
      </c>
      <c r="H166" s="53">
        <v>7</v>
      </c>
      <c r="I166" s="53">
        <v>18</v>
      </c>
      <c r="J166" s="53">
        <v>70</v>
      </c>
      <c r="K166" s="53"/>
      <c r="L166" s="53">
        <v>4</v>
      </c>
      <c r="M166" s="53">
        <v>20</v>
      </c>
      <c r="N166" s="53">
        <v>1</v>
      </c>
      <c r="O166" s="53">
        <v>31</v>
      </c>
      <c r="P166" s="53">
        <v>12</v>
      </c>
      <c r="Q166" s="53">
        <v>161</v>
      </c>
      <c r="R166" s="53">
        <v>121</v>
      </c>
      <c r="S166" s="53">
        <v>18</v>
      </c>
      <c r="T166" s="53">
        <v>136</v>
      </c>
      <c r="U166" s="53">
        <v>21</v>
      </c>
      <c r="V166" s="53">
        <v>84</v>
      </c>
      <c r="W166" s="53">
        <v>90</v>
      </c>
      <c r="X166" s="53">
        <v>127</v>
      </c>
      <c r="Y166" s="53">
        <v>38</v>
      </c>
      <c r="Z166" s="53">
        <v>1</v>
      </c>
      <c r="AA166" s="53">
        <v>1</v>
      </c>
      <c r="AB166" s="53">
        <v>0</v>
      </c>
      <c r="AC166" s="53">
        <v>1</v>
      </c>
      <c r="AD166" s="53">
        <v>179</v>
      </c>
      <c r="AE166" s="53">
        <v>34</v>
      </c>
      <c r="AF166" s="53">
        <v>0</v>
      </c>
      <c r="AG166" s="53">
        <v>0</v>
      </c>
      <c r="AH166" s="53">
        <v>4</v>
      </c>
      <c r="AI166" s="53">
        <v>1</v>
      </c>
      <c r="AJ166" s="53">
        <v>0</v>
      </c>
      <c r="AK166" s="53">
        <v>1</v>
      </c>
      <c r="AL166" s="53">
        <v>0</v>
      </c>
      <c r="AM166" s="53">
        <v>0</v>
      </c>
      <c r="AN166" s="53">
        <v>102</v>
      </c>
      <c r="AO166" s="53">
        <v>50</v>
      </c>
      <c r="AP166" s="53">
        <v>201</v>
      </c>
      <c r="AQ166" s="53">
        <v>293</v>
      </c>
      <c r="AR166" s="53">
        <v>5</v>
      </c>
      <c r="AS166" s="53">
        <v>96</v>
      </c>
      <c r="AT166" s="53">
        <v>21</v>
      </c>
      <c r="AU166" s="53">
        <v>166</v>
      </c>
      <c r="AV166" s="53">
        <v>33</v>
      </c>
      <c r="AW166" s="53">
        <v>49</v>
      </c>
      <c r="AX166" s="53">
        <v>11</v>
      </c>
      <c r="AY166" s="53">
        <v>0</v>
      </c>
      <c r="AZ166" s="53"/>
      <c r="BA166" s="53">
        <v>21</v>
      </c>
      <c r="BB166" s="53">
        <v>33</v>
      </c>
      <c r="BC166" s="53">
        <v>16</v>
      </c>
      <c r="BD166" s="53">
        <v>328</v>
      </c>
      <c r="BE166" s="53">
        <v>177</v>
      </c>
      <c r="BF166" s="53">
        <v>2</v>
      </c>
      <c r="BG166" s="53">
        <v>37</v>
      </c>
      <c r="BH166" s="53">
        <v>138</v>
      </c>
      <c r="BI166" s="53"/>
      <c r="BJ166" s="53">
        <v>58</v>
      </c>
      <c r="BK166" s="53">
        <v>63</v>
      </c>
      <c r="BL166" s="53">
        <v>62</v>
      </c>
      <c r="BM166" s="53">
        <v>22</v>
      </c>
      <c r="BN166" s="53"/>
      <c r="BO166" s="53"/>
      <c r="BP166" s="53">
        <v>59</v>
      </c>
      <c r="BQ166" s="53">
        <v>14</v>
      </c>
      <c r="BR166" s="53">
        <v>175</v>
      </c>
      <c r="BS166" s="53">
        <v>107</v>
      </c>
      <c r="BT166" s="53"/>
      <c r="BU166" s="53">
        <v>54</v>
      </c>
      <c r="BV166" s="53">
        <v>29</v>
      </c>
      <c r="BW166" s="53">
        <v>40</v>
      </c>
      <c r="BX166" s="53"/>
      <c r="BY166" s="53">
        <v>127</v>
      </c>
      <c r="BZ166" s="53">
        <v>59</v>
      </c>
      <c r="CA166" s="53">
        <v>65</v>
      </c>
      <c r="CB166" s="53"/>
      <c r="CC166" s="53">
        <v>79</v>
      </c>
      <c r="CD166" s="53">
        <v>27</v>
      </c>
      <c r="CE166" s="53"/>
      <c r="CF166" s="53"/>
      <c r="CG166" s="53">
        <v>72</v>
      </c>
      <c r="CH166" s="53">
        <v>1916</v>
      </c>
      <c r="CI166" s="53">
        <v>92</v>
      </c>
      <c r="CJ166" s="53">
        <v>1484</v>
      </c>
      <c r="CK166" s="53">
        <v>329</v>
      </c>
      <c r="CL166" s="53"/>
      <c r="CM166" s="53">
        <v>148</v>
      </c>
      <c r="CN166" s="53"/>
      <c r="CO166" s="53"/>
      <c r="CP166" s="53">
        <v>305</v>
      </c>
      <c r="CQ166" s="53"/>
      <c r="CR166" s="53">
        <v>89</v>
      </c>
      <c r="CS166" s="53">
        <v>474</v>
      </c>
      <c r="CT166" s="53"/>
      <c r="CU166" s="53"/>
      <c r="CV166" s="53">
        <v>39</v>
      </c>
      <c r="CW166" s="53">
        <v>16</v>
      </c>
      <c r="CX166" s="53">
        <v>119</v>
      </c>
      <c r="CY166" s="53"/>
      <c r="CZ166" s="53"/>
      <c r="DA166" s="53">
        <v>432</v>
      </c>
      <c r="DB166" s="53">
        <v>115</v>
      </c>
      <c r="DC166" s="53">
        <v>147</v>
      </c>
      <c r="DD166" s="53">
        <v>713</v>
      </c>
      <c r="DE166" s="53">
        <v>17</v>
      </c>
      <c r="DF166" s="53"/>
      <c r="DG166" s="53"/>
      <c r="DH166" s="53">
        <v>243</v>
      </c>
      <c r="DI166" s="53"/>
      <c r="DJ166" s="53">
        <v>11</v>
      </c>
      <c r="DK166" s="53">
        <v>30</v>
      </c>
      <c r="DL166" s="53">
        <v>30</v>
      </c>
      <c r="DM166" s="53">
        <v>11</v>
      </c>
      <c r="DN166" s="53">
        <v>68</v>
      </c>
      <c r="DO166" s="53"/>
      <c r="DP166" s="53">
        <v>38</v>
      </c>
      <c r="DQ166" s="53">
        <v>1</v>
      </c>
      <c r="DR166" s="53">
        <v>58</v>
      </c>
      <c r="DS166" s="53">
        <v>55</v>
      </c>
      <c r="DT166" s="53">
        <v>53</v>
      </c>
      <c r="DU166" s="53"/>
      <c r="DV166" s="53">
        <v>25</v>
      </c>
      <c r="DW166" s="53"/>
      <c r="DX166" s="53">
        <v>19</v>
      </c>
      <c r="DY166" s="53">
        <v>35</v>
      </c>
      <c r="DZ166" s="53"/>
      <c r="EA166" s="53"/>
      <c r="EB166" s="53">
        <v>4</v>
      </c>
      <c r="EC166" s="53">
        <v>0</v>
      </c>
      <c r="ED166" s="53"/>
      <c r="EE166" s="53"/>
      <c r="EF166" s="53"/>
      <c r="EG166" s="53"/>
      <c r="EH166" s="53"/>
      <c r="EI166" s="53"/>
      <c r="EJ166" s="53"/>
      <c r="EK166" s="53"/>
      <c r="EL166" s="53">
        <v>46</v>
      </c>
      <c r="EM166" s="53"/>
      <c r="EN166" s="53">
        <v>53</v>
      </c>
      <c r="EO166" s="53">
        <v>12</v>
      </c>
      <c r="EP166" s="53"/>
      <c r="EQ166" s="53">
        <v>29</v>
      </c>
      <c r="ER166" s="53">
        <v>48</v>
      </c>
      <c r="ES166" s="53"/>
      <c r="ET166" s="53"/>
      <c r="EU166" s="53">
        <v>4106</v>
      </c>
      <c r="EV166" s="53">
        <v>12149</v>
      </c>
      <c r="EW166" s="53">
        <v>642</v>
      </c>
      <c r="EX166" s="53">
        <v>191</v>
      </c>
      <c r="EY166" s="53">
        <v>1195</v>
      </c>
      <c r="EZ166" s="53">
        <v>30</v>
      </c>
      <c r="FA166" s="53">
        <v>1004</v>
      </c>
      <c r="FB166" s="53">
        <v>699</v>
      </c>
      <c r="FC166" s="53">
        <v>338</v>
      </c>
      <c r="FD166" s="53">
        <v>708</v>
      </c>
      <c r="FE166" s="53">
        <v>183</v>
      </c>
      <c r="FF166" s="53">
        <v>151</v>
      </c>
      <c r="FG166" s="53">
        <v>5605</v>
      </c>
      <c r="FH166" s="53">
        <v>213</v>
      </c>
      <c r="FI166" s="53">
        <v>882</v>
      </c>
      <c r="FJ166" s="53"/>
      <c r="FK166" s="53">
        <v>94</v>
      </c>
      <c r="FL166" s="53"/>
      <c r="FM166" s="53"/>
      <c r="FN166" s="53">
        <v>52</v>
      </c>
      <c r="FO166" s="53">
        <v>72</v>
      </c>
      <c r="FP166" s="53">
        <v>335</v>
      </c>
      <c r="FQ166" s="53"/>
      <c r="FR166" s="53"/>
      <c r="FS166" s="53">
        <v>615</v>
      </c>
      <c r="FT166" s="53">
        <v>92</v>
      </c>
      <c r="FU166" s="53">
        <v>53</v>
      </c>
      <c r="FV166" s="53">
        <v>5</v>
      </c>
      <c r="FW166" s="53">
        <v>63</v>
      </c>
      <c r="FX166" s="53">
        <v>13</v>
      </c>
      <c r="FY166" s="53">
        <v>52</v>
      </c>
      <c r="FZ166" s="53">
        <v>44</v>
      </c>
      <c r="GA166" s="53">
        <v>37</v>
      </c>
      <c r="GB166" s="53">
        <v>164</v>
      </c>
      <c r="GC166" s="53">
        <v>153</v>
      </c>
      <c r="GD166" s="53"/>
      <c r="GE166" s="53">
        <v>15</v>
      </c>
      <c r="GF166" s="53"/>
      <c r="GG166" s="53">
        <v>13</v>
      </c>
      <c r="GH166" s="53">
        <v>62</v>
      </c>
      <c r="GI166" s="53">
        <v>18</v>
      </c>
      <c r="GJ166" s="53"/>
      <c r="GK166" s="53">
        <v>138</v>
      </c>
      <c r="GL166" s="53">
        <v>66</v>
      </c>
      <c r="GM166" s="53"/>
      <c r="GN166" s="53">
        <v>134</v>
      </c>
      <c r="GO166" s="53"/>
      <c r="GP166" s="53">
        <v>46</v>
      </c>
      <c r="GQ166" s="53">
        <v>33</v>
      </c>
      <c r="GR166" s="53">
        <v>5</v>
      </c>
      <c r="GS166" s="53">
        <v>28</v>
      </c>
      <c r="GT166" s="53"/>
      <c r="GU166" s="53">
        <v>79</v>
      </c>
      <c r="GV166" s="53">
        <v>191</v>
      </c>
      <c r="GW166" s="53">
        <v>281</v>
      </c>
      <c r="GX166" s="53">
        <v>228</v>
      </c>
      <c r="GY166" s="53">
        <v>12</v>
      </c>
      <c r="GZ166" s="53">
        <v>5</v>
      </c>
      <c r="HA166" s="53">
        <v>238</v>
      </c>
      <c r="HB166" s="53">
        <v>32</v>
      </c>
      <c r="HC166" s="53">
        <v>1</v>
      </c>
      <c r="HD166" s="53">
        <v>51</v>
      </c>
      <c r="HE166" s="53">
        <v>78</v>
      </c>
      <c r="HF166" s="53">
        <v>7</v>
      </c>
      <c r="HG166" s="53"/>
      <c r="HH166" s="53">
        <v>2</v>
      </c>
      <c r="HI166" s="53">
        <v>96</v>
      </c>
      <c r="HJ166" s="53"/>
      <c r="HK166" s="53">
        <v>807</v>
      </c>
      <c r="HL166" s="53">
        <v>213</v>
      </c>
      <c r="HM166" s="53">
        <v>15</v>
      </c>
      <c r="HN166" s="53">
        <v>24</v>
      </c>
      <c r="HO166" s="53">
        <v>16</v>
      </c>
      <c r="HP166" s="53">
        <v>39</v>
      </c>
      <c r="HQ166" s="53">
        <v>19</v>
      </c>
      <c r="HR166" s="53"/>
      <c r="HS166" s="53">
        <v>59</v>
      </c>
      <c r="HT166" s="53"/>
      <c r="HU166" s="53"/>
      <c r="HV166" s="53">
        <v>1</v>
      </c>
      <c r="HW166" s="53"/>
      <c r="HX166" s="53">
        <v>2</v>
      </c>
      <c r="HY166" s="53">
        <v>276</v>
      </c>
      <c r="HZ166" s="53">
        <v>253</v>
      </c>
      <c r="IA166" s="53">
        <v>577</v>
      </c>
      <c r="IB166" s="53">
        <v>129</v>
      </c>
      <c r="IC166" s="53"/>
      <c r="ID166" s="53"/>
      <c r="IE166" s="53"/>
      <c r="IF166" s="53">
        <v>200</v>
      </c>
      <c r="IG166" s="53">
        <v>0</v>
      </c>
      <c r="IH166" s="53"/>
      <c r="II166" s="53">
        <v>118</v>
      </c>
      <c r="IJ166" s="53">
        <v>38</v>
      </c>
      <c r="IK166" s="53">
        <v>38</v>
      </c>
      <c r="IL166" s="53">
        <v>0</v>
      </c>
      <c r="IM166" s="53"/>
      <c r="IN166" s="53"/>
      <c r="IO166" s="53">
        <v>74</v>
      </c>
      <c r="IP166" s="53">
        <v>332</v>
      </c>
      <c r="IQ166" s="53">
        <v>312</v>
      </c>
      <c r="IR166" s="53"/>
      <c r="IS166" s="53">
        <v>2</v>
      </c>
      <c r="IT166" s="53">
        <v>18</v>
      </c>
      <c r="IU166" s="53">
        <v>18</v>
      </c>
      <c r="IV166" s="53">
        <v>1</v>
      </c>
      <c r="IW166" s="53">
        <v>43</v>
      </c>
      <c r="IX166" s="53">
        <v>80</v>
      </c>
      <c r="IY166" s="53">
        <v>117</v>
      </c>
      <c r="IZ166" s="53">
        <v>130</v>
      </c>
      <c r="JA166" s="53">
        <v>221</v>
      </c>
      <c r="JB166" s="53">
        <v>203</v>
      </c>
      <c r="JC166" s="53"/>
      <c r="JD166" s="53">
        <v>156</v>
      </c>
      <c r="JE166" s="53">
        <v>159</v>
      </c>
      <c r="JF166" s="53"/>
      <c r="JG166" s="53"/>
      <c r="JH166" s="53"/>
      <c r="JI166" s="53"/>
      <c r="JJ166" s="53"/>
      <c r="JK166" s="53">
        <v>331</v>
      </c>
      <c r="JL166" s="53">
        <v>1</v>
      </c>
      <c r="JM166" s="53"/>
      <c r="JN166" s="53">
        <v>84</v>
      </c>
      <c r="JO166" s="53">
        <v>25</v>
      </c>
      <c r="JP166" s="53">
        <v>21</v>
      </c>
      <c r="JQ166" s="53">
        <v>39</v>
      </c>
      <c r="JR166" s="53">
        <v>185</v>
      </c>
      <c r="JS166" s="53">
        <v>550</v>
      </c>
      <c r="JT166" s="53">
        <v>11</v>
      </c>
      <c r="JU166" s="53">
        <v>256</v>
      </c>
      <c r="JV166" s="53">
        <v>112</v>
      </c>
      <c r="JW166" s="53">
        <v>157</v>
      </c>
      <c r="JX166" s="53">
        <v>136</v>
      </c>
      <c r="JY166" s="53"/>
      <c r="JZ166" s="53">
        <v>483</v>
      </c>
      <c r="KA166" s="53">
        <v>548</v>
      </c>
      <c r="KB166" s="53">
        <v>58</v>
      </c>
      <c r="KC166" s="53">
        <v>390</v>
      </c>
      <c r="KD166" s="53">
        <v>304</v>
      </c>
      <c r="KE166" s="53">
        <v>99</v>
      </c>
      <c r="KF166" s="53">
        <v>36</v>
      </c>
      <c r="KG166" s="53">
        <v>497</v>
      </c>
      <c r="KH166" s="53">
        <v>102</v>
      </c>
      <c r="KI166" s="53"/>
      <c r="KJ166" s="53">
        <v>13</v>
      </c>
      <c r="KK166" s="53">
        <v>0</v>
      </c>
      <c r="KL166" s="53">
        <v>1650</v>
      </c>
      <c r="KM166" s="53">
        <v>47</v>
      </c>
      <c r="KN166" s="53">
        <v>1</v>
      </c>
      <c r="KO166" s="53">
        <v>25</v>
      </c>
      <c r="KP166" s="53">
        <v>3</v>
      </c>
      <c r="KQ166" s="53">
        <v>732</v>
      </c>
      <c r="KR166" s="53">
        <v>28</v>
      </c>
      <c r="KS166" s="53"/>
      <c r="KT166" s="53">
        <v>4</v>
      </c>
      <c r="KU166" s="53">
        <v>46</v>
      </c>
      <c r="KV166" s="53">
        <v>2</v>
      </c>
      <c r="KW166" s="53">
        <v>12</v>
      </c>
      <c r="KX166" s="53"/>
      <c r="KY166" s="53"/>
      <c r="KZ166" s="53">
        <v>170</v>
      </c>
      <c r="LA166" s="53">
        <v>15</v>
      </c>
      <c r="LB166" s="53">
        <v>54</v>
      </c>
      <c r="LC166" s="53">
        <v>0</v>
      </c>
      <c r="LD166" s="53">
        <v>12</v>
      </c>
      <c r="LE166" s="53">
        <v>8</v>
      </c>
      <c r="LF166" s="53">
        <v>1</v>
      </c>
      <c r="LG166" s="53">
        <v>22</v>
      </c>
      <c r="LH166" s="53">
        <v>32</v>
      </c>
      <c r="LI166" s="53">
        <v>5</v>
      </c>
      <c r="LJ166" s="53">
        <v>14</v>
      </c>
      <c r="LK166" s="53">
        <v>0</v>
      </c>
      <c r="LL166" s="53">
        <v>0</v>
      </c>
      <c r="LM166" s="53">
        <v>0</v>
      </c>
      <c r="LN166" s="53"/>
      <c r="LO166" s="53"/>
      <c r="LP166" s="53"/>
      <c r="LQ166" s="53">
        <v>0</v>
      </c>
      <c r="LR166" s="53">
        <v>462</v>
      </c>
      <c r="LS166" s="53">
        <v>13</v>
      </c>
      <c r="LT166" s="53">
        <v>8</v>
      </c>
      <c r="LU166" s="53"/>
      <c r="LV166" s="53"/>
      <c r="LW166" s="53">
        <v>2</v>
      </c>
      <c r="LX166" s="53">
        <v>2</v>
      </c>
      <c r="LY166" s="53">
        <v>3</v>
      </c>
      <c r="LZ166" s="53">
        <v>10</v>
      </c>
      <c r="MA166" s="53">
        <v>224</v>
      </c>
      <c r="MB166" s="53">
        <v>287</v>
      </c>
      <c r="MC166" s="53"/>
      <c r="MD166" s="53">
        <v>269</v>
      </c>
      <c r="ME166" s="53">
        <v>168</v>
      </c>
      <c r="MF166" s="53">
        <v>11</v>
      </c>
      <c r="MG166" s="53"/>
      <c r="MH166" s="53">
        <v>0</v>
      </c>
      <c r="MI166" s="53">
        <v>25</v>
      </c>
      <c r="MJ166" s="53">
        <v>356</v>
      </c>
      <c r="MK166" s="53">
        <v>13</v>
      </c>
      <c r="ML166" s="53">
        <v>1116</v>
      </c>
      <c r="MM166" s="53">
        <v>15</v>
      </c>
      <c r="MN166" s="53">
        <v>8</v>
      </c>
      <c r="MO166" s="53">
        <v>144</v>
      </c>
      <c r="MP166" s="53">
        <v>7</v>
      </c>
      <c r="MQ166" s="53">
        <v>86</v>
      </c>
      <c r="MR166" s="53">
        <v>87</v>
      </c>
      <c r="MS166" s="53">
        <v>656</v>
      </c>
      <c r="MT166" s="53">
        <v>1</v>
      </c>
      <c r="MU166" s="53">
        <v>52</v>
      </c>
      <c r="MV166" s="53">
        <v>61</v>
      </c>
      <c r="MW166" s="53">
        <v>7</v>
      </c>
      <c r="MX166" s="53">
        <v>34</v>
      </c>
      <c r="MY166" s="53">
        <v>6</v>
      </c>
      <c r="MZ166" s="53"/>
      <c r="NA166" s="53">
        <v>14</v>
      </c>
      <c r="NB166" s="53">
        <v>20</v>
      </c>
      <c r="NC166" s="53">
        <v>17</v>
      </c>
      <c r="ND166" s="53">
        <v>119</v>
      </c>
      <c r="NE166" s="53">
        <v>35</v>
      </c>
      <c r="NF166" s="53">
        <v>13</v>
      </c>
      <c r="NG166" s="53">
        <v>82</v>
      </c>
      <c r="NH166" s="53">
        <v>4</v>
      </c>
      <c r="NI166" s="53">
        <v>196</v>
      </c>
      <c r="NJ166" s="53">
        <v>0</v>
      </c>
      <c r="NK166" s="53">
        <v>7</v>
      </c>
      <c r="NL166" s="53"/>
      <c r="NM166" s="53">
        <v>8</v>
      </c>
      <c r="NN166" s="53"/>
      <c r="NO166" s="53">
        <v>2</v>
      </c>
      <c r="NP166" s="53">
        <v>4</v>
      </c>
      <c r="NQ166" s="53">
        <v>11</v>
      </c>
      <c r="NR166" s="53">
        <v>40</v>
      </c>
      <c r="NS166" s="53">
        <v>135</v>
      </c>
      <c r="NT166" s="53">
        <v>126</v>
      </c>
      <c r="NU166" s="53">
        <v>12</v>
      </c>
      <c r="NV166" s="53">
        <v>1817</v>
      </c>
      <c r="NW166" s="53">
        <v>37</v>
      </c>
      <c r="NX166" s="53">
        <v>29</v>
      </c>
      <c r="NY166" s="53"/>
      <c r="NZ166" s="53">
        <v>3</v>
      </c>
      <c r="OA166" s="53"/>
      <c r="OB166" s="53">
        <v>27</v>
      </c>
      <c r="OC166" s="53">
        <v>81</v>
      </c>
      <c r="OD166" s="53">
        <v>19</v>
      </c>
      <c r="OE166" s="53">
        <v>154</v>
      </c>
      <c r="OF166" s="53">
        <v>38</v>
      </c>
      <c r="OG166" s="53"/>
      <c r="OH166" s="53">
        <v>720</v>
      </c>
      <c r="OI166" s="53">
        <v>60</v>
      </c>
      <c r="OJ166" s="53">
        <v>582</v>
      </c>
      <c r="OK166" s="53"/>
      <c r="OL166" s="53"/>
      <c r="OM166" s="53">
        <v>438</v>
      </c>
      <c r="ON166" s="53">
        <v>95</v>
      </c>
      <c r="OO166" s="53">
        <v>753</v>
      </c>
      <c r="OP166" s="53">
        <v>272</v>
      </c>
      <c r="OQ166" s="53">
        <v>160</v>
      </c>
      <c r="OR166" s="54">
        <v>27</v>
      </c>
      <c r="OS166" s="55">
        <v>65693</v>
      </c>
      <c r="OT166" s="52">
        <v>10143</v>
      </c>
      <c r="OU166" s="53"/>
      <c r="OV166" s="53"/>
      <c r="OW166" s="53"/>
      <c r="OX166" s="53"/>
      <c r="OY166" s="53">
        <v>1186</v>
      </c>
      <c r="OZ166" s="53">
        <v>27550</v>
      </c>
      <c r="PA166" s="53"/>
      <c r="PB166" s="53"/>
      <c r="PC166" s="53"/>
      <c r="PD166" s="53"/>
      <c r="PE166" s="53"/>
      <c r="PF166" s="53"/>
      <c r="PG166" s="53"/>
      <c r="PH166" s="53"/>
      <c r="PI166" s="53"/>
      <c r="PJ166" s="53"/>
      <c r="PK166" s="53"/>
      <c r="PL166" s="54"/>
      <c r="PM166" s="55">
        <v>104572</v>
      </c>
    </row>
    <row r="167" spans="1:429" ht="12.75" customHeight="1" x14ac:dyDescent="0.3">
      <c r="A167" s="49" t="s">
        <v>565</v>
      </c>
      <c r="B167" s="50" t="s">
        <v>23</v>
      </c>
      <c r="C167" s="51" t="s">
        <v>289</v>
      </c>
      <c r="D167" s="52"/>
      <c r="E167" s="53"/>
      <c r="F167" s="53"/>
      <c r="G167" s="53"/>
      <c r="H167" s="53"/>
      <c r="I167" s="53"/>
      <c r="J167" s="53"/>
      <c r="K167" s="53"/>
      <c r="L167" s="53"/>
      <c r="M167" s="53"/>
      <c r="N167" s="53">
        <v>1</v>
      </c>
      <c r="O167" s="53">
        <v>4</v>
      </c>
      <c r="P167" s="53">
        <v>0</v>
      </c>
      <c r="Q167" s="53">
        <v>229</v>
      </c>
      <c r="R167" s="53">
        <v>115</v>
      </c>
      <c r="S167" s="53">
        <v>18</v>
      </c>
      <c r="T167" s="53">
        <v>114</v>
      </c>
      <c r="U167" s="53">
        <v>23</v>
      </c>
      <c r="V167" s="53">
        <v>83</v>
      </c>
      <c r="W167" s="53">
        <v>66</v>
      </c>
      <c r="X167" s="53">
        <v>112</v>
      </c>
      <c r="Y167" s="53">
        <v>0</v>
      </c>
      <c r="Z167" s="53"/>
      <c r="AA167" s="53"/>
      <c r="AB167" s="53">
        <v>0</v>
      </c>
      <c r="AC167" s="53">
        <v>0</v>
      </c>
      <c r="AD167" s="53">
        <v>1229</v>
      </c>
      <c r="AE167" s="53">
        <v>572</v>
      </c>
      <c r="AF167" s="53">
        <v>0</v>
      </c>
      <c r="AG167" s="53">
        <v>0</v>
      </c>
      <c r="AH167" s="53">
        <v>4</v>
      </c>
      <c r="AI167" s="53">
        <v>0</v>
      </c>
      <c r="AJ167" s="53">
        <v>0</v>
      </c>
      <c r="AK167" s="53">
        <v>0</v>
      </c>
      <c r="AL167" s="53">
        <v>0</v>
      </c>
      <c r="AM167" s="53">
        <v>0</v>
      </c>
      <c r="AN167" s="53">
        <v>6</v>
      </c>
      <c r="AO167" s="53">
        <v>0</v>
      </c>
      <c r="AP167" s="53">
        <v>5</v>
      </c>
      <c r="AQ167" s="53">
        <v>31</v>
      </c>
      <c r="AR167" s="53"/>
      <c r="AS167" s="53">
        <v>1</v>
      </c>
      <c r="AT167" s="53">
        <v>4</v>
      </c>
      <c r="AU167" s="53">
        <v>19</v>
      </c>
      <c r="AV167" s="53">
        <v>4</v>
      </c>
      <c r="AW167" s="53">
        <v>12</v>
      </c>
      <c r="AX167" s="53">
        <v>3</v>
      </c>
      <c r="AY167" s="53">
        <v>0</v>
      </c>
      <c r="AZ167" s="53"/>
      <c r="BA167" s="53">
        <v>3</v>
      </c>
      <c r="BB167" s="53">
        <v>0</v>
      </c>
      <c r="BC167" s="53">
        <v>1</v>
      </c>
      <c r="BD167" s="53">
        <v>6</v>
      </c>
      <c r="BE167" s="53">
        <v>1</v>
      </c>
      <c r="BF167" s="53">
        <v>0</v>
      </c>
      <c r="BG167" s="53">
        <v>0</v>
      </c>
      <c r="BH167" s="53">
        <v>4</v>
      </c>
      <c r="BI167" s="53"/>
      <c r="BJ167" s="53"/>
      <c r="BK167" s="53">
        <v>1</v>
      </c>
      <c r="BL167" s="53">
        <v>4</v>
      </c>
      <c r="BM167" s="53"/>
      <c r="BN167" s="53"/>
      <c r="BO167" s="53"/>
      <c r="BP167" s="53">
        <v>0</v>
      </c>
      <c r="BQ167" s="53"/>
      <c r="BR167" s="53">
        <v>4</v>
      </c>
      <c r="BS167" s="53">
        <v>2</v>
      </c>
      <c r="BT167" s="53"/>
      <c r="BU167" s="53">
        <v>2</v>
      </c>
      <c r="BV167" s="53">
        <v>0</v>
      </c>
      <c r="BW167" s="53">
        <v>1</v>
      </c>
      <c r="BX167" s="53"/>
      <c r="BY167" s="53">
        <v>3</v>
      </c>
      <c r="BZ167" s="53">
        <v>3</v>
      </c>
      <c r="CA167" s="53">
        <v>3</v>
      </c>
      <c r="CB167" s="53"/>
      <c r="CC167" s="53">
        <v>0</v>
      </c>
      <c r="CD167" s="53">
        <v>1</v>
      </c>
      <c r="CE167" s="53"/>
      <c r="CF167" s="53"/>
      <c r="CG167" s="53">
        <v>2</v>
      </c>
      <c r="CH167" s="53">
        <v>798</v>
      </c>
      <c r="CI167" s="53">
        <v>145</v>
      </c>
      <c r="CJ167" s="53">
        <v>775</v>
      </c>
      <c r="CK167" s="53">
        <v>68</v>
      </c>
      <c r="CL167" s="53"/>
      <c r="CM167" s="53">
        <v>4</v>
      </c>
      <c r="CN167" s="53"/>
      <c r="CO167" s="53"/>
      <c r="CP167" s="53">
        <v>0</v>
      </c>
      <c r="CQ167" s="53"/>
      <c r="CR167" s="53">
        <v>1</v>
      </c>
      <c r="CS167" s="53"/>
      <c r="CT167" s="53"/>
      <c r="CU167" s="53"/>
      <c r="CV167" s="53">
        <v>1</v>
      </c>
      <c r="CW167" s="53">
        <v>2</v>
      </c>
      <c r="CX167" s="53"/>
      <c r="CY167" s="53"/>
      <c r="CZ167" s="53"/>
      <c r="DA167" s="53">
        <v>2</v>
      </c>
      <c r="DB167" s="53">
        <v>5</v>
      </c>
      <c r="DC167" s="53">
        <v>3</v>
      </c>
      <c r="DD167" s="53">
        <v>4</v>
      </c>
      <c r="DE167" s="53">
        <v>0</v>
      </c>
      <c r="DF167" s="53"/>
      <c r="DG167" s="53"/>
      <c r="DH167" s="53">
        <v>11</v>
      </c>
      <c r="DI167" s="53"/>
      <c r="DJ167" s="53"/>
      <c r="DK167" s="53">
        <v>0</v>
      </c>
      <c r="DL167" s="53"/>
      <c r="DM167" s="53"/>
      <c r="DN167" s="53">
        <v>0</v>
      </c>
      <c r="DO167" s="53"/>
      <c r="DP167" s="53">
        <v>0</v>
      </c>
      <c r="DQ167" s="53">
        <v>1</v>
      </c>
      <c r="DR167" s="53"/>
      <c r="DS167" s="53">
        <v>2</v>
      </c>
      <c r="DT167" s="53"/>
      <c r="DU167" s="53"/>
      <c r="DV167" s="53">
        <v>0</v>
      </c>
      <c r="DW167" s="53"/>
      <c r="DX167" s="53"/>
      <c r="DY167" s="53">
        <v>0</v>
      </c>
      <c r="DZ167" s="53"/>
      <c r="EA167" s="53"/>
      <c r="EB167" s="53"/>
      <c r="EC167" s="53"/>
      <c r="ED167" s="53"/>
      <c r="EE167" s="53"/>
      <c r="EF167" s="53"/>
      <c r="EG167" s="53"/>
      <c r="EH167" s="53"/>
      <c r="EI167" s="53"/>
      <c r="EJ167" s="53"/>
      <c r="EK167" s="53"/>
      <c r="EL167" s="53">
        <v>1</v>
      </c>
      <c r="EM167" s="53"/>
      <c r="EN167" s="53">
        <v>1</v>
      </c>
      <c r="EO167" s="53"/>
      <c r="EP167" s="53"/>
      <c r="EQ167" s="53"/>
      <c r="ER167" s="53">
        <v>0</v>
      </c>
      <c r="ES167" s="53"/>
      <c r="ET167" s="53"/>
      <c r="EU167" s="53">
        <v>2535</v>
      </c>
      <c r="EV167" s="53">
        <v>6411</v>
      </c>
      <c r="EW167" s="53">
        <v>1882</v>
      </c>
      <c r="EX167" s="53">
        <v>81</v>
      </c>
      <c r="EY167" s="53">
        <v>642</v>
      </c>
      <c r="EZ167" s="53">
        <v>5</v>
      </c>
      <c r="FA167" s="53">
        <v>173</v>
      </c>
      <c r="FB167" s="53">
        <v>1006</v>
      </c>
      <c r="FC167" s="53">
        <v>3</v>
      </c>
      <c r="FD167" s="53">
        <v>1288</v>
      </c>
      <c r="FE167" s="53">
        <v>2</v>
      </c>
      <c r="FF167" s="53"/>
      <c r="FG167" s="53">
        <v>516</v>
      </c>
      <c r="FH167" s="53">
        <v>606</v>
      </c>
      <c r="FI167" s="53">
        <v>3</v>
      </c>
      <c r="FJ167" s="53"/>
      <c r="FK167" s="53">
        <v>1</v>
      </c>
      <c r="FL167" s="53"/>
      <c r="FM167" s="53"/>
      <c r="FN167" s="53">
        <v>2</v>
      </c>
      <c r="FO167" s="53">
        <v>0</v>
      </c>
      <c r="FP167" s="53">
        <v>0</v>
      </c>
      <c r="FQ167" s="53"/>
      <c r="FR167" s="53"/>
      <c r="FS167" s="53">
        <v>99</v>
      </c>
      <c r="FT167" s="53">
        <v>2</v>
      </c>
      <c r="FU167" s="53"/>
      <c r="FV167" s="53"/>
      <c r="FW167" s="53">
        <v>2</v>
      </c>
      <c r="FX167" s="53">
        <v>0</v>
      </c>
      <c r="FY167" s="53">
        <v>0</v>
      </c>
      <c r="FZ167" s="53">
        <v>4</v>
      </c>
      <c r="GA167" s="53">
        <v>2</v>
      </c>
      <c r="GB167" s="53">
        <v>1</v>
      </c>
      <c r="GC167" s="53">
        <v>3</v>
      </c>
      <c r="GD167" s="53"/>
      <c r="GE167" s="53">
        <v>2</v>
      </c>
      <c r="GF167" s="53"/>
      <c r="GG167" s="53"/>
      <c r="GH167" s="53">
        <v>1</v>
      </c>
      <c r="GI167" s="53">
        <v>0</v>
      </c>
      <c r="GJ167" s="53"/>
      <c r="GK167" s="53">
        <v>6</v>
      </c>
      <c r="GL167" s="53">
        <v>0</v>
      </c>
      <c r="GM167" s="53"/>
      <c r="GN167" s="53">
        <v>1</v>
      </c>
      <c r="GO167" s="53">
        <v>6</v>
      </c>
      <c r="GP167" s="53"/>
      <c r="GQ167" s="53">
        <v>0</v>
      </c>
      <c r="GR167" s="53">
        <v>4</v>
      </c>
      <c r="GS167" s="53">
        <v>0</v>
      </c>
      <c r="GT167" s="53"/>
      <c r="GU167" s="53">
        <v>0</v>
      </c>
      <c r="GV167" s="53">
        <v>2</v>
      </c>
      <c r="GW167" s="53">
        <v>14</v>
      </c>
      <c r="GX167" s="53">
        <v>13</v>
      </c>
      <c r="GY167" s="53">
        <v>4</v>
      </c>
      <c r="GZ167" s="53">
        <v>4</v>
      </c>
      <c r="HA167" s="53">
        <v>4</v>
      </c>
      <c r="HB167" s="53">
        <v>1</v>
      </c>
      <c r="HC167" s="53">
        <v>0</v>
      </c>
      <c r="HD167" s="53">
        <v>42</v>
      </c>
      <c r="HE167" s="53">
        <v>14</v>
      </c>
      <c r="HF167" s="53">
        <v>5</v>
      </c>
      <c r="HG167" s="53"/>
      <c r="HH167" s="53">
        <v>0</v>
      </c>
      <c r="HI167" s="53">
        <v>0</v>
      </c>
      <c r="HJ167" s="53"/>
      <c r="HK167" s="53">
        <v>38</v>
      </c>
      <c r="HL167" s="53">
        <v>17</v>
      </c>
      <c r="HM167" s="53">
        <v>17</v>
      </c>
      <c r="HN167" s="53">
        <v>22</v>
      </c>
      <c r="HO167" s="53"/>
      <c r="HP167" s="53">
        <v>0</v>
      </c>
      <c r="HQ167" s="53"/>
      <c r="HR167" s="53"/>
      <c r="HS167" s="53">
        <v>0</v>
      </c>
      <c r="HT167" s="53"/>
      <c r="HU167" s="53"/>
      <c r="HV167" s="53">
        <v>0</v>
      </c>
      <c r="HW167" s="53"/>
      <c r="HX167" s="53"/>
      <c r="HY167" s="53">
        <v>7</v>
      </c>
      <c r="HZ167" s="53">
        <v>3</v>
      </c>
      <c r="IA167" s="53">
        <v>10</v>
      </c>
      <c r="IB167" s="53"/>
      <c r="IC167" s="53"/>
      <c r="ID167" s="53"/>
      <c r="IE167" s="53"/>
      <c r="IF167" s="53">
        <v>12</v>
      </c>
      <c r="IG167" s="53"/>
      <c r="IH167" s="53">
        <v>2</v>
      </c>
      <c r="II167" s="53"/>
      <c r="IJ167" s="53"/>
      <c r="IK167" s="53"/>
      <c r="IL167" s="53"/>
      <c r="IM167" s="53"/>
      <c r="IN167" s="53"/>
      <c r="IO167" s="53">
        <v>1</v>
      </c>
      <c r="IP167" s="53">
        <v>3</v>
      </c>
      <c r="IQ167" s="53"/>
      <c r="IR167" s="53"/>
      <c r="IS167" s="53">
        <v>1</v>
      </c>
      <c r="IT167" s="53">
        <v>12</v>
      </c>
      <c r="IU167" s="53">
        <v>1</v>
      </c>
      <c r="IV167" s="53">
        <v>1</v>
      </c>
      <c r="IW167" s="53">
        <v>0</v>
      </c>
      <c r="IX167" s="53">
        <v>0</v>
      </c>
      <c r="IY167" s="53">
        <v>0</v>
      </c>
      <c r="IZ167" s="53">
        <v>1</v>
      </c>
      <c r="JA167" s="53">
        <v>3</v>
      </c>
      <c r="JB167" s="53">
        <v>1</v>
      </c>
      <c r="JC167" s="53"/>
      <c r="JD167" s="53">
        <v>0</v>
      </c>
      <c r="JE167" s="53">
        <v>1</v>
      </c>
      <c r="JF167" s="53"/>
      <c r="JG167" s="53"/>
      <c r="JH167" s="53"/>
      <c r="JI167" s="53"/>
      <c r="JJ167" s="53"/>
      <c r="JK167" s="53">
        <v>0</v>
      </c>
      <c r="JL167" s="53">
        <v>0</v>
      </c>
      <c r="JM167" s="53"/>
      <c r="JN167" s="53"/>
      <c r="JO167" s="53"/>
      <c r="JP167" s="53">
        <v>4</v>
      </c>
      <c r="JQ167" s="53">
        <v>15</v>
      </c>
      <c r="JR167" s="53">
        <v>58</v>
      </c>
      <c r="JS167" s="53">
        <v>266</v>
      </c>
      <c r="JT167" s="53">
        <v>2</v>
      </c>
      <c r="JU167" s="53">
        <v>203</v>
      </c>
      <c r="JV167" s="53">
        <v>135</v>
      </c>
      <c r="JW167" s="53">
        <v>71</v>
      </c>
      <c r="JX167" s="53">
        <v>12</v>
      </c>
      <c r="JY167" s="53"/>
      <c r="JZ167" s="53">
        <v>151</v>
      </c>
      <c r="KA167" s="53">
        <v>153</v>
      </c>
      <c r="KB167" s="53">
        <v>30</v>
      </c>
      <c r="KC167" s="53">
        <v>103</v>
      </c>
      <c r="KD167" s="53">
        <v>93</v>
      </c>
      <c r="KE167" s="53">
        <v>127</v>
      </c>
      <c r="KF167" s="53">
        <v>17</v>
      </c>
      <c r="KG167" s="53">
        <v>171</v>
      </c>
      <c r="KH167" s="53">
        <v>67</v>
      </c>
      <c r="KI167" s="53"/>
      <c r="KJ167" s="53">
        <v>17</v>
      </c>
      <c r="KK167" s="53"/>
      <c r="KL167" s="53">
        <v>1342</v>
      </c>
      <c r="KM167" s="53">
        <v>17</v>
      </c>
      <c r="KN167" s="53"/>
      <c r="KO167" s="53">
        <v>3</v>
      </c>
      <c r="KP167" s="53">
        <v>3</v>
      </c>
      <c r="KQ167" s="53">
        <v>747</v>
      </c>
      <c r="KR167" s="53">
        <v>12</v>
      </c>
      <c r="KS167" s="53"/>
      <c r="KT167" s="53">
        <v>0</v>
      </c>
      <c r="KU167" s="53">
        <v>25</v>
      </c>
      <c r="KV167" s="53">
        <v>2</v>
      </c>
      <c r="KW167" s="53">
        <v>13</v>
      </c>
      <c r="KX167" s="53"/>
      <c r="KY167" s="53"/>
      <c r="KZ167" s="53">
        <v>852</v>
      </c>
      <c r="LA167" s="53">
        <v>1</v>
      </c>
      <c r="LB167" s="53">
        <v>11</v>
      </c>
      <c r="LC167" s="53"/>
      <c r="LD167" s="53">
        <v>5</v>
      </c>
      <c r="LE167" s="53">
        <v>3</v>
      </c>
      <c r="LF167" s="53">
        <v>1</v>
      </c>
      <c r="LG167" s="53">
        <v>0</v>
      </c>
      <c r="LH167" s="53">
        <v>0</v>
      </c>
      <c r="LI167" s="53">
        <v>0</v>
      </c>
      <c r="LJ167" s="53">
        <v>0</v>
      </c>
      <c r="LK167" s="53"/>
      <c r="LL167" s="53">
        <v>0</v>
      </c>
      <c r="LM167" s="53">
        <v>0</v>
      </c>
      <c r="LN167" s="53"/>
      <c r="LO167" s="53"/>
      <c r="LP167" s="53"/>
      <c r="LQ167" s="53">
        <v>0</v>
      </c>
      <c r="LR167" s="53">
        <v>296</v>
      </c>
      <c r="LS167" s="53">
        <v>9</v>
      </c>
      <c r="LT167" s="53">
        <v>0</v>
      </c>
      <c r="LU167" s="53"/>
      <c r="LV167" s="53"/>
      <c r="LW167" s="53">
        <v>1</v>
      </c>
      <c r="LX167" s="53">
        <v>2</v>
      </c>
      <c r="LY167" s="53">
        <v>2</v>
      </c>
      <c r="LZ167" s="53"/>
      <c r="MA167" s="53">
        <v>21</v>
      </c>
      <c r="MB167" s="53">
        <v>227</v>
      </c>
      <c r="MC167" s="53"/>
      <c r="MD167" s="53">
        <v>93</v>
      </c>
      <c r="ME167" s="53">
        <v>93</v>
      </c>
      <c r="MF167" s="53">
        <v>0</v>
      </c>
      <c r="MG167" s="53"/>
      <c r="MH167" s="53">
        <v>0</v>
      </c>
      <c r="MI167" s="53">
        <v>19</v>
      </c>
      <c r="MJ167" s="53">
        <v>1</v>
      </c>
      <c r="MK167" s="53">
        <v>4</v>
      </c>
      <c r="ML167" s="53">
        <v>673</v>
      </c>
      <c r="MM167" s="53">
        <v>9</v>
      </c>
      <c r="MN167" s="53">
        <v>2</v>
      </c>
      <c r="MO167" s="53">
        <v>109</v>
      </c>
      <c r="MP167" s="53">
        <v>1</v>
      </c>
      <c r="MQ167" s="53">
        <v>33</v>
      </c>
      <c r="MR167" s="53">
        <v>48</v>
      </c>
      <c r="MS167" s="53">
        <v>183</v>
      </c>
      <c r="MT167" s="53">
        <v>0</v>
      </c>
      <c r="MU167" s="53">
        <v>0</v>
      </c>
      <c r="MV167" s="53">
        <v>19</v>
      </c>
      <c r="MW167" s="53">
        <v>8</v>
      </c>
      <c r="MX167" s="53"/>
      <c r="MY167" s="53">
        <v>40</v>
      </c>
      <c r="MZ167" s="53"/>
      <c r="NA167" s="53">
        <v>5</v>
      </c>
      <c r="NB167" s="53">
        <v>16</v>
      </c>
      <c r="NC167" s="53">
        <v>16</v>
      </c>
      <c r="ND167" s="53">
        <v>41</v>
      </c>
      <c r="NE167" s="53"/>
      <c r="NF167" s="53">
        <v>7</v>
      </c>
      <c r="NG167" s="53">
        <v>241</v>
      </c>
      <c r="NH167" s="53">
        <v>34</v>
      </c>
      <c r="NI167" s="53">
        <v>115</v>
      </c>
      <c r="NJ167" s="53">
        <v>0</v>
      </c>
      <c r="NK167" s="53">
        <v>3</v>
      </c>
      <c r="NL167" s="53">
        <v>0</v>
      </c>
      <c r="NM167" s="53">
        <v>0</v>
      </c>
      <c r="NN167" s="53"/>
      <c r="NO167" s="53">
        <v>1</v>
      </c>
      <c r="NP167" s="53">
        <v>4</v>
      </c>
      <c r="NQ167" s="53">
        <v>4</v>
      </c>
      <c r="NR167" s="53">
        <v>34</v>
      </c>
      <c r="NS167" s="53">
        <v>144</v>
      </c>
      <c r="NT167" s="53">
        <v>51</v>
      </c>
      <c r="NU167" s="53">
        <v>9</v>
      </c>
      <c r="NV167" s="53">
        <v>6573</v>
      </c>
      <c r="NW167" s="53">
        <v>34</v>
      </c>
      <c r="NX167" s="53"/>
      <c r="NY167" s="53"/>
      <c r="NZ167" s="53">
        <v>7</v>
      </c>
      <c r="OA167" s="53"/>
      <c r="OB167" s="53">
        <v>22</v>
      </c>
      <c r="OC167" s="53">
        <v>65</v>
      </c>
      <c r="OD167" s="53">
        <v>3</v>
      </c>
      <c r="OE167" s="53">
        <v>65</v>
      </c>
      <c r="OF167" s="53">
        <v>65</v>
      </c>
      <c r="OG167" s="53"/>
      <c r="OH167" s="53">
        <v>205</v>
      </c>
      <c r="OI167" s="53"/>
      <c r="OJ167" s="53">
        <v>155</v>
      </c>
      <c r="OK167" s="53"/>
      <c r="OL167" s="53"/>
      <c r="OM167" s="53">
        <v>184</v>
      </c>
      <c r="ON167" s="53">
        <v>13</v>
      </c>
      <c r="OO167" s="53">
        <v>371</v>
      </c>
      <c r="OP167" s="53">
        <v>24</v>
      </c>
      <c r="OQ167" s="53"/>
      <c r="OR167" s="54"/>
      <c r="OS167" s="55">
        <v>35205</v>
      </c>
      <c r="OT167" s="52">
        <v>2596</v>
      </c>
      <c r="OU167" s="53"/>
      <c r="OV167" s="53"/>
      <c r="OW167" s="53"/>
      <c r="OX167" s="53"/>
      <c r="OY167" s="53">
        <v>581</v>
      </c>
      <c r="OZ167" s="53">
        <v>3924</v>
      </c>
      <c r="PA167" s="53"/>
      <c r="PB167" s="53"/>
      <c r="PC167" s="53"/>
      <c r="PD167" s="53"/>
      <c r="PE167" s="53"/>
      <c r="PF167" s="53"/>
      <c r="PG167" s="53"/>
      <c r="PH167" s="53"/>
      <c r="PI167" s="53"/>
      <c r="PJ167" s="53"/>
      <c r="PK167" s="53"/>
      <c r="PL167" s="54"/>
      <c r="PM167" s="55">
        <v>42307</v>
      </c>
    </row>
    <row r="168" spans="1:429" ht="12.75" customHeight="1" x14ac:dyDescent="0.3">
      <c r="A168" s="49">
        <v>336411</v>
      </c>
      <c r="B168" s="50" t="s">
        <v>24</v>
      </c>
      <c r="C168" s="51" t="s">
        <v>290</v>
      </c>
      <c r="D168" s="52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  <c r="AE168" s="53"/>
      <c r="AF168" s="53"/>
      <c r="AG168" s="53"/>
      <c r="AH168" s="53"/>
      <c r="AI168" s="53"/>
      <c r="AJ168" s="53"/>
      <c r="AK168" s="53"/>
      <c r="AL168" s="53"/>
      <c r="AM168" s="53"/>
      <c r="AN168" s="53"/>
      <c r="AO168" s="53"/>
      <c r="AP168" s="53"/>
      <c r="AQ168" s="53"/>
      <c r="AR168" s="53"/>
      <c r="AS168" s="53"/>
      <c r="AT168" s="53"/>
      <c r="AU168" s="53"/>
      <c r="AV168" s="53"/>
      <c r="AW168" s="53"/>
      <c r="AX168" s="53"/>
      <c r="AY168" s="53"/>
      <c r="AZ168" s="53"/>
      <c r="BA168" s="53"/>
      <c r="BB168" s="53"/>
      <c r="BC168" s="53"/>
      <c r="BD168" s="53"/>
      <c r="BE168" s="53"/>
      <c r="BF168" s="53"/>
      <c r="BG168" s="53"/>
      <c r="BH168" s="53"/>
      <c r="BI168" s="53"/>
      <c r="BJ168" s="53"/>
      <c r="BK168" s="53"/>
      <c r="BL168" s="53"/>
      <c r="BM168" s="53"/>
      <c r="BN168" s="53"/>
      <c r="BO168" s="53"/>
      <c r="BP168" s="53"/>
      <c r="BQ168" s="53"/>
      <c r="BR168" s="53"/>
      <c r="BS168" s="53"/>
      <c r="BT168" s="53"/>
      <c r="BU168" s="53"/>
      <c r="BV168" s="53"/>
      <c r="BW168" s="53"/>
      <c r="BX168" s="53"/>
      <c r="BY168" s="53"/>
      <c r="BZ168" s="53"/>
      <c r="CA168" s="53"/>
      <c r="CB168" s="53"/>
      <c r="CC168" s="53"/>
      <c r="CD168" s="53"/>
      <c r="CE168" s="53"/>
      <c r="CF168" s="53"/>
      <c r="CG168" s="53"/>
      <c r="CH168" s="53"/>
      <c r="CI168" s="53"/>
      <c r="CJ168" s="53"/>
      <c r="CK168" s="53"/>
      <c r="CL168" s="53"/>
      <c r="CM168" s="53"/>
      <c r="CN168" s="53"/>
      <c r="CO168" s="53"/>
      <c r="CP168" s="53"/>
      <c r="CQ168" s="53"/>
      <c r="CR168" s="53"/>
      <c r="CS168" s="53"/>
      <c r="CT168" s="53"/>
      <c r="CU168" s="53"/>
      <c r="CV168" s="53"/>
      <c r="CW168" s="53"/>
      <c r="CX168" s="53"/>
      <c r="CY168" s="53"/>
      <c r="CZ168" s="53"/>
      <c r="DA168" s="53">
        <v>62</v>
      </c>
      <c r="DB168" s="53"/>
      <c r="DC168" s="53"/>
      <c r="DD168" s="53"/>
      <c r="DE168" s="53"/>
      <c r="DF168" s="53"/>
      <c r="DG168" s="53"/>
      <c r="DH168" s="53"/>
      <c r="DI168" s="53"/>
      <c r="DJ168" s="53"/>
      <c r="DK168" s="53"/>
      <c r="DL168" s="53"/>
      <c r="DM168" s="53"/>
      <c r="DN168" s="53"/>
      <c r="DO168" s="53"/>
      <c r="DP168" s="53"/>
      <c r="DQ168" s="53"/>
      <c r="DR168" s="53"/>
      <c r="DS168" s="53"/>
      <c r="DT168" s="53"/>
      <c r="DU168" s="53"/>
      <c r="DV168" s="53"/>
      <c r="DW168" s="53"/>
      <c r="DX168" s="53"/>
      <c r="DY168" s="53"/>
      <c r="DZ168" s="53"/>
      <c r="EA168" s="53"/>
      <c r="EB168" s="53"/>
      <c r="EC168" s="53"/>
      <c r="ED168" s="53"/>
      <c r="EE168" s="53"/>
      <c r="EF168" s="53"/>
      <c r="EG168" s="53"/>
      <c r="EH168" s="53"/>
      <c r="EI168" s="53"/>
      <c r="EJ168" s="53"/>
      <c r="EK168" s="53"/>
      <c r="EL168" s="53"/>
      <c r="EM168" s="53"/>
      <c r="EN168" s="53"/>
      <c r="EO168" s="53"/>
      <c r="EP168" s="53"/>
      <c r="EQ168" s="53"/>
      <c r="ER168" s="53"/>
      <c r="ES168" s="53"/>
      <c r="ET168" s="53"/>
      <c r="EU168" s="53"/>
      <c r="EV168" s="53"/>
      <c r="EW168" s="53"/>
      <c r="EX168" s="53"/>
      <c r="EY168" s="53"/>
      <c r="EZ168" s="53"/>
      <c r="FA168" s="53"/>
      <c r="FB168" s="53"/>
      <c r="FC168" s="53"/>
      <c r="FD168" s="53"/>
      <c r="FE168" s="53"/>
      <c r="FF168" s="53"/>
      <c r="FG168" s="53"/>
      <c r="FH168" s="53"/>
      <c r="FI168" s="53">
        <v>4775</v>
      </c>
      <c r="FJ168" s="53">
        <v>25</v>
      </c>
      <c r="FK168" s="53">
        <v>44</v>
      </c>
      <c r="FL168" s="53"/>
      <c r="FM168" s="53"/>
      <c r="FN168" s="53"/>
      <c r="FO168" s="53"/>
      <c r="FP168" s="53"/>
      <c r="FQ168" s="53"/>
      <c r="FR168" s="53"/>
      <c r="FS168" s="53"/>
      <c r="FT168" s="53"/>
      <c r="FU168" s="53"/>
      <c r="FV168" s="53"/>
      <c r="FW168" s="53"/>
      <c r="FX168" s="53"/>
      <c r="FY168" s="53"/>
      <c r="FZ168" s="53"/>
      <c r="GA168" s="53"/>
      <c r="GB168" s="53"/>
      <c r="GC168" s="53"/>
      <c r="GD168" s="53"/>
      <c r="GE168" s="53"/>
      <c r="GF168" s="53"/>
      <c r="GG168" s="53"/>
      <c r="GH168" s="53"/>
      <c r="GI168" s="53"/>
      <c r="GJ168" s="53"/>
      <c r="GK168" s="53"/>
      <c r="GL168" s="53"/>
      <c r="GM168" s="53"/>
      <c r="GN168" s="53"/>
      <c r="GO168" s="53"/>
      <c r="GP168" s="53"/>
      <c r="GQ168" s="53"/>
      <c r="GR168" s="53"/>
      <c r="GS168" s="53"/>
      <c r="GT168" s="53"/>
      <c r="GU168" s="53"/>
      <c r="GV168" s="53"/>
      <c r="GW168" s="53"/>
      <c r="GX168" s="53"/>
      <c r="GY168" s="53"/>
      <c r="GZ168" s="53"/>
      <c r="HA168" s="53"/>
      <c r="HB168" s="53"/>
      <c r="HC168" s="53"/>
      <c r="HD168" s="53"/>
      <c r="HE168" s="53"/>
      <c r="HF168" s="53"/>
      <c r="HG168" s="53"/>
      <c r="HH168" s="53"/>
      <c r="HI168" s="53"/>
      <c r="HJ168" s="53"/>
      <c r="HK168" s="53"/>
      <c r="HL168" s="53"/>
      <c r="HM168" s="53"/>
      <c r="HN168" s="53"/>
      <c r="HO168" s="53"/>
      <c r="HP168" s="53"/>
      <c r="HQ168" s="53"/>
      <c r="HR168" s="53"/>
      <c r="HS168" s="53"/>
      <c r="HT168" s="53"/>
      <c r="HU168" s="53"/>
      <c r="HV168" s="53"/>
      <c r="HW168" s="53"/>
      <c r="HX168" s="53"/>
      <c r="HY168" s="53"/>
      <c r="HZ168" s="53"/>
      <c r="IA168" s="53"/>
      <c r="IB168" s="53"/>
      <c r="IC168" s="53"/>
      <c r="ID168" s="53"/>
      <c r="IE168" s="53"/>
      <c r="IF168" s="53"/>
      <c r="IG168" s="53"/>
      <c r="IH168" s="53"/>
      <c r="II168" s="53"/>
      <c r="IJ168" s="53"/>
      <c r="IK168" s="53"/>
      <c r="IL168" s="53"/>
      <c r="IM168" s="53"/>
      <c r="IN168" s="53"/>
      <c r="IO168" s="53"/>
      <c r="IP168" s="53"/>
      <c r="IQ168" s="53"/>
      <c r="IR168" s="53"/>
      <c r="IS168" s="53"/>
      <c r="IT168" s="53"/>
      <c r="IU168" s="53"/>
      <c r="IV168" s="53"/>
      <c r="IW168" s="53"/>
      <c r="IX168" s="53"/>
      <c r="IY168" s="53"/>
      <c r="IZ168" s="53"/>
      <c r="JA168" s="53"/>
      <c r="JB168" s="53"/>
      <c r="JC168" s="53"/>
      <c r="JD168" s="53"/>
      <c r="JE168" s="53"/>
      <c r="JF168" s="53"/>
      <c r="JG168" s="53"/>
      <c r="JH168" s="53"/>
      <c r="JI168" s="53"/>
      <c r="JJ168" s="53"/>
      <c r="JK168" s="53"/>
      <c r="JL168" s="53"/>
      <c r="JM168" s="53"/>
      <c r="JN168" s="53"/>
      <c r="JO168" s="53"/>
      <c r="JP168" s="53"/>
      <c r="JQ168" s="53"/>
      <c r="JR168" s="53"/>
      <c r="JS168" s="53"/>
      <c r="JT168" s="53"/>
      <c r="JU168" s="53"/>
      <c r="JV168" s="53"/>
      <c r="JW168" s="53"/>
      <c r="JX168" s="53"/>
      <c r="JY168" s="53"/>
      <c r="JZ168" s="53"/>
      <c r="KA168" s="53"/>
      <c r="KB168" s="53"/>
      <c r="KC168" s="53"/>
      <c r="KD168" s="53"/>
      <c r="KE168" s="53"/>
      <c r="KF168" s="53"/>
      <c r="KG168" s="53"/>
      <c r="KH168" s="53"/>
      <c r="KI168" s="53">
        <v>60</v>
      </c>
      <c r="KJ168" s="53"/>
      <c r="KK168" s="53"/>
      <c r="KL168" s="53"/>
      <c r="KM168" s="53"/>
      <c r="KN168" s="53"/>
      <c r="KO168" s="53">
        <v>0</v>
      </c>
      <c r="KP168" s="53">
        <v>27</v>
      </c>
      <c r="KQ168" s="53"/>
      <c r="KR168" s="53"/>
      <c r="KS168" s="53"/>
      <c r="KT168" s="53"/>
      <c r="KU168" s="53"/>
      <c r="KV168" s="53"/>
      <c r="KW168" s="53"/>
      <c r="KX168" s="53"/>
      <c r="KY168" s="53"/>
      <c r="KZ168" s="53"/>
      <c r="LA168" s="53"/>
      <c r="LB168" s="53"/>
      <c r="LC168" s="53"/>
      <c r="LD168" s="53"/>
      <c r="LE168" s="53"/>
      <c r="LF168" s="53"/>
      <c r="LG168" s="53"/>
      <c r="LH168" s="53"/>
      <c r="LI168" s="53"/>
      <c r="LJ168" s="53"/>
      <c r="LK168" s="53"/>
      <c r="LL168" s="53"/>
      <c r="LM168" s="53"/>
      <c r="LN168" s="53"/>
      <c r="LO168" s="53"/>
      <c r="LP168" s="53"/>
      <c r="LQ168" s="53"/>
      <c r="LR168" s="53"/>
      <c r="LS168" s="53"/>
      <c r="LT168" s="53"/>
      <c r="LU168" s="53"/>
      <c r="LV168" s="53"/>
      <c r="LW168" s="53"/>
      <c r="LX168" s="53"/>
      <c r="LY168" s="53"/>
      <c r="LZ168" s="53"/>
      <c r="MA168" s="53"/>
      <c r="MB168" s="53"/>
      <c r="MC168" s="53"/>
      <c r="MD168" s="53"/>
      <c r="ME168" s="53"/>
      <c r="MF168" s="53"/>
      <c r="MG168" s="53"/>
      <c r="MH168" s="53"/>
      <c r="MI168" s="53"/>
      <c r="MJ168" s="53"/>
      <c r="MK168" s="53"/>
      <c r="ML168" s="53"/>
      <c r="MM168" s="53"/>
      <c r="MN168" s="53"/>
      <c r="MO168" s="53"/>
      <c r="MP168" s="53"/>
      <c r="MQ168" s="53"/>
      <c r="MR168" s="53"/>
      <c r="MS168" s="53"/>
      <c r="MT168" s="53"/>
      <c r="MU168" s="53"/>
      <c r="MV168" s="53"/>
      <c r="MW168" s="53"/>
      <c r="MX168" s="53"/>
      <c r="MY168" s="53"/>
      <c r="MZ168" s="53"/>
      <c r="NA168" s="53"/>
      <c r="NB168" s="53"/>
      <c r="NC168" s="53"/>
      <c r="ND168" s="53"/>
      <c r="NE168" s="53"/>
      <c r="NF168" s="53"/>
      <c r="NG168" s="53"/>
      <c r="NH168" s="53"/>
      <c r="NI168" s="53"/>
      <c r="NJ168" s="53"/>
      <c r="NK168" s="53"/>
      <c r="NL168" s="53"/>
      <c r="NM168" s="53"/>
      <c r="NN168" s="53"/>
      <c r="NO168" s="53"/>
      <c r="NP168" s="53"/>
      <c r="NQ168" s="53"/>
      <c r="NR168" s="53"/>
      <c r="NS168" s="53"/>
      <c r="NT168" s="53"/>
      <c r="NU168" s="53"/>
      <c r="NV168" s="53"/>
      <c r="NW168" s="53"/>
      <c r="NX168" s="53"/>
      <c r="NY168" s="53"/>
      <c r="NZ168" s="53"/>
      <c r="OA168" s="53"/>
      <c r="OB168" s="53"/>
      <c r="OC168" s="53"/>
      <c r="OD168" s="53"/>
      <c r="OE168" s="53"/>
      <c r="OF168" s="53"/>
      <c r="OG168" s="53"/>
      <c r="OH168" s="53">
        <v>15608</v>
      </c>
      <c r="OI168" s="53"/>
      <c r="OJ168" s="53"/>
      <c r="OK168" s="53"/>
      <c r="OL168" s="53"/>
      <c r="OM168" s="53"/>
      <c r="ON168" s="53"/>
      <c r="OO168" s="53"/>
      <c r="OP168" s="53"/>
      <c r="OQ168" s="53"/>
      <c r="OR168" s="54"/>
      <c r="OS168" s="55">
        <v>20602</v>
      </c>
      <c r="OT168" s="52">
        <v>720</v>
      </c>
      <c r="OU168" s="53">
        <v>29141</v>
      </c>
      <c r="OV168" s="53"/>
      <c r="OW168" s="53"/>
      <c r="OX168" s="53"/>
      <c r="OY168" s="53">
        <v>3085</v>
      </c>
      <c r="OZ168" s="53">
        <v>44049</v>
      </c>
      <c r="PA168" s="53"/>
      <c r="PB168" s="53">
        <v>19643</v>
      </c>
      <c r="PC168" s="53"/>
      <c r="PD168" s="53"/>
      <c r="PE168" s="53"/>
      <c r="PF168" s="53">
        <v>291</v>
      </c>
      <c r="PG168" s="53"/>
      <c r="PH168" s="53"/>
      <c r="PI168" s="53"/>
      <c r="PJ168" s="53">
        <v>14</v>
      </c>
      <c r="PK168" s="53"/>
      <c r="PL168" s="54"/>
      <c r="PM168" s="55">
        <v>117545</v>
      </c>
    </row>
    <row r="169" spans="1:429" ht="12.75" customHeight="1" x14ac:dyDescent="0.3">
      <c r="A169" s="49">
        <v>336412</v>
      </c>
      <c r="B169" s="50" t="s">
        <v>24</v>
      </c>
      <c r="C169" s="51" t="s">
        <v>291</v>
      </c>
      <c r="D169" s="52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  <c r="AE169" s="53"/>
      <c r="AF169" s="53"/>
      <c r="AG169" s="53"/>
      <c r="AH169" s="53"/>
      <c r="AI169" s="53"/>
      <c r="AJ169" s="53"/>
      <c r="AK169" s="53"/>
      <c r="AL169" s="53"/>
      <c r="AM169" s="53"/>
      <c r="AN169" s="53"/>
      <c r="AO169" s="53"/>
      <c r="AP169" s="53"/>
      <c r="AQ169" s="53"/>
      <c r="AR169" s="53"/>
      <c r="AS169" s="53"/>
      <c r="AT169" s="53"/>
      <c r="AU169" s="53"/>
      <c r="AV169" s="53"/>
      <c r="AW169" s="53"/>
      <c r="AX169" s="53"/>
      <c r="AY169" s="53"/>
      <c r="AZ169" s="53"/>
      <c r="BA169" s="53"/>
      <c r="BB169" s="53"/>
      <c r="BC169" s="53"/>
      <c r="BD169" s="53"/>
      <c r="BE169" s="53"/>
      <c r="BF169" s="53"/>
      <c r="BG169" s="53"/>
      <c r="BH169" s="53"/>
      <c r="BI169" s="53"/>
      <c r="BJ169" s="53"/>
      <c r="BK169" s="53"/>
      <c r="BL169" s="53"/>
      <c r="BM169" s="53"/>
      <c r="BN169" s="53"/>
      <c r="BO169" s="53"/>
      <c r="BP169" s="53"/>
      <c r="BQ169" s="53"/>
      <c r="BR169" s="53"/>
      <c r="BS169" s="53"/>
      <c r="BT169" s="53"/>
      <c r="BU169" s="53"/>
      <c r="BV169" s="53"/>
      <c r="BW169" s="53"/>
      <c r="BX169" s="53"/>
      <c r="BY169" s="53"/>
      <c r="BZ169" s="53"/>
      <c r="CA169" s="53"/>
      <c r="CB169" s="53"/>
      <c r="CC169" s="53"/>
      <c r="CD169" s="53"/>
      <c r="CE169" s="53"/>
      <c r="CF169" s="53"/>
      <c r="CG169" s="53"/>
      <c r="CH169" s="53"/>
      <c r="CI169" s="53"/>
      <c r="CJ169" s="53"/>
      <c r="CK169" s="53"/>
      <c r="CL169" s="53"/>
      <c r="CM169" s="53"/>
      <c r="CN169" s="53"/>
      <c r="CO169" s="53"/>
      <c r="CP169" s="53"/>
      <c r="CQ169" s="53"/>
      <c r="CR169" s="53"/>
      <c r="CS169" s="53"/>
      <c r="CT169" s="53"/>
      <c r="CU169" s="53"/>
      <c r="CV169" s="53"/>
      <c r="CW169" s="53"/>
      <c r="CX169" s="53"/>
      <c r="CY169" s="53"/>
      <c r="CZ169" s="53"/>
      <c r="DA169" s="53">
        <v>105</v>
      </c>
      <c r="DB169" s="53"/>
      <c r="DC169" s="53"/>
      <c r="DD169" s="53"/>
      <c r="DE169" s="53"/>
      <c r="DF169" s="53"/>
      <c r="DG169" s="53"/>
      <c r="DH169" s="53"/>
      <c r="DI169" s="53"/>
      <c r="DJ169" s="53"/>
      <c r="DK169" s="53"/>
      <c r="DL169" s="53"/>
      <c r="DM169" s="53"/>
      <c r="DN169" s="53"/>
      <c r="DO169" s="53"/>
      <c r="DP169" s="53"/>
      <c r="DQ169" s="53"/>
      <c r="DR169" s="53"/>
      <c r="DS169" s="53"/>
      <c r="DT169" s="53"/>
      <c r="DU169" s="53"/>
      <c r="DV169" s="53"/>
      <c r="DW169" s="53"/>
      <c r="DX169" s="53"/>
      <c r="DY169" s="53"/>
      <c r="DZ169" s="53"/>
      <c r="EA169" s="53"/>
      <c r="EB169" s="53"/>
      <c r="EC169" s="53"/>
      <c r="ED169" s="53"/>
      <c r="EE169" s="53"/>
      <c r="EF169" s="53"/>
      <c r="EG169" s="53"/>
      <c r="EH169" s="53"/>
      <c r="EI169" s="53"/>
      <c r="EJ169" s="53"/>
      <c r="EK169" s="53"/>
      <c r="EL169" s="53"/>
      <c r="EM169" s="53"/>
      <c r="EN169" s="53"/>
      <c r="EO169" s="53"/>
      <c r="EP169" s="53"/>
      <c r="EQ169" s="53"/>
      <c r="ER169" s="53"/>
      <c r="ES169" s="53"/>
      <c r="ET169" s="53"/>
      <c r="EU169" s="53"/>
      <c r="EV169" s="53"/>
      <c r="EW169" s="53"/>
      <c r="EX169" s="53"/>
      <c r="EY169" s="53"/>
      <c r="EZ169" s="53"/>
      <c r="FA169" s="53"/>
      <c r="FB169" s="53"/>
      <c r="FC169" s="53"/>
      <c r="FD169" s="53"/>
      <c r="FE169" s="53"/>
      <c r="FF169" s="53"/>
      <c r="FG169" s="53"/>
      <c r="FH169" s="53"/>
      <c r="FI169" s="53">
        <v>13114</v>
      </c>
      <c r="FJ169" s="53">
        <v>14739</v>
      </c>
      <c r="FK169" s="53">
        <v>877</v>
      </c>
      <c r="FL169" s="53"/>
      <c r="FM169" s="53"/>
      <c r="FN169" s="53"/>
      <c r="FO169" s="53"/>
      <c r="FP169" s="53"/>
      <c r="FQ169" s="53"/>
      <c r="FR169" s="53"/>
      <c r="FS169" s="53"/>
      <c r="FT169" s="53"/>
      <c r="FU169" s="53"/>
      <c r="FV169" s="53"/>
      <c r="FW169" s="53"/>
      <c r="FX169" s="53"/>
      <c r="FY169" s="53"/>
      <c r="FZ169" s="53"/>
      <c r="GA169" s="53"/>
      <c r="GB169" s="53"/>
      <c r="GC169" s="53"/>
      <c r="GD169" s="53"/>
      <c r="GE169" s="53"/>
      <c r="GF169" s="53"/>
      <c r="GG169" s="53"/>
      <c r="GH169" s="53"/>
      <c r="GI169" s="53"/>
      <c r="GJ169" s="53"/>
      <c r="GK169" s="53"/>
      <c r="GL169" s="53"/>
      <c r="GM169" s="53"/>
      <c r="GN169" s="53"/>
      <c r="GO169" s="53"/>
      <c r="GP169" s="53"/>
      <c r="GQ169" s="53"/>
      <c r="GR169" s="53"/>
      <c r="GS169" s="53"/>
      <c r="GT169" s="53"/>
      <c r="GU169" s="53"/>
      <c r="GV169" s="53"/>
      <c r="GW169" s="53"/>
      <c r="GX169" s="53"/>
      <c r="GY169" s="53"/>
      <c r="GZ169" s="53"/>
      <c r="HA169" s="53"/>
      <c r="HB169" s="53"/>
      <c r="HC169" s="53"/>
      <c r="HD169" s="53"/>
      <c r="HE169" s="53"/>
      <c r="HF169" s="53"/>
      <c r="HG169" s="53"/>
      <c r="HH169" s="53"/>
      <c r="HI169" s="53"/>
      <c r="HJ169" s="53"/>
      <c r="HK169" s="53"/>
      <c r="HL169" s="53"/>
      <c r="HM169" s="53"/>
      <c r="HN169" s="53"/>
      <c r="HO169" s="53"/>
      <c r="HP169" s="53"/>
      <c r="HQ169" s="53"/>
      <c r="HR169" s="53"/>
      <c r="HS169" s="53"/>
      <c r="HT169" s="53"/>
      <c r="HU169" s="53"/>
      <c r="HV169" s="53"/>
      <c r="HW169" s="53"/>
      <c r="HX169" s="53"/>
      <c r="HY169" s="53"/>
      <c r="HZ169" s="53"/>
      <c r="IA169" s="53"/>
      <c r="IB169" s="53"/>
      <c r="IC169" s="53"/>
      <c r="ID169" s="53"/>
      <c r="IE169" s="53"/>
      <c r="IF169" s="53"/>
      <c r="IG169" s="53"/>
      <c r="IH169" s="53"/>
      <c r="II169" s="53"/>
      <c r="IJ169" s="53"/>
      <c r="IK169" s="53"/>
      <c r="IL169" s="53"/>
      <c r="IM169" s="53"/>
      <c r="IN169" s="53"/>
      <c r="IO169" s="53"/>
      <c r="IP169" s="53"/>
      <c r="IQ169" s="53"/>
      <c r="IR169" s="53"/>
      <c r="IS169" s="53"/>
      <c r="IT169" s="53"/>
      <c r="IU169" s="53"/>
      <c r="IV169" s="53"/>
      <c r="IW169" s="53"/>
      <c r="IX169" s="53"/>
      <c r="IY169" s="53"/>
      <c r="IZ169" s="53"/>
      <c r="JA169" s="53"/>
      <c r="JB169" s="53"/>
      <c r="JC169" s="53"/>
      <c r="JD169" s="53"/>
      <c r="JE169" s="53"/>
      <c r="JF169" s="53"/>
      <c r="JG169" s="53"/>
      <c r="JH169" s="53"/>
      <c r="JI169" s="53"/>
      <c r="JJ169" s="53"/>
      <c r="JK169" s="53"/>
      <c r="JL169" s="53"/>
      <c r="JM169" s="53"/>
      <c r="JN169" s="53"/>
      <c r="JO169" s="53"/>
      <c r="JP169" s="53"/>
      <c r="JQ169" s="53"/>
      <c r="JR169" s="53">
        <v>4</v>
      </c>
      <c r="JS169" s="53"/>
      <c r="JT169" s="53"/>
      <c r="JU169" s="53"/>
      <c r="JV169" s="53"/>
      <c r="JW169" s="53"/>
      <c r="JX169" s="53"/>
      <c r="JY169" s="53"/>
      <c r="JZ169" s="53"/>
      <c r="KA169" s="53"/>
      <c r="KB169" s="53"/>
      <c r="KC169" s="53"/>
      <c r="KD169" s="53"/>
      <c r="KE169" s="53"/>
      <c r="KF169" s="53"/>
      <c r="KG169" s="53"/>
      <c r="KH169" s="53"/>
      <c r="KI169" s="53">
        <v>25</v>
      </c>
      <c r="KJ169" s="53"/>
      <c r="KK169" s="53"/>
      <c r="KL169" s="53"/>
      <c r="KM169" s="53"/>
      <c r="KN169" s="53"/>
      <c r="KO169" s="53">
        <v>0</v>
      </c>
      <c r="KP169" s="53">
        <v>0</v>
      </c>
      <c r="KQ169" s="53"/>
      <c r="KR169" s="53"/>
      <c r="KS169" s="53"/>
      <c r="KT169" s="53"/>
      <c r="KU169" s="53"/>
      <c r="KV169" s="53"/>
      <c r="KW169" s="53"/>
      <c r="KX169" s="53"/>
      <c r="KY169" s="53"/>
      <c r="KZ169" s="53"/>
      <c r="LA169" s="53"/>
      <c r="LB169" s="53"/>
      <c r="LC169" s="53"/>
      <c r="LD169" s="53"/>
      <c r="LE169" s="53"/>
      <c r="LF169" s="53"/>
      <c r="LG169" s="53"/>
      <c r="LH169" s="53"/>
      <c r="LI169" s="53"/>
      <c r="LJ169" s="53"/>
      <c r="LK169" s="53"/>
      <c r="LL169" s="53"/>
      <c r="LM169" s="53"/>
      <c r="LN169" s="53"/>
      <c r="LO169" s="53"/>
      <c r="LP169" s="53"/>
      <c r="LQ169" s="53"/>
      <c r="LR169" s="53"/>
      <c r="LS169" s="53"/>
      <c r="LT169" s="53"/>
      <c r="LU169" s="53"/>
      <c r="LV169" s="53"/>
      <c r="LW169" s="53"/>
      <c r="LX169" s="53"/>
      <c r="LY169" s="53"/>
      <c r="LZ169" s="53"/>
      <c r="MA169" s="53"/>
      <c r="MB169" s="53"/>
      <c r="MC169" s="53"/>
      <c r="MD169" s="53">
        <v>17</v>
      </c>
      <c r="ME169" s="53"/>
      <c r="MF169" s="53"/>
      <c r="MG169" s="53"/>
      <c r="MH169" s="53"/>
      <c r="MI169" s="53"/>
      <c r="MJ169" s="53"/>
      <c r="MK169" s="53"/>
      <c r="ML169" s="53"/>
      <c r="MM169" s="53"/>
      <c r="MN169" s="53"/>
      <c r="MO169" s="53"/>
      <c r="MP169" s="53"/>
      <c r="MQ169" s="53"/>
      <c r="MR169" s="53"/>
      <c r="MS169" s="53"/>
      <c r="MT169" s="53"/>
      <c r="MU169" s="53"/>
      <c r="MV169" s="53"/>
      <c r="MW169" s="53"/>
      <c r="MX169" s="53"/>
      <c r="MY169" s="53"/>
      <c r="MZ169" s="53"/>
      <c r="NA169" s="53"/>
      <c r="NB169" s="53"/>
      <c r="NC169" s="53"/>
      <c r="ND169" s="53"/>
      <c r="NE169" s="53"/>
      <c r="NF169" s="53"/>
      <c r="NG169" s="53"/>
      <c r="NH169" s="53"/>
      <c r="NI169" s="53"/>
      <c r="NJ169" s="53"/>
      <c r="NK169" s="53"/>
      <c r="NL169" s="53"/>
      <c r="NM169" s="53"/>
      <c r="NN169" s="53"/>
      <c r="NO169" s="53"/>
      <c r="NP169" s="53"/>
      <c r="NQ169" s="53"/>
      <c r="NR169" s="53"/>
      <c r="NS169" s="53"/>
      <c r="NT169" s="53"/>
      <c r="NU169" s="53"/>
      <c r="NV169" s="53"/>
      <c r="NW169" s="53"/>
      <c r="NX169" s="53"/>
      <c r="NY169" s="53"/>
      <c r="NZ169" s="53"/>
      <c r="OA169" s="53"/>
      <c r="OB169" s="53"/>
      <c r="OC169" s="53"/>
      <c r="OD169" s="53"/>
      <c r="OE169" s="53"/>
      <c r="OF169" s="53"/>
      <c r="OG169" s="53"/>
      <c r="OH169" s="53">
        <v>1314</v>
      </c>
      <c r="OI169" s="53">
        <v>237</v>
      </c>
      <c r="OJ169" s="53"/>
      <c r="OK169" s="53"/>
      <c r="OL169" s="53"/>
      <c r="OM169" s="53"/>
      <c r="ON169" s="53"/>
      <c r="OO169" s="53"/>
      <c r="OP169" s="53"/>
      <c r="OQ169" s="53"/>
      <c r="OR169" s="54"/>
      <c r="OS169" s="55">
        <v>30432</v>
      </c>
      <c r="OT169" s="52"/>
      <c r="OU169" s="53">
        <v>524</v>
      </c>
      <c r="OV169" s="53"/>
      <c r="OW169" s="53"/>
      <c r="OX169" s="53"/>
      <c r="OY169" s="53">
        <v>439</v>
      </c>
      <c r="OZ169" s="53">
        <v>25236</v>
      </c>
      <c r="PA169" s="53"/>
      <c r="PB169" s="53">
        <v>544</v>
      </c>
      <c r="PC169" s="53"/>
      <c r="PD169" s="53"/>
      <c r="PE169" s="53"/>
      <c r="PF169" s="53"/>
      <c r="PG169" s="53"/>
      <c r="PH169" s="53"/>
      <c r="PI169" s="53"/>
      <c r="PJ169" s="53"/>
      <c r="PK169" s="53"/>
      <c r="PL169" s="54"/>
      <c r="PM169" s="55">
        <v>57175</v>
      </c>
    </row>
    <row r="170" spans="1:429" ht="12.75" customHeight="1" x14ac:dyDescent="0.3">
      <c r="A170" s="49">
        <v>336413</v>
      </c>
      <c r="B170" s="50" t="s">
        <v>24</v>
      </c>
      <c r="C170" s="51" t="s">
        <v>292</v>
      </c>
      <c r="D170" s="52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  <c r="AG170" s="53"/>
      <c r="AH170" s="53"/>
      <c r="AI170" s="53"/>
      <c r="AJ170" s="53"/>
      <c r="AK170" s="53"/>
      <c r="AL170" s="53"/>
      <c r="AM170" s="53"/>
      <c r="AN170" s="53"/>
      <c r="AO170" s="53"/>
      <c r="AP170" s="53"/>
      <c r="AQ170" s="53"/>
      <c r="AR170" s="53"/>
      <c r="AS170" s="53"/>
      <c r="AT170" s="53"/>
      <c r="AU170" s="53"/>
      <c r="AV170" s="53"/>
      <c r="AW170" s="53"/>
      <c r="AX170" s="53"/>
      <c r="AY170" s="53"/>
      <c r="AZ170" s="53"/>
      <c r="BA170" s="53"/>
      <c r="BB170" s="53"/>
      <c r="BC170" s="53"/>
      <c r="BD170" s="53"/>
      <c r="BE170" s="53"/>
      <c r="BF170" s="53"/>
      <c r="BG170" s="53"/>
      <c r="BH170" s="53"/>
      <c r="BI170" s="53"/>
      <c r="BJ170" s="53"/>
      <c r="BK170" s="53"/>
      <c r="BL170" s="53"/>
      <c r="BM170" s="53"/>
      <c r="BN170" s="53"/>
      <c r="BO170" s="53"/>
      <c r="BP170" s="53"/>
      <c r="BQ170" s="53"/>
      <c r="BR170" s="53"/>
      <c r="BS170" s="53"/>
      <c r="BT170" s="53"/>
      <c r="BU170" s="53"/>
      <c r="BV170" s="53"/>
      <c r="BW170" s="53"/>
      <c r="BX170" s="53"/>
      <c r="BY170" s="53"/>
      <c r="BZ170" s="53"/>
      <c r="CA170" s="53"/>
      <c r="CB170" s="53"/>
      <c r="CC170" s="53"/>
      <c r="CD170" s="53"/>
      <c r="CE170" s="53"/>
      <c r="CF170" s="53"/>
      <c r="CG170" s="53"/>
      <c r="CH170" s="53"/>
      <c r="CI170" s="53"/>
      <c r="CJ170" s="53"/>
      <c r="CK170" s="53"/>
      <c r="CL170" s="53"/>
      <c r="CM170" s="53"/>
      <c r="CN170" s="53"/>
      <c r="CO170" s="53"/>
      <c r="CP170" s="53"/>
      <c r="CQ170" s="53"/>
      <c r="CR170" s="53"/>
      <c r="CS170" s="53"/>
      <c r="CT170" s="53"/>
      <c r="CU170" s="53"/>
      <c r="CV170" s="53"/>
      <c r="CW170" s="53"/>
      <c r="CX170" s="53"/>
      <c r="CY170" s="53"/>
      <c r="CZ170" s="53"/>
      <c r="DA170" s="53"/>
      <c r="DB170" s="53"/>
      <c r="DC170" s="53"/>
      <c r="DD170" s="53"/>
      <c r="DE170" s="53"/>
      <c r="DF170" s="53"/>
      <c r="DG170" s="53"/>
      <c r="DH170" s="53"/>
      <c r="DI170" s="53"/>
      <c r="DJ170" s="53"/>
      <c r="DK170" s="53"/>
      <c r="DL170" s="53"/>
      <c r="DM170" s="53"/>
      <c r="DN170" s="53"/>
      <c r="DO170" s="53"/>
      <c r="DP170" s="53"/>
      <c r="DQ170" s="53"/>
      <c r="DR170" s="53"/>
      <c r="DS170" s="53"/>
      <c r="DT170" s="53"/>
      <c r="DU170" s="53"/>
      <c r="DV170" s="53"/>
      <c r="DW170" s="53"/>
      <c r="DX170" s="53"/>
      <c r="DY170" s="53"/>
      <c r="DZ170" s="53"/>
      <c r="EA170" s="53"/>
      <c r="EB170" s="53"/>
      <c r="EC170" s="53"/>
      <c r="ED170" s="53"/>
      <c r="EE170" s="53"/>
      <c r="EF170" s="53"/>
      <c r="EG170" s="53"/>
      <c r="EH170" s="53"/>
      <c r="EI170" s="53"/>
      <c r="EJ170" s="53"/>
      <c r="EK170" s="53"/>
      <c r="EL170" s="53"/>
      <c r="EM170" s="53"/>
      <c r="EN170" s="53"/>
      <c r="EO170" s="53"/>
      <c r="EP170" s="53"/>
      <c r="EQ170" s="53"/>
      <c r="ER170" s="53"/>
      <c r="ES170" s="53"/>
      <c r="ET170" s="53"/>
      <c r="EU170" s="53"/>
      <c r="EV170" s="53"/>
      <c r="EW170" s="53"/>
      <c r="EX170" s="53"/>
      <c r="EY170" s="53"/>
      <c r="EZ170" s="53"/>
      <c r="FA170" s="53"/>
      <c r="FB170" s="53"/>
      <c r="FC170" s="53"/>
      <c r="FD170" s="53"/>
      <c r="FE170" s="53"/>
      <c r="FF170" s="53"/>
      <c r="FG170" s="53"/>
      <c r="FH170" s="53"/>
      <c r="FI170" s="53">
        <v>14355</v>
      </c>
      <c r="FJ170" s="53">
        <v>1713</v>
      </c>
      <c r="FK170" s="53">
        <v>6217</v>
      </c>
      <c r="FL170" s="53"/>
      <c r="FM170" s="53"/>
      <c r="FN170" s="53"/>
      <c r="FO170" s="53"/>
      <c r="FP170" s="53"/>
      <c r="FQ170" s="53"/>
      <c r="FR170" s="53"/>
      <c r="FS170" s="53"/>
      <c r="FT170" s="53"/>
      <c r="FU170" s="53"/>
      <c r="FV170" s="53"/>
      <c r="FW170" s="53"/>
      <c r="FX170" s="53"/>
      <c r="FY170" s="53"/>
      <c r="FZ170" s="53"/>
      <c r="GA170" s="53"/>
      <c r="GB170" s="53"/>
      <c r="GC170" s="53"/>
      <c r="GD170" s="53"/>
      <c r="GE170" s="53"/>
      <c r="GF170" s="53"/>
      <c r="GG170" s="53"/>
      <c r="GH170" s="53"/>
      <c r="GI170" s="53"/>
      <c r="GJ170" s="53"/>
      <c r="GK170" s="53"/>
      <c r="GL170" s="53"/>
      <c r="GM170" s="53"/>
      <c r="GN170" s="53"/>
      <c r="GO170" s="53"/>
      <c r="GP170" s="53"/>
      <c r="GQ170" s="53"/>
      <c r="GR170" s="53"/>
      <c r="GS170" s="53"/>
      <c r="GT170" s="53"/>
      <c r="GU170" s="53"/>
      <c r="GV170" s="53"/>
      <c r="GW170" s="53"/>
      <c r="GX170" s="53"/>
      <c r="GY170" s="53"/>
      <c r="GZ170" s="53"/>
      <c r="HA170" s="53"/>
      <c r="HB170" s="53"/>
      <c r="HC170" s="53"/>
      <c r="HD170" s="53"/>
      <c r="HE170" s="53"/>
      <c r="HF170" s="53"/>
      <c r="HG170" s="53"/>
      <c r="HH170" s="53"/>
      <c r="HI170" s="53"/>
      <c r="HJ170" s="53"/>
      <c r="HK170" s="53"/>
      <c r="HL170" s="53"/>
      <c r="HM170" s="53"/>
      <c r="HN170" s="53"/>
      <c r="HO170" s="53"/>
      <c r="HP170" s="53"/>
      <c r="HQ170" s="53"/>
      <c r="HR170" s="53"/>
      <c r="HS170" s="53"/>
      <c r="HT170" s="53"/>
      <c r="HU170" s="53"/>
      <c r="HV170" s="53"/>
      <c r="HW170" s="53"/>
      <c r="HX170" s="53"/>
      <c r="HY170" s="53"/>
      <c r="HZ170" s="53"/>
      <c r="IA170" s="53"/>
      <c r="IB170" s="53"/>
      <c r="IC170" s="53"/>
      <c r="ID170" s="53"/>
      <c r="IE170" s="53"/>
      <c r="IF170" s="53"/>
      <c r="IG170" s="53"/>
      <c r="IH170" s="53"/>
      <c r="II170" s="53"/>
      <c r="IJ170" s="53"/>
      <c r="IK170" s="53"/>
      <c r="IL170" s="53"/>
      <c r="IM170" s="53"/>
      <c r="IN170" s="53"/>
      <c r="IO170" s="53"/>
      <c r="IP170" s="53"/>
      <c r="IQ170" s="53"/>
      <c r="IR170" s="53"/>
      <c r="IS170" s="53"/>
      <c r="IT170" s="53"/>
      <c r="IU170" s="53"/>
      <c r="IV170" s="53"/>
      <c r="IW170" s="53"/>
      <c r="IX170" s="53"/>
      <c r="IY170" s="53"/>
      <c r="IZ170" s="53"/>
      <c r="JA170" s="53"/>
      <c r="JB170" s="53"/>
      <c r="JC170" s="53"/>
      <c r="JD170" s="53"/>
      <c r="JE170" s="53"/>
      <c r="JF170" s="53"/>
      <c r="JG170" s="53"/>
      <c r="JH170" s="53"/>
      <c r="JI170" s="53"/>
      <c r="JJ170" s="53"/>
      <c r="JK170" s="53"/>
      <c r="JL170" s="53"/>
      <c r="JM170" s="53"/>
      <c r="JN170" s="53"/>
      <c r="JO170" s="53"/>
      <c r="JP170" s="53"/>
      <c r="JQ170" s="53"/>
      <c r="JR170" s="53"/>
      <c r="JS170" s="53"/>
      <c r="JT170" s="53"/>
      <c r="JU170" s="53"/>
      <c r="JV170" s="53"/>
      <c r="JW170" s="53"/>
      <c r="JX170" s="53"/>
      <c r="JY170" s="53"/>
      <c r="JZ170" s="53">
        <v>0</v>
      </c>
      <c r="KA170" s="53"/>
      <c r="KB170" s="53"/>
      <c r="KC170" s="53"/>
      <c r="KD170" s="53"/>
      <c r="KE170" s="53"/>
      <c r="KF170" s="53"/>
      <c r="KG170" s="53"/>
      <c r="KH170" s="53"/>
      <c r="KI170" s="53">
        <v>1274</v>
      </c>
      <c r="KJ170" s="53"/>
      <c r="KK170" s="53"/>
      <c r="KL170" s="53"/>
      <c r="KM170" s="53"/>
      <c r="KN170" s="53"/>
      <c r="KO170" s="53">
        <v>218</v>
      </c>
      <c r="KP170" s="53">
        <v>515</v>
      </c>
      <c r="KQ170" s="53"/>
      <c r="KR170" s="53"/>
      <c r="KS170" s="53"/>
      <c r="KT170" s="53"/>
      <c r="KU170" s="53"/>
      <c r="KV170" s="53"/>
      <c r="KW170" s="53"/>
      <c r="KX170" s="53"/>
      <c r="KY170" s="53"/>
      <c r="KZ170" s="53"/>
      <c r="LA170" s="53"/>
      <c r="LB170" s="53"/>
      <c r="LC170" s="53"/>
      <c r="LD170" s="53"/>
      <c r="LE170" s="53"/>
      <c r="LF170" s="53"/>
      <c r="LG170" s="53"/>
      <c r="LH170" s="53"/>
      <c r="LI170" s="53"/>
      <c r="LJ170" s="53"/>
      <c r="LK170" s="53"/>
      <c r="LL170" s="53"/>
      <c r="LM170" s="53"/>
      <c r="LN170" s="53"/>
      <c r="LO170" s="53"/>
      <c r="LP170" s="53"/>
      <c r="LQ170" s="53"/>
      <c r="LR170" s="53"/>
      <c r="LS170" s="53"/>
      <c r="LT170" s="53"/>
      <c r="LU170" s="53"/>
      <c r="LV170" s="53"/>
      <c r="LW170" s="53"/>
      <c r="LX170" s="53"/>
      <c r="LY170" s="53"/>
      <c r="LZ170" s="53"/>
      <c r="MA170" s="53"/>
      <c r="MB170" s="53"/>
      <c r="MC170" s="53"/>
      <c r="MD170" s="53"/>
      <c r="ME170" s="53"/>
      <c r="MF170" s="53"/>
      <c r="MG170" s="53"/>
      <c r="MH170" s="53"/>
      <c r="MI170" s="53"/>
      <c r="MJ170" s="53"/>
      <c r="MK170" s="53"/>
      <c r="ML170" s="53"/>
      <c r="MM170" s="53"/>
      <c r="MN170" s="53"/>
      <c r="MO170" s="53"/>
      <c r="MP170" s="53"/>
      <c r="MQ170" s="53"/>
      <c r="MR170" s="53"/>
      <c r="MS170" s="53"/>
      <c r="MT170" s="53"/>
      <c r="MU170" s="53"/>
      <c r="MV170" s="53"/>
      <c r="MW170" s="53"/>
      <c r="MX170" s="53"/>
      <c r="MY170" s="53"/>
      <c r="MZ170" s="53"/>
      <c r="NA170" s="53"/>
      <c r="NB170" s="53"/>
      <c r="NC170" s="53"/>
      <c r="ND170" s="53"/>
      <c r="NE170" s="53"/>
      <c r="NF170" s="53"/>
      <c r="NG170" s="53"/>
      <c r="NH170" s="53"/>
      <c r="NI170" s="53"/>
      <c r="NJ170" s="53"/>
      <c r="NK170" s="53"/>
      <c r="NL170" s="53"/>
      <c r="NM170" s="53"/>
      <c r="NN170" s="53"/>
      <c r="NO170" s="53"/>
      <c r="NP170" s="53"/>
      <c r="NQ170" s="53"/>
      <c r="NR170" s="53"/>
      <c r="NS170" s="53"/>
      <c r="NT170" s="53"/>
      <c r="NU170" s="53"/>
      <c r="NV170" s="53"/>
      <c r="NW170" s="53"/>
      <c r="NX170" s="53"/>
      <c r="NY170" s="53"/>
      <c r="NZ170" s="53"/>
      <c r="OA170" s="53"/>
      <c r="OB170" s="53"/>
      <c r="OC170" s="53"/>
      <c r="OD170" s="53"/>
      <c r="OE170" s="53"/>
      <c r="OF170" s="53"/>
      <c r="OG170" s="53"/>
      <c r="OH170" s="53">
        <v>1605</v>
      </c>
      <c r="OI170" s="53"/>
      <c r="OJ170" s="53"/>
      <c r="OK170" s="53"/>
      <c r="OL170" s="53"/>
      <c r="OM170" s="53"/>
      <c r="ON170" s="53"/>
      <c r="OO170" s="53"/>
      <c r="OP170" s="53"/>
      <c r="OQ170" s="53"/>
      <c r="OR170" s="54"/>
      <c r="OS170" s="55">
        <v>25897</v>
      </c>
      <c r="OT170" s="52"/>
      <c r="OU170" s="53"/>
      <c r="OV170" s="53"/>
      <c r="OW170" s="53"/>
      <c r="OX170" s="53"/>
      <c r="OY170" s="53">
        <v>727</v>
      </c>
      <c r="OZ170" s="53">
        <v>22544</v>
      </c>
      <c r="PA170" s="53"/>
      <c r="PB170" s="53"/>
      <c r="PC170" s="53"/>
      <c r="PD170" s="53"/>
      <c r="PE170" s="53"/>
      <c r="PF170" s="53"/>
      <c r="PG170" s="53"/>
      <c r="PH170" s="53"/>
      <c r="PI170" s="53"/>
      <c r="PJ170" s="53"/>
      <c r="PK170" s="53"/>
      <c r="PL170" s="54"/>
      <c r="PM170" s="55">
        <v>49168</v>
      </c>
    </row>
    <row r="171" spans="1:429" ht="12.75" customHeight="1" x14ac:dyDescent="0.3">
      <c r="A171" s="49">
        <v>336414</v>
      </c>
      <c r="B171" s="50" t="s">
        <v>24</v>
      </c>
      <c r="C171" s="51" t="s">
        <v>293</v>
      </c>
      <c r="D171" s="52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  <c r="AE171" s="53"/>
      <c r="AF171" s="53"/>
      <c r="AG171" s="53"/>
      <c r="AH171" s="53"/>
      <c r="AI171" s="53"/>
      <c r="AJ171" s="53"/>
      <c r="AK171" s="53"/>
      <c r="AL171" s="53"/>
      <c r="AM171" s="53"/>
      <c r="AN171" s="53"/>
      <c r="AO171" s="53"/>
      <c r="AP171" s="53"/>
      <c r="AQ171" s="53"/>
      <c r="AR171" s="53"/>
      <c r="AS171" s="53"/>
      <c r="AT171" s="53"/>
      <c r="AU171" s="53"/>
      <c r="AV171" s="53"/>
      <c r="AW171" s="53"/>
      <c r="AX171" s="53"/>
      <c r="AY171" s="53"/>
      <c r="AZ171" s="53"/>
      <c r="BA171" s="53"/>
      <c r="BB171" s="53"/>
      <c r="BC171" s="53"/>
      <c r="BD171" s="53"/>
      <c r="BE171" s="53"/>
      <c r="BF171" s="53"/>
      <c r="BG171" s="53"/>
      <c r="BH171" s="53"/>
      <c r="BI171" s="53"/>
      <c r="BJ171" s="53"/>
      <c r="BK171" s="53"/>
      <c r="BL171" s="53"/>
      <c r="BM171" s="53"/>
      <c r="BN171" s="53"/>
      <c r="BO171" s="53"/>
      <c r="BP171" s="53"/>
      <c r="BQ171" s="53"/>
      <c r="BR171" s="53"/>
      <c r="BS171" s="53"/>
      <c r="BT171" s="53"/>
      <c r="BU171" s="53"/>
      <c r="BV171" s="53"/>
      <c r="BW171" s="53"/>
      <c r="BX171" s="53"/>
      <c r="BY171" s="53"/>
      <c r="BZ171" s="53"/>
      <c r="CA171" s="53"/>
      <c r="CB171" s="53"/>
      <c r="CC171" s="53"/>
      <c r="CD171" s="53"/>
      <c r="CE171" s="53"/>
      <c r="CF171" s="53"/>
      <c r="CG171" s="53"/>
      <c r="CH171" s="53"/>
      <c r="CI171" s="53"/>
      <c r="CJ171" s="53"/>
      <c r="CK171" s="53"/>
      <c r="CL171" s="53"/>
      <c r="CM171" s="53"/>
      <c r="CN171" s="53"/>
      <c r="CO171" s="53"/>
      <c r="CP171" s="53"/>
      <c r="CQ171" s="53"/>
      <c r="CR171" s="53"/>
      <c r="CS171" s="53"/>
      <c r="CT171" s="53"/>
      <c r="CU171" s="53"/>
      <c r="CV171" s="53"/>
      <c r="CW171" s="53"/>
      <c r="CX171" s="53"/>
      <c r="CY171" s="53"/>
      <c r="CZ171" s="53"/>
      <c r="DA171" s="53"/>
      <c r="DB171" s="53"/>
      <c r="DC171" s="53"/>
      <c r="DD171" s="53"/>
      <c r="DE171" s="53"/>
      <c r="DF171" s="53"/>
      <c r="DG171" s="53"/>
      <c r="DH171" s="53"/>
      <c r="DI171" s="53"/>
      <c r="DJ171" s="53"/>
      <c r="DK171" s="53"/>
      <c r="DL171" s="53"/>
      <c r="DM171" s="53"/>
      <c r="DN171" s="53"/>
      <c r="DO171" s="53"/>
      <c r="DP171" s="53"/>
      <c r="DQ171" s="53"/>
      <c r="DR171" s="53"/>
      <c r="DS171" s="53"/>
      <c r="DT171" s="53"/>
      <c r="DU171" s="53"/>
      <c r="DV171" s="53"/>
      <c r="DW171" s="53"/>
      <c r="DX171" s="53"/>
      <c r="DY171" s="53"/>
      <c r="DZ171" s="53"/>
      <c r="EA171" s="53"/>
      <c r="EB171" s="53"/>
      <c r="EC171" s="53"/>
      <c r="ED171" s="53"/>
      <c r="EE171" s="53"/>
      <c r="EF171" s="53"/>
      <c r="EG171" s="53"/>
      <c r="EH171" s="53"/>
      <c r="EI171" s="53"/>
      <c r="EJ171" s="53"/>
      <c r="EK171" s="53"/>
      <c r="EL171" s="53"/>
      <c r="EM171" s="53"/>
      <c r="EN171" s="53"/>
      <c r="EO171" s="53"/>
      <c r="EP171" s="53"/>
      <c r="EQ171" s="53"/>
      <c r="ER171" s="53"/>
      <c r="ES171" s="53"/>
      <c r="ET171" s="53"/>
      <c r="EU171" s="53"/>
      <c r="EV171" s="53"/>
      <c r="EW171" s="53"/>
      <c r="EX171" s="53"/>
      <c r="EY171" s="53"/>
      <c r="EZ171" s="53"/>
      <c r="FA171" s="53"/>
      <c r="FB171" s="53"/>
      <c r="FC171" s="53"/>
      <c r="FD171" s="53"/>
      <c r="FE171" s="53"/>
      <c r="FF171" s="53"/>
      <c r="FG171" s="53"/>
      <c r="FH171" s="53"/>
      <c r="FI171" s="53"/>
      <c r="FJ171" s="53"/>
      <c r="FK171" s="53"/>
      <c r="FL171" s="53">
        <v>1310</v>
      </c>
      <c r="FM171" s="53">
        <v>543</v>
      </c>
      <c r="FN171" s="53"/>
      <c r="FO171" s="53"/>
      <c r="FP171" s="53"/>
      <c r="FQ171" s="53"/>
      <c r="FR171" s="53"/>
      <c r="FS171" s="53"/>
      <c r="FT171" s="53"/>
      <c r="FU171" s="53"/>
      <c r="FV171" s="53"/>
      <c r="FW171" s="53"/>
      <c r="FX171" s="53"/>
      <c r="FY171" s="53"/>
      <c r="FZ171" s="53"/>
      <c r="GA171" s="53"/>
      <c r="GB171" s="53"/>
      <c r="GC171" s="53"/>
      <c r="GD171" s="53"/>
      <c r="GE171" s="53"/>
      <c r="GF171" s="53"/>
      <c r="GG171" s="53"/>
      <c r="GH171" s="53"/>
      <c r="GI171" s="53"/>
      <c r="GJ171" s="53"/>
      <c r="GK171" s="53"/>
      <c r="GL171" s="53"/>
      <c r="GM171" s="53"/>
      <c r="GN171" s="53"/>
      <c r="GO171" s="53"/>
      <c r="GP171" s="53"/>
      <c r="GQ171" s="53"/>
      <c r="GR171" s="53"/>
      <c r="GS171" s="53"/>
      <c r="GT171" s="53"/>
      <c r="GU171" s="53"/>
      <c r="GV171" s="53"/>
      <c r="GW171" s="53"/>
      <c r="GX171" s="53"/>
      <c r="GY171" s="53"/>
      <c r="GZ171" s="53"/>
      <c r="HA171" s="53"/>
      <c r="HB171" s="53"/>
      <c r="HC171" s="53"/>
      <c r="HD171" s="53"/>
      <c r="HE171" s="53"/>
      <c r="HF171" s="53"/>
      <c r="HG171" s="53"/>
      <c r="HH171" s="53"/>
      <c r="HI171" s="53"/>
      <c r="HJ171" s="53"/>
      <c r="HK171" s="53"/>
      <c r="HL171" s="53"/>
      <c r="HM171" s="53"/>
      <c r="HN171" s="53"/>
      <c r="HO171" s="53"/>
      <c r="HP171" s="53"/>
      <c r="HQ171" s="53"/>
      <c r="HR171" s="53"/>
      <c r="HS171" s="53"/>
      <c r="HT171" s="53"/>
      <c r="HU171" s="53"/>
      <c r="HV171" s="53"/>
      <c r="HW171" s="53"/>
      <c r="HX171" s="53"/>
      <c r="HY171" s="53"/>
      <c r="HZ171" s="53"/>
      <c r="IA171" s="53"/>
      <c r="IB171" s="53"/>
      <c r="IC171" s="53"/>
      <c r="ID171" s="53"/>
      <c r="IE171" s="53"/>
      <c r="IF171" s="53"/>
      <c r="IG171" s="53"/>
      <c r="IH171" s="53"/>
      <c r="II171" s="53"/>
      <c r="IJ171" s="53"/>
      <c r="IK171" s="53"/>
      <c r="IL171" s="53"/>
      <c r="IM171" s="53"/>
      <c r="IN171" s="53"/>
      <c r="IO171" s="53"/>
      <c r="IP171" s="53"/>
      <c r="IQ171" s="53"/>
      <c r="IR171" s="53"/>
      <c r="IS171" s="53"/>
      <c r="IT171" s="53"/>
      <c r="IU171" s="53"/>
      <c r="IV171" s="53"/>
      <c r="IW171" s="53"/>
      <c r="IX171" s="53"/>
      <c r="IY171" s="53"/>
      <c r="IZ171" s="53"/>
      <c r="JA171" s="53"/>
      <c r="JB171" s="53"/>
      <c r="JC171" s="53"/>
      <c r="JD171" s="53"/>
      <c r="JE171" s="53"/>
      <c r="JF171" s="53"/>
      <c r="JG171" s="53"/>
      <c r="JH171" s="53"/>
      <c r="JI171" s="53"/>
      <c r="JJ171" s="53"/>
      <c r="JK171" s="53"/>
      <c r="JL171" s="53"/>
      <c r="JM171" s="53"/>
      <c r="JN171" s="53"/>
      <c r="JO171" s="53"/>
      <c r="JP171" s="53"/>
      <c r="JQ171" s="53"/>
      <c r="JR171" s="53"/>
      <c r="JS171" s="53"/>
      <c r="JT171" s="53"/>
      <c r="JU171" s="53"/>
      <c r="JV171" s="53"/>
      <c r="JW171" s="53"/>
      <c r="JX171" s="53"/>
      <c r="JY171" s="53"/>
      <c r="JZ171" s="53"/>
      <c r="KA171" s="53"/>
      <c r="KB171" s="53"/>
      <c r="KC171" s="53"/>
      <c r="KD171" s="53"/>
      <c r="KE171" s="53"/>
      <c r="KF171" s="53"/>
      <c r="KG171" s="53"/>
      <c r="KH171" s="53"/>
      <c r="KI171" s="53"/>
      <c r="KJ171" s="53"/>
      <c r="KK171" s="53"/>
      <c r="KL171" s="53"/>
      <c r="KM171" s="53"/>
      <c r="KN171" s="53"/>
      <c r="KO171" s="53"/>
      <c r="KP171" s="53"/>
      <c r="KQ171" s="53"/>
      <c r="KR171" s="53"/>
      <c r="KS171" s="53"/>
      <c r="KT171" s="53"/>
      <c r="KU171" s="53"/>
      <c r="KV171" s="53"/>
      <c r="KW171" s="53"/>
      <c r="KX171" s="53"/>
      <c r="KY171" s="53"/>
      <c r="KZ171" s="53"/>
      <c r="LA171" s="53"/>
      <c r="LB171" s="53"/>
      <c r="LC171" s="53"/>
      <c r="LD171" s="53"/>
      <c r="LE171" s="53"/>
      <c r="LF171" s="53"/>
      <c r="LG171" s="53"/>
      <c r="LH171" s="53"/>
      <c r="LI171" s="53"/>
      <c r="LJ171" s="53"/>
      <c r="LK171" s="53"/>
      <c r="LL171" s="53"/>
      <c r="LM171" s="53"/>
      <c r="LN171" s="53"/>
      <c r="LO171" s="53"/>
      <c r="LP171" s="53"/>
      <c r="LQ171" s="53"/>
      <c r="LR171" s="53"/>
      <c r="LS171" s="53"/>
      <c r="LT171" s="53"/>
      <c r="LU171" s="53"/>
      <c r="LV171" s="53"/>
      <c r="LW171" s="53"/>
      <c r="LX171" s="53"/>
      <c r="LY171" s="53"/>
      <c r="LZ171" s="53"/>
      <c r="MA171" s="53"/>
      <c r="MB171" s="53"/>
      <c r="MC171" s="53"/>
      <c r="MD171" s="53">
        <v>3</v>
      </c>
      <c r="ME171" s="53"/>
      <c r="MF171" s="53"/>
      <c r="MG171" s="53"/>
      <c r="MH171" s="53"/>
      <c r="MI171" s="53"/>
      <c r="MJ171" s="53"/>
      <c r="MK171" s="53"/>
      <c r="ML171" s="53"/>
      <c r="MM171" s="53"/>
      <c r="MN171" s="53"/>
      <c r="MO171" s="53"/>
      <c r="MP171" s="53"/>
      <c r="MQ171" s="53"/>
      <c r="MR171" s="53"/>
      <c r="MS171" s="53"/>
      <c r="MT171" s="53"/>
      <c r="MU171" s="53"/>
      <c r="MV171" s="53"/>
      <c r="MW171" s="53"/>
      <c r="MX171" s="53"/>
      <c r="MY171" s="53"/>
      <c r="MZ171" s="53"/>
      <c r="NA171" s="53"/>
      <c r="NB171" s="53"/>
      <c r="NC171" s="53"/>
      <c r="ND171" s="53"/>
      <c r="NE171" s="53"/>
      <c r="NF171" s="53"/>
      <c r="NG171" s="53"/>
      <c r="NH171" s="53"/>
      <c r="NI171" s="53"/>
      <c r="NJ171" s="53"/>
      <c r="NK171" s="53"/>
      <c r="NL171" s="53"/>
      <c r="NM171" s="53"/>
      <c r="NN171" s="53"/>
      <c r="NO171" s="53"/>
      <c r="NP171" s="53"/>
      <c r="NQ171" s="53"/>
      <c r="NR171" s="53"/>
      <c r="NS171" s="53"/>
      <c r="NT171" s="53"/>
      <c r="NU171" s="53"/>
      <c r="NV171" s="53"/>
      <c r="NW171" s="53"/>
      <c r="NX171" s="53"/>
      <c r="NY171" s="53"/>
      <c r="NZ171" s="53"/>
      <c r="OA171" s="53"/>
      <c r="OB171" s="53"/>
      <c r="OC171" s="53"/>
      <c r="OD171" s="53"/>
      <c r="OE171" s="53"/>
      <c r="OF171" s="53"/>
      <c r="OG171" s="53"/>
      <c r="OH171" s="53">
        <v>1546</v>
      </c>
      <c r="OI171" s="53"/>
      <c r="OJ171" s="53"/>
      <c r="OK171" s="53"/>
      <c r="OL171" s="53"/>
      <c r="OM171" s="53"/>
      <c r="ON171" s="53"/>
      <c r="OO171" s="53"/>
      <c r="OP171" s="53"/>
      <c r="OQ171" s="53"/>
      <c r="OR171" s="54"/>
      <c r="OS171" s="55">
        <v>3402</v>
      </c>
      <c r="OT171" s="52"/>
      <c r="OU171" s="53">
        <v>6159</v>
      </c>
      <c r="OV171" s="53"/>
      <c r="OW171" s="53"/>
      <c r="OX171" s="53"/>
      <c r="OY171" s="53">
        <v>243</v>
      </c>
      <c r="OZ171" s="53">
        <v>1408</v>
      </c>
      <c r="PA171" s="53"/>
      <c r="PB171" s="53">
        <v>5883</v>
      </c>
      <c r="PC171" s="53"/>
      <c r="PD171" s="53"/>
      <c r="PE171" s="53"/>
      <c r="PF171" s="53">
        <v>1732</v>
      </c>
      <c r="PG171" s="53"/>
      <c r="PH171" s="53"/>
      <c r="PI171" s="53"/>
      <c r="PJ171" s="53"/>
      <c r="PK171" s="53"/>
      <c r="PL171" s="54"/>
      <c r="PM171" s="55">
        <v>18827</v>
      </c>
    </row>
    <row r="172" spans="1:429" ht="12.75" customHeight="1" x14ac:dyDescent="0.3">
      <c r="A172" s="49" t="s">
        <v>566</v>
      </c>
      <c r="B172" s="50" t="s">
        <v>24</v>
      </c>
      <c r="C172" s="51" t="s">
        <v>294</v>
      </c>
      <c r="D172" s="52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53"/>
      <c r="AH172" s="53"/>
      <c r="AI172" s="53"/>
      <c r="AJ172" s="53"/>
      <c r="AK172" s="53"/>
      <c r="AL172" s="53"/>
      <c r="AM172" s="53"/>
      <c r="AN172" s="53"/>
      <c r="AO172" s="53"/>
      <c r="AP172" s="53"/>
      <c r="AQ172" s="53"/>
      <c r="AR172" s="53"/>
      <c r="AS172" s="53"/>
      <c r="AT172" s="53"/>
      <c r="AU172" s="53"/>
      <c r="AV172" s="53"/>
      <c r="AW172" s="53"/>
      <c r="AX172" s="53"/>
      <c r="AY172" s="53"/>
      <c r="AZ172" s="53"/>
      <c r="BA172" s="53"/>
      <c r="BB172" s="53"/>
      <c r="BC172" s="53"/>
      <c r="BD172" s="53"/>
      <c r="BE172" s="53"/>
      <c r="BF172" s="53"/>
      <c r="BG172" s="53"/>
      <c r="BH172" s="53"/>
      <c r="BI172" s="53"/>
      <c r="BJ172" s="53"/>
      <c r="BK172" s="53"/>
      <c r="BL172" s="53"/>
      <c r="BM172" s="53"/>
      <c r="BN172" s="53"/>
      <c r="BO172" s="53"/>
      <c r="BP172" s="53"/>
      <c r="BQ172" s="53"/>
      <c r="BR172" s="53"/>
      <c r="BS172" s="53"/>
      <c r="BT172" s="53"/>
      <c r="BU172" s="53"/>
      <c r="BV172" s="53"/>
      <c r="BW172" s="53"/>
      <c r="BX172" s="53"/>
      <c r="BY172" s="53"/>
      <c r="BZ172" s="53"/>
      <c r="CA172" s="53"/>
      <c r="CB172" s="53"/>
      <c r="CC172" s="53"/>
      <c r="CD172" s="53"/>
      <c r="CE172" s="53"/>
      <c r="CF172" s="53"/>
      <c r="CG172" s="53"/>
      <c r="CH172" s="53"/>
      <c r="CI172" s="53"/>
      <c r="CJ172" s="53"/>
      <c r="CK172" s="53"/>
      <c r="CL172" s="53"/>
      <c r="CM172" s="53"/>
      <c r="CN172" s="53"/>
      <c r="CO172" s="53"/>
      <c r="CP172" s="53"/>
      <c r="CQ172" s="53"/>
      <c r="CR172" s="53"/>
      <c r="CS172" s="53"/>
      <c r="CT172" s="53"/>
      <c r="CU172" s="53"/>
      <c r="CV172" s="53"/>
      <c r="CW172" s="53"/>
      <c r="CX172" s="53"/>
      <c r="CY172" s="53"/>
      <c r="CZ172" s="53"/>
      <c r="DA172" s="53"/>
      <c r="DB172" s="53"/>
      <c r="DC172" s="53"/>
      <c r="DD172" s="53"/>
      <c r="DE172" s="53"/>
      <c r="DF172" s="53"/>
      <c r="DG172" s="53"/>
      <c r="DH172" s="53"/>
      <c r="DI172" s="53"/>
      <c r="DJ172" s="53"/>
      <c r="DK172" s="53"/>
      <c r="DL172" s="53"/>
      <c r="DM172" s="53"/>
      <c r="DN172" s="53"/>
      <c r="DO172" s="53"/>
      <c r="DP172" s="53"/>
      <c r="DQ172" s="53"/>
      <c r="DR172" s="53"/>
      <c r="DS172" s="53"/>
      <c r="DT172" s="53"/>
      <c r="DU172" s="53"/>
      <c r="DV172" s="53"/>
      <c r="DW172" s="53"/>
      <c r="DX172" s="53"/>
      <c r="DY172" s="53"/>
      <c r="DZ172" s="53"/>
      <c r="EA172" s="53"/>
      <c r="EB172" s="53"/>
      <c r="EC172" s="53"/>
      <c r="ED172" s="53"/>
      <c r="EE172" s="53"/>
      <c r="EF172" s="53"/>
      <c r="EG172" s="53"/>
      <c r="EH172" s="53"/>
      <c r="EI172" s="53"/>
      <c r="EJ172" s="53"/>
      <c r="EK172" s="53"/>
      <c r="EL172" s="53"/>
      <c r="EM172" s="53"/>
      <c r="EN172" s="53"/>
      <c r="EO172" s="53"/>
      <c r="EP172" s="53"/>
      <c r="EQ172" s="53"/>
      <c r="ER172" s="53"/>
      <c r="ES172" s="53"/>
      <c r="ET172" s="53"/>
      <c r="EU172" s="53"/>
      <c r="EV172" s="53"/>
      <c r="EW172" s="53"/>
      <c r="EX172" s="53"/>
      <c r="EY172" s="53"/>
      <c r="EZ172" s="53"/>
      <c r="FA172" s="53"/>
      <c r="FB172" s="53"/>
      <c r="FC172" s="53"/>
      <c r="FD172" s="53"/>
      <c r="FE172" s="53"/>
      <c r="FF172" s="53"/>
      <c r="FG172" s="53"/>
      <c r="FH172" s="53"/>
      <c r="FI172" s="53"/>
      <c r="FJ172" s="53"/>
      <c r="FK172" s="53"/>
      <c r="FL172" s="53">
        <v>1931</v>
      </c>
      <c r="FM172" s="53">
        <v>499</v>
      </c>
      <c r="FN172" s="53"/>
      <c r="FO172" s="53"/>
      <c r="FP172" s="53"/>
      <c r="FQ172" s="53"/>
      <c r="FR172" s="53"/>
      <c r="FS172" s="53"/>
      <c r="FT172" s="53"/>
      <c r="FU172" s="53"/>
      <c r="FV172" s="53"/>
      <c r="FW172" s="53"/>
      <c r="FX172" s="53"/>
      <c r="FY172" s="53"/>
      <c r="FZ172" s="53"/>
      <c r="GA172" s="53"/>
      <c r="GB172" s="53"/>
      <c r="GC172" s="53"/>
      <c r="GD172" s="53"/>
      <c r="GE172" s="53"/>
      <c r="GF172" s="53"/>
      <c r="GG172" s="53"/>
      <c r="GH172" s="53"/>
      <c r="GI172" s="53"/>
      <c r="GJ172" s="53"/>
      <c r="GK172" s="53"/>
      <c r="GL172" s="53"/>
      <c r="GM172" s="53"/>
      <c r="GN172" s="53"/>
      <c r="GO172" s="53"/>
      <c r="GP172" s="53"/>
      <c r="GQ172" s="53"/>
      <c r="GR172" s="53"/>
      <c r="GS172" s="53"/>
      <c r="GT172" s="53"/>
      <c r="GU172" s="53"/>
      <c r="GV172" s="53"/>
      <c r="GW172" s="53"/>
      <c r="GX172" s="53"/>
      <c r="GY172" s="53"/>
      <c r="GZ172" s="53"/>
      <c r="HA172" s="53"/>
      <c r="HB172" s="53"/>
      <c r="HC172" s="53"/>
      <c r="HD172" s="53"/>
      <c r="HE172" s="53"/>
      <c r="HF172" s="53"/>
      <c r="HG172" s="53"/>
      <c r="HH172" s="53"/>
      <c r="HI172" s="53"/>
      <c r="HJ172" s="53"/>
      <c r="HK172" s="53"/>
      <c r="HL172" s="53"/>
      <c r="HM172" s="53"/>
      <c r="HN172" s="53"/>
      <c r="HO172" s="53"/>
      <c r="HP172" s="53"/>
      <c r="HQ172" s="53"/>
      <c r="HR172" s="53"/>
      <c r="HS172" s="53"/>
      <c r="HT172" s="53"/>
      <c r="HU172" s="53"/>
      <c r="HV172" s="53"/>
      <c r="HW172" s="53"/>
      <c r="HX172" s="53"/>
      <c r="HY172" s="53"/>
      <c r="HZ172" s="53"/>
      <c r="IA172" s="53"/>
      <c r="IB172" s="53"/>
      <c r="IC172" s="53"/>
      <c r="ID172" s="53"/>
      <c r="IE172" s="53"/>
      <c r="IF172" s="53"/>
      <c r="IG172" s="53"/>
      <c r="IH172" s="53"/>
      <c r="II172" s="53"/>
      <c r="IJ172" s="53"/>
      <c r="IK172" s="53"/>
      <c r="IL172" s="53"/>
      <c r="IM172" s="53"/>
      <c r="IN172" s="53"/>
      <c r="IO172" s="53"/>
      <c r="IP172" s="53"/>
      <c r="IQ172" s="53"/>
      <c r="IR172" s="53"/>
      <c r="IS172" s="53"/>
      <c r="IT172" s="53"/>
      <c r="IU172" s="53"/>
      <c r="IV172" s="53"/>
      <c r="IW172" s="53"/>
      <c r="IX172" s="53"/>
      <c r="IY172" s="53"/>
      <c r="IZ172" s="53"/>
      <c r="JA172" s="53"/>
      <c r="JB172" s="53"/>
      <c r="JC172" s="53"/>
      <c r="JD172" s="53"/>
      <c r="JE172" s="53"/>
      <c r="JF172" s="53"/>
      <c r="JG172" s="53"/>
      <c r="JH172" s="53"/>
      <c r="JI172" s="53"/>
      <c r="JJ172" s="53"/>
      <c r="JK172" s="53"/>
      <c r="JL172" s="53"/>
      <c r="JM172" s="53"/>
      <c r="JN172" s="53"/>
      <c r="JO172" s="53"/>
      <c r="JP172" s="53"/>
      <c r="JQ172" s="53"/>
      <c r="JR172" s="53"/>
      <c r="JS172" s="53"/>
      <c r="JT172" s="53"/>
      <c r="JU172" s="53"/>
      <c r="JV172" s="53"/>
      <c r="JW172" s="53"/>
      <c r="JX172" s="53"/>
      <c r="JY172" s="53"/>
      <c r="JZ172" s="53"/>
      <c r="KA172" s="53"/>
      <c r="KB172" s="53"/>
      <c r="KC172" s="53"/>
      <c r="KD172" s="53"/>
      <c r="KE172" s="53"/>
      <c r="KF172" s="53"/>
      <c r="KG172" s="53"/>
      <c r="KH172" s="53"/>
      <c r="KI172" s="53"/>
      <c r="KJ172" s="53"/>
      <c r="KK172" s="53"/>
      <c r="KL172" s="53"/>
      <c r="KM172" s="53"/>
      <c r="KN172" s="53"/>
      <c r="KO172" s="53"/>
      <c r="KP172" s="53"/>
      <c r="KQ172" s="53"/>
      <c r="KR172" s="53"/>
      <c r="KS172" s="53"/>
      <c r="KT172" s="53"/>
      <c r="KU172" s="53"/>
      <c r="KV172" s="53"/>
      <c r="KW172" s="53"/>
      <c r="KX172" s="53"/>
      <c r="KY172" s="53"/>
      <c r="KZ172" s="53"/>
      <c r="LA172" s="53"/>
      <c r="LB172" s="53"/>
      <c r="LC172" s="53"/>
      <c r="LD172" s="53"/>
      <c r="LE172" s="53"/>
      <c r="LF172" s="53"/>
      <c r="LG172" s="53"/>
      <c r="LH172" s="53"/>
      <c r="LI172" s="53"/>
      <c r="LJ172" s="53"/>
      <c r="LK172" s="53"/>
      <c r="LL172" s="53"/>
      <c r="LM172" s="53"/>
      <c r="LN172" s="53"/>
      <c r="LO172" s="53"/>
      <c r="LP172" s="53"/>
      <c r="LQ172" s="53"/>
      <c r="LR172" s="53"/>
      <c r="LS172" s="53"/>
      <c r="LT172" s="53"/>
      <c r="LU172" s="53"/>
      <c r="LV172" s="53"/>
      <c r="LW172" s="53"/>
      <c r="LX172" s="53"/>
      <c r="LY172" s="53"/>
      <c r="LZ172" s="53"/>
      <c r="MA172" s="53">
        <v>23</v>
      </c>
      <c r="MB172" s="53"/>
      <c r="MC172" s="53"/>
      <c r="MD172" s="53"/>
      <c r="ME172" s="53"/>
      <c r="MF172" s="53"/>
      <c r="MG172" s="53"/>
      <c r="MH172" s="53"/>
      <c r="MI172" s="53"/>
      <c r="MJ172" s="53"/>
      <c r="MK172" s="53"/>
      <c r="ML172" s="53"/>
      <c r="MM172" s="53"/>
      <c r="MN172" s="53"/>
      <c r="MO172" s="53"/>
      <c r="MP172" s="53"/>
      <c r="MQ172" s="53"/>
      <c r="MR172" s="53"/>
      <c r="MS172" s="53"/>
      <c r="MT172" s="53"/>
      <c r="MU172" s="53"/>
      <c r="MV172" s="53"/>
      <c r="MW172" s="53"/>
      <c r="MX172" s="53"/>
      <c r="MY172" s="53"/>
      <c r="MZ172" s="53"/>
      <c r="NA172" s="53"/>
      <c r="NB172" s="53"/>
      <c r="NC172" s="53"/>
      <c r="ND172" s="53"/>
      <c r="NE172" s="53"/>
      <c r="NF172" s="53"/>
      <c r="NG172" s="53"/>
      <c r="NH172" s="53"/>
      <c r="NI172" s="53"/>
      <c r="NJ172" s="53"/>
      <c r="NK172" s="53"/>
      <c r="NL172" s="53"/>
      <c r="NM172" s="53"/>
      <c r="NN172" s="53"/>
      <c r="NO172" s="53"/>
      <c r="NP172" s="53"/>
      <c r="NQ172" s="53"/>
      <c r="NR172" s="53"/>
      <c r="NS172" s="53"/>
      <c r="NT172" s="53"/>
      <c r="NU172" s="53"/>
      <c r="NV172" s="53"/>
      <c r="NW172" s="53"/>
      <c r="NX172" s="53"/>
      <c r="NY172" s="53"/>
      <c r="NZ172" s="53"/>
      <c r="OA172" s="53"/>
      <c r="OB172" s="53"/>
      <c r="OC172" s="53"/>
      <c r="OD172" s="53"/>
      <c r="OE172" s="53"/>
      <c r="OF172" s="53"/>
      <c r="OG172" s="53"/>
      <c r="OH172" s="53">
        <v>1412</v>
      </c>
      <c r="OI172" s="53">
        <v>205</v>
      </c>
      <c r="OJ172" s="53"/>
      <c r="OK172" s="53"/>
      <c r="OL172" s="53"/>
      <c r="OM172" s="53"/>
      <c r="ON172" s="53"/>
      <c r="OO172" s="53"/>
      <c r="OP172" s="53"/>
      <c r="OQ172" s="53"/>
      <c r="OR172" s="54"/>
      <c r="OS172" s="55">
        <v>4070</v>
      </c>
      <c r="OT172" s="52"/>
      <c r="OU172" s="53"/>
      <c r="OV172" s="53"/>
      <c r="OW172" s="53"/>
      <c r="OX172" s="53"/>
      <c r="OY172" s="53">
        <v>44</v>
      </c>
      <c r="OZ172" s="53">
        <v>882</v>
      </c>
      <c r="PA172" s="53"/>
      <c r="PB172" s="53"/>
      <c r="PC172" s="53"/>
      <c r="PD172" s="53"/>
      <c r="PE172" s="53"/>
      <c r="PF172" s="53">
        <v>1209</v>
      </c>
      <c r="PG172" s="53"/>
      <c r="PH172" s="53"/>
      <c r="PI172" s="53"/>
      <c r="PJ172" s="53"/>
      <c r="PK172" s="53"/>
      <c r="PL172" s="54"/>
      <c r="PM172" s="55">
        <v>6205</v>
      </c>
    </row>
    <row r="173" spans="1:429" ht="12.75" customHeight="1" x14ac:dyDescent="0.3">
      <c r="A173" s="49">
        <v>336500</v>
      </c>
      <c r="B173" s="50" t="s">
        <v>24</v>
      </c>
      <c r="C173" s="51" t="s">
        <v>295</v>
      </c>
      <c r="D173" s="52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>
        <v>54</v>
      </c>
      <c r="S173" s="53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  <c r="AE173" s="53"/>
      <c r="AF173" s="53"/>
      <c r="AG173" s="53"/>
      <c r="AH173" s="53"/>
      <c r="AI173" s="53"/>
      <c r="AJ173" s="53"/>
      <c r="AK173" s="53"/>
      <c r="AL173" s="53"/>
      <c r="AM173" s="53">
        <v>0</v>
      </c>
      <c r="AN173" s="53"/>
      <c r="AO173" s="53"/>
      <c r="AP173" s="53"/>
      <c r="AQ173" s="53"/>
      <c r="AR173" s="53"/>
      <c r="AS173" s="53"/>
      <c r="AT173" s="53"/>
      <c r="AU173" s="53"/>
      <c r="AV173" s="53"/>
      <c r="AW173" s="53"/>
      <c r="AX173" s="53"/>
      <c r="AY173" s="53"/>
      <c r="AZ173" s="53"/>
      <c r="BA173" s="53"/>
      <c r="BB173" s="53"/>
      <c r="BC173" s="53"/>
      <c r="BD173" s="53"/>
      <c r="BE173" s="53"/>
      <c r="BF173" s="53"/>
      <c r="BG173" s="53"/>
      <c r="BH173" s="53"/>
      <c r="BI173" s="53"/>
      <c r="BJ173" s="53"/>
      <c r="BK173" s="53"/>
      <c r="BL173" s="53"/>
      <c r="BM173" s="53"/>
      <c r="BN173" s="53"/>
      <c r="BO173" s="53"/>
      <c r="BP173" s="53"/>
      <c r="BQ173" s="53"/>
      <c r="BR173" s="53"/>
      <c r="BS173" s="53"/>
      <c r="BT173" s="53"/>
      <c r="BU173" s="53"/>
      <c r="BV173" s="53"/>
      <c r="BW173" s="53"/>
      <c r="BX173" s="53"/>
      <c r="BY173" s="53"/>
      <c r="BZ173" s="53"/>
      <c r="CA173" s="53"/>
      <c r="CB173" s="53"/>
      <c r="CC173" s="53"/>
      <c r="CD173" s="53"/>
      <c r="CE173" s="53"/>
      <c r="CF173" s="53"/>
      <c r="CG173" s="53"/>
      <c r="CH173" s="53"/>
      <c r="CI173" s="53"/>
      <c r="CJ173" s="53">
        <v>44</v>
      </c>
      <c r="CK173" s="53"/>
      <c r="CL173" s="53"/>
      <c r="CM173" s="53"/>
      <c r="CN173" s="53"/>
      <c r="CO173" s="53"/>
      <c r="CP173" s="53"/>
      <c r="CQ173" s="53"/>
      <c r="CR173" s="53"/>
      <c r="CS173" s="53"/>
      <c r="CT173" s="53"/>
      <c r="CU173" s="53"/>
      <c r="CV173" s="53"/>
      <c r="CW173" s="53"/>
      <c r="CX173" s="53"/>
      <c r="CY173" s="53"/>
      <c r="CZ173" s="53"/>
      <c r="DA173" s="53"/>
      <c r="DB173" s="53"/>
      <c r="DC173" s="53"/>
      <c r="DD173" s="53"/>
      <c r="DE173" s="53"/>
      <c r="DF173" s="53"/>
      <c r="DG173" s="53"/>
      <c r="DH173" s="53"/>
      <c r="DI173" s="53"/>
      <c r="DJ173" s="53"/>
      <c r="DK173" s="53"/>
      <c r="DL173" s="53"/>
      <c r="DM173" s="53"/>
      <c r="DN173" s="53"/>
      <c r="DO173" s="53"/>
      <c r="DP173" s="53"/>
      <c r="DQ173" s="53"/>
      <c r="DR173" s="53"/>
      <c r="DS173" s="53"/>
      <c r="DT173" s="53"/>
      <c r="DU173" s="53"/>
      <c r="DV173" s="53"/>
      <c r="DW173" s="53"/>
      <c r="DX173" s="53"/>
      <c r="DY173" s="53"/>
      <c r="DZ173" s="53"/>
      <c r="EA173" s="53"/>
      <c r="EB173" s="53"/>
      <c r="EC173" s="53"/>
      <c r="ED173" s="53"/>
      <c r="EE173" s="53"/>
      <c r="EF173" s="53"/>
      <c r="EG173" s="53"/>
      <c r="EH173" s="53"/>
      <c r="EI173" s="53"/>
      <c r="EJ173" s="53"/>
      <c r="EK173" s="53"/>
      <c r="EL173" s="53"/>
      <c r="EM173" s="53"/>
      <c r="EN173" s="53"/>
      <c r="EO173" s="53"/>
      <c r="EP173" s="53"/>
      <c r="EQ173" s="53"/>
      <c r="ER173" s="53"/>
      <c r="ES173" s="53"/>
      <c r="ET173" s="53"/>
      <c r="EU173" s="53"/>
      <c r="EV173" s="53"/>
      <c r="EW173" s="53"/>
      <c r="EX173" s="53"/>
      <c r="EY173" s="53"/>
      <c r="EZ173" s="53"/>
      <c r="FA173" s="53"/>
      <c r="FB173" s="53"/>
      <c r="FC173" s="53"/>
      <c r="FD173" s="53"/>
      <c r="FE173" s="53"/>
      <c r="FF173" s="53"/>
      <c r="FG173" s="53"/>
      <c r="FH173" s="53"/>
      <c r="FI173" s="53"/>
      <c r="FJ173" s="53"/>
      <c r="FK173" s="53"/>
      <c r="FL173" s="53"/>
      <c r="FM173" s="53"/>
      <c r="FN173" s="53">
        <v>3235</v>
      </c>
      <c r="FO173" s="53"/>
      <c r="FP173" s="53"/>
      <c r="FQ173" s="53"/>
      <c r="FR173" s="53"/>
      <c r="FS173" s="53"/>
      <c r="FT173" s="53"/>
      <c r="FU173" s="53"/>
      <c r="FV173" s="53"/>
      <c r="FW173" s="53"/>
      <c r="FX173" s="53"/>
      <c r="FY173" s="53"/>
      <c r="FZ173" s="53"/>
      <c r="GA173" s="53"/>
      <c r="GB173" s="53"/>
      <c r="GC173" s="53"/>
      <c r="GD173" s="53"/>
      <c r="GE173" s="53"/>
      <c r="GF173" s="53"/>
      <c r="GG173" s="53"/>
      <c r="GH173" s="53"/>
      <c r="GI173" s="53"/>
      <c r="GJ173" s="53"/>
      <c r="GK173" s="53"/>
      <c r="GL173" s="53"/>
      <c r="GM173" s="53"/>
      <c r="GN173" s="53"/>
      <c r="GO173" s="53"/>
      <c r="GP173" s="53"/>
      <c r="GQ173" s="53"/>
      <c r="GR173" s="53"/>
      <c r="GS173" s="53"/>
      <c r="GT173" s="53"/>
      <c r="GU173" s="53"/>
      <c r="GV173" s="53"/>
      <c r="GW173" s="53"/>
      <c r="GX173" s="53"/>
      <c r="GY173" s="53"/>
      <c r="GZ173" s="53"/>
      <c r="HA173" s="53"/>
      <c r="HB173" s="53"/>
      <c r="HC173" s="53"/>
      <c r="HD173" s="53"/>
      <c r="HE173" s="53"/>
      <c r="HF173" s="53"/>
      <c r="HG173" s="53"/>
      <c r="HH173" s="53"/>
      <c r="HI173" s="53"/>
      <c r="HJ173" s="53"/>
      <c r="HK173" s="53"/>
      <c r="HL173" s="53"/>
      <c r="HM173" s="53"/>
      <c r="HN173" s="53"/>
      <c r="HO173" s="53"/>
      <c r="HP173" s="53"/>
      <c r="HQ173" s="53"/>
      <c r="HR173" s="53"/>
      <c r="HS173" s="53"/>
      <c r="HT173" s="53"/>
      <c r="HU173" s="53"/>
      <c r="HV173" s="53"/>
      <c r="HW173" s="53"/>
      <c r="HX173" s="53"/>
      <c r="HY173" s="53"/>
      <c r="HZ173" s="53"/>
      <c r="IA173" s="53"/>
      <c r="IB173" s="53"/>
      <c r="IC173" s="53"/>
      <c r="ID173" s="53"/>
      <c r="IE173" s="53"/>
      <c r="IF173" s="53"/>
      <c r="IG173" s="53"/>
      <c r="IH173" s="53"/>
      <c r="II173" s="53"/>
      <c r="IJ173" s="53"/>
      <c r="IK173" s="53"/>
      <c r="IL173" s="53"/>
      <c r="IM173" s="53"/>
      <c r="IN173" s="53"/>
      <c r="IO173" s="53"/>
      <c r="IP173" s="53"/>
      <c r="IQ173" s="53"/>
      <c r="IR173" s="53"/>
      <c r="IS173" s="53"/>
      <c r="IT173" s="53"/>
      <c r="IU173" s="53"/>
      <c r="IV173" s="53"/>
      <c r="IW173" s="53"/>
      <c r="IX173" s="53"/>
      <c r="IY173" s="53"/>
      <c r="IZ173" s="53"/>
      <c r="JA173" s="53"/>
      <c r="JB173" s="53"/>
      <c r="JC173" s="53"/>
      <c r="JD173" s="53"/>
      <c r="JE173" s="53"/>
      <c r="JF173" s="53"/>
      <c r="JG173" s="53"/>
      <c r="JH173" s="53"/>
      <c r="JI173" s="53"/>
      <c r="JJ173" s="53"/>
      <c r="JK173" s="53"/>
      <c r="JL173" s="53"/>
      <c r="JM173" s="53"/>
      <c r="JN173" s="53"/>
      <c r="JO173" s="53"/>
      <c r="JP173" s="53"/>
      <c r="JQ173" s="53"/>
      <c r="JR173" s="53">
        <v>2</v>
      </c>
      <c r="JS173" s="53"/>
      <c r="JT173" s="53"/>
      <c r="JU173" s="53"/>
      <c r="JV173" s="53"/>
      <c r="JW173" s="53"/>
      <c r="JX173" s="53"/>
      <c r="JY173" s="53"/>
      <c r="JZ173" s="53"/>
      <c r="KA173" s="53"/>
      <c r="KB173" s="53"/>
      <c r="KC173" s="53"/>
      <c r="KD173" s="53"/>
      <c r="KE173" s="53"/>
      <c r="KF173" s="53"/>
      <c r="KG173" s="53"/>
      <c r="KH173" s="53"/>
      <c r="KI173" s="53"/>
      <c r="KJ173" s="53">
        <v>1347</v>
      </c>
      <c r="KK173" s="53"/>
      <c r="KL173" s="53"/>
      <c r="KM173" s="53"/>
      <c r="KN173" s="53"/>
      <c r="KO173" s="53">
        <v>85</v>
      </c>
      <c r="KP173" s="53"/>
      <c r="KQ173" s="53"/>
      <c r="KR173" s="53"/>
      <c r="KS173" s="53"/>
      <c r="KT173" s="53"/>
      <c r="KU173" s="53"/>
      <c r="KV173" s="53"/>
      <c r="KW173" s="53"/>
      <c r="KX173" s="53"/>
      <c r="KY173" s="53"/>
      <c r="KZ173" s="53"/>
      <c r="LA173" s="53">
        <v>0</v>
      </c>
      <c r="LB173" s="53">
        <v>4</v>
      </c>
      <c r="LC173" s="53"/>
      <c r="LD173" s="53"/>
      <c r="LE173" s="53"/>
      <c r="LF173" s="53"/>
      <c r="LG173" s="53"/>
      <c r="LH173" s="53"/>
      <c r="LI173" s="53"/>
      <c r="LJ173" s="53"/>
      <c r="LK173" s="53"/>
      <c r="LL173" s="53"/>
      <c r="LM173" s="53"/>
      <c r="LN173" s="53"/>
      <c r="LO173" s="53"/>
      <c r="LP173" s="53"/>
      <c r="LQ173" s="53"/>
      <c r="LR173" s="53"/>
      <c r="LS173" s="53"/>
      <c r="LT173" s="53"/>
      <c r="LU173" s="53"/>
      <c r="LV173" s="53"/>
      <c r="LW173" s="53"/>
      <c r="LX173" s="53"/>
      <c r="LY173" s="53"/>
      <c r="LZ173" s="53"/>
      <c r="MA173" s="53"/>
      <c r="MB173" s="53"/>
      <c r="MC173" s="53"/>
      <c r="MD173" s="53"/>
      <c r="ME173" s="53"/>
      <c r="MF173" s="53"/>
      <c r="MG173" s="53"/>
      <c r="MH173" s="53"/>
      <c r="MI173" s="53"/>
      <c r="MJ173" s="53"/>
      <c r="MK173" s="53"/>
      <c r="ML173" s="53"/>
      <c r="MM173" s="53"/>
      <c r="MN173" s="53"/>
      <c r="MO173" s="53"/>
      <c r="MP173" s="53"/>
      <c r="MQ173" s="53"/>
      <c r="MR173" s="53"/>
      <c r="MS173" s="53"/>
      <c r="MT173" s="53"/>
      <c r="MU173" s="53"/>
      <c r="MV173" s="53"/>
      <c r="MW173" s="53"/>
      <c r="MX173" s="53"/>
      <c r="MY173" s="53"/>
      <c r="MZ173" s="53"/>
      <c r="NA173" s="53"/>
      <c r="NB173" s="53"/>
      <c r="NC173" s="53"/>
      <c r="ND173" s="53"/>
      <c r="NE173" s="53"/>
      <c r="NF173" s="53"/>
      <c r="NG173" s="53"/>
      <c r="NH173" s="53"/>
      <c r="NI173" s="53"/>
      <c r="NJ173" s="53"/>
      <c r="NK173" s="53"/>
      <c r="NL173" s="53"/>
      <c r="NM173" s="53"/>
      <c r="NN173" s="53"/>
      <c r="NO173" s="53"/>
      <c r="NP173" s="53"/>
      <c r="NQ173" s="53"/>
      <c r="NR173" s="53"/>
      <c r="NS173" s="53"/>
      <c r="NT173" s="53"/>
      <c r="NU173" s="53"/>
      <c r="NV173" s="53"/>
      <c r="NW173" s="53"/>
      <c r="NX173" s="53"/>
      <c r="NY173" s="53"/>
      <c r="NZ173" s="53"/>
      <c r="OA173" s="53"/>
      <c r="OB173" s="53"/>
      <c r="OC173" s="53"/>
      <c r="OD173" s="53"/>
      <c r="OE173" s="53"/>
      <c r="OF173" s="53"/>
      <c r="OG173" s="53"/>
      <c r="OH173" s="53"/>
      <c r="OI173" s="53"/>
      <c r="OJ173" s="53"/>
      <c r="OK173" s="53"/>
      <c r="OL173" s="53">
        <v>4</v>
      </c>
      <c r="OM173" s="53"/>
      <c r="ON173" s="53"/>
      <c r="OO173" s="53">
        <v>0</v>
      </c>
      <c r="OP173" s="53">
        <v>62</v>
      </c>
      <c r="OQ173" s="53"/>
      <c r="OR173" s="54"/>
      <c r="OS173" s="55">
        <v>4838</v>
      </c>
      <c r="OT173" s="52"/>
      <c r="OU173" s="53">
        <v>12125</v>
      </c>
      <c r="OV173" s="53"/>
      <c r="OW173" s="53"/>
      <c r="OX173" s="53"/>
      <c r="OY173" s="53">
        <v>156</v>
      </c>
      <c r="OZ173" s="53">
        <v>3010</v>
      </c>
      <c r="PA173" s="53"/>
      <c r="PB173" s="53">
        <v>9</v>
      </c>
      <c r="PC173" s="53"/>
      <c r="PD173" s="53"/>
      <c r="PE173" s="53"/>
      <c r="PF173" s="53">
        <v>30</v>
      </c>
      <c r="PG173" s="53"/>
      <c r="PH173" s="53"/>
      <c r="PI173" s="53"/>
      <c r="PJ173" s="53">
        <v>849</v>
      </c>
      <c r="PK173" s="53"/>
      <c r="PL173" s="54"/>
      <c r="PM173" s="55">
        <v>21017</v>
      </c>
    </row>
    <row r="174" spans="1:429" ht="12.75" customHeight="1" x14ac:dyDescent="0.3">
      <c r="A174" s="49">
        <v>336611</v>
      </c>
      <c r="B174" s="50" t="s">
        <v>24</v>
      </c>
      <c r="C174" s="51" t="s">
        <v>296</v>
      </c>
      <c r="D174" s="52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>
        <v>103</v>
      </c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  <c r="AE174" s="53"/>
      <c r="AF174" s="53"/>
      <c r="AG174" s="53"/>
      <c r="AH174" s="53"/>
      <c r="AI174" s="53"/>
      <c r="AJ174" s="53"/>
      <c r="AK174" s="53"/>
      <c r="AL174" s="53"/>
      <c r="AM174" s="53"/>
      <c r="AN174" s="53"/>
      <c r="AO174" s="53"/>
      <c r="AP174" s="53"/>
      <c r="AQ174" s="53"/>
      <c r="AR174" s="53"/>
      <c r="AS174" s="53"/>
      <c r="AT174" s="53"/>
      <c r="AU174" s="53"/>
      <c r="AV174" s="53"/>
      <c r="AW174" s="53"/>
      <c r="AX174" s="53"/>
      <c r="AY174" s="53"/>
      <c r="AZ174" s="53"/>
      <c r="BA174" s="53"/>
      <c r="BB174" s="53"/>
      <c r="BC174" s="53"/>
      <c r="BD174" s="53"/>
      <c r="BE174" s="53"/>
      <c r="BF174" s="53"/>
      <c r="BG174" s="53"/>
      <c r="BH174" s="53"/>
      <c r="BI174" s="53"/>
      <c r="BJ174" s="53"/>
      <c r="BK174" s="53"/>
      <c r="BL174" s="53"/>
      <c r="BM174" s="53"/>
      <c r="BN174" s="53"/>
      <c r="BO174" s="53"/>
      <c r="BP174" s="53"/>
      <c r="BQ174" s="53"/>
      <c r="BR174" s="53"/>
      <c r="BS174" s="53"/>
      <c r="BT174" s="53"/>
      <c r="BU174" s="53"/>
      <c r="BV174" s="53"/>
      <c r="BW174" s="53"/>
      <c r="BX174" s="53"/>
      <c r="BY174" s="53"/>
      <c r="BZ174" s="53"/>
      <c r="CA174" s="53"/>
      <c r="CB174" s="53"/>
      <c r="CC174" s="53"/>
      <c r="CD174" s="53"/>
      <c r="CE174" s="53"/>
      <c r="CF174" s="53"/>
      <c r="CG174" s="53"/>
      <c r="CH174" s="53"/>
      <c r="CI174" s="53"/>
      <c r="CJ174" s="53"/>
      <c r="CK174" s="53"/>
      <c r="CL174" s="53"/>
      <c r="CM174" s="53"/>
      <c r="CN174" s="53"/>
      <c r="CO174" s="53"/>
      <c r="CP174" s="53"/>
      <c r="CQ174" s="53"/>
      <c r="CR174" s="53"/>
      <c r="CS174" s="53"/>
      <c r="CT174" s="53"/>
      <c r="CU174" s="53"/>
      <c r="CV174" s="53"/>
      <c r="CW174" s="53"/>
      <c r="CX174" s="53"/>
      <c r="CY174" s="53"/>
      <c r="CZ174" s="53"/>
      <c r="DA174" s="53"/>
      <c r="DB174" s="53"/>
      <c r="DC174" s="53"/>
      <c r="DD174" s="53"/>
      <c r="DE174" s="53"/>
      <c r="DF174" s="53"/>
      <c r="DG174" s="53"/>
      <c r="DH174" s="53"/>
      <c r="DI174" s="53"/>
      <c r="DJ174" s="53"/>
      <c r="DK174" s="53"/>
      <c r="DL174" s="53"/>
      <c r="DM174" s="53"/>
      <c r="DN174" s="53"/>
      <c r="DO174" s="53"/>
      <c r="DP174" s="53"/>
      <c r="DQ174" s="53"/>
      <c r="DR174" s="53"/>
      <c r="DS174" s="53"/>
      <c r="DT174" s="53"/>
      <c r="DU174" s="53"/>
      <c r="DV174" s="53"/>
      <c r="DW174" s="53"/>
      <c r="DX174" s="53"/>
      <c r="DY174" s="53"/>
      <c r="DZ174" s="53"/>
      <c r="EA174" s="53"/>
      <c r="EB174" s="53"/>
      <c r="EC174" s="53"/>
      <c r="ED174" s="53"/>
      <c r="EE174" s="53"/>
      <c r="EF174" s="53"/>
      <c r="EG174" s="53"/>
      <c r="EH174" s="53"/>
      <c r="EI174" s="53"/>
      <c r="EJ174" s="53"/>
      <c r="EK174" s="53"/>
      <c r="EL174" s="53"/>
      <c r="EM174" s="53"/>
      <c r="EN174" s="53"/>
      <c r="EO174" s="53"/>
      <c r="EP174" s="53"/>
      <c r="EQ174" s="53"/>
      <c r="ER174" s="53"/>
      <c r="ES174" s="53"/>
      <c r="ET174" s="53"/>
      <c r="EU174" s="53"/>
      <c r="EV174" s="53"/>
      <c r="EW174" s="53"/>
      <c r="EX174" s="53"/>
      <c r="EY174" s="53"/>
      <c r="EZ174" s="53"/>
      <c r="FA174" s="53"/>
      <c r="FB174" s="53"/>
      <c r="FC174" s="53"/>
      <c r="FD174" s="53"/>
      <c r="FE174" s="53"/>
      <c r="FF174" s="53"/>
      <c r="FG174" s="53"/>
      <c r="FH174" s="53"/>
      <c r="FI174" s="53"/>
      <c r="FJ174" s="53"/>
      <c r="FK174" s="53"/>
      <c r="FL174" s="53"/>
      <c r="FM174" s="53"/>
      <c r="FN174" s="53"/>
      <c r="FO174" s="53">
        <v>125</v>
      </c>
      <c r="FP174" s="53"/>
      <c r="FQ174" s="53"/>
      <c r="FR174" s="53"/>
      <c r="FS174" s="53"/>
      <c r="FT174" s="53"/>
      <c r="FU174" s="53"/>
      <c r="FV174" s="53"/>
      <c r="FW174" s="53"/>
      <c r="FX174" s="53"/>
      <c r="FY174" s="53"/>
      <c r="FZ174" s="53"/>
      <c r="GA174" s="53"/>
      <c r="GB174" s="53"/>
      <c r="GC174" s="53"/>
      <c r="GD174" s="53"/>
      <c r="GE174" s="53"/>
      <c r="GF174" s="53"/>
      <c r="GG174" s="53"/>
      <c r="GH174" s="53"/>
      <c r="GI174" s="53"/>
      <c r="GJ174" s="53"/>
      <c r="GK174" s="53"/>
      <c r="GL174" s="53"/>
      <c r="GM174" s="53"/>
      <c r="GN174" s="53"/>
      <c r="GO174" s="53"/>
      <c r="GP174" s="53"/>
      <c r="GQ174" s="53"/>
      <c r="GR174" s="53"/>
      <c r="GS174" s="53"/>
      <c r="GT174" s="53"/>
      <c r="GU174" s="53"/>
      <c r="GV174" s="53"/>
      <c r="GW174" s="53"/>
      <c r="GX174" s="53"/>
      <c r="GY174" s="53"/>
      <c r="GZ174" s="53"/>
      <c r="HA174" s="53"/>
      <c r="HB174" s="53"/>
      <c r="HC174" s="53"/>
      <c r="HD174" s="53"/>
      <c r="HE174" s="53"/>
      <c r="HF174" s="53"/>
      <c r="HG174" s="53"/>
      <c r="HH174" s="53"/>
      <c r="HI174" s="53"/>
      <c r="HJ174" s="53"/>
      <c r="HK174" s="53"/>
      <c r="HL174" s="53"/>
      <c r="HM174" s="53"/>
      <c r="HN174" s="53"/>
      <c r="HO174" s="53"/>
      <c r="HP174" s="53"/>
      <c r="HQ174" s="53"/>
      <c r="HR174" s="53"/>
      <c r="HS174" s="53"/>
      <c r="HT174" s="53"/>
      <c r="HU174" s="53"/>
      <c r="HV174" s="53"/>
      <c r="HW174" s="53"/>
      <c r="HX174" s="53"/>
      <c r="HY174" s="53"/>
      <c r="HZ174" s="53"/>
      <c r="IA174" s="53"/>
      <c r="IB174" s="53"/>
      <c r="IC174" s="53"/>
      <c r="ID174" s="53"/>
      <c r="IE174" s="53"/>
      <c r="IF174" s="53"/>
      <c r="IG174" s="53"/>
      <c r="IH174" s="53"/>
      <c r="II174" s="53"/>
      <c r="IJ174" s="53"/>
      <c r="IK174" s="53"/>
      <c r="IL174" s="53"/>
      <c r="IM174" s="53"/>
      <c r="IN174" s="53"/>
      <c r="IO174" s="53"/>
      <c r="IP174" s="53"/>
      <c r="IQ174" s="53"/>
      <c r="IR174" s="53"/>
      <c r="IS174" s="53"/>
      <c r="IT174" s="53"/>
      <c r="IU174" s="53"/>
      <c r="IV174" s="53"/>
      <c r="IW174" s="53"/>
      <c r="IX174" s="53"/>
      <c r="IY174" s="53"/>
      <c r="IZ174" s="53"/>
      <c r="JA174" s="53"/>
      <c r="JB174" s="53"/>
      <c r="JC174" s="53"/>
      <c r="JD174" s="53"/>
      <c r="JE174" s="53"/>
      <c r="JF174" s="53"/>
      <c r="JG174" s="53"/>
      <c r="JH174" s="53"/>
      <c r="JI174" s="53"/>
      <c r="JJ174" s="53"/>
      <c r="JK174" s="53"/>
      <c r="JL174" s="53"/>
      <c r="JM174" s="53"/>
      <c r="JN174" s="53"/>
      <c r="JO174" s="53"/>
      <c r="JP174" s="53"/>
      <c r="JQ174" s="53"/>
      <c r="JR174" s="53"/>
      <c r="JS174" s="53"/>
      <c r="JT174" s="53"/>
      <c r="JU174" s="53"/>
      <c r="JV174" s="53"/>
      <c r="JW174" s="53"/>
      <c r="JX174" s="53"/>
      <c r="JY174" s="53"/>
      <c r="JZ174" s="53"/>
      <c r="KA174" s="53"/>
      <c r="KB174" s="53"/>
      <c r="KC174" s="53"/>
      <c r="KD174" s="53"/>
      <c r="KE174" s="53"/>
      <c r="KF174" s="53"/>
      <c r="KG174" s="53"/>
      <c r="KH174" s="53"/>
      <c r="KI174" s="53"/>
      <c r="KJ174" s="53"/>
      <c r="KK174" s="53">
        <v>1516</v>
      </c>
      <c r="KL174" s="53"/>
      <c r="KM174" s="53"/>
      <c r="KN174" s="53"/>
      <c r="KO174" s="53">
        <v>187</v>
      </c>
      <c r="KP174" s="53"/>
      <c r="KQ174" s="53"/>
      <c r="KR174" s="53"/>
      <c r="KS174" s="53"/>
      <c r="KT174" s="53"/>
      <c r="KU174" s="53"/>
      <c r="KV174" s="53"/>
      <c r="KW174" s="53"/>
      <c r="KX174" s="53"/>
      <c r="KY174" s="53"/>
      <c r="KZ174" s="53"/>
      <c r="LA174" s="53"/>
      <c r="LB174" s="53"/>
      <c r="LC174" s="53"/>
      <c r="LD174" s="53"/>
      <c r="LE174" s="53"/>
      <c r="LF174" s="53"/>
      <c r="LG174" s="53"/>
      <c r="LH174" s="53"/>
      <c r="LI174" s="53"/>
      <c r="LJ174" s="53"/>
      <c r="LK174" s="53"/>
      <c r="LL174" s="53"/>
      <c r="LM174" s="53"/>
      <c r="LN174" s="53"/>
      <c r="LO174" s="53"/>
      <c r="LP174" s="53"/>
      <c r="LQ174" s="53"/>
      <c r="LR174" s="53"/>
      <c r="LS174" s="53"/>
      <c r="LT174" s="53"/>
      <c r="LU174" s="53"/>
      <c r="LV174" s="53"/>
      <c r="LW174" s="53"/>
      <c r="LX174" s="53"/>
      <c r="LY174" s="53"/>
      <c r="LZ174" s="53"/>
      <c r="MA174" s="53"/>
      <c r="MB174" s="53"/>
      <c r="MC174" s="53"/>
      <c r="MD174" s="53"/>
      <c r="ME174" s="53"/>
      <c r="MF174" s="53"/>
      <c r="MG174" s="53"/>
      <c r="MH174" s="53"/>
      <c r="MI174" s="53"/>
      <c r="MJ174" s="53"/>
      <c r="MK174" s="53"/>
      <c r="ML174" s="53"/>
      <c r="MM174" s="53"/>
      <c r="MN174" s="53"/>
      <c r="MO174" s="53"/>
      <c r="MP174" s="53"/>
      <c r="MQ174" s="53"/>
      <c r="MR174" s="53"/>
      <c r="MS174" s="53"/>
      <c r="MT174" s="53"/>
      <c r="MU174" s="53"/>
      <c r="MV174" s="53"/>
      <c r="MW174" s="53"/>
      <c r="MX174" s="53"/>
      <c r="MY174" s="53"/>
      <c r="MZ174" s="53"/>
      <c r="NA174" s="53"/>
      <c r="NB174" s="53"/>
      <c r="NC174" s="53"/>
      <c r="ND174" s="53"/>
      <c r="NE174" s="53"/>
      <c r="NF174" s="53"/>
      <c r="NG174" s="53"/>
      <c r="NH174" s="53"/>
      <c r="NI174" s="53"/>
      <c r="NJ174" s="53"/>
      <c r="NK174" s="53"/>
      <c r="NL174" s="53"/>
      <c r="NM174" s="53"/>
      <c r="NN174" s="53"/>
      <c r="NO174" s="53"/>
      <c r="NP174" s="53"/>
      <c r="NQ174" s="53"/>
      <c r="NR174" s="53"/>
      <c r="NS174" s="53"/>
      <c r="NT174" s="53"/>
      <c r="NU174" s="53"/>
      <c r="NV174" s="53"/>
      <c r="NW174" s="53"/>
      <c r="NX174" s="53"/>
      <c r="NY174" s="53"/>
      <c r="NZ174" s="53"/>
      <c r="OA174" s="53"/>
      <c r="OB174" s="53"/>
      <c r="OC174" s="53"/>
      <c r="OD174" s="53"/>
      <c r="OE174" s="53"/>
      <c r="OF174" s="53"/>
      <c r="OG174" s="53"/>
      <c r="OH174" s="53">
        <v>4354</v>
      </c>
      <c r="OI174" s="53"/>
      <c r="OJ174" s="53"/>
      <c r="OK174" s="53"/>
      <c r="OL174" s="53"/>
      <c r="OM174" s="53"/>
      <c r="ON174" s="53"/>
      <c r="OO174" s="53"/>
      <c r="OP174" s="53"/>
      <c r="OQ174" s="53"/>
      <c r="OR174" s="54"/>
      <c r="OS174" s="55">
        <v>6285</v>
      </c>
      <c r="OT174" s="52"/>
      <c r="OU174" s="53">
        <v>5515</v>
      </c>
      <c r="OV174" s="53"/>
      <c r="OW174" s="53"/>
      <c r="OX174" s="53"/>
      <c r="OY174" s="53">
        <v>195</v>
      </c>
      <c r="OZ174" s="53">
        <v>2151</v>
      </c>
      <c r="PA174" s="53"/>
      <c r="PB174" s="53">
        <v>9302</v>
      </c>
      <c r="PC174" s="53"/>
      <c r="PD174" s="53"/>
      <c r="PE174" s="53"/>
      <c r="PF174" s="53">
        <v>72</v>
      </c>
      <c r="PG174" s="53"/>
      <c r="PH174" s="53"/>
      <c r="PI174" s="53"/>
      <c r="PJ174" s="53">
        <v>26</v>
      </c>
      <c r="PK174" s="53"/>
      <c r="PL174" s="54"/>
      <c r="PM174" s="55">
        <v>23546</v>
      </c>
    </row>
    <row r="175" spans="1:429" ht="12.75" customHeight="1" x14ac:dyDescent="0.3">
      <c r="A175" s="49">
        <v>336612</v>
      </c>
      <c r="B175" s="50" t="s">
        <v>24</v>
      </c>
      <c r="C175" s="51" t="s">
        <v>297</v>
      </c>
      <c r="D175" s="52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53"/>
      <c r="AF175" s="53"/>
      <c r="AG175" s="53"/>
      <c r="AH175" s="53"/>
      <c r="AI175" s="53"/>
      <c r="AJ175" s="53"/>
      <c r="AK175" s="53"/>
      <c r="AL175" s="53"/>
      <c r="AM175" s="53"/>
      <c r="AN175" s="53"/>
      <c r="AO175" s="53"/>
      <c r="AP175" s="53"/>
      <c r="AQ175" s="53"/>
      <c r="AR175" s="53"/>
      <c r="AS175" s="53"/>
      <c r="AT175" s="53"/>
      <c r="AU175" s="53"/>
      <c r="AV175" s="53"/>
      <c r="AW175" s="53"/>
      <c r="AX175" s="53"/>
      <c r="AY175" s="53"/>
      <c r="AZ175" s="53"/>
      <c r="BA175" s="53"/>
      <c r="BB175" s="53"/>
      <c r="BC175" s="53"/>
      <c r="BD175" s="53"/>
      <c r="BE175" s="53"/>
      <c r="BF175" s="53"/>
      <c r="BG175" s="53"/>
      <c r="BH175" s="53"/>
      <c r="BI175" s="53"/>
      <c r="BJ175" s="53"/>
      <c r="BK175" s="53"/>
      <c r="BL175" s="53"/>
      <c r="BM175" s="53"/>
      <c r="BN175" s="53"/>
      <c r="BO175" s="53"/>
      <c r="BP175" s="53"/>
      <c r="BQ175" s="53"/>
      <c r="BR175" s="53"/>
      <c r="BS175" s="53"/>
      <c r="BT175" s="53"/>
      <c r="BU175" s="53"/>
      <c r="BV175" s="53"/>
      <c r="BW175" s="53"/>
      <c r="BX175" s="53"/>
      <c r="BY175" s="53"/>
      <c r="BZ175" s="53"/>
      <c r="CA175" s="53"/>
      <c r="CB175" s="53"/>
      <c r="CC175" s="53"/>
      <c r="CD175" s="53"/>
      <c r="CE175" s="53"/>
      <c r="CF175" s="53"/>
      <c r="CG175" s="53"/>
      <c r="CH175" s="53"/>
      <c r="CI175" s="53"/>
      <c r="CJ175" s="53"/>
      <c r="CK175" s="53"/>
      <c r="CL175" s="53"/>
      <c r="CM175" s="53"/>
      <c r="CN175" s="53"/>
      <c r="CO175" s="53"/>
      <c r="CP175" s="53"/>
      <c r="CQ175" s="53"/>
      <c r="CR175" s="53"/>
      <c r="CS175" s="53"/>
      <c r="CT175" s="53"/>
      <c r="CU175" s="53"/>
      <c r="CV175" s="53"/>
      <c r="CW175" s="53"/>
      <c r="CX175" s="53"/>
      <c r="CY175" s="53"/>
      <c r="CZ175" s="53"/>
      <c r="DA175" s="53"/>
      <c r="DB175" s="53"/>
      <c r="DC175" s="53"/>
      <c r="DD175" s="53"/>
      <c r="DE175" s="53"/>
      <c r="DF175" s="53"/>
      <c r="DG175" s="53"/>
      <c r="DH175" s="53"/>
      <c r="DI175" s="53"/>
      <c r="DJ175" s="53"/>
      <c r="DK175" s="53"/>
      <c r="DL175" s="53"/>
      <c r="DM175" s="53"/>
      <c r="DN175" s="53"/>
      <c r="DO175" s="53"/>
      <c r="DP175" s="53"/>
      <c r="DQ175" s="53"/>
      <c r="DR175" s="53"/>
      <c r="DS175" s="53"/>
      <c r="DT175" s="53"/>
      <c r="DU175" s="53"/>
      <c r="DV175" s="53"/>
      <c r="DW175" s="53"/>
      <c r="DX175" s="53"/>
      <c r="DY175" s="53"/>
      <c r="DZ175" s="53"/>
      <c r="EA175" s="53"/>
      <c r="EB175" s="53"/>
      <c r="EC175" s="53"/>
      <c r="ED175" s="53"/>
      <c r="EE175" s="53"/>
      <c r="EF175" s="53"/>
      <c r="EG175" s="53"/>
      <c r="EH175" s="53"/>
      <c r="EI175" s="53"/>
      <c r="EJ175" s="53"/>
      <c r="EK175" s="53"/>
      <c r="EL175" s="53"/>
      <c r="EM175" s="53"/>
      <c r="EN175" s="53"/>
      <c r="EO175" s="53"/>
      <c r="EP175" s="53"/>
      <c r="EQ175" s="53"/>
      <c r="ER175" s="53"/>
      <c r="ES175" s="53"/>
      <c r="ET175" s="53"/>
      <c r="EU175" s="53"/>
      <c r="EV175" s="53"/>
      <c r="EW175" s="53"/>
      <c r="EX175" s="53"/>
      <c r="EY175" s="53"/>
      <c r="EZ175" s="53"/>
      <c r="FA175" s="53"/>
      <c r="FB175" s="53"/>
      <c r="FC175" s="53"/>
      <c r="FD175" s="53"/>
      <c r="FE175" s="53"/>
      <c r="FF175" s="53"/>
      <c r="FG175" s="53"/>
      <c r="FH175" s="53"/>
      <c r="FI175" s="53"/>
      <c r="FJ175" s="53"/>
      <c r="FK175" s="53"/>
      <c r="FL175" s="53"/>
      <c r="FM175" s="53"/>
      <c r="FN175" s="53"/>
      <c r="FO175" s="53">
        <v>155</v>
      </c>
      <c r="FP175" s="53">
        <v>61</v>
      </c>
      <c r="FQ175" s="53"/>
      <c r="FR175" s="53"/>
      <c r="FS175" s="53"/>
      <c r="FT175" s="53"/>
      <c r="FU175" s="53"/>
      <c r="FV175" s="53"/>
      <c r="FW175" s="53"/>
      <c r="FX175" s="53"/>
      <c r="FY175" s="53"/>
      <c r="FZ175" s="53"/>
      <c r="GA175" s="53"/>
      <c r="GB175" s="53"/>
      <c r="GC175" s="53"/>
      <c r="GD175" s="53"/>
      <c r="GE175" s="53"/>
      <c r="GF175" s="53"/>
      <c r="GG175" s="53"/>
      <c r="GH175" s="53"/>
      <c r="GI175" s="53"/>
      <c r="GJ175" s="53"/>
      <c r="GK175" s="53"/>
      <c r="GL175" s="53"/>
      <c r="GM175" s="53"/>
      <c r="GN175" s="53"/>
      <c r="GO175" s="53"/>
      <c r="GP175" s="53"/>
      <c r="GQ175" s="53"/>
      <c r="GR175" s="53"/>
      <c r="GS175" s="53"/>
      <c r="GT175" s="53"/>
      <c r="GU175" s="53"/>
      <c r="GV175" s="53"/>
      <c r="GW175" s="53"/>
      <c r="GX175" s="53"/>
      <c r="GY175" s="53"/>
      <c r="GZ175" s="53"/>
      <c r="HA175" s="53"/>
      <c r="HB175" s="53"/>
      <c r="HC175" s="53"/>
      <c r="HD175" s="53"/>
      <c r="HE175" s="53"/>
      <c r="HF175" s="53"/>
      <c r="HG175" s="53"/>
      <c r="HH175" s="53"/>
      <c r="HI175" s="53"/>
      <c r="HJ175" s="53"/>
      <c r="HK175" s="53"/>
      <c r="HL175" s="53"/>
      <c r="HM175" s="53"/>
      <c r="HN175" s="53"/>
      <c r="HO175" s="53"/>
      <c r="HP175" s="53"/>
      <c r="HQ175" s="53"/>
      <c r="HR175" s="53"/>
      <c r="HS175" s="53"/>
      <c r="HT175" s="53"/>
      <c r="HU175" s="53"/>
      <c r="HV175" s="53"/>
      <c r="HW175" s="53"/>
      <c r="HX175" s="53"/>
      <c r="HY175" s="53"/>
      <c r="HZ175" s="53"/>
      <c r="IA175" s="53"/>
      <c r="IB175" s="53"/>
      <c r="IC175" s="53"/>
      <c r="ID175" s="53"/>
      <c r="IE175" s="53"/>
      <c r="IF175" s="53"/>
      <c r="IG175" s="53"/>
      <c r="IH175" s="53"/>
      <c r="II175" s="53"/>
      <c r="IJ175" s="53"/>
      <c r="IK175" s="53"/>
      <c r="IL175" s="53"/>
      <c r="IM175" s="53"/>
      <c r="IN175" s="53"/>
      <c r="IO175" s="53"/>
      <c r="IP175" s="53"/>
      <c r="IQ175" s="53"/>
      <c r="IR175" s="53"/>
      <c r="IS175" s="53"/>
      <c r="IT175" s="53"/>
      <c r="IU175" s="53"/>
      <c r="IV175" s="53"/>
      <c r="IW175" s="53"/>
      <c r="IX175" s="53"/>
      <c r="IY175" s="53"/>
      <c r="IZ175" s="53"/>
      <c r="JA175" s="53"/>
      <c r="JB175" s="53"/>
      <c r="JC175" s="53"/>
      <c r="JD175" s="53"/>
      <c r="JE175" s="53"/>
      <c r="JF175" s="53"/>
      <c r="JG175" s="53"/>
      <c r="JH175" s="53"/>
      <c r="JI175" s="53"/>
      <c r="JJ175" s="53"/>
      <c r="JK175" s="53"/>
      <c r="JL175" s="53"/>
      <c r="JM175" s="53"/>
      <c r="JN175" s="53"/>
      <c r="JO175" s="53"/>
      <c r="JP175" s="53"/>
      <c r="JQ175" s="53"/>
      <c r="JR175" s="53"/>
      <c r="JS175" s="53"/>
      <c r="JT175" s="53"/>
      <c r="JU175" s="53"/>
      <c r="JV175" s="53"/>
      <c r="JW175" s="53"/>
      <c r="JX175" s="53"/>
      <c r="JY175" s="53"/>
      <c r="JZ175" s="53"/>
      <c r="KA175" s="53"/>
      <c r="KB175" s="53"/>
      <c r="KC175" s="53"/>
      <c r="KD175" s="53"/>
      <c r="KE175" s="53"/>
      <c r="KF175" s="53"/>
      <c r="KG175" s="53"/>
      <c r="KH175" s="53"/>
      <c r="KI175" s="53"/>
      <c r="KJ175" s="53"/>
      <c r="KK175" s="53"/>
      <c r="KL175" s="53"/>
      <c r="KM175" s="53"/>
      <c r="KN175" s="53"/>
      <c r="KO175" s="53">
        <v>4</v>
      </c>
      <c r="KP175" s="53"/>
      <c r="KQ175" s="53"/>
      <c r="KR175" s="53"/>
      <c r="KS175" s="53"/>
      <c r="KT175" s="53"/>
      <c r="KU175" s="53"/>
      <c r="KV175" s="53"/>
      <c r="KW175" s="53"/>
      <c r="KX175" s="53"/>
      <c r="KY175" s="53"/>
      <c r="KZ175" s="53"/>
      <c r="LA175" s="53"/>
      <c r="LB175" s="53"/>
      <c r="LC175" s="53"/>
      <c r="LD175" s="53"/>
      <c r="LE175" s="53"/>
      <c r="LF175" s="53"/>
      <c r="LG175" s="53"/>
      <c r="LH175" s="53"/>
      <c r="LI175" s="53"/>
      <c r="LJ175" s="53"/>
      <c r="LK175" s="53"/>
      <c r="LL175" s="53"/>
      <c r="LM175" s="53"/>
      <c r="LN175" s="53"/>
      <c r="LO175" s="53"/>
      <c r="LP175" s="53"/>
      <c r="LQ175" s="53"/>
      <c r="LR175" s="53"/>
      <c r="LS175" s="53"/>
      <c r="LT175" s="53"/>
      <c r="LU175" s="53"/>
      <c r="LV175" s="53"/>
      <c r="LW175" s="53"/>
      <c r="LX175" s="53"/>
      <c r="LY175" s="53"/>
      <c r="LZ175" s="53"/>
      <c r="MA175" s="53"/>
      <c r="MB175" s="53"/>
      <c r="MC175" s="53"/>
      <c r="MD175" s="53"/>
      <c r="ME175" s="53"/>
      <c r="MF175" s="53"/>
      <c r="MG175" s="53"/>
      <c r="MH175" s="53"/>
      <c r="MI175" s="53"/>
      <c r="MJ175" s="53"/>
      <c r="MK175" s="53"/>
      <c r="ML175" s="53"/>
      <c r="MM175" s="53"/>
      <c r="MN175" s="53"/>
      <c r="MO175" s="53"/>
      <c r="MP175" s="53"/>
      <c r="MQ175" s="53"/>
      <c r="MR175" s="53"/>
      <c r="MS175" s="53"/>
      <c r="MT175" s="53"/>
      <c r="MU175" s="53"/>
      <c r="MV175" s="53"/>
      <c r="MW175" s="53"/>
      <c r="MX175" s="53"/>
      <c r="MY175" s="53"/>
      <c r="MZ175" s="53"/>
      <c r="NA175" s="53"/>
      <c r="NB175" s="53"/>
      <c r="NC175" s="53"/>
      <c r="ND175" s="53"/>
      <c r="NE175" s="53"/>
      <c r="NF175" s="53"/>
      <c r="NG175" s="53"/>
      <c r="NH175" s="53"/>
      <c r="NI175" s="53"/>
      <c r="NJ175" s="53"/>
      <c r="NK175" s="53"/>
      <c r="NL175" s="53"/>
      <c r="NM175" s="53"/>
      <c r="NN175" s="53"/>
      <c r="NO175" s="53"/>
      <c r="NP175" s="53"/>
      <c r="NQ175" s="53"/>
      <c r="NR175" s="53"/>
      <c r="NS175" s="53"/>
      <c r="NT175" s="53"/>
      <c r="NU175" s="53"/>
      <c r="NV175" s="53"/>
      <c r="NW175" s="53"/>
      <c r="NX175" s="53"/>
      <c r="NY175" s="53"/>
      <c r="NZ175" s="53"/>
      <c r="OA175" s="53"/>
      <c r="OB175" s="53"/>
      <c r="OC175" s="53"/>
      <c r="OD175" s="53"/>
      <c r="OE175" s="53"/>
      <c r="OF175" s="53"/>
      <c r="OG175" s="53"/>
      <c r="OH175" s="53"/>
      <c r="OI175" s="53">
        <v>1</v>
      </c>
      <c r="OJ175" s="53"/>
      <c r="OK175" s="53"/>
      <c r="OL175" s="53"/>
      <c r="OM175" s="53"/>
      <c r="ON175" s="53"/>
      <c r="OO175" s="53"/>
      <c r="OP175" s="53"/>
      <c r="OQ175" s="53"/>
      <c r="OR175" s="54">
        <v>31</v>
      </c>
      <c r="OS175" s="55">
        <v>252</v>
      </c>
      <c r="OT175" s="52">
        <v>7147</v>
      </c>
      <c r="OU175" s="53">
        <v>815</v>
      </c>
      <c r="OV175" s="53"/>
      <c r="OW175" s="53"/>
      <c r="OX175" s="53"/>
      <c r="OY175" s="53">
        <v>835</v>
      </c>
      <c r="OZ175" s="53">
        <v>1994</v>
      </c>
      <c r="PA175" s="53"/>
      <c r="PB175" s="53">
        <v>98</v>
      </c>
      <c r="PC175" s="53"/>
      <c r="PD175" s="53"/>
      <c r="PE175" s="53"/>
      <c r="PF175" s="53">
        <v>194</v>
      </c>
      <c r="PG175" s="53"/>
      <c r="PH175" s="53"/>
      <c r="PI175" s="53"/>
      <c r="PJ175" s="53">
        <v>36</v>
      </c>
      <c r="PK175" s="53"/>
      <c r="PL175" s="54"/>
      <c r="PM175" s="55">
        <v>11371</v>
      </c>
    </row>
    <row r="176" spans="1:429" ht="12.75" customHeight="1" x14ac:dyDescent="0.3">
      <c r="A176" s="49">
        <v>336991</v>
      </c>
      <c r="B176" s="50" t="s">
        <v>24</v>
      </c>
      <c r="C176" s="51" t="s">
        <v>298</v>
      </c>
      <c r="D176" s="52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  <c r="AF176" s="53"/>
      <c r="AG176" s="53"/>
      <c r="AH176" s="53"/>
      <c r="AI176" s="53"/>
      <c r="AJ176" s="53"/>
      <c r="AK176" s="53"/>
      <c r="AL176" s="53"/>
      <c r="AM176" s="53"/>
      <c r="AN176" s="53"/>
      <c r="AO176" s="53"/>
      <c r="AP176" s="53"/>
      <c r="AQ176" s="53"/>
      <c r="AR176" s="53"/>
      <c r="AS176" s="53"/>
      <c r="AT176" s="53"/>
      <c r="AU176" s="53"/>
      <c r="AV176" s="53"/>
      <c r="AW176" s="53"/>
      <c r="AX176" s="53"/>
      <c r="AY176" s="53"/>
      <c r="AZ176" s="53"/>
      <c r="BA176" s="53"/>
      <c r="BB176" s="53"/>
      <c r="BC176" s="53"/>
      <c r="BD176" s="53"/>
      <c r="BE176" s="53"/>
      <c r="BF176" s="53"/>
      <c r="BG176" s="53"/>
      <c r="BH176" s="53"/>
      <c r="BI176" s="53"/>
      <c r="BJ176" s="53"/>
      <c r="BK176" s="53"/>
      <c r="BL176" s="53"/>
      <c r="BM176" s="53"/>
      <c r="BN176" s="53"/>
      <c r="BO176" s="53"/>
      <c r="BP176" s="53"/>
      <c r="BQ176" s="53"/>
      <c r="BR176" s="53"/>
      <c r="BS176" s="53"/>
      <c r="BT176" s="53"/>
      <c r="BU176" s="53"/>
      <c r="BV176" s="53"/>
      <c r="BW176" s="53"/>
      <c r="BX176" s="53"/>
      <c r="BY176" s="53"/>
      <c r="BZ176" s="53"/>
      <c r="CA176" s="53"/>
      <c r="CB176" s="53"/>
      <c r="CC176" s="53"/>
      <c r="CD176" s="53"/>
      <c r="CE176" s="53"/>
      <c r="CF176" s="53"/>
      <c r="CG176" s="53"/>
      <c r="CH176" s="53"/>
      <c r="CI176" s="53"/>
      <c r="CJ176" s="53"/>
      <c r="CK176" s="53"/>
      <c r="CL176" s="53"/>
      <c r="CM176" s="53"/>
      <c r="CN176" s="53"/>
      <c r="CO176" s="53"/>
      <c r="CP176" s="53"/>
      <c r="CQ176" s="53"/>
      <c r="CR176" s="53"/>
      <c r="CS176" s="53"/>
      <c r="CT176" s="53"/>
      <c r="CU176" s="53"/>
      <c r="CV176" s="53"/>
      <c r="CW176" s="53"/>
      <c r="CX176" s="53"/>
      <c r="CY176" s="53"/>
      <c r="CZ176" s="53"/>
      <c r="DA176" s="53"/>
      <c r="DB176" s="53"/>
      <c r="DC176" s="53"/>
      <c r="DD176" s="53"/>
      <c r="DE176" s="53"/>
      <c r="DF176" s="53"/>
      <c r="DG176" s="53"/>
      <c r="DH176" s="53"/>
      <c r="DI176" s="53"/>
      <c r="DJ176" s="53"/>
      <c r="DK176" s="53"/>
      <c r="DL176" s="53"/>
      <c r="DM176" s="53"/>
      <c r="DN176" s="53"/>
      <c r="DO176" s="53"/>
      <c r="DP176" s="53"/>
      <c r="DQ176" s="53"/>
      <c r="DR176" s="53"/>
      <c r="DS176" s="53"/>
      <c r="DT176" s="53"/>
      <c r="DU176" s="53"/>
      <c r="DV176" s="53"/>
      <c r="DW176" s="53"/>
      <c r="DX176" s="53"/>
      <c r="DY176" s="53"/>
      <c r="DZ176" s="53"/>
      <c r="EA176" s="53"/>
      <c r="EB176" s="53"/>
      <c r="EC176" s="53"/>
      <c r="ED176" s="53"/>
      <c r="EE176" s="53"/>
      <c r="EF176" s="53"/>
      <c r="EG176" s="53"/>
      <c r="EH176" s="53"/>
      <c r="EI176" s="53"/>
      <c r="EJ176" s="53"/>
      <c r="EK176" s="53"/>
      <c r="EL176" s="53"/>
      <c r="EM176" s="53"/>
      <c r="EN176" s="53"/>
      <c r="EO176" s="53"/>
      <c r="EP176" s="53"/>
      <c r="EQ176" s="53"/>
      <c r="ER176" s="53"/>
      <c r="ES176" s="53"/>
      <c r="ET176" s="53"/>
      <c r="EU176" s="53"/>
      <c r="EV176" s="53"/>
      <c r="EW176" s="53"/>
      <c r="EX176" s="53"/>
      <c r="EY176" s="53"/>
      <c r="EZ176" s="53"/>
      <c r="FA176" s="53"/>
      <c r="FB176" s="53"/>
      <c r="FC176" s="53"/>
      <c r="FD176" s="53"/>
      <c r="FE176" s="53"/>
      <c r="FF176" s="53"/>
      <c r="FG176" s="53"/>
      <c r="FH176" s="53"/>
      <c r="FI176" s="53"/>
      <c r="FJ176" s="53"/>
      <c r="FK176" s="53"/>
      <c r="FL176" s="53"/>
      <c r="FM176" s="53"/>
      <c r="FN176" s="53"/>
      <c r="FO176" s="53"/>
      <c r="FP176" s="53"/>
      <c r="FQ176" s="53">
        <v>1173</v>
      </c>
      <c r="FR176" s="53"/>
      <c r="FS176" s="53"/>
      <c r="FT176" s="53"/>
      <c r="FU176" s="53"/>
      <c r="FV176" s="53"/>
      <c r="FW176" s="53"/>
      <c r="FX176" s="53"/>
      <c r="FY176" s="53"/>
      <c r="FZ176" s="53"/>
      <c r="GA176" s="53"/>
      <c r="GB176" s="53"/>
      <c r="GC176" s="53"/>
      <c r="GD176" s="53"/>
      <c r="GE176" s="53"/>
      <c r="GF176" s="53"/>
      <c r="GG176" s="53"/>
      <c r="GH176" s="53"/>
      <c r="GI176" s="53"/>
      <c r="GJ176" s="53"/>
      <c r="GK176" s="53"/>
      <c r="GL176" s="53"/>
      <c r="GM176" s="53"/>
      <c r="GN176" s="53"/>
      <c r="GO176" s="53"/>
      <c r="GP176" s="53"/>
      <c r="GQ176" s="53"/>
      <c r="GR176" s="53"/>
      <c r="GS176" s="53"/>
      <c r="GT176" s="53"/>
      <c r="GU176" s="53"/>
      <c r="GV176" s="53"/>
      <c r="GW176" s="53"/>
      <c r="GX176" s="53"/>
      <c r="GY176" s="53"/>
      <c r="GZ176" s="53"/>
      <c r="HA176" s="53"/>
      <c r="HB176" s="53"/>
      <c r="HC176" s="53"/>
      <c r="HD176" s="53"/>
      <c r="HE176" s="53"/>
      <c r="HF176" s="53"/>
      <c r="HG176" s="53"/>
      <c r="HH176" s="53"/>
      <c r="HI176" s="53"/>
      <c r="HJ176" s="53"/>
      <c r="HK176" s="53"/>
      <c r="HL176" s="53"/>
      <c r="HM176" s="53"/>
      <c r="HN176" s="53"/>
      <c r="HO176" s="53"/>
      <c r="HP176" s="53"/>
      <c r="HQ176" s="53"/>
      <c r="HR176" s="53"/>
      <c r="HS176" s="53"/>
      <c r="HT176" s="53"/>
      <c r="HU176" s="53"/>
      <c r="HV176" s="53"/>
      <c r="HW176" s="53"/>
      <c r="HX176" s="53"/>
      <c r="HY176" s="53"/>
      <c r="HZ176" s="53"/>
      <c r="IA176" s="53"/>
      <c r="IB176" s="53"/>
      <c r="IC176" s="53"/>
      <c r="ID176" s="53"/>
      <c r="IE176" s="53"/>
      <c r="IF176" s="53"/>
      <c r="IG176" s="53"/>
      <c r="IH176" s="53"/>
      <c r="II176" s="53"/>
      <c r="IJ176" s="53"/>
      <c r="IK176" s="53"/>
      <c r="IL176" s="53"/>
      <c r="IM176" s="53"/>
      <c r="IN176" s="53"/>
      <c r="IO176" s="53"/>
      <c r="IP176" s="53"/>
      <c r="IQ176" s="53"/>
      <c r="IR176" s="53"/>
      <c r="IS176" s="53"/>
      <c r="IT176" s="53"/>
      <c r="IU176" s="53"/>
      <c r="IV176" s="53"/>
      <c r="IW176" s="53"/>
      <c r="IX176" s="53"/>
      <c r="IY176" s="53"/>
      <c r="IZ176" s="53"/>
      <c r="JA176" s="53"/>
      <c r="JB176" s="53"/>
      <c r="JC176" s="53"/>
      <c r="JD176" s="53"/>
      <c r="JE176" s="53"/>
      <c r="JF176" s="53"/>
      <c r="JG176" s="53"/>
      <c r="JH176" s="53"/>
      <c r="JI176" s="53"/>
      <c r="JJ176" s="53"/>
      <c r="JK176" s="53"/>
      <c r="JL176" s="53"/>
      <c r="JM176" s="53"/>
      <c r="JN176" s="53"/>
      <c r="JO176" s="53"/>
      <c r="JP176" s="53"/>
      <c r="JQ176" s="53"/>
      <c r="JR176" s="53"/>
      <c r="JS176" s="53"/>
      <c r="JT176" s="53"/>
      <c r="JU176" s="53"/>
      <c r="JV176" s="53"/>
      <c r="JW176" s="53"/>
      <c r="JX176" s="53"/>
      <c r="JY176" s="53"/>
      <c r="JZ176" s="53">
        <v>18</v>
      </c>
      <c r="KA176" s="53"/>
      <c r="KB176" s="53"/>
      <c r="KC176" s="53"/>
      <c r="KD176" s="53"/>
      <c r="KE176" s="53"/>
      <c r="KF176" s="53"/>
      <c r="KG176" s="53"/>
      <c r="KH176" s="53"/>
      <c r="KI176" s="53"/>
      <c r="KJ176" s="53"/>
      <c r="KK176" s="53"/>
      <c r="KL176" s="53"/>
      <c r="KM176" s="53"/>
      <c r="KN176" s="53"/>
      <c r="KO176" s="53"/>
      <c r="KP176" s="53"/>
      <c r="KQ176" s="53"/>
      <c r="KR176" s="53"/>
      <c r="KS176" s="53"/>
      <c r="KT176" s="53"/>
      <c r="KU176" s="53"/>
      <c r="KV176" s="53"/>
      <c r="KW176" s="53"/>
      <c r="KX176" s="53"/>
      <c r="KY176" s="53"/>
      <c r="KZ176" s="53"/>
      <c r="LA176" s="53"/>
      <c r="LB176" s="53"/>
      <c r="LC176" s="53"/>
      <c r="LD176" s="53"/>
      <c r="LE176" s="53"/>
      <c r="LF176" s="53"/>
      <c r="LG176" s="53"/>
      <c r="LH176" s="53"/>
      <c r="LI176" s="53"/>
      <c r="LJ176" s="53"/>
      <c r="LK176" s="53"/>
      <c r="LL176" s="53"/>
      <c r="LM176" s="53"/>
      <c r="LN176" s="53"/>
      <c r="LO176" s="53"/>
      <c r="LP176" s="53"/>
      <c r="LQ176" s="53"/>
      <c r="LR176" s="53"/>
      <c r="LS176" s="53">
        <v>0</v>
      </c>
      <c r="LT176" s="53"/>
      <c r="LU176" s="53"/>
      <c r="LV176" s="53"/>
      <c r="LW176" s="53"/>
      <c r="LX176" s="53"/>
      <c r="LY176" s="53"/>
      <c r="LZ176" s="53"/>
      <c r="MA176" s="53"/>
      <c r="MB176" s="53"/>
      <c r="MC176" s="53"/>
      <c r="MD176" s="53"/>
      <c r="ME176" s="53"/>
      <c r="MF176" s="53"/>
      <c r="MG176" s="53"/>
      <c r="MH176" s="53"/>
      <c r="MI176" s="53"/>
      <c r="MJ176" s="53"/>
      <c r="MK176" s="53"/>
      <c r="ML176" s="53"/>
      <c r="MM176" s="53"/>
      <c r="MN176" s="53"/>
      <c r="MO176" s="53"/>
      <c r="MP176" s="53"/>
      <c r="MQ176" s="53">
        <v>6</v>
      </c>
      <c r="MR176" s="53"/>
      <c r="MS176" s="53"/>
      <c r="MT176" s="53"/>
      <c r="MU176" s="53"/>
      <c r="MV176" s="53"/>
      <c r="MW176" s="53"/>
      <c r="MX176" s="53"/>
      <c r="MY176" s="53"/>
      <c r="MZ176" s="53"/>
      <c r="NA176" s="53"/>
      <c r="NB176" s="53"/>
      <c r="NC176" s="53"/>
      <c r="ND176" s="53"/>
      <c r="NE176" s="53"/>
      <c r="NF176" s="53"/>
      <c r="NG176" s="53">
        <v>13</v>
      </c>
      <c r="NH176" s="53">
        <v>4</v>
      </c>
      <c r="NI176" s="53">
        <v>10</v>
      </c>
      <c r="NJ176" s="53"/>
      <c r="NK176" s="53"/>
      <c r="NL176" s="53"/>
      <c r="NM176" s="53"/>
      <c r="NN176" s="53"/>
      <c r="NO176" s="53"/>
      <c r="NP176" s="53"/>
      <c r="NQ176" s="53"/>
      <c r="NR176" s="53"/>
      <c r="NS176" s="53"/>
      <c r="NT176" s="53"/>
      <c r="NU176" s="53"/>
      <c r="NV176" s="53"/>
      <c r="NW176" s="53"/>
      <c r="NX176" s="53"/>
      <c r="NY176" s="53">
        <v>144</v>
      </c>
      <c r="NZ176" s="53"/>
      <c r="OA176" s="53"/>
      <c r="OB176" s="53"/>
      <c r="OC176" s="53"/>
      <c r="OD176" s="53"/>
      <c r="OE176" s="53"/>
      <c r="OF176" s="53"/>
      <c r="OG176" s="53"/>
      <c r="OH176" s="53">
        <v>8</v>
      </c>
      <c r="OI176" s="53"/>
      <c r="OJ176" s="53"/>
      <c r="OK176" s="53"/>
      <c r="OL176" s="53"/>
      <c r="OM176" s="53"/>
      <c r="ON176" s="53"/>
      <c r="OO176" s="53"/>
      <c r="OP176" s="53"/>
      <c r="OQ176" s="53"/>
      <c r="OR176" s="54"/>
      <c r="OS176" s="55">
        <v>1376</v>
      </c>
      <c r="OT176" s="52">
        <v>12523</v>
      </c>
      <c r="OU176" s="53">
        <v>465</v>
      </c>
      <c r="OV176" s="53"/>
      <c r="OW176" s="53"/>
      <c r="OX176" s="53"/>
      <c r="OY176" s="53">
        <v>622</v>
      </c>
      <c r="OZ176" s="53">
        <v>1930</v>
      </c>
      <c r="PA176" s="53"/>
      <c r="PB176" s="53"/>
      <c r="PC176" s="53"/>
      <c r="PD176" s="53"/>
      <c r="PE176" s="53"/>
      <c r="PF176" s="53"/>
      <c r="PG176" s="53"/>
      <c r="PH176" s="53"/>
      <c r="PI176" s="53"/>
      <c r="PJ176" s="53">
        <v>623</v>
      </c>
      <c r="PK176" s="53"/>
      <c r="PL176" s="54"/>
      <c r="PM176" s="55">
        <v>17538</v>
      </c>
    </row>
    <row r="177" spans="1:429" ht="12.75" customHeight="1" x14ac:dyDescent="0.3">
      <c r="A177" s="49">
        <v>336992</v>
      </c>
      <c r="B177" s="50" t="s">
        <v>24</v>
      </c>
      <c r="C177" s="51" t="s">
        <v>299</v>
      </c>
      <c r="D177" s="52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  <c r="AF177" s="53"/>
      <c r="AG177" s="53"/>
      <c r="AH177" s="53"/>
      <c r="AI177" s="53"/>
      <c r="AJ177" s="53"/>
      <c r="AK177" s="53"/>
      <c r="AL177" s="53"/>
      <c r="AM177" s="53"/>
      <c r="AN177" s="53"/>
      <c r="AO177" s="53"/>
      <c r="AP177" s="53"/>
      <c r="AQ177" s="53"/>
      <c r="AR177" s="53"/>
      <c r="AS177" s="53"/>
      <c r="AT177" s="53"/>
      <c r="AU177" s="53"/>
      <c r="AV177" s="53"/>
      <c r="AW177" s="53"/>
      <c r="AX177" s="53"/>
      <c r="AY177" s="53"/>
      <c r="AZ177" s="53"/>
      <c r="BA177" s="53"/>
      <c r="BB177" s="53"/>
      <c r="BC177" s="53"/>
      <c r="BD177" s="53"/>
      <c r="BE177" s="53"/>
      <c r="BF177" s="53"/>
      <c r="BG177" s="53"/>
      <c r="BH177" s="53"/>
      <c r="BI177" s="53"/>
      <c r="BJ177" s="53"/>
      <c r="BK177" s="53"/>
      <c r="BL177" s="53"/>
      <c r="BM177" s="53"/>
      <c r="BN177" s="53"/>
      <c r="BO177" s="53"/>
      <c r="BP177" s="53"/>
      <c r="BQ177" s="53"/>
      <c r="BR177" s="53"/>
      <c r="BS177" s="53"/>
      <c r="BT177" s="53"/>
      <c r="BU177" s="53"/>
      <c r="BV177" s="53"/>
      <c r="BW177" s="53"/>
      <c r="BX177" s="53"/>
      <c r="BY177" s="53"/>
      <c r="BZ177" s="53"/>
      <c r="CA177" s="53"/>
      <c r="CB177" s="53"/>
      <c r="CC177" s="53"/>
      <c r="CD177" s="53"/>
      <c r="CE177" s="53"/>
      <c r="CF177" s="53"/>
      <c r="CG177" s="53"/>
      <c r="CH177" s="53"/>
      <c r="CI177" s="53"/>
      <c r="CJ177" s="53"/>
      <c r="CK177" s="53"/>
      <c r="CL177" s="53"/>
      <c r="CM177" s="53"/>
      <c r="CN177" s="53"/>
      <c r="CO177" s="53"/>
      <c r="CP177" s="53"/>
      <c r="CQ177" s="53"/>
      <c r="CR177" s="53"/>
      <c r="CS177" s="53"/>
      <c r="CT177" s="53"/>
      <c r="CU177" s="53"/>
      <c r="CV177" s="53"/>
      <c r="CW177" s="53"/>
      <c r="CX177" s="53"/>
      <c r="CY177" s="53"/>
      <c r="CZ177" s="53"/>
      <c r="DA177" s="53"/>
      <c r="DB177" s="53"/>
      <c r="DC177" s="53"/>
      <c r="DD177" s="53"/>
      <c r="DE177" s="53"/>
      <c r="DF177" s="53"/>
      <c r="DG177" s="53"/>
      <c r="DH177" s="53"/>
      <c r="DI177" s="53"/>
      <c r="DJ177" s="53"/>
      <c r="DK177" s="53"/>
      <c r="DL177" s="53"/>
      <c r="DM177" s="53"/>
      <c r="DN177" s="53"/>
      <c r="DO177" s="53"/>
      <c r="DP177" s="53"/>
      <c r="DQ177" s="53"/>
      <c r="DR177" s="53"/>
      <c r="DS177" s="53"/>
      <c r="DT177" s="53"/>
      <c r="DU177" s="53"/>
      <c r="DV177" s="53"/>
      <c r="DW177" s="53"/>
      <c r="DX177" s="53"/>
      <c r="DY177" s="53"/>
      <c r="DZ177" s="53"/>
      <c r="EA177" s="53"/>
      <c r="EB177" s="53"/>
      <c r="EC177" s="53"/>
      <c r="ED177" s="53"/>
      <c r="EE177" s="53"/>
      <c r="EF177" s="53"/>
      <c r="EG177" s="53"/>
      <c r="EH177" s="53"/>
      <c r="EI177" s="53"/>
      <c r="EJ177" s="53"/>
      <c r="EK177" s="53"/>
      <c r="EL177" s="53"/>
      <c r="EM177" s="53"/>
      <c r="EN177" s="53"/>
      <c r="EO177" s="53"/>
      <c r="EP177" s="53"/>
      <c r="EQ177" s="53"/>
      <c r="ER177" s="53"/>
      <c r="ES177" s="53"/>
      <c r="ET177" s="53"/>
      <c r="EU177" s="53"/>
      <c r="EV177" s="53"/>
      <c r="EW177" s="53"/>
      <c r="EX177" s="53"/>
      <c r="EY177" s="53"/>
      <c r="EZ177" s="53"/>
      <c r="FA177" s="53"/>
      <c r="FB177" s="53"/>
      <c r="FC177" s="53"/>
      <c r="FD177" s="53"/>
      <c r="FE177" s="53"/>
      <c r="FF177" s="53"/>
      <c r="FG177" s="53"/>
      <c r="FH177" s="53"/>
      <c r="FI177" s="53"/>
      <c r="FJ177" s="53"/>
      <c r="FK177" s="53"/>
      <c r="FL177" s="53"/>
      <c r="FM177" s="53"/>
      <c r="FN177" s="53"/>
      <c r="FO177" s="53"/>
      <c r="FP177" s="53"/>
      <c r="FQ177" s="53"/>
      <c r="FR177" s="53">
        <v>1283</v>
      </c>
      <c r="FS177" s="53"/>
      <c r="FT177" s="53"/>
      <c r="FU177" s="53"/>
      <c r="FV177" s="53"/>
      <c r="FW177" s="53"/>
      <c r="FX177" s="53"/>
      <c r="FY177" s="53"/>
      <c r="FZ177" s="53"/>
      <c r="GA177" s="53"/>
      <c r="GB177" s="53"/>
      <c r="GC177" s="53"/>
      <c r="GD177" s="53"/>
      <c r="GE177" s="53"/>
      <c r="GF177" s="53"/>
      <c r="GG177" s="53"/>
      <c r="GH177" s="53"/>
      <c r="GI177" s="53"/>
      <c r="GJ177" s="53"/>
      <c r="GK177" s="53"/>
      <c r="GL177" s="53"/>
      <c r="GM177" s="53"/>
      <c r="GN177" s="53"/>
      <c r="GO177" s="53"/>
      <c r="GP177" s="53"/>
      <c r="GQ177" s="53"/>
      <c r="GR177" s="53"/>
      <c r="GS177" s="53"/>
      <c r="GT177" s="53"/>
      <c r="GU177" s="53"/>
      <c r="GV177" s="53"/>
      <c r="GW177" s="53"/>
      <c r="GX177" s="53"/>
      <c r="GY177" s="53"/>
      <c r="GZ177" s="53"/>
      <c r="HA177" s="53"/>
      <c r="HB177" s="53"/>
      <c r="HC177" s="53"/>
      <c r="HD177" s="53"/>
      <c r="HE177" s="53"/>
      <c r="HF177" s="53"/>
      <c r="HG177" s="53"/>
      <c r="HH177" s="53"/>
      <c r="HI177" s="53"/>
      <c r="HJ177" s="53"/>
      <c r="HK177" s="53"/>
      <c r="HL177" s="53"/>
      <c r="HM177" s="53"/>
      <c r="HN177" s="53"/>
      <c r="HO177" s="53"/>
      <c r="HP177" s="53"/>
      <c r="HQ177" s="53"/>
      <c r="HR177" s="53"/>
      <c r="HS177" s="53"/>
      <c r="HT177" s="53"/>
      <c r="HU177" s="53"/>
      <c r="HV177" s="53"/>
      <c r="HW177" s="53"/>
      <c r="HX177" s="53"/>
      <c r="HY177" s="53"/>
      <c r="HZ177" s="53"/>
      <c r="IA177" s="53"/>
      <c r="IB177" s="53"/>
      <c r="IC177" s="53"/>
      <c r="ID177" s="53"/>
      <c r="IE177" s="53"/>
      <c r="IF177" s="53"/>
      <c r="IG177" s="53"/>
      <c r="IH177" s="53"/>
      <c r="II177" s="53"/>
      <c r="IJ177" s="53"/>
      <c r="IK177" s="53"/>
      <c r="IL177" s="53"/>
      <c r="IM177" s="53"/>
      <c r="IN177" s="53"/>
      <c r="IO177" s="53"/>
      <c r="IP177" s="53"/>
      <c r="IQ177" s="53"/>
      <c r="IR177" s="53"/>
      <c r="IS177" s="53"/>
      <c r="IT177" s="53"/>
      <c r="IU177" s="53"/>
      <c r="IV177" s="53"/>
      <c r="IW177" s="53"/>
      <c r="IX177" s="53"/>
      <c r="IY177" s="53"/>
      <c r="IZ177" s="53"/>
      <c r="JA177" s="53"/>
      <c r="JB177" s="53"/>
      <c r="JC177" s="53"/>
      <c r="JD177" s="53"/>
      <c r="JE177" s="53"/>
      <c r="JF177" s="53"/>
      <c r="JG177" s="53"/>
      <c r="JH177" s="53"/>
      <c r="JI177" s="53"/>
      <c r="JJ177" s="53"/>
      <c r="JK177" s="53"/>
      <c r="JL177" s="53"/>
      <c r="JM177" s="53"/>
      <c r="JN177" s="53"/>
      <c r="JO177" s="53"/>
      <c r="JP177" s="53"/>
      <c r="JQ177" s="53"/>
      <c r="JR177" s="53"/>
      <c r="JS177" s="53"/>
      <c r="JT177" s="53"/>
      <c r="JU177" s="53"/>
      <c r="JV177" s="53"/>
      <c r="JW177" s="53"/>
      <c r="JX177" s="53"/>
      <c r="JY177" s="53"/>
      <c r="JZ177" s="53"/>
      <c r="KA177" s="53"/>
      <c r="KB177" s="53"/>
      <c r="KC177" s="53"/>
      <c r="KD177" s="53"/>
      <c r="KE177" s="53"/>
      <c r="KF177" s="53"/>
      <c r="KG177" s="53"/>
      <c r="KH177" s="53"/>
      <c r="KI177" s="53"/>
      <c r="KJ177" s="53"/>
      <c r="KK177" s="53"/>
      <c r="KL177" s="53"/>
      <c r="KM177" s="53"/>
      <c r="KN177" s="53"/>
      <c r="KO177" s="53"/>
      <c r="KP177" s="53"/>
      <c r="KQ177" s="53"/>
      <c r="KR177" s="53"/>
      <c r="KS177" s="53"/>
      <c r="KT177" s="53"/>
      <c r="KU177" s="53"/>
      <c r="KV177" s="53"/>
      <c r="KW177" s="53"/>
      <c r="KX177" s="53"/>
      <c r="KY177" s="53"/>
      <c r="KZ177" s="53"/>
      <c r="LA177" s="53"/>
      <c r="LB177" s="53"/>
      <c r="LC177" s="53"/>
      <c r="LD177" s="53"/>
      <c r="LE177" s="53"/>
      <c r="LF177" s="53"/>
      <c r="LG177" s="53"/>
      <c r="LH177" s="53"/>
      <c r="LI177" s="53"/>
      <c r="LJ177" s="53"/>
      <c r="LK177" s="53"/>
      <c r="LL177" s="53"/>
      <c r="LM177" s="53"/>
      <c r="LN177" s="53"/>
      <c r="LO177" s="53"/>
      <c r="LP177" s="53"/>
      <c r="LQ177" s="53"/>
      <c r="LR177" s="53"/>
      <c r="LS177" s="53"/>
      <c r="LT177" s="53"/>
      <c r="LU177" s="53"/>
      <c r="LV177" s="53"/>
      <c r="LW177" s="53"/>
      <c r="LX177" s="53"/>
      <c r="LY177" s="53"/>
      <c r="LZ177" s="53"/>
      <c r="MA177" s="53"/>
      <c r="MB177" s="53"/>
      <c r="MC177" s="53"/>
      <c r="MD177" s="53">
        <v>175</v>
      </c>
      <c r="ME177" s="53"/>
      <c r="MF177" s="53"/>
      <c r="MG177" s="53"/>
      <c r="MH177" s="53"/>
      <c r="MI177" s="53"/>
      <c r="MJ177" s="53">
        <v>3</v>
      </c>
      <c r="MK177" s="53"/>
      <c r="ML177" s="53"/>
      <c r="MM177" s="53"/>
      <c r="MN177" s="53"/>
      <c r="MO177" s="53"/>
      <c r="MP177" s="53"/>
      <c r="MQ177" s="53"/>
      <c r="MR177" s="53"/>
      <c r="MS177" s="53"/>
      <c r="MT177" s="53"/>
      <c r="MU177" s="53"/>
      <c r="MV177" s="53"/>
      <c r="MW177" s="53"/>
      <c r="MX177" s="53"/>
      <c r="MY177" s="53"/>
      <c r="MZ177" s="53"/>
      <c r="NA177" s="53"/>
      <c r="NB177" s="53"/>
      <c r="NC177" s="53"/>
      <c r="ND177" s="53"/>
      <c r="NE177" s="53"/>
      <c r="NF177" s="53"/>
      <c r="NG177" s="53"/>
      <c r="NH177" s="53"/>
      <c r="NI177" s="53"/>
      <c r="NJ177" s="53"/>
      <c r="NK177" s="53"/>
      <c r="NL177" s="53"/>
      <c r="NM177" s="53"/>
      <c r="NN177" s="53"/>
      <c r="NO177" s="53"/>
      <c r="NP177" s="53"/>
      <c r="NQ177" s="53"/>
      <c r="NR177" s="53"/>
      <c r="NS177" s="53"/>
      <c r="NT177" s="53"/>
      <c r="NU177" s="53"/>
      <c r="NV177" s="53"/>
      <c r="NW177" s="53"/>
      <c r="NX177" s="53"/>
      <c r="NY177" s="53"/>
      <c r="NZ177" s="53"/>
      <c r="OA177" s="53"/>
      <c r="OB177" s="53"/>
      <c r="OC177" s="53"/>
      <c r="OD177" s="53"/>
      <c r="OE177" s="53"/>
      <c r="OF177" s="53"/>
      <c r="OG177" s="53"/>
      <c r="OH177" s="53"/>
      <c r="OI177" s="53"/>
      <c r="OJ177" s="53"/>
      <c r="OK177" s="53"/>
      <c r="OL177" s="53"/>
      <c r="OM177" s="53"/>
      <c r="ON177" s="53"/>
      <c r="OO177" s="53"/>
      <c r="OP177" s="53"/>
      <c r="OQ177" s="53"/>
      <c r="OR177" s="54"/>
      <c r="OS177" s="55">
        <v>1462</v>
      </c>
      <c r="OT177" s="52"/>
      <c r="OU177" s="53"/>
      <c r="OV177" s="53"/>
      <c r="OW177" s="53"/>
      <c r="OX177" s="53"/>
      <c r="OY177" s="53">
        <v>77</v>
      </c>
      <c r="OZ177" s="53">
        <v>1083</v>
      </c>
      <c r="PA177" s="53"/>
      <c r="PB177" s="53">
        <v>4282</v>
      </c>
      <c r="PC177" s="53"/>
      <c r="PD177" s="53"/>
      <c r="PE177" s="53"/>
      <c r="PF177" s="53"/>
      <c r="PG177" s="53"/>
      <c r="PH177" s="53"/>
      <c r="PI177" s="53"/>
      <c r="PJ177" s="53"/>
      <c r="PK177" s="53"/>
      <c r="PL177" s="54"/>
      <c r="PM177" s="55">
        <v>6903</v>
      </c>
    </row>
    <row r="178" spans="1:429" ht="12.75" customHeight="1" x14ac:dyDescent="0.3">
      <c r="A178" s="49">
        <v>336999</v>
      </c>
      <c r="B178" s="50" t="s">
        <v>24</v>
      </c>
      <c r="C178" s="51" t="s">
        <v>300</v>
      </c>
      <c r="D178" s="52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>
        <v>0</v>
      </c>
      <c r="AC178" s="53">
        <v>3</v>
      </c>
      <c r="AD178" s="53">
        <v>2</v>
      </c>
      <c r="AE178" s="53"/>
      <c r="AF178" s="53"/>
      <c r="AG178" s="53"/>
      <c r="AH178" s="53">
        <v>0</v>
      </c>
      <c r="AI178" s="53"/>
      <c r="AJ178" s="53"/>
      <c r="AK178" s="53">
        <v>0</v>
      </c>
      <c r="AL178" s="53">
        <v>1</v>
      </c>
      <c r="AM178" s="53">
        <v>0</v>
      </c>
      <c r="AN178" s="53"/>
      <c r="AO178" s="53"/>
      <c r="AP178" s="53">
        <v>0</v>
      </c>
      <c r="AQ178" s="53">
        <v>32</v>
      </c>
      <c r="AR178" s="53"/>
      <c r="AS178" s="53"/>
      <c r="AT178" s="53"/>
      <c r="AU178" s="53"/>
      <c r="AV178" s="53"/>
      <c r="AW178" s="53"/>
      <c r="AX178" s="53"/>
      <c r="AY178" s="53"/>
      <c r="AZ178" s="53"/>
      <c r="BA178" s="53"/>
      <c r="BB178" s="53"/>
      <c r="BC178" s="53"/>
      <c r="BD178" s="53"/>
      <c r="BE178" s="53"/>
      <c r="BF178" s="53"/>
      <c r="BG178" s="53"/>
      <c r="BH178" s="53"/>
      <c r="BI178" s="53"/>
      <c r="BJ178" s="53"/>
      <c r="BK178" s="53"/>
      <c r="BL178" s="53"/>
      <c r="BM178" s="53"/>
      <c r="BN178" s="53"/>
      <c r="BO178" s="53"/>
      <c r="BP178" s="53"/>
      <c r="BQ178" s="53">
        <v>34</v>
      </c>
      <c r="BR178" s="53"/>
      <c r="BS178" s="53"/>
      <c r="BT178" s="53"/>
      <c r="BU178" s="53"/>
      <c r="BV178" s="53"/>
      <c r="BW178" s="53"/>
      <c r="BX178" s="53"/>
      <c r="BY178" s="53">
        <v>4</v>
      </c>
      <c r="BZ178" s="53"/>
      <c r="CA178" s="53"/>
      <c r="CB178" s="53"/>
      <c r="CC178" s="53"/>
      <c r="CD178" s="53"/>
      <c r="CE178" s="53"/>
      <c r="CF178" s="53"/>
      <c r="CG178" s="53">
        <v>2</v>
      </c>
      <c r="CH178" s="53"/>
      <c r="CI178" s="53"/>
      <c r="CJ178" s="53"/>
      <c r="CK178" s="53"/>
      <c r="CL178" s="53"/>
      <c r="CM178" s="53"/>
      <c r="CN178" s="53"/>
      <c r="CO178" s="53"/>
      <c r="CP178" s="53"/>
      <c r="CQ178" s="53"/>
      <c r="CR178" s="53"/>
      <c r="CS178" s="53"/>
      <c r="CT178" s="53"/>
      <c r="CU178" s="53"/>
      <c r="CV178" s="53"/>
      <c r="CW178" s="53"/>
      <c r="CX178" s="53"/>
      <c r="CY178" s="53"/>
      <c r="CZ178" s="53"/>
      <c r="DA178" s="53"/>
      <c r="DB178" s="53"/>
      <c r="DC178" s="53"/>
      <c r="DD178" s="53"/>
      <c r="DE178" s="53"/>
      <c r="DF178" s="53"/>
      <c r="DG178" s="53"/>
      <c r="DH178" s="53"/>
      <c r="DI178" s="53"/>
      <c r="DJ178" s="53"/>
      <c r="DK178" s="53"/>
      <c r="DL178" s="53"/>
      <c r="DM178" s="53"/>
      <c r="DN178" s="53"/>
      <c r="DO178" s="53"/>
      <c r="DP178" s="53"/>
      <c r="DQ178" s="53"/>
      <c r="DR178" s="53"/>
      <c r="DS178" s="53"/>
      <c r="DT178" s="53"/>
      <c r="DU178" s="53"/>
      <c r="DV178" s="53"/>
      <c r="DW178" s="53"/>
      <c r="DX178" s="53"/>
      <c r="DY178" s="53"/>
      <c r="DZ178" s="53"/>
      <c r="EA178" s="53"/>
      <c r="EB178" s="53"/>
      <c r="EC178" s="53"/>
      <c r="ED178" s="53"/>
      <c r="EE178" s="53"/>
      <c r="EF178" s="53"/>
      <c r="EG178" s="53"/>
      <c r="EH178" s="53"/>
      <c r="EI178" s="53"/>
      <c r="EJ178" s="53"/>
      <c r="EK178" s="53"/>
      <c r="EL178" s="53"/>
      <c r="EM178" s="53"/>
      <c r="EN178" s="53"/>
      <c r="EO178" s="53"/>
      <c r="EP178" s="53"/>
      <c r="EQ178" s="53"/>
      <c r="ER178" s="53"/>
      <c r="ES178" s="53"/>
      <c r="ET178" s="53"/>
      <c r="EU178" s="53"/>
      <c r="EV178" s="53"/>
      <c r="EW178" s="53"/>
      <c r="EX178" s="53"/>
      <c r="EY178" s="53"/>
      <c r="EZ178" s="53">
        <v>12</v>
      </c>
      <c r="FA178" s="53">
        <v>294</v>
      </c>
      <c r="FB178" s="53"/>
      <c r="FC178" s="53"/>
      <c r="FD178" s="53"/>
      <c r="FE178" s="53"/>
      <c r="FF178" s="53"/>
      <c r="FG178" s="53"/>
      <c r="FH178" s="53"/>
      <c r="FI178" s="53"/>
      <c r="FJ178" s="53"/>
      <c r="FK178" s="53"/>
      <c r="FL178" s="53"/>
      <c r="FM178" s="53"/>
      <c r="FN178" s="53"/>
      <c r="FO178" s="53"/>
      <c r="FP178" s="53"/>
      <c r="FQ178" s="53"/>
      <c r="FR178" s="53"/>
      <c r="FS178" s="53">
        <v>396</v>
      </c>
      <c r="FT178" s="53"/>
      <c r="FU178" s="53"/>
      <c r="FV178" s="53"/>
      <c r="FW178" s="53"/>
      <c r="FX178" s="53"/>
      <c r="FY178" s="53"/>
      <c r="FZ178" s="53"/>
      <c r="GA178" s="53"/>
      <c r="GB178" s="53"/>
      <c r="GC178" s="53"/>
      <c r="GD178" s="53"/>
      <c r="GE178" s="53"/>
      <c r="GF178" s="53"/>
      <c r="GG178" s="53"/>
      <c r="GH178" s="53"/>
      <c r="GI178" s="53"/>
      <c r="GJ178" s="53"/>
      <c r="GK178" s="53"/>
      <c r="GL178" s="53"/>
      <c r="GM178" s="53"/>
      <c r="GN178" s="53"/>
      <c r="GO178" s="53"/>
      <c r="GP178" s="53"/>
      <c r="GQ178" s="53"/>
      <c r="GR178" s="53"/>
      <c r="GS178" s="53"/>
      <c r="GT178" s="53"/>
      <c r="GU178" s="53"/>
      <c r="GV178" s="53"/>
      <c r="GW178" s="53"/>
      <c r="GX178" s="53"/>
      <c r="GY178" s="53"/>
      <c r="GZ178" s="53"/>
      <c r="HA178" s="53"/>
      <c r="HB178" s="53"/>
      <c r="HC178" s="53"/>
      <c r="HD178" s="53"/>
      <c r="HE178" s="53"/>
      <c r="HF178" s="53"/>
      <c r="HG178" s="53"/>
      <c r="HH178" s="53"/>
      <c r="HI178" s="53"/>
      <c r="HJ178" s="53"/>
      <c r="HK178" s="53"/>
      <c r="HL178" s="53"/>
      <c r="HM178" s="53"/>
      <c r="HN178" s="53"/>
      <c r="HO178" s="53"/>
      <c r="HP178" s="53"/>
      <c r="HQ178" s="53"/>
      <c r="HR178" s="53"/>
      <c r="HS178" s="53"/>
      <c r="HT178" s="53"/>
      <c r="HU178" s="53"/>
      <c r="HV178" s="53"/>
      <c r="HW178" s="53"/>
      <c r="HX178" s="53"/>
      <c r="HY178" s="53"/>
      <c r="HZ178" s="53"/>
      <c r="IA178" s="53"/>
      <c r="IB178" s="53"/>
      <c r="IC178" s="53"/>
      <c r="ID178" s="53"/>
      <c r="IE178" s="53"/>
      <c r="IF178" s="53"/>
      <c r="IG178" s="53"/>
      <c r="IH178" s="53"/>
      <c r="II178" s="53"/>
      <c r="IJ178" s="53"/>
      <c r="IK178" s="53"/>
      <c r="IL178" s="53"/>
      <c r="IM178" s="53"/>
      <c r="IN178" s="53"/>
      <c r="IO178" s="53"/>
      <c r="IP178" s="53"/>
      <c r="IQ178" s="53"/>
      <c r="IR178" s="53"/>
      <c r="IS178" s="53"/>
      <c r="IT178" s="53"/>
      <c r="IU178" s="53"/>
      <c r="IV178" s="53"/>
      <c r="IW178" s="53"/>
      <c r="IX178" s="53"/>
      <c r="IY178" s="53"/>
      <c r="IZ178" s="53"/>
      <c r="JA178" s="53"/>
      <c r="JB178" s="53"/>
      <c r="JC178" s="53"/>
      <c r="JD178" s="53"/>
      <c r="JE178" s="53"/>
      <c r="JF178" s="53"/>
      <c r="JG178" s="53"/>
      <c r="JH178" s="53"/>
      <c r="JI178" s="53"/>
      <c r="JJ178" s="53"/>
      <c r="JK178" s="53"/>
      <c r="JL178" s="53"/>
      <c r="JM178" s="53"/>
      <c r="JN178" s="53"/>
      <c r="JO178" s="53"/>
      <c r="JP178" s="53"/>
      <c r="JQ178" s="53"/>
      <c r="JR178" s="53"/>
      <c r="JS178" s="53"/>
      <c r="JT178" s="53"/>
      <c r="JU178" s="53"/>
      <c r="JV178" s="53"/>
      <c r="JW178" s="53"/>
      <c r="JX178" s="53"/>
      <c r="JY178" s="53"/>
      <c r="JZ178" s="53">
        <v>0</v>
      </c>
      <c r="KA178" s="53"/>
      <c r="KB178" s="53"/>
      <c r="KC178" s="53"/>
      <c r="KD178" s="53"/>
      <c r="KE178" s="53"/>
      <c r="KF178" s="53"/>
      <c r="KG178" s="53"/>
      <c r="KH178" s="53"/>
      <c r="KI178" s="53"/>
      <c r="KJ178" s="53"/>
      <c r="KK178" s="53"/>
      <c r="KL178" s="53">
        <v>5</v>
      </c>
      <c r="KM178" s="53">
        <v>7</v>
      </c>
      <c r="KN178" s="53"/>
      <c r="KO178" s="53">
        <v>6</v>
      </c>
      <c r="KP178" s="53">
        <v>2</v>
      </c>
      <c r="KQ178" s="53"/>
      <c r="KR178" s="53"/>
      <c r="KS178" s="53"/>
      <c r="KT178" s="53"/>
      <c r="KU178" s="53"/>
      <c r="KV178" s="53"/>
      <c r="KW178" s="53"/>
      <c r="KX178" s="53"/>
      <c r="KY178" s="53"/>
      <c r="KZ178" s="53"/>
      <c r="LA178" s="53"/>
      <c r="LB178" s="53"/>
      <c r="LC178" s="53"/>
      <c r="LD178" s="53"/>
      <c r="LE178" s="53"/>
      <c r="LF178" s="53"/>
      <c r="LG178" s="53"/>
      <c r="LH178" s="53"/>
      <c r="LI178" s="53"/>
      <c r="LJ178" s="53"/>
      <c r="LK178" s="53"/>
      <c r="LL178" s="53">
        <v>0</v>
      </c>
      <c r="LM178" s="53">
        <v>0</v>
      </c>
      <c r="LN178" s="53"/>
      <c r="LO178" s="53"/>
      <c r="LP178" s="53"/>
      <c r="LQ178" s="53"/>
      <c r="LR178" s="53"/>
      <c r="LS178" s="53"/>
      <c r="LT178" s="53"/>
      <c r="LU178" s="53"/>
      <c r="LV178" s="53"/>
      <c r="LW178" s="53"/>
      <c r="LX178" s="53"/>
      <c r="LY178" s="53"/>
      <c r="LZ178" s="53"/>
      <c r="MA178" s="53"/>
      <c r="MB178" s="53"/>
      <c r="MC178" s="53"/>
      <c r="MD178" s="53">
        <v>9</v>
      </c>
      <c r="ME178" s="53"/>
      <c r="MF178" s="53"/>
      <c r="MG178" s="53"/>
      <c r="MH178" s="53"/>
      <c r="MI178" s="53"/>
      <c r="MJ178" s="53">
        <v>0</v>
      </c>
      <c r="MK178" s="53"/>
      <c r="ML178" s="53">
        <v>25</v>
      </c>
      <c r="MM178" s="53"/>
      <c r="MN178" s="53"/>
      <c r="MO178" s="53"/>
      <c r="MP178" s="53"/>
      <c r="MQ178" s="53"/>
      <c r="MR178" s="53"/>
      <c r="MS178" s="53">
        <v>26</v>
      </c>
      <c r="MT178" s="53"/>
      <c r="MU178" s="53">
        <v>0</v>
      </c>
      <c r="MV178" s="53"/>
      <c r="MW178" s="53"/>
      <c r="MX178" s="53"/>
      <c r="MY178" s="53"/>
      <c r="MZ178" s="53"/>
      <c r="NA178" s="53"/>
      <c r="NB178" s="53"/>
      <c r="NC178" s="53"/>
      <c r="ND178" s="53"/>
      <c r="NE178" s="53"/>
      <c r="NF178" s="53"/>
      <c r="NG178" s="53"/>
      <c r="NH178" s="53"/>
      <c r="NI178" s="53"/>
      <c r="NJ178" s="53"/>
      <c r="NK178" s="53"/>
      <c r="NL178" s="53"/>
      <c r="NM178" s="53"/>
      <c r="NN178" s="53"/>
      <c r="NO178" s="53"/>
      <c r="NP178" s="53"/>
      <c r="NQ178" s="53">
        <v>10</v>
      </c>
      <c r="NR178" s="53"/>
      <c r="NS178" s="53"/>
      <c r="NT178" s="53"/>
      <c r="NU178" s="53"/>
      <c r="NV178" s="53"/>
      <c r="NW178" s="53">
        <v>0</v>
      </c>
      <c r="NX178" s="53"/>
      <c r="NY178" s="53"/>
      <c r="NZ178" s="53"/>
      <c r="OA178" s="53"/>
      <c r="OB178" s="53"/>
      <c r="OC178" s="53"/>
      <c r="OD178" s="53"/>
      <c r="OE178" s="53"/>
      <c r="OF178" s="53"/>
      <c r="OG178" s="53"/>
      <c r="OH178" s="53">
        <v>360</v>
      </c>
      <c r="OI178" s="53"/>
      <c r="OJ178" s="53"/>
      <c r="OK178" s="53"/>
      <c r="OL178" s="53"/>
      <c r="OM178" s="53"/>
      <c r="ON178" s="53"/>
      <c r="OO178" s="53"/>
      <c r="OP178" s="53"/>
      <c r="OQ178" s="53">
        <v>14</v>
      </c>
      <c r="OR178" s="54">
        <v>0</v>
      </c>
      <c r="OS178" s="55">
        <v>1244</v>
      </c>
      <c r="OT178" s="52">
        <v>6218</v>
      </c>
      <c r="OU178" s="53">
        <v>1898</v>
      </c>
      <c r="OV178" s="53"/>
      <c r="OW178" s="53"/>
      <c r="OX178" s="53"/>
      <c r="OY178" s="53">
        <v>510</v>
      </c>
      <c r="OZ178" s="53">
        <v>518</v>
      </c>
      <c r="PA178" s="53"/>
      <c r="PB178" s="53">
        <v>46</v>
      </c>
      <c r="PC178" s="53"/>
      <c r="PD178" s="53"/>
      <c r="PE178" s="53"/>
      <c r="PF178" s="53"/>
      <c r="PG178" s="53"/>
      <c r="PH178" s="53"/>
      <c r="PI178" s="53"/>
      <c r="PJ178" s="53">
        <v>100</v>
      </c>
      <c r="PK178" s="53"/>
      <c r="PL178" s="54"/>
      <c r="PM178" s="55">
        <v>10533</v>
      </c>
    </row>
    <row r="179" spans="1:429" ht="12.75" customHeight="1" x14ac:dyDescent="0.3">
      <c r="A179" s="49">
        <v>337110</v>
      </c>
      <c r="B179" s="50" t="s">
        <v>25</v>
      </c>
      <c r="C179" s="51" t="s">
        <v>301</v>
      </c>
      <c r="D179" s="52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>
        <v>199</v>
      </c>
      <c r="AC179" s="53">
        <v>66</v>
      </c>
      <c r="AD179" s="53">
        <v>1656</v>
      </c>
      <c r="AE179" s="53">
        <v>2015</v>
      </c>
      <c r="AF179" s="53">
        <v>620</v>
      </c>
      <c r="AG179" s="53">
        <v>96</v>
      </c>
      <c r="AH179" s="53">
        <v>2196</v>
      </c>
      <c r="AI179" s="53">
        <v>38</v>
      </c>
      <c r="AJ179" s="53">
        <v>444</v>
      </c>
      <c r="AK179" s="53">
        <v>68</v>
      </c>
      <c r="AL179" s="53">
        <v>2470</v>
      </c>
      <c r="AM179" s="53">
        <v>113</v>
      </c>
      <c r="AN179" s="53"/>
      <c r="AO179" s="53">
        <v>3</v>
      </c>
      <c r="AP179" s="53"/>
      <c r="AQ179" s="53">
        <v>107</v>
      </c>
      <c r="AR179" s="53"/>
      <c r="AS179" s="53"/>
      <c r="AT179" s="53"/>
      <c r="AU179" s="53"/>
      <c r="AV179" s="53"/>
      <c r="AW179" s="53"/>
      <c r="AX179" s="53"/>
      <c r="AY179" s="53"/>
      <c r="AZ179" s="53"/>
      <c r="BA179" s="53"/>
      <c r="BB179" s="53"/>
      <c r="BC179" s="53"/>
      <c r="BD179" s="53"/>
      <c r="BE179" s="53"/>
      <c r="BF179" s="53"/>
      <c r="BG179" s="53"/>
      <c r="BH179" s="53"/>
      <c r="BI179" s="53"/>
      <c r="BJ179" s="53"/>
      <c r="BK179" s="53"/>
      <c r="BL179" s="53"/>
      <c r="BM179" s="53"/>
      <c r="BN179" s="53"/>
      <c r="BO179" s="53"/>
      <c r="BP179" s="53"/>
      <c r="BQ179" s="53"/>
      <c r="BR179" s="53"/>
      <c r="BS179" s="53"/>
      <c r="BT179" s="53"/>
      <c r="BU179" s="53"/>
      <c r="BV179" s="53"/>
      <c r="BW179" s="53"/>
      <c r="BX179" s="53"/>
      <c r="BY179" s="53"/>
      <c r="BZ179" s="53"/>
      <c r="CA179" s="53"/>
      <c r="CB179" s="53"/>
      <c r="CC179" s="53"/>
      <c r="CD179" s="53"/>
      <c r="CE179" s="53"/>
      <c r="CF179" s="53"/>
      <c r="CG179" s="53"/>
      <c r="CH179" s="53"/>
      <c r="CI179" s="53"/>
      <c r="CJ179" s="53"/>
      <c r="CK179" s="53"/>
      <c r="CL179" s="53"/>
      <c r="CM179" s="53"/>
      <c r="CN179" s="53"/>
      <c r="CO179" s="53"/>
      <c r="CP179" s="53"/>
      <c r="CQ179" s="53"/>
      <c r="CR179" s="53"/>
      <c r="CS179" s="53"/>
      <c r="CT179" s="53"/>
      <c r="CU179" s="53"/>
      <c r="CV179" s="53"/>
      <c r="CW179" s="53"/>
      <c r="CX179" s="53"/>
      <c r="CY179" s="53"/>
      <c r="CZ179" s="53"/>
      <c r="DA179" s="53">
        <v>496</v>
      </c>
      <c r="DB179" s="53"/>
      <c r="DC179" s="53"/>
      <c r="DD179" s="53"/>
      <c r="DE179" s="53"/>
      <c r="DF179" s="53"/>
      <c r="DG179" s="53"/>
      <c r="DH179" s="53"/>
      <c r="DI179" s="53"/>
      <c r="DJ179" s="53"/>
      <c r="DK179" s="53"/>
      <c r="DL179" s="53">
        <v>52</v>
      </c>
      <c r="DM179" s="53"/>
      <c r="DN179" s="53"/>
      <c r="DO179" s="53"/>
      <c r="DP179" s="53">
        <v>30</v>
      </c>
      <c r="DQ179" s="53"/>
      <c r="DR179" s="53"/>
      <c r="DS179" s="53"/>
      <c r="DT179" s="53"/>
      <c r="DU179" s="53"/>
      <c r="DV179" s="53"/>
      <c r="DW179" s="53"/>
      <c r="DX179" s="53"/>
      <c r="DY179" s="53"/>
      <c r="DZ179" s="53"/>
      <c r="EA179" s="53"/>
      <c r="EB179" s="53"/>
      <c r="EC179" s="53"/>
      <c r="ED179" s="53"/>
      <c r="EE179" s="53"/>
      <c r="EF179" s="53"/>
      <c r="EG179" s="53"/>
      <c r="EH179" s="53"/>
      <c r="EI179" s="53"/>
      <c r="EJ179" s="53"/>
      <c r="EK179" s="53"/>
      <c r="EL179" s="53"/>
      <c r="EM179" s="53"/>
      <c r="EN179" s="53"/>
      <c r="EO179" s="53"/>
      <c r="EP179" s="53"/>
      <c r="EQ179" s="53"/>
      <c r="ER179" s="53"/>
      <c r="ES179" s="53"/>
      <c r="ET179" s="53"/>
      <c r="EU179" s="53"/>
      <c r="EV179" s="53"/>
      <c r="EW179" s="53"/>
      <c r="EX179" s="53"/>
      <c r="EY179" s="53"/>
      <c r="EZ179" s="53"/>
      <c r="FA179" s="53"/>
      <c r="FB179" s="53"/>
      <c r="FC179" s="53"/>
      <c r="FD179" s="53"/>
      <c r="FE179" s="53">
        <v>34</v>
      </c>
      <c r="FF179" s="53"/>
      <c r="FG179" s="53">
        <v>0</v>
      </c>
      <c r="FH179" s="53"/>
      <c r="FI179" s="53"/>
      <c r="FJ179" s="53"/>
      <c r="FK179" s="53"/>
      <c r="FL179" s="53"/>
      <c r="FM179" s="53"/>
      <c r="FN179" s="53"/>
      <c r="FO179" s="53"/>
      <c r="FP179" s="53"/>
      <c r="FQ179" s="53"/>
      <c r="FR179" s="53"/>
      <c r="FS179" s="53"/>
      <c r="FT179" s="53">
        <v>91</v>
      </c>
      <c r="FU179" s="53"/>
      <c r="FV179" s="53">
        <v>2</v>
      </c>
      <c r="FW179" s="53"/>
      <c r="FX179" s="53"/>
      <c r="FY179" s="53"/>
      <c r="FZ179" s="53">
        <v>261</v>
      </c>
      <c r="GA179" s="53"/>
      <c r="GB179" s="53"/>
      <c r="GC179" s="53"/>
      <c r="GD179" s="53"/>
      <c r="GE179" s="53"/>
      <c r="GF179" s="53"/>
      <c r="GG179" s="53"/>
      <c r="GH179" s="53"/>
      <c r="GI179" s="53"/>
      <c r="GJ179" s="53"/>
      <c r="GK179" s="53"/>
      <c r="GL179" s="53"/>
      <c r="GM179" s="53"/>
      <c r="GN179" s="53"/>
      <c r="GO179" s="53"/>
      <c r="GP179" s="53"/>
      <c r="GQ179" s="53"/>
      <c r="GR179" s="53"/>
      <c r="GS179" s="53"/>
      <c r="GT179" s="53"/>
      <c r="GU179" s="53"/>
      <c r="GV179" s="53"/>
      <c r="GW179" s="53"/>
      <c r="GX179" s="53"/>
      <c r="GY179" s="53"/>
      <c r="GZ179" s="53"/>
      <c r="HA179" s="53"/>
      <c r="HB179" s="53"/>
      <c r="HC179" s="53"/>
      <c r="HD179" s="53"/>
      <c r="HE179" s="53"/>
      <c r="HF179" s="53"/>
      <c r="HG179" s="53"/>
      <c r="HH179" s="53"/>
      <c r="HI179" s="53"/>
      <c r="HJ179" s="53"/>
      <c r="HK179" s="53"/>
      <c r="HL179" s="53"/>
      <c r="HM179" s="53"/>
      <c r="HN179" s="53"/>
      <c r="HO179" s="53"/>
      <c r="HP179" s="53"/>
      <c r="HQ179" s="53"/>
      <c r="HR179" s="53"/>
      <c r="HS179" s="53"/>
      <c r="HT179" s="53"/>
      <c r="HU179" s="53"/>
      <c r="HV179" s="53"/>
      <c r="HW179" s="53"/>
      <c r="HX179" s="53"/>
      <c r="HY179" s="53"/>
      <c r="HZ179" s="53"/>
      <c r="IA179" s="53"/>
      <c r="IB179" s="53"/>
      <c r="IC179" s="53"/>
      <c r="ID179" s="53"/>
      <c r="IE179" s="53"/>
      <c r="IF179" s="53"/>
      <c r="IG179" s="53"/>
      <c r="IH179" s="53"/>
      <c r="II179" s="53"/>
      <c r="IJ179" s="53"/>
      <c r="IK179" s="53"/>
      <c r="IL179" s="53"/>
      <c r="IM179" s="53"/>
      <c r="IN179" s="53"/>
      <c r="IO179" s="53"/>
      <c r="IP179" s="53"/>
      <c r="IQ179" s="53"/>
      <c r="IR179" s="53"/>
      <c r="IS179" s="53"/>
      <c r="IT179" s="53"/>
      <c r="IU179" s="53"/>
      <c r="IV179" s="53"/>
      <c r="IW179" s="53"/>
      <c r="IX179" s="53"/>
      <c r="IY179" s="53"/>
      <c r="IZ179" s="53"/>
      <c r="JA179" s="53"/>
      <c r="JB179" s="53"/>
      <c r="JC179" s="53"/>
      <c r="JD179" s="53"/>
      <c r="JE179" s="53"/>
      <c r="JF179" s="53"/>
      <c r="JG179" s="53"/>
      <c r="JH179" s="53"/>
      <c r="JI179" s="53"/>
      <c r="JJ179" s="53"/>
      <c r="JK179" s="53">
        <v>346</v>
      </c>
      <c r="JL179" s="53"/>
      <c r="JM179" s="53"/>
      <c r="JN179" s="53"/>
      <c r="JO179" s="53">
        <v>3</v>
      </c>
      <c r="JP179" s="53"/>
      <c r="JQ179" s="53"/>
      <c r="JR179" s="53"/>
      <c r="JS179" s="53">
        <v>27</v>
      </c>
      <c r="JT179" s="53"/>
      <c r="JU179" s="53"/>
      <c r="JV179" s="53"/>
      <c r="JW179" s="53"/>
      <c r="JX179" s="53">
        <v>0</v>
      </c>
      <c r="JY179" s="53"/>
      <c r="JZ179" s="53">
        <v>83</v>
      </c>
      <c r="KA179" s="53"/>
      <c r="KB179" s="53"/>
      <c r="KC179" s="53">
        <v>23</v>
      </c>
      <c r="KD179" s="53"/>
      <c r="KE179" s="53"/>
      <c r="KF179" s="53">
        <v>40</v>
      </c>
      <c r="KG179" s="53">
        <v>82</v>
      </c>
      <c r="KH179" s="53">
        <v>74</v>
      </c>
      <c r="KI179" s="53">
        <v>0</v>
      </c>
      <c r="KJ179" s="53"/>
      <c r="KK179" s="53"/>
      <c r="KL179" s="53"/>
      <c r="KM179" s="53"/>
      <c r="KN179" s="53"/>
      <c r="KO179" s="53"/>
      <c r="KP179" s="53"/>
      <c r="KQ179" s="53"/>
      <c r="KR179" s="53"/>
      <c r="KS179" s="53"/>
      <c r="KT179" s="53"/>
      <c r="KU179" s="53"/>
      <c r="KV179" s="53"/>
      <c r="KW179" s="53"/>
      <c r="KX179" s="53"/>
      <c r="KY179" s="53"/>
      <c r="KZ179" s="53"/>
      <c r="LA179" s="53">
        <v>30</v>
      </c>
      <c r="LB179" s="53">
        <v>183</v>
      </c>
      <c r="LC179" s="53">
        <v>2</v>
      </c>
      <c r="LD179" s="53">
        <v>439</v>
      </c>
      <c r="LE179" s="53"/>
      <c r="LF179" s="53"/>
      <c r="LG179" s="53"/>
      <c r="LH179" s="53"/>
      <c r="LI179" s="53"/>
      <c r="LJ179" s="53"/>
      <c r="LK179" s="53"/>
      <c r="LL179" s="53"/>
      <c r="LM179" s="53"/>
      <c r="LN179" s="53"/>
      <c r="LO179" s="53">
        <v>6981</v>
      </c>
      <c r="LP179" s="53">
        <v>10</v>
      </c>
      <c r="LQ179" s="53">
        <v>10</v>
      </c>
      <c r="LR179" s="53"/>
      <c r="LS179" s="53">
        <v>0</v>
      </c>
      <c r="LT179" s="53"/>
      <c r="LU179" s="53"/>
      <c r="LV179" s="53"/>
      <c r="LW179" s="53"/>
      <c r="LX179" s="53"/>
      <c r="LY179" s="53"/>
      <c r="LZ179" s="53"/>
      <c r="MA179" s="53"/>
      <c r="MB179" s="53"/>
      <c r="MC179" s="53"/>
      <c r="MD179" s="53">
        <v>23</v>
      </c>
      <c r="ME179" s="53"/>
      <c r="MF179" s="53"/>
      <c r="MG179" s="53"/>
      <c r="MH179" s="53"/>
      <c r="MI179" s="53"/>
      <c r="MJ179" s="53">
        <v>0</v>
      </c>
      <c r="MK179" s="53"/>
      <c r="ML179" s="53"/>
      <c r="MM179" s="53"/>
      <c r="MN179" s="53"/>
      <c r="MO179" s="53"/>
      <c r="MP179" s="53"/>
      <c r="MQ179" s="53"/>
      <c r="MR179" s="53"/>
      <c r="MS179" s="53"/>
      <c r="MT179" s="53"/>
      <c r="MU179" s="53">
        <v>0</v>
      </c>
      <c r="MV179" s="53"/>
      <c r="MW179" s="53">
        <v>0</v>
      </c>
      <c r="MX179" s="53">
        <v>0</v>
      </c>
      <c r="MY179" s="53">
        <v>57</v>
      </c>
      <c r="MZ179" s="53">
        <v>0</v>
      </c>
      <c r="NA179" s="53"/>
      <c r="NB179" s="53"/>
      <c r="NC179" s="53">
        <v>17</v>
      </c>
      <c r="ND179" s="53">
        <v>38</v>
      </c>
      <c r="NE179" s="53"/>
      <c r="NF179" s="53">
        <v>1</v>
      </c>
      <c r="NG179" s="53">
        <v>42</v>
      </c>
      <c r="NH179" s="53">
        <v>30</v>
      </c>
      <c r="NI179" s="53">
        <v>50</v>
      </c>
      <c r="NJ179" s="53"/>
      <c r="NK179" s="53"/>
      <c r="NL179" s="53"/>
      <c r="NM179" s="53"/>
      <c r="NN179" s="53"/>
      <c r="NO179" s="53"/>
      <c r="NP179" s="53"/>
      <c r="NQ179" s="53">
        <v>37</v>
      </c>
      <c r="NR179" s="53">
        <v>4</v>
      </c>
      <c r="NS179" s="53">
        <v>185</v>
      </c>
      <c r="NT179" s="53">
        <v>76</v>
      </c>
      <c r="NU179" s="53">
        <v>20</v>
      </c>
      <c r="NV179" s="53"/>
      <c r="NW179" s="53"/>
      <c r="NX179" s="53"/>
      <c r="NY179" s="53"/>
      <c r="NZ179" s="53"/>
      <c r="OA179" s="53"/>
      <c r="OB179" s="53"/>
      <c r="OC179" s="53"/>
      <c r="OD179" s="53"/>
      <c r="OE179" s="53"/>
      <c r="OF179" s="53">
        <v>88</v>
      </c>
      <c r="OG179" s="53"/>
      <c r="OH179" s="53"/>
      <c r="OI179" s="53"/>
      <c r="OJ179" s="53"/>
      <c r="OK179" s="53"/>
      <c r="OL179" s="53"/>
      <c r="OM179" s="53"/>
      <c r="ON179" s="53"/>
      <c r="OO179" s="53">
        <v>0</v>
      </c>
      <c r="OP179" s="53"/>
      <c r="OQ179" s="53"/>
      <c r="OR179" s="54">
        <v>559</v>
      </c>
      <c r="OS179" s="55">
        <v>20616</v>
      </c>
      <c r="OT179" s="52"/>
      <c r="OU179" s="53">
        <v>712</v>
      </c>
      <c r="OV179" s="53"/>
      <c r="OW179" s="53"/>
      <c r="OX179" s="53"/>
      <c r="OY179" s="53">
        <v>131</v>
      </c>
      <c r="OZ179" s="53">
        <v>135</v>
      </c>
      <c r="PA179" s="53"/>
      <c r="PB179" s="53"/>
      <c r="PC179" s="53"/>
      <c r="PD179" s="53"/>
      <c r="PE179" s="53"/>
      <c r="PF179" s="53"/>
      <c r="PG179" s="53"/>
      <c r="PH179" s="53"/>
      <c r="PI179" s="53"/>
      <c r="PJ179" s="53"/>
      <c r="PK179" s="53"/>
      <c r="PL179" s="54"/>
      <c r="PM179" s="55">
        <v>21594</v>
      </c>
    </row>
    <row r="180" spans="1:429" ht="12.75" customHeight="1" x14ac:dyDescent="0.3">
      <c r="A180" s="49">
        <v>337121</v>
      </c>
      <c r="B180" s="50" t="s">
        <v>25</v>
      </c>
      <c r="C180" s="51" t="s">
        <v>302</v>
      </c>
      <c r="D180" s="52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  <c r="AE180" s="53"/>
      <c r="AF180" s="53"/>
      <c r="AG180" s="53"/>
      <c r="AH180" s="53">
        <v>0</v>
      </c>
      <c r="AI180" s="53"/>
      <c r="AJ180" s="53"/>
      <c r="AK180" s="53"/>
      <c r="AL180" s="53">
        <v>0</v>
      </c>
      <c r="AM180" s="53"/>
      <c r="AN180" s="53"/>
      <c r="AO180" s="53"/>
      <c r="AP180" s="53"/>
      <c r="AQ180" s="53">
        <v>344</v>
      </c>
      <c r="AR180" s="53"/>
      <c r="AS180" s="53"/>
      <c r="AT180" s="53"/>
      <c r="AU180" s="53"/>
      <c r="AV180" s="53"/>
      <c r="AW180" s="53"/>
      <c r="AX180" s="53"/>
      <c r="AY180" s="53"/>
      <c r="AZ180" s="53"/>
      <c r="BA180" s="53"/>
      <c r="BB180" s="53"/>
      <c r="BC180" s="53"/>
      <c r="BD180" s="53"/>
      <c r="BE180" s="53"/>
      <c r="BF180" s="53"/>
      <c r="BG180" s="53"/>
      <c r="BH180" s="53"/>
      <c r="BI180" s="53"/>
      <c r="BJ180" s="53"/>
      <c r="BK180" s="53"/>
      <c r="BL180" s="53"/>
      <c r="BM180" s="53"/>
      <c r="BN180" s="53"/>
      <c r="BO180" s="53"/>
      <c r="BP180" s="53"/>
      <c r="BQ180" s="53"/>
      <c r="BR180" s="53"/>
      <c r="BS180" s="53"/>
      <c r="BT180" s="53"/>
      <c r="BU180" s="53"/>
      <c r="BV180" s="53"/>
      <c r="BW180" s="53"/>
      <c r="BX180" s="53"/>
      <c r="BY180" s="53"/>
      <c r="BZ180" s="53"/>
      <c r="CA180" s="53"/>
      <c r="CB180" s="53"/>
      <c r="CC180" s="53"/>
      <c r="CD180" s="53"/>
      <c r="CE180" s="53"/>
      <c r="CF180" s="53"/>
      <c r="CG180" s="53"/>
      <c r="CH180" s="53"/>
      <c r="CI180" s="53"/>
      <c r="CJ180" s="53"/>
      <c r="CK180" s="53"/>
      <c r="CL180" s="53"/>
      <c r="CM180" s="53"/>
      <c r="CN180" s="53"/>
      <c r="CO180" s="53"/>
      <c r="CP180" s="53"/>
      <c r="CQ180" s="53"/>
      <c r="CR180" s="53"/>
      <c r="CS180" s="53"/>
      <c r="CT180" s="53"/>
      <c r="CU180" s="53"/>
      <c r="CV180" s="53"/>
      <c r="CW180" s="53"/>
      <c r="CX180" s="53"/>
      <c r="CY180" s="53"/>
      <c r="CZ180" s="53"/>
      <c r="DA180" s="53"/>
      <c r="DB180" s="53"/>
      <c r="DC180" s="53"/>
      <c r="DD180" s="53"/>
      <c r="DE180" s="53"/>
      <c r="DF180" s="53"/>
      <c r="DG180" s="53"/>
      <c r="DH180" s="53"/>
      <c r="DI180" s="53"/>
      <c r="DJ180" s="53"/>
      <c r="DK180" s="53"/>
      <c r="DL180" s="53"/>
      <c r="DM180" s="53"/>
      <c r="DN180" s="53"/>
      <c r="DO180" s="53"/>
      <c r="DP180" s="53"/>
      <c r="DQ180" s="53"/>
      <c r="DR180" s="53"/>
      <c r="DS180" s="53"/>
      <c r="DT180" s="53"/>
      <c r="DU180" s="53"/>
      <c r="DV180" s="53"/>
      <c r="DW180" s="53"/>
      <c r="DX180" s="53"/>
      <c r="DY180" s="53"/>
      <c r="DZ180" s="53"/>
      <c r="EA180" s="53"/>
      <c r="EB180" s="53"/>
      <c r="EC180" s="53"/>
      <c r="ED180" s="53"/>
      <c r="EE180" s="53"/>
      <c r="EF180" s="53"/>
      <c r="EG180" s="53"/>
      <c r="EH180" s="53"/>
      <c r="EI180" s="53"/>
      <c r="EJ180" s="53"/>
      <c r="EK180" s="53"/>
      <c r="EL180" s="53"/>
      <c r="EM180" s="53"/>
      <c r="EN180" s="53"/>
      <c r="EO180" s="53"/>
      <c r="EP180" s="53"/>
      <c r="EQ180" s="53"/>
      <c r="ER180" s="53"/>
      <c r="ES180" s="53"/>
      <c r="ET180" s="53"/>
      <c r="EU180" s="53"/>
      <c r="EV180" s="53"/>
      <c r="EW180" s="53"/>
      <c r="EX180" s="53"/>
      <c r="EY180" s="53"/>
      <c r="EZ180" s="53"/>
      <c r="FA180" s="53"/>
      <c r="FB180" s="53"/>
      <c r="FC180" s="53"/>
      <c r="FD180" s="53"/>
      <c r="FE180" s="53"/>
      <c r="FF180" s="53"/>
      <c r="FG180" s="53"/>
      <c r="FH180" s="53"/>
      <c r="FI180" s="53"/>
      <c r="FJ180" s="53"/>
      <c r="FK180" s="53"/>
      <c r="FL180" s="53"/>
      <c r="FM180" s="53"/>
      <c r="FN180" s="53"/>
      <c r="FO180" s="53"/>
      <c r="FP180" s="53"/>
      <c r="FQ180" s="53"/>
      <c r="FR180" s="53"/>
      <c r="FS180" s="53"/>
      <c r="FT180" s="53"/>
      <c r="FU180" s="53">
        <v>23</v>
      </c>
      <c r="FV180" s="53"/>
      <c r="FW180" s="53"/>
      <c r="FX180" s="53"/>
      <c r="FY180" s="53"/>
      <c r="FZ180" s="53"/>
      <c r="GA180" s="53"/>
      <c r="GB180" s="53"/>
      <c r="GC180" s="53"/>
      <c r="GD180" s="53"/>
      <c r="GE180" s="53"/>
      <c r="GF180" s="53"/>
      <c r="GG180" s="53"/>
      <c r="GH180" s="53"/>
      <c r="GI180" s="53"/>
      <c r="GJ180" s="53"/>
      <c r="GK180" s="53"/>
      <c r="GL180" s="53"/>
      <c r="GM180" s="53"/>
      <c r="GN180" s="53"/>
      <c r="GO180" s="53"/>
      <c r="GP180" s="53"/>
      <c r="GQ180" s="53"/>
      <c r="GR180" s="53"/>
      <c r="GS180" s="53"/>
      <c r="GT180" s="53"/>
      <c r="GU180" s="53"/>
      <c r="GV180" s="53"/>
      <c r="GW180" s="53"/>
      <c r="GX180" s="53"/>
      <c r="GY180" s="53"/>
      <c r="GZ180" s="53"/>
      <c r="HA180" s="53"/>
      <c r="HB180" s="53"/>
      <c r="HC180" s="53"/>
      <c r="HD180" s="53"/>
      <c r="HE180" s="53"/>
      <c r="HF180" s="53"/>
      <c r="HG180" s="53"/>
      <c r="HH180" s="53"/>
      <c r="HI180" s="53"/>
      <c r="HJ180" s="53"/>
      <c r="HK180" s="53"/>
      <c r="HL180" s="53"/>
      <c r="HM180" s="53"/>
      <c r="HN180" s="53"/>
      <c r="HO180" s="53"/>
      <c r="HP180" s="53"/>
      <c r="HQ180" s="53"/>
      <c r="HR180" s="53"/>
      <c r="HS180" s="53"/>
      <c r="HT180" s="53"/>
      <c r="HU180" s="53"/>
      <c r="HV180" s="53"/>
      <c r="HW180" s="53"/>
      <c r="HX180" s="53"/>
      <c r="HY180" s="53"/>
      <c r="HZ180" s="53"/>
      <c r="IA180" s="53"/>
      <c r="IB180" s="53"/>
      <c r="IC180" s="53"/>
      <c r="ID180" s="53"/>
      <c r="IE180" s="53"/>
      <c r="IF180" s="53"/>
      <c r="IG180" s="53"/>
      <c r="IH180" s="53"/>
      <c r="II180" s="53"/>
      <c r="IJ180" s="53"/>
      <c r="IK180" s="53"/>
      <c r="IL180" s="53"/>
      <c r="IM180" s="53"/>
      <c r="IN180" s="53"/>
      <c r="IO180" s="53"/>
      <c r="IP180" s="53"/>
      <c r="IQ180" s="53"/>
      <c r="IR180" s="53"/>
      <c r="IS180" s="53"/>
      <c r="IT180" s="53"/>
      <c r="IU180" s="53"/>
      <c r="IV180" s="53"/>
      <c r="IW180" s="53"/>
      <c r="IX180" s="53"/>
      <c r="IY180" s="53"/>
      <c r="IZ180" s="53"/>
      <c r="JA180" s="53"/>
      <c r="JB180" s="53"/>
      <c r="JC180" s="53"/>
      <c r="JD180" s="53"/>
      <c r="JE180" s="53"/>
      <c r="JF180" s="53"/>
      <c r="JG180" s="53"/>
      <c r="JH180" s="53"/>
      <c r="JI180" s="53"/>
      <c r="JJ180" s="53"/>
      <c r="JK180" s="53"/>
      <c r="JL180" s="53"/>
      <c r="JM180" s="53"/>
      <c r="JN180" s="53"/>
      <c r="JO180" s="53"/>
      <c r="JP180" s="53"/>
      <c r="JQ180" s="53"/>
      <c r="JR180" s="53"/>
      <c r="JS180" s="53"/>
      <c r="JT180" s="53"/>
      <c r="JU180" s="53"/>
      <c r="JV180" s="53"/>
      <c r="JW180" s="53"/>
      <c r="JX180" s="53"/>
      <c r="JY180" s="53"/>
      <c r="JZ180" s="53"/>
      <c r="KA180" s="53"/>
      <c r="KB180" s="53"/>
      <c r="KC180" s="53"/>
      <c r="KD180" s="53"/>
      <c r="KE180" s="53"/>
      <c r="KF180" s="53"/>
      <c r="KG180" s="53"/>
      <c r="KH180" s="53"/>
      <c r="KI180" s="53"/>
      <c r="KJ180" s="53"/>
      <c r="KK180" s="53"/>
      <c r="KL180" s="53"/>
      <c r="KM180" s="53"/>
      <c r="KN180" s="53"/>
      <c r="KO180" s="53"/>
      <c r="KP180" s="53"/>
      <c r="KQ180" s="53"/>
      <c r="KR180" s="53"/>
      <c r="KS180" s="53"/>
      <c r="KT180" s="53"/>
      <c r="KU180" s="53"/>
      <c r="KV180" s="53"/>
      <c r="KW180" s="53"/>
      <c r="KX180" s="53"/>
      <c r="KY180" s="53"/>
      <c r="KZ180" s="53"/>
      <c r="LA180" s="53"/>
      <c r="LB180" s="53"/>
      <c r="LC180" s="53"/>
      <c r="LD180" s="53"/>
      <c r="LE180" s="53"/>
      <c r="LF180" s="53"/>
      <c r="LG180" s="53"/>
      <c r="LH180" s="53"/>
      <c r="LI180" s="53"/>
      <c r="LJ180" s="53"/>
      <c r="LK180" s="53"/>
      <c r="LL180" s="53"/>
      <c r="LM180" s="53"/>
      <c r="LN180" s="53"/>
      <c r="LO180" s="53"/>
      <c r="LP180" s="53"/>
      <c r="LQ180" s="53"/>
      <c r="LR180" s="53"/>
      <c r="LS180" s="53"/>
      <c r="LT180" s="53"/>
      <c r="LU180" s="53"/>
      <c r="LV180" s="53"/>
      <c r="LW180" s="53"/>
      <c r="LX180" s="53"/>
      <c r="LY180" s="53"/>
      <c r="LZ180" s="53"/>
      <c r="MA180" s="53"/>
      <c r="MB180" s="53"/>
      <c r="MC180" s="53"/>
      <c r="MD180" s="53"/>
      <c r="ME180" s="53"/>
      <c r="MF180" s="53"/>
      <c r="MG180" s="53"/>
      <c r="MH180" s="53"/>
      <c r="MI180" s="53"/>
      <c r="MJ180" s="53"/>
      <c r="MK180" s="53"/>
      <c r="ML180" s="53"/>
      <c r="MM180" s="53"/>
      <c r="MN180" s="53"/>
      <c r="MO180" s="53"/>
      <c r="MP180" s="53"/>
      <c r="MQ180" s="53"/>
      <c r="MR180" s="53"/>
      <c r="MS180" s="53"/>
      <c r="MT180" s="53"/>
      <c r="MU180" s="53"/>
      <c r="MV180" s="53"/>
      <c r="MW180" s="53"/>
      <c r="MX180" s="53"/>
      <c r="MY180" s="53"/>
      <c r="MZ180" s="53"/>
      <c r="NA180" s="53"/>
      <c r="NB180" s="53"/>
      <c r="NC180" s="53"/>
      <c r="ND180" s="53"/>
      <c r="NE180" s="53"/>
      <c r="NF180" s="53"/>
      <c r="NG180" s="53"/>
      <c r="NH180" s="53"/>
      <c r="NI180" s="53"/>
      <c r="NJ180" s="53"/>
      <c r="NK180" s="53"/>
      <c r="NL180" s="53"/>
      <c r="NM180" s="53"/>
      <c r="NN180" s="53"/>
      <c r="NO180" s="53"/>
      <c r="NP180" s="53"/>
      <c r="NQ180" s="53"/>
      <c r="NR180" s="53"/>
      <c r="NS180" s="53"/>
      <c r="NT180" s="53"/>
      <c r="NU180" s="53"/>
      <c r="NV180" s="53"/>
      <c r="NW180" s="53"/>
      <c r="NX180" s="53"/>
      <c r="NY180" s="53"/>
      <c r="NZ180" s="53"/>
      <c r="OA180" s="53"/>
      <c r="OB180" s="53"/>
      <c r="OC180" s="53"/>
      <c r="OD180" s="53"/>
      <c r="OE180" s="53"/>
      <c r="OF180" s="53"/>
      <c r="OG180" s="53"/>
      <c r="OH180" s="53"/>
      <c r="OI180" s="53"/>
      <c r="OJ180" s="53"/>
      <c r="OK180" s="53"/>
      <c r="OL180" s="53"/>
      <c r="OM180" s="53"/>
      <c r="ON180" s="53"/>
      <c r="OO180" s="53"/>
      <c r="OP180" s="53"/>
      <c r="OQ180" s="53"/>
      <c r="OR180" s="54"/>
      <c r="OS180" s="55">
        <v>367</v>
      </c>
      <c r="OT180" s="52">
        <v>24032</v>
      </c>
      <c r="OU180" s="53">
        <v>813</v>
      </c>
      <c r="OV180" s="53"/>
      <c r="OW180" s="53">
        <v>96</v>
      </c>
      <c r="OX180" s="53"/>
      <c r="OY180" s="53">
        <v>345</v>
      </c>
      <c r="OZ180" s="53">
        <v>519</v>
      </c>
      <c r="PA180" s="53"/>
      <c r="PB180" s="53"/>
      <c r="PC180" s="53"/>
      <c r="PD180" s="53"/>
      <c r="PE180" s="53"/>
      <c r="PF180" s="53">
        <v>14</v>
      </c>
      <c r="PG180" s="53"/>
      <c r="PH180" s="53"/>
      <c r="PI180" s="53"/>
      <c r="PJ180" s="53">
        <v>23</v>
      </c>
      <c r="PK180" s="53"/>
      <c r="PL180" s="54"/>
      <c r="PM180" s="55">
        <v>26209</v>
      </c>
    </row>
    <row r="181" spans="1:429" ht="12.75" customHeight="1" x14ac:dyDescent="0.3">
      <c r="A181" s="49">
        <v>337122</v>
      </c>
      <c r="B181" s="50" t="s">
        <v>25</v>
      </c>
      <c r="C181" s="51" t="s">
        <v>303</v>
      </c>
      <c r="D181" s="52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  <c r="AE181" s="53"/>
      <c r="AF181" s="53"/>
      <c r="AG181" s="53"/>
      <c r="AH181" s="53"/>
      <c r="AI181" s="53"/>
      <c r="AJ181" s="53"/>
      <c r="AK181" s="53"/>
      <c r="AL181" s="53"/>
      <c r="AM181" s="53"/>
      <c r="AN181" s="53"/>
      <c r="AO181" s="53"/>
      <c r="AP181" s="53"/>
      <c r="AQ181" s="53">
        <v>445</v>
      </c>
      <c r="AR181" s="53"/>
      <c r="AS181" s="53"/>
      <c r="AT181" s="53"/>
      <c r="AU181" s="53"/>
      <c r="AV181" s="53"/>
      <c r="AW181" s="53"/>
      <c r="AX181" s="53"/>
      <c r="AY181" s="53"/>
      <c r="AZ181" s="53"/>
      <c r="BA181" s="53"/>
      <c r="BB181" s="53"/>
      <c r="BC181" s="53"/>
      <c r="BD181" s="53"/>
      <c r="BE181" s="53"/>
      <c r="BF181" s="53"/>
      <c r="BG181" s="53"/>
      <c r="BH181" s="53"/>
      <c r="BI181" s="53"/>
      <c r="BJ181" s="53"/>
      <c r="BK181" s="53"/>
      <c r="BL181" s="53"/>
      <c r="BM181" s="53"/>
      <c r="BN181" s="53"/>
      <c r="BO181" s="53"/>
      <c r="BP181" s="53"/>
      <c r="BQ181" s="53"/>
      <c r="BR181" s="53"/>
      <c r="BS181" s="53"/>
      <c r="BT181" s="53"/>
      <c r="BU181" s="53"/>
      <c r="BV181" s="53"/>
      <c r="BW181" s="53"/>
      <c r="BX181" s="53"/>
      <c r="BY181" s="53"/>
      <c r="BZ181" s="53"/>
      <c r="CA181" s="53"/>
      <c r="CB181" s="53"/>
      <c r="CC181" s="53"/>
      <c r="CD181" s="53"/>
      <c r="CE181" s="53"/>
      <c r="CF181" s="53"/>
      <c r="CG181" s="53"/>
      <c r="CH181" s="53"/>
      <c r="CI181" s="53"/>
      <c r="CJ181" s="53"/>
      <c r="CK181" s="53"/>
      <c r="CL181" s="53"/>
      <c r="CM181" s="53"/>
      <c r="CN181" s="53"/>
      <c r="CO181" s="53"/>
      <c r="CP181" s="53"/>
      <c r="CQ181" s="53"/>
      <c r="CR181" s="53"/>
      <c r="CS181" s="53"/>
      <c r="CT181" s="53"/>
      <c r="CU181" s="53"/>
      <c r="CV181" s="53"/>
      <c r="CW181" s="53"/>
      <c r="CX181" s="53"/>
      <c r="CY181" s="53"/>
      <c r="CZ181" s="53"/>
      <c r="DA181" s="53"/>
      <c r="DB181" s="53"/>
      <c r="DC181" s="53"/>
      <c r="DD181" s="53"/>
      <c r="DE181" s="53"/>
      <c r="DF181" s="53"/>
      <c r="DG181" s="53"/>
      <c r="DH181" s="53"/>
      <c r="DI181" s="53"/>
      <c r="DJ181" s="53"/>
      <c r="DK181" s="53"/>
      <c r="DL181" s="53"/>
      <c r="DM181" s="53"/>
      <c r="DN181" s="53"/>
      <c r="DO181" s="53"/>
      <c r="DP181" s="53"/>
      <c r="DQ181" s="53"/>
      <c r="DR181" s="53"/>
      <c r="DS181" s="53"/>
      <c r="DT181" s="53"/>
      <c r="DU181" s="53"/>
      <c r="DV181" s="53"/>
      <c r="DW181" s="53"/>
      <c r="DX181" s="53"/>
      <c r="DY181" s="53"/>
      <c r="DZ181" s="53"/>
      <c r="EA181" s="53"/>
      <c r="EB181" s="53"/>
      <c r="EC181" s="53"/>
      <c r="ED181" s="53"/>
      <c r="EE181" s="53"/>
      <c r="EF181" s="53"/>
      <c r="EG181" s="53"/>
      <c r="EH181" s="53"/>
      <c r="EI181" s="53"/>
      <c r="EJ181" s="53"/>
      <c r="EK181" s="53"/>
      <c r="EL181" s="53"/>
      <c r="EM181" s="53"/>
      <c r="EN181" s="53"/>
      <c r="EO181" s="53"/>
      <c r="EP181" s="53"/>
      <c r="EQ181" s="53"/>
      <c r="ER181" s="53"/>
      <c r="ES181" s="53"/>
      <c r="ET181" s="53"/>
      <c r="EU181" s="53"/>
      <c r="EV181" s="53"/>
      <c r="EW181" s="53"/>
      <c r="EX181" s="53"/>
      <c r="EY181" s="53"/>
      <c r="EZ181" s="53"/>
      <c r="FA181" s="53"/>
      <c r="FB181" s="53"/>
      <c r="FC181" s="53"/>
      <c r="FD181" s="53"/>
      <c r="FE181" s="53"/>
      <c r="FF181" s="53"/>
      <c r="FG181" s="53"/>
      <c r="FH181" s="53"/>
      <c r="FI181" s="53"/>
      <c r="FJ181" s="53"/>
      <c r="FK181" s="53"/>
      <c r="FL181" s="53"/>
      <c r="FM181" s="53"/>
      <c r="FN181" s="53"/>
      <c r="FO181" s="53"/>
      <c r="FP181" s="53"/>
      <c r="FQ181" s="53"/>
      <c r="FR181" s="53"/>
      <c r="FS181" s="53"/>
      <c r="FT181" s="53"/>
      <c r="FU181" s="53"/>
      <c r="FV181" s="53">
        <v>45</v>
      </c>
      <c r="FW181" s="53"/>
      <c r="FX181" s="53"/>
      <c r="FY181" s="53"/>
      <c r="FZ181" s="53"/>
      <c r="GA181" s="53"/>
      <c r="GB181" s="53"/>
      <c r="GC181" s="53"/>
      <c r="GD181" s="53"/>
      <c r="GE181" s="53"/>
      <c r="GF181" s="53"/>
      <c r="GG181" s="53"/>
      <c r="GH181" s="53"/>
      <c r="GI181" s="53"/>
      <c r="GJ181" s="53"/>
      <c r="GK181" s="53"/>
      <c r="GL181" s="53"/>
      <c r="GM181" s="53"/>
      <c r="GN181" s="53"/>
      <c r="GO181" s="53"/>
      <c r="GP181" s="53"/>
      <c r="GQ181" s="53"/>
      <c r="GR181" s="53"/>
      <c r="GS181" s="53"/>
      <c r="GT181" s="53"/>
      <c r="GU181" s="53"/>
      <c r="GV181" s="53"/>
      <c r="GW181" s="53"/>
      <c r="GX181" s="53"/>
      <c r="GY181" s="53"/>
      <c r="GZ181" s="53"/>
      <c r="HA181" s="53"/>
      <c r="HB181" s="53"/>
      <c r="HC181" s="53"/>
      <c r="HD181" s="53"/>
      <c r="HE181" s="53"/>
      <c r="HF181" s="53"/>
      <c r="HG181" s="53"/>
      <c r="HH181" s="53"/>
      <c r="HI181" s="53"/>
      <c r="HJ181" s="53"/>
      <c r="HK181" s="53"/>
      <c r="HL181" s="53"/>
      <c r="HM181" s="53"/>
      <c r="HN181" s="53"/>
      <c r="HO181" s="53"/>
      <c r="HP181" s="53"/>
      <c r="HQ181" s="53"/>
      <c r="HR181" s="53"/>
      <c r="HS181" s="53"/>
      <c r="HT181" s="53"/>
      <c r="HU181" s="53"/>
      <c r="HV181" s="53"/>
      <c r="HW181" s="53"/>
      <c r="HX181" s="53"/>
      <c r="HY181" s="53"/>
      <c r="HZ181" s="53"/>
      <c r="IA181" s="53"/>
      <c r="IB181" s="53"/>
      <c r="IC181" s="53"/>
      <c r="ID181" s="53"/>
      <c r="IE181" s="53"/>
      <c r="IF181" s="53"/>
      <c r="IG181" s="53"/>
      <c r="IH181" s="53"/>
      <c r="II181" s="53"/>
      <c r="IJ181" s="53"/>
      <c r="IK181" s="53"/>
      <c r="IL181" s="53"/>
      <c r="IM181" s="53"/>
      <c r="IN181" s="53"/>
      <c r="IO181" s="53"/>
      <c r="IP181" s="53"/>
      <c r="IQ181" s="53"/>
      <c r="IR181" s="53"/>
      <c r="IS181" s="53"/>
      <c r="IT181" s="53"/>
      <c r="IU181" s="53"/>
      <c r="IV181" s="53"/>
      <c r="IW181" s="53"/>
      <c r="IX181" s="53"/>
      <c r="IY181" s="53"/>
      <c r="IZ181" s="53"/>
      <c r="JA181" s="53"/>
      <c r="JB181" s="53"/>
      <c r="JC181" s="53"/>
      <c r="JD181" s="53"/>
      <c r="JE181" s="53"/>
      <c r="JF181" s="53"/>
      <c r="JG181" s="53"/>
      <c r="JH181" s="53"/>
      <c r="JI181" s="53"/>
      <c r="JJ181" s="53"/>
      <c r="JK181" s="53"/>
      <c r="JL181" s="53"/>
      <c r="JM181" s="53"/>
      <c r="JN181" s="53"/>
      <c r="JO181" s="53"/>
      <c r="JP181" s="53"/>
      <c r="JQ181" s="53"/>
      <c r="JR181" s="53"/>
      <c r="JS181" s="53"/>
      <c r="JT181" s="53"/>
      <c r="JU181" s="53"/>
      <c r="JV181" s="53"/>
      <c r="JW181" s="53"/>
      <c r="JX181" s="53"/>
      <c r="JY181" s="53"/>
      <c r="JZ181" s="53"/>
      <c r="KA181" s="53"/>
      <c r="KB181" s="53"/>
      <c r="KC181" s="53"/>
      <c r="KD181" s="53"/>
      <c r="KE181" s="53"/>
      <c r="KF181" s="53"/>
      <c r="KG181" s="53"/>
      <c r="KH181" s="53"/>
      <c r="KI181" s="53"/>
      <c r="KJ181" s="53"/>
      <c r="KK181" s="53"/>
      <c r="KL181" s="53"/>
      <c r="KM181" s="53"/>
      <c r="KN181" s="53"/>
      <c r="KO181" s="53"/>
      <c r="KP181" s="53"/>
      <c r="KQ181" s="53"/>
      <c r="KR181" s="53"/>
      <c r="KS181" s="53"/>
      <c r="KT181" s="53"/>
      <c r="KU181" s="53"/>
      <c r="KV181" s="53"/>
      <c r="KW181" s="53"/>
      <c r="KX181" s="53"/>
      <c r="KY181" s="53"/>
      <c r="KZ181" s="53"/>
      <c r="LA181" s="53"/>
      <c r="LB181" s="53"/>
      <c r="LC181" s="53"/>
      <c r="LD181" s="53"/>
      <c r="LE181" s="53"/>
      <c r="LF181" s="53"/>
      <c r="LG181" s="53"/>
      <c r="LH181" s="53"/>
      <c r="LI181" s="53"/>
      <c r="LJ181" s="53"/>
      <c r="LK181" s="53"/>
      <c r="LL181" s="53"/>
      <c r="LM181" s="53"/>
      <c r="LN181" s="53"/>
      <c r="LO181" s="53"/>
      <c r="LP181" s="53"/>
      <c r="LQ181" s="53"/>
      <c r="LR181" s="53"/>
      <c r="LS181" s="53"/>
      <c r="LT181" s="53"/>
      <c r="LU181" s="53"/>
      <c r="LV181" s="53"/>
      <c r="LW181" s="53"/>
      <c r="LX181" s="53"/>
      <c r="LY181" s="53"/>
      <c r="LZ181" s="53"/>
      <c r="MA181" s="53"/>
      <c r="MB181" s="53"/>
      <c r="MC181" s="53"/>
      <c r="MD181" s="53"/>
      <c r="ME181" s="53"/>
      <c r="MF181" s="53"/>
      <c r="MG181" s="53"/>
      <c r="MH181" s="53"/>
      <c r="MI181" s="53"/>
      <c r="MJ181" s="53"/>
      <c r="MK181" s="53"/>
      <c r="ML181" s="53"/>
      <c r="MM181" s="53"/>
      <c r="MN181" s="53"/>
      <c r="MO181" s="53"/>
      <c r="MP181" s="53"/>
      <c r="MQ181" s="53"/>
      <c r="MR181" s="53"/>
      <c r="MS181" s="53"/>
      <c r="MT181" s="53"/>
      <c r="MU181" s="53"/>
      <c r="MV181" s="53"/>
      <c r="MW181" s="53"/>
      <c r="MX181" s="53"/>
      <c r="MY181" s="53"/>
      <c r="MZ181" s="53"/>
      <c r="NA181" s="53"/>
      <c r="NB181" s="53"/>
      <c r="NC181" s="53"/>
      <c r="ND181" s="53"/>
      <c r="NE181" s="53"/>
      <c r="NF181" s="53"/>
      <c r="NG181" s="53"/>
      <c r="NH181" s="53"/>
      <c r="NI181" s="53"/>
      <c r="NJ181" s="53"/>
      <c r="NK181" s="53"/>
      <c r="NL181" s="53"/>
      <c r="NM181" s="53"/>
      <c r="NN181" s="53"/>
      <c r="NO181" s="53"/>
      <c r="NP181" s="53"/>
      <c r="NQ181" s="53"/>
      <c r="NR181" s="53"/>
      <c r="NS181" s="53"/>
      <c r="NT181" s="53"/>
      <c r="NU181" s="53"/>
      <c r="NV181" s="53"/>
      <c r="NW181" s="53"/>
      <c r="NX181" s="53"/>
      <c r="NY181" s="53"/>
      <c r="NZ181" s="53"/>
      <c r="OA181" s="53"/>
      <c r="OB181" s="53"/>
      <c r="OC181" s="53"/>
      <c r="OD181" s="53"/>
      <c r="OE181" s="53"/>
      <c r="OF181" s="53"/>
      <c r="OG181" s="53"/>
      <c r="OH181" s="53"/>
      <c r="OI181" s="53"/>
      <c r="OJ181" s="53"/>
      <c r="OK181" s="53"/>
      <c r="OL181" s="53"/>
      <c r="OM181" s="53"/>
      <c r="ON181" s="53"/>
      <c r="OO181" s="53"/>
      <c r="OP181" s="53"/>
      <c r="OQ181" s="53"/>
      <c r="OR181" s="54"/>
      <c r="OS181" s="55">
        <v>490</v>
      </c>
      <c r="OT181" s="52">
        <v>28219</v>
      </c>
      <c r="OU181" s="53">
        <v>810</v>
      </c>
      <c r="OV181" s="53"/>
      <c r="OW181" s="53">
        <v>123</v>
      </c>
      <c r="OX181" s="53"/>
      <c r="OY181" s="53">
        <v>437</v>
      </c>
      <c r="OZ181" s="53">
        <v>957</v>
      </c>
      <c r="PA181" s="53"/>
      <c r="PB181" s="53">
        <v>0</v>
      </c>
      <c r="PC181" s="53"/>
      <c r="PD181" s="53"/>
      <c r="PE181" s="53"/>
      <c r="PF181" s="53">
        <v>84</v>
      </c>
      <c r="PG181" s="53"/>
      <c r="PH181" s="53"/>
      <c r="PI181" s="53"/>
      <c r="PJ181" s="53">
        <v>70</v>
      </c>
      <c r="PK181" s="53"/>
      <c r="PL181" s="54"/>
      <c r="PM181" s="55">
        <v>31190</v>
      </c>
    </row>
    <row r="182" spans="1:429" ht="12.75" customHeight="1" x14ac:dyDescent="0.3">
      <c r="A182" s="49">
        <v>337127</v>
      </c>
      <c r="B182" s="50" t="s">
        <v>25</v>
      </c>
      <c r="C182" s="51" t="s">
        <v>304</v>
      </c>
      <c r="D182" s="52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>
        <v>72</v>
      </c>
      <c r="AC182" s="53">
        <v>0</v>
      </c>
      <c r="AD182" s="53"/>
      <c r="AE182" s="53"/>
      <c r="AF182" s="53">
        <v>4</v>
      </c>
      <c r="AG182" s="53">
        <v>0</v>
      </c>
      <c r="AH182" s="53"/>
      <c r="AI182" s="53"/>
      <c r="AJ182" s="53">
        <v>59</v>
      </c>
      <c r="AK182" s="53"/>
      <c r="AL182" s="53"/>
      <c r="AM182" s="53"/>
      <c r="AN182" s="53"/>
      <c r="AO182" s="53"/>
      <c r="AP182" s="53"/>
      <c r="AQ182" s="53"/>
      <c r="AR182" s="53"/>
      <c r="AS182" s="53"/>
      <c r="AT182" s="53"/>
      <c r="AU182" s="53"/>
      <c r="AV182" s="53"/>
      <c r="AW182" s="53"/>
      <c r="AX182" s="53"/>
      <c r="AY182" s="53"/>
      <c r="AZ182" s="53"/>
      <c r="BA182" s="53"/>
      <c r="BB182" s="53"/>
      <c r="BC182" s="53"/>
      <c r="BD182" s="53"/>
      <c r="BE182" s="53"/>
      <c r="BF182" s="53"/>
      <c r="BG182" s="53"/>
      <c r="BH182" s="53"/>
      <c r="BI182" s="53"/>
      <c r="BJ182" s="53"/>
      <c r="BK182" s="53"/>
      <c r="BL182" s="53"/>
      <c r="BM182" s="53"/>
      <c r="BN182" s="53"/>
      <c r="BO182" s="53"/>
      <c r="BP182" s="53"/>
      <c r="BQ182" s="53"/>
      <c r="BR182" s="53"/>
      <c r="BS182" s="53"/>
      <c r="BT182" s="53"/>
      <c r="BU182" s="53"/>
      <c r="BV182" s="53"/>
      <c r="BW182" s="53"/>
      <c r="BX182" s="53"/>
      <c r="BY182" s="53"/>
      <c r="BZ182" s="53"/>
      <c r="CA182" s="53"/>
      <c r="CB182" s="53"/>
      <c r="CC182" s="53"/>
      <c r="CD182" s="53"/>
      <c r="CE182" s="53"/>
      <c r="CF182" s="53"/>
      <c r="CG182" s="53"/>
      <c r="CH182" s="53"/>
      <c r="CI182" s="53"/>
      <c r="CJ182" s="53"/>
      <c r="CK182" s="53"/>
      <c r="CL182" s="53"/>
      <c r="CM182" s="53"/>
      <c r="CN182" s="53"/>
      <c r="CO182" s="53"/>
      <c r="CP182" s="53"/>
      <c r="CQ182" s="53"/>
      <c r="CR182" s="53"/>
      <c r="CS182" s="53"/>
      <c r="CT182" s="53"/>
      <c r="CU182" s="53"/>
      <c r="CV182" s="53"/>
      <c r="CW182" s="53"/>
      <c r="CX182" s="53"/>
      <c r="CY182" s="53"/>
      <c r="CZ182" s="53"/>
      <c r="DA182" s="53"/>
      <c r="DB182" s="53"/>
      <c r="DC182" s="53"/>
      <c r="DD182" s="53"/>
      <c r="DE182" s="53"/>
      <c r="DF182" s="53"/>
      <c r="DG182" s="53"/>
      <c r="DH182" s="53"/>
      <c r="DI182" s="53"/>
      <c r="DJ182" s="53"/>
      <c r="DK182" s="53"/>
      <c r="DL182" s="53"/>
      <c r="DM182" s="53"/>
      <c r="DN182" s="53"/>
      <c r="DO182" s="53"/>
      <c r="DP182" s="53"/>
      <c r="DQ182" s="53"/>
      <c r="DR182" s="53"/>
      <c r="DS182" s="53"/>
      <c r="DT182" s="53"/>
      <c r="DU182" s="53"/>
      <c r="DV182" s="53"/>
      <c r="DW182" s="53"/>
      <c r="DX182" s="53"/>
      <c r="DY182" s="53"/>
      <c r="DZ182" s="53"/>
      <c r="EA182" s="53"/>
      <c r="EB182" s="53"/>
      <c r="EC182" s="53"/>
      <c r="ED182" s="53"/>
      <c r="EE182" s="53"/>
      <c r="EF182" s="53"/>
      <c r="EG182" s="53"/>
      <c r="EH182" s="53"/>
      <c r="EI182" s="53"/>
      <c r="EJ182" s="53"/>
      <c r="EK182" s="53"/>
      <c r="EL182" s="53"/>
      <c r="EM182" s="53"/>
      <c r="EN182" s="53"/>
      <c r="EO182" s="53"/>
      <c r="EP182" s="53"/>
      <c r="EQ182" s="53"/>
      <c r="ER182" s="53"/>
      <c r="ES182" s="53"/>
      <c r="ET182" s="53"/>
      <c r="EU182" s="53"/>
      <c r="EV182" s="53"/>
      <c r="EW182" s="53"/>
      <c r="EX182" s="53"/>
      <c r="EY182" s="53"/>
      <c r="EZ182" s="53"/>
      <c r="FA182" s="53"/>
      <c r="FB182" s="53"/>
      <c r="FC182" s="53"/>
      <c r="FD182" s="53"/>
      <c r="FE182" s="53"/>
      <c r="FF182" s="53"/>
      <c r="FG182" s="53"/>
      <c r="FH182" s="53"/>
      <c r="FI182" s="53"/>
      <c r="FJ182" s="53"/>
      <c r="FK182" s="53"/>
      <c r="FL182" s="53"/>
      <c r="FM182" s="53"/>
      <c r="FN182" s="53"/>
      <c r="FO182" s="53"/>
      <c r="FP182" s="53"/>
      <c r="FQ182" s="53"/>
      <c r="FR182" s="53"/>
      <c r="FS182" s="53"/>
      <c r="FT182" s="53"/>
      <c r="FU182" s="53"/>
      <c r="FV182" s="53"/>
      <c r="FW182" s="53">
        <v>20</v>
      </c>
      <c r="FX182" s="53"/>
      <c r="FY182" s="53"/>
      <c r="FZ182" s="53"/>
      <c r="GA182" s="53"/>
      <c r="GB182" s="53"/>
      <c r="GC182" s="53"/>
      <c r="GD182" s="53"/>
      <c r="GE182" s="53"/>
      <c r="GF182" s="53"/>
      <c r="GG182" s="53"/>
      <c r="GH182" s="53"/>
      <c r="GI182" s="53"/>
      <c r="GJ182" s="53"/>
      <c r="GK182" s="53"/>
      <c r="GL182" s="53"/>
      <c r="GM182" s="53"/>
      <c r="GN182" s="53"/>
      <c r="GO182" s="53"/>
      <c r="GP182" s="53"/>
      <c r="GQ182" s="53"/>
      <c r="GR182" s="53"/>
      <c r="GS182" s="53"/>
      <c r="GT182" s="53"/>
      <c r="GU182" s="53"/>
      <c r="GV182" s="53"/>
      <c r="GW182" s="53"/>
      <c r="GX182" s="53"/>
      <c r="GY182" s="53"/>
      <c r="GZ182" s="53"/>
      <c r="HA182" s="53"/>
      <c r="HB182" s="53"/>
      <c r="HC182" s="53"/>
      <c r="HD182" s="53"/>
      <c r="HE182" s="53"/>
      <c r="HF182" s="53"/>
      <c r="HG182" s="53"/>
      <c r="HH182" s="53"/>
      <c r="HI182" s="53"/>
      <c r="HJ182" s="53"/>
      <c r="HK182" s="53"/>
      <c r="HL182" s="53"/>
      <c r="HM182" s="53"/>
      <c r="HN182" s="53"/>
      <c r="HO182" s="53"/>
      <c r="HP182" s="53"/>
      <c r="HQ182" s="53"/>
      <c r="HR182" s="53"/>
      <c r="HS182" s="53"/>
      <c r="HT182" s="53"/>
      <c r="HU182" s="53"/>
      <c r="HV182" s="53"/>
      <c r="HW182" s="53"/>
      <c r="HX182" s="53"/>
      <c r="HY182" s="53"/>
      <c r="HZ182" s="53"/>
      <c r="IA182" s="53"/>
      <c r="IB182" s="53"/>
      <c r="IC182" s="53"/>
      <c r="ID182" s="53"/>
      <c r="IE182" s="53"/>
      <c r="IF182" s="53"/>
      <c r="IG182" s="53"/>
      <c r="IH182" s="53"/>
      <c r="II182" s="53"/>
      <c r="IJ182" s="53"/>
      <c r="IK182" s="53"/>
      <c r="IL182" s="53"/>
      <c r="IM182" s="53"/>
      <c r="IN182" s="53"/>
      <c r="IO182" s="53"/>
      <c r="IP182" s="53"/>
      <c r="IQ182" s="53"/>
      <c r="IR182" s="53"/>
      <c r="IS182" s="53"/>
      <c r="IT182" s="53"/>
      <c r="IU182" s="53"/>
      <c r="IV182" s="53"/>
      <c r="IW182" s="53"/>
      <c r="IX182" s="53"/>
      <c r="IY182" s="53"/>
      <c r="IZ182" s="53"/>
      <c r="JA182" s="53"/>
      <c r="JB182" s="53"/>
      <c r="JC182" s="53"/>
      <c r="JD182" s="53"/>
      <c r="JE182" s="53"/>
      <c r="JF182" s="53"/>
      <c r="JG182" s="53"/>
      <c r="JH182" s="53"/>
      <c r="JI182" s="53"/>
      <c r="JJ182" s="53"/>
      <c r="JK182" s="53"/>
      <c r="JL182" s="53"/>
      <c r="JM182" s="53"/>
      <c r="JN182" s="53"/>
      <c r="JO182" s="53"/>
      <c r="JP182" s="53"/>
      <c r="JQ182" s="53"/>
      <c r="JR182" s="53"/>
      <c r="JS182" s="53"/>
      <c r="JT182" s="53"/>
      <c r="JU182" s="53"/>
      <c r="JV182" s="53"/>
      <c r="JW182" s="53"/>
      <c r="JX182" s="53"/>
      <c r="JY182" s="53"/>
      <c r="JZ182" s="53"/>
      <c r="KA182" s="53"/>
      <c r="KB182" s="53"/>
      <c r="KC182" s="53"/>
      <c r="KD182" s="53"/>
      <c r="KE182" s="53"/>
      <c r="KF182" s="53"/>
      <c r="KG182" s="53"/>
      <c r="KH182" s="53"/>
      <c r="KI182" s="53"/>
      <c r="KJ182" s="53"/>
      <c r="KK182" s="53"/>
      <c r="KL182" s="53"/>
      <c r="KM182" s="53"/>
      <c r="KN182" s="53"/>
      <c r="KO182" s="53"/>
      <c r="KP182" s="53"/>
      <c r="KQ182" s="53"/>
      <c r="KR182" s="53"/>
      <c r="KS182" s="53"/>
      <c r="KT182" s="53"/>
      <c r="KU182" s="53"/>
      <c r="KV182" s="53"/>
      <c r="KW182" s="53"/>
      <c r="KX182" s="53"/>
      <c r="KY182" s="53"/>
      <c r="KZ182" s="53"/>
      <c r="LA182" s="53"/>
      <c r="LB182" s="53"/>
      <c r="LC182" s="53"/>
      <c r="LD182" s="53"/>
      <c r="LE182" s="53"/>
      <c r="LF182" s="53"/>
      <c r="LG182" s="53"/>
      <c r="LH182" s="53"/>
      <c r="LI182" s="53"/>
      <c r="LJ182" s="53"/>
      <c r="LK182" s="53"/>
      <c r="LL182" s="53"/>
      <c r="LM182" s="53"/>
      <c r="LN182" s="53"/>
      <c r="LO182" s="53"/>
      <c r="LP182" s="53"/>
      <c r="LQ182" s="53"/>
      <c r="LR182" s="53"/>
      <c r="LS182" s="53"/>
      <c r="LT182" s="53"/>
      <c r="LU182" s="53"/>
      <c r="LV182" s="53"/>
      <c r="LW182" s="53"/>
      <c r="LX182" s="53"/>
      <c r="LY182" s="53"/>
      <c r="LZ182" s="53"/>
      <c r="MA182" s="53">
        <v>0</v>
      </c>
      <c r="MB182" s="53"/>
      <c r="MC182" s="53"/>
      <c r="MD182" s="53"/>
      <c r="ME182" s="53"/>
      <c r="MF182" s="53">
        <v>23</v>
      </c>
      <c r="MG182" s="53"/>
      <c r="MH182" s="53">
        <v>0</v>
      </c>
      <c r="MI182" s="53"/>
      <c r="MJ182" s="53">
        <v>5</v>
      </c>
      <c r="MK182" s="53"/>
      <c r="ML182" s="53"/>
      <c r="MM182" s="53"/>
      <c r="MN182" s="53"/>
      <c r="MO182" s="53"/>
      <c r="MP182" s="53"/>
      <c r="MQ182" s="53"/>
      <c r="MR182" s="53"/>
      <c r="MS182" s="53"/>
      <c r="MT182" s="53"/>
      <c r="MU182" s="53"/>
      <c r="MV182" s="53"/>
      <c r="MW182" s="53">
        <v>16</v>
      </c>
      <c r="MX182" s="53"/>
      <c r="MY182" s="53">
        <v>0</v>
      </c>
      <c r="MZ182" s="53">
        <v>116</v>
      </c>
      <c r="NA182" s="53"/>
      <c r="NB182" s="53">
        <v>21</v>
      </c>
      <c r="NC182" s="53">
        <v>157</v>
      </c>
      <c r="ND182" s="53">
        <v>19</v>
      </c>
      <c r="NE182" s="53"/>
      <c r="NF182" s="53"/>
      <c r="NG182" s="53"/>
      <c r="NH182" s="53">
        <v>0</v>
      </c>
      <c r="NI182" s="53"/>
      <c r="NJ182" s="53">
        <v>1</v>
      </c>
      <c r="NK182" s="53">
        <v>0</v>
      </c>
      <c r="NL182" s="53">
        <v>0</v>
      </c>
      <c r="NM182" s="53">
        <v>0</v>
      </c>
      <c r="NN182" s="53">
        <v>0</v>
      </c>
      <c r="NO182" s="53">
        <v>49</v>
      </c>
      <c r="NP182" s="53">
        <v>0</v>
      </c>
      <c r="NQ182" s="53">
        <v>161</v>
      </c>
      <c r="NR182" s="53"/>
      <c r="NS182" s="53"/>
      <c r="NT182" s="53"/>
      <c r="NU182" s="53"/>
      <c r="NV182" s="53"/>
      <c r="NW182" s="53"/>
      <c r="NX182" s="53"/>
      <c r="NY182" s="53"/>
      <c r="NZ182" s="53">
        <v>52</v>
      </c>
      <c r="OA182" s="53"/>
      <c r="OB182" s="53"/>
      <c r="OC182" s="53"/>
      <c r="OD182" s="53"/>
      <c r="OE182" s="53"/>
      <c r="OF182" s="53"/>
      <c r="OG182" s="53"/>
      <c r="OH182" s="53"/>
      <c r="OI182" s="53"/>
      <c r="OJ182" s="53"/>
      <c r="OK182" s="53"/>
      <c r="OL182" s="53"/>
      <c r="OM182" s="53"/>
      <c r="ON182" s="53">
        <v>0</v>
      </c>
      <c r="OO182" s="53">
        <v>2</v>
      </c>
      <c r="OP182" s="53"/>
      <c r="OQ182" s="53"/>
      <c r="OR182" s="54"/>
      <c r="OS182" s="55">
        <v>777</v>
      </c>
      <c r="OT182" s="52">
        <v>81</v>
      </c>
      <c r="OU182" s="53">
        <v>11325</v>
      </c>
      <c r="OV182" s="53"/>
      <c r="OW182" s="53"/>
      <c r="OX182" s="53"/>
      <c r="OY182" s="53">
        <v>180</v>
      </c>
      <c r="OZ182" s="53">
        <v>1535</v>
      </c>
      <c r="PA182" s="53"/>
      <c r="PB182" s="53">
        <v>0</v>
      </c>
      <c r="PC182" s="53"/>
      <c r="PD182" s="53"/>
      <c r="PE182" s="53"/>
      <c r="PF182" s="53">
        <v>1</v>
      </c>
      <c r="PG182" s="53"/>
      <c r="PH182" s="53"/>
      <c r="PI182" s="53"/>
      <c r="PJ182" s="53">
        <v>663</v>
      </c>
      <c r="PK182" s="53"/>
      <c r="PL182" s="54"/>
      <c r="PM182" s="55">
        <v>14562</v>
      </c>
    </row>
    <row r="183" spans="1:429" ht="12.75" customHeight="1" x14ac:dyDescent="0.3">
      <c r="A183" s="49" t="s">
        <v>567</v>
      </c>
      <c r="B183" s="50" t="s">
        <v>25</v>
      </c>
      <c r="C183" s="51" t="s">
        <v>305</v>
      </c>
      <c r="D183" s="52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  <c r="AE183" s="53"/>
      <c r="AF183" s="53"/>
      <c r="AG183" s="53"/>
      <c r="AH183" s="53">
        <v>0</v>
      </c>
      <c r="AI183" s="53"/>
      <c r="AJ183" s="53"/>
      <c r="AK183" s="53"/>
      <c r="AL183" s="53">
        <v>0</v>
      </c>
      <c r="AM183" s="53"/>
      <c r="AN183" s="53"/>
      <c r="AO183" s="53"/>
      <c r="AP183" s="53"/>
      <c r="AQ183" s="53">
        <v>4</v>
      </c>
      <c r="AR183" s="53"/>
      <c r="AS183" s="53"/>
      <c r="AT183" s="53"/>
      <c r="AU183" s="53"/>
      <c r="AV183" s="53"/>
      <c r="AW183" s="53"/>
      <c r="AX183" s="53"/>
      <c r="AY183" s="53"/>
      <c r="AZ183" s="53"/>
      <c r="BA183" s="53"/>
      <c r="BB183" s="53"/>
      <c r="BC183" s="53"/>
      <c r="BD183" s="53"/>
      <c r="BE183" s="53"/>
      <c r="BF183" s="53"/>
      <c r="BG183" s="53"/>
      <c r="BH183" s="53"/>
      <c r="BI183" s="53"/>
      <c r="BJ183" s="53"/>
      <c r="BK183" s="53"/>
      <c r="BL183" s="53"/>
      <c r="BM183" s="53"/>
      <c r="BN183" s="53"/>
      <c r="BO183" s="53"/>
      <c r="BP183" s="53"/>
      <c r="BQ183" s="53"/>
      <c r="BR183" s="53"/>
      <c r="BS183" s="53"/>
      <c r="BT183" s="53"/>
      <c r="BU183" s="53"/>
      <c r="BV183" s="53"/>
      <c r="BW183" s="53"/>
      <c r="BX183" s="53"/>
      <c r="BY183" s="53"/>
      <c r="BZ183" s="53"/>
      <c r="CA183" s="53"/>
      <c r="CB183" s="53"/>
      <c r="CC183" s="53"/>
      <c r="CD183" s="53"/>
      <c r="CE183" s="53"/>
      <c r="CF183" s="53"/>
      <c r="CG183" s="53"/>
      <c r="CH183" s="53"/>
      <c r="CI183" s="53"/>
      <c r="CJ183" s="53"/>
      <c r="CK183" s="53"/>
      <c r="CL183" s="53"/>
      <c r="CM183" s="53"/>
      <c r="CN183" s="53"/>
      <c r="CO183" s="53"/>
      <c r="CP183" s="53">
        <v>1</v>
      </c>
      <c r="CQ183" s="53"/>
      <c r="CR183" s="53"/>
      <c r="CS183" s="53"/>
      <c r="CT183" s="53"/>
      <c r="CU183" s="53"/>
      <c r="CV183" s="53"/>
      <c r="CW183" s="53"/>
      <c r="CX183" s="53"/>
      <c r="CY183" s="53"/>
      <c r="CZ183" s="53"/>
      <c r="DA183" s="53">
        <v>0</v>
      </c>
      <c r="DB183" s="53"/>
      <c r="DC183" s="53"/>
      <c r="DD183" s="53"/>
      <c r="DE183" s="53"/>
      <c r="DF183" s="53"/>
      <c r="DG183" s="53"/>
      <c r="DH183" s="53"/>
      <c r="DI183" s="53"/>
      <c r="DJ183" s="53"/>
      <c r="DK183" s="53"/>
      <c r="DL183" s="53"/>
      <c r="DM183" s="53"/>
      <c r="DN183" s="53">
        <v>19</v>
      </c>
      <c r="DO183" s="53">
        <v>12</v>
      </c>
      <c r="DP183" s="53"/>
      <c r="DQ183" s="53"/>
      <c r="DR183" s="53">
        <v>4</v>
      </c>
      <c r="DS183" s="53"/>
      <c r="DT183" s="53">
        <v>24</v>
      </c>
      <c r="DU183" s="53"/>
      <c r="DV183" s="53"/>
      <c r="DW183" s="53"/>
      <c r="DX183" s="53"/>
      <c r="DY183" s="53"/>
      <c r="DZ183" s="53"/>
      <c r="EA183" s="53"/>
      <c r="EB183" s="53">
        <v>1</v>
      </c>
      <c r="EC183" s="53"/>
      <c r="ED183" s="53"/>
      <c r="EE183" s="53"/>
      <c r="EF183" s="53"/>
      <c r="EG183" s="53"/>
      <c r="EH183" s="53"/>
      <c r="EI183" s="53"/>
      <c r="EJ183" s="53"/>
      <c r="EK183" s="53"/>
      <c r="EL183" s="53"/>
      <c r="EM183" s="53"/>
      <c r="EN183" s="53"/>
      <c r="EO183" s="53"/>
      <c r="EP183" s="53"/>
      <c r="EQ183" s="53"/>
      <c r="ER183" s="53"/>
      <c r="ES183" s="53"/>
      <c r="ET183" s="53">
        <v>4</v>
      </c>
      <c r="EU183" s="53"/>
      <c r="EV183" s="53"/>
      <c r="EW183" s="53"/>
      <c r="EX183" s="53"/>
      <c r="EY183" s="53"/>
      <c r="EZ183" s="53"/>
      <c r="FA183" s="53"/>
      <c r="FB183" s="53"/>
      <c r="FC183" s="53"/>
      <c r="FD183" s="53"/>
      <c r="FE183" s="53"/>
      <c r="FF183" s="53"/>
      <c r="FG183" s="53"/>
      <c r="FH183" s="53"/>
      <c r="FI183" s="53">
        <v>9</v>
      </c>
      <c r="FJ183" s="53">
        <v>3</v>
      </c>
      <c r="FK183" s="53">
        <v>11</v>
      </c>
      <c r="FL183" s="53"/>
      <c r="FM183" s="53">
        <v>1</v>
      </c>
      <c r="FN183" s="53"/>
      <c r="FO183" s="53"/>
      <c r="FP183" s="53"/>
      <c r="FQ183" s="53"/>
      <c r="FR183" s="53"/>
      <c r="FS183" s="53"/>
      <c r="FT183" s="53"/>
      <c r="FU183" s="53"/>
      <c r="FV183" s="53"/>
      <c r="FW183" s="53"/>
      <c r="FX183" s="53">
        <v>5</v>
      </c>
      <c r="FY183" s="53"/>
      <c r="FZ183" s="53"/>
      <c r="GA183" s="53"/>
      <c r="GB183" s="53">
        <v>121</v>
      </c>
      <c r="GC183" s="53">
        <v>184</v>
      </c>
      <c r="GD183" s="53"/>
      <c r="GE183" s="53"/>
      <c r="GF183" s="53"/>
      <c r="GG183" s="53"/>
      <c r="GH183" s="53"/>
      <c r="GI183" s="53"/>
      <c r="GJ183" s="53"/>
      <c r="GK183" s="53"/>
      <c r="GL183" s="53"/>
      <c r="GM183" s="53"/>
      <c r="GN183" s="53"/>
      <c r="GO183" s="53"/>
      <c r="GP183" s="53"/>
      <c r="GQ183" s="53"/>
      <c r="GR183" s="53"/>
      <c r="GS183" s="53"/>
      <c r="GT183" s="53"/>
      <c r="GU183" s="53"/>
      <c r="GV183" s="53"/>
      <c r="GW183" s="53"/>
      <c r="GX183" s="53"/>
      <c r="GY183" s="53"/>
      <c r="GZ183" s="53"/>
      <c r="HA183" s="53"/>
      <c r="HB183" s="53"/>
      <c r="HC183" s="53"/>
      <c r="HD183" s="53"/>
      <c r="HE183" s="53"/>
      <c r="HF183" s="53"/>
      <c r="HG183" s="53"/>
      <c r="HH183" s="53"/>
      <c r="HI183" s="53"/>
      <c r="HJ183" s="53"/>
      <c r="HK183" s="53"/>
      <c r="HL183" s="53"/>
      <c r="HM183" s="53"/>
      <c r="HN183" s="53"/>
      <c r="HO183" s="53"/>
      <c r="HP183" s="53"/>
      <c r="HQ183" s="53"/>
      <c r="HR183" s="53"/>
      <c r="HS183" s="53"/>
      <c r="HT183" s="53"/>
      <c r="HU183" s="53"/>
      <c r="HV183" s="53"/>
      <c r="HW183" s="53"/>
      <c r="HX183" s="53"/>
      <c r="HY183" s="53"/>
      <c r="HZ183" s="53"/>
      <c r="IA183" s="53"/>
      <c r="IB183" s="53"/>
      <c r="IC183" s="53"/>
      <c r="ID183" s="53"/>
      <c r="IE183" s="53"/>
      <c r="IF183" s="53"/>
      <c r="IG183" s="53"/>
      <c r="IH183" s="53"/>
      <c r="II183" s="53"/>
      <c r="IJ183" s="53"/>
      <c r="IK183" s="53"/>
      <c r="IL183" s="53"/>
      <c r="IM183" s="53"/>
      <c r="IN183" s="53"/>
      <c r="IO183" s="53"/>
      <c r="IP183" s="53"/>
      <c r="IQ183" s="53"/>
      <c r="IR183" s="53"/>
      <c r="IS183" s="53"/>
      <c r="IT183" s="53"/>
      <c r="IU183" s="53"/>
      <c r="IV183" s="53"/>
      <c r="IW183" s="53"/>
      <c r="IX183" s="53"/>
      <c r="IY183" s="53"/>
      <c r="IZ183" s="53"/>
      <c r="JA183" s="53"/>
      <c r="JB183" s="53"/>
      <c r="JC183" s="53"/>
      <c r="JD183" s="53"/>
      <c r="JE183" s="53"/>
      <c r="JF183" s="53"/>
      <c r="JG183" s="53"/>
      <c r="JH183" s="53"/>
      <c r="JI183" s="53"/>
      <c r="JJ183" s="53"/>
      <c r="JK183" s="53"/>
      <c r="JL183" s="53"/>
      <c r="JM183" s="53"/>
      <c r="JN183" s="53"/>
      <c r="JO183" s="53"/>
      <c r="JP183" s="53"/>
      <c r="JQ183" s="53"/>
      <c r="JR183" s="53"/>
      <c r="JS183" s="53"/>
      <c r="JT183" s="53"/>
      <c r="JU183" s="53"/>
      <c r="JV183" s="53"/>
      <c r="JW183" s="53"/>
      <c r="JX183" s="53"/>
      <c r="JY183" s="53"/>
      <c r="JZ183" s="53"/>
      <c r="KA183" s="53"/>
      <c r="KB183" s="53"/>
      <c r="KC183" s="53"/>
      <c r="KD183" s="53"/>
      <c r="KE183" s="53"/>
      <c r="KF183" s="53"/>
      <c r="KG183" s="53"/>
      <c r="KH183" s="53"/>
      <c r="KI183" s="53"/>
      <c r="KJ183" s="53"/>
      <c r="KK183" s="53"/>
      <c r="KL183" s="53"/>
      <c r="KM183" s="53"/>
      <c r="KN183" s="53"/>
      <c r="KO183" s="53"/>
      <c r="KP183" s="53"/>
      <c r="KQ183" s="53"/>
      <c r="KR183" s="53"/>
      <c r="KS183" s="53"/>
      <c r="KT183" s="53"/>
      <c r="KU183" s="53"/>
      <c r="KV183" s="53"/>
      <c r="KW183" s="53"/>
      <c r="KX183" s="53"/>
      <c r="KY183" s="53"/>
      <c r="KZ183" s="53"/>
      <c r="LA183" s="53"/>
      <c r="LB183" s="53"/>
      <c r="LC183" s="53"/>
      <c r="LD183" s="53"/>
      <c r="LE183" s="53"/>
      <c r="LF183" s="53"/>
      <c r="LG183" s="53"/>
      <c r="LH183" s="53"/>
      <c r="LI183" s="53"/>
      <c r="LJ183" s="53"/>
      <c r="LK183" s="53"/>
      <c r="LL183" s="53"/>
      <c r="LM183" s="53"/>
      <c r="LN183" s="53"/>
      <c r="LO183" s="53"/>
      <c r="LP183" s="53"/>
      <c r="LQ183" s="53"/>
      <c r="LR183" s="53"/>
      <c r="LS183" s="53"/>
      <c r="LT183" s="53"/>
      <c r="LU183" s="53"/>
      <c r="LV183" s="53"/>
      <c r="LW183" s="53"/>
      <c r="LX183" s="53"/>
      <c r="LY183" s="53"/>
      <c r="LZ183" s="53"/>
      <c r="MA183" s="53"/>
      <c r="MB183" s="53"/>
      <c r="MC183" s="53"/>
      <c r="MD183" s="53"/>
      <c r="ME183" s="53"/>
      <c r="MF183" s="53"/>
      <c r="MG183" s="53"/>
      <c r="MH183" s="53"/>
      <c r="MI183" s="53"/>
      <c r="MJ183" s="53"/>
      <c r="MK183" s="53"/>
      <c r="ML183" s="53"/>
      <c r="MM183" s="53"/>
      <c r="MN183" s="53"/>
      <c r="MO183" s="53"/>
      <c r="MP183" s="53"/>
      <c r="MQ183" s="53"/>
      <c r="MR183" s="53"/>
      <c r="MS183" s="53"/>
      <c r="MT183" s="53"/>
      <c r="MU183" s="53"/>
      <c r="MV183" s="53"/>
      <c r="MW183" s="53"/>
      <c r="MX183" s="53"/>
      <c r="MY183" s="53"/>
      <c r="MZ183" s="53"/>
      <c r="NA183" s="53"/>
      <c r="NB183" s="53"/>
      <c r="NC183" s="53"/>
      <c r="ND183" s="53"/>
      <c r="NE183" s="53"/>
      <c r="NF183" s="53"/>
      <c r="NG183" s="53"/>
      <c r="NH183" s="53"/>
      <c r="NI183" s="53"/>
      <c r="NJ183" s="53"/>
      <c r="NK183" s="53"/>
      <c r="NL183" s="53"/>
      <c r="NM183" s="53"/>
      <c r="NN183" s="53"/>
      <c r="NO183" s="53"/>
      <c r="NP183" s="53"/>
      <c r="NQ183" s="53"/>
      <c r="NR183" s="53"/>
      <c r="NS183" s="53"/>
      <c r="NT183" s="53"/>
      <c r="NU183" s="53"/>
      <c r="NV183" s="53"/>
      <c r="NW183" s="53"/>
      <c r="NX183" s="53"/>
      <c r="NY183" s="53"/>
      <c r="NZ183" s="53"/>
      <c r="OA183" s="53"/>
      <c r="OB183" s="53"/>
      <c r="OC183" s="53"/>
      <c r="OD183" s="53"/>
      <c r="OE183" s="53"/>
      <c r="OF183" s="53"/>
      <c r="OG183" s="53"/>
      <c r="OH183" s="53"/>
      <c r="OI183" s="53"/>
      <c r="OJ183" s="53"/>
      <c r="OK183" s="53"/>
      <c r="OL183" s="53"/>
      <c r="OM183" s="53"/>
      <c r="ON183" s="53"/>
      <c r="OO183" s="53"/>
      <c r="OP183" s="53"/>
      <c r="OQ183" s="53"/>
      <c r="OR183" s="54"/>
      <c r="OS183" s="55">
        <v>403</v>
      </c>
      <c r="OT183" s="52">
        <v>12365</v>
      </c>
      <c r="OU183" s="53">
        <v>388</v>
      </c>
      <c r="OV183" s="53"/>
      <c r="OW183" s="53">
        <v>204</v>
      </c>
      <c r="OX183" s="53"/>
      <c r="OY183" s="53">
        <v>193</v>
      </c>
      <c r="OZ183" s="53">
        <v>84</v>
      </c>
      <c r="PA183" s="53"/>
      <c r="PB183" s="53"/>
      <c r="PC183" s="53"/>
      <c r="PD183" s="53"/>
      <c r="PE183" s="53"/>
      <c r="PF183" s="53">
        <v>0</v>
      </c>
      <c r="PG183" s="53"/>
      <c r="PH183" s="53"/>
      <c r="PI183" s="53"/>
      <c r="PJ183" s="53">
        <v>7</v>
      </c>
      <c r="PK183" s="53"/>
      <c r="PL183" s="54"/>
      <c r="PM183" s="55">
        <v>13644</v>
      </c>
    </row>
    <row r="184" spans="1:429" ht="12.75" customHeight="1" x14ac:dyDescent="0.3">
      <c r="A184" s="49">
        <v>337215</v>
      </c>
      <c r="B184" s="50" t="s">
        <v>25</v>
      </c>
      <c r="C184" s="51" t="s">
        <v>306</v>
      </c>
      <c r="D184" s="52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>
        <v>148</v>
      </c>
      <c r="AC184" s="53">
        <v>199</v>
      </c>
      <c r="AD184" s="53">
        <v>4</v>
      </c>
      <c r="AE184" s="53">
        <v>1</v>
      </c>
      <c r="AF184" s="53">
        <v>278</v>
      </c>
      <c r="AG184" s="53">
        <v>0</v>
      </c>
      <c r="AH184" s="53">
        <v>8</v>
      </c>
      <c r="AI184" s="53">
        <v>57</v>
      </c>
      <c r="AJ184" s="53">
        <v>114</v>
      </c>
      <c r="AK184" s="53">
        <v>75</v>
      </c>
      <c r="AL184" s="53">
        <v>1</v>
      </c>
      <c r="AM184" s="53">
        <v>14</v>
      </c>
      <c r="AN184" s="53"/>
      <c r="AO184" s="53"/>
      <c r="AP184" s="53">
        <v>2</v>
      </c>
      <c r="AQ184" s="53">
        <v>74</v>
      </c>
      <c r="AR184" s="53"/>
      <c r="AS184" s="53"/>
      <c r="AT184" s="53"/>
      <c r="AU184" s="53"/>
      <c r="AV184" s="53"/>
      <c r="AW184" s="53">
        <v>0</v>
      </c>
      <c r="AX184" s="53"/>
      <c r="AY184" s="53"/>
      <c r="AZ184" s="53"/>
      <c r="BA184" s="53"/>
      <c r="BB184" s="53"/>
      <c r="BC184" s="53">
        <v>0</v>
      </c>
      <c r="BD184" s="53"/>
      <c r="BE184" s="53"/>
      <c r="BF184" s="53"/>
      <c r="BG184" s="53"/>
      <c r="BH184" s="53"/>
      <c r="BI184" s="53"/>
      <c r="BJ184" s="53"/>
      <c r="BK184" s="53"/>
      <c r="BL184" s="53"/>
      <c r="BM184" s="53"/>
      <c r="BN184" s="53"/>
      <c r="BO184" s="53"/>
      <c r="BP184" s="53"/>
      <c r="BQ184" s="53"/>
      <c r="BR184" s="53"/>
      <c r="BS184" s="53"/>
      <c r="BT184" s="53"/>
      <c r="BU184" s="53"/>
      <c r="BV184" s="53"/>
      <c r="BW184" s="53"/>
      <c r="BX184" s="53"/>
      <c r="BY184" s="53"/>
      <c r="BZ184" s="53">
        <v>0</v>
      </c>
      <c r="CA184" s="53"/>
      <c r="CB184" s="53"/>
      <c r="CC184" s="53"/>
      <c r="CD184" s="53"/>
      <c r="CE184" s="53"/>
      <c r="CF184" s="53"/>
      <c r="CG184" s="53">
        <v>0</v>
      </c>
      <c r="CH184" s="53"/>
      <c r="CI184" s="53"/>
      <c r="CJ184" s="53"/>
      <c r="CK184" s="53"/>
      <c r="CL184" s="53"/>
      <c r="CM184" s="53"/>
      <c r="CN184" s="53"/>
      <c r="CO184" s="53"/>
      <c r="CP184" s="53"/>
      <c r="CQ184" s="53"/>
      <c r="CR184" s="53"/>
      <c r="CS184" s="53"/>
      <c r="CT184" s="53"/>
      <c r="CU184" s="53"/>
      <c r="CV184" s="53"/>
      <c r="CW184" s="53"/>
      <c r="CX184" s="53"/>
      <c r="CY184" s="53"/>
      <c r="CZ184" s="53"/>
      <c r="DA184" s="53"/>
      <c r="DB184" s="53"/>
      <c r="DC184" s="53"/>
      <c r="DD184" s="53"/>
      <c r="DE184" s="53"/>
      <c r="DF184" s="53"/>
      <c r="DG184" s="53"/>
      <c r="DH184" s="53"/>
      <c r="DI184" s="53"/>
      <c r="DJ184" s="53"/>
      <c r="DK184" s="53"/>
      <c r="DL184" s="53"/>
      <c r="DM184" s="53"/>
      <c r="DN184" s="53"/>
      <c r="DO184" s="53"/>
      <c r="DP184" s="53"/>
      <c r="DQ184" s="53"/>
      <c r="DR184" s="53"/>
      <c r="DS184" s="53"/>
      <c r="DT184" s="53"/>
      <c r="DU184" s="53"/>
      <c r="DV184" s="53"/>
      <c r="DW184" s="53"/>
      <c r="DX184" s="53"/>
      <c r="DY184" s="53"/>
      <c r="DZ184" s="53"/>
      <c r="EA184" s="53"/>
      <c r="EB184" s="53"/>
      <c r="EC184" s="53"/>
      <c r="ED184" s="53"/>
      <c r="EE184" s="53"/>
      <c r="EF184" s="53"/>
      <c r="EG184" s="53"/>
      <c r="EH184" s="53"/>
      <c r="EI184" s="53"/>
      <c r="EJ184" s="53"/>
      <c r="EK184" s="53"/>
      <c r="EL184" s="53"/>
      <c r="EM184" s="53"/>
      <c r="EN184" s="53"/>
      <c r="EO184" s="53"/>
      <c r="EP184" s="53"/>
      <c r="EQ184" s="53"/>
      <c r="ER184" s="53"/>
      <c r="ES184" s="53"/>
      <c r="ET184" s="53"/>
      <c r="EU184" s="53"/>
      <c r="EV184" s="53"/>
      <c r="EW184" s="53"/>
      <c r="EX184" s="53"/>
      <c r="EY184" s="53"/>
      <c r="EZ184" s="53"/>
      <c r="FA184" s="53"/>
      <c r="FB184" s="53"/>
      <c r="FC184" s="53"/>
      <c r="FD184" s="53"/>
      <c r="FE184" s="53">
        <v>0</v>
      </c>
      <c r="FF184" s="53"/>
      <c r="FG184" s="53"/>
      <c r="FH184" s="53"/>
      <c r="FI184" s="53"/>
      <c r="FJ184" s="53"/>
      <c r="FK184" s="53"/>
      <c r="FL184" s="53"/>
      <c r="FM184" s="53"/>
      <c r="FN184" s="53"/>
      <c r="FO184" s="53"/>
      <c r="FP184" s="53"/>
      <c r="FQ184" s="53"/>
      <c r="FR184" s="53"/>
      <c r="FS184" s="53"/>
      <c r="FT184" s="53">
        <v>407</v>
      </c>
      <c r="FU184" s="53">
        <v>1802</v>
      </c>
      <c r="FV184" s="53">
        <v>231</v>
      </c>
      <c r="FW184" s="53">
        <v>78</v>
      </c>
      <c r="FX184" s="53">
        <v>89</v>
      </c>
      <c r="FY184" s="53">
        <v>201</v>
      </c>
      <c r="FZ184" s="53">
        <v>499</v>
      </c>
      <c r="GA184" s="53"/>
      <c r="GB184" s="53"/>
      <c r="GC184" s="53"/>
      <c r="GD184" s="53"/>
      <c r="GE184" s="53"/>
      <c r="GF184" s="53"/>
      <c r="GG184" s="53"/>
      <c r="GH184" s="53"/>
      <c r="GI184" s="53"/>
      <c r="GJ184" s="53"/>
      <c r="GK184" s="53">
        <v>35</v>
      </c>
      <c r="GL184" s="53"/>
      <c r="GM184" s="53"/>
      <c r="GN184" s="53"/>
      <c r="GO184" s="53"/>
      <c r="GP184" s="53"/>
      <c r="GQ184" s="53"/>
      <c r="GR184" s="53"/>
      <c r="GS184" s="53"/>
      <c r="GT184" s="53"/>
      <c r="GU184" s="53"/>
      <c r="GV184" s="53"/>
      <c r="GW184" s="53"/>
      <c r="GX184" s="53"/>
      <c r="GY184" s="53"/>
      <c r="GZ184" s="53"/>
      <c r="HA184" s="53"/>
      <c r="HB184" s="53"/>
      <c r="HC184" s="53"/>
      <c r="HD184" s="53"/>
      <c r="HE184" s="53"/>
      <c r="HF184" s="53"/>
      <c r="HG184" s="53"/>
      <c r="HH184" s="53"/>
      <c r="HI184" s="53"/>
      <c r="HJ184" s="53"/>
      <c r="HK184" s="53"/>
      <c r="HL184" s="53"/>
      <c r="HM184" s="53"/>
      <c r="HN184" s="53"/>
      <c r="HO184" s="53"/>
      <c r="HP184" s="53"/>
      <c r="HQ184" s="53"/>
      <c r="HR184" s="53"/>
      <c r="HS184" s="53"/>
      <c r="HT184" s="53"/>
      <c r="HU184" s="53"/>
      <c r="HV184" s="53"/>
      <c r="HW184" s="53"/>
      <c r="HX184" s="53"/>
      <c r="HY184" s="53">
        <v>0</v>
      </c>
      <c r="HZ184" s="53">
        <v>0</v>
      </c>
      <c r="IA184" s="53"/>
      <c r="IB184" s="53"/>
      <c r="IC184" s="53"/>
      <c r="ID184" s="53"/>
      <c r="IE184" s="53">
        <v>0</v>
      </c>
      <c r="IF184" s="53"/>
      <c r="IG184" s="53"/>
      <c r="IH184" s="53"/>
      <c r="II184" s="53"/>
      <c r="IJ184" s="53"/>
      <c r="IK184" s="53"/>
      <c r="IL184" s="53"/>
      <c r="IM184" s="53"/>
      <c r="IN184" s="53"/>
      <c r="IO184" s="53"/>
      <c r="IP184" s="53"/>
      <c r="IQ184" s="53"/>
      <c r="IR184" s="53"/>
      <c r="IS184" s="53"/>
      <c r="IT184" s="53"/>
      <c r="IU184" s="53"/>
      <c r="IV184" s="53"/>
      <c r="IW184" s="53"/>
      <c r="IX184" s="53"/>
      <c r="IY184" s="53"/>
      <c r="IZ184" s="53"/>
      <c r="JA184" s="53"/>
      <c r="JB184" s="53"/>
      <c r="JC184" s="53"/>
      <c r="JD184" s="53"/>
      <c r="JE184" s="53"/>
      <c r="JF184" s="53"/>
      <c r="JG184" s="53"/>
      <c r="JH184" s="53"/>
      <c r="JI184" s="53"/>
      <c r="JJ184" s="53"/>
      <c r="JK184" s="53"/>
      <c r="JL184" s="53"/>
      <c r="JM184" s="53"/>
      <c r="JN184" s="53"/>
      <c r="JO184" s="53"/>
      <c r="JP184" s="53">
        <v>0</v>
      </c>
      <c r="JQ184" s="53">
        <v>1</v>
      </c>
      <c r="JR184" s="53"/>
      <c r="JS184" s="53">
        <v>103</v>
      </c>
      <c r="JT184" s="53">
        <v>0</v>
      </c>
      <c r="JU184" s="53">
        <v>256</v>
      </c>
      <c r="JV184" s="53">
        <v>1</v>
      </c>
      <c r="JW184" s="53">
        <v>38</v>
      </c>
      <c r="JX184" s="53"/>
      <c r="JY184" s="53"/>
      <c r="JZ184" s="53">
        <v>106</v>
      </c>
      <c r="KA184" s="53"/>
      <c r="KB184" s="53"/>
      <c r="KC184" s="53"/>
      <c r="KD184" s="53"/>
      <c r="KE184" s="53"/>
      <c r="KF184" s="53">
        <v>177</v>
      </c>
      <c r="KG184" s="53">
        <v>97</v>
      </c>
      <c r="KH184" s="53">
        <v>613</v>
      </c>
      <c r="KI184" s="53">
        <v>0</v>
      </c>
      <c r="KJ184" s="53"/>
      <c r="KK184" s="53"/>
      <c r="KL184" s="53"/>
      <c r="KM184" s="53"/>
      <c r="KN184" s="53"/>
      <c r="KO184" s="53"/>
      <c r="KP184" s="53"/>
      <c r="KQ184" s="53"/>
      <c r="KR184" s="53"/>
      <c r="KS184" s="53">
        <v>0</v>
      </c>
      <c r="KT184" s="53">
        <v>0</v>
      </c>
      <c r="KU184" s="53">
        <v>0</v>
      </c>
      <c r="KV184" s="53">
        <v>0</v>
      </c>
      <c r="KW184" s="53"/>
      <c r="KX184" s="53"/>
      <c r="KY184" s="53"/>
      <c r="KZ184" s="53"/>
      <c r="LA184" s="53"/>
      <c r="LB184" s="53">
        <v>0</v>
      </c>
      <c r="LC184" s="53"/>
      <c r="LD184" s="53">
        <v>1</v>
      </c>
      <c r="LE184" s="53"/>
      <c r="LF184" s="53"/>
      <c r="LG184" s="53"/>
      <c r="LH184" s="53"/>
      <c r="LI184" s="53"/>
      <c r="LJ184" s="53"/>
      <c r="LK184" s="53"/>
      <c r="LL184" s="53"/>
      <c r="LM184" s="53"/>
      <c r="LN184" s="53"/>
      <c r="LO184" s="53">
        <v>0</v>
      </c>
      <c r="LP184" s="53">
        <v>0</v>
      </c>
      <c r="LQ184" s="53">
        <v>18</v>
      </c>
      <c r="LR184" s="53"/>
      <c r="LS184" s="53"/>
      <c r="LT184" s="53"/>
      <c r="LU184" s="53"/>
      <c r="LV184" s="53">
        <v>10</v>
      </c>
      <c r="LW184" s="53">
        <v>0</v>
      </c>
      <c r="LX184" s="53">
        <v>0</v>
      </c>
      <c r="LY184" s="53">
        <v>0</v>
      </c>
      <c r="LZ184" s="53"/>
      <c r="MA184" s="53"/>
      <c r="MB184" s="53">
        <v>19</v>
      </c>
      <c r="MC184" s="53"/>
      <c r="MD184" s="53">
        <v>64</v>
      </c>
      <c r="ME184" s="53"/>
      <c r="MF184" s="53">
        <v>145</v>
      </c>
      <c r="MG184" s="53"/>
      <c r="MH184" s="53">
        <v>0</v>
      </c>
      <c r="MI184" s="53"/>
      <c r="MJ184" s="53">
        <v>2</v>
      </c>
      <c r="MK184" s="53"/>
      <c r="ML184" s="53"/>
      <c r="MM184" s="53">
        <v>1</v>
      </c>
      <c r="MN184" s="53">
        <v>0</v>
      </c>
      <c r="MO184" s="53">
        <v>0</v>
      </c>
      <c r="MP184" s="53"/>
      <c r="MQ184" s="53"/>
      <c r="MR184" s="53"/>
      <c r="MS184" s="53"/>
      <c r="MT184" s="53"/>
      <c r="MU184" s="53">
        <v>0</v>
      </c>
      <c r="MV184" s="53"/>
      <c r="MW184" s="53">
        <v>3</v>
      </c>
      <c r="MX184" s="53">
        <v>1</v>
      </c>
      <c r="MY184" s="53"/>
      <c r="MZ184" s="53">
        <v>9</v>
      </c>
      <c r="NA184" s="53"/>
      <c r="NB184" s="53">
        <v>0</v>
      </c>
      <c r="NC184" s="53">
        <v>0</v>
      </c>
      <c r="ND184" s="53">
        <v>7</v>
      </c>
      <c r="NE184" s="53">
        <v>0</v>
      </c>
      <c r="NF184" s="53"/>
      <c r="NG184" s="53"/>
      <c r="NH184" s="53"/>
      <c r="NI184" s="53"/>
      <c r="NJ184" s="53"/>
      <c r="NK184" s="53"/>
      <c r="NL184" s="53">
        <v>196</v>
      </c>
      <c r="NM184" s="53"/>
      <c r="NN184" s="53"/>
      <c r="NO184" s="53"/>
      <c r="NP184" s="53"/>
      <c r="NQ184" s="53">
        <v>359</v>
      </c>
      <c r="NR184" s="53"/>
      <c r="NS184" s="53">
        <v>0</v>
      </c>
      <c r="NT184" s="53"/>
      <c r="NU184" s="53"/>
      <c r="NV184" s="53"/>
      <c r="NW184" s="53"/>
      <c r="NX184" s="53"/>
      <c r="NY184" s="53">
        <v>90</v>
      </c>
      <c r="NZ184" s="53"/>
      <c r="OA184" s="53"/>
      <c r="OB184" s="53"/>
      <c r="OC184" s="53"/>
      <c r="OD184" s="53"/>
      <c r="OE184" s="53"/>
      <c r="OF184" s="53">
        <v>2</v>
      </c>
      <c r="OG184" s="53"/>
      <c r="OH184" s="53"/>
      <c r="OI184" s="53"/>
      <c r="OJ184" s="53"/>
      <c r="OK184" s="53"/>
      <c r="OL184" s="53"/>
      <c r="OM184" s="53"/>
      <c r="ON184" s="53"/>
      <c r="OO184" s="53"/>
      <c r="OP184" s="53"/>
      <c r="OQ184" s="53"/>
      <c r="OR184" s="54">
        <v>10</v>
      </c>
      <c r="OS184" s="55">
        <v>6648</v>
      </c>
      <c r="OT184" s="52">
        <v>1127</v>
      </c>
      <c r="OU184" s="53">
        <v>7244</v>
      </c>
      <c r="OV184" s="53"/>
      <c r="OW184" s="53">
        <v>2</v>
      </c>
      <c r="OX184" s="53"/>
      <c r="OY184" s="53">
        <v>219</v>
      </c>
      <c r="OZ184" s="53">
        <v>1139</v>
      </c>
      <c r="PA184" s="53"/>
      <c r="PB184" s="53">
        <v>0</v>
      </c>
      <c r="PC184" s="53"/>
      <c r="PD184" s="53"/>
      <c r="PE184" s="53"/>
      <c r="PF184" s="53">
        <v>3</v>
      </c>
      <c r="PG184" s="53"/>
      <c r="PH184" s="53"/>
      <c r="PI184" s="53"/>
      <c r="PJ184" s="53">
        <v>208</v>
      </c>
      <c r="PK184" s="53"/>
      <c r="PL184" s="54"/>
      <c r="PM184" s="55">
        <v>16590</v>
      </c>
    </row>
    <row r="185" spans="1:429" ht="12.75" customHeight="1" x14ac:dyDescent="0.3">
      <c r="A185" s="49" t="s">
        <v>568</v>
      </c>
      <c r="B185" s="50" t="s">
        <v>25</v>
      </c>
      <c r="C185" s="51" t="s">
        <v>307</v>
      </c>
      <c r="D185" s="52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>
        <v>397</v>
      </c>
      <c r="AC185" s="53">
        <v>629</v>
      </c>
      <c r="AD185" s="53"/>
      <c r="AE185" s="53"/>
      <c r="AF185" s="53">
        <v>729</v>
      </c>
      <c r="AG185" s="53">
        <v>131</v>
      </c>
      <c r="AH185" s="53">
        <v>1996</v>
      </c>
      <c r="AI185" s="53"/>
      <c r="AJ185" s="53">
        <v>320</v>
      </c>
      <c r="AK185" s="53">
        <v>61</v>
      </c>
      <c r="AL185" s="53">
        <v>1534</v>
      </c>
      <c r="AM185" s="53">
        <v>237</v>
      </c>
      <c r="AN185" s="53"/>
      <c r="AO185" s="53"/>
      <c r="AP185" s="53"/>
      <c r="AQ185" s="53"/>
      <c r="AR185" s="53"/>
      <c r="AS185" s="53"/>
      <c r="AT185" s="53"/>
      <c r="AU185" s="53"/>
      <c r="AV185" s="53"/>
      <c r="AW185" s="53"/>
      <c r="AX185" s="53"/>
      <c r="AY185" s="53"/>
      <c r="AZ185" s="53"/>
      <c r="BA185" s="53"/>
      <c r="BB185" s="53"/>
      <c r="BC185" s="53"/>
      <c r="BD185" s="53"/>
      <c r="BE185" s="53"/>
      <c r="BF185" s="53"/>
      <c r="BG185" s="53"/>
      <c r="BH185" s="53"/>
      <c r="BI185" s="53"/>
      <c r="BJ185" s="53"/>
      <c r="BK185" s="53"/>
      <c r="BL185" s="53"/>
      <c r="BM185" s="53"/>
      <c r="BN185" s="53"/>
      <c r="BO185" s="53"/>
      <c r="BP185" s="53"/>
      <c r="BQ185" s="53"/>
      <c r="BR185" s="53"/>
      <c r="BS185" s="53"/>
      <c r="BT185" s="53"/>
      <c r="BU185" s="53"/>
      <c r="BV185" s="53"/>
      <c r="BW185" s="53"/>
      <c r="BX185" s="53"/>
      <c r="BY185" s="53"/>
      <c r="BZ185" s="53"/>
      <c r="CA185" s="53"/>
      <c r="CB185" s="53"/>
      <c r="CC185" s="53"/>
      <c r="CD185" s="53"/>
      <c r="CE185" s="53"/>
      <c r="CF185" s="53"/>
      <c r="CG185" s="53"/>
      <c r="CH185" s="53"/>
      <c r="CI185" s="53"/>
      <c r="CJ185" s="53"/>
      <c r="CK185" s="53"/>
      <c r="CL185" s="53"/>
      <c r="CM185" s="53"/>
      <c r="CN185" s="53"/>
      <c r="CO185" s="53"/>
      <c r="CP185" s="53"/>
      <c r="CQ185" s="53"/>
      <c r="CR185" s="53"/>
      <c r="CS185" s="53"/>
      <c r="CT185" s="53"/>
      <c r="CU185" s="53"/>
      <c r="CV185" s="53"/>
      <c r="CW185" s="53"/>
      <c r="CX185" s="53"/>
      <c r="CY185" s="53"/>
      <c r="CZ185" s="53"/>
      <c r="DA185" s="53"/>
      <c r="DB185" s="53"/>
      <c r="DC185" s="53"/>
      <c r="DD185" s="53"/>
      <c r="DE185" s="53"/>
      <c r="DF185" s="53"/>
      <c r="DG185" s="53"/>
      <c r="DH185" s="53"/>
      <c r="DI185" s="53"/>
      <c r="DJ185" s="53"/>
      <c r="DK185" s="53"/>
      <c r="DL185" s="53"/>
      <c r="DM185" s="53"/>
      <c r="DN185" s="53"/>
      <c r="DO185" s="53"/>
      <c r="DP185" s="53"/>
      <c r="DQ185" s="53"/>
      <c r="DR185" s="53"/>
      <c r="DS185" s="53"/>
      <c r="DT185" s="53"/>
      <c r="DU185" s="53"/>
      <c r="DV185" s="53"/>
      <c r="DW185" s="53"/>
      <c r="DX185" s="53"/>
      <c r="DY185" s="53"/>
      <c r="DZ185" s="53"/>
      <c r="EA185" s="53"/>
      <c r="EB185" s="53"/>
      <c r="EC185" s="53"/>
      <c r="ED185" s="53"/>
      <c r="EE185" s="53"/>
      <c r="EF185" s="53"/>
      <c r="EG185" s="53"/>
      <c r="EH185" s="53"/>
      <c r="EI185" s="53"/>
      <c r="EJ185" s="53"/>
      <c r="EK185" s="53"/>
      <c r="EL185" s="53"/>
      <c r="EM185" s="53"/>
      <c r="EN185" s="53"/>
      <c r="EO185" s="53"/>
      <c r="EP185" s="53"/>
      <c r="EQ185" s="53"/>
      <c r="ER185" s="53"/>
      <c r="ES185" s="53"/>
      <c r="ET185" s="53"/>
      <c r="EU185" s="53"/>
      <c r="EV185" s="53"/>
      <c r="EW185" s="53"/>
      <c r="EX185" s="53"/>
      <c r="EY185" s="53"/>
      <c r="EZ185" s="53"/>
      <c r="FA185" s="53"/>
      <c r="FB185" s="53"/>
      <c r="FC185" s="53"/>
      <c r="FD185" s="53"/>
      <c r="FE185" s="53"/>
      <c r="FF185" s="53"/>
      <c r="FG185" s="53"/>
      <c r="FH185" s="53"/>
      <c r="FI185" s="53"/>
      <c r="FJ185" s="53"/>
      <c r="FK185" s="53"/>
      <c r="FL185" s="53"/>
      <c r="FM185" s="53"/>
      <c r="FN185" s="53"/>
      <c r="FO185" s="53"/>
      <c r="FP185" s="53"/>
      <c r="FQ185" s="53"/>
      <c r="FR185" s="53"/>
      <c r="FS185" s="53"/>
      <c r="FT185" s="53">
        <v>5</v>
      </c>
      <c r="FU185" s="53"/>
      <c r="FV185" s="53"/>
      <c r="FW185" s="53"/>
      <c r="FX185" s="53"/>
      <c r="FY185" s="53">
        <v>10</v>
      </c>
      <c r="FZ185" s="53">
        <v>127</v>
      </c>
      <c r="GA185" s="53"/>
      <c r="GB185" s="53"/>
      <c r="GC185" s="53"/>
      <c r="GD185" s="53"/>
      <c r="GE185" s="53"/>
      <c r="GF185" s="53"/>
      <c r="GG185" s="53"/>
      <c r="GH185" s="53"/>
      <c r="GI185" s="53"/>
      <c r="GJ185" s="53"/>
      <c r="GK185" s="53"/>
      <c r="GL185" s="53"/>
      <c r="GM185" s="53"/>
      <c r="GN185" s="53"/>
      <c r="GO185" s="53"/>
      <c r="GP185" s="53"/>
      <c r="GQ185" s="53"/>
      <c r="GR185" s="53"/>
      <c r="GS185" s="53"/>
      <c r="GT185" s="53"/>
      <c r="GU185" s="53"/>
      <c r="GV185" s="53"/>
      <c r="GW185" s="53"/>
      <c r="GX185" s="53"/>
      <c r="GY185" s="53"/>
      <c r="GZ185" s="53"/>
      <c r="HA185" s="53"/>
      <c r="HB185" s="53"/>
      <c r="HC185" s="53"/>
      <c r="HD185" s="53"/>
      <c r="HE185" s="53"/>
      <c r="HF185" s="53"/>
      <c r="HG185" s="53"/>
      <c r="HH185" s="53"/>
      <c r="HI185" s="53"/>
      <c r="HJ185" s="53"/>
      <c r="HK185" s="53"/>
      <c r="HL185" s="53"/>
      <c r="HM185" s="53"/>
      <c r="HN185" s="53"/>
      <c r="HO185" s="53"/>
      <c r="HP185" s="53"/>
      <c r="HQ185" s="53"/>
      <c r="HR185" s="53"/>
      <c r="HS185" s="53"/>
      <c r="HT185" s="53"/>
      <c r="HU185" s="53"/>
      <c r="HV185" s="53"/>
      <c r="HW185" s="53"/>
      <c r="HX185" s="53"/>
      <c r="HY185" s="53"/>
      <c r="HZ185" s="53"/>
      <c r="IA185" s="53"/>
      <c r="IB185" s="53"/>
      <c r="IC185" s="53"/>
      <c r="ID185" s="53"/>
      <c r="IE185" s="53"/>
      <c r="IF185" s="53"/>
      <c r="IG185" s="53"/>
      <c r="IH185" s="53"/>
      <c r="II185" s="53"/>
      <c r="IJ185" s="53"/>
      <c r="IK185" s="53"/>
      <c r="IL185" s="53"/>
      <c r="IM185" s="53"/>
      <c r="IN185" s="53"/>
      <c r="IO185" s="53"/>
      <c r="IP185" s="53"/>
      <c r="IQ185" s="53"/>
      <c r="IR185" s="53"/>
      <c r="IS185" s="53"/>
      <c r="IT185" s="53"/>
      <c r="IU185" s="53"/>
      <c r="IV185" s="53"/>
      <c r="IW185" s="53"/>
      <c r="IX185" s="53"/>
      <c r="IY185" s="53"/>
      <c r="IZ185" s="53"/>
      <c r="JA185" s="53"/>
      <c r="JB185" s="53"/>
      <c r="JC185" s="53"/>
      <c r="JD185" s="53"/>
      <c r="JE185" s="53"/>
      <c r="JF185" s="53"/>
      <c r="JG185" s="53"/>
      <c r="JH185" s="53"/>
      <c r="JI185" s="53"/>
      <c r="JJ185" s="53"/>
      <c r="JK185" s="53"/>
      <c r="JL185" s="53"/>
      <c r="JM185" s="53"/>
      <c r="JN185" s="53"/>
      <c r="JO185" s="53"/>
      <c r="JP185" s="53"/>
      <c r="JQ185" s="53"/>
      <c r="JR185" s="53"/>
      <c r="JS185" s="53"/>
      <c r="JT185" s="53"/>
      <c r="JU185" s="53"/>
      <c r="JV185" s="53"/>
      <c r="JW185" s="53"/>
      <c r="JX185" s="53"/>
      <c r="JY185" s="53"/>
      <c r="JZ185" s="53"/>
      <c r="KA185" s="53"/>
      <c r="KB185" s="53">
        <v>8</v>
      </c>
      <c r="KC185" s="53"/>
      <c r="KD185" s="53"/>
      <c r="KE185" s="53"/>
      <c r="KF185" s="53"/>
      <c r="KG185" s="53">
        <v>0</v>
      </c>
      <c r="KH185" s="53">
        <v>0</v>
      </c>
      <c r="KI185" s="53"/>
      <c r="KJ185" s="53"/>
      <c r="KK185" s="53"/>
      <c r="KL185" s="53"/>
      <c r="KM185" s="53"/>
      <c r="KN185" s="53"/>
      <c r="KO185" s="53"/>
      <c r="KP185" s="53"/>
      <c r="KQ185" s="53"/>
      <c r="KR185" s="53"/>
      <c r="KS185" s="53">
        <v>0</v>
      </c>
      <c r="KT185" s="53">
        <v>0</v>
      </c>
      <c r="KU185" s="53">
        <v>0</v>
      </c>
      <c r="KV185" s="53">
        <v>0</v>
      </c>
      <c r="KW185" s="53"/>
      <c r="KX185" s="53"/>
      <c r="KY185" s="53"/>
      <c r="KZ185" s="53"/>
      <c r="LA185" s="53"/>
      <c r="LB185" s="53"/>
      <c r="LC185" s="53"/>
      <c r="LD185" s="53"/>
      <c r="LE185" s="53"/>
      <c r="LF185" s="53"/>
      <c r="LG185" s="53"/>
      <c r="LH185" s="53"/>
      <c r="LI185" s="53"/>
      <c r="LJ185" s="53"/>
      <c r="LK185" s="53"/>
      <c r="LL185" s="53"/>
      <c r="LM185" s="53"/>
      <c r="LN185" s="53"/>
      <c r="LO185" s="53"/>
      <c r="LP185" s="53">
        <v>9</v>
      </c>
      <c r="LQ185" s="53"/>
      <c r="LR185" s="53"/>
      <c r="LS185" s="53"/>
      <c r="LT185" s="53"/>
      <c r="LU185" s="53"/>
      <c r="LV185" s="53"/>
      <c r="LW185" s="53"/>
      <c r="LX185" s="53"/>
      <c r="LY185" s="53"/>
      <c r="LZ185" s="53"/>
      <c r="MA185" s="53"/>
      <c r="MB185" s="53"/>
      <c r="MC185" s="53"/>
      <c r="MD185" s="53"/>
      <c r="ME185" s="53"/>
      <c r="MF185" s="53"/>
      <c r="MG185" s="53"/>
      <c r="MH185" s="53"/>
      <c r="MI185" s="53"/>
      <c r="MJ185" s="53"/>
      <c r="MK185" s="53"/>
      <c r="ML185" s="53"/>
      <c r="MM185" s="53"/>
      <c r="MN185" s="53"/>
      <c r="MO185" s="53"/>
      <c r="MP185" s="53"/>
      <c r="MQ185" s="53"/>
      <c r="MR185" s="53"/>
      <c r="MS185" s="53"/>
      <c r="MT185" s="53"/>
      <c r="MU185" s="53"/>
      <c r="MV185" s="53"/>
      <c r="MW185" s="53"/>
      <c r="MX185" s="53"/>
      <c r="MY185" s="53"/>
      <c r="MZ185" s="53"/>
      <c r="NA185" s="53"/>
      <c r="NB185" s="53"/>
      <c r="NC185" s="53"/>
      <c r="ND185" s="53"/>
      <c r="NE185" s="53"/>
      <c r="NF185" s="53"/>
      <c r="NG185" s="53"/>
      <c r="NH185" s="53"/>
      <c r="NI185" s="53"/>
      <c r="NJ185" s="53"/>
      <c r="NK185" s="53"/>
      <c r="NL185" s="53"/>
      <c r="NM185" s="53"/>
      <c r="NN185" s="53"/>
      <c r="NO185" s="53"/>
      <c r="NP185" s="53"/>
      <c r="NQ185" s="53"/>
      <c r="NR185" s="53"/>
      <c r="NS185" s="53"/>
      <c r="NT185" s="53"/>
      <c r="NU185" s="53"/>
      <c r="NV185" s="53"/>
      <c r="NW185" s="53"/>
      <c r="NX185" s="53"/>
      <c r="NY185" s="53"/>
      <c r="NZ185" s="53"/>
      <c r="OA185" s="53"/>
      <c r="OB185" s="53"/>
      <c r="OC185" s="53"/>
      <c r="OD185" s="53"/>
      <c r="OE185" s="53"/>
      <c r="OF185" s="53"/>
      <c r="OG185" s="53"/>
      <c r="OH185" s="53"/>
      <c r="OI185" s="53"/>
      <c r="OJ185" s="53"/>
      <c r="OK185" s="53"/>
      <c r="OL185" s="53">
        <v>1483</v>
      </c>
      <c r="OM185" s="53"/>
      <c r="ON185" s="53"/>
      <c r="OO185" s="53"/>
      <c r="OP185" s="53"/>
      <c r="OQ185" s="53"/>
      <c r="OR185" s="54"/>
      <c r="OS185" s="55">
        <v>7674</v>
      </c>
      <c r="OT185" s="52">
        <v>386</v>
      </c>
      <c r="OU185" s="53">
        <v>12033</v>
      </c>
      <c r="OV185" s="53"/>
      <c r="OW185" s="53"/>
      <c r="OX185" s="53"/>
      <c r="OY185" s="53">
        <v>289</v>
      </c>
      <c r="OZ185" s="53">
        <v>479</v>
      </c>
      <c r="PA185" s="53"/>
      <c r="PB185" s="53">
        <v>1</v>
      </c>
      <c r="PC185" s="53"/>
      <c r="PD185" s="53"/>
      <c r="PE185" s="53"/>
      <c r="PF185" s="53">
        <v>30</v>
      </c>
      <c r="PG185" s="53"/>
      <c r="PH185" s="53"/>
      <c r="PI185" s="53"/>
      <c r="PJ185" s="53">
        <v>2680</v>
      </c>
      <c r="PK185" s="53"/>
      <c r="PL185" s="54"/>
      <c r="PM185" s="55">
        <v>23572</v>
      </c>
    </row>
    <row r="186" spans="1:429" ht="12.75" customHeight="1" x14ac:dyDescent="0.3">
      <c r="A186" s="49">
        <v>337900</v>
      </c>
      <c r="B186" s="50" t="s">
        <v>25</v>
      </c>
      <c r="C186" s="51" t="s">
        <v>308</v>
      </c>
      <c r="D186" s="52"/>
      <c r="E186" s="53"/>
      <c r="F186" s="53">
        <v>1</v>
      </c>
      <c r="G186" s="53">
        <v>0</v>
      </c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>
        <v>59</v>
      </c>
      <c r="AC186" s="53"/>
      <c r="AD186" s="53"/>
      <c r="AE186" s="53"/>
      <c r="AF186" s="53"/>
      <c r="AG186" s="53"/>
      <c r="AH186" s="53">
        <v>0</v>
      </c>
      <c r="AI186" s="53"/>
      <c r="AJ186" s="53"/>
      <c r="AK186" s="53"/>
      <c r="AL186" s="53"/>
      <c r="AM186" s="53"/>
      <c r="AN186" s="53"/>
      <c r="AO186" s="53"/>
      <c r="AP186" s="53"/>
      <c r="AQ186" s="53"/>
      <c r="AR186" s="53"/>
      <c r="AS186" s="53"/>
      <c r="AT186" s="53"/>
      <c r="AU186" s="53"/>
      <c r="AV186" s="53"/>
      <c r="AW186" s="53"/>
      <c r="AX186" s="53"/>
      <c r="AY186" s="53"/>
      <c r="AZ186" s="53"/>
      <c r="BA186" s="53"/>
      <c r="BB186" s="53"/>
      <c r="BC186" s="53"/>
      <c r="BD186" s="53"/>
      <c r="BE186" s="53"/>
      <c r="BF186" s="53"/>
      <c r="BG186" s="53"/>
      <c r="BH186" s="53"/>
      <c r="BI186" s="53"/>
      <c r="BJ186" s="53"/>
      <c r="BK186" s="53"/>
      <c r="BL186" s="53"/>
      <c r="BM186" s="53"/>
      <c r="BN186" s="53"/>
      <c r="BO186" s="53"/>
      <c r="BP186" s="53"/>
      <c r="BQ186" s="53"/>
      <c r="BR186" s="53"/>
      <c r="BS186" s="53"/>
      <c r="BT186" s="53"/>
      <c r="BU186" s="53"/>
      <c r="BV186" s="53"/>
      <c r="BW186" s="53"/>
      <c r="BX186" s="53"/>
      <c r="BY186" s="53"/>
      <c r="BZ186" s="53"/>
      <c r="CA186" s="53"/>
      <c r="CB186" s="53"/>
      <c r="CC186" s="53"/>
      <c r="CD186" s="53"/>
      <c r="CE186" s="53"/>
      <c r="CF186" s="53"/>
      <c r="CG186" s="53"/>
      <c r="CH186" s="53"/>
      <c r="CI186" s="53"/>
      <c r="CJ186" s="53"/>
      <c r="CK186" s="53"/>
      <c r="CL186" s="53"/>
      <c r="CM186" s="53"/>
      <c r="CN186" s="53"/>
      <c r="CO186" s="53"/>
      <c r="CP186" s="53"/>
      <c r="CQ186" s="53"/>
      <c r="CR186" s="53"/>
      <c r="CS186" s="53"/>
      <c r="CT186" s="53"/>
      <c r="CU186" s="53"/>
      <c r="CV186" s="53"/>
      <c r="CW186" s="53"/>
      <c r="CX186" s="53"/>
      <c r="CY186" s="53"/>
      <c r="CZ186" s="53"/>
      <c r="DA186" s="53"/>
      <c r="DB186" s="53"/>
      <c r="DC186" s="53"/>
      <c r="DD186" s="53"/>
      <c r="DE186" s="53"/>
      <c r="DF186" s="53"/>
      <c r="DG186" s="53"/>
      <c r="DH186" s="53"/>
      <c r="DI186" s="53"/>
      <c r="DJ186" s="53"/>
      <c r="DK186" s="53"/>
      <c r="DL186" s="53"/>
      <c r="DM186" s="53"/>
      <c r="DN186" s="53"/>
      <c r="DO186" s="53"/>
      <c r="DP186" s="53"/>
      <c r="DQ186" s="53"/>
      <c r="DR186" s="53"/>
      <c r="DS186" s="53"/>
      <c r="DT186" s="53"/>
      <c r="DU186" s="53"/>
      <c r="DV186" s="53"/>
      <c r="DW186" s="53"/>
      <c r="DX186" s="53"/>
      <c r="DY186" s="53"/>
      <c r="DZ186" s="53"/>
      <c r="EA186" s="53"/>
      <c r="EB186" s="53"/>
      <c r="EC186" s="53"/>
      <c r="ED186" s="53"/>
      <c r="EE186" s="53"/>
      <c r="EF186" s="53"/>
      <c r="EG186" s="53"/>
      <c r="EH186" s="53"/>
      <c r="EI186" s="53"/>
      <c r="EJ186" s="53"/>
      <c r="EK186" s="53"/>
      <c r="EL186" s="53"/>
      <c r="EM186" s="53"/>
      <c r="EN186" s="53"/>
      <c r="EO186" s="53"/>
      <c r="EP186" s="53"/>
      <c r="EQ186" s="53"/>
      <c r="ER186" s="53"/>
      <c r="ES186" s="53"/>
      <c r="ET186" s="53"/>
      <c r="EU186" s="53"/>
      <c r="EV186" s="53"/>
      <c r="EW186" s="53"/>
      <c r="EX186" s="53"/>
      <c r="EY186" s="53"/>
      <c r="EZ186" s="53"/>
      <c r="FA186" s="53"/>
      <c r="FB186" s="53"/>
      <c r="FC186" s="53"/>
      <c r="FD186" s="53"/>
      <c r="FE186" s="53"/>
      <c r="FF186" s="53"/>
      <c r="FG186" s="53"/>
      <c r="FH186" s="53"/>
      <c r="FI186" s="53"/>
      <c r="FJ186" s="53"/>
      <c r="FK186" s="53"/>
      <c r="FL186" s="53"/>
      <c r="FM186" s="53"/>
      <c r="FN186" s="53"/>
      <c r="FO186" s="53">
        <v>184</v>
      </c>
      <c r="FP186" s="53"/>
      <c r="FQ186" s="53"/>
      <c r="FR186" s="53"/>
      <c r="FS186" s="53"/>
      <c r="FT186" s="53"/>
      <c r="FU186" s="53">
        <v>1</v>
      </c>
      <c r="FV186" s="53"/>
      <c r="FW186" s="53"/>
      <c r="FX186" s="53"/>
      <c r="FY186" s="53"/>
      <c r="FZ186" s="53"/>
      <c r="GA186" s="53">
        <v>454</v>
      </c>
      <c r="GB186" s="53"/>
      <c r="GC186" s="53"/>
      <c r="GD186" s="53"/>
      <c r="GE186" s="53"/>
      <c r="GF186" s="53"/>
      <c r="GG186" s="53"/>
      <c r="GH186" s="53"/>
      <c r="GI186" s="53"/>
      <c r="GJ186" s="53"/>
      <c r="GK186" s="53"/>
      <c r="GL186" s="53"/>
      <c r="GM186" s="53"/>
      <c r="GN186" s="53"/>
      <c r="GO186" s="53"/>
      <c r="GP186" s="53"/>
      <c r="GQ186" s="53"/>
      <c r="GR186" s="53"/>
      <c r="GS186" s="53"/>
      <c r="GT186" s="53"/>
      <c r="GU186" s="53"/>
      <c r="GV186" s="53"/>
      <c r="GW186" s="53"/>
      <c r="GX186" s="53"/>
      <c r="GY186" s="53"/>
      <c r="GZ186" s="53"/>
      <c r="HA186" s="53"/>
      <c r="HB186" s="53"/>
      <c r="HC186" s="53"/>
      <c r="HD186" s="53"/>
      <c r="HE186" s="53"/>
      <c r="HF186" s="53"/>
      <c r="HG186" s="53"/>
      <c r="HH186" s="53"/>
      <c r="HI186" s="53"/>
      <c r="HJ186" s="53"/>
      <c r="HK186" s="53"/>
      <c r="HL186" s="53"/>
      <c r="HM186" s="53"/>
      <c r="HN186" s="53"/>
      <c r="HO186" s="53"/>
      <c r="HP186" s="53"/>
      <c r="HQ186" s="53"/>
      <c r="HR186" s="53"/>
      <c r="HS186" s="53"/>
      <c r="HT186" s="53"/>
      <c r="HU186" s="53"/>
      <c r="HV186" s="53"/>
      <c r="HW186" s="53"/>
      <c r="HX186" s="53"/>
      <c r="HY186" s="53"/>
      <c r="HZ186" s="53"/>
      <c r="IA186" s="53"/>
      <c r="IB186" s="53"/>
      <c r="IC186" s="53"/>
      <c r="ID186" s="53"/>
      <c r="IE186" s="53"/>
      <c r="IF186" s="53"/>
      <c r="IG186" s="53"/>
      <c r="IH186" s="53"/>
      <c r="II186" s="53"/>
      <c r="IJ186" s="53"/>
      <c r="IK186" s="53"/>
      <c r="IL186" s="53"/>
      <c r="IM186" s="53"/>
      <c r="IN186" s="53"/>
      <c r="IO186" s="53"/>
      <c r="IP186" s="53"/>
      <c r="IQ186" s="53"/>
      <c r="IR186" s="53"/>
      <c r="IS186" s="53"/>
      <c r="IT186" s="53"/>
      <c r="IU186" s="53"/>
      <c r="IV186" s="53"/>
      <c r="IW186" s="53"/>
      <c r="IX186" s="53"/>
      <c r="IY186" s="53"/>
      <c r="IZ186" s="53"/>
      <c r="JA186" s="53"/>
      <c r="JB186" s="53"/>
      <c r="JC186" s="53"/>
      <c r="JD186" s="53"/>
      <c r="JE186" s="53"/>
      <c r="JF186" s="53"/>
      <c r="JG186" s="53"/>
      <c r="JH186" s="53"/>
      <c r="JI186" s="53"/>
      <c r="JJ186" s="53"/>
      <c r="JK186" s="53"/>
      <c r="JL186" s="53"/>
      <c r="JM186" s="53"/>
      <c r="JN186" s="53"/>
      <c r="JO186" s="53"/>
      <c r="JP186" s="53"/>
      <c r="JQ186" s="53"/>
      <c r="JR186" s="53"/>
      <c r="JS186" s="53"/>
      <c r="JT186" s="53"/>
      <c r="JU186" s="53"/>
      <c r="JV186" s="53"/>
      <c r="JW186" s="53"/>
      <c r="JX186" s="53"/>
      <c r="JY186" s="53"/>
      <c r="JZ186" s="53"/>
      <c r="KA186" s="53"/>
      <c r="KB186" s="53"/>
      <c r="KC186" s="53"/>
      <c r="KD186" s="53"/>
      <c r="KE186" s="53"/>
      <c r="KF186" s="53"/>
      <c r="KG186" s="53"/>
      <c r="KH186" s="53"/>
      <c r="KI186" s="53"/>
      <c r="KJ186" s="53"/>
      <c r="KK186" s="53">
        <v>2</v>
      </c>
      <c r="KL186" s="53"/>
      <c r="KM186" s="53"/>
      <c r="KN186" s="53"/>
      <c r="KO186" s="53">
        <v>12</v>
      </c>
      <c r="KP186" s="53"/>
      <c r="KQ186" s="53"/>
      <c r="KR186" s="53"/>
      <c r="KS186" s="53"/>
      <c r="KT186" s="53"/>
      <c r="KU186" s="53"/>
      <c r="KV186" s="53"/>
      <c r="KW186" s="53"/>
      <c r="KX186" s="53"/>
      <c r="KY186" s="53"/>
      <c r="KZ186" s="53"/>
      <c r="LA186" s="53"/>
      <c r="LB186" s="53"/>
      <c r="LC186" s="53"/>
      <c r="LD186" s="53"/>
      <c r="LE186" s="53"/>
      <c r="LF186" s="53"/>
      <c r="LG186" s="53"/>
      <c r="LH186" s="53"/>
      <c r="LI186" s="53"/>
      <c r="LJ186" s="53"/>
      <c r="LK186" s="53"/>
      <c r="LL186" s="53"/>
      <c r="LM186" s="53"/>
      <c r="LN186" s="53"/>
      <c r="LO186" s="53"/>
      <c r="LP186" s="53"/>
      <c r="LQ186" s="53"/>
      <c r="LR186" s="53"/>
      <c r="LS186" s="53"/>
      <c r="LT186" s="53"/>
      <c r="LU186" s="53"/>
      <c r="LV186" s="53"/>
      <c r="LW186" s="53"/>
      <c r="LX186" s="53"/>
      <c r="LY186" s="53"/>
      <c r="LZ186" s="53"/>
      <c r="MA186" s="53"/>
      <c r="MB186" s="53"/>
      <c r="MC186" s="53"/>
      <c r="MD186" s="53"/>
      <c r="ME186" s="53"/>
      <c r="MF186" s="53"/>
      <c r="MG186" s="53"/>
      <c r="MH186" s="53"/>
      <c r="MI186" s="53"/>
      <c r="MJ186" s="53"/>
      <c r="MK186" s="53"/>
      <c r="ML186" s="53"/>
      <c r="MM186" s="53"/>
      <c r="MN186" s="53"/>
      <c r="MO186" s="53"/>
      <c r="MP186" s="53"/>
      <c r="MQ186" s="53"/>
      <c r="MR186" s="53"/>
      <c r="MS186" s="53"/>
      <c r="MT186" s="53"/>
      <c r="MU186" s="53"/>
      <c r="MV186" s="53"/>
      <c r="MW186" s="53"/>
      <c r="MX186" s="53"/>
      <c r="MY186" s="53"/>
      <c r="MZ186" s="53"/>
      <c r="NA186" s="53"/>
      <c r="NB186" s="53"/>
      <c r="NC186" s="53"/>
      <c r="ND186" s="53"/>
      <c r="NE186" s="53"/>
      <c r="NF186" s="53"/>
      <c r="NG186" s="53"/>
      <c r="NH186" s="53"/>
      <c r="NI186" s="53"/>
      <c r="NJ186" s="53"/>
      <c r="NK186" s="53"/>
      <c r="NL186" s="53"/>
      <c r="NM186" s="53"/>
      <c r="NN186" s="53"/>
      <c r="NO186" s="53"/>
      <c r="NP186" s="53"/>
      <c r="NQ186" s="53">
        <v>2</v>
      </c>
      <c r="NR186" s="53"/>
      <c r="NS186" s="53"/>
      <c r="NT186" s="53"/>
      <c r="NU186" s="53"/>
      <c r="NV186" s="53"/>
      <c r="NW186" s="53"/>
      <c r="NX186" s="53"/>
      <c r="NY186" s="53"/>
      <c r="NZ186" s="53"/>
      <c r="OA186" s="53"/>
      <c r="OB186" s="53"/>
      <c r="OC186" s="53"/>
      <c r="OD186" s="53"/>
      <c r="OE186" s="53"/>
      <c r="OF186" s="53"/>
      <c r="OG186" s="53"/>
      <c r="OH186" s="53"/>
      <c r="OI186" s="53"/>
      <c r="OJ186" s="53"/>
      <c r="OK186" s="53"/>
      <c r="OL186" s="53"/>
      <c r="OM186" s="53"/>
      <c r="ON186" s="53"/>
      <c r="OO186" s="53"/>
      <c r="OP186" s="53"/>
      <c r="OQ186" s="53"/>
      <c r="OR186" s="54"/>
      <c r="OS186" s="55">
        <v>715</v>
      </c>
      <c r="OT186" s="52">
        <v>25604</v>
      </c>
      <c r="OU186" s="53">
        <v>1315</v>
      </c>
      <c r="OV186" s="53"/>
      <c r="OW186" s="53">
        <v>178</v>
      </c>
      <c r="OX186" s="53"/>
      <c r="OY186" s="53">
        <v>340</v>
      </c>
      <c r="OZ186" s="53">
        <v>194</v>
      </c>
      <c r="PA186" s="53"/>
      <c r="PB186" s="53"/>
      <c r="PC186" s="53"/>
      <c r="PD186" s="53"/>
      <c r="PE186" s="53"/>
      <c r="PF186" s="53"/>
      <c r="PG186" s="53"/>
      <c r="PH186" s="53"/>
      <c r="PI186" s="53"/>
      <c r="PJ186" s="53">
        <v>33</v>
      </c>
      <c r="PK186" s="53"/>
      <c r="PL186" s="54"/>
      <c r="PM186" s="55">
        <v>28378</v>
      </c>
    </row>
    <row r="187" spans="1:429" ht="12.75" customHeight="1" x14ac:dyDescent="0.3">
      <c r="A187" s="49">
        <v>339112</v>
      </c>
      <c r="B187" s="50" t="s">
        <v>25</v>
      </c>
      <c r="C187" s="51" t="s">
        <v>309</v>
      </c>
      <c r="D187" s="52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  <c r="AB187" s="53"/>
      <c r="AC187" s="53"/>
      <c r="AD187" s="53"/>
      <c r="AE187" s="53"/>
      <c r="AF187" s="53"/>
      <c r="AG187" s="53"/>
      <c r="AH187" s="53"/>
      <c r="AI187" s="53"/>
      <c r="AJ187" s="53"/>
      <c r="AK187" s="53"/>
      <c r="AL187" s="53"/>
      <c r="AM187" s="53"/>
      <c r="AN187" s="53"/>
      <c r="AO187" s="53"/>
      <c r="AP187" s="53"/>
      <c r="AQ187" s="53"/>
      <c r="AR187" s="53"/>
      <c r="AS187" s="53"/>
      <c r="AT187" s="53"/>
      <c r="AU187" s="53"/>
      <c r="AV187" s="53"/>
      <c r="AW187" s="53"/>
      <c r="AX187" s="53"/>
      <c r="AY187" s="53"/>
      <c r="AZ187" s="53"/>
      <c r="BA187" s="53"/>
      <c r="BB187" s="53"/>
      <c r="BC187" s="53"/>
      <c r="BD187" s="53"/>
      <c r="BE187" s="53"/>
      <c r="BF187" s="53"/>
      <c r="BG187" s="53"/>
      <c r="BH187" s="53"/>
      <c r="BI187" s="53"/>
      <c r="BJ187" s="53"/>
      <c r="BK187" s="53"/>
      <c r="BL187" s="53"/>
      <c r="BM187" s="53"/>
      <c r="BN187" s="53"/>
      <c r="BO187" s="53"/>
      <c r="BP187" s="53"/>
      <c r="BQ187" s="53"/>
      <c r="BR187" s="53"/>
      <c r="BS187" s="53"/>
      <c r="BT187" s="53"/>
      <c r="BU187" s="53"/>
      <c r="BV187" s="53"/>
      <c r="BW187" s="53"/>
      <c r="BX187" s="53"/>
      <c r="BY187" s="53"/>
      <c r="BZ187" s="53"/>
      <c r="CA187" s="53"/>
      <c r="CB187" s="53"/>
      <c r="CC187" s="53"/>
      <c r="CD187" s="53"/>
      <c r="CE187" s="53"/>
      <c r="CF187" s="53"/>
      <c r="CG187" s="53"/>
      <c r="CH187" s="53"/>
      <c r="CI187" s="53"/>
      <c r="CJ187" s="53"/>
      <c r="CK187" s="53"/>
      <c r="CL187" s="53"/>
      <c r="CM187" s="53"/>
      <c r="CN187" s="53"/>
      <c r="CO187" s="53"/>
      <c r="CP187" s="53"/>
      <c r="CQ187" s="53"/>
      <c r="CR187" s="53"/>
      <c r="CS187" s="53"/>
      <c r="CT187" s="53"/>
      <c r="CU187" s="53"/>
      <c r="CV187" s="53"/>
      <c r="CW187" s="53"/>
      <c r="CX187" s="53"/>
      <c r="CY187" s="53"/>
      <c r="CZ187" s="53"/>
      <c r="DA187" s="53"/>
      <c r="DB187" s="53"/>
      <c r="DC187" s="53"/>
      <c r="DD187" s="53"/>
      <c r="DE187" s="53"/>
      <c r="DF187" s="53"/>
      <c r="DG187" s="53"/>
      <c r="DH187" s="53"/>
      <c r="DI187" s="53"/>
      <c r="DJ187" s="53"/>
      <c r="DK187" s="53"/>
      <c r="DL187" s="53"/>
      <c r="DM187" s="53"/>
      <c r="DN187" s="53"/>
      <c r="DO187" s="53"/>
      <c r="DP187" s="53"/>
      <c r="DQ187" s="53"/>
      <c r="DR187" s="53"/>
      <c r="DS187" s="53"/>
      <c r="DT187" s="53"/>
      <c r="DU187" s="53"/>
      <c r="DV187" s="53"/>
      <c r="DW187" s="53"/>
      <c r="DX187" s="53"/>
      <c r="DY187" s="53"/>
      <c r="DZ187" s="53"/>
      <c r="EA187" s="53"/>
      <c r="EB187" s="53"/>
      <c r="EC187" s="53"/>
      <c r="ED187" s="53"/>
      <c r="EE187" s="53"/>
      <c r="EF187" s="53"/>
      <c r="EG187" s="53"/>
      <c r="EH187" s="53"/>
      <c r="EI187" s="53"/>
      <c r="EJ187" s="53"/>
      <c r="EK187" s="53"/>
      <c r="EL187" s="53"/>
      <c r="EM187" s="53"/>
      <c r="EN187" s="53"/>
      <c r="EO187" s="53"/>
      <c r="EP187" s="53"/>
      <c r="EQ187" s="53"/>
      <c r="ER187" s="53"/>
      <c r="ES187" s="53"/>
      <c r="ET187" s="53"/>
      <c r="EU187" s="53"/>
      <c r="EV187" s="53"/>
      <c r="EW187" s="53"/>
      <c r="EX187" s="53"/>
      <c r="EY187" s="53"/>
      <c r="EZ187" s="53"/>
      <c r="FA187" s="53"/>
      <c r="FB187" s="53"/>
      <c r="FC187" s="53"/>
      <c r="FD187" s="53"/>
      <c r="FE187" s="53"/>
      <c r="FF187" s="53"/>
      <c r="FG187" s="53"/>
      <c r="FH187" s="53"/>
      <c r="FI187" s="53"/>
      <c r="FJ187" s="53"/>
      <c r="FK187" s="53"/>
      <c r="FL187" s="53"/>
      <c r="FM187" s="53"/>
      <c r="FN187" s="53"/>
      <c r="FO187" s="53"/>
      <c r="FP187" s="53"/>
      <c r="FQ187" s="53"/>
      <c r="FR187" s="53"/>
      <c r="FS187" s="53"/>
      <c r="FT187" s="53"/>
      <c r="FU187" s="53"/>
      <c r="FV187" s="53"/>
      <c r="FW187" s="53"/>
      <c r="FX187" s="53"/>
      <c r="FY187" s="53"/>
      <c r="FZ187" s="53"/>
      <c r="GA187" s="53"/>
      <c r="GB187" s="53">
        <v>487</v>
      </c>
      <c r="GC187" s="53">
        <v>220</v>
      </c>
      <c r="GD187" s="53"/>
      <c r="GE187" s="53">
        <v>56</v>
      </c>
      <c r="GF187" s="53">
        <v>1</v>
      </c>
      <c r="GG187" s="53"/>
      <c r="GH187" s="53"/>
      <c r="GI187" s="53"/>
      <c r="GJ187" s="53"/>
      <c r="GK187" s="53"/>
      <c r="GL187" s="53"/>
      <c r="GM187" s="53"/>
      <c r="GN187" s="53"/>
      <c r="GO187" s="53"/>
      <c r="GP187" s="53"/>
      <c r="GQ187" s="53"/>
      <c r="GR187" s="53"/>
      <c r="GS187" s="53"/>
      <c r="GT187" s="53"/>
      <c r="GU187" s="53"/>
      <c r="GV187" s="53"/>
      <c r="GW187" s="53"/>
      <c r="GX187" s="53"/>
      <c r="GY187" s="53"/>
      <c r="GZ187" s="53"/>
      <c r="HA187" s="53"/>
      <c r="HB187" s="53"/>
      <c r="HC187" s="53"/>
      <c r="HD187" s="53"/>
      <c r="HE187" s="53"/>
      <c r="HF187" s="53"/>
      <c r="HG187" s="53"/>
      <c r="HH187" s="53"/>
      <c r="HI187" s="53"/>
      <c r="HJ187" s="53"/>
      <c r="HK187" s="53"/>
      <c r="HL187" s="53"/>
      <c r="HM187" s="53"/>
      <c r="HN187" s="53"/>
      <c r="HO187" s="53"/>
      <c r="HP187" s="53"/>
      <c r="HQ187" s="53"/>
      <c r="HR187" s="53"/>
      <c r="HS187" s="53"/>
      <c r="HT187" s="53"/>
      <c r="HU187" s="53"/>
      <c r="HV187" s="53"/>
      <c r="HW187" s="53"/>
      <c r="HX187" s="53"/>
      <c r="HY187" s="53"/>
      <c r="HZ187" s="53"/>
      <c r="IA187" s="53"/>
      <c r="IB187" s="53"/>
      <c r="IC187" s="53"/>
      <c r="ID187" s="53"/>
      <c r="IE187" s="53"/>
      <c r="IF187" s="53"/>
      <c r="IG187" s="53"/>
      <c r="IH187" s="53"/>
      <c r="II187" s="53"/>
      <c r="IJ187" s="53"/>
      <c r="IK187" s="53"/>
      <c r="IL187" s="53"/>
      <c r="IM187" s="53"/>
      <c r="IN187" s="53"/>
      <c r="IO187" s="53"/>
      <c r="IP187" s="53"/>
      <c r="IQ187" s="53"/>
      <c r="IR187" s="53"/>
      <c r="IS187" s="53"/>
      <c r="IT187" s="53"/>
      <c r="IU187" s="53"/>
      <c r="IV187" s="53"/>
      <c r="IW187" s="53"/>
      <c r="IX187" s="53"/>
      <c r="IY187" s="53"/>
      <c r="IZ187" s="53"/>
      <c r="JA187" s="53"/>
      <c r="JB187" s="53"/>
      <c r="JC187" s="53"/>
      <c r="JD187" s="53"/>
      <c r="JE187" s="53"/>
      <c r="JF187" s="53"/>
      <c r="JG187" s="53"/>
      <c r="JH187" s="53"/>
      <c r="JI187" s="53"/>
      <c r="JJ187" s="53"/>
      <c r="JK187" s="53"/>
      <c r="JL187" s="53"/>
      <c r="JM187" s="53"/>
      <c r="JN187" s="53"/>
      <c r="JO187" s="53"/>
      <c r="JP187" s="53"/>
      <c r="JQ187" s="53"/>
      <c r="JR187" s="53"/>
      <c r="JS187" s="53"/>
      <c r="JT187" s="53"/>
      <c r="JU187" s="53"/>
      <c r="JV187" s="53"/>
      <c r="JW187" s="53"/>
      <c r="JX187" s="53"/>
      <c r="JY187" s="53"/>
      <c r="JZ187" s="53"/>
      <c r="KA187" s="53"/>
      <c r="KB187" s="53"/>
      <c r="KC187" s="53"/>
      <c r="KD187" s="53">
        <v>0</v>
      </c>
      <c r="KE187" s="53"/>
      <c r="KF187" s="53"/>
      <c r="KG187" s="53"/>
      <c r="KH187" s="53"/>
      <c r="KI187" s="53"/>
      <c r="KJ187" s="53"/>
      <c r="KK187" s="53"/>
      <c r="KL187" s="53"/>
      <c r="KM187" s="53"/>
      <c r="KN187" s="53"/>
      <c r="KO187" s="53"/>
      <c r="KP187" s="53"/>
      <c r="KQ187" s="53"/>
      <c r="KR187" s="53"/>
      <c r="KS187" s="53"/>
      <c r="KT187" s="53"/>
      <c r="KU187" s="53"/>
      <c r="KV187" s="53"/>
      <c r="KW187" s="53"/>
      <c r="KX187" s="53"/>
      <c r="KY187" s="53"/>
      <c r="KZ187" s="53"/>
      <c r="LA187" s="53"/>
      <c r="LB187" s="53"/>
      <c r="LC187" s="53"/>
      <c r="LD187" s="53"/>
      <c r="LE187" s="53"/>
      <c r="LF187" s="53"/>
      <c r="LG187" s="53"/>
      <c r="LH187" s="53"/>
      <c r="LI187" s="53"/>
      <c r="LJ187" s="53"/>
      <c r="LK187" s="53"/>
      <c r="LL187" s="53"/>
      <c r="LM187" s="53"/>
      <c r="LN187" s="53"/>
      <c r="LO187" s="53"/>
      <c r="LP187" s="53"/>
      <c r="LQ187" s="53"/>
      <c r="LR187" s="53"/>
      <c r="LS187" s="53"/>
      <c r="LT187" s="53"/>
      <c r="LU187" s="53"/>
      <c r="LV187" s="53"/>
      <c r="LW187" s="53"/>
      <c r="LX187" s="53"/>
      <c r="LY187" s="53"/>
      <c r="LZ187" s="53"/>
      <c r="MA187" s="53">
        <v>4</v>
      </c>
      <c r="MB187" s="53"/>
      <c r="MC187" s="53"/>
      <c r="MD187" s="53">
        <v>6</v>
      </c>
      <c r="ME187" s="53"/>
      <c r="MF187" s="53">
        <v>0</v>
      </c>
      <c r="MG187" s="53"/>
      <c r="MH187" s="53">
        <v>176</v>
      </c>
      <c r="MI187" s="53"/>
      <c r="MJ187" s="53">
        <v>0</v>
      </c>
      <c r="MK187" s="53"/>
      <c r="ML187" s="53"/>
      <c r="MM187" s="53"/>
      <c r="MN187" s="53"/>
      <c r="MO187" s="53"/>
      <c r="MP187" s="53"/>
      <c r="MQ187" s="53"/>
      <c r="MR187" s="53"/>
      <c r="MS187" s="53"/>
      <c r="MT187" s="53"/>
      <c r="MU187" s="53">
        <v>0</v>
      </c>
      <c r="MV187" s="53"/>
      <c r="MW187" s="53">
        <v>3547</v>
      </c>
      <c r="MX187" s="53">
        <v>243</v>
      </c>
      <c r="MY187" s="53">
        <v>20</v>
      </c>
      <c r="MZ187" s="53">
        <v>1098</v>
      </c>
      <c r="NA187" s="53">
        <v>288</v>
      </c>
      <c r="NB187" s="53">
        <v>47</v>
      </c>
      <c r="NC187" s="53">
        <v>173</v>
      </c>
      <c r="ND187" s="53">
        <v>13447</v>
      </c>
      <c r="NE187" s="53">
        <v>557</v>
      </c>
      <c r="NF187" s="53">
        <v>5</v>
      </c>
      <c r="NG187" s="53">
        <v>2</v>
      </c>
      <c r="NH187" s="53"/>
      <c r="NI187" s="53"/>
      <c r="NJ187" s="53"/>
      <c r="NK187" s="53"/>
      <c r="NL187" s="53"/>
      <c r="NM187" s="53"/>
      <c r="NN187" s="53"/>
      <c r="NO187" s="53"/>
      <c r="NP187" s="53"/>
      <c r="NQ187" s="53"/>
      <c r="NR187" s="53"/>
      <c r="NS187" s="53"/>
      <c r="NT187" s="53"/>
      <c r="NU187" s="53"/>
      <c r="NV187" s="53"/>
      <c r="NW187" s="53"/>
      <c r="NX187" s="53"/>
      <c r="NY187" s="53"/>
      <c r="NZ187" s="53"/>
      <c r="OA187" s="53"/>
      <c r="OB187" s="53"/>
      <c r="OC187" s="53"/>
      <c r="OD187" s="53"/>
      <c r="OE187" s="53"/>
      <c r="OF187" s="53"/>
      <c r="OG187" s="53"/>
      <c r="OH187" s="53">
        <v>72</v>
      </c>
      <c r="OI187" s="53">
        <v>15</v>
      </c>
      <c r="OJ187" s="53"/>
      <c r="OK187" s="53"/>
      <c r="OL187" s="53"/>
      <c r="OM187" s="53"/>
      <c r="ON187" s="53">
        <v>573</v>
      </c>
      <c r="OO187" s="53"/>
      <c r="OP187" s="53"/>
      <c r="OQ187" s="53"/>
      <c r="OR187" s="54"/>
      <c r="OS187" s="55">
        <v>21039</v>
      </c>
      <c r="OT187" s="52">
        <v>802</v>
      </c>
      <c r="OU187" s="53">
        <v>28507</v>
      </c>
      <c r="OV187" s="53"/>
      <c r="OW187" s="53"/>
      <c r="OX187" s="53"/>
      <c r="OY187" s="53">
        <v>297</v>
      </c>
      <c r="OZ187" s="53">
        <v>12421</v>
      </c>
      <c r="PA187" s="53"/>
      <c r="PB187" s="53">
        <v>61</v>
      </c>
      <c r="PC187" s="53"/>
      <c r="PD187" s="53"/>
      <c r="PE187" s="53"/>
      <c r="PF187" s="53">
        <v>9</v>
      </c>
      <c r="PG187" s="53"/>
      <c r="PH187" s="53"/>
      <c r="PI187" s="53"/>
      <c r="PJ187" s="53">
        <v>81</v>
      </c>
      <c r="PK187" s="53"/>
      <c r="PL187" s="54"/>
      <c r="PM187" s="55">
        <v>63216</v>
      </c>
    </row>
    <row r="188" spans="1:429" ht="12.75" customHeight="1" x14ac:dyDescent="0.3">
      <c r="A188" s="49">
        <v>339113</v>
      </c>
      <c r="B188" s="50" t="s">
        <v>25</v>
      </c>
      <c r="C188" s="51" t="s">
        <v>783</v>
      </c>
      <c r="D188" s="52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  <c r="AB188" s="53"/>
      <c r="AC188" s="53"/>
      <c r="AD188" s="53"/>
      <c r="AE188" s="53"/>
      <c r="AF188" s="53"/>
      <c r="AG188" s="53"/>
      <c r="AH188" s="53"/>
      <c r="AI188" s="53">
        <v>9</v>
      </c>
      <c r="AJ188" s="53">
        <v>7</v>
      </c>
      <c r="AK188" s="53"/>
      <c r="AL188" s="53"/>
      <c r="AM188" s="53"/>
      <c r="AN188" s="53"/>
      <c r="AO188" s="53"/>
      <c r="AP188" s="53">
        <v>7</v>
      </c>
      <c r="AQ188" s="53"/>
      <c r="AR188" s="53">
        <v>19</v>
      </c>
      <c r="AS188" s="53">
        <v>7</v>
      </c>
      <c r="AT188" s="53">
        <v>5</v>
      </c>
      <c r="AU188" s="53"/>
      <c r="AV188" s="53"/>
      <c r="AW188" s="53">
        <v>4</v>
      </c>
      <c r="AX188" s="53">
        <v>15</v>
      </c>
      <c r="AY188" s="53"/>
      <c r="AZ188" s="53"/>
      <c r="BA188" s="53"/>
      <c r="BB188" s="53">
        <v>10</v>
      </c>
      <c r="BC188" s="53">
        <v>52</v>
      </c>
      <c r="BD188" s="53"/>
      <c r="BE188" s="53">
        <v>18</v>
      </c>
      <c r="BF188" s="53"/>
      <c r="BG188" s="53"/>
      <c r="BH188" s="53">
        <v>7</v>
      </c>
      <c r="BI188" s="53"/>
      <c r="BJ188" s="53"/>
      <c r="BK188" s="53">
        <v>26</v>
      </c>
      <c r="BL188" s="53">
        <v>6</v>
      </c>
      <c r="BM188" s="53"/>
      <c r="BN188" s="53"/>
      <c r="BO188" s="53"/>
      <c r="BP188" s="53"/>
      <c r="BQ188" s="53"/>
      <c r="BR188" s="53"/>
      <c r="BS188" s="53">
        <v>5</v>
      </c>
      <c r="BT188" s="53"/>
      <c r="BU188" s="53"/>
      <c r="BV188" s="53"/>
      <c r="BW188" s="53">
        <v>0</v>
      </c>
      <c r="BX188" s="53"/>
      <c r="BY188" s="53">
        <v>7</v>
      </c>
      <c r="BZ188" s="53"/>
      <c r="CA188" s="53"/>
      <c r="CB188" s="53"/>
      <c r="CC188" s="53"/>
      <c r="CD188" s="53"/>
      <c r="CE188" s="53"/>
      <c r="CF188" s="53"/>
      <c r="CG188" s="53">
        <v>7</v>
      </c>
      <c r="CH188" s="53">
        <v>7</v>
      </c>
      <c r="CI188" s="53"/>
      <c r="CJ188" s="53"/>
      <c r="CK188" s="53">
        <v>94</v>
      </c>
      <c r="CL188" s="53">
        <v>15</v>
      </c>
      <c r="CM188" s="53">
        <v>18</v>
      </c>
      <c r="CN188" s="53"/>
      <c r="CO188" s="53"/>
      <c r="CP188" s="53">
        <v>3</v>
      </c>
      <c r="CQ188" s="53"/>
      <c r="CR188" s="53"/>
      <c r="CS188" s="53"/>
      <c r="CT188" s="53"/>
      <c r="CU188" s="53"/>
      <c r="CV188" s="53"/>
      <c r="CW188" s="53"/>
      <c r="CX188" s="53"/>
      <c r="CY188" s="53"/>
      <c r="CZ188" s="53"/>
      <c r="DA188" s="53">
        <v>9</v>
      </c>
      <c r="DB188" s="53">
        <v>2</v>
      </c>
      <c r="DC188" s="53">
        <v>15</v>
      </c>
      <c r="DD188" s="53"/>
      <c r="DE188" s="53"/>
      <c r="DF188" s="53">
        <v>7</v>
      </c>
      <c r="DG188" s="53"/>
      <c r="DH188" s="53">
        <v>37</v>
      </c>
      <c r="DI188" s="53"/>
      <c r="DJ188" s="53"/>
      <c r="DK188" s="53"/>
      <c r="DL188" s="53"/>
      <c r="DM188" s="53"/>
      <c r="DN188" s="53"/>
      <c r="DO188" s="53"/>
      <c r="DP188" s="53"/>
      <c r="DQ188" s="53"/>
      <c r="DR188" s="53"/>
      <c r="DS188" s="53"/>
      <c r="DT188" s="53"/>
      <c r="DU188" s="53"/>
      <c r="DV188" s="53"/>
      <c r="DW188" s="53"/>
      <c r="DX188" s="53"/>
      <c r="DY188" s="53"/>
      <c r="DZ188" s="53"/>
      <c r="EA188" s="53"/>
      <c r="EB188" s="53"/>
      <c r="EC188" s="53"/>
      <c r="ED188" s="53"/>
      <c r="EE188" s="53">
        <v>11</v>
      </c>
      <c r="EF188" s="53"/>
      <c r="EG188" s="53"/>
      <c r="EH188" s="53"/>
      <c r="EI188" s="53"/>
      <c r="EJ188" s="53"/>
      <c r="EK188" s="53"/>
      <c r="EL188" s="53">
        <v>6</v>
      </c>
      <c r="EM188" s="53"/>
      <c r="EN188" s="53">
        <v>4</v>
      </c>
      <c r="EO188" s="53"/>
      <c r="EP188" s="53"/>
      <c r="EQ188" s="53"/>
      <c r="ER188" s="53">
        <v>10</v>
      </c>
      <c r="ES188" s="53"/>
      <c r="ET188" s="53">
        <v>16</v>
      </c>
      <c r="EU188" s="53"/>
      <c r="EV188" s="53"/>
      <c r="EW188" s="53">
        <v>26</v>
      </c>
      <c r="EX188" s="53"/>
      <c r="EY188" s="53"/>
      <c r="EZ188" s="53"/>
      <c r="FA188" s="53"/>
      <c r="FB188" s="53">
        <v>0</v>
      </c>
      <c r="FC188" s="53"/>
      <c r="FD188" s="53"/>
      <c r="FE188" s="53">
        <v>17</v>
      </c>
      <c r="FF188" s="53"/>
      <c r="FG188" s="53">
        <v>6</v>
      </c>
      <c r="FH188" s="53">
        <v>5</v>
      </c>
      <c r="FI188" s="53"/>
      <c r="FJ188" s="53"/>
      <c r="FK188" s="53"/>
      <c r="FL188" s="53"/>
      <c r="FM188" s="53"/>
      <c r="FN188" s="53"/>
      <c r="FO188" s="53">
        <v>8</v>
      </c>
      <c r="FP188" s="53">
        <v>0</v>
      </c>
      <c r="FQ188" s="53">
        <v>3</v>
      </c>
      <c r="FR188" s="53"/>
      <c r="FS188" s="53"/>
      <c r="FT188" s="53"/>
      <c r="FU188" s="53"/>
      <c r="FV188" s="53"/>
      <c r="FW188" s="53"/>
      <c r="FX188" s="53"/>
      <c r="FY188" s="53"/>
      <c r="FZ188" s="53"/>
      <c r="GA188" s="53"/>
      <c r="GB188" s="53">
        <v>2173</v>
      </c>
      <c r="GC188" s="53">
        <v>826</v>
      </c>
      <c r="GD188" s="53">
        <v>9</v>
      </c>
      <c r="GE188" s="53">
        <v>105</v>
      </c>
      <c r="GF188" s="53"/>
      <c r="GG188" s="53"/>
      <c r="GH188" s="53"/>
      <c r="GI188" s="53"/>
      <c r="GJ188" s="53"/>
      <c r="GK188" s="53"/>
      <c r="GL188" s="53"/>
      <c r="GM188" s="53"/>
      <c r="GN188" s="53"/>
      <c r="GO188" s="53"/>
      <c r="GP188" s="53"/>
      <c r="GQ188" s="53"/>
      <c r="GR188" s="53"/>
      <c r="GS188" s="53"/>
      <c r="GT188" s="53"/>
      <c r="GU188" s="53"/>
      <c r="GV188" s="53"/>
      <c r="GW188" s="53"/>
      <c r="GX188" s="53"/>
      <c r="GY188" s="53"/>
      <c r="GZ188" s="53"/>
      <c r="HA188" s="53"/>
      <c r="HB188" s="53"/>
      <c r="HC188" s="53"/>
      <c r="HD188" s="53"/>
      <c r="HE188" s="53"/>
      <c r="HF188" s="53"/>
      <c r="HG188" s="53"/>
      <c r="HH188" s="53"/>
      <c r="HI188" s="53"/>
      <c r="HJ188" s="53"/>
      <c r="HK188" s="53"/>
      <c r="HL188" s="53"/>
      <c r="HM188" s="53"/>
      <c r="HN188" s="53"/>
      <c r="HO188" s="53"/>
      <c r="HP188" s="53"/>
      <c r="HQ188" s="53"/>
      <c r="HR188" s="53"/>
      <c r="HS188" s="53"/>
      <c r="HT188" s="53"/>
      <c r="HU188" s="53"/>
      <c r="HV188" s="53"/>
      <c r="HW188" s="53"/>
      <c r="HX188" s="53"/>
      <c r="HY188" s="53"/>
      <c r="HZ188" s="53"/>
      <c r="IA188" s="53"/>
      <c r="IB188" s="53"/>
      <c r="IC188" s="53"/>
      <c r="ID188" s="53"/>
      <c r="IE188" s="53"/>
      <c r="IF188" s="53"/>
      <c r="IG188" s="53"/>
      <c r="IH188" s="53"/>
      <c r="II188" s="53"/>
      <c r="IJ188" s="53"/>
      <c r="IK188" s="53"/>
      <c r="IL188" s="53"/>
      <c r="IM188" s="53"/>
      <c r="IN188" s="53"/>
      <c r="IO188" s="53"/>
      <c r="IP188" s="53"/>
      <c r="IQ188" s="53"/>
      <c r="IR188" s="53"/>
      <c r="IS188" s="53"/>
      <c r="IT188" s="53"/>
      <c r="IU188" s="53"/>
      <c r="IV188" s="53"/>
      <c r="IW188" s="53"/>
      <c r="IX188" s="53"/>
      <c r="IY188" s="53"/>
      <c r="IZ188" s="53"/>
      <c r="JA188" s="53">
        <v>23</v>
      </c>
      <c r="JB188" s="53">
        <v>25</v>
      </c>
      <c r="JC188" s="53"/>
      <c r="JD188" s="53">
        <v>27</v>
      </c>
      <c r="JE188" s="53"/>
      <c r="JF188" s="53"/>
      <c r="JG188" s="53"/>
      <c r="JH188" s="53"/>
      <c r="JI188" s="53"/>
      <c r="JJ188" s="53"/>
      <c r="JK188" s="53"/>
      <c r="JL188" s="53"/>
      <c r="JM188" s="53"/>
      <c r="JN188" s="53"/>
      <c r="JO188" s="53"/>
      <c r="JP188" s="53">
        <v>0</v>
      </c>
      <c r="JQ188" s="53"/>
      <c r="JR188" s="53"/>
      <c r="JS188" s="53"/>
      <c r="JT188" s="53"/>
      <c r="JU188" s="53"/>
      <c r="JV188" s="53"/>
      <c r="JW188" s="53"/>
      <c r="JX188" s="53"/>
      <c r="JY188" s="53"/>
      <c r="JZ188" s="53"/>
      <c r="KA188" s="53"/>
      <c r="KB188" s="53"/>
      <c r="KC188" s="53"/>
      <c r="KD188" s="53">
        <v>2</v>
      </c>
      <c r="KE188" s="53"/>
      <c r="KF188" s="53"/>
      <c r="KG188" s="53"/>
      <c r="KH188" s="53"/>
      <c r="KI188" s="53"/>
      <c r="KJ188" s="53"/>
      <c r="KK188" s="53"/>
      <c r="KL188" s="53"/>
      <c r="KM188" s="53"/>
      <c r="KN188" s="53"/>
      <c r="KO188" s="53"/>
      <c r="KP188" s="53"/>
      <c r="KQ188" s="53"/>
      <c r="KR188" s="53"/>
      <c r="KS188" s="53"/>
      <c r="KT188" s="53"/>
      <c r="KU188" s="53"/>
      <c r="KV188" s="53"/>
      <c r="KW188" s="53"/>
      <c r="KX188" s="53"/>
      <c r="KY188" s="53"/>
      <c r="KZ188" s="53"/>
      <c r="LA188" s="53"/>
      <c r="LB188" s="53"/>
      <c r="LC188" s="53"/>
      <c r="LD188" s="53"/>
      <c r="LE188" s="53"/>
      <c r="LF188" s="53"/>
      <c r="LG188" s="53"/>
      <c r="LH188" s="53"/>
      <c r="LI188" s="53"/>
      <c r="LJ188" s="53"/>
      <c r="LK188" s="53"/>
      <c r="LL188" s="53"/>
      <c r="LM188" s="53"/>
      <c r="LN188" s="53"/>
      <c r="LO188" s="53"/>
      <c r="LP188" s="53"/>
      <c r="LQ188" s="53"/>
      <c r="LR188" s="53"/>
      <c r="LS188" s="53"/>
      <c r="LT188" s="53"/>
      <c r="LU188" s="53"/>
      <c r="LV188" s="53"/>
      <c r="LW188" s="53"/>
      <c r="LX188" s="53"/>
      <c r="LY188" s="53"/>
      <c r="LZ188" s="53"/>
      <c r="MA188" s="53">
        <v>84</v>
      </c>
      <c r="MB188" s="53"/>
      <c r="MC188" s="53"/>
      <c r="MD188" s="53">
        <v>101</v>
      </c>
      <c r="ME188" s="53"/>
      <c r="MF188" s="53"/>
      <c r="MG188" s="53"/>
      <c r="MH188" s="53">
        <v>59</v>
      </c>
      <c r="MI188" s="53"/>
      <c r="MJ188" s="53">
        <v>4</v>
      </c>
      <c r="MK188" s="53"/>
      <c r="ML188" s="53">
        <v>604</v>
      </c>
      <c r="MM188" s="53"/>
      <c r="MN188" s="53"/>
      <c r="MO188" s="53"/>
      <c r="MP188" s="53"/>
      <c r="MQ188" s="53"/>
      <c r="MR188" s="53"/>
      <c r="MS188" s="53">
        <v>553</v>
      </c>
      <c r="MT188" s="53"/>
      <c r="MU188" s="53">
        <v>0</v>
      </c>
      <c r="MV188" s="53">
        <v>15</v>
      </c>
      <c r="MW188" s="53">
        <v>5102</v>
      </c>
      <c r="MX188" s="53">
        <v>1198</v>
      </c>
      <c r="MY188" s="53">
        <v>78</v>
      </c>
      <c r="MZ188" s="53">
        <v>1059</v>
      </c>
      <c r="NA188" s="53">
        <v>24</v>
      </c>
      <c r="NB188" s="53"/>
      <c r="NC188" s="53">
        <v>1</v>
      </c>
      <c r="ND188" s="53">
        <v>10304</v>
      </c>
      <c r="NE188" s="53">
        <v>650</v>
      </c>
      <c r="NF188" s="53">
        <v>87</v>
      </c>
      <c r="NG188" s="53">
        <v>110</v>
      </c>
      <c r="NH188" s="53"/>
      <c r="NI188" s="53">
        <v>415</v>
      </c>
      <c r="NJ188" s="53"/>
      <c r="NK188" s="53"/>
      <c r="NL188" s="53"/>
      <c r="NM188" s="53"/>
      <c r="NN188" s="53"/>
      <c r="NO188" s="53"/>
      <c r="NP188" s="53"/>
      <c r="NQ188" s="53"/>
      <c r="NR188" s="53"/>
      <c r="NS188" s="53"/>
      <c r="NT188" s="53"/>
      <c r="NU188" s="53"/>
      <c r="NV188" s="53"/>
      <c r="NW188" s="53"/>
      <c r="NX188" s="53"/>
      <c r="NY188" s="53"/>
      <c r="NZ188" s="53"/>
      <c r="OA188" s="53"/>
      <c r="OB188" s="53"/>
      <c r="OC188" s="53"/>
      <c r="OD188" s="53"/>
      <c r="OE188" s="53"/>
      <c r="OF188" s="53"/>
      <c r="OG188" s="53"/>
      <c r="OH188" s="53">
        <v>156</v>
      </c>
      <c r="OI188" s="53">
        <v>208</v>
      </c>
      <c r="OJ188" s="53"/>
      <c r="OK188" s="53"/>
      <c r="OL188" s="53"/>
      <c r="OM188" s="53"/>
      <c r="ON188" s="53">
        <v>4732</v>
      </c>
      <c r="OO188" s="53">
        <v>30</v>
      </c>
      <c r="OP188" s="53"/>
      <c r="OQ188" s="53">
        <v>124</v>
      </c>
      <c r="OR188" s="54">
        <v>2</v>
      </c>
      <c r="OS188" s="55">
        <v>29420</v>
      </c>
      <c r="OT188" s="52">
        <v>22734</v>
      </c>
      <c r="OU188" s="53">
        <v>8506</v>
      </c>
      <c r="OV188" s="53"/>
      <c r="OW188" s="53"/>
      <c r="OX188" s="53"/>
      <c r="OY188" s="53">
        <v>326</v>
      </c>
      <c r="OZ188" s="53">
        <v>9197</v>
      </c>
      <c r="PA188" s="53"/>
      <c r="PB188" s="53">
        <v>9</v>
      </c>
      <c r="PC188" s="53"/>
      <c r="PD188" s="53"/>
      <c r="PE188" s="53"/>
      <c r="PF188" s="53">
        <v>160</v>
      </c>
      <c r="PG188" s="53"/>
      <c r="PH188" s="53"/>
      <c r="PI188" s="53"/>
      <c r="PJ188" s="53">
        <v>617</v>
      </c>
      <c r="PK188" s="53"/>
      <c r="PL188" s="54"/>
      <c r="PM188" s="55">
        <v>70967</v>
      </c>
    </row>
    <row r="189" spans="1:429" ht="12.75" customHeight="1" x14ac:dyDescent="0.3">
      <c r="A189" s="49">
        <v>339114</v>
      </c>
      <c r="B189" s="50" t="s">
        <v>25</v>
      </c>
      <c r="C189" s="51" t="s">
        <v>310</v>
      </c>
      <c r="D189" s="52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  <c r="AB189" s="53"/>
      <c r="AC189" s="53"/>
      <c r="AD189" s="53"/>
      <c r="AE189" s="53"/>
      <c r="AF189" s="53"/>
      <c r="AG189" s="53"/>
      <c r="AH189" s="53"/>
      <c r="AI189" s="53"/>
      <c r="AJ189" s="53"/>
      <c r="AK189" s="53"/>
      <c r="AL189" s="53"/>
      <c r="AM189" s="53"/>
      <c r="AN189" s="53"/>
      <c r="AO189" s="53"/>
      <c r="AP189" s="53"/>
      <c r="AQ189" s="53"/>
      <c r="AR189" s="53"/>
      <c r="AS189" s="53"/>
      <c r="AT189" s="53"/>
      <c r="AU189" s="53"/>
      <c r="AV189" s="53"/>
      <c r="AW189" s="53"/>
      <c r="AX189" s="53"/>
      <c r="AY189" s="53"/>
      <c r="AZ189" s="53"/>
      <c r="BA189" s="53"/>
      <c r="BB189" s="53"/>
      <c r="BC189" s="53"/>
      <c r="BD189" s="53"/>
      <c r="BE189" s="53"/>
      <c r="BF189" s="53"/>
      <c r="BG189" s="53"/>
      <c r="BH189" s="53"/>
      <c r="BI189" s="53"/>
      <c r="BJ189" s="53"/>
      <c r="BK189" s="53"/>
      <c r="BL189" s="53"/>
      <c r="BM189" s="53"/>
      <c r="BN189" s="53"/>
      <c r="BO189" s="53"/>
      <c r="BP189" s="53"/>
      <c r="BQ189" s="53"/>
      <c r="BR189" s="53"/>
      <c r="BS189" s="53"/>
      <c r="BT189" s="53"/>
      <c r="BU189" s="53"/>
      <c r="BV189" s="53"/>
      <c r="BW189" s="53"/>
      <c r="BX189" s="53"/>
      <c r="BY189" s="53"/>
      <c r="BZ189" s="53"/>
      <c r="CA189" s="53"/>
      <c r="CB189" s="53"/>
      <c r="CC189" s="53"/>
      <c r="CD189" s="53"/>
      <c r="CE189" s="53"/>
      <c r="CF189" s="53"/>
      <c r="CG189" s="53"/>
      <c r="CH189" s="53"/>
      <c r="CI189" s="53"/>
      <c r="CJ189" s="53"/>
      <c r="CK189" s="53"/>
      <c r="CL189" s="53"/>
      <c r="CM189" s="53"/>
      <c r="CN189" s="53"/>
      <c r="CO189" s="53"/>
      <c r="CP189" s="53"/>
      <c r="CQ189" s="53"/>
      <c r="CR189" s="53"/>
      <c r="CS189" s="53"/>
      <c r="CT189" s="53"/>
      <c r="CU189" s="53"/>
      <c r="CV189" s="53"/>
      <c r="CW189" s="53"/>
      <c r="CX189" s="53"/>
      <c r="CY189" s="53"/>
      <c r="CZ189" s="53"/>
      <c r="DA189" s="53"/>
      <c r="DB189" s="53"/>
      <c r="DC189" s="53"/>
      <c r="DD189" s="53"/>
      <c r="DE189" s="53"/>
      <c r="DF189" s="53"/>
      <c r="DG189" s="53"/>
      <c r="DH189" s="53"/>
      <c r="DI189" s="53"/>
      <c r="DJ189" s="53"/>
      <c r="DK189" s="53"/>
      <c r="DL189" s="53"/>
      <c r="DM189" s="53"/>
      <c r="DN189" s="53"/>
      <c r="DO189" s="53"/>
      <c r="DP189" s="53"/>
      <c r="DQ189" s="53"/>
      <c r="DR189" s="53"/>
      <c r="DS189" s="53"/>
      <c r="DT189" s="53"/>
      <c r="DU189" s="53"/>
      <c r="DV189" s="53"/>
      <c r="DW189" s="53"/>
      <c r="DX189" s="53"/>
      <c r="DY189" s="53"/>
      <c r="DZ189" s="53"/>
      <c r="EA189" s="53"/>
      <c r="EB189" s="53"/>
      <c r="EC189" s="53"/>
      <c r="ED189" s="53"/>
      <c r="EE189" s="53"/>
      <c r="EF189" s="53"/>
      <c r="EG189" s="53"/>
      <c r="EH189" s="53"/>
      <c r="EI189" s="53"/>
      <c r="EJ189" s="53"/>
      <c r="EK189" s="53"/>
      <c r="EL189" s="53"/>
      <c r="EM189" s="53"/>
      <c r="EN189" s="53"/>
      <c r="EO189" s="53"/>
      <c r="EP189" s="53"/>
      <c r="EQ189" s="53"/>
      <c r="ER189" s="53"/>
      <c r="ES189" s="53"/>
      <c r="ET189" s="53"/>
      <c r="EU189" s="53"/>
      <c r="EV189" s="53"/>
      <c r="EW189" s="53"/>
      <c r="EX189" s="53"/>
      <c r="EY189" s="53"/>
      <c r="EZ189" s="53"/>
      <c r="FA189" s="53"/>
      <c r="FB189" s="53"/>
      <c r="FC189" s="53"/>
      <c r="FD189" s="53"/>
      <c r="FE189" s="53"/>
      <c r="FF189" s="53"/>
      <c r="FG189" s="53"/>
      <c r="FH189" s="53"/>
      <c r="FI189" s="53"/>
      <c r="FJ189" s="53"/>
      <c r="FK189" s="53"/>
      <c r="FL189" s="53"/>
      <c r="FM189" s="53"/>
      <c r="FN189" s="53"/>
      <c r="FO189" s="53"/>
      <c r="FP189" s="53"/>
      <c r="FQ189" s="53"/>
      <c r="FR189" s="53"/>
      <c r="FS189" s="53"/>
      <c r="FT189" s="53"/>
      <c r="FU189" s="53"/>
      <c r="FV189" s="53"/>
      <c r="FW189" s="53"/>
      <c r="FX189" s="53"/>
      <c r="FY189" s="53"/>
      <c r="FZ189" s="53"/>
      <c r="GA189" s="53"/>
      <c r="GB189" s="53"/>
      <c r="GC189" s="53">
        <v>0</v>
      </c>
      <c r="GD189" s="53">
        <v>9</v>
      </c>
      <c r="GE189" s="53"/>
      <c r="GF189" s="53">
        <v>537</v>
      </c>
      <c r="GG189" s="53"/>
      <c r="GH189" s="53"/>
      <c r="GI189" s="53"/>
      <c r="GJ189" s="53"/>
      <c r="GK189" s="53"/>
      <c r="GL189" s="53"/>
      <c r="GM189" s="53"/>
      <c r="GN189" s="53"/>
      <c r="GO189" s="53"/>
      <c r="GP189" s="53"/>
      <c r="GQ189" s="53"/>
      <c r="GR189" s="53"/>
      <c r="GS189" s="53"/>
      <c r="GT189" s="53"/>
      <c r="GU189" s="53"/>
      <c r="GV189" s="53"/>
      <c r="GW189" s="53"/>
      <c r="GX189" s="53"/>
      <c r="GY189" s="53"/>
      <c r="GZ189" s="53"/>
      <c r="HA189" s="53"/>
      <c r="HB189" s="53"/>
      <c r="HC189" s="53"/>
      <c r="HD189" s="53"/>
      <c r="HE189" s="53"/>
      <c r="HF189" s="53"/>
      <c r="HG189" s="53"/>
      <c r="HH189" s="53"/>
      <c r="HI189" s="53"/>
      <c r="HJ189" s="53"/>
      <c r="HK189" s="53"/>
      <c r="HL189" s="53"/>
      <c r="HM189" s="53"/>
      <c r="HN189" s="53"/>
      <c r="HO189" s="53"/>
      <c r="HP189" s="53"/>
      <c r="HQ189" s="53"/>
      <c r="HR189" s="53"/>
      <c r="HS189" s="53"/>
      <c r="HT189" s="53"/>
      <c r="HU189" s="53"/>
      <c r="HV189" s="53"/>
      <c r="HW189" s="53"/>
      <c r="HX189" s="53"/>
      <c r="HY189" s="53"/>
      <c r="HZ189" s="53"/>
      <c r="IA189" s="53"/>
      <c r="IB189" s="53"/>
      <c r="IC189" s="53"/>
      <c r="ID189" s="53"/>
      <c r="IE189" s="53"/>
      <c r="IF189" s="53"/>
      <c r="IG189" s="53"/>
      <c r="IH189" s="53"/>
      <c r="II189" s="53"/>
      <c r="IJ189" s="53"/>
      <c r="IK189" s="53"/>
      <c r="IL189" s="53"/>
      <c r="IM189" s="53"/>
      <c r="IN189" s="53"/>
      <c r="IO189" s="53"/>
      <c r="IP189" s="53"/>
      <c r="IQ189" s="53"/>
      <c r="IR189" s="53"/>
      <c r="IS189" s="53"/>
      <c r="IT189" s="53"/>
      <c r="IU189" s="53"/>
      <c r="IV189" s="53"/>
      <c r="IW189" s="53"/>
      <c r="IX189" s="53"/>
      <c r="IY189" s="53"/>
      <c r="IZ189" s="53"/>
      <c r="JA189" s="53"/>
      <c r="JB189" s="53"/>
      <c r="JC189" s="53"/>
      <c r="JD189" s="53"/>
      <c r="JE189" s="53"/>
      <c r="JF189" s="53"/>
      <c r="JG189" s="53"/>
      <c r="JH189" s="53"/>
      <c r="JI189" s="53"/>
      <c r="JJ189" s="53"/>
      <c r="JK189" s="53"/>
      <c r="JL189" s="53"/>
      <c r="JM189" s="53"/>
      <c r="JN189" s="53"/>
      <c r="JO189" s="53"/>
      <c r="JP189" s="53"/>
      <c r="JQ189" s="53"/>
      <c r="JR189" s="53"/>
      <c r="JS189" s="53"/>
      <c r="JT189" s="53"/>
      <c r="JU189" s="53"/>
      <c r="JV189" s="53"/>
      <c r="JW189" s="53"/>
      <c r="JX189" s="53"/>
      <c r="JY189" s="53"/>
      <c r="JZ189" s="53"/>
      <c r="KA189" s="53"/>
      <c r="KB189" s="53"/>
      <c r="KC189" s="53"/>
      <c r="KD189" s="53"/>
      <c r="KE189" s="53"/>
      <c r="KF189" s="53"/>
      <c r="KG189" s="53"/>
      <c r="KH189" s="53"/>
      <c r="KI189" s="53"/>
      <c r="KJ189" s="53"/>
      <c r="KK189" s="53"/>
      <c r="KL189" s="53"/>
      <c r="KM189" s="53"/>
      <c r="KN189" s="53"/>
      <c r="KO189" s="53"/>
      <c r="KP189" s="53"/>
      <c r="KQ189" s="53"/>
      <c r="KR189" s="53"/>
      <c r="KS189" s="53"/>
      <c r="KT189" s="53"/>
      <c r="KU189" s="53"/>
      <c r="KV189" s="53"/>
      <c r="KW189" s="53"/>
      <c r="KX189" s="53"/>
      <c r="KY189" s="53"/>
      <c r="KZ189" s="53"/>
      <c r="LA189" s="53"/>
      <c r="LB189" s="53"/>
      <c r="LC189" s="53"/>
      <c r="LD189" s="53"/>
      <c r="LE189" s="53"/>
      <c r="LF189" s="53"/>
      <c r="LG189" s="53"/>
      <c r="LH189" s="53"/>
      <c r="LI189" s="53"/>
      <c r="LJ189" s="53"/>
      <c r="LK189" s="53"/>
      <c r="LL189" s="53"/>
      <c r="LM189" s="53"/>
      <c r="LN189" s="53"/>
      <c r="LO189" s="53"/>
      <c r="LP189" s="53"/>
      <c r="LQ189" s="53"/>
      <c r="LR189" s="53"/>
      <c r="LS189" s="53"/>
      <c r="LT189" s="53"/>
      <c r="LU189" s="53"/>
      <c r="LV189" s="53"/>
      <c r="LW189" s="53"/>
      <c r="LX189" s="53"/>
      <c r="LY189" s="53"/>
      <c r="LZ189" s="53"/>
      <c r="MA189" s="53"/>
      <c r="MB189" s="53"/>
      <c r="MC189" s="53"/>
      <c r="MD189" s="53"/>
      <c r="ME189" s="53"/>
      <c r="MF189" s="53"/>
      <c r="MG189" s="53"/>
      <c r="MH189" s="53"/>
      <c r="MI189" s="53"/>
      <c r="MJ189" s="53"/>
      <c r="MK189" s="53"/>
      <c r="ML189" s="53"/>
      <c r="MM189" s="53"/>
      <c r="MN189" s="53"/>
      <c r="MO189" s="53"/>
      <c r="MP189" s="53"/>
      <c r="MQ189" s="53"/>
      <c r="MR189" s="53"/>
      <c r="MS189" s="53"/>
      <c r="MT189" s="53"/>
      <c r="MU189" s="53"/>
      <c r="MV189" s="53"/>
      <c r="MW189" s="53"/>
      <c r="MX189" s="53">
        <v>3209</v>
      </c>
      <c r="MY189" s="53"/>
      <c r="MZ189" s="53"/>
      <c r="NA189" s="53"/>
      <c r="NB189" s="53"/>
      <c r="NC189" s="53"/>
      <c r="ND189" s="53"/>
      <c r="NE189" s="53"/>
      <c r="NF189" s="53"/>
      <c r="NG189" s="53"/>
      <c r="NH189" s="53"/>
      <c r="NI189" s="53"/>
      <c r="NJ189" s="53"/>
      <c r="NK189" s="53"/>
      <c r="NL189" s="53"/>
      <c r="NM189" s="53"/>
      <c r="NN189" s="53"/>
      <c r="NO189" s="53"/>
      <c r="NP189" s="53"/>
      <c r="NQ189" s="53"/>
      <c r="NR189" s="53"/>
      <c r="NS189" s="53"/>
      <c r="NT189" s="53"/>
      <c r="NU189" s="53"/>
      <c r="NV189" s="53"/>
      <c r="NW189" s="53"/>
      <c r="NX189" s="53"/>
      <c r="NY189" s="53"/>
      <c r="NZ189" s="53"/>
      <c r="OA189" s="53"/>
      <c r="OB189" s="53"/>
      <c r="OC189" s="53"/>
      <c r="OD189" s="53"/>
      <c r="OE189" s="53"/>
      <c r="OF189" s="53"/>
      <c r="OG189" s="53"/>
      <c r="OH189" s="53"/>
      <c r="OI189" s="53"/>
      <c r="OJ189" s="53"/>
      <c r="OK189" s="53"/>
      <c r="OL189" s="53"/>
      <c r="OM189" s="53">
        <v>0</v>
      </c>
      <c r="ON189" s="53">
        <v>57</v>
      </c>
      <c r="OO189" s="53"/>
      <c r="OP189" s="53"/>
      <c r="OQ189" s="53"/>
      <c r="OR189" s="54"/>
      <c r="OS189" s="55">
        <v>3812</v>
      </c>
      <c r="OT189" s="52"/>
      <c r="OU189" s="53">
        <v>2431</v>
      </c>
      <c r="OV189" s="53"/>
      <c r="OW189" s="53"/>
      <c r="OX189" s="53"/>
      <c r="OY189" s="53">
        <v>34</v>
      </c>
      <c r="OZ189" s="53">
        <v>1307</v>
      </c>
      <c r="PA189" s="53"/>
      <c r="PB189" s="53">
        <v>63</v>
      </c>
      <c r="PC189" s="53"/>
      <c r="PD189" s="53"/>
      <c r="PE189" s="53"/>
      <c r="PF189" s="53">
        <v>106</v>
      </c>
      <c r="PG189" s="53"/>
      <c r="PH189" s="53"/>
      <c r="PI189" s="53"/>
      <c r="PJ189" s="53">
        <v>15</v>
      </c>
      <c r="PK189" s="53"/>
      <c r="PL189" s="54"/>
      <c r="PM189" s="55">
        <v>7769</v>
      </c>
    </row>
    <row r="190" spans="1:429" ht="12.75" customHeight="1" x14ac:dyDescent="0.3">
      <c r="A190" s="49">
        <v>339115</v>
      </c>
      <c r="B190" s="50" t="s">
        <v>25</v>
      </c>
      <c r="C190" s="51" t="s">
        <v>311</v>
      </c>
      <c r="D190" s="52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>
        <v>0</v>
      </c>
      <c r="T190" s="53"/>
      <c r="U190" s="53"/>
      <c r="V190" s="53"/>
      <c r="W190" s="53"/>
      <c r="X190" s="53"/>
      <c r="Y190" s="53"/>
      <c r="Z190" s="53"/>
      <c r="AA190" s="53"/>
      <c r="AB190" s="53"/>
      <c r="AC190" s="53"/>
      <c r="AD190" s="53"/>
      <c r="AE190" s="53"/>
      <c r="AF190" s="53"/>
      <c r="AG190" s="53"/>
      <c r="AH190" s="53"/>
      <c r="AI190" s="53"/>
      <c r="AJ190" s="53"/>
      <c r="AK190" s="53"/>
      <c r="AL190" s="53"/>
      <c r="AM190" s="53"/>
      <c r="AN190" s="53"/>
      <c r="AO190" s="53"/>
      <c r="AP190" s="53">
        <v>2</v>
      </c>
      <c r="AQ190" s="53"/>
      <c r="AR190" s="53"/>
      <c r="AS190" s="53"/>
      <c r="AT190" s="53"/>
      <c r="AU190" s="53"/>
      <c r="AV190" s="53"/>
      <c r="AW190" s="53"/>
      <c r="AX190" s="53"/>
      <c r="AY190" s="53"/>
      <c r="AZ190" s="53"/>
      <c r="BA190" s="53"/>
      <c r="BB190" s="53"/>
      <c r="BC190" s="53"/>
      <c r="BD190" s="53">
        <v>4</v>
      </c>
      <c r="BE190" s="53"/>
      <c r="BF190" s="53"/>
      <c r="BG190" s="53"/>
      <c r="BH190" s="53"/>
      <c r="BI190" s="53"/>
      <c r="BJ190" s="53"/>
      <c r="BK190" s="53"/>
      <c r="BL190" s="53"/>
      <c r="BM190" s="53"/>
      <c r="BN190" s="53"/>
      <c r="BO190" s="53"/>
      <c r="BP190" s="53"/>
      <c r="BQ190" s="53"/>
      <c r="BR190" s="53">
        <v>0</v>
      </c>
      <c r="BS190" s="53">
        <v>0</v>
      </c>
      <c r="BT190" s="53">
        <v>0</v>
      </c>
      <c r="BU190" s="53">
        <v>1</v>
      </c>
      <c r="BV190" s="53"/>
      <c r="BW190" s="53"/>
      <c r="BX190" s="53"/>
      <c r="BY190" s="53">
        <v>5</v>
      </c>
      <c r="BZ190" s="53"/>
      <c r="CA190" s="53"/>
      <c r="CB190" s="53"/>
      <c r="CC190" s="53"/>
      <c r="CD190" s="53"/>
      <c r="CE190" s="53"/>
      <c r="CF190" s="53"/>
      <c r="CG190" s="53"/>
      <c r="CH190" s="53"/>
      <c r="CI190" s="53"/>
      <c r="CJ190" s="53"/>
      <c r="CK190" s="53"/>
      <c r="CL190" s="53"/>
      <c r="CM190" s="53"/>
      <c r="CN190" s="53"/>
      <c r="CO190" s="53"/>
      <c r="CP190" s="53"/>
      <c r="CQ190" s="53"/>
      <c r="CR190" s="53">
        <v>1</v>
      </c>
      <c r="CS190" s="53"/>
      <c r="CT190" s="53">
        <v>0</v>
      </c>
      <c r="CU190" s="53">
        <v>1</v>
      </c>
      <c r="CV190" s="53"/>
      <c r="CW190" s="53"/>
      <c r="CX190" s="53"/>
      <c r="CY190" s="53"/>
      <c r="CZ190" s="53"/>
      <c r="DA190" s="53"/>
      <c r="DB190" s="53"/>
      <c r="DC190" s="53"/>
      <c r="DD190" s="53"/>
      <c r="DE190" s="53"/>
      <c r="DF190" s="53"/>
      <c r="DG190" s="53"/>
      <c r="DH190" s="53"/>
      <c r="DI190" s="53"/>
      <c r="DJ190" s="53"/>
      <c r="DK190" s="53"/>
      <c r="DL190" s="53"/>
      <c r="DM190" s="53"/>
      <c r="DN190" s="53"/>
      <c r="DO190" s="53"/>
      <c r="DP190" s="53"/>
      <c r="DQ190" s="53"/>
      <c r="DR190" s="53"/>
      <c r="DS190" s="53"/>
      <c r="DT190" s="53"/>
      <c r="DU190" s="53"/>
      <c r="DV190" s="53"/>
      <c r="DW190" s="53"/>
      <c r="DX190" s="53"/>
      <c r="DY190" s="53"/>
      <c r="DZ190" s="53"/>
      <c r="EA190" s="53"/>
      <c r="EB190" s="53"/>
      <c r="EC190" s="53"/>
      <c r="ED190" s="53"/>
      <c r="EE190" s="53"/>
      <c r="EF190" s="53"/>
      <c r="EG190" s="53"/>
      <c r="EH190" s="53"/>
      <c r="EI190" s="53"/>
      <c r="EJ190" s="53"/>
      <c r="EK190" s="53"/>
      <c r="EL190" s="53"/>
      <c r="EM190" s="53"/>
      <c r="EN190" s="53"/>
      <c r="EO190" s="53"/>
      <c r="EP190" s="53"/>
      <c r="EQ190" s="53"/>
      <c r="ER190" s="53"/>
      <c r="ES190" s="53"/>
      <c r="ET190" s="53"/>
      <c r="EU190" s="53"/>
      <c r="EV190" s="53"/>
      <c r="EW190" s="53">
        <v>0</v>
      </c>
      <c r="EX190" s="53"/>
      <c r="EY190" s="53"/>
      <c r="EZ190" s="53"/>
      <c r="FA190" s="53"/>
      <c r="FB190" s="53">
        <v>1</v>
      </c>
      <c r="FC190" s="53"/>
      <c r="FD190" s="53">
        <v>1</v>
      </c>
      <c r="FE190" s="53"/>
      <c r="FF190" s="53">
        <v>1</v>
      </c>
      <c r="FG190" s="53">
        <v>3</v>
      </c>
      <c r="FH190" s="53"/>
      <c r="FI190" s="53">
        <v>1</v>
      </c>
      <c r="FJ190" s="53"/>
      <c r="FK190" s="53"/>
      <c r="FL190" s="53"/>
      <c r="FM190" s="53"/>
      <c r="FN190" s="53"/>
      <c r="FO190" s="53">
        <v>1</v>
      </c>
      <c r="FP190" s="53"/>
      <c r="FQ190" s="53"/>
      <c r="FR190" s="53"/>
      <c r="FS190" s="53"/>
      <c r="FT190" s="53"/>
      <c r="FU190" s="53"/>
      <c r="FV190" s="53">
        <v>0</v>
      </c>
      <c r="FW190" s="53"/>
      <c r="FX190" s="53"/>
      <c r="FY190" s="53"/>
      <c r="FZ190" s="53"/>
      <c r="GA190" s="53"/>
      <c r="GB190" s="53"/>
      <c r="GC190" s="53">
        <v>1</v>
      </c>
      <c r="GD190" s="53"/>
      <c r="GE190" s="53">
        <v>8</v>
      </c>
      <c r="GF190" s="53"/>
      <c r="GG190" s="53"/>
      <c r="GH190" s="53"/>
      <c r="GI190" s="53"/>
      <c r="GJ190" s="53"/>
      <c r="GK190" s="53"/>
      <c r="GL190" s="53">
        <v>2</v>
      </c>
      <c r="GM190" s="53"/>
      <c r="GN190" s="53"/>
      <c r="GO190" s="53"/>
      <c r="GP190" s="53"/>
      <c r="GQ190" s="53"/>
      <c r="GR190" s="53"/>
      <c r="GS190" s="53"/>
      <c r="GT190" s="53"/>
      <c r="GU190" s="53"/>
      <c r="GV190" s="53"/>
      <c r="GW190" s="53"/>
      <c r="GX190" s="53"/>
      <c r="GY190" s="53"/>
      <c r="GZ190" s="53"/>
      <c r="HA190" s="53"/>
      <c r="HB190" s="53"/>
      <c r="HC190" s="53"/>
      <c r="HD190" s="53"/>
      <c r="HE190" s="53"/>
      <c r="HF190" s="53"/>
      <c r="HG190" s="53"/>
      <c r="HH190" s="53"/>
      <c r="HI190" s="53"/>
      <c r="HJ190" s="53"/>
      <c r="HK190" s="53"/>
      <c r="HL190" s="53"/>
      <c r="HM190" s="53"/>
      <c r="HN190" s="53"/>
      <c r="HO190" s="53"/>
      <c r="HP190" s="53"/>
      <c r="HQ190" s="53"/>
      <c r="HR190" s="53"/>
      <c r="HS190" s="53"/>
      <c r="HT190" s="53"/>
      <c r="HU190" s="53"/>
      <c r="HV190" s="53"/>
      <c r="HW190" s="53"/>
      <c r="HX190" s="53"/>
      <c r="HY190" s="53"/>
      <c r="HZ190" s="53"/>
      <c r="IA190" s="53"/>
      <c r="IB190" s="53"/>
      <c r="IC190" s="53"/>
      <c r="ID190" s="53"/>
      <c r="IE190" s="53"/>
      <c r="IF190" s="53"/>
      <c r="IG190" s="53"/>
      <c r="IH190" s="53"/>
      <c r="II190" s="53"/>
      <c r="IJ190" s="53"/>
      <c r="IK190" s="53"/>
      <c r="IL190" s="53"/>
      <c r="IM190" s="53">
        <v>0</v>
      </c>
      <c r="IN190" s="53"/>
      <c r="IO190" s="53"/>
      <c r="IP190" s="53"/>
      <c r="IQ190" s="53"/>
      <c r="IR190" s="53"/>
      <c r="IS190" s="53"/>
      <c r="IT190" s="53"/>
      <c r="IU190" s="53"/>
      <c r="IV190" s="53"/>
      <c r="IW190" s="53"/>
      <c r="IX190" s="53"/>
      <c r="IY190" s="53"/>
      <c r="IZ190" s="53"/>
      <c r="JA190" s="53"/>
      <c r="JB190" s="53"/>
      <c r="JC190" s="53"/>
      <c r="JD190" s="53"/>
      <c r="JE190" s="53"/>
      <c r="JF190" s="53"/>
      <c r="JG190" s="53"/>
      <c r="JH190" s="53"/>
      <c r="JI190" s="53">
        <v>49</v>
      </c>
      <c r="JJ190" s="53"/>
      <c r="JK190" s="53"/>
      <c r="JL190" s="53"/>
      <c r="JM190" s="53"/>
      <c r="JN190" s="53"/>
      <c r="JO190" s="53"/>
      <c r="JP190" s="53"/>
      <c r="JQ190" s="53"/>
      <c r="JR190" s="53"/>
      <c r="JS190" s="53"/>
      <c r="JT190" s="53"/>
      <c r="JU190" s="53"/>
      <c r="JV190" s="53"/>
      <c r="JW190" s="53"/>
      <c r="JX190" s="53"/>
      <c r="JY190" s="53"/>
      <c r="JZ190" s="53"/>
      <c r="KA190" s="53"/>
      <c r="KB190" s="53"/>
      <c r="KC190" s="53"/>
      <c r="KD190" s="53"/>
      <c r="KE190" s="53"/>
      <c r="KF190" s="53"/>
      <c r="KG190" s="53"/>
      <c r="KH190" s="53"/>
      <c r="KI190" s="53"/>
      <c r="KJ190" s="53"/>
      <c r="KK190" s="53"/>
      <c r="KL190" s="53"/>
      <c r="KM190" s="53"/>
      <c r="KN190" s="53"/>
      <c r="KO190" s="53"/>
      <c r="KP190" s="53"/>
      <c r="KQ190" s="53"/>
      <c r="KR190" s="53"/>
      <c r="KS190" s="53"/>
      <c r="KT190" s="53"/>
      <c r="KU190" s="53"/>
      <c r="KV190" s="53"/>
      <c r="KW190" s="53"/>
      <c r="KX190" s="53"/>
      <c r="KY190" s="53"/>
      <c r="KZ190" s="53"/>
      <c r="LA190" s="53"/>
      <c r="LB190" s="53"/>
      <c r="LC190" s="53"/>
      <c r="LD190" s="53"/>
      <c r="LE190" s="53"/>
      <c r="LF190" s="53"/>
      <c r="LG190" s="53"/>
      <c r="LH190" s="53"/>
      <c r="LI190" s="53"/>
      <c r="LJ190" s="53"/>
      <c r="LK190" s="53"/>
      <c r="LL190" s="53"/>
      <c r="LM190" s="53"/>
      <c r="LN190" s="53"/>
      <c r="LO190" s="53"/>
      <c r="LP190" s="53"/>
      <c r="LQ190" s="53">
        <v>11</v>
      </c>
      <c r="LR190" s="53">
        <v>0</v>
      </c>
      <c r="LS190" s="53"/>
      <c r="LT190" s="53"/>
      <c r="LU190" s="53"/>
      <c r="LV190" s="53"/>
      <c r="LW190" s="53"/>
      <c r="LX190" s="53"/>
      <c r="LY190" s="53"/>
      <c r="LZ190" s="53"/>
      <c r="MA190" s="53"/>
      <c r="MB190" s="53"/>
      <c r="MC190" s="53"/>
      <c r="MD190" s="53"/>
      <c r="ME190" s="53"/>
      <c r="MF190" s="53"/>
      <c r="MG190" s="53"/>
      <c r="MH190" s="53"/>
      <c r="MI190" s="53"/>
      <c r="MJ190" s="53"/>
      <c r="MK190" s="53"/>
      <c r="ML190" s="53"/>
      <c r="MM190" s="53"/>
      <c r="MN190" s="53"/>
      <c r="MO190" s="53"/>
      <c r="MP190" s="53"/>
      <c r="MQ190" s="53">
        <v>0</v>
      </c>
      <c r="MR190" s="53"/>
      <c r="MS190" s="53"/>
      <c r="MT190" s="53"/>
      <c r="MU190" s="53"/>
      <c r="MV190" s="53"/>
      <c r="MW190" s="53"/>
      <c r="MX190" s="53"/>
      <c r="MY190" s="53"/>
      <c r="MZ190" s="53"/>
      <c r="NA190" s="53"/>
      <c r="NB190" s="53"/>
      <c r="NC190" s="53"/>
      <c r="ND190" s="53"/>
      <c r="NE190" s="53"/>
      <c r="NF190" s="53"/>
      <c r="NG190" s="53"/>
      <c r="NH190" s="53"/>
      <c r="NI190" s="53"/>
      <c r="NJ190" s="53"/>
      <c r="NK190" s="53"/>
      <c r="NL190" s="53"/>
      <c r="NM190" s="53"/>
      <c r="NN190" s="53"/>
      <c r="NO190" s="53"/>
      <c r="NP190" s="53">
        <v>0</v>
      </c>
      <c r="NQ190" s="53">
        <v>4</v>
      </c>
      <c r="NR190" s="53"/>
      <c r="NS190" s="53"/>
      <c r="NT190" s="53"/>
      <c r="NU190" s="53"/>
      <c r="NV190" s="53">
        <v>0</v>
      </c>
      <c r="NW190" s="53"/>
      <c r="NX190" s="53">
        <v>4</v>
      </c>
      <c r="NY190" s="53">
        <v>0</v>
      </c>
      <c r="NZ190" s="53"/>
      <c r="OA190" s="53"/>
      <c r="OB190" s="53"/>
      <c r="OC190" s="53"/>
      <c r="OD190" s="53"/>
      <c r="OE190" s="53"/>
      <c r="OF190" s="53"/>
      <c r="OG190" s="53"/>
      <c r="OH190" s="53"/>
      <c r="OI190" s="53"/>
      <c r="OJ190" s="53"/>
      <c r="OK190" s="53"/>
      <c r="OL190" s="53"/>
      <c r="OM190" s="53">
        <v>1</v>
      </c>
      <c r="ON190" s="53"/>
      <c r="OO190" s="53">
        <v>0</v>
      </c>
      <c r="OP190" s="53"/>
      <c r="OQ190" s="53"/>
      <c r="OR190" s="54"/>
      <c r="OS190" s="55">
        <v>102</v>
      </c>
      <c r="OT190" s="52">
        <v>21448</v>
      </c>
      <c r="OU190" s="53"/>
      <c r="OV190" s="53"/>
      <c r="OW190" s="53"/>
      <c r="OX190" s="53"/>
      <c r="OY190" s="53">
        <v>64</v>
      </c>
      <c r="OZ190" s="53">
        <v>1526</v>
      </c>
      <c r="PA190" s="53"/>
      <c r="PB190" s="53"/>
      <c r="PC190" s="53"/>
      <c r="PD190" s="53"/>
      <c r="PE190" s="53"/>
      <c r="PF190" s="53"/>
      <c r="PG190" s="53"/>
      <c r="PH190" s="53"/>
      <c r="PI190" s="53"/>
      <c r="PJ190" s="53"/>
      <c r="PK190" s="53"/>
      <c r="PL190" s="54"/>
      <c r="PM190" s="55">
        <v>23140</v>
      </c>
    </row>
    <row r="191" spans="1:429" ht="12.75" customHeight="1" x14ac:dyDescent="0.3">
      <c r="A191" s="49">
        <v>339116</v>
      </c>
      <c r="B191" s="50" t="s">
        <v>25</v>
      </c>
      <c r="C191" s="51" t="s">
        <v>312</v>
      </c>
      <c r="D191" s="52"/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  <c r="AB191" s="53"/>
      <c r="AC191" s="53"/>
      <c r="AD191" s="53"/>
      <c r="AE191" s="53"/>
      <c r="AF191" s="53"/>
      <c r="AG191" s="53"/>
      <c r="AH191" s="53"/>
      <c r="AI191" s="53"/>
      <c r="AJ191" s="53"/>
      <c r="AK191" s="53"/>
      <c r="AL191" s="53"/>
      <c r="AM191" s="53"/>
      <c r="AN191" s="53"/>
      <c r="AO191" s="53"/>
      <c r="AP191" s="53"/>
      <c r="AQ191" s="53"/>
      <c r="AR191" s="53"/>
      <c r="AS191" s="53"/>
      <c r="AT191" s="53"/>
      <c r="AU191" s="53"/>
      <c r="AV191" s="53"/>
      <c r="AW191" s="53"/>
      <c r="AX191" s="53"/>
      <c r="AY191" s="53"/>
      <c r="AZ191" s="53"/>
      <c r="BA191" s="53"/>
      <c r="BB191" s="53"/>
      <c r="BC191" s="53"/>
      <c r="BD191" s="53"/>
      <c r="BE191" s="53"/>
      <c r="BF191" s="53"/>
      <c r="BG191" s="53"/>
      <c r="BH191" s="53"/>
      <c r="BI191" s="53"/>
      <c r="BJ191" s="53"/>
      <c r="BK191" s="53"/>
      <c r="BL191" s="53"/>
      <c r="BM191" s="53"/>
      <c r="BN191" s="53"/>
      <c r="BO191" s="53"/>
      <c r="BP191" s="53"/>
      <c r="BQ191" s="53"/>
      <c r="BR191" s="53"/>
      <c r="BS191" s="53"/>
      <c r="BT191" s="53"/>
      <c r="BU191" s="53"/>
      <c r="BV191" s="53"/>
      <c r="BW191" s="53"/>
      <c r="BX191" s="53"/>
      <c r="BY191" s="53"/>
      <c r="BZ191" s="53"/>
      <c r="CA191" s="53"/>
      <c r="CB191" s="53"/>
      <c r="CC191" s="53"/>
      <c r="CD191" s="53"/>
      <c r="CE191" s="53"/>
      <c r="CF191" s="53"/>
      <c r="CG191" s="53"/>
      <c r="CH191" s="53"/>
      <c r="CI191" s="53"/>
      <c r="CJ191" s="53"/>
      <c r="CK191" s="53"/>
      <c r="CL191" s="53"/>
      <c r="CM191" s="53"/>
      <c r="CN191" s="53"/>
      <c r="CO191" s="53"/>
      <c r="CP191" s="53"/>
      <c r="CQ191" s="53"/>
      <c r="CR191" s="53"/>
      <c r="CS191" s="53"/>
      <c r="CT191" s="53"/>
      <c r="CU191" s="53"/>
      <c r="CV191" s="53"/>
      <c r="CW191" s="53"/>
      <c r="CX191" s="53"/>
      <c r="CY191" s="53"/>
      <c r="CZ191" s="53"/>
      <c r="DA191" s="53"/>
      <c r="DB191" s="53"/>
      <c r="DC191" s="53"/>
      <c r="DD191" s="53"/>
      <c r="DE191" s="53"/>
      <c r="DF191" s="53"/>
      <c r="DG191" s="53"/>
      <c r="DH191" s="53"/>
      <c r="DI191" s="53"/>
      <c r="DJ191" s="53"/>
      <c r="DK191" s="53"/>
      <c r="DL191" s="53"/>
      <c r="DM191" s="53"/>
      <c r="DN191" s="53"/>
      <c r="DO191" s="53"/>
      <c r="DP191" s="53"/>
      <c r="DQ191" s="53"/>
      <c r="DR191" s="53"/>
      <c r="DS191" s="53"/>
      <c r="DT191" s="53"/>
      <c r="DU191" s="53"/>
      <c r="DV191" s="53"/>
      <c r="DW191" s="53"/>
      <c r="DX191" s="53"/>
      <c r="DY191" s="53"/>
      <c r="DZ191" s="53"/>
      <c r="EA191" s="53"/>
      <c r="EB191" s="53"/>
      <c r="EC191" s="53"/>
      <c r="ED191" s="53"/>
      <c r="EE191" s="53"/>
      <c r="EF191" s="53"/>
      <c r="EG191" s="53"/>
      <c r="EH191" s="53"/>
      <c r="EI191" s="53"/>
      <c r="EJ191" s="53"/>
      <c r="EK191" s="53"/>
      <c r="EL191" s="53"/>
      <c r="EM191" s="53"/>
      <c r="EN191" s="53"/>
      <c r="EO191" s="53"/>
      <c r="EP191" s="53"/>
      <c r="EQ191" s="53"/>
      <c r="ER191" s="53"/>
      <c r="ES191" s="53"/>
      <c r="ET191" s="53"/>
      <c r="EU191" s="53"/>
      <c r="EV191" s="53"/>
      <c r="EW191" s="53"/>
      <c r="EX191" s="53"/>
      <c r="EY191" s="53"/>
      <c r="EZ191" s="53"/>
      <c r="FA191" s="53"/>
      <c r="FB191" s="53"/>
      <c r="FC191" s="53"/>
      <c r="FD191" s="53"/>
      <c r="FE191" s="53"/>
      <c r="FF191" s="53"/>
      <c r="FG191" s="53"/>
      <c r="FH191" s="53"/>
      <c r="FI191" s="53"/>
      <c r="FJ191" s="53"/>
      <c r="FK191" s="53"/>
      <c r="FL191" s="53"/>
      <c r="FM191" s="53"/>
      <c r="FN191" s="53"/>
      <c r="FO191" s="53"/>
      <c r="FP191" s="53"/>
      <c r="FQ191" s="53"/>
      <c r="FR191" s="53"/>
      <c r="FS191" s="53"/>
      <c r="FT191" s="53"/>
      <c r="FU191" s="53"/>
      <c r="FV191" s="53"/>
      <c r="FW191" s="53"/>
      <c r="FX191" s="53"/>
      <c r="FY191" s="53"/>
      <c r="FZ191" s="53"/>
      <c r="GA191" s="53"/>
      <c r="GB191" s="53"/>
      <c r="GC191" s="53">
        <v>6</v>
      </c>
      <c r="GD191" s="53">
        <v>3</v>
      </c>
      <c r="GE191" s="53">
        <v>14</v>
      </c>
      <c r="GF191" s="53">
        <v>2</v>
      </c>
      <c r="GG191" s="53"/>
      <c r="GH191" s="53"/>
      <c r="GI191" s="53"/>
      <c r="GJ191" s="53"/>
      <c r="GK191" s="53"/>
      <c r="GL191" s="53"/>
      <c r="GM191" s="53"/>
      <c r="GN191" s="53"/>
      <c r="GO191" s="53"/>
      <c r="GP191" s="53"/>
      <c r="GQ191" s="53"/>
      <c r="GR191" s="53"/>
      <c r="GS191" s="53"/>
      <c r="GT191" s="53"/>
      <c r="GU191" s="53"/>
      <c r="GV191" s="53"/>
      <c r="GW191" s="53"/>
      <c r="GX191" s="53"/>
      <c r="GY191" s="53"/>
      <c r="GZ191" s="53"/>
      <c r="HA191" s="53"/>
      <c r="HB191" s="53"/>
      <c r="HC191" s="53"/>
      <c r="HD191" s="53"/>
      <c r="HE191" s="53"/>
      <c r="HF191" s="53"/>
      <c r="HG191" s="53"/>
      <c r="HH191" s="53"/>
      <c r="HI191" s="53"/>
      <c r="HJ191" s="53"/>
      <c r="HK191" s="53"/>
      <c r="HL191" s="53"/>
      <c r="HM191" s="53"/>
      <c r="HN191" s="53"/>
      <c r="HO191" s="53"/>
      <c r="HP191" s="53"/>
      <c r="HQ191" s="53"/>
      <c r="HR191" s="53"/>
      <c r="HS191" s="53"/>
      <c r="HT191" s="53"/>
      <c r="HU191" s="53"/>
      <c r="HV191" s="53"/>
      <c r="HW191" s="53"/>
      <c r="HX191" s="53"/>
      <c r="HY191" s="53"/>
      <c r="HZ191" s="53"/>
      <c r="IA191" s="53"/>
      <c r="IB191" s="53"/>
      <c r="IC191" s="53"/>
      <c r="ID191" s="53"/>
      <c r="IE191" s="53"/>
      <c r="IF191" s="53"/>
      <c r="IG191" s="53"/>
      <c r="IH191" s="53"/>
      <c r="II191" s="53"/>
      <c r="IJ191" s="53"/>
      <c r="IK191" s="53"/>
      <c r="IL191" s="53"/>
      <c r="IM191" s="53"/>
      <c r="IN191" s="53"/>
      <c r="IO191" s="53"/>
      <c r="IP191" s="53"/>
      <c r="IQ191" s="53"/>
      <c r="IR191" s="53"/>
      <c r="IS191" s="53"/>
      <c r="IT191" s="53"/>
      <c r="IU191" s="53"/>
      <c r="IV191" s="53"/>
      <c r="IW191" s="53"/>
      <c r="IX191" s="53"/>
      <c r="IY191" s="53"/>
      <c r="IZ191" s="53"/>
      <c r="JA191" s="53"/>
      <c r="JB191" s="53"/>
      <c r="JC191" s="53"/>
      <c r="JD191" s="53"/>
      <c r="JE191" s="53"/>
      <c r="JF191" s="53"/>
      <c r="JG191" s="53"/>
      <c r="JH191" s="53"/>
      <c r="JI191" s="53"/>
      <c r="JJ191" s="53"/>
      <c r="JK191" s="53"/>
      <c r="JL191" s="53"/>
      <c r="JM191" s="53"/>
      <c r="JN191" s="53"/>
      <c r="JO191" s="53"/>
      <c r="JP191" s="53"/>
      <c r="JQ191" s="53"/>
      <c r="JR191" s="53"/>
      <c r="JS191" s="53"/>
      <c r="JT191" s="53"/>
      <c r="JU191" s="53"/>
      <c r="JV191" s="53"/>
      <c r="JW191" s="53"/>
      <c r="JX191" s="53"/>
      <c r="JY191" s="53"/>
      <c r="JZ191" s="53"/>
      <c r="KA191" s="53"/>
      <c r="KB191" s="53"/>
      <c r="KC191" s="53"/>
      <c r="KD191" s="53"/>
      <c r="KE191" s="53"/>
      <c r="KF191" s="53"/>
      <c r="KG191" s="53"/>
      <c r="KH191" s="53"/>
      <c r="KI191" s="53"/>
      <c r="KJ191" s="53"/>
      <c r="KK191" s="53"/>
      <c r="KL191" s="53"/>
      <c r="KM191" s="53"/>
      <c r="KN191" s="53"/>
      <c r="KO191" s="53"/>
      <c r="KP191" s="53"/>
      <c r="KQ191" s="53"/>
      <c r="KR191" s="53"/>
      <c r="KS191" s="53"/>
      <c r="KT191" s="53"/>
      <c r="KU191" s="53"/>
      <c r="KV191" s="53"/>
      <c r="KW191" s="53"/>
      <c r="KX191" s="53"/>
      <c r="KY191" s="53"/>
      <c r="KZ191" s="53"/>
      <c r="LA191" s="53"/>
      <c r="LB191" s="53"/>
      <c r="LC191" s="53"/>
      <c r="LD191" s="53"/>
      <c r="LE191" s="53"/>
      <c r="LF191" s="53"/>
      <c r="LG191" s="53"/>
      <c r="LH191" s="53"/>
      <c r="LI191" s="53"/>
      <c r="LJ191" s="53"/>
      <c r="LK191" s="53"/>
      <c r="LL191" s="53"/>
      <c r="LM191" s="53"/>
      <c r="LN191" s="53"/>
      <c r="LO191" s="53"/>
      <c r="LP191" s="53"/>
      <c r="LQ191" s="53"/>
      <c r="LR191" s="53"/>
      <c r="LS191" s="53"/>
      <c r="LT191" s="53"/>
      <c r="LU191" s="53"/>
      <c r="LV191" s="53"/>
      <c r="LW191" s="53"/>
      <c r="LX191" s="53"/>
      <c r="LY191" s="53"/>
      <c r="LZ191" s="53"/>
      <c r="MA191" s="53"/>
      <c r="MB191" s="53"/>
      <c r="MC191" s="53"/>
      <c r="MD191" s="53"/>
      <c r="ME191" s="53"/>
      <c r="MF191" s="53"/>
      <c r="MG191" s="53"/>
      <c r="MH191" s="53"/>
      <c r="MI191" s="53"/>
      <c r="MJ191" s="53"/>
      <c r="MK191" s="53"/>
      <c r="ML191" s="53"/>
      <c r="MM191" s="53"/>
      <c r="MN191" s="53"/>
      <c r="MO191" s="53"/>
      <c r="MP191" s="53"/>
      <c r="MQ191" s="53"/>
      <c r="MR191" s="53"/>
      <c r="MS191" s="53"/>
      <c r="MT191" s="53"/>
      <c r="MU191" s="53"/>
      <c r="MV191" s="53"/>
      <c r="MW191" s="53"/>
      <c r="MX191" s="53">
        <v>6170</v>
      </c>
      <c r="MY191" s="53"/>
      <c r="MZ191" s="53"/>
      <c r="NA191" s="53"/>
      <c r="NB191" s="53"/>
      <c r="NC191" s="53"/>
      <c r="ND191" s="53"/>
      <c r="NE191" s="53"/>
      <c r="NF191" s="53"/>
      <c r="NG191" s="53"/>
      <c r="NH191" s="53"/>
      <c r="NI191" s="53"/>
      <c r="NJ191" s="53"/>
      <c r="NK191" s="53"/>
      <c r="NL191" s="53"/>
      <c r="NM191" s="53"/>
      <c r="NN191" s="53"/>
      <c r="NO191" s="53"/>
      <c r="NP191" s="53"/>
      <c r="NQ191" s="53"/>
      <c r="NR191" s="53"/>
      <c r="NS191" s="53"/>
      <c r="NT191" s="53"/>
      <c r="NU191" s="53"/>
      <c r="NV191" s="53"/>
      <c r="NW191" s="53"/>
      <c r="NX191" s="53"/>
      <c r="NY191" s="53"/>
      <c r="NZ191" s="53"/>
      <c r="OA191" s="53"/>
      <c r="OB191" s="53"/>
      <c r="OC191" s="53"/>
      <c r="OD191" s="53"/>
      <c r="OE191" s="53"/>
      <c r="OF191" s="53"/>
      <c r="OG191" s="53"/>
      <c r="OH191" s="53"/>
      <c r="OI191" s="53"/>
      <c r="OJ191" s="53"/>
      <c r="OK191" s="53"/>
      <c r="OL191" s="53"/>
      <c r="OM191" s="53"/>
      <c r="ON191" s="53"/>
      <c r="OO191" s="53"/>
      <c r="OP191" s="53"/>
      <c r="OQ191" s="53"/>
      <c r="OR191" s="54"/>
      <c r="OS191" s="55">
        <v>6195</v>
      </c>
      <c r="OT191" s="52"/>
      <c r="OU191" s="53"/>
      <c r="OV191" s="53"/>
      <c r="OW191" s="53"/>
      <c r="OX191" s="53"/>
      <c r="OY191" s="53">
        <v>29</v>
      </c>
      <c r="OZ191" s="53">
        <v>12</v>
      </c>
      <c r="PA191" s="53"/>
      <c r="PB191" s="53"/>
      <c r="PC191" s="53"/>
      <c r="PD191" s="53"/>
      <c r="PE191" s="53"/>
      <c r="PF191" s="53"/>
      <c r="PG191" s="53"/>
      <c r="PH191" s="53"/>
      <c r="PI191" s="53"/>
      <c r="PJ191" s="53"/>
      <c r="PK191" s="53"/>
      <c r="PL191" s="54"/>
      <c r="PM191" s="55">
        <v>6236</v>
      </c>
    </row>
    <row r="192" spans="1:429" ht="12.75" customHeight="1" x14ac:dyDescent="0.3">
      <c r="A192" s="49">
        <v>339910</v>
      </c>
      <c r="B192" s="50" t="s">
        <v>25</v>
      </c>
      <c r="C192" s="51" t="s">
        <v>313</v>
      </c>
      <c r="D192" s="52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  <c r="AB192" s="53"/>
      <c r="AC192" s="53"/>
      <c r="AD192" s="53"/>
      <c r="AE192" s="53"/>
      <c r="AF192" s="53"/>
      <c r="AG192" s="53"/>
      <c r="AH192" s="53"/>
      <c r="AI192" s="53"/>
      <c r="AJ192" s="53"/>
      <c r="AK192" s="53"/>
      <c r="AL192" s="53"/>
      <c r="AM192" s="53"/>
      <c r="AN192" s="53"/>
      <c r="AO192" s="53"/>
      <c r="AP192" s="53"/>
      <c r="AQ192" s="53"/>
      <c r="AR192" s="53"/>
      <c r="AS192" s="53"/>
      <c r="AT192" s="53"/>
      <c r="AU192" s="53"/>
      <c r="AV192" s="53"/>
      <c r="AW192" s="53"/>
      <c r="AX192" s="53"/>
      <c r="AY192" s="53">
        <v>61</v>
      </c>
      <c r="AZ192" s="53"/>
      <c r="BA192" s="53"/>
      <c r="BB192" s="53"/>
      <c r="BC192" s="53"/>
      <c r="BD192" s="53"/>
      <c r="BE192" s="53"/>
      <c r="BF192" s="53"/>
      <c r="BG192" s="53"/>
      <c r="BH192" s="53"/>
      <c r="BI192" s="53"/>
      <c r="BJ192" s="53"/>
      <c r="BK192" s="53"/>
      <c r="BL192" s="53"/>
      <c r="BM192" s="53"/>
      <c r="BN192" s="53"/>
      <c r="BO192" s="53"/>
      <c r="BP192" s="53"/>
      <c r="BQ192" s="53"/>
      <c r="BR192" s="53"/>
      <c r="BS192" s="53"/>
      <c r="BT192" s="53"/>
      <c r="BU192" s="53"/>
      <c r="BV192" s="53"/>
      <c r="BW192" s="53"/>
      <c r="BX192" s="53"/>
      <c r="BY192" s="53"/>
      <c r="BZ192" s="53"/>
      <c r="CA192" s="53"/>
      <c r="CB192" s="53"/>
      <c r="CC192" s="53"/>
      <c r="CD192" s="53"/>
      <c r="CE192" s="53"/>
      <c r="CF192" s="53"/>
      <c r="CG192" s="53"/>
      <c r="CH192" s="53"/>
      <c r="CI192" s="53"/>
      <c r="CJ192" s="53"/>
      <c r="CK192" s="53"/>
      <c r="CL192" s="53"/>
      <c r="CM192" s="53"/>
      <c r="CN192" s="53"/>
      <c r="CO192" s="53"/>
      <c r="CP192" s="53"/>
      <c r="CQ192" s="53"/>
      <c r="CR192" s="53"/>
      <c r="CS192" s="53"/>
      <c r="CT192" s="53"/>
      <c r="CU192" s="53"/>
      <c r="CV192" s="53"/>
      <c r="CW192" s="53"/>
      <c r="CX192" s="53"/>
      <c r="CY192" s="53"/>
      <c r="CZ192" s="53"/>
      <c r="DA192" s="53"/>
      <c r="DB192" s="53"/>
      <c r="DC192" s="53"/>
      <c r="DD192" s="53"/>
      <c r="DE192" s="53"/>
      <c r="DF192" s="53"/>
      <c r="DG192" s="53"/>
      <c r="DH192" s="53"/>
      <c r="DI192" s="53"/>
      <c r="DJ192" s="53"/>
      <c r="DK192" s="53"/>
      <c r="DL192" s="53"/>
      <c r="DM192" s="53"/>
      <c r="DN192" s="53"/>
      <c r="DO192" s="53"/>
      <c r="DP192" s="53"/>
      <c r="DQ192" s="53"/>
      <c r="DR192" s="53"/>
      <c r="DS192" s="53"/>
      <c r="DT192" s="53"/>
      <c r="DU192" s="53"/>
      <c r="DV192" s="53"/>
      <c r="DW192" s="53"/>
      <c r="DX192" s="53"/>
      <c r="DY192" s="53"/>
      <c r="DZ192" s="53"/>
      <c r="EA192" s="53"/>
      <c r="EB192" s="53"/>
      <c r="EC192" s="53"/>
      <c r="ED192" s="53"/>
      <c r="EE192" s="53"/>
      <c r="EF192" s="53"/>
      <c r="EG192" s="53"/>
      <c r="EH192" s="53"/>
      <c r="EI192" s="53"/>
      <c r="EJ192" s="53"/>
      <c r="EK192" s="53"/>
      <c r="EL192" s="53"/>
      <c r="EM192" s="53"/>
      <c r="EN192" s="53"/>
      <c r="EO192" s="53"/>
      <c r="EP192" s="53"/>
      <c r="EQ192" s="53"/>
      <c r="ER192" s="53"/>
      <c r="ES192" s="53"/>
      <c r="ET192" s="53"/>
      <c r="EU192" s="53"/>
      <c r="EV192" s="53"/>
      <c r="EW192" s="53"/>
      <c r="EX192" s="53"/>
      <c r="EY192" s="53"/>
      <c r="EZ192" s="53"/>
      <c r="FA192" s="53"/>
      <c r="FB192" s="53"/>
      <c r="FC192" s="53"/>
      <c r="FD192" s="53"/>
      <c r="FE192" s="53"/>
      <c r="FF192" s="53"/>
      <c r="FG192" s="53"/>
      <c r="FH192" s="53"/>
      <c r="FI192" s="53"/>
      <c r="FJ192" s="53"/>
      <c r="FK192" s="53"/>
      <c r="FL192" s="53"/>
      <c r="FM192" s="53"/>
      <c r="FN192" s="53"/>
      <c r="FO192" s="53"/>
      <c r="FP192" s="53"/>
      <c r="FQ192" s="53"/>
      <c r="FR192" s="53"/>
      <c r="FS192" s="53"/>
      <c r="FT192" s="53"/>
      <c r="FU192" s="53"/>
      <c r="FV192" s="53"/>
      <c r="FW192" s="53"/>
      <c r="FX192" s="53"/>
      <c r="FY192" s="53"/>
      <c r="FZ192" s="53"/>
      <c r="GA192" s="53"/>
      <c r="GB192" s="53"/>
      <c r="GC192" s="53"/>
      <c r="GD192" s="53"/>
      <c r="GE192" s="53"/>
      <c r="GF192" s="53"/>
      <c r="GG192" s="53">
        <v>1735</v>
      </c>
      <c r="GH192" s="53"/>
      <c r="GI192" s="53"/>
      <c r="GJ192" s="53"/>
      <c r="GK192" s="53"/>
      <c r="GL192" s="53"/>
      <c r="GM192" s="53"/>
      <c r="GN192" s="53"/>
      <c r="GO192" s="53"/>
      <c r="GP192" s="53"/>
      <c r="GQ192" s="53"/>
      <c r="GR192" s="53"/>
      <c r="GS192" s="53"/>
      <c r="GT192" s="53"/>
      <c r="GU192" s="53"/>
      <c r="GV192" s="53"/>
      <c r="GW192" s="53"/>
      <c r="GX192" s="53"/>
      <c r="GY192" s="53"/>
      <c r="GZ192" s="53"/>
      <c r="HA192" s="53"/>
      <c r="HB192" s="53"/>
      <c r="HC192" s="53"/>
      <c r="HD192" s="53"/>
      <c r="HE192" s="53"/>
      <c r="HF192" s="53"/>
      <c r="HG192" s="53"/>
      <c r="HH192" s="53"/>
      <c r="HI192" s="53"/>
      <c r="HJ192" s="53"/>
      <c r="HK192" s="53"/>
      <c r="HL192" s="53"/>
      <c r="HM192" s="53"/>
      <c r="HN192" s="53"/>
      <c r="HO192" s="53"/>
      <c r="HP192" s="53"/>
      <c r="HQ192" s="53"/>
      <c r="HR192" s="53"/>
      <c r="HS192" s="53"/>
      <c r="HT192" s="53"/>
      <c r="HU192" s="53"/>
      <c r="HV192" s="53"/>
      <c r="HW192" s="53"/>
      <c r="HX192" s="53"/>
      <c r="HY192" s="53"/>
      <c r="HZ192" s="53"/>
      <c r="IA192" s="53"/>
      <c r="IB192" s="53"/>
      <c r="IC192" s="53"/>
      <c r="ID192" s="53"/>
      <c r="IE192" s="53"/>
      <c r="IF192" s="53"/>
      <c r="IG192" s="53"/>
      <c r="IH192" s="53"/>
      <c r="II192" s="53"/>
      <c r="IJ192" s="53"/>
      <c r="IK192" s="53"/>
      <c r="IL192" s="53"/>
      <c r="IM192" s="53"/>
      <c r="IN192" s="53"/>
      <c r="IO192" s="53"/>
      <c r="IP192" s="53"/>
      <c r="IQ192" s="53"/>
      <c r="IR192" s="53"/>
      <c r="IS192" s="53"/>
      <c r="IT192" s="53"/>
      <c r="IU192" s="53"/>
      <c r="IV192" s="53"/>
      <c r="IW192" s="53"/>
      <c r="IX192" s="53"/>
      <c r="IY192" s="53"/>
      <c r="IZ192" s="53"/>
      <c r="JA192" s="53"/>
      <c r="JB192" s="53"/>
      <c r="JC192" s="53"/>
      <c r="JD192" s="53"/>
      <c r="JE192" s="53"/>
      <c r="JF192" s="53"/>
      <c r="JG192" s="53"/>
      <c r="JH192" s="53"/>
      <c r="JI192" s="53"/>
      <c r="JJ192" s="53"/>
      <c r="JK192" s="53"/>
      <c r="JL192" s="53"/>
      <c r="JM192" s="53"/>
      <c r="JN192" s="53"/>
      <c r="JO192" s="53"/>
      <c r="JP192" s="53"/>
      <c r="JQ192" s="53"/>
      <c r="JR192" s="53"/>
      <c r="JS192" s="53">
        <v>367</v>
      </c>
      <c r="JT192" s="53"/>
      <c r="JU192" s="53"/>
      <c r="JV192" s="53"/>
      <c r="JW192" s="53"/>
      <c r="JX192" s="53"/>
      <c r="JY192" s="53"/>
      <c r="JZ192" s="53">
        <v>92</v>
      </c>
      <c r="KA192" s="53">
        <v>0</v>
      </c>
      <c r="KB192" s="53"/>
      <c r="KC192" s="53"/>
      <c r="KD192" s="53"/>
      <c r="KE192" s="53"/>
      <c r="KF192" s="53">
        <v>473</v>
      </c>
      <c r="KG192" s="53">
        <v>75</v>
      </c>
      <c r="KH192" s="53"/>
      <c r="KI192" s="53"/>
      <c r="KJ192" s="53"/>
      <c r="KK192" s="53"/>
      <c r="KL192" s="53"/>
      <c r="KM192" s="53"/>
      <c r="KN192" s="53"/>
      <c r="KO192" s="53"/>
      <c r="KP192" s="53"/>
      <c r="KQ192" s="53"/>
      <c r="KR192" s="53"/>
      <c r="KS192" s="53"/>
      <c r="KT192" s="53"/>
      <c r="KU192" s="53"/>
      <c r="KV192" s="53"/>
      <c r="KW192" s="53"/>
      <c r="KX192" s="53"/>
      <c r="KY192" s="53"/>
      <c r="KZ192" s="53"/>
      <c r="LA192" s="53"/>
      <c r="LB192" s="53"/>
      <c r="LC192" s="53"/>
      <c r="LD192" s="53"/>
      <c r="LE192" s="53"/>
      <c r="LF192" s="53"/>
      <c r="LG192" s="53"/>
      <c r="LH192" s="53"/>
      <c r="LI192" s="53"/>
      <c r="LJ192" s="53"/>
      <c r="LK192" s="53"/>
      <c r="LL192" s="53"/>
      <c r="LM192" s="53"/>
      <c r="LN192" s="53"/>
      <c r="LO192" s="53"/>
      <c r="LP192" s="53"/>
      <c r="LQ192" s="53">
        <v>0</v>
      </c>
      <c r="LR192" s="53"/>
      <c r="LS192" s="53"/>
      <c r="LT192" s="53"/>
      <c r="LU192" s="53"/>
      <c r="LV192" s="53"/>
      <c r="LW192" s="53"/>
      <c r="LX192" s="53"/>
      <c r="LY192" s="53"/>
      <c r="LZ192" s="53"/>
      <c r="MA192" s="53"/>
      <c r="MB192" s="53"/>
      <c r="MC192" s="53"/>
      <c r="MD192" s="53"/>
      <c r="ME192" s="53">
        <v>0</v>
      </c>
      <c r="MF192" s="53"/>
      <c r="MG192" s="53"/>
      <c r="MH192" s="53"/>
      <c r="MI192" s="53"/>
      <c r="MJ192" s="53"/>
      <c r="MK192" s="53"/>
      <c r="ML192" s="53"/>
      <c r="MM192" s="53"/>
      <c r="MN192" s="53"/>
      <c r="MO192" s="53">
        <v>0</v>
      </c>
      <c r="MP192" s="53"/>
      <c r="MQ192" s="53"/>
      <c r="MR192" s="53">
        <v>0</v>
      </c>
      <c r="MS192" s="53"/>
      <c r="MT192" s="53">
        <v>1</v>
      </c>
      <c r="MU192" s="53">
        <v>0</v>
      </c>
      <c r="MV192" s="53"/>
      <c r="MW192" s="53"/>
      <c r="MX192" s="53"/>
      <c r="MY192" s="53"/>
      <c r="MZ192" s="53"/>
      <c r="NA192" s="53"/>
      <c r="NB192" s="53"/>
      <c r="NC192" s="53"/>
      <c r="ND192" s="53">
        <v>2</v>
      </c>
      <c r="NE192" s="53"/>
      <c r="NF192" s="53"/>
      <c r="NG192" s="53">
        <v>0</v>
      </c>
      <c r="NH192" s="53">
        <v>0</v>
      </c>
      <c r="NI192" s="53"/>
      <c r="NJ192" s="53"/>
      <c r="NK192" s="53"/>
      <c r="NL192" s="53"/>
      <c r="NM192" s="53"/>
      <c r="NN192" s="53"/>
      <c r="NO192" s="53"/>
      <c r="NP192" s="53"/>
      <c r="NQ192" s="53">
        <v>4</v>
      </c>
      <c r="NR192" s="53"/>
      <c r="NS192" s="53">
        <v>439</v>
      </c>
      <c r="NT192" s="53">
        <v>3</v>
      </c>
      <c r="NU192" s="53">
        <v>0</v>
      </c>
      <c r="NV192" s="53"/>
      <c r="NW192" s="53"/>
      <c r="NX192" s="53"/>
      <c r="NY192" s="53"/>
      <c r="NZ192" s="53"/>
      <c r="OA192" s="53"/>
      <c r="OB192" s="53"/>
      <c r="OC192" s="53"/>
      <c r="OD192" s="53"/>
      <c r="OE192" s="53"/>
      <c r="OF192" s="53"/>
      <c r="OG192" s="53"/>
      <c r="OH192" s="53"/>
      <c r="OI192" s="53">
        <v>40</v>
      </c>
      <c r="OJ192" s="53"/>
      <c r="OK192" s="53"/>
      <c r="OL192" s="53"/>
      <c r="OM192" s="53">
        <v>17</v>
      </c>
      <c r="ON192" s="53">
        <v>8</v>
      </c>
      <c r="OO192" s="53">
        <v>15</v>
      </c>
      <c r="OP192" s="53"/>
      <c r="OQ192" s="53"/>
      <c r="OR192" s="54"/>
      <c r="OS192" s="55">
        <v>3333</v>
      </c>
      <c r="OT192" s="52">
        <v>47636</v>
      </c>
      <c r="OU192" s="53"/>
      <c r="OV192" s="53"/>
      <c r="OW192" s="53"/>
      <c r="OX192" s="53"/>
      <c r="OY192" s="53">
        <v>856</v>
      </c>
      <c r="OZ192" s="53">
        <v>9144</v>
      </c>
      <c r="PA192" s="53"/>
      <c r="PB192" s="53"/>
      <c r="PC192" s="53"/>
      <c r="PD192" s="53"/>
      <c r="PE192" s="53"/>
      <c r="PF192" s="53"/>
      <c r="PG192" s="53"/>
      <c r="PH192" s="53"/>
      <c r="PI192" s="53"/>
      <c r="PJ192" s="53"/>
      <c r="PK192" s="53"/>
      <c r="PL192" s="54"/>
      <c r="PM192" s="55">
        <v>60969</v>
      </c>
    </row>
    <row r="193" spans="1:429" ht="12.75" customHeight="1" x14ac:dyDescent="0.3">
      <c r="A193" s="49">
        <v>339920</v>
      </c>
      <c r="B193" s="50" t="s">
        <v>25</v>
      </c>
      <c r="C193" s="51" t="s">
        <v>314</v>
      </c>
      <c r="D193" s="52"/>
      <c r="E193" s="53">
        <v>1</v>
      </c>
      <c r="F193" s="53"/>
      <c r="G193" s="53"/>
      <c r="H193" s="53"/>
      <c r="I193" s="53"/>
      <c r="J193" s="53">
        <v>0</v>
      </c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>
        <v>0</v>
      </c>
      <c r="Y193" s="53"/>
      <c r="Z193" s="53"/>
      <c r="AA193" s="53"/>
      <c r="AB193" s="53"/>
      <c r="AC193" s="53">
        <v>94</v>
      </c>
      <c r="AD193" s="53">
        <v>0</v>
      </c>
      <c r="AE193" s="53"/>
      <c r="AF193" s="53"/>
      <c r="AG193" s="53"/>
      <c r="AH193" s="53"/>
      <c r="AI193" s="53"/>
      <c r="AJ193" s="53"/>
      <c r="AK193" s="53"/>
      <c r="AL193" s="53"/>
      <c r="AM193" s="53">
        <v>1</v>
      </c>
      <c r="AN193" s="53"/>
      <c r="AO193" s="53"/>
      <c r="AP193" s="53"/>
      <c r="AQ193" s="53"/>
      <c r="AR193" s="53"/>
      <c r="AS193" s="53"/>
      <c r="AT193" s="53"/>
      <c r="AU193" s="53"/>
      <c r="AV193" s="53"/>
      <c r="AW193" s="53"/>
      <c r="AX193" s="53"/>
      <c r="AY193" s="53"/>
      <c r="AZ193" s="53"/>
      <c r="BA193" s="53"/>
      <c r="BB193" s="53"/>
      <c r="BC193" s="53"/>
      <c r="BD193" s="53"/>
      <c r="BE193" s="53"/>
      <c r="BF193" s="53"/>
      <c r="BG193" s="53"/>
      <c r="BH193" s="53"/>
      <c r="BI193" s="53"/>
      <c r="BJ193" s="53"/>
      <c r="BK193" s="53"/>
      <c r="BL193" s="53"/>
      <c r="BM193" s="53"/>
      <c r="BN193" s="53"/>
      <c r="BO193" s="53"/>
      <c r="BP193" s="53"/>
      <c r="BQ193" s="53"/>
      <c r="BR193" s="53"/>
      <c r="BS193" s="53"/>
      <c r="BT193" s="53"/>
      <c r="BU193" s="53"/>
      <c r="BV193" s="53"/>
      <c r="BW193" s="53"/>
      <c r="BX193" s="53"/>
      <c r="BY193" s="53"/>
      <c r="BZ193" s="53"/>
      <c r="CA193" s="53"/>
      <c r="CB193" s="53"/>
      <c r="CC193" s="53"/>
      <c r="CD193" s="53"/>
      <c r="CE193" s="53"/>
      <c r="CF193" s="53"/>
      <c r="CG193" s="53"/>
      <c r="CH193" s="53"/>
      <c r="CI193" s="53"/>
      <c r="CJ193" s="53"/>
      <c r="CK193" s="53"/>
      <c r="CL193" s="53"/>
      <c r="CM193" s="53"/>
      <c r="CN193" s="53"/>
      <c r="CO193" s="53"/>
      <c r="CP193" s="53"/>
      <c r="CQ193" s="53"/>
      <c r="CR193" s="53"/>
      <c r="CS193" s="53"/>
      <c r="CT193" s="53"/>
      <c r="CU193" s="53"/>
      <c r="CV193" s="53"/>
      <c r="CW193" s="53"/>
      <c r="CX193" s="53"/>
      <c r="CY193" s="53"/>
      <c r="CZ193" s="53"/>
      <c r="DA193" s="53"/>
      <c r="DB193" s="53"/>
      <c r="DC193" s="53"/>
      <c r="DD193" s="53"/>
      <c r="DE193" s="53"/>
      <c r="DF193" s="53"/>
      <c r="DG193" s="53"/>
      <c r="DH193" s="53"/>
      <c r="DI193" s="53"/>
      <c r="DJ193" s="53"/>
      <c r="DK193" s="53"/>
      <c r="DL193" s="53"/>
      <c r="DM193" s="53"/>
      <c r="DN193" s="53"/>
      <c r="DO193" s="53"/>
      <c r="DP193" s="53"/>
      <c r="DQ193" s="53"/>
      <c r="DR193" s="53"/>
      <c r="DS193" s="53"/>
      <c r="DT193" s="53"/>
      <c r="DU193" s="53"/>
      <c r="DV193" s="53"/>
      <c r="DW193" s="53"/>
      <c r="DX193" s="53"/>
      <c r="DY193" s="53"/>
      <c r="DZ193" s="53"/>
      <c r="EA193" s="53"/>
      <c r="EB193" s="53"/>
      <c r="EC193" s="53"/>
      <c r="ED193" s="53"/>
      <c r="EE193" s="53"/>
      <c r="EF193" s="53"/>
      <c r="EG193" s="53"/>
      <c r="EH193" s="53"/>
      <c r="EI193" s="53"/>
      <c r="EJ193" s="53"/>
      <c r="EK193" s="53"/>
      <c r="EL193" s="53"/>
      <c r="EM193" s="53"/>
      <c r="EN193" s="53"/>
      <c r="EO193" s="53"/>
      <c r="EP193" s="53"/>
      <c r="EQ193" s="53"/>
      <c r="ER193" s="53"/>
      <c r="ES193" s="53"/>
      <c r="ET193" s="53"/>
      <c r="EU193" s="53"/>
      <c r="EV193" s="53"/>
      <c r="EW193" s="53"/>
      <c r="EX193" s="53"/>
      <c r="EY193" s="53"/>
      <c r="EZ193" s="53"/>
      <c r="FA193" s="53"/>
      <c r="FB193" s="53"/>
      <c r="FC193" s="53"/>
      <c r="FD193" s="53"/>
      <c r="FE193" s="53"/>
      <c r="FF193" s="53"/>
      <c r="FG193" s="53"/>
      <c r="FH193" s="53"/>
      <c r="FI193" s="53"/>
      <c r="FJ193" s="53"/>
      <c r="FK193" s="53"/>
      <c r="FL193" s="53"/>
      <c r="FM193" s="53"/>
      <c r="FN193" s="53"/>
      <c r="FO193" s="53">
        <v>0</v>
      </c>
      <c r="FP193" s="53"/>
      <c r="FQ193" s="53"/>
      <c r="FR193" s="53"/>
      <c r="FS193" s="53"/>
      <c r="FT193" s="53"/>
      <c r="FU193" s="53"/>
      <c r="FV193" s="53"/>
      <c r="FW193" s="53"/>
      <c r="FX193" s="53"/>
      <c r="FY193" s="53"/>
      <c r="FZ193" s="53"/>
      <c r="GA193" s="53"/>
      <c r="GB193" s="53"/>
      <c r="GC193" s="53"/>
      <c r="GD193" s="53"/>
      <c r="GE193" s="53"/>
      <c r="GF193" s="53"/>
      <c r="GG193" s="53"/>
      <c r="GH193" s="53">
        <v>870</v>
      </c>
      <c r="GI193" s="53"/>
      <c r="GJ193" s="53"/>
      <c r="GK193" s="53"/>
      <c r="GL193" s="53"/>
      <c r="GM193" s="53"/>
      <c r="GN193" s="53"/>
      <c r="GO193" s="53"/>
      <c r="GP193" s="53"/>
      <c r="GQ193" s="53"/>
      <c r="GR193" s="53"/>
      <c r="GS193" s="53"/>
      <c r="GT193" s="53"/>
      <c r="GU193" s="53"/>
      <c r="GV193" s="53"/>
      <c r="GW193" s="53"/>
      <c r="GX193" s="53"/>
      <c r="GY193" s="53"/>
      <c r="GZ193" s="53"/>
      <c r="HA193" s="53"/>
      <c r="HB193" s="53"/>
      <c r="HC193" s="53"/>
      <c r="HD193" s="53">
        <v>0</v>
      </c>
      <c r="HE193" s="53"/>
      <c r="HF193" s="53"/>
      <c r="HG193" s="53"/>
      <c r="HH193" s="53"/>
      <c r="HI193" s="53"/>
      <c r="HJ193" s="53"/>
      <c r="HK193" s="53"/>
      <c r="HL193" s="53"/>
      <c r="HM193" s="53"/>
      <c r="HN193" s="53"/>
      <c r="HO193" s="53"/>
      <c r="HP193" s="53"/>
      <c r="HQ193" s="53"/>
      <c r="HR193" s="53"/>
      <c r="HS193" s="53"/>
      <c r="HT193" s="53"/>
      <c r="HU193" s="53"/>
      <c r="HV193" s="53"/>
      <c r="HW193" s="53"/>
      <c r="HX193" s="53"/>
      <c r="HY193" s="53"/>
      <c r="HZ193" s="53"/>
      <c r="IA193" s="53"/>
      <c r="IB193" s="53"/>
      <c r="IC193" s="53"/>
      <c r="ID193" s="53"/>
      <c r="IE193" s="53"/>
      <c r="IF193" s="53"/>
      <c r="IG193" s="53"/>
      <c r="IH193" s="53"/>
      <c r="II193" s="53"/>
      <c r="IJ193" s="53"/>
      <c r="IK193" s="53"/>
      <c r="IL193" s="53"/>
      <c r="IM193" s="53"/>
      <c r="IN193" s="53"/>
      <c r="IO193" s="53"/>
      <c r="IP193" s="53"/>
      <c r="IQ193" s="53"/>
      <c r="IR193" s="53"/>
      <c r="IS193" s="53"/>
      <c r="IT193" s="53"/>
      <c r="IU193" s="53"/>
      <c r="IV193" s="53"/>
      <c r="IW193" s="53"/>
      <c r="IX193" s="53"/>
      <c r="IY193" s="53"/>
      <c r="IZ193" s="53"/>
      <c r="JA193" s="53"/>
      <c r="JB193" s="53"/>
      <c r="JC193" s="53"/>
      <c r="JD193" s="53"/>
      <c r="JE193" s="53"/>
      <c r="JF193" s="53"/>
      <c r="JG193" s="53"/>
      <c r="JH193" s="53"/>
      <c r="JI193" s="53"/>
      <c r="JJ193" s="53"/>
      <c r="JK193" s="53"/>
      <c r="JL193" s="53"/>
      <c r="JM193" s="53"/>
      <c r="JN193" s="53"/>
      <c r="JO193" s="53"/>
      <c r="JP193" s="53">
        <v>0</v>
      </c>
      <c r="JQ193" s="53">
        <v>0</v>
      </c>
      <c r="JR193" s="53"/>
      <c r="JS193" s="53">
        <v>2</v>
      </c>
      <c r="JT193" s="53"/>
      <c r="JU193" s="53">
        <v>2</v>
      </c>
      <c r="JV193" s="53">
        <v>6</v>
      </c>
      <c r="JW193" s="53">
        <v>0</v>
      </c>
      <c r="JX193" s="53">
        <v>0</v>
      </c>
      <c r="JY193" s="53"/>
      <c r="JZ193" s="53">
        <v>10</v>
      </c>
      <c r="KA193" s="53">
        <v>8</v>
      </c>
      <c r="KB193" s="53"/>
      <c r="KC193" s="53">
        <v>3</v>
      </c>
      <c r="KD193" s="53">
        <v>3</v>
      </c>
      <c r="KE193" s="53">
        <v>8</v>
      </c>
      <c r="KF193" s="53"/>
      <c r="KG193" s="53"/>
      <c r="KH193" s="53"/>
      <c r="KI193" s="53"/>
      <c r="KJ193" s="53"/>
      <c r="KK193" s="53"/>
      <c r="KL193" s="53"/>
      <c r="KM193" s="53"/>
      <c r="KN193" s="53"/>
      <c r="KO193" s="53"/>
      <c r="KP193" s="53"/>
      <c r="KQ193" s="53">
        <v>0</v>
      </c>
      <c r="KR193" s="53"/>
      <c r="KS193" s="53"/>
      <c r="KT193" s="53"/>
      <c r="KU193" s="53"/>
      <c r="KV193" s="53">
        <v>0</v>
      </c>
      <c r="KW193" s="53">
        <v>1</v>
      </c>
      <c r="KX193" s="53"/>
      <c r="KY193" s="53"/>
      <c r="KZ193" s="53">
        <v>0</v>
      </c>
      <c r="LA193" s="53">
        <v>0</v>
      </c>
      <c r="LB193" s="53">
        <v>0</v>
      </c>
      <c r="LC193" s="53"/>
      <c r="LD193" s="53">
        <v>3</v>
      </c>
      <c r="LE193" s="53"/>
      <c r="LF193" s="53"/>
      <c r="LG193" s="53">
        <v>1</v>
      </c>
      <c r="LH193" s="53">
        <v>7</v>
      </c>
      <c r="LI193" s="53">
        <v>0</v>
      </c>
      <c r="LJ193" s="53">
        <v>0</v>
      </c>
      <c r="LK193" s="53"/>
      <c r="LL193" s="53"/>
      <c r="LM193" s="53">
        <v>1</v>
      </c>
      <c r="LN193" s="53">
        <v>0</v>
      </c>
      <c r="LO193" s="53"/>
      <c r="LP193" s="53"/>
      <c r="LQ193" s="53">
        <v>0</v>
      </c>
      <c r="LR193" s="53">
        <v>0</v>
      </c>
      <c r="LS193" s="53"/>
      <c r="LT193" s="53"/>
      <c r="LU193" s="53"/>
      <c r="LV193" s="53">
        <v>3</v>
      </c>
      <c r="LW193" s="53">
        <v>1</v>
      </c>
      <c r="LX193" s="53">
        <v>1</v>
      </c>
      <c r="LY193" s="53">
        <v>0</v>
      </c>
      <c r="LZ193" s="53">
        <v>1</v>
      </c>
      <c r="MA193" s="53">
        <v>1</v>
      </c>
      <c r="MB193" s="53">
        <v>2</v>
      </c>
      <c r="MC193" s="53"/>
      <c r="MD193" s="53">
        <v>0</v>
      </c>
      <c r="ME193" s="53">
        <v>1</v>
      </c>
      <c r="MF193" s="53"/>
      <c r="MG193" s="53">
        <v>0</v>
      </c>
      <c r="MH193" s="53">
        <v>0</v>
      </c>
      <c r="MI193" s="53">
        <v>1</v>
      </c>
      <c r="MJ193" s="53"/>
      <c r="MK193" s="53">
        <v>4</v>
      </c>
      <c r="ML193" s="53">
        <v>3</v>
      </c>
      <c r="MM193" s="53"/>
      <c r="MN193" s="53">
        <v>2</v>
      </c>
      <c r="MO193" s="53">
        <v>0</v>
      </c>
      <c r="MP193" s="53">
        <v>0</v>
      </c>
      <c r="MQ193" s="53">
        <v>0</v>
      </c>
      <c r="MR193" s="53">
        <v>1</v>
      </c>
      <c r="MS193" s="53">
        <v>2</v>
      </c>
      <c r="MT193" s="53">
        <v>61</v>
      </c>
      <c r="MU193" s="53">
        <v>31</v>
      </c>
      <c r="MV193" s="53">
        <v>42</v>
      </c>
      <c r="MW193" s="53">
        <v>3</v>
      </c>
      <c r="MX193" s="53">
        <v>0</v>
      </c>
      <c r="MY193" s="53"/>
      <c r="MZ193" s="53"/>
      <c r="NA193" s="53"/>
      <c r="NB193" s="53">
        <v>1</v>
      </c>
      <c r="NC193" s="53"/>
      <c r="ND193" s="53">
        <v>1</v>
      </c>
      <c r="NE193" s="53">
        <v>20</v>
      </c>
      <c r="NF193" s="53">
        <v>2</v>
      </c>
      <c r="NG193" s="53"/>
      <c r="NH193" s="53">
        <v>32</v>
      </c>
      <c r="NI193" s="53"/>
      <c r="NJ193" s="53"/>
      <c r="NK193" s="53">
        <v>2</v>
      </c>
      <c r="NL193" s="53"/>
      <c r="NM193" s="53">
        <v>2</v>
      </c>
      <c r="NN193" s="53"/>
      <c r="NO193" s="53">
        <v>3</v>
      </c>
      <c r="NP193" s="53">
        <v>32</v>
      </c>
      <c r="NQ193" s="53">
        <v>107</v>
      </c>
      <c r="NR193" s="53">
        <v>6</v>
      </c>
      <c r="NS193" s="53">
        <v>0</v>
      </c>
      <c r="NT193" s="53">
        <v>30</v>
      </c>
      <c r="NU193" s="53">
        <v>2</v>
      </c>
      <c r="NV193" s="53"/>
      <c r="NW193" s="53"/>
      <c r="NX193" s="53"/>
      <c r="NY193" s="53"/>
      <c r="NZ193" s="53"/>
      <c r="OA193" s="53"/>
      <c r="OB193" s="53"/>
      <c r="OC193" s="53">
        <v>0</v>
      </c>
      <c r="OD193" s="53"/>
      <c r="OE193" s="53">
        <v>0</v>
      </c>
      <c r="OF193" s="53"/>
      <c r="OG193" s="53"/>
      <c r="OH193" s="53">
        <v>1</v>
      </c>
      <c r="OI193" s="53">
        <v>8</v>
      </c>
      <c r="OJ193" s="53"/>
      <c r="OK193" s="53"/>
      <c r="OL193" s="53"/>
      <c r="OM193" s="53">
        <v>296</v>
      </c>
      <c r="ON193" s="53"/>
      <c r="OO193" s="53">
        <v>153</v>
      </c>
      <c r="OP193" s="53"/>
      <c r="OQ193" s="53"/>
      <c r="OR193" s="54"/>
      <c r="OS193" s="55">
        <v>1876</v>
      </c>
      <c r="OT193" s="52">
        <v>30588</v>
      </c>
      <c r="OU193" s="53">
        <v>2426</v>
      </c>
      <c r="OV193" s="53"/>
      <c r="OW193" s="53"/>
      <c r="OX193" s="53"/>
      <c r="OY193" s="53">
        <v>493</v>
      </c>
      <c r="OZ193" s="53">
        <v>2032</v>
      </c>
      <c r="PA193" s="53"/>
      <c r="PB193" s="53">
        <v>0</v>
      </c>
      <c r="PC193" s="53"/>
      <c r="PD193" s="53"/>
      <c r="PE193" s="53"/>
      <c r="PF193" s="53">
        <v>1</v>
      </c>
      <c r="PG193" s="53"/>
      <c r="PH193" s="53"/>
      <c r="PI193" s="53"/>
      <c r="PJ193" s="53">
        <v>429</v>
      </c>
      <c r="PK193" s="53"/>
      <c r="PL193" s="54"/>
      <c r="PM193" s="55">
        <v>37845</v>
      </c>
    </row>
    <row r="194" spans="1:429" ht="12.75" customHeight="1" x14ac:dyDescent="0.3">
      <c r="A194" s="49">
        <v>339930</v>
      </c>
      <c r="B194" s="50" t="s">
        <v>25</v>
      </c>
      <c r="C194" s="51" t="s">
        <v>315</v>
      </c>
      <c r="D194" s="52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  <c r="AB194" s="53"/>
      <c r="AC194" s="53"/>
      <c r="AD194" s="53"/>
      <c r="AE194" s="53"/>
      <c r="AF194" s="53"/>
      <c r="AG194" s="53"/>
      <c r="AH194" s="53"/>
      <c r="AI194" s="53"/>
      <c r="AJ194" s="53"/>
      <c r="AK194" s="53"/>
      <c r="AL194" s="53"/>
      <c r="AM194" s="53"/>
      <c r="AN194" s="53"/>
      <c r="AO194" s="53"/>
      <c r="AP194" s="53"/>
      <c r="AQ194" s="53"/>
      <c r="AR194" s="53"/>
      <c r="AS194" s="53"/>
      <c r="AT194" s="53"/>
      <c r="AU194" s="53"/>
      <c r="AV194" s="53"/>
      <c r="AW194" s="53"/>
      <c r="AX194" s="53"/>
      <c r="AY194" s="53"/>
      <c r="AZ194" s="53"/>
      <c r="BA194" s="53"/>
      <c r="BB194" s="53"/>
      <c r="BC194" s="53"/>
      <c r="BD194" s="53"/>
      <c r="BE194" s="53"/>
      <c r="BF194" s="53"/>
      <c r="BG194" s="53"/>
      <c r="BH194" s="53"/>
      <c r="BI194" s="53"/>
      <c r="BJ194" s="53"/>
      <c r="BK194" s="53"/>
      <c r="BL194" s="53"/>
      <c r="BM194" s="53"/>
      <c r="BN194" s="53"/>
      <c r="BO194" s="53"/>
      <c r="BP194" s="53"/>
      <c r="BQ194" s="53"/>
      <c r="BR194" s="53"/>
      <c r="BS194" s="53"/>
      <c r="BT194" s="53"/>
      <c r="BU194" s="53"/>
      <c r="BV194" s="53"/>
      <c r="BW194" s="53"/>
      <c r="BX194" s="53"/>
      <c r="BY194" s="53"/>
      <c r="BZ194" s="53"/>
      <c r="CA194" s="53"/>
      <c r="CB194" s="53"/>
      <c r="CC194" s="53"/>
      <c r="CD194" s="53"/>
      <c r="CE194" s="53"/>
      <c r="CF194" s="53"/>
      <c r="CG194" s="53"/>
      <c r="CH194" s="53"/>
      <c r="CI194" s="53"/>
      <c r="CJ194" s="53"/>
      <c r="CK194" s="53"/>
      <c r="CL194" s="53"/>
      <c r="CM194" s="53"/>
      <c r="CN194" s="53"/>
      <c r="CO194" s="53"/>
      <c r="CP194" s="53"/>
      <c r="CQ194" s="53"/>
      <c r="CR194" s="53"/>
      <c r="CS194" s="53"/>
      <c r="CT194" s="53"/>
      <c r="CU194" s="53"/>
      <c r="CV194" s="53"/>
      <c r="CW194" s="53"/>
      <c r="CX194" s="53"/>
      <c r="CY194" s="53"/>
      <c r="CZ194" s="53"/>
      <c r="DA194" s="53"/>
      <c r="DB194" s="53"/>
      <c r="DC194" s="53"/>
      <c r="DD194" s="53"/>
      <c r="DE194" s="53"/>
      <c r="DF194" s="53"/>
      <c r="DG194" s="53"/>
      <c r="DH194" s="53"/>
      <c r="DI194" s="53"/>
      <c r="DJ194" s="53"/>
      <c r="DK194" s="53"/>
      <c r="DL194" s="53"/>
      <c r="DM194" s="53"/>
      <c r="DN194" s="53"/>
      <c r="DO194" s="53"/>
      <c r="DP194" s="53"/>
      <c r="DQ194" s="53"/>
      <c r="DR194" s="53"/>
      <c r="DS194" s="53"/>
      <c r="DT194" s="53"/>
      <c r="DU194" s="53"/>
      <c r="DV194" s="53"/>
      <c r="DW194" s="53"/>
      <c r="DX194" s="53"/>
      <c r="DY194" s="53"/>
      <c r="DZ194" s="53"/>
      <c r="EA194" s="53"/>
      <c r="EB194" s="53"/>
      <c r="EC194" s="53"/>
      <c r="ED194" s="53"/>
      <c r="EE194" s="53"/>
      <c r="EF194" s="53"/>
      <c r="EG194" s="53"/>
      <c r="EH194" s="53"/>
      <c r="EI194" s="53"/>
      <c r="EJ194" s="53"/>
      <c r="EK194" s="53"/>
      <c r="EL194" s="53"/>
      <c r="EM194" s="53"/>
      <c r="EN194" s="53"/>
      <c r="EO194" s="53"/>
      <c r="EP194" s="53"/>
      <c r="EQ194" s="53"/>
      <c r="ER194" s="53"/>
      <c r="ES194" s="53"/>
      <c r="ET194" s="53"/>
      <c r="EU194" s="53"/>
      <c r="EV194" s="53"/>
      <c r="EW194" s="53"/>
      <c r="EX194" s="53"/>
      <c r="EY194" s="53"/>
      <c r="EZ194" s="53"/>
      <c r="FA194" s="53"/>
      <c r="FB194" s="53"/>
      <c r="FC194" s="53"/>
      <c r="FD194" s="53"/>
      <c r="FE194" s="53"/>
      <c r="FF194" s="53"/>
      <c r="FG194" s="53"/>
      <c r="FH194" s="53"/>
      <c r="FI194" s="53"/>
      <c r="FJ194" s="53"/>
      <c r="FK194" s="53"/>
      <c r="FL194" s="53"/>
      <c r="FM194" s="53"/>
      <c r="FN194" s="53"/>
      <c r="FO194" s="53"/>
      <c r="FP194" s="53"/>
      <c r="FQ194" s="53"/>
      <c r="FR194" s="53"/>
      <c r="FS194" s="53"/>
      <c r="FT194" s="53"/>
      <c r="FU194" s="53"/>
      <c r="FV194" s="53"/>
      <c r="FW194" s="53"/>
      <c r="FX194" s="53"/>
      <c r="FY194" s="53"/>
      <c r="FZ194" s="53"/>
      <c r="GA194" s="53"/>
      <c r="GB194" s="53"/>
      <c r="GC194" s="53"/>
      <c r="GD194" s="53"/>
      <c r="GE194" s="53"/>
      <c r="GF194" s="53"/>
      <c r="GG194" s="53"/>
      <c r="GH194" s="53"/>
      <c r="GI194" s="53">
        <v>3</v>
      </c>
      <c r="GJ194" s="53"/>
      <c r="GK194" s="53"/>
      <c r="GL194" s="53"/>
      <c r="GM194" s="53"/>
      <c r="GN194" s="53"/>
      <c r="GO194" s="53"/>
      <c r="GP194" s="53"/>
      <c r="GQ194" s="53"/>
      <c r="GR194" s="53"/>
      <c r="GS194" s="53"/>
      <c r="GT194" s="53"/>
      <c r="GU194" s="53"/>
      <c r="GV194" s="53"/>
      <c r="GW194" s="53"/>
      <c r="GX194" s="53"/>
      <c r="GY194" s="53"/>
      <c r="GZ194" s="53"/>
      <c r="HA194" s="53"/>
      <c r="HB194" s="53"/>
      <c r="HC194" s="53"/>
      <c r="HD194" s="53"/>
      <c r="HE194" s="53"/>
      <c r="HF194" s="53"/>
      <c r="HG194" s="53"/>
      <c r="HH194" s="53"/>
      <c r="HI194" s="53"/>
      <c r="HJ194" s="53"/>
      <c r="HK194" s="53"/>
      <c r="HL194" s="53"/>
      <c r="HM194" s="53"/>
      <c r="HN194" s="53"/>
      <c r="HO194" s="53"/>
      <c r="HP194" s="53"/>
      <c r="HQ194" s="53"/>
      <c r="HR194" s="53"/>
      <c r="HS194" s="53"/>
      <c r="HT194" s="53"/>
      <c r="HU194" s="53"/>
      <c r="HV194" s="53"/>
      <c r="HW194" s="53"/>
      <c r="HX194" s="53"/>
      <c r="HY194" s="53"/>
      <c r="HZ194" s="53"/>
      <c r="IA194" s="53"/>
      <c r="IB194" s="53"/>
      <c r="IC194" s="53"/>
      <c r="ID194" s="53"/>
      <c r="IE194" s="53"/>
      <c r="IF194" s="53"/>
      <c r="IG194" s="53"/>
      <c r="IH194" s="53"/>
      <c r="II194" s="53"/>
      <c r="IJ194" s="53"/>
      <c r="IK194" s="53"/>
      <c r="IL194" s="53"/>
      <c r="IM194" s="53"/>
      <c r="IN194" s="53"/>
      <c r="IO194" s="53"/>
      <c r="IP194" s="53"/>
      <c r="IQ194" s="53"/>
      <c r="IR194" s="53"/>
      <c r="IS194" s="53"/>
      <c r="IT194" s="53"/>
      <c r="IU194" s="53"/>
      <c r="IV194" s="53"/>
      <c r="IW194" s="53"/>
      <c r="IX194" s="53"/>
      <c r="IY194" s="53"/>
      <c r="IZ194" s="53"/>
      <c r="JA194" s="53"/>
      <c r="JB194" s="53"/>
      <c r="JC194" s="53"/>
      <c r="JD194" s="53"/>
      <c r="JE194" s="53"/>
      <c r="JF194" s="53"/>
      <c r="JG194" s="53"/>
      <c r="JH194" s="53"/>
      <c r="JI194" s="53"/>
      <c r="JJ194" s="53"/>
      <c r="JK194" s="53"/>
      <c r="JL194" s="53"/>
      <c r="JM194" s="53"/>
      <c r="JN194" s="53"/>
      <c r="JO194" s="53"/>
      <c r="JP194" s="53"/>
      <c r="JQ194" s="53"/>
      <c r="JR194" s="53"/>
      <c r="JS194" s="53">
        <v>74</v>
      </c>
      <c r="JT194" s="53"/>
      <c r="JU194" s="53"/>
      <c r="JV194" s="53"/>
      <c r="JW194" s="53"/>
      <c r="JX194" s="53"/>
      <c r="JY194" s="53"/>
      <c r="JZ194" s="53"/>
      <c r="KA194" s="53"/>
      <c r="KB194" s="53"/>
      <c r="KC194" s="53"/>
      <c r="KD194" s="53"/>
      <c r="KE194" s="53"/>
      <c r="KF194" s="53"/>
      <c r="KG194" s="53"/>
      <c r="KH194" s="53"/>
      <c r="KI194" s="53"/>
      <c r="KJ194" s="53"/>
      <c r="KK194" s="53"/>
      <c r="KL194" s="53"/>
      <c r="KM194" s="53"/>
      <c r="KN194" s="53"/>
      <c r="KO194" s="53"/>
      <c r="KP194" s="53"/>
      <c r="KQ194" s="53"/>
      <c r="KR194" s="53"/>
      <c r="KS194" s="53"/>
      <c r="KT194" s="53"/>
      <c r="KU194" s="53"/>
      <c r="KV194" s="53"/>
      <c r="KW194" s="53"/>
      <c r="KX194" s="53"/>
      <c r="KY194" s="53"/>
      <c r="KZ194" s="53">
        <v>0</v>
      </c>
      <c r="LA194" s="53"/>
      <c r="LB194" s="53"/>
      <c r="LC194" s="53"/>
      <c r="LD194" s="53"/>
      <c r="LE194" s="53"/>
      <c r="LF194" s="53"/>
      <c r="LG194" s="53"/>
      <c r="LH194" s="53"/>
      <c r="LI194" s="53"/>
      <c r="LJ194" s="53"/>
      <c r="LK194" s="53"/>
      <c r="LL194" s="53"/>
      <c r="LM194" s="53"/>
      <c r="LN194" s="53"/>
      <c r="LO194" s="53"/>
      <c r="LP194" s="53"/>
      <c r="LQ194" s="53"/>
      <c r="LR194" s="53"/>
      <c r="LS194" s="53"/>
      <c r="LT194" s="53"/>
      <c r="LU194" s="53"/>
      <c r="LV194" s="53"/>
      <c r="LW194" s="53"/>
      <c r="LX194" s="53"/>
      <c r="LY194" s="53"/>
      <c r="LZ194" s="53"/>
      <c r="MA194" s="53"/>
      <c r="MB194" s="53"/>
      <c r="MC194" s="53"/>
      <c r="MD194" s="53"/>
      <c r="ME194" s="53"/>
      <c r="MF194" s="53"/>
      <c r="MG194" s="53"/>
      <c r="MH194" s="53"/>
      <c r="MI194" s="53"/>
      <c r="MJ194" s="53"/>
      <c r="MK194" s="53"/>
      <c r="ML194" s="53"/>
      <c r="MM194" s="53"/>
      <c r="MN194" s="53"/>
      <c r="MO194" s="53"/>
      <c r="MP194" s="53"/>
      <c r="MQ194" s="53"/>
      <c r="MR194" s="53"/>
      <c r="MS194" s="53"/>
      <c r="MT194" s="53">
        <v>3</v>
      </c>
      <c r="MU194" s="53"/>
      <c r="MV194" s="53"/>
      <c r="MW194" s="53"/>
      <c r="MX194" s="53"/>
      <c r="MY194" s="53"/>
      <c r="MZ194" s="53"/>
      <c r="NA194" s="53"/>
      <c r="NB194" s="53"/>
      <c r="NC194" s="53"/>
      <c r="ND194" s="53"/>
      <c r="NE194" s="53">
        <v>47</v>
      </c>
      <c r="NF194" s="53">
        <v>2</v>
      </c>
      <c r="NG194" s="53">
        <v>311</v>
      </c>
      <c r="NH194" s="53">
        <v>125</v>
      </c>
      <c r="NI194" s="53">
        <v>5</v>
      </c>
      <c r="NJ194" s="53"/>
      <c r="NK194" s="53"/>
      <c r="NL194" s="53"/>
      <c r="NM194" s="53"/>
      <c r="NN194" s="53"/>
      <c r="NO194" s="53">
        <v>0</v>
      </c>
      <c r="NP194" s="53">
        <v>2</v>
      </c>
      <c r="NQ194" s="53">
        <v>26</v>
      </c>
      <c r="NR194" s="53"/>
      <c r="NS194" s="53"/>
      <c r="NT194" s="53">
        <v>0</v>
      </c>
      <c r="NU194" s="53"/>
      <c r="NV194" s="53"/>
      <c r="NW194" s="53"/>
      <c r="NX194" s="53"/>
      <c r="NY194" s="53"/>
      <c r="NZ194" s="53"/>
      <c r="OA194" s="53"/>
      <c r="OB194" s="53"/>
      <c r="OC194" s="53"/>
      <c r="OD194" s="53"/>
      <c r="OE194" s="53"/>
      <c r="OF194" s="53"/>
      <c r="OG194" s="53"/>
      <c r="OH194" s="53">
        <v>0</v>
      </c>
      <c r="OI194" s="53">
        <v>5</v>
      </c>
      <c r="OJ194" s="53"/>
      <c r="OK194" s="53"/>
      <c r="OL194" s="53"/>
      <c r="OM194" s="53">
        <v>119</v>
      </c>
      <c r="ON194" s="53">
        <v>37</v>
      </c>
      <c r="OO194" s="53">
        <v>61</v>
      </c>
      <c r="OP194" s="53"/>
      <c r="OQ194" s="53"/>
      <c r="OR194" s="54"/>
      <c r="OS194" s="55">
        <v>820</v>
      </c>
      <c r="OT194" s="52">
        <v>47375</v>
      </c>
      <c r="OU194" s="53"/>
      <c r="OV194" s="53"/>
      <c r="OW194" s="53"/>
      <c r="OX194" s="53"/>
      <c r="OY194" s="53">
        <v>499</v>
      </c>
      <c r="OZ194" s="53">
        <v>1376</v>
      </c>
      <c r="PA194" s="53"/>
      <c r="PB194" s="53"/>
      <c r="PC194" s="53"/>
      <c r="PD194" s="53"/>
      <c r="PE194" s="53"/>
      <c r="PF194" s="53"/>
      <c r="PG194" s="53"/>
      <c r="PH194" s="53"/>
      <c r="PI194" s="53"/>
      <c r="PJ194" s="53"/>
      <c r="PK194" s="53"/>
      <c r="PL194" s="54"/>
      <c r="PM194" s="55">
        <v>50070</v>
      </c>
    </row>
    <row r="195" spans="1:429" ht="12.75" customHeight="1" x14ac:dyDescent="0.3">
      <c r="A195" s="49">
        <v>339940</v>
      </c>
      <c r="B195" s="50" t="s">
        <v>25</v>
      </c>
      <c r="C195" s="51" t="s">
        <v>784</v>
      </c>
      <c r="D195" s="52">
        <v>0</v>
      </c>
      <c r="E195" s="53">
        <v>0</v>
      </c>
      <c r="F195" s="53"/>
      <c r="G195" s="53"/>
      <c r="H195" s="53"/>
      <c r="I195" s="53"/>
      <c r="J195" s="53">
        <v>0</v>
      </c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>
        <v>0</v>
      </c>
      <c r="Z195" s="53"/>
      <c r="AA195" s="53"/>
      <c r="AB195" s="53"/>
      <c r="AC195" s="53">
        <v>56</v>
      </c>
      <c r="AD195" s="53">
        <v>21</v>
      </c>
      <c r="AE195" s="53">
        <v>38</v>
      </c>
      <c r="AF195" s="53"/>
      <c r="AG195" s="53"/>
      <c r="AH195" s="53">
        <v>2</v>
      </c>
      <c r="AI195" s="53"/>
      <c r="AJ195" s="53">
        <v>1</v>
      </c>
      <c r="AK195" s="53">
        <v>0</v>
      </c>
      <c r="AL195" s="53">
        <v>2</v>
      </c>
      <c r="AM195" s="53">
        <v>0</v>
      </c>
      <c r="AN195" s="53"/>
      <c r="AO195" s="53"/>
      <c r="AP195" s="53"/>
      <c r="AQ195" s="53"/>
      <c r="AR195" s="53"/>
      <c r="AS195" s="53"/>
      <c r="AT195" s="53"/>
      <c r="AU195" s="53"/>
      <c r="AV195" s="53"/>
      <c r="AW195" s="53"/>
      <c r="AX195" s="53"/>
      <c r="AY195" s="53"/>
      <c r="AZ195" s="53"/>
      <c r="BA195" s="53"/>
      <c r="BB195" s="53"/>
      <c r="BC195" s="53"/>
      <c r="BD195" s="53"/>
      <c r="BE195" s="53"/>
      <c r="BF195" s="53"/>
      <c r="BG195" s="53"/>
      <c r="BH195" s="53"/>
      <c r="BI195" s="53"/>
      <c r="BJ195" s="53"/>
      <c r="BK195" s="53"/>
      <c r="BL195" s="53"/>
      <c r="BM195" s="53"/>
      <c r="BN195" s="53"/>
      <c r="BO195" s="53"/>
      <c r="BP195" s="53"/>
      <c r="BQ195" s="53"/>
      <c r="BR195" s="53"/>
      <c r="BS195" s="53"/>
      <c r="BT195" s="53"/>
      <c r="BU195" s="53"/>
      <c r="BV195" s="53"/>
      <c r="BW195" s="53"/>
      <c r="BX195" s="53"/>
      <c r="BY195" s="53">
        <v>0</v>
      </c>
      <c r="BZ195" s="53"/>
      <c r="CA195" s="53"/>
      <c r="CB195" s="53"/>
      <c r="CC195" s="53"/>
      <c r="CD195" s="53"/>
      <c r="CE195" s="53"/>
      <c r="CF195" s="53"/>
      <c r="CG195" s="53"/>
      <c r="CH195" s="53"/>
      <c r="CI195" s="53"/>
      <c r="CJ195" s="53"/>
      <c r="CK195" s="53"/>
      <c r="CL195" s="53"/>
      <c r="CM195" s="53"/>
      <c r="CN195" s="53"/>
      <c r="CO195" s="53"/>
      <c r="CP195" s="53"/>
      <c r="CQ195" s="53"/>
      <c r="CR195" s="53"/>
      <c r="CS195" s="53"/>
      <c r="CT195" s="53"/>
      <c r="CU195" s="53"/>
      <c r="CV195" s="53"/>
      <c r="CW195" s="53"/>
      <c r="CX195" s="53"/>
      <c r="CY195" s="53"/>
      <c r="CZ195" s="53"/>
      <c r="DA195" s="53"/>
      <c r="DB195" s="53"/>
      <c r="DC195" s="53"/>
      <c r="DD195" s="53"/>
      <c r="DE195" s="53"/>
      <c r="DF195" s="53"/>
      <c r="DG195" s="53"/>
      <c r="DH195" s="53"/>
      <c r="DI195" s="53"/>
      <c r="DJ195" s="53"/>
      <c r="DK195" s="53"/>
      <c r="DL195" s="53"/>
      <c r="DM195" s="53"/>
      <c r="DN195" s="53"/>
      <c r="DO195" s="53"/>
      <c r="DP195" s="53"/>
      <c r="DQ195" s="53"/>
      <c r="DR195" s="53"/>
      <c r="DS195" s="53"/>
      <c r="DT195" s="53"/>
      <c r="DU195" s="53"/>
      <c r="DV195" s="53"/>
      <c r="DW195" s="53"/>
      <c r="DX195" s="53"/>
      <c r="DY195" s="53"/>
      <c r="DZ195" s="53"/>
      <c r="EA195" s="53"/>
      <c r="EB195" s="53"/>
      <c r="EC195" s="53"/>
      <c r="ED195" s="53"/>
      <c r="EE195" s="53"/>
      <c r="EF195" s="53"/>
      <c r="EG195" s="53"/>
      <c r="EH195" s="53"/>
      <c r="EI195" s="53"/>
      <c r="EJ195" s="53"/>
      <c r="EK195" s="53"/>
      <c r="EL195" s="53"/>
      <c r="EM195" s="53"/>
      <c r="EN195" s="53"/>
      <c r="EO195" s="53"/>
      <c r="EP195" s="53"/>
      <c r="EQ195" s="53"/>
      <c r="ER195" s="53"/>
      <c r="ES195" s="53"/>
      <c r="ET195" s="53"/>
      <c r="EU195" s="53"/>
      <c r="EV195" s="53"/>
      <c r="EW195" s="53"/>
      <c r="EX195" s="53"/>
      <c r="EY195" s="53"/>
      <c r="EZ195" s="53"/>
      <c r="FA195" s="53"/>
      <c r="FB195" s="53"/>
      <c r="FC195" s="53"/>
      <c r="FD195" s="53"/>
      <c r="FE195" s="53"/>
      <c r="FF195" s="53"/>
      <c r="FG195" s="53">
        <v>10</v>
      </c>
      <c r="FH195" s="53"/>
      <c r="FI195" s="53"/>
      <c r="FJ195" s="53"/>
      <c r="FK195" s="53"/>
      <c r="FL195" s="53"/>
      <c r="FM195" s="53"/>
      <c r="FN195" s="53"/>
      <c r="FO195" s="53">
        <v>0</v>
      </c>
      <c r="FP195" s="53"/>
      <c r="FQ195" s="53"/>
      <c r="FR195" s="53"/>
      <c r="FS195" s="53"/>
      <c r="FT195" s="53"/>
      <c r="FU195" s="53"/>
      <c r="FV195" s="53"/>
      <c r="FW195" s="53"/>
      <c r="FX195" s="53"/>
      <c r="FY195" s="53"/>
      <c r="FZ195" s="53"/>
      <c r="GA195" s="53"/>
      <c r="GB195" s="53"/>
      <c r="GC195" s="53">
        <v>0</v>
      </c>
      <c r="GD195" s="53"/>
      <c r="GE195" s="53"/>
      <c r="GF195" s="53"/>
      <c r="GG195" s="53"/>
      <c r="GH195" s="53"/>
      <c r="GI195" s="53"/>
      <c r="GJ195" s="53">
        <v>217</v>
      </c>
      <c r="GK195" s="53"/>
      <c r="GL195" s="53"/>
      <c r="GM195" s="53"/>
      <c r="GN195" s="53"/>
      <c r="GO195" s="53"/>
      <c r="GP195" s="53"/>
      <c r="GQ195" s="53"/>
      <c r="GR195" s="53"/>
      <c r="GS195" s="53"/>
      <c r="GT195" s="53"/>
      <c r="GU195" s="53"/>
      <c r="GV195" s="53"/>
      <c r="GW195" s="53"/>
      <c r="GX195" s="53"/>
      <c r="GY195" s="53"/>
      <c r="GZ195" s="53"/>
      <c r="HA195" s="53"/>
      <c r="HB195" s="53">
        <v>0</v>
      </c>
      <c r="HC195" s="53"/>
      <c r="HD195" s="53">
        <v>0</v>
      </c>
      <c r="HE195" s="53"/>
      <c r="HF195" s="53"/>
      <c r="HG195" s="53"/>
      <c r="HH195" s="53"/>
      <c r="HI195" s="53"/>
      <c r="HJ195" s="53"/>
      <c r="HK195" s="53"/>
      <c r="HL195" s="53"/>
      <c r="HM195" s="53"/>
      <c r="HN195" s="53"/>
      <c r="HO195" s="53"/>
      <c r="HP195" s="53"/>
      <c r="HQ195" s="53"/>
      <c r="HR195" s="53"/>
      <c r="HS195" s="53"/>
      <c r="HT195" s="53"/>
      <c r="HU195" s="53"/>
      <c r="HV195" s="53"/>
      <c r="HW195" s="53"/>
      <c r="HX195" s="53"/>
      <c r="HY195" s="53"/>
      <c r="HZ195" s="53"/>
      <c r="IA195" s="53">
        <v>0</v>
      </c>
      <c r="IB195" s="53"/>
      <c r="IC195" s="53"/>
      <c r="ID195" s="53"/>
      <c r="IE195" s="53"/>
      <c r="IF195" s="53">
        <v>3</v>
      </c>
      <c r="IG195" s="53"/>
      <c r="IH195" s="53">
        <v>0</v>
      </c>
      <c r="II195" s="53"/>
      <c r="IJ195" s="53"/>
      <c r="IK195" s="53"/>
      <c r="IL195" s="53"/>
      <c r="IM195" s="53"/>
      <c r="IN195" s="53"/>
      <c r="IO195" s="53"/>
      <c r="IP195" s="53">
        <v>0</v>
      </c>
      <c r="IQ195" s="53"/>
      <c r="IR195" s="53"/>
      <c r="IS195" s="53"/>
      <c r="IT195" s="53"/>
      <c r="IU195" s="53"/>
      <c r="IV195" s="53"/>
      <c r="IW195" s="53"/>
      <c r="IX195" s="53"/>
      <c r="IY195" s="53"/>
      <c r="IZ195" s="53"/>
      <c r="JA195" s="53"/>
      <c r="JB195" s="53"/>
      <c r="JC195" s="53"/>
      <c r="JD195" s="53"/>
      <c r="JE195" s="53"/>
      <c r="JF195" s="53"/>
      <c r="JG195" s="53"/>
      <c r="JH195" s="53"/>
      <c r="JI195" s="53"/>
      <c r="JJ195" s="53"/>
      <c r="JK195" s="53">
        <v>0</v>
      </c>
      <c r="JL195" s="53"/>
      <c r="JM195" s="53"/>
      <c r="JN195" s="53"/>
      <c r="JO195" s="53">
        <v>0</v>
      </c>
      <c r="JP195" s="53">
        <v>0</v>
      </c>
      <c r="JQ195" s="53">
        <v>0</v>
      </c>
      <c r="JR195" s="53">
        <v>2</v>
      </c>
      <c r="JS195" s="53">
        <v>0</v>
      </c>
      <c r="JT195" s="53">
        <v>0</v>
      </c>
      <c r="JU195" s="53">
        <v>0</v>
      </c>
      <c r="JV195" s="53">
        <v>6</v>
      </c>
      <c r="JW195" s="53">
        <v>0</v>
      </c>
      <c r="JX195" s="53"/>
      <c r="JY195" s="53"/>
      <c r="JZ195" s="53">
        <v>0</v>
      </c>
      <c r="KA195" s="53">
        <v>0</v>
      </c>
      <c r="KB195" s="53">
        <v>0</v>
      </c>
      <c r="KC195" s="53">
        <v>3</v>
      </c>
      <c r="KD195" s="53">
        <v>0</v>
      </c>
      <c r="KE195" s="53">
        <v>0</v>
      </c>
      <c r="KF195" s="53">
        <v>0</v>
      </c>
      <c r="KG195" s="53">
        <v>80</v>
      </c>
      <c r="KH195" s="53">
        <v>2</v>
      </c>
      <c r="KI195" s="53"/>
      <c r="KJ195" s="53">
        <v>1</v>
      </c>
      <c r="KK195" s="53"/>
      <c r="KL195" s="53"/>
      <c r="KM195" s="53">
        <v>3</v>
      </c>
      <c r="KN195" s="53">
        <v>2</v>
      </c>
      <c r="KO195" s="53">
        <v>88</v>
      </c>
      <c r="KP195" s="53">
        <v>1</v>
      </c>
      <c r="KQ195" s="53">
        <v>20</v>
      </c>
      <c r="KR195" s="53"/>
      <c r="KS195" s="53">
        <v>0</v>
      </c>
      <c r="KT195" s="53"/>
      <c r="KU195" s="53"/>
      <c r="KV195" s="53">
        <v>0</v>
      </c>
      <c r="KW195" s="53"/>
      <c r="KX195" s="53"/>
      <c r="KY195" s="53"/>
      <c r="KZ195" s="53"/>
      <c r="LA195" s="53">
        <v>0</v>
      </c>
      <c r="LB195" s="53">
        <v>5</v>
      </c>
      <c r="LC195" s="53">
        <v>0</v>
      </c>
      <c r="LD195" s="53">
        <v>129</v>
      </c>
      <c r="LE195" s="53">
        <v>1</v>
      </c>
      <c r="LF195" s="53">
        <v>1</v>
      </c>
      <c r="LG195" s="53">
        <v>11</v>
      </c>
      <c r="LH195" s="53">
        <v>30</v>
      </c>
      <c r="LI195" s="53">
        <v>3</v>
      </c>
      <c r="LJ195" s="53">
        <v>4</v>
      </c>
      <c r="LK195" s="53"/>
      <c r="LL195" s="53"/>
      <c r="LM195" s="53">
        <v>3</v>
      </c>
      <c r="LN195" s="53"/>
      <c r="LO195" s="53">
        <v>0</v>
      </c>
      <c r="LP195" s="53">
        <v>0</v>
      </c>
      <c r="LQ195" s="53">
        <v>62</v>
      </c>
      <c r="LR195" s="53">
        <v>3</v>
      </c>
      <c r="LS195" s="53">
        <v>59</v>
      </c>
      <c r="LT195" s="53"/>
      <c r="LU195" s="53"/>
      <c r="LV195" s="53">
        <v>92</v>
      </c>
      <c r="LW195" s="53">
        <v>0</v>
      </c>
      <c r="LX195" s="53">
        <v>4</v>
      </c>
      <c r="LY195" s="53">
        <v>4</v>
      </c>
      <c r="LZ195" s="53">
        <v>28</v>
      </c>
      <c r="MA195" s="53">
        <v>27</v>
      </c>
      <c r="MB195" s="53">
        <v>21</v>
      </c>
      <c r="MC195" s="53">
        <v>40</v>
      </c>
      <c r="MD195" s="53">
        <v>1</v>
      </c>
      <c r="ME195" s="53">
        <v>300</v>
      </c>
      <c r="MF195" s="53">
        <v>52</v>
      </c>
      <c r="MG195" s="53">
        <v>14</v>
      </c>
      <c r="MH195" s="53">
        <v>0</v>
      </c>
      <c r="MI195" s="53">
        <v>0</v>
      </c>
      <c r="MJ195" s="53">
        <v>4</v>
      </c>
      <c r="MK195" s="53">
        <v>21</v>
      </c>
      <c r="ML195" s="53">
        <v>7</v>
      </c>
      <c r="MM195" s="53">
        <v>2</v>
      </c>
      <c r="MN195" s="53">
        <v>2</v>
      </c>
      <c r="MO195" s="53">
        <v>14</v>
      </c>
      <c r="MP195" s="53">
        <v>0</v>
      </c>
      <c r="MQ195" s="53">
        <v>1</v>
      </c>
      <c r="MR195" s="53">
        <v>1</v>
      </c>
      <c r="MS195" s="53">
        <v>8</v>
      </c>
      <c r="MT195" s="53">
        <v>36</v>
      </c>
      <c r="MU195" s="53">
        <v>70</v>
      </c>
      <c r="MV195" s="53">
        <v>37</v>
      </c>
      <c r="MW195" s="53">
        <v>16</v>
      </c>
      <c r="MX195" s="53">
        <v>12</v>
      </c>
      <c r="MY195" s="53">
        <v>0</v>
      </c>
      <c r="MZ195" s="53">
        <v>0</v>
      </c>
      <c r="NA195" s="53"/>
      <c r="NB195" s="53">
        <v>3</v>
      </c>
      <c r="NC195" s="53">
        <v>10</v>
      </c>
      <c r="ND195" s="53">
        <v>4</v>
      </c>
      <c r="NE195" s="53">
        <v>0</v>
      </c>
      <c r="NF195" s="53">
        <v>0</v>
      </c>
      <c r="NG195" s="53">
        <v>7</v>
      </c>
      <c r="NH195" s="53">
        <v>73</v>
      </c>
      <c r="NI195" s="53">
        <v>11</v>
      </c>
      <c r="NJ195" s="53"/>
      <c r="NK195" s="53">
        <v>20</v>
      </c>
      <c r="NL195" s="53">
        <v>2</v>
      </c>
      <c r="NM195" s="53">
        <v>6</v>
      </c>
      <c r="NN195" s="53"/>
      <c r="NO195" s="53">
        <v>0</v>
      </c>
      <c r="NP195" s="53"/>
      <c r="NQ195" s="53">
        <v>1</v>
      </c>
      <c r="NR195" s="53">
        <v>40</v>
      </c>
      <c r="NS195" s="53">
        <v>8</v>
      </c>
      <c r="NT195" s="53">
        <v>3</v>
      </c>
      <c r="NU195" s="53">
        <v>0</v>
      </c>
      <c r="NV195" s="53">
        <v>0</v>
      </c>
      <c r="NW195" s="53">
        <v>0</v>
      </c>
      <c r="NX195" s="53"/>
      <c r="NY195" s="53"/>
      <c r="NZ195" s="53">
        <v>0</v>
      </c>
      <c r="OA195" s="53">
        <v>0</v>
      </c>
      <c r="OB195" s="53"/>
      <c r="OC195" s="53">
        <v>0</v>
      </c>
      <c r="OD195" s="53">
        <v>4</v>
      </c>
      <c r="OE195" s="53">
        <v>1</v>
      </c>
      <c r="OF195" s="53">
        <v>8</v>
      </c>
      <c r="OG195" s="53"/>
      <c r="OH195" s="53">
        <v>3</v>
      </c>
      <c r="OI195" s="53">
        <v>82</v>
      </c>
      <c r="OJ195" s="53"/>
      <c r="OK195" s="53"/>
      <c r="OL195" s="53"/>
      <c r="OM195" s="53">
        <v>368</v>
      </c>
      <c r="ON195" s="53">
        <v>97</v>
      </c>
      <c r="OO195" s="53">
        <v>163</v>
      </c>
      <c r="OP195" s="53"/>
      <c r="OQ195" s="53"/>
      <c r="OR195" s="54"/>
      <c r="OS195" s="55">
        <v>2596</v>
      </c>
      <c r="OT195" s="52">
        <v>4236</v>
      </c>
      <c r="OU195" s="53">
        <v>49</v>
      </c>
      <c r="OV195" s="53"/>
      <c r="OW195" s="53"/>
      <c r="OX195" s="53"/>
      <c r="OY195" s="53">
        <v>44</v>
      </c>
      <c r="OZ195" s="53">
        <v>402</v>
      </c>
      <c r="PA195" s="53"/>
      <c r="PB195" s="53"/>
      <c r="PC195" s="53"/>
      <c r="PD195" s="53"/>
      <c r="PE195" s="53"/>
      <c r="PF195" s="53">
        <v>1</v>
      </c>
      <c r="PG195" s="53"/>
      <c r="PH195" s="53"/>
      <c r="PI195" s="53"/>
      <c r="PJ195" s="53">
        <v>204</v>
      </c>
      <c r="PK195" s="53"/>
      <c r="PL195" s="54"/>
      <c r="PM195" s="55">
        <v>7533</v>
      </c>
    </row>
    <row r="196" spans="1:429" ht="12.75" customHeight="1" x14ac:dyDescent="0.3">
      <c r="A196" s="49">
        <v>339950</v>
      </c>
      <c r="B196" s="50" t="s">
        <v>25</v>
      </c>
      <c r="C196" s="51" t="s">
        <v>316</v>
      </c>
      <c r="D196" s="52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  <c r="AC196" s="53"/>
      <c r="AD196" s="53"/>
      <c r="AE196" s="53"/>
      <c r="AF196" s="53">
        <v>39</v>
      </c>
      <c r="AG196" s="53"/>
      <c r="AH196" s="53"/>
      <c r="AI196" s="53"/>
      <c r="AJ196" s="53"/>
      <c r="AK196" s="53">
        <v>5</v>
      </c>
      <c r="AL196" s="53">
        <v>4</v>
      </c>
      <c r="AM196" s="53">
        <v>441</v>
      </c>
      <c r="AN196" s="53"/>
      <c r="AO196" s="53"/>
      <c r="AP196" s="53"/>
      <c r="AQ196" s="53"/>
      <c r="AR196" s="53"/>
      <c r="AS196" s="53"/>
      <c r="AT196" s="53"/>
      <c r="AU196" s="53"/>
      <c r="AV196" s="53"/>
      <c r="AW196" s="53"/>
      <c r="AX196" s="53"/>
      <c r="AY196" s="53"/>
      <c r="AZ196" s="53"/>
      <c r="BA196" s="53"/>
      <c r="BB196" s="53"/>
      <c r="BC196" s="53"/>
      <c r="BD196" s="53"/>
      <c r="BE196" s="53"/>
      <c r="BF196" s="53"/>
      <c r="BG196" s="53"/>
      <c r="BH196" s="53"/>
      <c r="BI196" s="53"/>
      <c r="BJ196" s="53"/>
      <c r="BK196" s="53"/>
      <c r="BL196" s="53"/>
      <c r="BM196" s="53"/>
      <c r="BN196" s="53"/>
      <c r="BO196" s="53"/>
      <c r="BP196" s="53"/>
      <c r="BQ196" s="53"/>
      <c r="BR196" s="53"/>
      <c r="BS196" s="53"/>
      <c r="BT196" s="53"/>
      <c r="BU196" s="53"/>
      <c r="BV196" s="53"/>
      <c r="BW196" s="53"/>
      <c r="BX196" s="53"/>
      <c r="BY196" s="53"/>
      <c r="BZ196" s="53"/>
      <c r="CA196" s="53"/>
      <c r="CB196" s="53"/>
      <c r="CC196" s="53"/>
      <c r="CD196" s="53"/>
      <c r="CE196" s="53"/>
      <c r="CF196" s="53"/>
      <c r="CG196" s="53"/>
      <c r="CH196" s="53"/>
      <c r="CI196" s="53"/>
      <c r="CJ196" s="53"/>
      <c r="CK196" s="53"/>
      <c r="CL196" s="53"/>
      <c r="CM196" s="53"/>
      <c r="CN196" s="53"/>
      <c r="CO196" s="53"/>
      <c r="CP196" s="53"/>
      <c r="CQ196" s="53"/>
      <c r="CR196" s="53"/>
      <c r="CS196" s="53"/>
      <c r="CT196" s="53"/>
      <c r="CU196" s="53"/>
      <c r="CV196" s="53"/>
      <c r="CW196" s="53"/>
      <c r="CX196" s="53"/>
      <c r="CY196" s="53"/>
      <c r="CZ196" s="53"/>
      <c r="DA196" s="53"/>
      <c r="DB196" s="53"/>
      <c r="DC196" s="53"/>
      <c r="DD196" s="53"/>
      <c r="DE196" s="53"/>
      <c r="DF196" s="53"/>
      <c r="DG196" s="53"/>
      <c r="DH196" s="53"/>
      <c r="DI196" s="53"/>
      <c r="DJ196" s="53"/>
      <c r="DK196" s="53"/>
      <c r="DL196" s="53"/>
      <c r="DM196" s="53"/>
      <c r="DN196" s="53"/>
      <c r="DO196" s="53"/>
      <c r="DP196" s="53"/>
      <c r="DQ196" s="53"/>
      <c r="DR196" s="53"/>
      <c r="DS196" s="53"/>
      <c r="DT196" s="53"/>
      <c r="DU196" s="53"/>
      <c r="DV196" s="53"/>
      <c r="DW196" s="53"/>
      <c r="DX196" s="53"/>
      <c r="DY196" s="53"/>
      <c r="DZ196" s="53"/>
      <c r="EA196" s="53"/>
      <c r="EB196" s="53"/>
      <c r="EC196" s="53"/>
      <c r="ED196" s="53"/>
      <c r="EE196" s="53"/>
      <c r="EF196" s="53"/>
      <c r="EG196" s="53"/>
      <c r="EH196" s="53"/>
      <c r="EI196" s="53"/>
      <c r="EJ196" s="53"/>
      <c r="EK196" s="53"/>
      <c r="EL196" s="53"/>
      <c r="EM196" s="53"/>
      <c r="EN196" s="53"/>
      <c r="EO196" s="53"/>
      <c r="EP196" s="53"/>
      <c r="EQ196" s="53"/>
      <c r="ER196" s="53"/>
      <c r="ES196" s="53"/>
      <c r="ET196" s="53"/>
      <c r="EU196" s="53"/>
      <c r="EV196" s="53"/>
      <c r="EW196" s="53"/>
      <c r="EX196" s="53"/>
      <c r="EY196" s="53"/>
      <c r="EZ196" s="53"/>
      <c r="FA196" s="53"/>
      <c r="FB196" s="53"/>
      <c r="FC196" s="53"/>
      <c r="FD196" s="53"/>
      <c r="FE196" s="53"/>
      <c r="FF196" s="53"/>
      <c r="FG196" s="53"/>
      <c r="FH196" s="53"/>
      <c r="FI196" s="53"/>
      <c r="FJ196" s="53"/>
      <c r="FK196" s="53"/>
      <c r="FL196" s="53"/>
      <c r="FM196" s="53"/>
      <c r="FN196" s="53"/>
      <c r="FO196" s="53"/>
      <c r="FP196" s="53"/>
      <c r="FQ196" s="53"/>
      <c r="FR196" s="53"/>
      <c r="FS196" s="53"/>
      <c r="FT196" s="53"/>
      <c r="FU196" s="53"/>
      <c r="FV196" s="53"/>
      <c r="FW196" s="53"/>
      <c r="FX196" s="53"/>
      <c r="FY196" s="53"/>
      <c r="FZ196" s="53"/>
      <c r="GA196" s="53"/>
      <c r="GB196" s="53"/>
      <c r="GC196" s="53"/>
      <c r="GD196" s="53"/>
      <c r="GE196" s="53"/>
      <c r="GF196" s="53"/>
      <c r="GG196" s="53"/>
      <c r="GH196" s="53"/>
      <c r="GI196" s="53"/>
      <c r="GJ196" s="53"/>
      <c r="GK196" s="53">
        <v>212</v>
      </c>
      <c r="GL196" s="53"/>
      <c r="GM196" s="53"/>
      <c r="GN196" s="53"/>
      <c r="GO196" s="53"/>
      <c r="GP196" s="53"/>
      <c r="GQ196" s="53"/>
      <c r="GR196" s="53"/>
      <c r="GS196" s="53"/>
      <c r="GT196" s="53"/>
      <c r="GU196" s="53"/>
      <c r="GV196" s="53"/>
      <c r="GW196" s="53"/>
      <c r="GX196" s="53"/>
      <c r="GY196" s="53"/>
      <c r="GZ196" s="53"/>
      <c r="HA196" s="53"/>
      <c r="HB196" s="53"/>
      <c r="HC196" s="53"/>
      <c r="HD196" s="53"/>
      <c r="HE196" s="53"/>
      <c r="HF196" s="53"/>
      <c r="HG196" s="53"/>
      <c r="HH196" s="53"/>
      <c r="HI196" s="53"/>
      <c r="HJ196" s="53"/>
      <c r="HK196" s="53"/>
      <c r="HL196" s="53"/>
      <c r="HM196" s="53"/>
      <c r="HN196" s="53"/>
      <c r="HO196" s="53"/>
      <c r="HP196" s="53"/>
      <c r="HQ196" s="53"/>
      <c r="HR196" s="53"/>
      <c r="HS196" s="53"/>
      <c r="HT196" s="53"/>
      <c r="HU196" s="53"/>
      <c r="HV196" s="53"/>
      <c r="HW196" s="53"/>
      <c r="HX196" s="53"/>
      <c r="HY196" s="53"/>
      <c r="HZ196" s="53"/>
      <c r="IA196" s="53"/>
      <c r="IB196" s="53"/>
      <c r="IC196" s="53"/>
      <c r="ID196" s="53"/>
      <c r="IE196" s="53"/>
      <c r="IF196" s="53"/>
      <c r="IG196" s="53"/>
      <c r="IH196" s="53"/>
      <c r="II196" s="53"/>
      <c r="IJ196" s="53"/>
      <c r="IK196" s="53"/>
      <c r="IL196" s="53"/>
      <c r="IM196" s="53"/>
      <c r="IN196" s="53"/>
      <c r="IO196" s="53"/>
      <c r="IP196" s="53"/>
      <c r="IQ196" s="53"/>
      <c r="IR196" s="53"/>
      <c r="IS196" s="53"/>
      <c r="IT196" s="53"/>
      <c r="IU196" s="53"/>
      <c r="IV196" s="53"/>
      <c r="IW196" s="53"/>
      <c r="IX196" s="53"/>
      <c r="IY196" s="53"/>
      <c r="IZ196" s="53"/>
      <c r="JA196" s="53"/>
      <c r="JB196" s="53"/>
      <c r="JC196" s="53"/>
      <c r="JD196" s="53"/>
      <c r="JE196" s="53"/>
      <c r="JF196" s="53"/>
      <c r="JG196" s="53"/>
      <c r="JH196" s="53"/>
      <c r="JI196" s="53"/>
      <c r="JJ196" s="53"/>
      <c r="JK196" s="53"/>
      <c r="JL196" s="53"/>
      <c r="JM196" s="53"/>
      <c r="JN196" s="53"/>
      <c r="JO196" s="53"/>
      <c r="JP196" s="53"/>
      <c r="JQ196" s="53"/>
      <c r="JR196" s="53"/>
      <c r="JS196" s="53"/>
      <c r="JT196" s="53"/>
      <c r="JU196" s="53">
        <v>63</v>
      </c>
      <c r="JV196" s="53"/>
      <c r="JW196" s="53"/>
      <c r="JX196" s="53"/>
      <c r="JY196" s="53"/>
      <c r="JZ196" s="53">
        <v>0</v>
      </c>
      <c r="KA196" s="53"/>
      <c r="KB196" s="53"/>
      <c r="KC196" s="53">
        <v>1</v>
      </c>
      <c r="KD196" s="53"/>
      <c r="KE196" s="53"/>
      <c r="KF196" s="53"/>
      <c r="KG196" s="53"/>
      <c r="KH196" s="53"/>
      <c r="KI196" s="53">
        <v>0</v>
      </c>
      <c r="KJ196" s="53"/>
      <c r="KK196" s="53"/>
      <c r="KL196" s="53"/>
      <c r="KM196" s="53"/>
      <c r="KN196" s="53"/>
      <c r="KO196" s="53"/>
      <c r="KP196" s="53"/>
      <c r="KQ196" s="53"/>
      <c r="KR196" s="53"/>
      <c r="KS196" s="53"/>
      <c r="KT196" s="53"/>
      <c r="KU196" s="53"/>
      <c r="KV196" s="53"/>
      <c r="KW196" s="53"/>
      <c r="KX196" s="53"/>
      <c r="KY196" s="53"/>
      <c r="KZ196" s="53"/>
      <c r="LA196" s="53"/>
      <c r="LB196" s="53"/>
      <c r="LC196" s="53"/>
      <c r="LD196" s="53"/>
      <c r="LE196" s="53"/>
      <c r="LF196" s="53"/>
      <c r="LG196" s="53">
        <v>21</v>
      </c>
      <c r="LH196" s="53">
        <v>21</v>
      </c>
      <c r="LI196" s="53">
        <v>38</v>
      </c>
      <c r="LJ196" s="53">
        <v>15</v>
      </c>
      <c r="LK196" s="53"/>
      <c r="LL196" s="53"/>
      <c r="LM196" s="53"/>
      <c r="LN196" s="53"/>
      <c r="LO196" s="53"/>
      <c r="LP196" s="53"/>
      <c r="LQ196" s="53"/>
      <c r="LR196" s="53"/>
      <c r="LS196" s="53"/>
      <c r="LT196" s="53"/>
      <c r="LU196" s="53"/>
      <c r="LV196" s="53"/>
      <c r="LW196" s="53"/>
      <c r="LX196" s="53"/>
      <c r="LY196" s="53"/>
      <c r="LZ196" s="53"/>
      <c r="MA196" s="53"/>
      <c r="MB196" s="53"/>
      <c r="MC196" s="53"/>
      <c r="MD196" s="53"/>
      <c r="ME196" s="53"/>
      <c r="MF196" s="53"/>
      <c r="MG196" s="53"/>
      <c r="MH196" s="53"/>
      <c r="MI196" s="53"/>
      <c r="MJ196" s="53"/>
      <c r="MK196" s="53"/>
      <c r="ML196" s="53"/>
      <c r="MM196" s="53"/>
      <c r="MN196" s="53"/>
      <c r="MO196" s="53"/>
      <c r="MP196" s="53"/>
      <c r="MQ196" s="53"/>
      <c r="MR196" s="53"/>
      <c r="MS196" s="53"/>
      <c r="MT196" s="53"/>
      <c r="MU196" s="53"/>
      <c r="MV196" s="53"/>
      <c r="MW196" s="53"/>
      <c r="MX196" s="53"/>
      <c r="MY196" s="53"/>
      <c r="MZ196" s="53"/>
      <c r="NA196" s="53"/>
      <c r="NB196" s="53"/>
      <c r="NC196" s="53"/>
      <c r="ND196" s="53"/>
      <c r="NE196" s="53"/>
      <c r="NF196" s="53"/>
      <c r="NG196" s="53"/>
      <c r="NH196" s="53"/>
      <c r="NI196" s="53">
        <v>7</v>
      </c>
      <c r="NJ196" s="53"/>
      <c r="NK196" s="53"/>
      <c r="NL196" s="53"/>
      <c r="NM196" s="53"/>
      <c r="NN196" s="53"/>
      <c r="NO196" s="53"/>
      <c r="NP196" s="53"/>
      <c r="NQ196" s="53"/>
      <c r="NR196" s="53"/>
      <c r="NS196" s="53"/>
      <c r="NT196" s="53"/>
      <c r="NU196" s="53"/>
      <c r="NV196" s="53"/>
      <c r="NW196" s="53"/>
      <c r="NX196" s="53"/>
      <c r="NY196" s="53"/>
      <c r="NZ196" s="53"/>
      <c r="OA196" s="53"/>
      <c r="OB196" s="53"/>
      <c r="OC196" s="53"/>
      <c r="OD196" s="53"/>
      <c r="OE196" s="53"/>
      <c r="OF196" s="53"/>
      <c r="OG196" s="53"/>
      <c r="OH196" s="53"/>
      <c r="OI196" s="53"/>
      <c r="OJ196" s="53"/>
      <c r="OK196" s="53"/>
      <c r="OL196" s="53"/>
      <c r="OM196" s="53"/>
      <c r="ON196" s="53"/>
      <c r="OO196" s="53"/>
      <c r="OP196" s="53"/>
      <c r="OQ196" s="53"/>
      <c r="OR196" s="54"/>
      <c r="OS196" s="55">
        <v>867</v>
      </c>
      <c r="OT196" s="52"/>
      <c r="OU196" s="53">
        <v>10563</v>
      </c>
      <c r="OV196" s="53"/>
      <c r="OW196" s="53"/>
      <c r="OX196" s="53"/>
      <c r="OY196" s="53">
        <v>66</v>
      </c>
      <c r="OZ196" s="53">
        <v>285</v>
      </c>
      <c r="PA196" s="53"/>
      <c r="PB196" s="53">
        <v>0</v>
      </c>
      <c r="PC196" s="53"/>
      <c r="PD196" s="53"/>
      <c r="PE196" s="53"/>
      <c r="PF196" s="53">
        <v>3</v>
      </c>
      <c r="PG196" s="53"/>
      <c r="PH196" s="53"/>
      <c r="PI196" s="53"/>
      <c r="PJ196" s="53"/>
      <c r="PK196" s="53"/>
      <c r="PL196" s="54"/>
      <c r="PM196" s="55">
        <v>11783</v>
      </c>
    </row>
    <row r="197" spans="1:429" ht="12.75" customHeight="1" x14ac:dyDescent="0.3">
      <c r="A197" s="49">
        <v>339990</v>
      </c>
      <c r="B197" s="50" t="s">
        <v>25</v>
      </c>
      <c r="C197" s="51" t="s">
        <v>317</v>
      </c>
      <c r="D197" s="52">
        <v>8</v>
      </c>
      <c r="E197" s="53">
        <v>17</v>
      </c>
      <c r="F197" s="53">
        <v>2</v>
      </c>
      <c r="G197" s="53">
        <v>2</v>
      </c>
      <c r="H197" s="53">
        <v>0</v>
      </c>
      <c r="I197" s="53">
        <v>3</v>
      </c>
      <c r="J197" s="53">
        <v>19</v>
      </c>
      <c r="K197" s="53">
        <v>206</v>
      </c>
      <c r="L197" s="53">
        <v>3</v>
      </c>
      <c r="M197" s="53">
        <v>0</v>
      </c>
      <c r="N197" s="53"/>
      <c r="O197" s="53">
        <v>6</v>
      </c>
      <c r="P197" s="53"/>
      <c r="Q197" s="53">
        <v>35</v>
      </c>
      <c r="R197" s="53">
        <v>17</v>
      </c>
      <c r="S197" s="53">
        <v>4</v>
      </c>
      <c r="T197" s="53">
        <v>20</v>
      </c>
      <c r="U197" s="53">
        <v>6</v>
      </c>
      <c r="V197" s="53">
        <v>11</v>
      </c>
      <c r="W197" s="53">
        <v>15</v>
      </c>
      <c r="X197" s="53">
        <v>19</v>
      </c>
      <c r="Y197" s="53"/>
      <c r="Z197" s="53"/>
      <c r="AA197" s="53"/>
      <c r="AB197" s="53">
        <v>3</v>
      </c>
      <c r="AC197" s="53">
        <v>9</v>
      </c>
      <c r="AD197" s="53">
        <v>71</v>
      </c>
      <c r="AE197" s="53">
        <v>21</v>
      </c>
      <c r="AF197" s="53">
        <v>7</v>
      </c>
      <c r="AG197" s="53">
        <v>1</v>
      </c>
      <c r="AH197" s="53">
        <v>117</v>
      </c>
      <c r="AI197" s="53">
        <v>2</v>
      </c>
      <c r="AJ197" s="53">
        <v>13</v>
      </c>
      <c r="AK197" s="53">
        <v>14</v>
      </c>
      <c r="AL197" s="53">
        <v>45</v>
      </c>
      <c r="AM197" s="53">
        <v>22</v>
      </c>
      <c r="AN197" s="53"/>
      <c r="AO197" s="53"/>
      <c r="AP197" s="53"/>
      <c r="AQ197" s="53">
        <v>22</v>
      </c>
      <c r="AR197" s="53">
        <v>0</v>
      </c>
      <c r="AS197" s="53">
        <v>66</v>
      </c>
      <c r="AT197" s="53"/>
      <c r="AU197" s="53"/>
      <c r="AV197" s="53"/>
      <c r="AW197" s="53"/>
      <c r="AX197" s="53"/>
      <c r="AY197" s="53">
        <v>2</v>
      </c>
      <c r="AZ197" s="53"/>
      <c r="BA197" s="53"/>
      <c r="BB197" s="53"/>
      <c r="BC197" s="53"/>
      <c r="BD197" s="53">
        <v>7</v>
      </c>
      <c r="BE197" s="53"/>
      <c r="BF197" s="53">
        <v>8</v>
      </c>
      <c r="BG197" s="53"/>
      <c r="BH197" s="53"/>
      <c r="BI197" s="53"/>
      <c r="BJ197" s="53">
        <v>2</v>
      </c>
      <c r="BK197" s="53">
        <v>14</v>
      </c>
      <c r="BL197" s="53"/>
      <c r="BM197" s="53"/>
      <c r="BN197" s="53"/>
      <c r="BO197" s="53"/>
      <c r="BP197" s="53"/>
      <c r="BQ197" s="53"/>
      <c r="BR197" s="53"/>
      <c r="BS197" s="53"/>
      <c r="BT197" s="53"/>
      <c r="BU197" s="53"/>
      <c r="BV197" s="53"/>
      <c r="BW197" s="53"/>
      <c r="BX197" s="53">
        <v>12</v>
      </c>
      <c r="BY197" s="53">
        <v>4</v>
      </c>
      <c r="BZ197" s="53"/>
      <c r="CA197" s="53"/>
      <c r="CB197" s="53"/>
      <c r="CC197" s="53">
        <v>30</v>
      </c>
      <c r="CD197" s="53"/>
      <c r="CE197" s="53"/>
      <c r="CF197" s="53"/>
      <c r="CG197" s="53">
        <v>3</v>
      </c>
      <c r="CH197" s="53"/>
      <c r="CI197" s="53">
        <v>82</v>
      </c>
      <c r="CJ197" s="53">
        <v>11</v>
      </c>
      <c r="CK197" s="53">
        <v>1010</v>
      </c>
      <c r="CL197" s="53">
        <v>192</v>
      </c>
      <c r="CM197" s="53">
        <v>435</v>
      </c>
      <c r="CN197" s="53">
        <v>59</v>
      </c>
      <c r="CO197" s="53">
        <v>62</v>
      </c>
      <c r="CP197" s="53">
        <v>172</v>
      </c>
      <c r="CQ197" s="53">
        <v>77</v>
      </c>
      <c r="CR197" s="53">
        <v>88</v>
      </c>
      <c r="CS197" s="53">
        <v>32</v>
      </c>
      <c r="CT197" s="53"/>
      <c r="CU197" s="53"/>
      <c r="CV197" s="53"/>
      <c r="CW197" s="53"/>
      <c r="CX197" s="53">
        <v>270</v>
      </c>
      <c r="CY197" s="53"/>
      <c r="CZ197" s="53"/>
      <c r="DA197" s="53">
        <v>189</v>
      </c>
      <c r="DB197" s="53">
        <v>106</v>
      </c>
      <c r="DC197" s="53">
        <v>202</v>
      </c>
      <c r="DD197" s="53">
        <v>496</v>
      </c>
      <c r="DE197" s="53"/>
      <c r="DF197" s="53">
        <v>27</v>
      </c>
      <c r="DG197" s="53"/>
      <c r="DH197" s="53">
        <v>16</v>
      </c>
      <c r="DI197" s="53">
        <v>145</v>
      </c>
      <c r="DJ197" s="53"/>
      <c r="DK197" s="53"/>
      <c r="DL197" s="53">
        <v>2</v>
      </c>
      <c r="DM197" s="53"/>
      <c r="DN197" s="53"/>
      <c r="DO197" s="53"/>
      <c r="DP197" s="53">
        <v>4</v>
      </c>
      <c r="DQ197" s="53"/>
      <c r="DR197" s="53"/>
      <c r="DS197" s="53"/>
      <c r="DT197" s="53"/>
      <c r="DU197" s="53"/>
      <c r="DV197" s="53"/>
      <c r="DW197" s="53"/>
      <c r="DX197" s="53"/>
      <c r="DY197" s="53"/>
      <c r="DZ197" s="53"/>
      <c r="EA197" s="53"/>
      <c r="EB197" s="53"/>
      <c r="EC197" s="53"/>
      <c r="ED197" s="53"/>
      <c r="EE197" s="53"/>
      <c r="EF197" s="53"/>
      <c r="EG197" s="53"/>
      <c r="EH197" s="53"/>
      <c r="EI197" s="53"/>
      <c r="EJ197" s="53"/>
      <c r="EK197" s="53"/>
      <c r="EL197" s="53">
        <v>116</v>
      </c>
      <c r="EM197" s="53">
        <v>117</v>
      </c>
      <c r="EN197" s="53">
        <v>712</v>
      </c>
      <c r="EO197" s="53"/>
      <c r="EP197" s="53"/>
      <c r="EQ197" s="53">
        <v>3</v>
      </c>
      <c r="ER197" s="53"/>
      <c r="ES197" s="53"/>
      <c r="ET197" s="53"/>
      <c r="EU197" s="53">
        <v>128</v>
      </c>
      <c r="EV197" s="53">
        <v>357</v>
      </c>
      <c r="EW197" s="53">
        <v>38</v>
      </c>
      <c r="EX197" s="53"/>
      <c r="EY197" s="53"/>
      <c r="EZ197" s="53"/>
      <c r="FA197" s="53"/>
      <c r="FB197" s="53">
        <v>395</v>
      </c>
      <c r="FC197" s="53">
        <v>140</v>
      </c>
      <c r="FD197" s="53">
        <v>103</v>
      </c>
      <c r="FE197" s="53">
        <v>29</v>
      </c>
      <c r="FF197" s="53"/>
      <c r="FG197" s="53">
        <v>386</v>
      </c>
      <c r="FH197" s="53">
        <v>379</v>
      </c>
      <c r="FI197" s="53"/>
      <c r="FJ197" s="53"/>
      <c r="FK197" s="53"/>
      <c r="FL197" s="53">
        <v>74</v>
      </c>
      <c r="FM197" s="53"/>
      <c r="FN197" s="53"/>
      <c r="FO197" s="53"/>
      <c r="FP197" s="53"/>
      <c r="FQ197" s="53"/>
      <c r="FR197" s="53"/>
      <c r="FS197" s="53"/>
      <c r="FT197" s="53"/>
      <c r="FU197" s="53"/>
      <c r="FV197" s="53">
        <v>0</v>
      </c>
      <c r="FW197" s="53">
        <v>25</v>
      </c>
      <c r="FX197" s="53"/>
      <c r="FY197" s="53"/>
      <c r="FZ197" s="53">
        <v>0</v>
      </c>
      <c r="GA197" s="53"/>
      <c r="GB197" s="53"/>
      <c r="GC197" s="53">
        <v>4</v>
      </c>
      <c r="GD197" s="53"/>
      <c r="GE197" s="53">
        <v>1</v>
      </c>
      <c r="GF197" s="53"/>
      <c r="GG197" s="53">
        <v>39</v>
      </c>
      <c r="GH197" s="53"/>
      <c r="GI197" s="53"/>
      <c r="GJ197" s="53"/>
      <c r="GK197" s="53"/>
      <c r="GL197" s="53">
        <v>1419</v>
      </c>
      <c r="GM197" s="53"/>
      <c r="GN197" s="53"/>
      <c r="GO197" s="53"/>
      <c r="GP197" s="53"/>
      <c r="GQ197" s="53"/>
      <c r="GR197" s="53"/>
      <c r="GS197" s="53">
        <v>2</v>
      </c>
      <c r="GT197" s="53">
        <v>3</v>
      </c>
      <c r="GU197" s="53">
        <v>3</v>
      </c>
      <c r="GV197" s="53">
        <v>3</v>
      </c>
      <c r="GW197" s="53">
        <v>2</v>
      </c>
      <c r="GX197" s="53"/>
      <c r="GY197" s="53">
        <v>1</v>
      </c>
      <c r="GZ197" s="53">
        <v>2</v>
      </c>
      <c r="HA197" s="53"/>
      <c r="HB197" s="53"/>
      <c r="HC197" s="53"/>
      <c r="HD197" s="53">
        <v>4</v>
      </c>
      <c r="HE197" s="53">
        <v>5</v>
      </c>
      <c r="HF197" s="53">
        <v>7</v>
      </c>
      <c r="HG197" s="53"/>
      <c r="HH197" s="53"/>
      <c r="HI197" s="53"/>
      <c r="HJ197" s="53">
        <v>1</v>
      </c>
      <c r="HK197" s="53">
        <v>5</v>
      </c>
      <c r="HL197" s="53">
        <v>4</v>
      </c>
      <c r="HM197" s="53"/>
      <c r="HN197" s="53"/>
      <c r="HO197" s="53">
        <v>0</v>
      </c>
      <c r="HP197" s="53"/>
      <c r="HQ197" s="53">
        <v>13</v>
      </c>
      <c r="HR197" s="53"/>
      <c r="HS197" s="53"/>
      <c r="HT197" s="53">
        <v>91</v>
      </c>
      <c r="HU197" s="53"/>
      <c r="HV197" s="53">
        <v>183</v>
      </c>
      <c r="HW197" s="53">
        <v>31</v>
      </c>
      <c r="HX197" s="53"/>
      <c r="HY197" s="53">
        <v>1</v>
      </c>
      <c r="HZ197" s="53"/>
      <c r="IA197" s="53"/>
      <c r="IB197" s="53"/>
      <c r="IC197" s="53"/>
      <c r="ID197" s="53"/>
      <c r="IE197" s="53"/>
      <c r="IF197" s="53">
        <v>8</v>
      </c>
      <c r="IG197" s="53"/>
      <c r="IH197" s="53">
        <v>0</v>
      </c>
      <c r="II197" s="53">
        <v>12</v>
      </c>
      <c r="IJ197" s="53"/>
      <c r="IK197" s="53"/>
      <c r="IL197" s="53"/>
      <c r="IM197" s="53">
        <v>1</v>
      </c>
      <c r="IN197" s="53"/>
      <c r="IO197" s="53">
        <v>31</v>
      </c>
      <c r="IP197" s="53">
        <v>659</v>
      </c>
      <c r="IQ197" s="53">
        <v>206</v>
      </c>
      <c r="IR197" s="53"/>
      <c r="IS197" s="53"/>
      <c r="IT197" s="53">
        <v>0</v>
      </c>
      <c r="IU197" s="53"/>
      <c r="IV197" s="53"/>
      <c r="IW197" s="53"/>
      <c r="IX197" s="53"/>
      <c r="IY197" s="53"/>
      <c r="IZ197" s="53"/>
      <c r="JA197" s="53">
        <v>14</v>
      </c>
      <c r="JB197" s="53">
        <v>6</v>
      </c>
      <c r="JC197" s="53"/>
      <c r="JD197" s="53"/>
      <c r="JE197" s="53"/>
      <c r="JF197" s="53"/>
      <c r="JG197" s="53"/>
      <c r="JH197" s="53"/>
      <c r="JI197" s="53"/>
      <c r="JJ197" s="53">
        <v>2</v>
      </c>
      <c r="JK197" s="53">
        <v>98</v>
      </c>
      <c r="JL197" s="53"/>
      <c r="JM197" s="53"/>
      <c r="JN197" s="53"/>
      <c r="JO197" s="53">
        <v>2</v>
      </c>
      <c r="JP197" s="53">
        <v>97</v>
      </c>
      <c r="JQ197" s="53">
        <v>159</v>
      </c>
      <c r="JR197" s="53">
        <v>9</v>
      </c>
      <c r="JS197" s="53">
        <v>343</v>
      </c>
      <c r="JT197" s="53">
        <v>71</v>
      </c>
      <c r="JU197" s="53">
        <v>217</v>
      </c>
      <c r="JV197" s="53">
        <v>192</v>
      </c>
      <c r="JW197" s="53">
        <v>86</v>
      </c>
      <c r="JX197" s="53">
        <v>3</v>
      </c>
      <c r="JY197" s="53"/>
      <c r="JZ197" s="53">
        <v>80</v>
      </c>
      <c r="KA197" s="53">
        <v>127</v>
      </c>
      <c r="KB197" s="53">
        <v>11</v>
      </c>
      <c r="KC197" s="53">
        <v>62</v>
      </c>
      <c r="KD197" s="53">
        <v>17</v>
      </c>
      <c r="KE197" s="53">
        <v>24</v>
      </c>
      <c r="KF197" s="53">
        <v>568</v>
      </c>
      <c r="KG197" s="53">
        <v>88</v>
      </c>
      <c r="KH197" s="53">
        <v>17</v>
      </c>
      <c r="KI197" s="53">
        <v>1</v>
      </c>
      <c r="KJ197" s="53">
        <v>1</v>
      </c>
      <c r="KK197" s="53"/>
      <c r="KL197" s="53">
        <v>7</v>
      </c>
      <c r="KM197" s="53">
        <v>11</v>
      </c>
      <c r="KN197" s="53"/>
      <c r="KO197" s="53">
        <v>29</v>
      </c>
      <c r="KP197" s="53">
        <v>170</v>
      </c>
      <c r="KQ197" s="53">
        <v>364</v>
      </c>
      <c r="KR197" s="53">
        <v>1</v>
      </c>
      <c r="KS197" s="53">
        <v>1</v>
      </c>
      <c r="KT197" s="53"/>
      <c r="KU197" s="53">
        <v>4</v>
      </c>
      <c r="KV197" s="53">
        <v>5</v>
      </c>
      <c r="KW197" s="53">
        <v>3</v>
      </c>
      <c r="KX197" s="53"/>
      <c r="KY197" s="53"/>
      <c r="KZ197" s="53">
        <v>0</v>
      </c>
      <c r="LA197" s="53">
        <v>62</v>
      </c>
      <c r="LB197" s="53">
        <v>167</v>
      </c>
      <c r="LC197" s="53">
        <v>7</v>
      </c>
      <c r="LD197" s="53">
        <v>33</v>
      </c>
      <c r="LE197" s="53"/>
      <c r="LF197" s="53">
        <v>3</v>
      </c>
      <c r="LG197" s="53">
        <v>48</v>
      </c>
      <c r="LH197" s="53">
        <v>119</v>
      </c>
      <c r="LI197" s="53">
        <v>5</v>
      </c>
      <c r="LJ197" s="53">
        <v>25</v>
      </c>
      <c r="LK197" s="53"/>
      <c r="LL197" s="53"/>
      <c r="LM197" s="53">
        <v>22</v>
      </c>
      <c r="LN197" s="53"/>
      <c r="LO197" s="53">
        <v>0</v>
      </c>
      <c r="LP197" s="53">
        <v>0</v>
      </c>
      <c r="LQ197" s="53">
        <v>294</v>
      </c>
      <c r="LR197" s="53">
        <v>27</v>
      </c>
      <c r="LS197" s="53">
        <v>9</v>
      </c>
      <c r="LT197" s="53">
        <v>5</v>
      </c>
      <c r="LU197" s="53">
        <v>15</v>
      </c>
      <c r="LV197" s="53">
        <v>0</v>
      </c>
      <c r="LW197" s="53"/>
      <c r="LX197" s="53">
        <v>86</v>
      </c>
      <c r="LY197" s="53"/>
      <c r="LZ197" s="53">
        <v>238</v>
      </c>
      <c r="MA197" s="53">
        <v>494</v>
      </c>
      <c r="MB197" s="53">
        <v>38</v>
      </c>
      <c r="MC197" s="53">
        <v>88</v>
      </c>
      <c r="MD197" s="53">
        <v>80</v>
      </c>
      <c r="ME197" s="53">
        <v>51</v>
      </c>
      <c r="MF197" s="53">
        <v>83</v>
      </c>
      <c r="MG197" s="53">
        <v>1</v>
      </c>
      <c r="MH197" s="53">
        <v>2</v>
      </c>
      <c r="MI197" s="53">
        <v>6</v>
      </c>
      <c r="MJ197" s="53">
        <v>15</v>
      </c>
      <c r="MK197" s="53">
        <v>2</v>
      </c>
      <c r="ML197" s="53">
        <v>1189</v>
      </c>
      <c r="MM197" s="53">
        <v>1</v>
      </c>
      <c r="MN197" s="53">
        <v>3</v>
      </c>
      <c r="MO197" s="53">
        <v>18</v>
      </c>
      <c r="MP197" s="53">
        <v>0</v>
      </c>
      <c r="MQ197" s="53">
        <v>57</v>
      </c>
      <c r="MR197" s="53">
        <v>16</v>
      </c>
      <c r="MS197" s="53">
        <v>5</v>
      </c>
      <c r="MT197" s="53">
        <v>124</v>
      </c>
      <c r="MU197" s="53">
        <v>20</v>
      </c>
      <c r="MV197" s="53">
        <v>18</v>
      </c>
      <c r="MW197" s="53">
        <v>13</v>
      </c>
      <c r="MX197" s="53">
        <v>15</v>
      </c>
      <c r="MY197" s="53">
        <v>0</v>
      </c>
      <c r="MZ197" s="53">
        <v>11</v>
      </c>
      <c r="NA197" s="53">
        <v>10</v>
      </c>
      <c r="NB197" s="53">
        <v>22</v>
      </c>
      <c r="NC197" s="53">
        <v>13</v>
      </c>
      <c r="ND197" s="53">
        <v>199</v>
      </c>
      <c r="NE197" s="53">
        <v>16</v>
      </c>
      <c r="NF197" s="53">
        <v>11</v>
      </c>
      <c r="NG197" s="53">
        <v>181</v>
      </c>
      <c r="NH197" s="53">
        <v>54</v>
      </c>
      <c r="NI197" s="53">
        <v>563</v>
      </c>
      <c r="NJ197" s="53">
        <v>110</v>
      </c>
      <c r="NK197" s="53"/>
      <c r="NL197" s="53">
        <v>0</v>
      </c>
      <c r="NM197" s="53"/>
      <c r="NN197" s="53">
        <v>55</v>
      </c>
      <c r="NO197" s="53">
        <v>334</v>
      </c>
      <c r="NP197" s="53">
        <v>17</v>
      </c>
      <c r="NQ197" s="53">
        <v>120</v>
      </c>
      <c r="NR197" s="53">
        <v>28</v>
      </c>
      <c r="NS197" s="53">
        <v>134</v>
      </c>
      <c r="NT197" s="53">
        <v>162</v>
      </c>
      <c r="NU197" s="53">
        <v>36</v>
      </c>
      <c r="NV197" s="53">
        <v>2</v>
      </c>
      <c r="NW197" s="53">
        <v>2</v>
      </c>
      <c r="NX197" s="53">
        <v>104</v>
      </c>
      <c r="NY197" s="53">
        <v>38</v>
      </c>
      <c r="NZ197" s="53">
        <v>645</v>
      </c>
      <c r="OA197" s="53">
        <v>1181</v>
      </c>
      <c r="OB197" s="53">
        <v>95</v>
      </c>
      <c r="OC197" s="53">
        <v>81</v>
      </c>
      <c r="OD197" s="53">
        <v>205</v>
      </c>
      <c r="OE197" s="53">
        <v>409</v>
      </c>
      <c r="OF197" s="53">
        <v>157</v>
      </c>
      <c r="OG197" s="53"/>
      <c r="OH197" s="53">
        <v>15</v>
      </c>
      <c r="OI197" s="53">
        <v>42</v>
      </c>
      <c r="OJ197" s="53"/>
      <c r="OK197" s="53"/>
      <c r="OL197" s="53"/>
      <c r="OM197" s="53">
        <v>427</v>
      </c>
      <c r="ON197" s="53">
        <v>90</v>
      </c>
      <c r="OO197" s="53">
        <v>394</v>
      </c>
      <c r="OP197" s="53"/>
      <c r="OQ197" s="53"/>
      <c r="OR197" s="54">
        <v>3</v>
      </c>
      <c r="OS197" s="55">
        <v>22670</v>
      </c>
      <c r="OT197" s="52">
        <v>42939</v>
      </c>
      <c r="OU197" s="53">
        <v>8384</v>
      </c>
      <c r="OV197" s="53"/>
      <c r="OW197" s="53"/>
      <c r="OX197" s="53"/>
      <c r="OY197" s="53">
        <v>624</v>
      </c>
      <c r="OZ197" s="53">
        <v>7352</v>
      </c>
      <c r="PA197" s="53"/>
      <c r="PB197" s="53">
        <v>23</v>
      </c>
      <c r="PC197" s="53"/>
      <c r="PD197" s="53"/>
      <c r="PE197" s="53"/>
      <c r="PF197" s="53"/>
      <c r="PG197" s="53"/>
      <c r="PH197" s="53"/>
      <c r="PI197" s="53"/>
      <c r="PJ197" s="53">
        <v>135</v>
      </c>
      <c r="PK197" s="53"/>
      <c r="PL197" s="54"/>
      <c r="PM197" s="55">
        <v>82127</v>
      </c>
    </row>
    <row r="198" spans="1:429" ht="12.75" customHeight="1" x14ac:dyDescent="0.3">
      <c r="A198" s="49">
        <v>311111</v>
      </c>
      <c r="B198" s="50" t="s">
        <v>13</v>
      </c>
      <c r="C198" s="51" t="s">
        <v>318</v>
      </c>
      <c r="D198" s="52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  <c r="AE198" s="53"/>
      <c r="AF198" s="53"/>
      <c r="AG198" s="53"/>
      <c r="AH198" s="53"/>
      <c r="AI198" s="53"/>
      <c r="AJ198" s="53"/>
      <c r="AK198" s="53"/>
      <c r="AL198" s="53"/>
      <c r="AM198" s="53"/>
      <c r="AN198" s="53"/>
      <c r="AO198" s="53"/>
      <c r="AP198" s="53"/>
      <c r="AQ198" s="53"/>
      <c r="AR198" s="53"/>
      <c r="AS198" s="53"/>
      <c r="AT198" s="53"/>
      <c r="AU198" s="53"/>
      <c r="AV198" s="53"/>
      <c r="AW198" s="53"/>
      <c r="AX198" s="53"/>
      <c r="AY198" s="53"/>
      <c r="AZ198" s="53"/>
      <c r="BA198" s="53"/>
      <c r="BB198" s="53"/>
      <c r="BC198" s="53"/>
      <c r="BD198" s="53"/>
      <c r="BE198" s="53"/>
      <c r="BF198" s="53"/>
      <c r="BG198" s="53"/>
      <c r="BH198" s="53"/>
      <c r="BI198" s="53"/>
      <c r="BJ198" s="53"/>
      <c r="BK198" s="53"/>
      <c r="BL198" s="53"/>
      <c r="BM198" s="53"/>
      <c r="BN198" s="53"/>
      <c r="BO198" s="53"/>
      <c r="BP198" s="53"/>
      <c r="BQ198" s="53"/>
      <c r="BR198" s="53"/>
      <c r="BS198" s="53"/>
      <c r="BT198" s="53"/>
      <c r="BU198" s="53"/>
      <c r="BV198" s="53"/>
      <c r="BW198" s="53"/>
      <c r="BX198" s="53"/>
      <c r="BY198" s="53"/>
      <c r="BZ198" s="53"/>
      <c r="CA198" s="53"/>
      <c r="CB198" s="53"/>
      <c r="CC198" s="53"/>
      <c r="CD198" s="53"/>
      <c r="CE198" s="53"/>
      <c r="CF198" s="53"/>
      <c r="CG198" s="53"/>
      <c r="CH198" s="53"/>
      <c r="CI198" s="53"/>
      <c r="CJ198" s="53"/>
      <c r="CK198" s="53"/>
      <c r="CL198" s="53"/>
      <c r="CM198" s="53"/>
      <c r="CN198" s="53"/>
      <c r="CO198" s="53"/>
      <c r="CP198" s="53"/>
      <c r="CQ198" s="53"/>
      <c r="CR198" s="53"/>
      <c r="CS198" s="53"/>
      <c r="CT198" s="53"/>
      <c r="CU198" s="53"/>
      <c r="CV198" s="53"/>
      <c r="CW198" s="53"/>
      <c r="CX198" s="53"/>
      <c r="CY198" s="53"/>
      <c r="CZ198" s="53"/>
      <c r="DA198" s="53"/>
      <c r="DB198" s="53"/>
      <c r="DC198" s="53"/>
      <c r="DD198" s="53"/>
      <c r="DE198" s="53"/>
      <c r="DF198" s="53"/>
      <c r="DG198" s="53"/>
      <c r="DH198" s="53"/>
      <c r="DI198" s="53"/>
      <c r="DJ198" s="53"/>
      <c r="DK198" s="53"/>
      <c r="DL198" s="53"/>
      <c r="DM198" s="53"/>
      <c r="DN198" s="53"/>
      <c r="DO198" s="53"/>
      <c r="DP198" s="53"/>
      <c r="DQ198" s="53"/>
      <c r="DR198" s="53"/>
      <c r="DS198" s="53"/>
      <c r="DT198" s="53"/>
      <c r="DU198" s="53"/>
      <c r="DV198" s="53"/>
      <c r="DW198" s="53"/>
      <c r="DX198" s="53"/>
      <c r="DY198" s="53"/>
      <c r="DZ198" s="53"/>
      <c r="EA198" s="53"/>
      <c r="EB198" s="53"/>
      <c r="EC198" s="53"/>
      <c r="ED198" s="53"/>
      <c r="EE198" s="53"/>
      <c r="EF198" s="53"/>
      <c r="EG198" s="53"/>
      <c r="EH198" s="53"/>
      <c r="EI198" s="53"/>
      <c r="EJ198" s="53"/>
      <c r="EK198" s="53"/>
      <c r="EL198" s="53"/>
      <c r="EM198" s="53"/>
      <c r="EN198" s="53"/>
      <c r="EO198" s="53"/>
      <c r="EP198" s="53"/>
      <c r="EQ198" s="53"/>
      <c r="ER198" s="53"/>
      <c r="ES198" s="53"/>
      <c r="ET198" s="53"/>
      <c r="EU198" s="53"/>
      <c r="EV198" s="53"/>
      <c r="EW198" s="53"/>
      <c r="EX198" s="53"/>
      <c r="EY198" s="53"/>
      <c r="EZ198" s="53"/>
      <c r="FA198" s="53"/>
      <c r="FB198" s="53"/>
      <c r="FC198" s="53"/>
      <c r="FD198" s="53"/>
      <c r="FE198" s="53"/>
      <c r="FF198" s="53"/>
      <c r="FG198" s="53"/>
      <c r="FH198" s="53"/>
      <c r="FI198" s="53"/>
      <c r="FJ198" s="53"/>
      <c r="FK198" s="53"/>
      <c r="FL198" s="53"/>
      <c r="FM198" s="53"/>
      <c r="FN198" s="53"/>
      <c r="FO198" s="53"/>
      <c r="FP198" s="53"/>
      <c r="FQ198" s="53"/>
      <c r="FR198" s="53"/>
      <c r="FS198" s="53"/>
      <c r="FT198" s="53"/>
      <c r="FU198" s="53"/>
      <c r="FV198" s="53"/>
      <c r="FW198" s="53"/>
      <c r="FX198" s="53"/>
      <c r="FY198" s="53"/>
      <c r="FZ198" s="53"/>
      <c r="GA198" s="53"/>
      <c r="GB198" s="53"/>
      <c r="GC198" s="53"/>
      <c r="GD198" s="53"/>
      <c r="GE198" s="53"/>
      <c r="GF198" s="53"/>
      <c r="GG198" s="53"/>
      <c r="GH198" s="53"/>
      <c r="GI198" s="53"/>
      <c r="GJ198" s="53"/>
      <c r="GK198" s="53"/>
      <c r="GL198" s="53"/>
      <c r="GM198" s="53">
        <v>5</v>
      </c>
      <c r="GN198" s="53"/>
      <c r="GO198" s="53"/>
      <c r="GP198" s="53"/>
      <c r="GQ198" s="53"/>
      <c r="GR198" s="53"/>
      <c r="GS198" s="53"/>
      <c r="GT198" s="53"/>
      <c r="GU198" s="53"/>
      <c r="GV198" s="53"/>
      <c r="GW198" s="53"/>
      <c r="GX198" s="53"/>
      <c r="GY198" s="53"/>
      <c r="GZ198" s="53"/>
      <c r="HA198" s="53"/>
      <c r="HB198" s="53"/>
      <c r="HC198" s="53"/>
      <c r="HD198" s="53"/>
      <c r="HE198" s="53"/>
      <c r="HF198" s="53"/>
      <c r="HG198" s="53"/>
      <c r="HH198" s="53"/>
      <c r="HI198" s="53"/>
      <c r="HJ198" s="53"/>
      <c r="HK198" s="53"/>
      <c r="HL198" s="53"/>
      <c r="HM198" s="53"/>
      <c r="HN198" s="53"/>
      <c r="HO198" s="53"/>
      <c r="HP198" s="53"/>
      <c r="HQ198" s="53"/>
      <c r="HR198" s="53"/>
      <c r="HS198" s="53"/>
      <c r="HT198" s="53"/>
      <c r="HU198" s="53"/>
      <c r="HV198" s="53"/>
      <c r="HW198" s="53"/>
      <c r="HX198" s="53"/>
      <c r="HY198" s="53"/>
      <c r="HZ198" s="53"/>
      <c r="IA198" s="53"/>
      <c r="IB198" s="53"/>
      <c r="IC198" s="53"/>
      <c r="ID198" s="53"/>
      <c r="IE198" s="53"/>
      <c r="IF198" s="53"/>
      <c r="IG198" s="53"/>
      <c r="IH198" s="53"/>
      <c r="II198" s="53"/>
      <c r="IJ198" s="53"/>
      <c r="IK198" s="53"/>
      <c r="IL198" s="53"/>
      <c r="IM198" s="53"/>
      <c r="IN198" s="53"/>
      <c r="IO198" s="53"/>
      <c r="IP198" s="53"/>
      <c r="IQ198" s="53"/>
      <c r="IR198" s="53"/>
      <c r="IS198" s="53"/>
      <c r="IT198" s="53"/>
      <c r="IU198" s="53"/>
      <c r="IV198" s="53"/>
      <c r="IW198" s="53"/>
      <c r="IX198" s="53"/>
      <c r="IY198" s="53"/>
      <c r="IZ198" s="53"/>
      <c r="JA198" s="53"/>
      <c r="JB198" s="53"/>
      <c r="JC198" s="53"/>
      <c r="JD198" s="53"/>
      <c r="JE198" s="53"/>
      <c r="JF198" s="53"/>
      <c r="JG198" s="53"/>
      <c r="JH198" s="53"/>
      <c r="JI198" s="53"/>
      <c r="JJ198" s="53"/>
      <c r="JK198" s="53"/>
      <c r="JL198" s="53"/>
      <c r="JM198" s="53"/>
      <c r="JN198" s="53"/>
      <c r="JO198" s="53"/>
      <c r="JP198" s="53"/>
      <c r="JQ198" s="53"/>
      <c r="JR198" s="53"/>
      <c r="JS198" s="53"/>
      <c r="JT198" s="53"/>
      <c r="JU198" s="53"/>
      <c r="JV198" s="53"/>
      <c r="JW198" s="53"/>
      <c r="JX198" s="53"/>
      <c r="JY198" s="53"/>
      <c r="JZ198" s="53"/>
      <c r="KA198" s="53"/>
      <c r="KB198" s="53"/>
      <c r="KC198" s="53"/>
      <c r="KD198" s="53"/>
      <c r="KE198" s="53"/>
      <c r="KF198" s="53"/>
      <c r="KG198" s="53"/>
      <c r="KH198" s="53">
        <v>0</v>
      </c>
      <c r="KI198" s="53"/>
      <c r="KJ198" s="53"/>
      <c r="KK198" s="53"/>
      <c r="KL198" s="53"/>
      <c r="KM198" s="53"/>
      <c r="KN198" s="53"/>
      <c r="KO198" s="53"/>
      <c r="KP198" s="53"/>
      <c r="KQ198" s="53"/>
      <c r="KR198" s="53"/>
      <c r="KS198" s="53"/>
      <c r="KT198" s="53"/>
      <c r="KU198" s="53"/>
      <c r="KV198" s="53"/>
      <c r="KW198" s="53"/>
      <c r="KX198" s="53"/>
      <c r="KY198" s="53"/>
      <c r="KZ198" s="53"/>
      <c r="LA198" s="53"/>
      <c r="LB198" s="53"/>
      <c r="LC198" s="53"/>
      <c r="LD198" s="53"/>
      <c r="LE198" s="53"/>
      <c r="LF198" s="53"/>
      <c r="LG198" s="53"/>
      <c r="LH198" s="53"/>
      <c r="LI198" s="53"/>
      <c r="LJ198" s="53"/>
      <c r="LK198" s="53"/>
      <c r="LL198" s="53"/>
      <c r="LM198" s="53"/>
      <c r="LN198" s="53"/>
      <c r="LO198" s="53"/>
      <c r="LP198" s="53"/>
      <c r="LQ198" s="53"/>
      <c r="LR198" s="53"/>
      <c r="LS198" s="53"/>
      <c r="LT198" s="53"/>
      <c r="LU198" s="53"/>
      <c r="LV198" s="53"/>
      <c r="LW198" s="53"/>
      <c r="LX198" s="53"/>
      <c r="LY198" s="53"/>
      <c r="LZ198" s="53"/>
      <c r="MA198" s="53"/>
      <c r="MB198" s="53"/>
      <c r="MC198" s="53"/>
      <c r="MD198" s="53"/>
      <c r="ME198" s="53"/>
      <c r="MF198" s="53"/>
      <c r="MG198" s="53"/>
      <c r="MH198" s="53">
        <v>3746</v>
      </c>
      <c r="MI198" s="53"/>
      <c r="MJ198" s="53"/>
      <c r="MK198" s="53"/>
      <c r="ML198" s="53"/>
      <c r="MM198" s="53"/>
      <c r="MN198" s="53"/>
      <c r="MO198" s="53"/>
      <c r="MP198" s="53"/>
      <c r="MQ198" s="53">
        <v>0</v>
      </c>
      <c r="MR198" s="53"/>
      <c r="MS198" s="53"/>
      <c r="MT198" s="53"/>
      <c r="MU198" s="53"/>
      <c r="MV198" s="53"/>
      <c r="MW198" s="53"/>
      <c r="MX198" s="53"/>
      <c r="MY198" s="53"/>
      <c r="MZ198" s="53"/>
      <c r="NA198" s="53"/>
      <c r="NB198" s="53"/>
      <c r="NC198" s="53"/>
      <c r="ND198" s="53"/>
      <c r="NE198" s="53"/>
      <c r="NF198" s="53"/>
      <c r="NG198" s="53"/>
      <c r="NH198" s="53"/>
      <c r="NI198" s="53"/>
      <c r="NJ198" s="53"/>
      <c r="NK198" s="53"/>
      <c r="NL198" s="53"/>
      <c r="NM198" s="53"/>
      <c r="NN198" s="53"/>
      <c r="NO198" s="53"/>
      <c r="NP198" s="53"/>
      <c r="NQ198" s="53"/>
      <c r="NR198" s="53"/>
      <c r="NS198" s="53"/>
      <c r="NT198" s="53"/>
      <c r="NU198" s="53"/>
      <c r="NV198" s="53"/>
      <c r="NW198" s="53"/>
      <c r="NX198" s="53"/>
      <c r="NY198" s="53"/>
      <c r="NZ198" s="53"/>
      <c r="OA198" s="53"/>
      <c r="OB198" s="53"/>
      <c r="OC198" s="53">
        <v>7</v>
      </c>
      <c r="OD198" s="53"/>
      <c r="OE198" s="53"/>
      <c r="OF198" s="53"/>
      <c r="OG198" s="53"/>
      <c r="OH198" s="53">
        <v>0</v>
      </c>
      <c r="OI198" s="53">
        <v>29</v>
      </c>
      <c r="OJ198" s="53"/>
      <c r="OK198" s="53"/>
      <c r="OL198" s="53"/>
      <c r="OM198" s="53"/>
      <c r="ON198" s="53">
        <v>32</v>
      </c>
      <c r="OO198" s="53">
        <v>139</v>
      </c>
      <c r="OP198" s="53"/>
      <c r="OQ198" s="53"/>
      <c r="OR198" s="54"/>
      <c r="OS198" s="55">
        <v>3959</v>
      </c>
      <c r="OT198" s="52">
        <v>27438</v>
      </c>
      <c r="OU198" s="53"/>
      <c r="OV198" s="53"/>
      <c r="OW198" s="53"/>
      <c r="OX198" s="53"/>
      <c r="OY198" s="53">
        <v>139</v>
      </c>
      <c r="OZ198" s="53">
        <v>1374</v>
      </c>
      <c r="PA198" s="53"/>
      <c r="PB198" s="53"/>
      <c r="PC198" s="53"/>
      <c r="PD198" s="53"/>
      <c r="PE198" s="53"/>
      <c r="PF198" s="53"/>
      <c r="PG198" s="53"/>
      <c r="PH198" s="53"/>
      <c r="PI198" s="53"/>
      <c r="PJ198" s="53"/>
      <c r="PK198" s="53"/>
      <c r="PL198" s="54"/>
      <c r="PM198" s="55">
        <v>32911</v>
      </c>
    </row>
    <row r="199" spans="1:429" ht="12.75" customHeight="1" x14ac:dyDescent="0.3">
      <c r="A199" s="49">
        <v>311119</v>
      </c>
      <c r="B199" s="50" t="s">
        <v>13</v>
      </c>
      <c r="C199" s="51" t="s">
        <v>319</v>
      </c>
      <c r="D199" s="52"/>
      <c r="E199" s="53"/>
      <c r="F199" s="53"/>
      <c r="G199" s="53"/>
      <c r="H199" s="53"/>
      <c r="I199" s="53"/>
      <c r="J199" s="53">
        <v>13583</v>
      </c>
      <c r="K199" s="53">
        <v>8047</v>
      </c>
      <c r="L199" s="53">
        <v>21329</v>
      </c>
      <c r="M199" s="53">
        <v>3897</v>
      </c>
      <c r="N199" s="53">
        <v>37</v>
      </c>
      <c r="O199" s="53">
        <v>34</v>
      </c>
      <c r="P199" s="53">
        <v>470</v>
      </c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  <c r="AB199" s="53"/>
      <c r="AC199" s="53"/>
      <c r="AD199" s="53"/>
      <c r="AE199" s="53"/>
      <c r="AF199" s="53"/>
      <c r="AG199" s="53"/>
      <c r="AH199" s="53"/>
      <c r="AI199" s="53"/>
      <c r="AJ199" s="53"/>
      <c r="AK199" s="53"/>
      <c r="AL199" s="53"/>
      <c r="AM199" s="53"/>
      <c r="AN199" s="53"/>
      <c r="AO199" s="53"/>
      <c r="AP199" s="53"/>
      <c r="AQ199" s="53"/>
      <c r="AR199" s="53"/>
      <c r="AS199" s="53"/>
      <c r="AT199" s="53"/>
      <c r="AU199" s="53"/>
      <c r="AV199" s="53"/>
      <c r="AW199" s="53"/>
      <c r="AX199" s="53"/>
      <c r="AY199" s="53"/>
      <c r="AZ199" s="53"/>
      <c r="BA199" s="53"/>
      <c r="BB199" s="53"/>
      <c r="BC199" s="53"/>
      <c r="BD199" s="53"/>
      <c r="BE199" s="53"/>
      <c r="BF199" s="53"/>
      <c r="BG199" s="53"/>
      <c r="BH199" s="53"/>
      <c r="BI199" s="53"/>
      <c r="BJ199" s="53"/>
      <c r="BK199" s="53"/>
      <c r="BL199" s="53"/>
      <c r="BM199" s="53"/>
      <c r="BN199" s="53"/>
      <c r="BO199" s="53"/>
      <c r="BP199" s="53"/>
      <c r="BQ199" s="53"/>
      <c r="BR199" s="53"/>
      <c r="BS199" s="53"/>
      <c r="BT199" s="53"/>
      <c r="BU199" s="53"/>
      <c r="BV199" s="53"/>
      <c r="BW199" s="53"/>
      <c r="BX199" s="53"/>
      <c r="BY199" s="53"/>
      <c r="BZ199" s="53"/>
      <c r="CA199" s="53"/>
      <c r="CB199" s="53"/>
      <c r="CC199" s="53"/>
      <c r="CD199" s="53"/>
      <c r="CE199" s="53"/>
      <c r="CF199" s="53"/>
      <c r="CG199" s="53"/>
      <c r="CH199" s="53"/>
      <c r="CI199" s="53"/>
      <c r="CJ199" s="53"/>
      <c r="CK199" s="53"/>
      <c r="CL199" s="53"/>
      <c r="CM199" s="53"/>
      <c r="CN199" s="53"/>
      <c r="CO199" s="53"/>
      <c r="CP199" s="53"/>
      <c r="CQ199" s="53"/>
      <c r="CR199" s="53"/>
      <c r="CS199" s="53"/>
      <c r="CT199" s="53"/>
      <c r="CU199" s="53"/>
      <c r="CV199" s="53"/>
      <c r="CW199" s="53"/>
      <c r="CX199" s="53"/>
      <c r="CY199" s="53"/>
      <c r="CZ199" s="53"/>
      <c r="DA199" s="53"/>
      <c r="DB199" s="53"/>
      <c r="DC199" s="53"/>
      <c r="DD199" s="53"/>
      <c r="DE199" s="53"/>
      <c r="DF199" s="53"/>
      <c r="DG199" s="53"/>
      <c r="DH199" s="53"/>
      <c r="DI199" s="53"/>
      <c r="DJ199" s="53"/>
      <c r="DK199" s="53"/>
      <c r="DL199" s="53"/>
      <c r="DM199" s="53"/>
      <c r="DN199" s="53"/>
      <c r="DO199" s="53"/>
      <c r="DP199" s="53"/>
      <c r="DQ199" s="53"/>
      <c r="DR199" s="53"/>
      <c r="DS199" s="53"/>
      <c r="DT199" s="53"/>
      <c r="DU199" s="53"/>
      <c r="DV199" s="53"/>
      <c r="DW199" s="53"/>
      <c r="DX199" s="53"/>
      <c r="DY199" s="53"/>
      <c r="DZ199" s="53"/>
      <c r="EA199" s="53"/>
      <c r="EB199" s="53"/>
      <c r="EC199" s="53"/>
      <c r="ED199" s="53"/>
      <c r="EE199" s="53"/>
      <c r="EF199" s="53"/>
      <c r="EG199" s="53"/>
      <c r="EH199" s="53"/>
      <c r="EI199" s="53"/>
      <c r="EJ199" s="53"/>
      <c r="EK199" s="53"/>
      <c r="EL199" s="53"/>
      <c r="EM199" s="53"/>
      <c r="EN199" s="53"/>
      <c r="EO199" s="53"/>
      <c r="EP199" s="53"/>
      <c r="EQ199" s="53"/>
      <c r="ER199" s="53"/>
      <c r="ES199" s="53"/>
      <c r="ET199" s="53"/>
      <c r="EU199" s="53"/>
      <c r="EV199" s="53"/>
      <c r="EW199" s="53"/>
      <c r="EX199" s="53"/>
      <c r="EY199" s="53"/>
      <c r="EZ199" s="53"/>
      <c r="FA199" s="53"/>
      <c r="FB199" s="53"/>
      <c r="FC199" s="53"/>
      <c r="FD199" s="53"/>
      <c r="FE199" s="53"/>
      <c r="FF199" s="53"/>
      <c r="FG199" s="53"/>
      <c r="FH199" s="53"/>
      <c r="FI199" s="53"/>
      <c r="FJ199" s="53"/>
      <c r="FK199" s="53"/>
      <c r="FL199" s="53"/>
      <c r="FM199" s="53"/>
      <c r="FN199" s="53"/>
      <c r="FO199" s="53"/>
      <c r="FP199" s="53"/>
      <c r="FQ199" s="53"/>
      <c r="FR199" s="53"/>
      <c r="FS199" s="53"/>
      <c r="FT199" s="53"/>
      <c r="FU199" s="53"/>
      <c r="FV199" s="53"/>
      <c r="FW199" s="53"/>
      <c r="FX199" s="53"/>
      <c r="FY199" s="53"/>
      <c r="FZ199" s="53"/>
      <c r="GA199" s="53"/>
      <c r="GB199" s="53"/>
      <c r="GC199" s="53"/>
      <c r="GD199" s="53"/>
      <c r="GE199" s="53"/>
      <c r="GF199" s="53"/>
      <c r="GG199" s="53"/>
      <c r="GH199" s="53"/>
      <c r="GI199" s="53"/>
      <c r="GJ199" s="53"/>
      <c r="GK199" s="53"/>
      <c r="GL199" s="53"/>
      <c r="GM199" s="53">
        <v>1</v>
      </c>
      <c r="GN199" s="53">
        <v>292</v>
      </c>
      <c r="GO199" s="53"/>
      <c r="GP199" s="53"/>
      <c r="GQ199" s="53"/>
      <c r="GR199" s="53"/>
      <c r="GS199" s="53"/>
      <c r="GT199" s="53"/>
      <c r="GU199" s="53"/>
      <c r="GV199" s="53"/>
      <c r="GW199" s="53"/>
      <c r="GX199" s="53"/>
      <c r="GY199" s="53"/>
      <c r="GZ199" s="53"/>
      <c r="HA199" s="53"/>
      <c r="HB199" s="53">
        <v>673</v>
      </c>
      <c r="HC199" s="53"/>
      <c r="HD199" s="53"/>
      <c r="HE199" s="53"/>
      <c r="HF199" s="53"/>
      <c r="HG199" s="53"/>
      <c r="HH199" s="53"/>
      <c r="HI199" s="53"/>
      <c r="HJ199" s="53"/>
      <c r="HK199" s="53"/>
      <c r="HL199" s="53"/>
      <c r="HM199" s="53"/>
      <c r="HN199" s="53"/>
      <c r="HO199" s="53"/>
      <c r="HP199" s="53"/>
      <c r="HQ199" s="53"/>
      <c r="HR199" s="53"/>
      <c r="HS199" s="53"/>
      <c r="HT199" s="53"/>
      <c r="HU199" s="53"/>
      <c r="HV199" s="53"/>
      <c r="HW199" s="53"/>
      <c r="HX199" s="53"/>
      <c r="HY199" s="53"/>
      <c r="HZ199" s="53"/>
      <c r="IA199" s="53"/>
      <c r="IB199" s="53"/>
      <c r="IC199" s="53"/>
      <c r="ID199" s="53"/>
      <c r="IE199" s="53"/>
      <c r="IF199" s="53"/>
      <c r="IG199" s="53"/>
      <c r="IH199" s="53"/>
      <c r="II199" s="53"/>
      <c r="IJ199" s="53"/>
      <c r="IK199" s="53"/>
      <c r="IL199" s="53"/>
      <c r="IM199" s="53"/>
      <c r="IN199" s="53"/>
      <c r="IO199" s="53"/>
      <c r="IP199" s="53"/>
      <c r="IQ199" s="53"/>
      <c r="IR199" s="53"/>
      <c r="IS199" s="53"/>
      <c r="IT199" s="53"/>
      <c r="IU199" s="53"/>
      <c r="IV199" s="53"/>
      <c r="IW199" s="53"/>
      <c r="IX199" s="53"/>
      <c r="IY199" s="53"/>
      <c r="IZ199" s="53"/>
      <c r="JA199" s="53"/>
      <c r="JB199" s="53"/>
      <c r="JC199" s="53"/>
      <c r="JD199" s="53"/>
      <c r="JE199" s="53"/>
      <c r="JF199" s="53"/>
      <c r="JG199" s="53"/>
      <c r="JH199" s="53"/>
      <c r="JI199" s="53"/>
      <c r="JJ199" s="53"/>
      <c r="JK199" s="53"/>
      <c r="JL199" s="53"/>
      <c r="JM199" s="53"/>
      <c r="JN199" s="53"/>
      <c r="JO199" s="53"/>
      <c r="JP199" s="53"/>
      <c r="JQ199" s="53"/>
      <c r="JR199" s="53"/>
      <c r="JS199" s="53"/>
      <c r="JT199" s="53"/>
      <c r="JU199" s="53"/>
      <c r="JV199" s="53"/>
      <c r="JW199" s="53">
        <v>482</v>
      </c>
      <c r="JX199" s="53">
        <v>91</v>
      </c>
      <c r="JY199" s="53"/>
      <c r="JZ199" s="53"/>
      <c r="KA199" s="53">
        <v>3</v>
      </c>
      <c r="KB199" s="53"/>
      <c r="KC199" s="53"/>
      <c r="KD199" s="53"/>
      <c r="KE199" s="53">
        <v>0</v>
      </c>
      <c r="KF199" s="53"/>
      <c r="KG199" s="53">
        <v>0</v>
      </c>
      <c r="KH199" s="53"/>
      <c r="KI199" s="53"/>
      <c r="KJ199" s="53"/>
      <c r="KK199" s="53"/>
      <c r="KL199" s="53"/>
      <c r="KM199" s="53"/>
      <c r="KN199" s="53"/>
      <c r="KO199" s="53">
        <v>0</v>
      </c>
      <c r="KP199" s="53"/>
      <c r="KQ199" s="53"/>
      <c r="KR199" s="53"/>
      <c r="KS199" s="53"/>
      <c r="KT199" s="53"/>
      <c r="KU199" s="53"/>
      <c r="KV199" s="53"/>
      <c r="KW199" s="53"/>
      <c r="KX199" s="53"/>
      <c r="KY199" s="53"/>
      <c r="KZ199" s="53"/>
      <c r="LA199" s="53"/>
      <c r="LB199" s="53"/>
      <c r="LC199" s="53"/>
      <c r="LD199" s="53"/>
      <c r="LE199" s="53"/>
      <c r="LF199" s="53"/>
      <c r="LG199" s="53"/>
      <c r="LH199" s="53"/>
      <c r="LI199" s="53"/>
      <c r="LJ199" s="53"/>
      <c r="LK199" s="53"/>
      <c r="LL199" s="53"/>
      <c r="LM199" s="53"/>
      <c r="LN199" s="53"/>
      <c r="LO199" s="53"/>
      <c r="LP199" s="53"/>
      <c r="LQ199" s="53"/>
      <c r="LR199" s="53"/>
      <c r="LS199" s="53"/>
      <c r="LT199" s="53"/>
      <c r="LU199" s="53"/>
      <c r="LV199" s="53"/>
      <c r="LW199" s="53"/>
      <c r="LX199" s="53"/>
      <c r="LY199" s="53"/>
      <c r="LZ199" s="53"/>
      <c r="MA199" s="53"/>
      <c r="MB199" s="53"/>
      <c r="MC199" s="53"/>
      <c r="MD199" s="53">
        <v>311</v>
      </c>
      <c r="ME199" s="53"/>
      <c r="MF199" s="53"/>
      <c r="MG199" s="53"/>
      <c r="MH199" s="53">
        <v>37</v>
      </c>
      <c r="MI199" s="53"/>
      <c r="MJ199" s="53">
        <v>5</v>
      </c>
      <c r="MK199" s="53"/>
      <c r="ML199" s="53"/>
      <c r="MM199" s="53"/>
      <c r="MN199" s="53"/>
      <c r="MO199" s="53"/>
      <c r="MP199" s="53"/>
      <c r="MQ199" s="53"/>
      <c r="MR199" s="53"/>
      <c r="MS199" s="53"/>
      <c r="MT199" s="53">
        <v>2</v>
      </c>
      <c r="MU199" s="53">
        <v>53</v>
      </c>
      <c r="MV199" s="53"/>
      <c r="MW199" s="53"/>
      <c r="MX199" s="53"/>
      <c r="MY199" s="53"/>
      <c r="MZ199" s="53"/>
      <c r="NA199" s="53"/>
      <c r="NB199" s="53"/>
      <c r="NC199" s="53"/>
      <c r="ND199" s="53"/>
      <c r="NE199" s="53"/>
      <c r="NF199" s="53"/>
      <c r="NG199" s="53"/>
      <c r="NH199" s="53"/>
      <c r="NI199" s="53"/>
      <c r="NJ199" s="53"/>
      <c r="NK199" s="53"/>
      <c r="NL199" s="53"/>
      <c r="NM199" s="53"/>
      <c r="NN199" s="53"/>
      <c r="NO199" s="53"/>
      <c r="NP199" s="53"/>
      <c r="NQ199" s="53"/>
      <c r="NR199" s="53">
        <v>206</v>
      </c>
      <c r="NS199" s="53">
        <v>16</v>
      </c>
      <c r="NT199" s="53">
        <v>11</v>
      </c>
      <c r="NU199" s="53">
        <v>247</v>
      </c>
      <c r="NV199" s="53"/>
      <c r="NW199" s="53"/>
      <c r="NX199" s="53"/>
      <c r="NY199" s="53"/>
      <c r="NZ199" s="53"/>
      <c r="OA199" s="53"/>
      <c r="OB199" s="53"/>
      <c r="OC199" s="53"/>
      <c r="OD199" s="53"/>
      <c r="OE199" s="53"/>
      <c r="OF199" s="53"/>
      <c r="OG199" s="53"/>
      <c r="OH199" s="53">
        <v>91</v>
      </c>
      <c r="OI199" s="53"/>
      <c r="OJ199" s="53"/>
      <c r="OK199" s="53"/>
      <c r="OL199" s="53"/>
      <c r="OM199" s="53">
        <v>2</v>
      </c>
      <c r="ON199" s="53">
        <v>23</v>
      </c>
      <c r="OO199" s="53">
        <v>165</v>
      </c>
      <c r="OP199" s="53"/>
      <c r="OQ199" s="53"/>
      <c r="OR199" s="54"/>
      <c r="OS199" s="55">
        <v>50109</v>
      </c>
      <c r="OT199" s="52">
        <v>5011</v>
      </c>
      <c r="OU199" s="53"/>
      <c r="OV199" s="53"/>
      <c r="OW199" s="53"/>
      <c r="OX199" s="53"/>
      <c r="OY199" s="53">
        <v>440</v>
      </c>
      <c r="OZ199" s="53">
        <v>2686</v>
      </c>
      <c r="PA199" s="53"/>
      <c r="PB199" s="53"/>
      <c r="PC199" s="53"/>
      <c r="PD199" s="53"/>
      <c r="PE199" s="53"/>
      <c r="PF199" s="53"/>
      <c r="PG199" s="53"/>
      <c r="PH199" s="53"/>
      <c r="PI199" s="53"/>
      <c r="PJ199" s="53"/>
      <c r="PK199" s="53"/>
      <c r="PL199" s="54"/>
      <c r="PM199" s="55">
        <v>58246</v>
      </c>
    </row>
    <row r="200" spans="1:429" ht="12.75" customHeight="1" x14ac:dyDescent="0.3">
      <c r="A200" s="49">
        <v>311210</v>
      </c>
      <c r="B200" s="50" t="s">
        <v>13</v>
      </c>
      <c r="C200" s="51" t="s">
        <v>320</v>
      </c>
      <c r="D200" s="52"/>
      <c r="E200" s="53"/>
      <c r="F200" s="53"/>
      <c r="G200" s="53"/>
      <c r="H200" s="53"/>
      <c r="I200" s="53"/>
      <c r="J200" s="53">
        <v>196</v>
      </c>
      <c r="K200" s="53"/>
      <c r="L200" s="53">
        <v>101</v>
      </c>
      <c r="M200" s="53">
        <v>14</v>
      </c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  <c r="AE200" s="53"/>
      <c r="AF200" s="53"/>
      <c r="AG200" s="53"/>
      <c r="AH200" s="53"/>
      <c r="AI200" s="53"/>
      <c r="AJ200" s="53"/>
      <c r="AK200" s="53"/>
      <c r="AL200" s="53"/>
      <c r="AM200" s="53"/>
      <c r="AN200" s="53"/>
      <c r="AO200" s="53"/>
      <c r="AP200" s="53"/>
      <c r="AQ200" s="53"/>
      <c r="AR200" s="53"/>
      <c r="AS200" s="53"/>
      <c r="AT200" s="53"/>
      <c r="AU200" s="53"/>
      <c r="AV200" s="53"/>
      <c r="AW200" s="53"/>
      <c r="AX200" s="53"/>
      <c r="AY200" s="53"/>
      <c r="AZ200" s="53"/>
      <c r="BA200" s="53"/>
      <c r="BB200" s="53"/>
      <c r="BC200" s="53"/>
      <c r="BD200" s="53"/>
      <c r="BE200" s="53"/>
      <c r="BF200" s="53"/>
      <c r="BG200" s="53"/>
      <c r="BH200" s="53"/>
      <c r="BI200" s="53"/>
      <c r="BJ200" s="53"/>
      <c r="BK200" s="53"/>
      <c r="BL200" s="53"/>
      <c r="BM200" s="53"/>
      <c r="BN200" s="53"/>
      <c r="BO200" s="53"/>
      <c r="BP200" s="53"/>
      <c r="BQ200" s="53"/>
      <c r="BR200" s="53"/>
      <c r="BS200" s="53"/>
      <c r="BT200" s="53"/>
      <c r="BU200" s="53"/>
      <c r="BV200" s="53"/>
      <c r="BW200" s="53"/>
      <c r="BX200" s="53"/>
      <c r="BY200" s="53"/>
      <c r="BZ200" s="53"/>
      <c r="CA200" s="53"/>
      <c r="CB200" s="53"/>
      <c r="CC200" s="53"/>
      <c r="CD200" s="53"/>
      <c r="CE200" s="53"/>
      <c r="CF200" s="53"/>
      <c r="CG200" s="53"/>
      <c r="CH200" s="53"/>
      <c r="CI200" s="53"/>
      <c r="CJ200" s="53"/>
      <c r="CK200" s="53"/>
      <c r="CL200" s="53"/>
      <c r="CM200" s="53"/>
      <c r="CN200" s="53"/>
      <c r="CO200" s="53"/>
      <c r="CP200" s="53"/>
      <c r="CQ200" s="53"/>
      <c r="CR200" s="53"/>
      <c r="CS200" s="53"/>
      <c r="CT200" s="53"/>
      <c r="CU200" s="53"/>
      <c r="CV200" s="53"/>
      <c r="CW200" s="53"/>
      <c r="CX200" s="53"/>
      <c r="CY200" s="53"/>
      <c r="CZ200" s="53"/>
      <c r="DA200" s="53"/>
      <c r="DB200" s="53"/>
      <c r="DC200" s="53"/>
      <c r="DD200" s="53"/>
      <c r="DE200" s="53"/>
      <c r="DF200" s="53"/>
      <c r="DG200" s="53"/>
      <c r="DH200" s="53"/>
      <c r="DI200" s="53"/>
      <c r="DJ200" s="53"/>
      <c r="DK200" s="53"/>
      <c r="DL200" s="53"/>
      <c r="DM200" s="53"/>
      <c r="DN200" s="53"/>
      <c r="DO200" s="53"/>
      <c r="DP200" s="53"/>
      <c r="DQ200" s="53"/>
      <c r="DR200" s="53"/>
      <c r="DS200" s="53"/>
      <c r="DT200" s="53"/>
      <c r="DU200" s="53"/>
      <c r="DV200" s="53"/>
      <c r="DW200" s="53"/>
      <c r="DX200" s="53"/>
      <c r="DY200" s="53"/>
      <c r="DZ200" s="53"/>
      <c r="EA200" s="53"/>
      <c r="EB200" s="53"/>
      <c r="EC200" s="53"/>
      <c r="ED200" s="53"/>
      <c r="EE200" s="53"/>
      <c r="EF200" s="53"/>
      <c r="EG200" s="53"/>
      <c r="EH200" s="53"/>
      <c r="EI200" s="53"/>
      <c r="EJ200" s="53"/>
      <c r="EK200" s="53"/>
      <c r="EL200" s="53"/>
      <c r="EM200" s="53"/>
      <c r="EN200" s="53"/>
      <c r="EO200" s="53"/>
      <c r="EP200" s="53"/>
      <c r="EQ200" s="53"/>
      <c r="ER200" s="53"/>
      <c r="ES200" s="53"/>
      <c r="ET200" s="53"/>
      <c r="EU200" s="53"/>
      <c r="EV200" s="53"/>
      <c r="EW200" s="53"/>
      <c r="EX200" s="53"/>
      <c r="EY200" s="53"/>
      <c r="EZ200" s="53"/>
      <c r="FA200" s="53"/>
      <c r="FB200" s="53"/>
      <c r="FC200" s="53"/>
      <c r="FD200" s="53"/>
      <c r="FE200" s="53"/>
      <c r="FF200" s="53"/>
      <c r="FG200" s="53"/>
      <c r="FH200" s="53"/>
      <c r="FI200" s="53"/>
      <c r="FJ200" s="53"/>
      <c r="FK200" s="53"/>
      <c r="FL200" s="53"/>
      <c r="FM200" s="53"/>
      <c r="FN200" s="53"/>
      <c r="FO200" s="53"/>
      <c r="FP200" s="53"/>
      <c r="FQ200" s="53"/>
      <c r="FR200" s="53"/>
      <c r="FS200" s="53"/>
      <c r="FT200" s="53"/>
      <c r="FU200" s="53"/>
      <c r="FV200" s="53"/>
      <c r="FW200" s="53"/>
      <c r="FX200" s="53"/>
      <c r="FY200" s="53"/>
      <c r="FZ200" s="53"/>
      <c r="GA200" s="53"/>
      <c r="GB200" s="53"/>
      <c r="GC200" s="53"/>
      <c r="GD200" s="53"/>
      <c r="GE200" s="53"/>
      <c r="GF200" s="53"/>
      <c r="GG200" s="53"/>
      <c r="GH200" s="53"/>
      <c r="GI200" s="53"/>
      <c r="GJ200" s="53"/>
      <c r="GK200" s="53"/>
      <c r="GL200" s="53"/>
      <c r="GM200" s="53">
        <v>297</v>
      </c>
      <c r="GN200" s="53">
        <v>1366</v>
      </c>
      <c r="GO200" s="53">
        <v>314</v>
      </c>
      <c r="GP200" s="53"/>
      <c r="GQ200" s="53"/>
      <c r="GR200" s="53"/>
      <c r="GS200" s="53">
        <v>604</v>
      </c>
      <c r="GT200" s="53"/>
      <c r="GU200" s="53">
        <v>635</v>
      </c>
      <c r="GV200" s="53">
        <v>228</v>
      </c>
      <c r="GW200" s="53"/>
      <c r="GX200" s="53"/>
      <c r="GY200" s="53"/>
      <c r="GZ200" s="53"/>
      <c r="HA200" s="53"/>
      <c r="HB200" s="53"/>
      <c r="HC200" s="53"/>
      <c r="HD200" s="53">
        <v>2970</v>
      </c>
      <c r="HE200" s="53">
        <v>5344</v>
      </c>
      <c r="HF200" s="53">
        <v>681</v>
      </c>
      <c r="HG200" s="53"/>
      <c r="HH200" s="53"/>
      <c r="HI200" s="53">
        <v>228</v>
      </c>
      <c r="HJ200" s="53">
        <v>1147</v>
      </c>
      <c r="HK200" s="53"/>
      <c r="HL200" s="53">
        <v>1805</v>
      </c>
      <c r="HM200" s="53"/>
      <c r="HN200" s="53">
        <v>91</v>
      </c>
      <c r="HO200" s="53"/>
      <c r="HP200" s="53"/>
      <c r="HQ200" s="53"/>
      <c r="HR200" s="53"/>
      <c r="HS200" s="53"/>
      <c r="HT200" s="53"/>
      <c r="HU200" s="53"/>
      <c r="HV200" s="53"/>
      <c r="HW200" s="53"/>
      <c r="HX200" s="53"/>
      <c r="HY200" s="53"/>
      <c r="HZ200" s="53"/>
      <c r="IA200" s="53"/>
      <c r="IB200" s="53"/>
      <c r="IC200" s="53"/>
      <c r="ID200" s="53"/>
      <c r="IE200" s="53"/>
      <c r="IF200" s="53"/>
      <c r="IG200" s="53"/>
      <c r="IH200" s="53"/>
      <c r="II200" s="53"/>
      <c r="IJ200" s="53"/>
      <c r="IK200" s="53"/>
      <c r="IL200" s="53"/>
      <c r="IM200" s="53"/>
      <c r="IN200" s="53"/>
      <c r="IO200" s="53"/>
      <c r="IP200" s="53"/>
      <c r="IQ200" s="53"/>
      <c r="IR200" s="53"/>
      <c r="IS200" s="53"/>
      <c r="IT200" s="53"/>
      <c r="IU200" s="53"/>
      <c r="IV200" s="53"/>
      <c r="IW200" s="53"/>
      <c r="IX200" s="53"/>
      <c r="IY200" s="53"/>
      <c r="IZ200" s="53"/>
      <c r="JA200" s="53"/>
      <c r="JB200" s="53"/>
      <c r="JC200" s="53"/>
      <c r="JD200" s="53"/>
      <c r="JE200" s="53"/>
      <c r="JF200" s="53"/>
      <c r="JG200" s="53"/>
      <c r="JH200" s="53"/>
      <c r="JI200" s="53"/>
      <c r="JJ200" s="53"/>
      <c r="JK200" s="53"/>
      <c r="JL200" s="53"/>
      <c r="JM200" s="53"/>
      <c r="JN200" s="53"/>
      <c r="JO200" s="53"/>
      <c r="JP200" s="53"/>
      <c r="JQ200" s="53"/>
      <c r="JR200" s="53"/>
      <c r="JS200" s="53"/>
      <c r="JT200" s="53"/>
      <c r="JU200" s="53"/>
      <c r="JV200" s="53"/>
      <c r="JW200" s="53"/>
      <c r="JX200" s="53"/>
      <c r="JY200" s="53"/>
      <c r="JZ200" s="53"/>
      <c r="KA200" s="53">
        <v>1038</v>
      </c>
      <c r="KB200" s="53">
        <v>324</v>
      </c>
      <c r="KC200" s="53"/>
      <c r="KD200" s="53"/>
      <c r="KE200" s="53"/>
      <c r="KF200" s="53"/>
      <c r="KG200" s="53">
        <v>3</v>
      </c>
      <c r="KH200" s="53"/>
      <c r="KI200" s="53"/>
      <c r="KJ200" s="53"/>
      <c r="KK200" s="53">
        <v>2</v>
      </c>
      <c r="KL200" s="53"/>
      <c r="KM200" s="53"/>
      <c r="KN200" s="53"/>
      <c r="KO200" s="53"/>
      <c r="KP200" s="53"/>
      <c r="KQ200" s="53"/>
      <c r="KR200" s="53"/>
      <c r="KS200" s="53"/>
      <c r="KT200" s="53"/>
      <c r="KU200" s="53"/>
      <c r="KV200" s="53"/>
      <c r="KW200" s="53"/>
      <c r="KX200" s="53"/>
      <c r="KY200" s="53"/>
      <c r="KZ200" s="53"/>
      <c r="LA200" s="53"/>
      <c r="LB200" s="53"/>
      <c r="LC200" s="53"/>
      <c r="LD200" s="53"/>
      <c r="LE200" s="53"/>
      <c r="LF200" s="53"/>
      <c r="LG200" s="53"/>
      <c r="LH200" s="53"/>
      <c r="LI200" s="53"/>
      <c r="LJ200" s="53"/>
      <c r="LK200" s="53"/>
      <c r="LL200" s="53"/>
      <c r="LM200" s="53"/>
      <c r="LN200" s="53"/>
      <c r="LO200" s="53"/>
      <c r="LP200" s="53"/>
      <c r="LQ200" s="53"/>
      <c r="LR200" s="53"/>
      <c r="LS200" s="53"/>
      <c r="LT200" s="53"/>
      <c r="LU200" s="53"/>
      <c r="LV200" s="53"/>
      <c r="LW200" s="53"/>
      <c r="LX200" s="53"/>
      <c r="LY200" s="53"/>
      <c r="LZ200" s="53"/>
      <c r="MA200" s="53"/>
      <c r="MB200" s="53"/>
      <c r="MC200" s="53"/>
      <c r="MD200" s="53"/>
      <c r="ME200" s="53"/>
      <c r="MF200" s="53"/>
      <c r="MG200" s="53"/>
      <c r="MH200" s="53"/>
      <c r="MI200" s="53"/>
      <c r="MJ200" s="53"/>
      <c r="MK200" s="53"/>
      <c r="ML200" s="53"/>
      <c r="MM200" s="53"/>
      <c r="MN200" s="53"/>
      <c r="MO200" s="53"/>
      <c r="MP200" s="53"/>
      <c r="MQ200" s="53"/>
      <c r="MR200" s="53"/>
      <c r="MS200" s="53"/>
      <c r="MT200" s="53">
        <v>2</v>
      </c>
      <c r="MU200" s="53">
        <v>16</v>
      </c>
      <c r="MV200" s="53"/>
      <c r="MW200" s="53"/>
      <c r="MX200" s="53"/>
      <c r="MY200" s="53"/>
      <c r="MZ200" s="53"/>
      <c r="NA200" s="53"/>
      <c r="NB200" s="53"/>
      <c r="NC200" s="53"/>
      <c r="ND200" s="53">
        <v>74</v>
      </c>
      <c r="NE200" s="53">
        <v>36</v>
      </c>
      <c r="NF200" s="53">
        <v>8</v>
      </c>
      <c r="NG200" s="53">
        <v>18</v>
      </c>
      <c r="NH200" s="53">
        <v>18</v>
      </c>
      <c r="NI200" s="53">
        <v>4</v>
      </c>
      <c r="NJ200" s="53"/>
      <c r="NK200" s="53"/>
      <c r="NL200" s="53"/>
      <c r="NM200" s="53">
        <v>0</v>
      </c>
      <c r="NN200" s="53"/>
      <c r="NO200" s="53"/>
      <c r="NP200" s="53">
        <v>0</v>
      </c>
      <c r="NQ200" s="53">
        <v>7</v>
      </c>
      <c r="NR200" s="53">
        <v>18</v>
      </c>
      <c r="NS200" s="53">
        <v>21</v>
      </c>
      <c r="NT200" s="53">
        <v>28</v>
      </c>
      <c r="NU200" s="53">
        <v>1</v>
      </c>
      <c r="NV200" s="53"/>
      <c r="NW200" s="53"/>
      <c r="NX200" s="53"/>
      <c r="NY200" s="53"/>
      <c r="NZ200" s="53"/>
      <c r="OA200" s="53"/>
      <c r="OB200" s="53"/>
      <c r="OC200" s="53"/>
      <c r="OD200" s="53">
        <v>10</v>
      </c>
      <c r="OE200" s="53"/>
      <c r="OF200" s="53">
        <v>6</v>
      </c>
      <c r="OG200" s="53"/>
      <c r="OH200" s="53"/>
      <c r="OI200" s="53"/>
      <c r="OJ200" s="53"/>
      <c r="OK200" s="53">
        <v>9</v>
      </c>
      <c r="OL200" s="53">
        <v>31</v>
      </c>
      <c r="OM200" s="53">
        <v>14</v>
      </c>
      <c r="ON200" s="53">
        <v>30</v>
      </c>
      <c r="OO200" s="53">
        <v>60</v>
      </c>
      <c r="OP200" s="53"/>
      <c r="OQ200" s="53"/>
      <c r="OR200" s="54"/>
      <c r="OS200" s="55">
        <v>17801</v>
      </c>
      <c r="OT200" s="52">
        <v>7012</v>
      </c>
      <c r="OU200" s="53"/>
      <c r="OV200" s="53"/>
      <c r="OW200" s="53"/>
      <c r="OX200" s="53"/>
      <c r="OY200" s="53">
        <v>42</v>
      </c>
      <c r="OZ200" s="53">
        <v>2417</v>
      </c>
      <c r="PA200" s="53"/>
      <c r="PB200" s="53"/>
      <c r="PC200" s="53"/>
      <c r="PD200" s="53"/>
      <c r="PE200" s="53"/>
      <c r="PF200" s="53"/>
      <c r="PG200" s="53"/>
      <c r="PH200" s="53"/>
      <c r="PI200" s="53"/>
      <c r="PJ200" s="53"/>
      <c r="PK200" s="53"/>
      <c r="PL200" s="54"/>
      <c r="PM200" s="55">
        <v>27274</v>
      </c>
    </row>
    <row r="201" spans="1:429" ht="12.75" customHeight="1" x14ac:dyDescent="0.3">
      <c r="A201" s="49">
        <v>311221</v>
      </c>
      <c r="B201" s="50" t="s">
        <v>13</v>
      </c>
      <c r="C201" s="51" t="s">
        <v>321</v>
      </c>
      <c r="D201" s="52"/>
      <c r="E201" s="53"/>
      <c r="F201" s="53"/>
      <c r="G201" s="53"/>
      <c r="H201" s="53"/>
      <c r="I201" s="53"/>
      <c r="J201" s="53">
        <v>53</v>
      </c>
      <c r="K201" s="53"/>
      <c r="L201" s="53">
        <v>0</v>
      </c>
      <c r="M201" s="53">
        <v>4</v>
      </c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/>
      <c r="AH201" s="53"/>
      <c r="AI201" s="53"/>
      <c r="AJ201" s="53"/>
      <c r="AK201" s="53"/>
      <c r="AL201" s="53"/>
      <c r="AM201" s="53"/>
      <c r="AN201" s="53"/>
      <c r="AO201" s="53"/>
      <c r="AP201" s="53"/>
      <c r="AQ201" s="53"/>
      <c r="AR201" s="53"/>
      <c r="AS201" s="53"/>
      <c r="AT201" s="53"/>
      <c r="AU201" s="53"/>
      <c r="AV201" s="53"/>
      <c r="AW201" s="53"/>
      <c r="AX201" s="53">
        <v>193</v>
      </c>
      <c r="AY201" s="53"/>
      <c r="AZ201" s="53"/>
      <c r="BA201" s="53"/>
      <c r="BB201" s="53"/>
      <c r="BC201" s="53"/>
      <c r="BD201" s="53"/>
      <c r="BE201" s="53"/>
      <c r="BF201" s="53"/>
      <c r="BG201" s="53"/>
      <c r="BH201" s="53"/>
      <c r="BI201" s="53"/>
      <c r="BJ201" s="53"/>
      <c r="BK201" s="53"/>
      <c r="BL201" s="53"/>
      <c r="BM201" s="53"/>
      <c r="BN201" s="53"/>
      <c r="BO201" s="53"/>
      <c r="BP201" s="53"/>
      <c r="BQ201" s="53"/>
      <c r="BR201" s="53"/>
      <c r="BS201" s="53"/>
      <c r="BT201" s="53"/>
      <c r="BU201" s="53"/>
      <c r="BV201" s="53"/>
      <c r="BW201" s="53"/>
      <c r="BX201" s="53"/>
      <c r="BY201" s="53"/>
      <c r="BZ201" s="53"/>
      <c r="CA201" s="53"/>
      <c r="CB201" s="53"/>
      <c r="CC201" s="53"/>
      <c r="CD201" s="53"/>
      <c r="CE201" s="53"/>
      <c r="CF201" s="53"/>
      <c r="CG201" s="53"/>
      <c r="CH201" s="53"/>
      <c r="CI201" s="53"/>
      <c r="CJ201" s="53"/>
      <c r="CK201" s="53"/>
      <c r="CL201" s="53"/>
      <c r="CM201" s="53"/>
      <c r="CN201" s="53"/>
      <c r="CO201" s="53"/>
      <c r="CP201" s="53"/>
      <c r="CQ201" s="53"/>
      <c r="CR201" s="53"/>
      <c r="CS201" s="53"/>
      <c r="CT201" s="53"/>
      <c r="CU201" s="53"/>
      <c r="CV201" s="53"/>
      <c r="CW201" s="53"/>
      <c r="CX201" s="53"/>
      <c r="CY201" s="53"/>
      <c r="CZ201" s="53"/>
      <c r="DA201" s="53"/>
      <c r="DB201" s="53"/>
      <c r="DC201" s="53"/>
      <c r="DD201" s="53"/>
      <c r="DE201" s="53"/>
      <c r="DF201" s="53"/>
      <c r="DG201" s="53"/>
      <c r="DH201" s="53"/>
      <c r="DI201" s="53"/>
      <c r="DJ201" s="53"/>
      <c r="DK201" s="53"/>
      <c r="DL201" s="53"/>
      <c r="DM201" s="53"/>
      <c r="DN201" s="53"/>
      <c r="DO201" s="53"/>
      <c r="DP201" s="53"/>
      <c r="DQ201" s="53"/>
      <c r="DR201" s="53"/>
      <c r="DS201" s="53"/>
      <c r="DT201" s="53"/>
      <c r="DU201" s="53"/>
      <c r="DV201" s="53"/>
      <c r="DW201" s="53"/>
      <c r="DX201" s="53"/>
      <c r="DY201" s="53"/>
      <c r="DZ201" s="53"/>
      <c r="EA201" s="53"/>
      <c r="EB201" s="53"/>
      <c r="EC201" s="53"/>
      <c r="ED201" s="53"/>
      <c r="EE201" s="53"/>
      <c r="EF201" s="53"/>
      <c r="EG201" s="53"/>
      <c r="EH201" s="53"/>
      <c r="EI201" s="53"/>
      <c r="EJ201" s="53"/>
      <c r="EK201" s="53"/>
      <c r="EL201" s="53"/>
      <c r="EM201" s="53"/>
      <c r="EN201" s="53"/>
      <c r="EO201" s="53"/>
      <c r="EP201" s="53"/>
      <c r="EQ201" s="53"/>
      <c r="ER201" s="53"/>
      <c r="ES201" s="53"/>
      <c r="ET201" s="53"/>
      <c r="EU201" s="53"/>
      <c r="EV201" s="53"/>
      <c r="EW201" s="53"/>
      <c r="EX201" s="53"/>
      <c r="EY201" s="53"/>
      <c r="EZ201" s="53"/>
      <c r="FA201" s="53"/>
      <c r="FB201" s="53"/>
      <c r="FC201" s="53"/>
      <c r="FD201" s="53"/>
      <c r="FE201" s="53"/>
      <c r="FF201" s="53"/>
      <c r="FG201" s="53"/>
      <c r="FH201" s="53"/>
      <c r="FI201" s="53"/>
      <c r="FJ201" s="53"/>
      <c r="FK201" s="53"/>
      <c r="FL201" s="53"/>
      <c r="FM201" s="53"/>
      <c r="FN201" s="53"/>
      <c r="FO201" s="53"/>
      <c r="FP201" s="53"/>
      <c r="FQ201" s="53"/>
      <c r="FR201" s="53"/>
      <c r="FS201" s="53"/>
      <c r="FT201" s="53"/>
      <c r="FU201" s="53"/>
      <c r="FV201" s="53"/>
      <c r="FW201" s="53"/>
      <c r="FX201" s="53"/>
      <c r="FY201" s="53"/>
      <c r="FZ201" s="53"/>
      <c r="GA201" s="53"/>
      <c r="GB201" s="53"/>
      <c r="GC201" s="53"/>
      <c r="GD201" s="53"/>
      <c r="GE201" s="53"/>
      <c r="GF201" s="53"/>
      <c r="GG201" s="53"/>
      <c r="GH201" s="53"/>
      <c r="GI201" s="53"/>
      <c r="GJ201" s="53"/>
      <c r="GK201" s="53"/>
      <c r="GL201" s="53"/>
      <c r="GM201" s="53">
        <v>911</v>
      </c>
      <c r="GN201" s="53">
        <v>949</v>
      </c>
      <c r="GO201" s="53">
        <v>4</v>
      </c>
      <c r="GP201" s="53">
        <v>53</v>
      </c>
      <c r="GQ201" s="53">
        <v>584</v>
      </c>
      <c r="GR201" s="53">
        <v>379</v>
      </c>
      <c r="GS201" s="53">
        <v>7</v>
      </c>
      <c r="GT201" s="53">
        <v>521</v>
      </c>
      <c r="GU201" s="53">
        <v>38</v>
      </c>
      <c r="GV201" s="53">
        <v>263</v>
      </c>
      <c r="GW201" s="53">
        <v>25</v>
      </c>
      <c r="GX201" s="53">
        <v>453</v>
      </c>
      <c r="GY201" s="53">
        <v>274</v>
      </c>
      <c r="GZ201" s="53">
        <v>134</v>
      </c>
      <c r="HA201" s="53"/>
      <c r="HB201" s="53"/>
      <c r="HC201" s="53">
        <v>1</v>
      </c>
      <c r="HD201" s="53">
        <v>1337</v>
      </c>
      <c r="HE201" s="53">
        <v>398</v>
      </c>
      <c r="HF201" s="53">
        <v>134</v>
      </c>
      <c r="HG201" s="53"/>
      <c r="HH201" s="53">
        <v>1812</v>
      </c>
      <c r="HI201" s="53">
        <v>247</v>
      </c>
      <c r="HJ201" s="53">
        <v>84</v>
      </c>
      <c r="HK201" s="53">
        <v>2751</v>
      </c>
      <c r="HL201" s="53">
        <v>427</v>
      </c>
      <c r="HM201" s="53"/>
      <c r="HN201" s="53"/>
      <c r="HO201" s="53"/>
      <c r="HP201" s="53"/>
      <c r="HQ201" s="53"/>
      <c r="HR201" s="53"/>
      <c r="HS201" s="53"/>
      <c r="HT201" s="53"/>
      <c r="HU201" s="53"/>
      <c r="HV201" s="53"/>
      <c r="HW201" s="53"/>
      <c r="HX201" s="53">
        <v>87</v>
      </c>
      <c r="HY201" s="53">
        <v>939</v>
      </c>
      <c r="HZ201" s="53">
        <v>570</v>
      </c>
      <c r="IA201" s="53"/>
      <c r="IB201" s="53"/>
      <c r="IC201" s="53"/>
      <c r="ID201" s="53"/>
      <c r="IE201" s="53"/>
      <c r="IF201" s="53">
        <v>1610</v>
      </c>
      <c r="IG201" s="53"/>
      <c r="IH201" s="53"/>
      <c r="II201" s="53"/>
      <c r="IJ201" s="53"/>
      <c r="IK201" s="53">
        <v>29</v>
      </c>
      <c r="IL201" s="53"/>
      <c r="IM201" s="53"/>
      <c r="IN201" s="53"/>
      <c r="IO201" s="53"/>
      <c r="IP201" s="53"/>
      <c r="IQ201" s="53"/>
      <c r="IR201" s="53"/>
      <c r="IS201" s="53"/>
      <c r="IT201" s="53"/>
      <c r="IU201" s="53"/>
      <c r="IV201" s="53"/>
      <c r="IW201" s="53"/>
      <c r="IX201" s="53"/>
      <c r="IY201" s="53"/>
      <c r="IZ201" s="53">
        <v>92</v>
      </c>
      <c r="JA201" s="53"/>
      <c r="JB201" s="53"/>
      <c r="JC201" s="53"/>
      <c r="JD201" s="53"/>
      <c r="JE201" s="53"/>
      <c r="JF201" s="53"/>
      <c r="JG201" s="53"/>
      <c r="JH201" s="53"/>
      <c r="JI201" s="53">
        <v>155</v>
      </c>
      <c r="JJ201" s="53"/>
      <c r="JK201" s="53"/>
      <c r="JL201" s="53"/>
      <c r="JM201" s="53"/>
      <c r="JN201" s="53"/>
      <c r="JO201" s="53"/>
      <c r="JP201" s="53"/>
      <c r="JQ201" s="53"/>
      <c r="JR201" s="53"/>
      <c r="JS201" s="53"/>
      <c r="JT201" s="53"/>
      <c r="JU201" s="53"/>
      <c r="JV201" s="53"/>
      <c r="JW201" s="53"/>
      <c r="JX201" s="53"/>
      <c r="JY201" s="53"/>
      <c r="JZ201" s="53"/>
      <c r="KA201" s="53">
        <v>359</v>
      </c>
      <c r="KB201" s="53">
        <v>28</v>
      </c>
      <c r="KC201" s="53"/>
      <c r="KD201" s="53"/>
      <c r="KE201" s="53">
        <v>0</v>
      </c>
      <c r="KF201" s="53"/>
      <c r="KG201" s="53">
        <v>1</v>
      </c>
      <c r="KH201" s="53"/>
      <c r="KI201" s="53"/>
      <c r="KJ201" s="53"/>
      <c r="KK201" s="53"/>
      <c r="KL201" s="53"/>
      <c r="KM201" s="53"/>
      <c r="KN201" s="53"/>
      <c r="KO201" s="53"/>
      <c r="KP201" s="53"/>
      <c r="KQ201" s="53"/>
      <c r="KR201" s="53"/>
      <c r="KS201" s="53">
        <v>53</v>
      </c>
      <c r="KT201" s="53"/>
      <c r="KU201" s="53">
        <v>1</v>
      </c>
      <c r="KV201" s="53"/>
      <c r="KW201" s="53"/>
      <c r="KX201" s="53"/>
      <c r="KY201" s="53"/>
      <c r="KZ201" s="53"/>
      <c r="LA201" s="53"/>
      <c r="LB201" s="53"/>
      <c r="LC201" s="53"/>
      <c r="LD201" s="53"/>
      <c r="LE201" s="53">
        <v>58</v>
      </c>
      <c r="LF201" s="53"/>
      <c r="LG201" s="53"/>
      <c r="LH201" s="53"/>
      <c r="LI201" s="53"/>
      <c r="LJ201" s="53"/>
      <c r="LK201" s="53"/>
      <c r="LL201" s="53"/>
      <c r="LM201" s="53"/>
      <c r="LN201" s="53"/>
      <c r="LO201" s="53"/>
      <c r="LP201" s="53"/>
      <c r="LQ201" s="53"/>
      <c r="LR201" s="53"/>
      <c r="LS201" s="53"/>
      <c r="LT201" s="53"/>
      <c r="LU201" s="53"/>
      <c r="LV201" s="53"/>
      <c r="LW201" s="53"/>
      <c r="LX201" s="53"/>
      <c r="LY201" s="53"/>
      <c r="LZ201" s="53"/>
      <c r="MA201" s="53">
        <v>19</v>
      </c>
      <c r="MB201" s="53"/>
      <c r="MC201" s="53"/>
      <c r="MD201" s="53">
        <v>14</v>
      </c>
      <c r="ME201" s="53"/>
      <c r="MF201" s="53">
        <v>0</v>
      </c>
      <c r="MG201" s="53"/>
      <c r="MH201" s="53"/>
      <c r="MI201" s="53"/>
      <c r="MJ201" s="53"/>
      <c r="MK201" s="53"/>
      <c r="ML201" s="53"/>
      <c r="MM201" s="53"/>
      <c r="MN201" s="53"/>
      <c r="MO201" s="53">
        <v>0</v>
      </c>
      <c r="MP201" s="53"/>
      <c r="MQ201" s="53"/>
      <c r="MR201" s="53"/>
      <c r="MS201" s="53"/>
      <c r="MT201" s="53">
        <v>1</v>
      </c>
      <c r="MU201" s="53">
        <v>44</v>
      </c>
      <c r="MV201" s="53"/>
      <c r="MW201" s="53"/>
      <c r="MX201" s="53"/>
      <c r="MY201" s="53"/>
      <c r="MZ201" s="53"/>
      <c r="NA201" s="53"/>
      <c r="NB201" s="53"/>
      <c r="NC201" s="53"/>
      <c r="ND201" s="53">
        <v>51</v>
      </c>
      <c r="NE201" s="53">
        <v>6</v>
      </c>
      <c r="NF201" s="53">
        <v>1</v>
      </c>
      <c r="NG201" s="53">
        <v>33</v>
      </c>
      <c r="NH201" s="53"/>
      <c r="NI201" s="53">
        <v>12</v>
      </c>
      <c r="NJ201" s="53"/>
      <c r="NK201" s="53"/>
      <c r="NL201" s="53"/>
      <c r="NM201" s="53"/>
      <c r="NN201" s="53"/>
      <c r="NO201" s="53"/>
      <c r="NP201" s="53"/>
      <c r="NQ201" s="53">
        <v>18</v>
      </c>
      <c r="NR201" s="53">
        <v>173</v>
      </c>
      <c r="NS201" s="53">
        <v>15</v>
      </c>
      <c r="NT201" s="53">
        <v>12</v>
      </c>
      <c r="NU201" s="53">
        <v>140</v>
      </c>
      <c r="NV201" s="53"/>
      <c r="NW201" s="53"/>
      <c r="NX201" s="53"/>
      <c r="NY201" s="53"/>
      <c r="NZ201" s="53"/>
      <c r="OA201" s="53"/>
      <c r="OB201" s="53"/>
      <c r="OC201" s="53"/>
      <c r="OD201" s="53"/>
      <c r="OE201" s="53"/>
      <c r="OF201" s="53"/>
      <c r="OG201" s="53"/>
      <c r="OH201" s="53"/>
      <c r="OI201" s="53"/>
      <c r="OJ201" s="53"/>
      <c r="OK201" s="53"/>
      <c r="OL201" s="53"/>
      <c r="OM201" s="53">
        <v>152</v>
      </c>
      <c r="ON201" s="53">
        <v>6</v>
      </c>
      <c r="OO201" s="53"/>
      <c r="OP201" s="53"/>
      <c r="OQ201" s="53"/>
      <c r="OR201" s="54"/>
      <c r="OS201" s="55">
        <v>16719</v>
      </c>
      <c r="OT201" s="52">
        <v>1150</v>
      </c>
      <c r="OU201" s="53"/>
      <c r="OV201" s="53"/>
      <c r="OW201" s="53"/>
      <c r="OX201" s="53"/>
      <c r="OY201" s="53">
        <v>25</v>
      </c>
      <c r="OZ201" s="53">
        <v>2503</v>
      </c>
      <c r="PA201" s="53"/>
      <c r="PB201" s="53"/>
      <c r="PC201" s="53"/>
      <c r="PD201" s="53"/>
      <c r="PE201" s="53"/>
      <c r="PF201" s="53"/>
      <c r="PG201" s="53"/>
      <c r="PH201" s="53"/>
      <c r="PI201" s="53"/>
      <c r="PJ201" s="53"/>
      <c r="PK201" s="53"/>
      <c r="PL201" s="54"/>
      <c r="PM201" s="55">
        <v>20396</v>
      </c>
    </row>
    <row r="202" spans="1:429" ht="12.75" customHeight="1" x14ac:dyDescent="0.3">
      <c r="A202" s="49">
        <v>311225</v>
      </c>
      <c r="B202" s="50" t="s">
        <v>13</v>
      </c>
      <c r="C202" s="51" t="s">
        <v>322</v>
      </c>
      <c r="D202" s="52"/>
      <c r="E202" s="53"/>
      <c r="F202" s="53"/>
      <c r="G202" s="53"/>
      <c r="H202" s="53"/>
      <c r="I202" s="53"/>
      <c r="J202" s="53">
        <v>0</v>
      </c>
      <c r="K202" s="53"/>
      <c r="L202" s="53">
        <v>0</v>
      </c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  <c r="AE202" s="53"/>
      <c r="AF202" s="53"/>
      <c r="AG202" s="53"/>
      <c r="AH202" s="53"/>
      <c r="AI202" s="53"/>
      <c r="AJ202" s="53"/>
      <c r="AK202" s="53"/>
      <c r="AL202" s="53"/>
      <c r="AM202" s="53"/>
      <c r="AN202" s="53"/>
      <c r="AO202" s="53"/>
      <c r="AP202" s="53"/>
      <c r="AQ202" s="53"/>
      <c r="AR202" s="53"/>
      <c r="AS202" s="53"/>
      <c r="AT202" s="53"/>
      <c r="AU202" s="53"/>
      <c r="AV202" s="53"/>
      <c r="AW202" s="53"/>
      <c r="AX202" s="53"/>
      <c r="AY202" s="53"/>
      <c r="AZ202" s="53"/>
      <c r="BA202" s="53"/>
      <c r="BB202" s="53"/>
      <c r="BC202" s="53"/>
      <c r="BD202" s="53"/>
      <c r="BE202" s="53"/>
      <c r="BF202" s="53"/>
      <c r="BG202" s="53"/>
      <c r="BH202" s="53"/>
      <c r="BI202" s="53"/>
      <c r="BJ202" s="53"/>
      <c r="BK202" s="53"/>
      <c r="BL202" s="53"/>
      <c r="BM202" s="53"/>
      <c r="BN202" s="53"/>
      <c r="BO202" s="53"/>
      <c r="BP202" s="53"/>
      <c r="BQ202" s="53"/>
      <c r="BR202" s="53"/>
      <c r="BS202" s="53"/>
      <c r="BT202" s="53"/>
      <c r="BU202" s="53"/>
      <c r="BV202" s="53"/>
      <c r="BW202" s="53"/>
      <c r="BX202" s="53"/>
      <c r="BY202" s="53"/>
      <c r="BZ202" s="53"/>
      <c r="CA202" s="53"/>
      <c r="CB202" s="53"/>
      <c r="CC202" s="53"/>
      <c r="CD202" s="53"/>
      <c r="CE202" s="53"/>
      <c r="CF202" s="53"/>
      <c r="CG202" s="53"/>
      <c r="CH202" s="53"/>
      <c r="CI202" s="53"/>
      <c r="CJ202" s="53"/>
      <c r="CK202" s="53"/>
      <c r="CL202" s="53"/>
      <c r="CM202" s="53"/>
      <c r="CN202" s="53"/>
      <c r="CO202" s="53"/>
      <c r="CP202" s="53"/>
      <c r="CQ202" s="53"/>
      <c r="CR202" s="53"/>
      <c r="CS202" s="53"/>
      <c r="CT202" s="53"/>
      <c r="CU202" s="53"/>
      <c r="CV202" s="53"/>
      <c r="CW202" s="53"/>
      <c r="CX202" s="53"/>
      <c r="CY202" s="53"/>
      <c r="CZ202" s="53"/>
      <c r="DA202" s="53"/>
      <c r="DB202" s="53"/>
      <c r="DC202" s="53"/>
      <c r="DD202" s="53"/>
      <c r="DE202" s="53"/>
      <c r="DF202" s="53"/>
      <c r="DG202" s="53"/>
      <c r="DH202" s="53"/>
      <c r="DI202" s="53"/>
      <c r="DJ202" s="53"/>
      <c r="DK202" s="53"/>
      <c r="DL202" s="53"/>
      <c r="DM202" s="53"/>
      <c r="DN202" s="53"/>
      <c r="DO202" s="53"/>
      <c r="DP202" s="53"/>
      <c r="DQ202" s="53"/>
      <c r="DR202" s="53"/>
      <c r="DS202" s="53"/>
      <c r="DT202" s="53"/>
      <c r="DU202" s="53"/>
      <c r="DV202" s="53"/>
      <c r="DW202" s="53"/>
      <c r="DX202" s="53"/>
      <c r="DY202" s="53"/>
      <c r="DZ202" s="53"/>
      <c r="EA202" s="53"/>
      <c r="EB202" s="53"/>
      <c r="EC202" s="53"/>
      <c r="ED202" s="53"/>
      <c r="EE202" s="53"/>
      <c r="EF202" s="53"/>
      <c r="EG202" s="53"/>
      <c r="EH202" s="53"/>
      <c r="EI202" s="53"/>
      <c r="EJ202" s="53"/>
      <c r="EK202" s="53"/>
      <c r="EL202" s="53"/>
      <c r="EM202" s="53"/>
      <c r="EN202" s="53"/>
      <c r="EO202" s="53"/>
      <c r="EP202" s="53"/>
      <c r="EQ202" s="53"/>
      <c r="ER202" s="53"/>
      <c r="ES202" s="53"/>
      <c r="ET202" s="53"/>
      <c r="EU202" s="53"/>
      <c r="EV202" s="53"/>
      <c r="EW202" s="53"/>
      <c r="EX202" s="53"/>
      <c r="EY202" s="53"/>
      <c r="EZ202" s="53"/>
      <c r="FA202" s="53"/>
      <c r="FB202" s="53"/>
      <c r="FC202" s="53"/>
      <c r="FD202" s="53"/>
      <c r="FE202" s="53"/>
      <c r="FF202" s="53"/>
      <c r="FG202" s="53"/>
      <c r="FH202" s="53"/>
      <c r="FI202" s="53"/>
      <c r="FJ202" s="53"/>
      <c r="FK202" s="53"/>
      <c r="FL202" s="53"/>
      <c r="FM202" s="53"/>
      <c r="FN202" s="53"/>
      <c r="FO202" s="53"/>
      <c r="FP202" s="53"/>
      <c r="FQ202" s="53"/>
      <c r="FR202" s="53"/>
      <c r="FS202" s="53"/>
      <c r="FT202" s="53"/>
      <c r="FU202" s="53"/>
      <c r="FV202" s="53"/>
      <c r="FW202" s="53"/>
      <c r="FX202" s="53"/>
      <c r="FY202" s="53"/>
      <c r="FZ202" s="53"/>
      <c r="GA202" s="53"/>
      <c r="GB202" s="53"/>
      <c r="GC202" s="53"/>
      <c r="GD202" s="53"/>
      <c r="GE202" s="53"/>
      <c r="GF202" s="53"/>
      <c r="GG202" s="53"/>
      <c r="GH202" s="53"/>
      <c r="GI202" s="53"/>
      <c r="GJ202" s="53"/>
      <c r="GK202" s="53"/>
      <c r="GL202" s="53"/>
      <c r="GM202" s="53">
        <v>506</v>
      </c>
      <c r="GN202" s="53">
        <v>732</v>
      </c>
      <c r="GO202" s="53">
        <v>66</v>
      </c>
      <c r="GP202" s="53"/>
      <c r="GQ202" s="53">
        <v>4008</v>
      </c>
      <c r="GR202" s="53">
        <v>449</v>
      </c>
      <c r="GS202" s="53">
        <v>75</v>
      </c>
      <c r="GT202" s="53">
        <v>218</v>
      </c>
      <c r="GU202" s="53">
        <v>396</v>
      </c>
      <c r="GV202" s="53">
        <v>16</v>
      </c>
      <c r="GW202" s="53">
        <v>83</v>
      </c>
      <c r="GX202" s="53">
        <v>645</v>
      </c>
      <c r="GY202" s="53">
        <v>55</v>
      </c>
      <c r="GZ202" s="53">
        <v>9</v>
      </c>
      <c r="HA202" s="53"/>
      <c r="HB202" s="53"/>
      <c r="HC202" s="53">
        <v>32</v>
      </c>
      <c r="HD202" s="53">
        <v>904</v>
      </c>
      <c r="HE202" s="53">
        <v>910</v>
      </c>
      <c r="HF202" s="53">
        <v>1618</v>
      </c>
      <c r="HG202" s="53"/>
      <c r="HH202" s="53"/>
      <c r="HI202" s="53">
        <v>1348</v>
      </c>
      <c r="HJ202" s="53">
        <v>181</v>
      </c>
      <c r="HK202" s="53"/>
      <c r="HL202" s="53"/>
      <c r="HM202" s="53"/>
      <c r="HN202" s="53"/>
      <c r="HO202" s="53"/>
      <c r="HP202" s="53"/>
      <c r="HQ202" s="53"/>
      <c r="HR202" s="53"/>
      <c r="HS202" s="53"/>
      <c r="HT202" s="53"/>
      <c r="HU202" s="53"/>
      <c r="HV202" s="53"/>
      <c r="HW202" s="53"/>
      <c r="HX202" s="53"/>
      <c r="HY202" s="53"/>
      <c r="HZ202" s="53"/>
      <c r="IA202" s="53"/>
      <c r="IB202" s="53"/>
      <c r="IC202" s="53"/>
      <c r="ID202" s="53"/>
      <c r="IE202" s="53"/>
      <c r="IF202" s="53"/>
      <c r="IG202" s="53"/>
      <c r="IH202" s="53">
        <v>30</v>
      </c>
      <c r="II202" s="53"/>
      <c r="IJ202" s="53"/>
      <c r="IK202" s="53">
        <v>320</v>
      </c>
      <c r="IL202" s="53"/>
      <c r="IM202" s="53"/>
      <c r="IN202" s="53"/>
      <c r="IO202" s="53"/>
      <c r="IP202" s="53">
        <v>2064</v>
      </c>
      <c r="IQ202" s="53">
        <v>1</v>
      </c>
      <c r="IR202" s="53"/>
      <c r="IS202" s="53"/>
      <c r="IT202" s="53"/>
      <c r="IU202" s="53"/>
      <c r="IV202" s="53"/>
      <c r="IW202" s="53"/>
      <c r="IX202" s="53"/>
      <c r="IY202" s="53">
        <v>1</v>
      </c>
      <c r="IZ202" s="53"/>
      <c r="JA202" s="53"/>
      <c r="JB202" s="53">
        <v>1</v>
      </c>
      <c r="JC202" s="53"/>
      <c r="JD202" s="53">
        <v>66</v>
      </c>
      <c r="JE202" s="53"/>
      <c r="JF202" s="53"/>
      <c r="JG202" s="53"/>
      <c r="JH202" s="53"/>
      <c r="JI202" s="53"/>
      <c r="JJ202" s="53"/>
      <c r="JK202" s="53"/>
      <c r="JL202" s="53"/>
      <c r="JM202" s="53"/>
      <c r="JN202" s="53"/>
      <c r="JO202" s="53"/>
      <c r="JP202" s="53"/>
      <c r="JQ202" s="53"/>
      <c r="JR202" s="53"/>
      <c r="JS202" s="53"/>
      <c r="JT202" s="53"/>
      <c r="JU202" s="53"/>
      <c r="JV202" s="53"/>
      <c r="JW202" s="53">
        <v>3</v>
      </c>
      <c r="JX202" s="53"/>
      <c r="JY202" s="53"/>
      <c r="JZ202" s="53"/>
      <c r="KA202" s="53">
        <v>227</v>
      </c>
      <c r="KB202" s="53">
        <v>63</v>
      </c>
      <c r="KC202" s="53"/>
      <c r="KD202" s="53"/>
      <c r="KE202" s="53"/>
      <c r="KF202" s="53"/>
      <c r="KG202" s="53">
        <v>1</v>
      </c>
      <c r="KH202" s="53"/>
      <c r="KI202" s="53"/>
      <c r="KJ202" s="53"/>
      <c r="KK202" s="53"/>
      <c r="KL202" s="53"/>
      <c r="KM202" s="53"/>
      <c r="KN202" s="53"/>
      <c r="KO202" s="53"/>
      <c r="KP202" s="53"/>
      <c r="KQ202" s="53"/>
      <c r="KR202" s="53"/>
      <c r="KS202" s="53"/>
      <c r="KT202" s="53"/>
      <c r="KU202" s="53"/>
      <c r="KV202" s="53"/>
      <c r="KW202" s="53"/>
      <c r="KX202" s="53"/>
      <c r="KY202" s="53"/>
      <c r="KZ202" s="53"/>
      <c r="LA202" s="53"/>
      <c r="LB202" s="53"/>
      <c r="LC202" s="53"/>
      <c r="LD202" s="53"/>
      <c r="LE202" s="53"/>
      <c r="LF202" s="53"/>
      <c r="LG202" s="53"/>
      <c r="LH202" s="53"/>
      <c r="LI202" s="53"/>
      <c r="LJ202" s="53"/>
      <c r="LK202" s="53"/>
      <c r="LL202" s="53"/>
      <c r="LM202" s="53"/>
      <c r="LN202" s="53"/>
      <c r="LO202" s="53"/>
      <c r="LP202" s="53"/>
      <c r="LQ202" s="53"/>
      <c r="LR202" s="53"/>
      <c r="LS202" s="53"/>
      <c r="LT202" s="53"/>
      <c r="LU202" s="53"/>
      <c r="LV202" s="53"/>
      <c r="LW202" s="53"/>
      <c r="LX202" s="53"/>
      <c r="LY202" s="53"/>
      <c r="LZ202" s="53"/>
      <c r="MA202" s="53"/>
      <c r="MB202" s="53"/>
      <c r="MC202" s="53"/>
      <c r="MD202" s="53"/>
      <c r="ME202" s="53"/>
      <c r="MF202" s="53"/>
      <c r="MG202" s="53"/>
      <c r="MH202" s="53"/>
      <c r="MI202" s="53"/>
      <c r="MJ202" s="53"/>
      <c r="MK202" s="53"/>
      <c r="ML202" s="53"/>
      <c r="MM202" s="53"/>
      <c r="MN202" s="53"/>
      <c r="MO202" s="53"/>
      <c r="MP202" s="53"/>
      <c r="MQ202" s="53"/>
      <c r="MR202" s="53"/>
      <c r="MS202" s="53"/>
      <c r="MT202" s="53">
        <v>0</v>
      </c>
      <c r="MU202" s="53">
        <v>30</v>
      </c>
      <c r="MV202" s="53"/>
      <c r="MW202" s="53"/>
      <c r="MX202" s="53"/>
      <c r="MY202" s="53"/>
      <c r="MZ202" s="53"/>
      <c r="NA202" s="53"/>
      <c r="NB202" s="53"/>
      <c r="NC202" s="53"/>
      <c r="ND202" s="53">
        <v>1</v>
      </c>
      <c r="NE202" s="53">
        <v>9</v>
      </c>
      <c r="NF202" s="53">
        <v>1</v>
      </c>
      <c r="NG202" s="53">
        <v>11</v>
      </c>
      <c r="NH202" s="53">
        <v>1</v>
      </c>
      <c r="NI202" s="53">
        <v>7</v>
      </c>
      <c r="NJ202" s="53"/>
      <c r="NK202" s="53"/>
      <c r="NL202" s="53"/>
      <c r="NM202" s="53"/>
      <c r="NN202" s="53"/>
      <c r="NO202" s="53"/>
      <c r="NP202" s="53"/>
      <c r="NQ202" s="53">
        <v>0</v>
      </c>
      <c r="NR202" s="53">
        <v>2</v>
      </c>
      <c r="NS202" s="53">
        <v>100</v>
      </c>
      <c r="NT202" s="53">
        <v>43</v>
      </c>
      <c r="NU202" s="53">
        <v>17</v>
      </c>
      <c r="NV202" s="53"/>
      <c r="NW202" s="53"/>
      <c r="NX202" s="53"/>
      <c r="NY202" s="53"/>
      <c r="NZ202" s="53"/>
      <c r="OA202" s="53"/>
      <c r="OB202" s="53"/>
      <c r="OC202" s="53"/>
      <c r="OD202" s="53"/>
      <c r="OE202" s="53"/>
      <c r="OF202" s="53">
        <v>1</v>
      </c>
      <c r="OG202" s="53"/>
      <c r="OH202" s="53">
        <v>1</v>
      </c>
      <c r="OI202" s="53"/>
      <c r="OJ202" s="53"/>
      <c r="OK202" s="53"/>
      <c r="OL202" s="53"/>
      <c r="OM202" s="53">
        <v>16</v>
      </c>
      <c r="ON202" s="53">
        <v>115</v>
      </c>
      <c r="OO202" s="53">
        <v>16</v>
      </c>
      <c r="OP202" s="53"/>
      <c r="OQ202" s="53"/>
      <c r="OR202" s="54"/>
      <c r="OS202" s="55">
        <v>15398</v>
      </c>
      <c r="OT202" s="52">
        <v>8602</v>
      </c>
      <c r="OU202" s="53"/>
      <c r="OV202" s="53"/>
      <c r="OW202" s="53"/>
      <c r="OX202" s="53"/>
      <c r="OY202" s="53">
        <v>45</v>
      </c>
      <c r="OZ202" s="53">
        <v>663</v>
      </c>
      <c r="PA202" s="53"/>
      <c r="PB202" s="53"/>
      <c r="PC202" s="53"/>
      <c r="PD202" s="53"/>
      <c r="PE202" s="53"/>
      <c r="PF202" s="53"/>
      <c r="PG202" s="53"/>
      <c r="PH202" s="53"/>
      <c r="PI202" s="53"/>
      <c r="PJ202" s="53"/>
      <c r="PK202" s="53"/>
      <c r="PL202" s="54"/>
      <c r="PM202" s="55">
        <v>24708</v>
      </c>
    </row>
    <row r="203" spans="1:429" ht="12.75" customHeight="1" x14ac:dyDescent="0.3">
      <c r="A203" s="49">
        <v>311224</v>
      </c>
      <c r="B203" s="50" t="s">
        <v>13</v>
      </c>
      <c r="C203" s="51" t="s">
        <v>323</v>
      </c>
      <c r="D203" s="52"/>
      <c r="E203" s="53"/>
      <c r="F203" s="53"/>
      <c r="G203" s="53"/>
      <c r="H203" s="53"/>
      <c r="I203" s="53"/>
      <c r="J203" s="53">
        <v>534</v>
      </c>
      <c r="K203" s="53">
        <v>243</v>
      </c>
      <c r="L203" s="53">
        <v>919</v>
      </c>
      <c r="M203" s="53">
        <v>161</v>
      </c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  <c r="AE203" s="53"/>
      <c r="AF203" s="53"/>
      <c r="AG203" s="53"/>
      <c r="AH203" s="53"/>
      <c r="AI203" s="53"/>
      <c r="AJ203" s="53"/>
      <c r="AK203" s="53"/>
      <c r="AL203" s="53"/>
      <c r="AM203" s="53"/>
      <c r="AN203" s="53"/>
      <c r="AO203" s="53"/>
      <c r="AP203" s="53"/>
      <c r="AQ203" s="53">
        <v>54</v>
      </c>
      <c r="AR203" s="53"/>
      <c r="AS203" s="53"/>
      <c r="AT203" s="53"/>
      <c r="AU203" s="53"/>
      <c r="AV203" s="53"/>
      <c r="AW203" s="53"/>
      <c r="AX203" s="53"/>
      <c r="AY203" s="53"/>
      <c r="AZ203" s="53"/>
      <c r="BA203" s="53"/>
      <c r="BB203" s="53"/>
      <c r="BC203" s="53"/>
      <c r="BD203" s="53"/>
      <c r="BE203" s="53"/>
      <c r="BF203" s="53"/>
      <c r="BG203" s="53"/>
      <c r="BH203" s="53"/>
      <c r="BI203" s="53"/>
      <c r="BJ203" s="53"/>
      <c r="BK203" s="53"/>
      <c r="BL203" s="53"/>
      <c r="BM203" s="53"/>
      <c r="BN203" s="53"/>
      <c r="BO203" s="53"/>
      <c r="BP203" s="53"/>
      <c r="BQ203" s="53"/>
      <c r="BR203" s="53"/>
      <c r="BS203" s="53"/>
      <c r="BT203" s="53"/>
      <c r="BU203" s="53"/>
      <c r="BV203" s="53"/>
      <c r="BW203" s="53"/>
      <c r="BX203" s="53"/>
      <c r="BY203" s="53"/>
      <c r="BZ203" s="53"/>
      <c r="CA203" s="53"/>
      <c r="CB203" s="53"/>
      <c r="CC203" s="53"/>
      <c r="CD203" s="53"/>
      <c r="CE203" s="53"/>
      <c r="CF203" s="53"/>
      <c r="CG203" s="53"/>
      <c r="CH203" s="53"/>
      <c r="CI203" s="53"/>
      <c r="CJ203" s="53"/>
      <c r="CK203" s="53"/>
      <c r="CL203" s="53"/>
      <c r="CM203" s="53"/>
      <c r="CN203" s="53"/>
      <c r="CO203" s="53"/>
      <c r="CP203" s="53"/>
      <c r="CQ203" s="53"/>
      <c r="CR203" s="53"/>
      <c r="CS203" s="53"/>
      <c r="CT203" s="53"/>
      <c r="CU203" s="53"/>
      <c r="CV203" s="53"/>
      <c r="CW203" s="53"/>
      <c r="CX203" s="53"/>
      <c r="CY203" s="53"/>
      <c r="CZ203" s="53"/>
      <c r="DA203" s="53"/>
      <c r="DB203" s="53"/>
      <c r="DC203" s="53"/>
      <c r="DD203" s="53"/>
      <c r="DE203" s="53"/>
      <c r="DF203" s="53"/>
      <c r="DG203" s="53"/>
      <c r="DH203" s="53"/>
      <c r="DI203" s="53"/>
      <c r="DJ203" s="53"/>
      <c r="DK203" s="53"/>
      <c r="DL203" s="53"/>
      <c r="DM203" s="53"/>
      <c r="DN203" s="53"/>
      <c r="DO203" s="53"/>
      <c r="DP203" s="53"/>
      <c r="DQ203" s="53"/>
      <c r="DR203" s="53"/>
      <c r="DS203" s="53"/>
      <c r="DT203" s="53"/>
      <c r="DU203" s="53"/>
      <c r="DV203" s="53"/>
      <c r="DW203" s="53"/>
      <c r="DX203" s="53"/>
      <c r="DY203" s="53"/>
      <c r="DZ203" s="53"/>
      <c r="EA203" s="53"/>
      <c r="EB203" s="53"/>
      <c r="EC203" s="53"/>
      <c r="ED203" s="53"/>
      <c r="EE203" s="53"/>
      <c r="EF203" s="53"/>
      <c r="EG203" s="53"/>
      <c r="EH203" s="53"/>
      <c r="EI203" s="53"/>
      <c r="EJ203" s="53"/>
      <c r="EK203" s="53"/>
      <c r="EL203" s="53"/>
      <c r="EM203" s="53"/>
      <c r="EN203" s="53"/>
      <c r="EO203" s="53"/>
      <c r="EP203" s="53"/>
      <c r="EQ203" s="53"/>
      <c r="ER203" s="53"/>
      <c r="ES203" s="53"/>
      <c r="ET203" s="53"/>
      <c r="EU203" s="53"/>
      <c r="EV203" s="53"/>
      <c r="EW203" s="53"/>
      <c r="EX203" s="53"/>
      <c r="EY203" s="53"/>
      <c r="EZ203" s="53"/>
      <c r="FA203" s="53"/>
      <c r="FB203" s="53"/>
      <c r="FC203" s="53"/>
      <c r="FD203" s="53"/>
      <c r="FE203" s="53"/>
      <c r="FF203" s="53"/>
      <c r="FG203" s="53"/>
      <c r="FH203" s="53"/>
      <c r="FI203" s="53"/>
      <c r="FJ203" s="53"/>
      <c r="FK203" s="53"/>
      <c r="FL203" s="53"/>
      <c r="FM203" s="53"/>
      <c r="FN203" s="53"/>
      <c r="FO203" s="53"/>
      <c r="FP203" s="53"/>
      <c r="FQ203" s="53"/>
      <c r="FR203" s="53"/>
      <c r="FS203" s="53"/>
      <c r="FT203" s="53"/>
      <c r="FU203" s="53"/>
      <c r="FV203" s="53"/>
      <c r="FW203" s="53"/>
      <c r="FX203" s="53"/>
      <c r="FY203" s="53"/>
      <c r="FZ203" s="53"/>
      <c r="GA203" s="53"/>
      <c r="GB203" s="53"/>
      <c r="GC203" s="53"/>
      <c r="GD203" s="53"/>
      <c r="GE203" s="53"/>
      <c r="GF203" s="53"/>
      <c r="GG203" s="53"/>
      <c r="GH203" s="53"/>
      <c r="GI203" s="53"/>
      <c r="GJ203" s="53"/>
      <c r="GK203" s="53"/>
      <c r="GL203" s="53"/>
      <c r="GM203" s="53">
        <v>670</v>
      </c>
      <c r="GN203" s="53">
        <v>8580</v>
      </c>
      <c r="GO203" s="53">
        <v>29</v>
      </c>
      <c r="GP203" s="53"/>
      <c r="GQ203" s="53">
        <v>7228</v>
      </c>
      <c r="GR203" s="53">
        <v>8800</v>
      </c>
      <c r="GS203" s="53">
        <v>2689</v>
      </c>
      <c r="GT203" s="53">
        <v>1260</v>
      </c>
      <c r="GU203" s="53">
        <v>232</v>
      </c>
      <c r="GV203" s="53">
        <v>6</v>
      </c>
      <c r="GW203" s="53">
        <v>33</v>
      </c>
      <c r="GX203" s="53">
        <v>265</v>
      </c>
      <c r="GY203" s="53">
        <v>24</v>
      </c>
      <c r="GZ203" s="53">
        <v>2</v>
      </c>
      <c r="HA203" s="53">
        <v>6</v>
      </c>
      <c r="HB203" s="53">
        <v>5</v>
      </c>
      <c r="HC203" s="53">
        <v>15</v>
      </c>
      <c r="HD203" s="53">
        <v>481</v>
      </c>
      <c r="HE203" s="53">
        <v>202</v>
      </c>
      <c r="HF203" s="53">
        <v>2620</v>
      </c>
      <c r="HG203" s="53"/>
      <c r="HH203" s="53"/>
      <c r="HI203" s="53">
        <v>671</v>
      </c>
      <c r="HJ203" s="53">
        <v>795</v>
      </c>
      <c r="HK203" s="53">
        <v>43</v>
      </c>
      <c r="HL203" s="53"/>
      <c r="HM203" s="53"/>
      <c r="HN203" s="53"/>
      <c r="HO203" s="53">
        <v>0</v>
      </c>
      <c r="HP203" s="53"/>
      <c r="HQ203" s="53">
        <v>10</v>
      </c>
      <c r="HR203" s="53"/>
      <c r="HS203" s="53"/>
      <c r="HT203" s="53"/>
      <c r="HU203" s="53">
        <v>19</v>
      </c>
      <c r="HV203" s="53"/>
      <c r="HW203" s="53"/>
      <c r="HX203" s="53"/>
      <c r="HY203" s="53">
        <v>118</v>
      </c>
      <c r="HZ203" s="53">
        <v>14</v>
      </c>
      <c r="IA203" s="53"/>
      <c r="IB203" s="53"/>
      <c r="IC203" s="53"/>
      <c r="ID203" s="53"/>
      <c r="IE203" s="53"/>
      <c r="IF203" s="53"/>
      <c r="IG203" s="53"/>
      <c r="IH203" s="53">
        <v>5</v>
      </c>
      <c r="II203" s="53">
        <v>33</v>
      </c>
      <c r="IJ203" s="53"/>
      <c r="IK203" s="53">
        <v>181</v>
      </c>
      <c r="IL203" s="53"/>
      <c r="IM203" s="53"/>
      <c r="IN203" s="53"/>
      <c r="IO203" s="53"/>
      <c r="IP203" s="53"/>
      <c r="IQ203" s="53">
        <v>9</v>
      </c>
      <c r="IR203" s="53"/>
      <c r="IS203" s="53"/>
      <c r="IT203" s="53"/>
      <c r="IU203" s="53"/>
      <c r="IV203" s="53"/>
      <c r="IW203" s="53"/>
      <c r="IX203" s="53"/>
      <c r="IY203" s="53">
        <v>254</v>
      </c>
      <c r="IZ203" s="53"/>
      <c r="JA203" s="53">
        <v>250</v>
      </c>
      <c r="JB203" s="53">
        <v>602</v>
      </c>
      <c r="JC203" s="53"/>
      <c r="JD203" s="53">
        <v>295</v>
      </c>
      <c r="JE203" s="53"/>
      <c r="JF203" s="53"/>
      <c r="JG203" s="53"/>
      <c r="JH203" s="53"/>
      <c r="JI203" s="53"/>
      <c r="JJ203" s="53"/>
      <c r="JK203" s="53">
        <v>0</v>
      </c>
      <c r="JL203" s="53"/>
      <c r="JM203" s="53"/>
      <c r="JN203" s="53"/>
      <c r="JO203" s="53"/>
      <c r="JP203" s="53"/>
      <c r="JQ203" s="53"/>
      <c r="JR203" s="53"/>
      <c r="JS203" s="53"/>
      <c r="JT203" s="53">
        <v>0</v>
      </c>
      <c r="JU203" s="53">
        <v>2</v>
      </c>
      <c r="JV203" s="53">
        <v>9</v>
      </c>
      <c r="JW203" s="53">
        <v>1553</v>
      </c>
      <c r="JX203" s="53">
        <v>58</v>
      </c>
      <c r="JY203" s="53"/>
      <c r="JZ203" s="53"/>
      <c r="KA203" s="53">
        <v>7</v>
      </c>
      <c r="KB203" s="53">
        <v>62</v>
      </c>
      <c r="KC203" s="53"/>
      <c r="KD203" s="53"/>
      <c r="KE203" s="53">
        <v>0</v>
      </c>
      <c r="KF203" s="53"/>
      <c r="KG203" s="53">
        <v>1</v>
      </c>
      <c r="KH203" s="53"/>
      <c r="KI203" s="53"/>
      <c r="KJ203" s="53"/>
      <c r="KK203" s="53"/>
      <c r="KL203" s="53"/>
      <c r="KM203" s="53"/>
      <c r="KN203" s="53"/>
      <c r="KO203" s="53">
        <v>0</v>
      </c>
      <c r="KP203" s="53"/>
      <c r="KQ203" s="53"/>
      <c r="KR203" s="53"/>
      <c r="KS203" s="53"/>
      <c r="KT203" s="53"/>
      <c r="KU203" s="53"/>
      <c r="KV203" s="53"/>
      <c r="KW203" s="53"/>
      <c r="KX203" s="53"/>
      <c r="KY203" s="53"/>
      <c r="KZ203" s="53"/>
      <c r="LA203" s="53"/>
      <c r="LB203" s="53"/>
      <c r="LC203" s="53"/>
      <c r="LD203" s="53"/>
      <c r="LE203" s="53"/>
      <c r="LF203" s="53"/>
      <c r="LG203" s="53"/>
      <c r="LH203" s="53"/>
      <c r="LI203" s="53"/>
      <c r="LJ203" s="53"/>
      <c r="LK203" s="53"/>
      <c r="LL203" s="53"/>
      <c r="LM203" s="53"/>
      <c r="LN203" s="53"/>
      <c r="LO203" s="53"/>
      <c r="LP203" s="53"/>
      <c r="LQ203" s="53"/>
      <c r="LR203" s="53"/>
      <c r="LS203" s="53"/>
      <c r="LT203" s="53"/>
      <c r="LU203" s="53"/>
      <c r="LV203" s="53"/>
      <c r="LW203" s="53"/>
      <c r="LX203" s="53"/>
      <c r="LY203" s="53"/>
      <c r="LZ203" s="53"/>
      <c r="MA203" s="53"/>
      <c r="MB203" s="53"/>
      <c r="MC203" s="53"/>
      <c r="MD203" s="53"/>
      <c r="ME203" s="53"/>
      <c r="MF203" s="53"/>
      <c r="MG203" s="53"/>
      <c r="MH203" s="53"/>
      <c r="MI203" s="53"/>
      <c r="MJ203" s="53"/>
      <c r="MK203" s="53"/>
      <c r="ML203" s="53"/>
      <c r="MM203" s="53"/>
      <c r="MN203" s="53"/>
      <c r="MO203" s="53"/>
      <c r="MP203" s="53"/>
      <c r="MQ203" s="53"/>
      <c r="MR203" s="53"/>
      <c r="MS203" s="53"/>
      <c r="MT203" s="53">
        <v>3</v>
      </c>
      <c r="MU203" s="53">
        <v>124</v>
      </c>
      <c r="MV203" s="53"/>
      <c r="MW203" s="53"/>
      <c r="MX203" s="53"/>
      <c r="MY203" s="53"/>
      <c r="MZ203" s="53"/>
      <c r="NA203" s="53"/>
      <c r="NB203" s="53"/>
      <c r="NC203" s="53"/>
      <c r="ND203" s="53"/>
      <c r="NE203" s="53"/>
      <c r="NF203" s="53"/>
      <c r="NG203" s="53"/>
      <c r="NH203" s="53"/>
      <c r="NI203" s="53"/>
      <c r="NJ203" s="53"/>
      <c r="NK203" s="53"/>
      <c r="NL203" s="53"/>
      <c r="NM203" s="53"/>
      <c r="NN203" s="53"/>
      <c r="NO203" s="53"/>
      <c r="NP203" s="53"/>
      <c r="NQ203" s="53"/>
      <c r="NR203" s="53">
        <v>486</v>
      </c>
      <c r="NS203" s="53">
        <v>374</v>
      </c>
      <c r="NT203" s="53">
        <v>465</v>
      </c>
      <c r="NU203" s="53">
        <v>524</v>
      </c>
      <c r="NV203" s="53"/>
      <c r="NW203" s="53"/>
      <c r="NX203" s="53"/>
      <c r="NY203" s="53"/>
      <c r="NZ203" s="53"/>
      <c r="OA203" s="53"/>
      <c r="OB203" s="53"/>
      <c r="OC203" s="53"/>
      <c r="OD203" s="53"/>
      <c r="OE203" s="53"/>
      <c r="OF203" s="53"/>
      <c r="OG203" s="53"/>
      <c r="OH203" s="53"/>
      <c r="OI203" s="53"/>
      <c r="OJ203" s="53"/>
      <c r="OK203" s="53"/>
      <c r="OL203" s="53"/>
      <c r="OM203" s="53">
        <v>428</v>
      </c>
      <c r="ON203" s="53"/>
      <c r="OO203" s="53">
        <v>34</v>
      </c>
      <c r="OP203" s="53"/>
      <c r="OQ203" s="53"/>
      <c r="OR203" s="54"/>
      <c r="OS203" s="55">
        <v>42488</v>
      </c>
      <c r="OT203" s="52">
        <v>2490</v>
      </c>
      <c r="OU203" s="53"/>
      <c r="OV203" s="53"/>
      <c r="OW203" s="53"/>
      <c r="OX203" s="53"/>
      <c r="OY203" s="53">
        <v>91</v>
      </c>
      <c r="OZ203" s="53">
        <v>8555</v>
      </c>
      <c r="PA203" s="53"/>
      <c r="PB203" s="53"/>
      <c r="PC203" s="53"/>
      <c r="PD203" s="53"/>
      <c r="PE203" s="53"/>
      <c r="PF203" s="53"/>
      <c r="PG203" s="53"/>
      <c r="PH203" s="53"/>
      <c r="PI203" s="53"/>
      <c r="PJ203" s="53"/>
      <c r="PK203" s="53"/>
      <c r="PL203" s="54"/>
      <c r="PM203" s="55">
        <v>53624</v>
      </c>
    </row>
    <row r="204" spans="1:429" ht="12.75" customHeight="1" x14ac:dyDescent="0.3">
      <c r="A204" s="49">
        <v>311230</v>
      </c>
      <c r="B204" s="50" t="s">
        <v>13</v>
      </c>
      <c r="C204" s="51" t="s">
        <v>324</v>
      </c>
      <c r="D204" s="52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  <c r="AB204" s="53"/>
      <c r="AC204" s="53"/>
      <c r="AD204" s="53"/>
      <c r="AE204" s="53"/>
      <c r="AF204" s="53"/>
      <c r="AG204" s="53"/>
      <c r="AH204" s="53"/>
      <c r="AI204" s="53"/>
      <c r="AJ204" s="53"/>
      <c r="AK204" s="53"/>
      <c r="AL204" s="53"/>
      <c r="AM204" s="53"/>
      <c r="AN204" s="53"/>
      <c r="AO204" s="53"/>
      <c r="AP204" s="53"/>
      <c r="AQ204" s="53"/>
      <c r="AR204" s="53"/>
      <c r="AS204" s="53"/>
      <c r="AT204" s="53"/>
      <c r="AU204" s="53"/>
      <c r="AV204" s="53"/>
      <c r="AW204" s="53"/>
      <c r="AX204" s="53"/>
      <c r="AY204" s="53"/>
      <c r="AZ204" s="53"/>
      <c r="BA204" s="53"/>
      <c r="BB204" s="53"/>
      <c r="BC204" s="53"/>
      <c r="BD204" s="53"/>
      <c r="BE204" s="53"/>
      <c r="BF204" s="53"/>
      <c r="BG204" s="53"/>
      <c r="BH204" s="53"/>
      <c r="BI204" s="53"/>
      <c r="BJ204" s="53"/>
      <c r="BK204" s="53"/>
      <c r="BL204" s="53"/>
      <c r="BM204" s="53"/>
      <c r="BN204" s="53"/>
      <c r="BO204" s="53"/>
      <c r="BP204" s="53"/>
      <c r="BQ204" s="53"/>
      <c r="BR204" s="53"/>
      <c r="BS204" s="53"/>
      <c r="BT204" s="53"/>
      <c r="BU204" s="53"/>
      <c r="BV204" s="53"/>
      <c r="BW204" s="53"/>
      <c r="BX204" s="53"/>
      <c r="BY204" s="53"/>
      <c r="BZ204" s="53"/>
      <c r="CA204" s="53"/>
      <c r="CB204" s="53"/>
      <c r="CC204" s="53"/>
      <c r="CD204" s="53"/>
      <c r="CE204" s="53"/>
      <c r="CF204" s="53"/>
      <c r="CG204" s="53"/>
      <c r="CH204" s="53"/>
      <c r="CI204" s="53"/>
      <c r="CJ204" s="53"/>
      <c r="CK204" s="53"/>
      <c r="CL204" s="53"/>
      <c r="CM204" s="53"/>
      <c r="CN204" s="53"/>
      <c r="CO204" s="53"/>
      <c r="CP204" s="53"/>
      <c r="CQ204" s="53"/>
      <c r="CR204" s="53"/>
      <c r="CS204" s="53"/>
      <c r="CT204" s="53"/>
      <c r="CU204" s="53"/>
      <c r="CV204" s="53"/>
      <c r="CW204" s="53"/>
      <c r="CX204" s="53"/>
      <c r="CY204" s="53"/>
      <c r="CZ204" s="53"/>
      <c r="DA204" s="53"/>
      <c r="DB204" s="53"/>
      <c r="DC204" s="53"/>
      <c r="DD204" s="53"/>
      <c r="DE204" s="53"/>
      <c r="DF204" s="53"/>
      <c r="DG204" s="53"/>
      <c r="DH204" s="53"/>
      <c r="DI204" s="53"/>
      <c r="DJ204" s="53"/>
      <c r="DK204" s="53"/>
      <c r="DL204" s="53"/>
      <c r="DM204" s="53"/>
      <c r="DN204" s="53"/>
      <c r="DO204" s="53"/>
      <c r="DP204" s="53"/>
      <c r="DQ204" s="53"/>
      <c r="DR204" s="53"/>
      <c r="DS204" s="53"/>
      <c r="DT204" s="53"/>
      <c r="DU204" s="53"/>
      <c r="DV204" s="53"/>
      <c r="DW204" s="53"/>
      <c r="DX204" s="53"/>
      <c r="DY204" s="53"/>
      <c r="DZ204" s="53"/>
      <c r="EA204" s="53"/>
      <c r="EB204" s="53"/>
      <c r="EC204" s="53"/>
      <c r="ED204" s="53"/>
      <c r="EE204" s="53"/>
      <c r="EF204" s="53"/>
      <c r="EG204" s="53"/>
      <c r="EH204" s="53"/>
      <c r="EI204" s="53"/>
      <c r="EJ204" s="53"/>
      <c r="EK204" s="53"/>
      <c r="EL204" s="53"/>
      <c r="EM204" s="53"/>
      <c r="EN204" s="53"/>
      <c r="EO204" s="53"/>
      <c r="EP204" s="53"/>
      <c r="EQ204" s="53"/>
      <c r="ER204" s="53"/>
      <c r="ES204" s="53"/>
      <c r="ET204" s="53"/>
      <c r="EU204" s="53"/>
      <c r="EV204" s="53"/>
      <c r="EW204" s="53"/>
      <c r="EX204" s="53"/>
      <c r="EY204" s="53"/>
      <c r="EZ204" s="53"/>
      <c r="FA204" s="53"/>
      <c r="FB204" s="53"/>
      <c r="FC204" s="53"/>
      <c r="FD204" s="53"/>
      <c r="FE204" s="53"/>
      <c r="FF204" s="53"/>
      <c r="FG204" s="53"/>
      <c r="FH204" s="53"/>
      <c r="FI204" s="53"/>
      <c r="FJ204" s="53"/>
      <c r="FK204" s="53"/>
      <c r="FL204" s="53"/>
      <c r="FM204" s="53"/>
      <c r="FN204" s="53"/>
      <c r="FO204" s="53"/>
      <c r="FP204" s="53"/>
      <c r="FQ204" s="53"/>
      <c r="FR204" s="53"/>
      <c r="FS204" s="53"/>
      <c r="FT204" s="53"/>
      <c r="FU204" s="53"/>
      <c r="FV204" s="53"/>
      <c r="FW204" s="53"/>
      <c r="FX204" s="53"/>
      <c r="FY204" s="53"/>
      <c r="FZ204" s="53"/>
      <c r="GA204" s="53"/>
      <c r="GB204" s="53"/>
      <c r="GC204" s="53"/>
      <c r="GD204" s="53"/>
      <c r="GE204" s="53"/>
      <c r="GF204" s="53"/>
      <c r="GG204" s="53"/>
      <c r="GH204" s="53"/>
      <c r="GI204" s="53"/>
      <c r="GJ204" s="53"/>
      <c r="GK204" s="53"/>
      <c r="GL204" s="53"/>
      <c r="GM204" s="53"/>
      <c r="GN204" s="53"/>
      <c r="GO204" s="53"/>
      <c r="GP204" s="53"/>
      <c r="GQ204" s="53"/>
      <c r="GR204" s="53"/>
      <c r="GS204" s="53">
        <v>44</v>
      </c>
      <c r="GT204" s="53"/>
      <c r="GU204" s="53"/>
      <c r="GV204" s="53"/>
      <c r="GW204" s="53"/>
      <c r="GX204" s="53"/>
      <c r="GY204" s="53"/>
      <c r="GZ204" s="53"/>
      <c r="HA204" s="53"/>
      <c r="HB204" s="53"/>
      <c r="HC204" s="53"/>
      <c r="HD204" s="53"/>
      <c r="HE204" s="53"/>
      <c r="HF204" s="53"/>
      <c r="HG204" s="53"/>
      <c r="HH204" s="53"/>
      <c r="HI204" s="53"/>
      <c r="HJ204" s="53"/>
      <c r="HK204" s="53"/>
      <c r="HL204" s="53"/>
      <c r="HM204" s="53"/>
      <c r="HN204" s="53"/>
      <c r="HO204" s="53"/>
      <c r="HP204" s="53"/>
      <c r="HQ204" s="53"/>
      <c r="HR204" s="53"/>
      <c r="HS204" s="53"/>
      <c r="HT204" s="53"/>
      <c r="HU204" s="53"/>
      <c r="HV204" s="53"/>
      <c r="HW204" s="53"/>
      <c r="HX204" s="53"/>
      <c r="HY204" s="53"/>
      <c r="HZ204" s="53"/>
      <c r="IA204" s="53"/>
      <c r="IB204" s="53"/>
      <c r="IC204" s="53"/>
      <c r="ID204" s="53"/>
      <c r="IE204" s="53"/>
      <c r="IF204" s="53"/>
      <c r="IG204" s="53"/>
      <c r="IH204" s="53"/>
      <c r="II204" s="53"/>
      <c r="IJ204" s="53"/>
      <c r="IK204" s="53"/>
      <c r="IL204" s="53"/>
      <c r="IM204" s="53"/>
      <c r="IN204" s="53"/>
      <c r="IO204" s="53"/>
      <c r="IP204" s="53"/>
      <c r="IQ204" s="53"/>
      <c r="IR204" s="53"/>
      <c r="IS204" s="53"/>
      <c r="IT204" s="53"/>
      <c r="IU204" s="53"/>
      <c r="IV204" s="53"/>
      <c r="IW204" s="53"/>
      <c r="IX204" s="53"/>
      <c r="IY204" s="53"/>
      <c r="IZ204" s="53"/>
      <c r="JA204" s="53"/>
      <c r="JB204" s="53"/>
      <c r="JC204" s="53"/>
      <c r="JD204" s="53"/>
      <c r="JE204" s="53"/>
      <c r="JF204" s="53"/>
      <c r="JG204" s="53"/>
      <c r="JH204" s="53"/>
      <c r="JI204" s="53"/>
      <c r="JJ204" s="53"/>
      <c r="JK204" s="53"/>
      <c r="JL204" s="53"/>
      <c r="JM204" s="53"/>
      <c r="JN204" s="53"/>
      <c r="JO204" s="53"/>
      <c r="JP204" s="53"/>
      <c r="JQ204" s="53"/>
      <c r="JR204" s="53"/>
      <c r="JS204" s="53"/>
      <c r="JT204" s="53"/>
      <c r="JU204" s="53"/>
      <c r="JV204" s="53"/>
      <c r="JW204" s="53"/>
      <c r="JX204" s="53"/>
      <c r="JY204" s="53"/>
      <c r="JZ204" s="53"/>
      <c r="KA204" s="53"/>
      <c r="KB204" s="53"/>
      <c r="KC204" s="53"/>
      <c r="KD204" s="53"/>
      <c r="KE204" s="53"/>
      <c r="KF204" s="53"/>
      <c r="KG204" s="53"/>
      <c r="KH204" s="53"/>
      <c r="KI204" s="53"/>
      <c r="KJ204" s="53"/>
      <c r="KK204" s="53"/>
      <c r="KL204" s="53"/>
      <c r="KM204" s="53"/>
      <c r="KN204" s="53"/>
      <c r="KO204" s="53"/>
      <c r="KP204" s="53"/>
      <c r="KQ204" s="53"/>
      <c r="KR204" s="53"/>
      <c r="KS204" s="53"/>
      <c r="KT204" s="53"/>
      <c r="KU204" s="53"/>
      <c r="KV204" s="53"/>
      <c r="KW204" s="53"/>
      <c r="KX204" s="53"/>
      <c r="KY204" s="53"/>
      <c r="KZ204" s="53"/>
      <c r="LA204" s="53"/>
      <c r="LB204" s="53"/>
      <c r="LC204" s="53"/>
      <c r="LD204" s="53"/>
      <c r="LE204" s="53"/>
      <c r="LF204" s="53"/>
      <c r="LG204" s="53"/>
      <c r="LH204" s="53"/>
      <c r="LI204" s="53"/>
      <c r="LJ204" s="53"/>
      <c r="LK204" s="53"/>
      <c r="LL204" s="53"/>
      <c r="LM204" s="53"/>
      <c r="LN204" s="53"/>
      <c r="LO204" s="53"/>
      <c r="LP204" s="53"/>
      <c r="LQ204" s="53"/>
      <c r="LR204" s="53"/>
      <c r="LS204" s="53"/>
      <c r="LT204" s="53"/>
      <c r="LU204" s="53"/>
      <c r="LV204" s="53"/>
      <c r="LW204" s="53"/>
      <c r="LX204" s="53"/>
      <c r="LY204" s="53"/>
      <c r="LZ204" s="53"/>
      <c r="MA204" s="53"/>
      <c r="MB204" s="53"/>
      <c r="MC204" s="53"/>
      <c r="MD204" s="53"/>
      <c r="ME204" s="53"/>
      <c r="MF204" s="53"/>
      <c r="MG204" s="53"/>
      <c r="MH204" s="53"/>
      <c r="MI204" s="53"/>
      <c r="MJ204" s="53"/>
      <c r="MK204" s="53"/>
      <c r="ML204" s="53"/>
      <c r="MM204" s="53"/>
      <c r="MN204" s="53"/>
      <c r="MO204" s="53"/>
      <c r="MP204" s="53"/>
      <c r="MQ204" s="53"/>
      <c r="MR204" s="53"/>
      <c r="MS204" s="53"/>
      <c r="MT204" s="53">
        <v>1</v>
      </c>
      <c r="MU204" s="53">
        <v>10</v>
      </c>
      <c r="MV204" s="53"/>
      <c r="MW204" s="53"/>
      <c r="MX204" s="53"/>
      <c r="MY204" s="53"/>
      <c r="MZ204" s="53"/>
      <c r="NA204" s="53"/>
      <c r="NB204" s="53"/>
      <c r="NC204" s="53"/>
      <c r="ND204" s="53">
        <v>2</v>
      </c>
      <c r="NE204" s="53">
        <v>7</v>
      </c>
      <c r="NF204" s="53">
        <v>4</v>
      </c>
      <c r="NG204" s="53">
        <v>18</v>
      </c>
      <c r="NH204" s="53">
        <v>17</v>
      </c>
      <c r="NI204" s="53">
        <v>0</v>
      </c>
      <c r="NJ204" s="53"/>
      <c r="NK204" s="53"/>
      <c r="NL204" s="53"/>
      <c r="NM204" s="53"/>
      <c r="NN204" s="53"/>
      <c r="NO204" s="53"/>
      <c r="NP204" s="53"/>
      <c r="NQ204" s="53">
        <v>0</v>
      </c>
      <c r="NR204" s="53">
        <v>1</v>
      </c>
      <c r="NS204" s="53">
        <v>6</v>
      </c>
      <c r="NT204" s="53">
        <v>7</v>
      </c>
      <c r="NU204" s="53">
        <v>0</v>
      </c>
      <c r="NV204" s="53"/>
      <c r="NW204" s="53"/>
      <c r="NX204" s="53"/>
      <c r="NY204" s="53"/>
      <c r="NZ204" s="53"/>
      <c r="OA204" s="53"/>
      <c r="OB204" s="53"/>
      <c r="OC204" s="53"/>
      <c r="OD204" s="53"/>
      <c r="OE204" s="53"/>
      <c r="OF204" s="53">
        <v>0</v>
      </c>
      <c r="OG204" s="53"/>
      <c r="OH204" s="53">
        <v>99</v>
      </c>
      <c r="OI204" s="53"/>
      <c r="OJ204" s="53"/>
      <c r="OK204" s="53"/>
      <c r="OL204" s="53"/>
      <c r="OM204" s="53">
        <v>25</v>
      </c>
      <c r="ON204" s="53">
        <v>99</v>
      </c>
      <c r="OO204" s="53">
        <v>153</v>
      </c>
      <c r="OP204" s="53"/>
      <c r="OQ204" s="53"/>
      <c r="OR204" s="54"/>
      <c r="OS204" s="55">
        <v>495</v>
      </c>
      <c r="OT204" s="52">
        <v>14687</v>
      </c>
      <c r="OU204" s="53"/>
      <c r="OV204" s="53"/>
      <c r="OW204" s="53"/>
      <c r="OX204" s="53"/>
      <c r="OY204" s="53">
        <v>40</v>
      </c>
      <c r="OZ204" s="53">
        <v>703</v>
      </c>
      <c r="PA204" s="53"/>
      <c r="PB204" s="53"/>
      <c r="PC204" s="53"/>
      <c r="PD204" s="53"/>
      <c r="PE204" s="53"/>
      <c r="PF204" s="53"/>
      <c r="PG204" s="53"/>
      <c r="PH204" s="53"/>
      <c r="PI204" s="53"/>
      <c r="PJ204" s="53"/>
      <c r="PK204" s="53"/>
      <c r="PL204" s="54"/>
      <c r="PM204" s="55">
        <v>15924</v>
      </c>
    </row>
    <row r="205" spans="1:429" ht="12.75" customHeight="1" x14ac:dyDescent="0.3">
      <c r="A205" s="49">
        <v>311300</v>
      </c>
      <c r="B205" s="50" t="s">
        <v>13</v>
      </c>
      <c r="C205" s="51" t="s">
        <v>325</v>
      </c>
      <c r="D205" s="52"/>
      <c r="E205" s="53"/>
      <c r="F205" s="53"/>
      <c r="G205" s="53"/>
      <c r="H205" s="53"/>
      <c r="I205" s="53"/>
      <c r="J205" s="53">
        <v>102</v>
      </c>
      <c r="K205" s="53"/>
      <c r="L205" s="53">
        <v>6</v>
      </c>
      <c r="M205" s="53">
        <v>5</v>
      </c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  <c r="AB205" s="53"/>
      <c r="AC205" s="53"/>
      <c r="AD205" s="53"/>
      <c r="AE205" s="53"/>
      <c r="AF205" s="53"/>
      <c r="AG205" s="53"/>
      <c r="AH205" s="53"/>
      <c r="AI205" s="53"/>
      <c r="AJ205" s="53"/>
      <c r="AK205" s="53"/>
      <c r="AL205" s="53"/>
      <c r="AM205" s="53"/>
      <c r="AN205" s="53"/>
      <c r="AO205" s="53"/>
      <c r="AP205" s="53"/>
      <c r="AQ205" s="53"/>
      <c r="AR205" s="53"/>
      <c r="AS205" s="53"/>
      <c r="AT205" s="53"/>
      <c r="AU205" s="53"/>
      <c r="AV205" s="53"/>
      <c r="AW205" s="53"/>
      <c r="AX205" s="53"/>
      <c r="AY205" s="53"/>
      <c r="AZ205" s="53"/>
      <c r="BA205" s="53"/>
      <c r="BB205" s="53"/>
      <c r="BC205" s="53"/>
      <c r="BD205" s="53"/>
      <c r="BE205" s="53"/>
      <c r="BF205" s="53"/>
      <c r="BG205" s="53"/>
      <c r="BH205" s="53"/>
      <c r="BI205" s="53"/>
      <c r="BJ205" s="53"/>
      <c r="BK205" s="53"/>
      <c r="BL205" s="53"/>
      <c r="BM205" s="53"/>
      <c r="BN205" s="53"/>
      <c r="BO205" s="53"/>
      <c r="BP205" s="53"/>
      <c r="BQ205" s="53"/>
      <c r="BR205" s="53"/>
      <c r="BS205" s="53"/>
      <c r="BT205" s="53"/>
      <c r="BU205" s="53"/>
      <c r="BV205" s="53"/>
      <c r="BW205" s="53"/>
      <c r="BX205" s="53"/>
      <c r="BY205" s="53"/>
      <c r="BZ205" s="53"/>
      <c r="CA205" s="53"/>
      <c r="CB205" s="53"/>
      <c r="CC205" s="53"/>
      <c r="CD205" s="53"/>
      <c r="CE205" s="53"/>
      <c r="CF205" s="53"/>
      <c r="CG205" s="53"/>
      <c r="CH205" s="53"/>
      <c r="CI205" s="53"/>
      <c r="CJ205" s="53"/>
      <c r="CK205" s="53"/>
      <c r="CL205" s="53"/>
      <c r="CM205" s="53"/>
      <c r="CN205" s="53"/>
      <c r="CO205" s="53"/>
      <c r="CP205" s="53"/>
      <c r="CQ205" s="53"/>
      <c r="CR205" s="53"/>
      <c r="CS205" s="53"/>
      <c r="CT205" s="53"/>
      <c r="CU205" s="53"/>
      <c r="CV205" s="53"/>
      <c r="CW205" s="53"/>
      <c r="CX205" s="53"/>
      <c r="CY205" s="53"/>
      <c r="CZ205" s="53"/>
      <c r="DA205" s="53"/>
      <c r="DB205" s="53"/>
      <c r="DC205" s="53"/>
      <c r="DD205" s="53"/>
      <c r="DE205" s="53"/>
      <c r="DF205" s="53"/>
      <c r="DG205" s="53"/>
      <c r="DH205" s="53"/>
      <c r="DI205" s="53"/>
      <c r="DJ205" s="53"/>
      <c r="DK205" s="53"/>
      <c r="DL205" s="53"/>
      <c r="DM205" s="53"/>
      <c r="DN205" s="53"/>
      <c r="DO205" s="53"/>
      <c r="DP205" s="53"/>
      <c r="DQ205" s="53"/>
      <c r="DR205" s="53"/>
      <c r="DS205" s="53"/>
      <c r="DT205" s="53"/>
      <c r="DU205" s="53"/>
      <c r="DV205" s="53"/>
      <c r="DW205" s="53"/>
      <c r="DX205" s="53"/>
      <c r="DY205" s="53"/>
      <c r="DZ205" s="53"/>
      <c r="EA205" s="53"/>
      <c r="EB205" s="53"/>
      <c r="EC205" s="53"/>
      <c r="ED205" s="53"/>
      <c r="EE205" s="53"/>
      <c r="EF205" s="53"/>
      <c r="EG205" s="53"/>
      <c r="EH205" s="53"/>
      <c r="EI205" s="53"/>
      <c r="EJ205" s="53"/>
      <c r="EK205" s="53"/>
      <c r="EL205" s="53"/>
      <c r="EM205" s="53"/>
      <c r="EN205" s="53"/>
      <c r="EO205" s="53"/>
      <c r="EP205" s="53"/>
      <c r="EQ205" s="53"/>
      <c r="ER205" s="53"/>
      <c r="ES205" s="53"/>
      <c r="ET205" s="53"/>
      <c r="EU205" s="53"/>
      <c r="EV205" s="53"/>
      <c r="EW205" s="53"/>
      <c r="EX205" s="53"/>
      <c r="EY205" s="53"/>
      <c r="EZ205" s="53"/>
      <c r="FA205" s="53"/>
      <c r="FB205" s="53"/>
      <c r="FC205" s="53"/>
      <c r="FD205" s="53"/>
      <c r="FE205" s="53"/>
      <c r="FF205" s="53"/>
      <c r="FG205" s="53"/>
      <c r="FH205" s="53"/>
      <c r="FI205" s="53"/>
      <c r="FJ205" s="53"/>
      <c r="FK205" s="53"/>
      <c r="FL205" s="53"/>
      <c r="FM205" s="53"/>
      <c r="FN205" s="53"/>
      <c r="FO205" s="53"/>
      <c r="FP205" s="53"/>
      <c r="FQ205" s="53"/>
      <c r="FR205" s="53"/>
      <c r="FS205" s="53"/>
      <c r="FT205" s="53"/>
      <c r="FU205" s="53"/>
      <c r="FV205" s="53"/>
      <c r="FW205" s="53"/>
      <c r="FX205" s="53"/>
      <c r="FY205" s="53"/>
      <c r="FZ205" s="53"/>
      <c r="GA205" s="53"/>
      <c r="GB205" s="53"/>
      <c r="GC205" s="53"/>
      <c r="GD205" s="53"/>
      <c r="GE205" s="53"/>
      <c r="GF205" s="53"/>
      <c r="GG205" s="53"/>
      <c r="GH205" s="53"/>
      <c r="GI205" s="53"/>
      <c r="GJ205" s="53"/>
      <c r="GK205" s="53"/>
      <c r="GL205" s="53"/>
      <c r="GM205" s="53">
        <v>77</v>
      </c>
      <c r="GN205" s="53">
        <v>428</v>
      </c>
      <c r="GO205" s="53">
        <v>36</v>
      </c>
      <c r="GP205" s="53"/>
      <c r="GQ205" s="53"/>
      <c r="GR205" s="53"/>
      <c r="GS205" s="53">
        <v>1210</v>
      </c>
      <c r="GT205" s="53">
        <v>8115</v>
      </c>
      <c r="GU205" s="53">
        <v>161</v>
      </c>
      <c r="GV205" s="53">
        <v>201</v>
      </c>
      <c r="GW205" s="53">
        <v>20</v>
      </c>
      <c r="GX205" s="53">
        <v>532</v>
      </c>
      <c r="GY205" s="53">
        <v>450</v>
      </c>
      <c r="GZ205" s="53">
        <v>315</v>
      </c>
      <c r="HA205" s="53"/>
      <c r="HB205" s="53"/>
      <c r="HC205" s="53"/>
      <c r="HD205" s="53">
        <v>1674</v>
      </c>
      <c r="HE205" s="53">
        <v>2476</v>
      </c>
      <c r="HF205" s="53">
        <v>254</v>
      </c>
      <c r="HG205" s="53"/>
      <c r="HH205" s="53">
        <v>149</v>
      </c>
      <c r="HI205" s="53">
        <v>296</v>
      </c>
      <c r="HJ205" s="53">
        <v>464</v>
      </c>
      <c r="HK205" s="53">
        <v>39</v>
      </c>
      <c r="HL205" s="53">
        <v>1</v>
      </c>
      <c r="HM205" s="53"/>
      <c r="HN205" s="53"/>
      <c r="HO205" s="53"/>
      <c r="HP205" s="53"/>
      <c r="HQ205" s="53"/>
      <c r="HR205" s="53"/>
      <c r="HS205" s="53"/>
      <c r="HT205" s="53"/>
      <c r="HU205" s="53"/>
      <c r="HV205" s="53"/>
      <c r="HW205" s="53"/>
      <c r="HX205" s="53"/>
      <c r="HY205" s="53"/>
      <c r="HZ205" s="53"/>
      <c r="IA205" s="53"/>
      <c r="IB205" s="53"/>
      <c r="IC205" s="53"/>
      <c r="ID205" s="53"/>
      <c r="IE205" s="53"/>
      <c r="IF205" s="53"/>
      <c r="IG205" s="53"/>
      <c r="IH205" s="53"/>
      <c r="II205" s="53"/>
      <c r="IJ205" s="53"/>
      <c r="IK205" s="53"/>
      <c r="IL205" s="53"/>
      <c r="IM205" s="53"/>
      <c r="IN205" s="53"/>
      <c r="IO205" s="53"/>
      <c r="IP205" s="53"/>
      <c r="IQ205" s="53"/>
      <c r="IR205" s="53"/>
      <c r="IS205" s="53"/>
      <c r="IT205" s="53"/>
      <c r="IU205" s="53"/>
      <c r="IV205" s="53"/>
      <c r="IW205" s="53"/>
      <c r="IX205" s="53"/>
      <c r="IY205" s="53"/>
      <c r="IZ205" s="53"/>
      <c r="JA205" s="53"/>
      <c r="JB205" s="53"/>
      <c r="JC205" s="53"/>
      <c r="JD205" s="53"/>
      <c r="JE205" s="53"/>
      <c r="JF205" s="53"/>
      <c r="JG205" s="53"/>
      <c r="JH205" s="53"/>
      <c r="JI205" s="53"/>
      <c r="JJ205" s="53"/>
      <c r="JK205" s="53"/>
      <c r="JL205" s="53"/>
      <c r="JM205" s="53"/>
      <c r="JN205" s="53"/>
      <c r="JO205" s="53"/>
      <c r="JP205" s="53"/>
      <c r="JQ205" s="53"/>
      <c r="JR205" s="53"/>
      <c r="JS205" s="53"/>
      <c r="JT205" s="53"/>
      <c r="JU205" s="53"/>
      <c r="JV205" s="53"/>
      <c r="JW205" s="53"/>
      <c r="JX205" s="53"/>
      <c r="JY205" s="53"/>
      <c r="JZ205" s="53"/>
      <c r="KA205" s="53">
        <v>54</v>
      </c>
      <c r="KB205" s="53">
        <v>37</v>
      </c>
      <c r="KC205" s="53"/>
      <c r="KD205" s="53"/>
      <c r="KE205" s="53">
        <v>2</v>
      </c>
      <c r="KF205" s="53"/>
      <c r="KG205" s="53">
        <v>1</v>
      </c>
      <c r="KH205" s="53"/>
      <c r="KI205" s="53"/>
      <c r="KJ205" s="53"/>
      <c r="KK205" s="53">
        <v>7</v>
      </c>
      <c r="KL205" s="53"/>
      <c r="KM205" s="53"/>
      <c r="KN205" s="53"/>
      <c r="KO205" s="53">
        <v>1</v>
      </c>
      <c r="KP205" s="53"/>
      <c r="KQ205" s="53"/>
      <c r="KR205" s="53"/>
      <c r="KS205" s="53"/>
      <c r="KT205" s="53"/>
      <c r="KU205" s="53"/>
      <c r="KV205" s="53"/>
      <c r="KW205" s="53">
        <v>9</v>
      </c>
      <c r="KX205" s="53"/>
      <c r="KY205" s="53"/>
      <c r="KZ205" s="53"/>
      <c r="LA205" s="53"/>
      <c r="LB205" s="53"/>
      <c r="LC205" s="53"/>
      <c r="LD205" s="53"/>
      <c r="LE205" s="53"/>
      <c r="LF205" s="53"/>
      <c r="LG205" s="53"/>
      <c r="LH205" s="53"/>
      <c r="LI205" s="53"/>
      <c r="LJ205" s="53"/>
      <c r="LK205" s="53"/>
      <c r="LL205" s="53"/>
      <c r="LM205" s="53"/>
      <c r="LN205" s="53"/>
      <c r="LO205" s="53"/>
      <c r="LP205" s="53"/>
      <c r="LQ205" s="53"/>
      <c r="LR205" s="53"/>
      <c r="LS205" s="53"/>
      <c r="LT205" s="53"/>
      <c r="LU205" s="53"/>
      <c r="LV205" s="53"/>
      <c r="LW205" s="53"/>
      <c r="LX205" s="53"/>
      <c r="LY205" s="53"/>
      <c r="LZ205" s="53"/>
      <c r="MA205" s="53">
        <v>4</v>
      </c>
      <c r="MB205" s="53"/>
      <c r="MC205" s="53"/>
      <c r="MD205" s="53">
        <v>3</v>
      </c>
      <c r="ME205" s="53"/>
      <c r="MF205" s="53"/>
      <c r="MG205" s="53"/>
      <c r="MH205" s="53"/>
      <c r="MI205" s="53"/>
      <c r="MJ205" s="53"/>
      <c r="MK205" s="53"/>
      <c r="ML205" s="53"/>
      <c r="MM205" s="53"/>
      <c r="MN205" s="53"/>
      <c r="MO205" s="53"/>
      <c r="MP205" s="53"/>
      <c r="MQ205" s="53"/>
      <c r="MR205" s="53"/>
      <c r="MS205" s="53"/>
      <c r="MT205" s="53">
        <v>11</v>
      </c>
      <c r="MU205" s="53">
        <v>184</v>
      </c>
      <c r="MV205" s="53"/>
      <c r="MW205" s="53"/>
      <c r="MX205" s="53"/>
      <c r="MY205" s="53"/>
      <c r="MZ205" s="53"/>
      <c r="NA205" s="53"/>
      <c r="NB205" s="53"/>
      <c r="NC205" s="53"/>
      <c r="ND205" s="53">
        <v>62</v>
      </c>
      <c r="NE205" s="53">
        <v>45</v>
      </c>
      <c r="NF205" s="53">
        <v>1</v>
      </c>
      <c r="NG205" s="53">
        <v>14</v>
      </c>
      <c r="NH205" s="53">
        <v>54</v>
      </c>
      <c r="NI205" s="53">
        <v>20</v>
      </c>
      <c r="NJ205" s="53"/>
      <c r="NK205" s="53">
        <v>2</v>
      </c>
      <c r="NL205" s="53"/>
      <c r="NM205" s="53"/>
      <c r="NN205" s="53"/>
      <c r="NO205" s="53"/>
      <c r="NP205" s="53">
        <v>7</v>
      </c>
      <c r="NQ205" s="53">
        <v>16</v>
      </c>
      <c r="NR205" s="53">
        <v>64</v>
      </c>
      <c r="NS205" s="53">
        <v>349</v>
      </c>
      <c r="NT205" s="53">
        <v>217</v>
      </c>
      <c r="NU205" s="53">
        <v>73</v>
      </c>
      <c r="NV205" s="53"/>
      <c r="NW205" s="53"/>
      <c r="NX205" s="53"/>
      <c r="NY205" s="53"/>
      <c r="NZ205" s="53"/>
      <c r="OA205" s="53"/>
      <c r="OB205" s="53"/>
      <c r="OC205" s="53"/>
      <c r="OD205" s="53"/>
      <c r="OE205" s="53"/>
      <c r="OF205" s="53">
        <v>12</v>
      </c>
      <c r="OG205" s="53"/>
      <c r="OH205" s="53">
        <v>104</v>
      </c>
      <c r="OI205" s="53"/>
      <c r="OJ205" s="53"/>
      <c r="OK205" s="53"/>
      <c r="OL205" s="53">
        <v>2</v>
      </c>
      <c r="OM205" s="53">
        <v>169</v>
      </c>
      <c r="ON205" s="53">
        <v>144</v>
      </c>
      <c r="OO205" s="53">
        <v>416</v>
      </c>
      <c r="OP205" s="53"/>
      <c r="OQ205" s="53"/>
      <c r="OR205" s="54"/>
      <c r="OS205" s="55">
        <v>19089</v>
      </c>
      <c r="OT205" s="52">
        <v>36347</v>
      </c>
      <c r="OU205" s="53"/>
      <c r="OV205" s="53"/>
      <c r="OW205" s="53"/>
      <c r="OX205" s="53"/>
      <c r="OY205" s="53">
        <v>192</v>
      </c>
      <c r="OZ205" s="53">
        <v>2684</v>
      </c>
      <c r="PA205" s="53"/>
      <c r="PB205" s="53"/>
      <c r="PC205" s="53"/>
      <c r="PD205" s="53"/>
      <c r="PE205" s="53"/>
      <c r="PF205" s="53"/>
      <c r="PG205" s="53"/>
      <c r="PH205" s="53"/>
      <c r="PI205" s="53"/>
      <c r="PJ205" s="53"/>
      <c r="PK205" s="53"/>
      <c r="PL205" s="54"/>
      <c r="PM205" s="55">
        <v>58312</v>
      </c>
    </row>
    <row r="206" spans="1:429" ht="12.75" customHeight="1" x14ac:dyDescent="0.3">
      <c r="A206" s="49">
        <v>311410</v>
      </c>
      <c r="B206" s="50" t="s">
        <v>13</v>
      </c>
      <c r="C206" s="51" t="s">
        <v>326</v>
      </c>
      <c r="D206" s="52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  <c r="AB206" s="53"/>
      <c r="AC206" s="53"/>
      <c r="AD206" s="53"/>
      <c r="AE206" s="53"/>
      <c r="AF206" s="53"/>
      <c r="AG206" s="53"/>
      <c r="AH206" s="53"/>
      <c r="AI206" s="53"/>
      <c r="AJ206" s="53"/>
      <c r="AK206" s="53"/>
      <c r="AL206" s="53"/>
      <c r="AM206" s="53"/>
      <c r="AN206" s="53"/>
      <c r="AO206" s="53"/>
      <c r="AP206" s="53"/>
      <c r="AQ206" s="53"/>
      <c r="AR206" s="53"/>
      <c r="AS206" s="53"/>
      <c r="AT206" s="53"/>
      <c r="AU206" s="53"/>
      <c r="AV206" s="53"/>
      <c r="AW206" s="53"/>
      <c r="AX206" s="53"/>
      <c r="AY206" s="53"/>
      <c r="AZ206" s="53"/>
      <c r="BA206" s="53"/>
      <c r="BB206" s="53"/>
      <c r="BC206" s="53"/>
      <c r="BD206" s="53"/>
      <c r="BE206" s="53"/>
      <c r="BF206" s="53"/>
      <c r="BG206" s="53"/>
      <c r="BH206" s="53"/>
      <c r="BI206" s="53"/>
      <c r="BJ206" s="53"/>
      <c r="BK206" s="53"/>
      <c r="BL206" s="53"/>
      <c r="BM206" s="53"/>
      <c r="BN206" s="53"/>
      <c r="BO206" s="53"/>
      <c r="BP206" s="53"/>
      <c r="BQ206" s="53"/>
      <c r="BR206" s="53"/>
      <c r="BS206" s="53"/>
      <c r="BT206" s="53"/>
      <c r="BU206" s="53"/>
      <c r="BV206" s="53"/>
      <c r="BW206" s="53"/>
      <c r="BX206" s="53"/>
      <c r="BY206" s="53"/>
      <c r="BZ206" s="53"/>
      <c r="CA206" s="53"/>
      <c r="CB206" s="53"/>
      <c r="CC206" s="53"/>
      <c r="CD206" s="53"/>
      <c r="CE206" s="53"/>
      <c r="CF206" s="53"/>
      <c r="CG206" s="53"/>
      <c r="CH206" s="53"/>
      <c r="CI206" s="53"/>
      <c r="CJ206" s="53"/>
      <c r="CK206" s="53"/>
      <c r="CL206" s="53"/>
      <c r="CM206" s="53"/>
      <c r="CN206" s="53"/>
      <c r="CO206" s="53"/>
      <c r="CP206" s="53"/>
      <c r="CQ206" s="53"/>
      <c r="CR206" s="53"/>
      <c r="CS206" s="53"/>
      <c r="CT206" s="53"/>
      <c r="CU206" s="53"/>
      <c r="CV206" s="53"/>
      <c r="CW206" s="53"/>
      <c r="CX206" s="53"/>
      <c r="CY206" s="53"/>
      <c r="CZ206" s="53"/>
      <c r="DA206" s="53"/>
      <c r="DB206" s="53"/>
      <c r="DC206" s="53"/>
      <c r="DD206" s="53"/>
      <c r="DE206" s="53"/>
      <c r="DF206" s="53"/>
      <c r="DG206" s="53"/>
      <c r="DH206" s="53"/>
      <c r="DI206" s="53"/>
      <c r="DJ206" s="53"/>
      <c r="DK206" s="53"/>
      <c r="DL206" s="53"/>
      <c r="DM206" s="53"/>
      <c r="DN206" s="53"/>
      <c r="DO206" s="53"/>
      <c r="DP206" s="53"/>
      <c r="DQ206" s="53"/>
      <c r="DR206" s="53"/>
      <c r="DS206" s="53"/>
      <c r="DT206" s="53"/>
      <c r="DU206" s="53"/>
      <c r="DV206" s="53"/>
      <c r="DW206" s="53"/>
      <c r="DX206" s="53"/>
      <c r="DY206" s="53"/>
      <c r="DZ206" s="53"/>
      <c r="EA206" s="53"/>
      <c r="EB206" s="53"/>
      <c r="EC206" s="53"/>
      <c r="ED206" s="53"/>
      <c r="EE206" s="53"/>
      <c r="EF206" s="53"/>
      <c r="EG206" s="53"/>
      <c r="EH206" s="53"/>
      <c r="EI206" s="53"/>
      <c r="EJ206" s="53"/>
      <c r="EK206" s="53"/>
      <c r="EL206" s="53"/>
      <c r="EM206" s="53"/>
      <c r="EN206" s="53"/>
      <c r="EO206" s="53"/>
      <c r="EP206" s="53"/>
      <c r="EQ206" s="53"/>
      <c r="ER206" s="53"/>
      <c r="ES206" s="53"/>
      <c r="ET206" s="53"/>
      <c r="EU206" s="53"/>
      <c r="EV206" s="53"/>
      <c r="EW206" s="53"/>
      <c r="EX206" s="53"/>
      <c r="EY206" s="53"/>
      <c r="EZ206" s="53"/>
      <c r="FA206" s="53"/>
      <c r="FB206" s="53"/>
      <c r="FC206" s="53"/>
      <c r="FD206" s="53"/>
      <c r="FE206" s="53"/>
      <c r="FF206" s="53"/>
      <c r="FG206" s="53"/>
      <c r="FH206" s="53"/>
      <c r="FI206" s="53"/>
      <c r="FJ206" s="53"/>
      <c r="FK206" s="53"/>
      <c r="FL206" s="53"/>
      <c r="FM206" s="53"/>
      <c r="FN206" s="53"/>
      <c r="FO206" s="53"/>
      <c r="FP206" s="53"/>
      <c r="FQ206" s="53"/>
      <c r="FR206" s="53"/>
      <c r="FS206" s="53"/>
      <c r="FT206" s="53"/>
      <c r="FU206" s="53"/>
      <c r="FV206" s="53"/>
      <c r="FW206" s="53"/>
      <c r="FX206" s="53"/>
      <c r="FY206" s="53"/>
      <c r="FZ206" s="53"/>
      <c r="GA206" s="53"/>
      <c r="GB206" s="53"/>
      <c r="GC206" s="53"/>
      <c r="GD206" s="53"/>
      <c r="GE206" s="53"/>
      <c r="GF206" s="53"/>
      <c r="GG206" s="53"/>
      <c r="GH206" s="53"/>
      <c r="GI206" s="53"/>
      <c r="GJ206" s="53"/>
      <c r="GK206" s="53"/>
      <c r="GL206" s="53"/>
      <c r="GM206" s="53"/>
      <c r="GN206" s="53"/>
      <c r="GO206" s="53"/>
      <c r="GP206" s="53"/>
      <c r="GQ206" s="53"/>
      <c r="GR206" s="53"/>
      <c r="GS206" s="53"/>
      <c r="GT206" s="53"/>
      <c r="GU206" s="53">
        <v>3245</v>
      </c>
      <c r="GV206" s="53">
        <v>726</v>
      </c>
      <c r="GW206" s="53"/>
      <c r="GX206" s="53"/>
      <c r="GY206" s="53"/>
      <c r="GZ206" s="53"/>
      <c r="HA206" s="53"/>
      <c r="HB206" s="53"/>
      <c r="HC206" s="53"/>
      <c r="HD206" s="53">
        <v>552</v>
      </c>
      <c r="HE206" s="53">
        <v>39</v>
      </c>
      <c r="HF206" s="53">
        <v>124</v>
      </c>
      <c r="HG206" s="53"/>
      <c r="HH206" s="53">
        <v>26</v>
      </c>
      <c r="HI206" s="53">
        <v>110</v>
      </c>
      <c r="HJ206" s="53">
        <v>103</v>
      </c>
      <c r="HK206" s="53"/>
      <c r="HL206" s="53"/>
      <c r="HM206" s="53"/>
      <c r="HN206" s="53"/>
      <c r="HO206" s="53"/>
      <c r="HP206" s="53"/>
      <c r="HQ206" s="53"/>
      <c r="HR206" s="53"/>
      <c r="HS206" s="53"/>
      <c r="HT206" s="53"/>
      <c r="HU206" s="53"/>
      <c r="HV206" s="53"/>
      <c r="HW206" s="53"/>
      <c r="HX206" s="53"/>
      <c r="HY206" s="53"/>
      <c r="HZ206" s="53"/>
      <c r="IA206" s="53"/>
      <c r="IB206" s="53"/>
      <c r="IC206" s="53"/>
      <c r="ID206" s="53"/>
      <c r="IE206" s="53"/>
      <c r="IF206" s="53"/>
      <c r="IG206" s="53"/>
      <c r="IH206" s="53"/>
      <c r="II206" s="53"/>
      <c r="IJ206" s="53"/>
      <c r="IK206" s="53"/>
      <c r="IL206" s="53"/>
      <c r="IM206" s="53"/>
      <c r="IN206" s="53"/>
      <c r="IO206" s="53"/>
      <c r="IP206" s="53"/>
      <c r="IQ206" s="53"/>
      <c r="IR206" s="53"/>
      <c r="IS206" s="53"/>
      <c r="IT206" s="53"/>
      <c r="IU206" s="53"/>
      <c r="IV206" s="53"/>
      <c r="IW206" s="53"/>
      <c r="IX206" s="53"/>
      <c r="IY206" s="53"/>
      <c r="IZ206" s="53"/>
      <c r="JA206" s="53"/>
      <c r="JB206" s="53"/>
      <c r="JC206" s="53"/>
      <c r="JD206" s="53"/>
      <c r="JE206" s="53"/>
      <c r="JF206" s="53"/>
      <c r="JG206" s="53"/>
      <c r="JH206" s="53"/>
      <c r="JI206" s="53"/>
      <c r="JJ206" s="53"/>
      <c r="JK206" s="53"/>
      <c r="JL206" s="53"/>
      <c r="JM206" s="53"/>
      <c r="JN206" s="53"/>
      <c r="JO206" s="53"/>
      <c r="JP206" s="53"/>
      <c r="JQ206" s="53"/>
      <c r="JR206" s="53"/>
      <c r="JS206" s="53"/>
      <c r="JT206" s="53"/>
      <c r="JU206" s="53"/>
      <c r="JV206" s="53"/>
      <c r="JW206" s="53">
        <v>46</v>
      </c>
      <c r="JX206" s="53">
        <v>0</v>
      </c>
      <c r="JY206" s="53"/>
      <c r="JZ206" s="53"/>
      <c r="KA206" s="53">
        <v>1</v>
      </c>
      <c r="KB206" s="53">
        <v>14</v>
      </c>
      <c r="KC206" s="53"/>
      <c r="KD206" s="53"/>
      <c r="KE206" s="53"/>
      <c r="KF206" s="53"/>
      <c r="KG206" s="53">
        <v>0</v>
      </c>
      <c r="KH206" s="53"/>
      <c r="KI206" s="53"/>
      <c r="KJ206" s="53"/>
      <c r="KK206" s="53">
        <v>8</v>
      </c>
      <c r="KL206" s="53"/>
      <c r="KM206" s="53"/>
      <c r="KN206" s="53"/>
      <c r="KO206" s="53">
        <v>0</v>
      </c>
      <c r="KP206" s="53"/>
      <c r="KQ206" s="53"/>
      <c r="KR206" s="53"/>
      <c r="KS206" s="53"/>
      <c r="KT206" s="53"/>
      <c r="KU206" s="53"/>
      <c r="KV206" s="53"/>
      <c r="KW206" s="53"/>
      <c r="KX206" s="53"/>
      <c r="KY206" s="53"/>
      <c r="KZ206" s="53"/>
      <c r="LA206" s="53"/>
      <c r="LB206" s="53"/>
      <c r="LC206" s="53"/>
      <c r="LD206" s="53"/>
      <c r="LE206" s="53"/>
      <c r="LF206" s="53"/>
      <c r="LG206" s="53"/>
      <c r="LH206" s="53"/>
      <c r="LI206" s="53"/>
      <c r="LJ206" s="53"/>
      <c r="LK206" s="53"/>
      <c r="LL206" s="53"/>
      <c r="LM206" s="53"/>
      <c r="LN206" s="53"/>
      <c r="LO206" s="53"/>
      <c r="LP206" s="53"/>
      <c r="LQ206" s="53"/>
      <c r="LR206" s="53"/>
      <c r="LS206" s="53"/>
      <c r="LT206" s="53"/>
      <c r="LU206" s="53"/>
      <c r="LV206" s="53"/>
      <c r="LW206" s="53"/>
      <c r="LX206" s="53"/>
      <c r="LY206" s="53"/>
      <c r="LZ206" s="53"/>
      <c r="MA206" s="53"/>
      <c r="MB206" s="53"/>
      <c r="MC206" s="53"/>
      <c r="MD206" s="53">
        <v>11</v>
      </c>
      <c r="ME206" s="53"/>
      <c r="MF206" s="53"/>
      <c r="MG206" s="53"/>
      <c r="MH206" s="53"/>
      <c r="MI206" s="53"/>
      <c r="MJ206" s="53"/>
      <c r="MK206" s="53"/>
      <c r="ML206" s="53"/>
      <c r="MM206" s="53"/>
      <c r="MN206" s="53"/>
      <c r="MO206" s="53"/>
      <c r="MP206" s="53"/>
      <c r="MQ206" s="53"/>
      <c r="MR206" s="53"/>
      <c r="MS206" s="53"/>
      <c r="MT206" s="53">
        <v>8</v>
      </c>
      <c r="MU206" s="53">
        <v>154</v>
      </c>
      <c r="MV206" s="53"/>
      <c r="MW206" s="53"/>
      <c r="MX206" s="53"/>
      <c r="MY206" s="53"/>
      <c r="MZ206" s="53"/>
      <c r="NA206" s="53"/>
      <c r="NB206" s="53"/>
      <c r="NC206" s="53"/>
      <c r="ND206" s="53">
        <v>192</v>
      </c>
      <c r="NE206" s="53">
        <v>401</v>
      </c>
      <c r="NF206" s="53">
        <v>52</v>
      </c>
      <c r="NG206" s="53">
        <v>44</v>
      </c>
      <c r="NH206" s="53"/>
      <c r="NI206" s="53">
        <v>30</v>
      </c>
      <c r="NJ206" s="53"/>
      <c r="NK206" s="53"/>
      <c r="NL206" s="53"/>
      <c r="NM206" s="53"/>
      <c r="NN206" s="53"/>
      <c r="NO206" s="53">
        <v>12</v>
      </c>
      <c r="NP206" s="53">
        <v>2</v>
      </c>
      <c r="NQ206" s="53">
        <v>22</v>
      </c>
      <c r="NR206" s="53">
        <v>25</v>
      </c>
      <c r="NS206" s="53">
        <v>510</v>
      </c>
      <c r="NT206" s="53">
        <v>557</v>
      </c>
      <c r="NU206" s="53">
        <v>74</v>
      </c>
      <c r="NV206" s="53"/>
      <c r="NW206" s="53"/>
      <c r="NX206" s="53"/>
      <c r="NY206" s="53"/>
      <c r="NZ206" s="53"/>
      <c r="OA206" s="53"/>
      <c r="OB206" s="53"/>
      <c r="OC206" s="53"/>
      <c r="OD206" s="53">
        <v>58</v>
      </c>
      <c r="OE206" s="53"/>
      <c r="OF206" s="53">
        <v>73</v>
      </c>
      <c r="OG206" s="53"/>
      <c r="OH206" s="53"/>
      <c r="OI206" s="53"/>
      <c r="OJ206" s="53"/>
      <c r="OK206" s="53">
        <v>10</v>
      </c>
      <c r="OL206" s="53">
        <v>50</v>
      </c>
      <c r="OM206" s="53">
        <v>121</v>
      </c>
      <c r="ON206" s="53">
        <v>510</v>
      </c>
      <c r="OO206" s="53">
        <v>237</v>
      </c>
      <c r="OP206" s="53"/>
      <c r="OQ206" s="53"/>
      <c r="OR206" s="54"/>
      <c r="OS206" s="55">
        <v>8147</v>
      </c>
      <c r="OT206" s="52">
        <v>39866</v>
      </c>
      <c r="OU206" s="53"/>
      <c r="OV206" s="53"/>
      <c r="OW206" s="53"/>
      <c r="OX206" s="53"/>
      <c r="OY206" s="53">
        <v>173</v>
      </c>
      <c r="OZ206" s="53">
        <v>1972</v>
      </c>
      <c r="PA206" s="53"/>
      <c r="PB206" s="53"/>
      <c r="PC206" s="53"/>
      <c r="PD206" s="53"/>
      <c r="PE206" s="53"/>
      <c r="PF206" s="53"/>
      <c r="PG206" s="53"/>
      <c r="PH206" s="53"/>
      <c r="PI206" s="53"/>
      <c r="PJ206" s="53"/>
      <c r="PK206" s="53"/>
      <c r="PL206" s="54"/>
      <c r="PM206" s="55">
        <v>50158</v>
      </c>
    </row>
    <row r="207" spans="1:429" ht="12.75" customHeight="1" x14ac:dyDescent="0.3">
      <c r="A207" s="49">
        <v>311420</v>
      </c>
      <c r="B207" s="50" t="s">
        <v>13</v>
      </c>
      <c r="C207" s="51" t="s">
        <v>327</v>
      </c>
      <c r="D207" s="52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53"/>
      <c r="AC207" s="53"/>
      <c r="AD207" s="53"/>
      <c r="AE207" s="53"/>
      <c r="AF207" s="53"/>
      <c r="AG207" s="53"/>
      <c r="AH207" s="53"/>
      <c r="AI207" s="53"/>
      <c r="AJ207" s="53"/>
      <c r="AK207" s="53"/>
      <c r="AL207" s="53"/>
      <c r="AM207" s="53"/>
      <c r="AN207" s="53"/>
      <c r="AO207" s="53"/>
      <c r="AP207" s="53"/>
      <c r="AQ207" s="53"/>
      <c r="AR207" s="53"/>
      <c r="AS207" s="53"/>
      <c r="AT207" s="53"/>
      <c r="AU207" s="53"/>
      <c r="AV207" s="53"/>
      <c r="AW207" s="53"/>
      <c r="AX207" s="53"/>
      <c r="AY207" s="53"/>
      <c r="AZ207" s="53"/>
      <c r="BA207" s="53"/>
      <c r="BB207" s="53"/>
      <c r="BC207" s="53"/>
      <c r="BD207" s="53"/>
      <c r="BE207" s="53"/>
      <c r="BF207" s="53"/>
      <c r="BG207" s="53"/>
      <c r="BH207" s="53"/>
      <c r="BI207" s="53"/>
      <c r="BJ207" s="53"/>
      <c r="BK207" s="53"/>
      <c r="BL207" s="53"/>
      <c r="BM207" s="53"/>
      <c r="BN207" s="53"/>
      <c r="BO207" s="53"/>
      <c r="BP207" s="53"/>
      <c r="BQ207" s="53"/>
      <c r="BR207" s="53"/>
      <c r="BS207" s="53"/>
      <c r="BT207" s="53"/>
      <c r="BU207" s="53"/>
      <c r="BV207" s="53"/>
      <c r="BW207" s="53"/>
      <c r="BX207" s="53"/>
      <c r="BY207" s="53"/>
      <c r="BZ207" s="53"/>
      <c r="CA207" s="53"/>
      <c r="CB207" s="53"/>
      <c r="CC207" s="53"/>
      <c r="CD207" s="53"/>
      <c r="CE207" s="53"/>
      <c r="CF207" s="53"/>
      <c r="CG207" s="53"/>
      <c r="CH207" s="53"/>
      <c r="CI207" s="53"/>
      <c r="CJ207" s="53"/>
      <c r="CK207" s="53"/>
      <c r="CL207" s="53"/>
      <c r="CM207" s="53"/>
      <c r="CN207" s="53"/>
      <c r="CO207" s="53"/>
      <c r="CP207" s="53"/>
      <c r="CQ207" s="53"/>
      <c r="CR207" s="53"/>
      <c r="CS207" s="53"/>
      <c r="CT207" s="53"/>
      <c r="CU207" s="53"/>
      <c r="CV207" s="53"/>
      <c r="CW207" s="53"/>
      <c r="CX207" s="53"/>
      <c r="CY207" s="53"/>
      <c r="CZ207" s="53"/>
      <c r="DA207" s="53"/>
      <c r="DB207" s="53"/>
      <c r="DC207" s="53"/>
      <c r="DD207" s="53"/>
      <c r="DE207" s="53"/>
      <c r="DF207" s="53"/>
      <c r="DG207" s="53"/>
      <c r="DH207" s="53"/>
      <c r="DI207" s="53"/>
      <c r="DJ207" s="53"/>
      <c r="DK207" s="53"/>
      <c r="DL207" s="53"/>
      <c r="DM207" s="53"/>
      <c r="DN207" s="53"/>
      <c r="DO207" s="53"/>
      <c r="DP207" s="53"/>
      <c r="DQ207" s="53"/>
      <c r="DR207" s="53"/>
      <c r="DS207" s="53"/>
      <c r="DT207" s="53"/>
      <c r="DU207" s="53"/>
      <c r="DV207" s="53"/>
      <c r="DW207" s="53"/>
      <c r="DX207" s="53"/>
      <c r="DY207" s="53"/>
      <c r="DZ207" s="53"/>
      <c r="EA207" s="53"/>
      <c r="EB207" s="53"/>
      <c r="EC207" s="53"/>
      <c r="ED207" s="53"/>
      <c r="EE207" s="53"/>
      <c r="EF207" s="53"/>
      <c r="EG207" s="53"/>
      <c r="EH207" s="53"/>
      <c r="EI207" s="53"/>
      <c r="EJ207" s="53"/>
      <c r="EK207" s="53"/>
      <c r="EL207" s="53"/>
      <c r="EM207" s="53"/>
      <c r="EN207" s="53"/>
      <c r="EO207" s="53"/>
      <c r="EP207" s="53"/>
      <c r="EQ207" s="53"/>
      <c r="ER207" s="53"/>
      <c r="ES207" s="53"/>
      <c r="ET207" s="53"/>
      <c r="EU207" s="53"/>
      <c r="EV207" s="53"/>
      <c r="EW207" s="53"/>
      <c r="EX207" s="53"/>
      <c r="EY207" s="53"/>
      <c r="EZ207" s="53"/>
      <c r="FA207" s="53"/>
      <c r="FB207" s="53"/>
      <c r="FC207" s="53"/>
      <c r="FD207" s="53"/>
      <c r="FE207" s="53"/>
      <c r="FF207" s="53"/>
      <c r="FG207" s="53"/>
      <c r="FH207" s="53"/>
      <c r="FI207" s="53"/>
      <c r="FJ207" s="53"/>
      <c r="FK207" s="53"/>
      <c r="FL207" s="53"/>
      <c r="FM207" s="53"/>
      <c r="FN207" s="53"/>
      <c r="FO207" s="53"/>
      <c r="FP207" s="53"/>
      <c r="FQ207" s="53"/>
      <c r="FR207" s="53"/>
      <c r="FS207" s="53"/>
      <c r="FT207" s="53"/>
      <c r="FU207" s="53"/>
      <c r="FV207" s="53"/>
      <c r="FW207" s="53"/>
      <c r="FX207" s="53"/>
      <c r="FY207" s="53"/>
      <c r="FZ207" s="53"/>
      <c r="GA207" s="53"/>
      <c r="GB207" s="53"/>
      <c r="GC207" s="53"/>
      <c r="GD207" s="53"/>
      <c r="GE207" s="53"/>
      <c r="GF207" s="53"/>
      <c r="GG207" s="53"/>
      <c r="GH207" s="53"/>
      <c r="GI207" s="53"/>
      <c r="GJ207" s="53"/>
      <c r="GK207" s="53"/>
      <c r="GL207" s="53"/>
      <c r="GM207" s="53"/>
      <c r="GN207" s="53"/>
      <c r="GO207" s="53"/>
      <c r="GP207" s="53"/>
      <c r="GQ207" s="53"/>
      <c r="GR207" s="53"/>
      <c r="GS207" s="53">
        <v>193</v>
      </c>
      <c r="GT207" s="53">
        <v>40</v>
      </c>
      <c r="GU207" s="53">
        <v>189</v>
      </c>
      <c r="GV207" s="53">
        <v>2122</v>
      </c>
      <c r="GW207" s="53"/>
      <c r="GX207" s="53"/>
      <c r="GY207" s="53"/>
      <c r="GZ207" s="53"/>
      <c r="HA207" s="53"/>
      <c r="HB207" s="53"/>
      <c r="HC207" s="53"/>
      <c r="HD207" s="53">
        <v>265</v>
      </c>
      <c r="HE207" s="53">
        <v>146</v>
      </c>
      <c r="HF207" s="53">
        <v>77</v>
      </c>
      <c r="HG207" s="53"/>
      <c r="HH207" s="53">
        <v>257</v>
      </c>
      <c r="HI207" s="53">
        <v>456</v>
      </c>
      <c r="HJ207" s="53">
        <v>178</v>
      </c>
      <c r="HK207" s="53">
        <v>809</v>
      </c>
      <c r="HL207" s="53"/>
      <c r="HM207" s="53"/>
      <c r="HN207" s="53"/>
      <c r="HO207" s="53"/>
      <c r="HP207" s="53"/>
      <c r="HQ207" s="53"/>
      <c r="HR207" s="53"/>
      <c r="HS207" s="53"/>
      <c r="HT207" s="53"/>
      <c r="HU207" s="53"/>
      <c r="HV207" s="53"/>
      <c r="HW207" s="53"/>
      <c r="HX207" s="53"/>
      <c r="HY207" s="53"/>
      <c r="HZ207" s="53"/>
      <c r="IA207" s="53"/>
      <c r="IB207" s="53"/>
      <c r="IC207" s="53"/>
      <c r="ID207" s="53"/>
      <c r="IE207" s="53"/>
      <c r="IF207" s="53"/>
      <c r="IG207" s="53"/>
      <c r="IH207" s="53"/>
      <c r="II207" s="53"/>
      <c r="IJ207" s="53"/>
      <c r="IK207" s="53"/>
      <c r="IL207" s="53"/>
      <c r="IM207" s="53"/>
      <c r="IN207" s="53"/>
      <c r="IO207" s="53"/>
      <c r="IP207" s="53"/>
      <c r="IQ207" s="53"/>
      <c r="IR207" s="53"/>
      <c r="IS207" s="53"/>
      <c r="IT207" s="53"/>
      <c r="IU207" s="53"/>
      <c r="IV207" s="53"/>
      <c r="IW207" s="53"/>
      <c r="IX207" s="53"/>
      <c r="IY207" s="53"/>
      <c r="IZ207" s="53"/>
      <c r="JA207" s="53"/>
      <c r="JB207" s="53"/>
      <c r="JC207" s="53"/>
      <c r="JD207" s="53"/>
      <c r="JE207" s="53"/>
      <c r="JF207" s="53"/>
      <c r="JG207" s="53"/>
      <c r="JH207" s="53"/>
      <c r="JI207" s="53"/>
      <c r="JJ207" s="53"/>
      <c r="JK207" s="53"/>
      <c r="JL207" s="53"/>
      <c r="JM207" s="53"/>
      <c r="JN207" s="53"/>
      <c r="JO207" s="53"/>
      <c r="JP207" s="53"/>
      <c r="JQ207" s="53"/>
      <c r="JR207" s="53"/>
      <c r="JS207" s="53"/>
      <c r="JT207" s="53"/>
      <c r="JU207" s="53"/>
      <c r="JV207" s="53"/>
      <c r="JW207" s="53"/>
      <c r="JX207" s="53"/>
      <c r="JY207" s="53"/>
      <c r="JZ207" s="53"/>
      <c r="KA207" s="53">
        <v>0</v>
      </c>
      <c r="KB207" s="53">
        <v>2</v>
      </c>
      <c r="KC207" s="53"/>
      <c r="KD207" s="53"/>
      <c r="KE207" s="53"/>
      <c r="KF207" s="53"/>
      <c r="KG207" s="53"/>
      <c r="KH207" s="53"/>
      <c r="KI207" s="53"/>
      <c r="KJ207" s="53"/>
      <c r="KK207" s="53">
        <v>9</v>
      </c>
      <c r="KL207" s="53"/>
      <c r="KM207" s="53"/>
      <c r="KN207" s="53"/>
      <c r="KO207" s="53">
        <v>0</v>
      </c>
      <c r="KP207" s="53"/>
      <c r="KQ207" s="53"/>
      <c r="KR207" s="53"/>
      <c r="KS207" s="53"/>
      <c r="KT207" s="53"/>
      <c r="KU207" s="53"/>
      <c r="KV207" s="53"/>
      <c r="KW207" s="53"/>
      <c r="KX207" s="53"/>
      <c r="KY207" s="53"/>
      <c r="KZ207" s="53"/>
      <c r="LA207" s="53"/>
      <c r="LB207" s="53"/>
      <c r="LC207" s="53"/>
      <c r="LD207" s="53"/>
      <c r="LE207" s="53"/>
      <c r="LF207" s="53"/>
      <c r="LG207" s="53"/>
      <c r="LH207" s="53"/>
      <c r="LI207" s="53"/>
      <c r="LJ207" s="53"/>
      <c r="LK207" s="53"/>
      <c r="LL207" s="53"/>
      <c r="LM207" s="53"/>
      <c r="LN207" s="53"/>
      <c r="LO207" s="53"/>
      <c r="LP207" s="53"/>
      <c r="LQ207" s="53"/>
      <c r="LR207" s="53"/>
      <c r="LS207" s="53"/>
      <c r="LT207" s="53"/>
      <c r="LU207" s="53"/>
      <c r="LV207" s="53"/>
      <c r="LW207" s="53"/>
      <c r="LX207" s="53"/>
      <c r="LY207" s="53"/>
      <c r="LZ207" s="53"/>
      <c r="MA207" s="53"/>
      <c r="MB207" s="53"/>
      <c r="MC207" s="53"/>
      <c r="MD207" s="53">
        <v>9</v>
      </c>
      <c r="ME207" s="53"/>
      <c r="MF207" s="53"/>
      <c r="MG207" s="53"/>
      <c r="MH207" s="53"/>
      <c r="MI207" s="53"/>
      <c r="MJ207" s="53">
        <v>0</v>
      </c>
      <c r="MK207" s="53"/>
      <c r="ML207" s="53"/>
      <c r="MM207" s="53"/>
      <c r="MN207" s="53"/>
      <c r="MO207" s="53"/>
      <c r="MP207" s="53"/>
      <c r="MQ207" s="53"/>
      <c r="MR207" s="53"/>
      <c r="MS207" s="53"/>
      <c r="MT207" s="53">
        <v>214</v>
      </c>
      <c r="MU207" s="53">
        <v>277</v>
      </c>
      <c r="MV207" s="53"/>
      <c r="MW207" s="53"/>
      <c r="MX207" s="53"/>
      <c r="MY207" s="53"/>
      <c r="MZ207" s="53"/>
      <c r="NA207" s="53"/>
      <c r="NB207" s="53"/>
      <c r="NC207" s="53"/>
      <c r="ND207" s="53">
        <v>514</v>
      </c>
      <c r="NE207" s="53">
        <v>504</v>
      </c>
      <c r="NF207" s="53">
        <v>130</v>
      </c>
      <c r="NG207" s="53">
        <v>95</v>
      </c>
      <c r="NH207" s="53">
        <v>358</v>
      </c>
      <c r="NI207" s="53">
        <v>21</v>
      </c>
      <c r="NJ207" s="53"/>
      <c r="NK207" s="53">
        <v>1</v>
      </c>
      <c r="NL207" s="53"/>
      <c r="NM207" s="53">
        <v>0</v>
      </c>
      <c r="NN207" s="53"/>
      <c r="NO207" s="53">
        <v>2</v>
      </c>
      <c r="NP207" s="53">
        <v>4</v>
      </c>
      <c r="NQ207" s="53">
        <v>38</v>
      </c>
      <c r="NR207" s="53">
        <v>203</v>
      </c>
      <c r="NS207" s="53">
        <v>1318</v>
      </c>
      <c r="NT207" s="53">
        <v>1117</v>
      </c>
      <c r="NU207" s="53">
        <v>210</v>
      </c>
      <c r="NV207" s="53"/>
      <c r="NW207" s="53"/>
      <c r="NX207" s="53"/>
      <c r="NY207" s="53"/>
      <c r="NZ207" s="53"/>
      <c r="OA207" s="53"/>
      <c r="OB207" s="53"/>
      <c r="OC207" s="53"/>
      <c r="OD207" s="53">
        <v>127</v>
      </c>
      <c r="OE207" s="53"/>
      <c r="OF207" s="53">
        <v>81</v>
      </c>
      <c r="OG207" s="53"/>
      <c r="OH207" s="53">
        <v>86</v>
      </c>
      <c r="OI207" s="53"/>
      <c r="OJ207" s="53"/>
      <c r="OK207" s="53">
        <v>47</v>
      </c>
      <c r="OL207" s="53">
        <v>88</v>
      </c>
      <c r="OM207" s="53">
        <v>2592</v>
      </c>
      <c r="ON207" s="53">
        <v>2148</v>
      </c>
      <c r="OO207" s="53">
        <v>2060</v>
      </c>
      <c r="OP207" s="53"/>
      <c r="OQ207" s="53"/>
      <c r="OR207" s="54"/>
      <c r="OS207" s="55">
        <v>16988</v>
      </c>
      <c r="OT207" s="52">
        <v>42537</v>
      </c>
      <c r="OU207" s="53"/>
      <c r="OV207" s="53"/>
      <c r="OW207" s="53"/>
      <c r="OX207" s="53"/>
      <c r="OY207" s="53">
        <v>325</v>
      </c>
      <c r="OZ207" s="53">
        <v>4360</v>
      </c>
      <c r="PA207" s="53"/>
      <c r="PB207" s="53"/>
      <c r="PC207" s="53"/>
      <c r="PD207" s="53"/>
      <c r="PE207" s="53"/>
      <c r="PF207" s="53"/>
      <c r="PG207" s="53"/>
      <c r="PH207" s="53"/>
      <c r="PI207" s="53"/>
      <c r="PJ207" s="53"/>
      <c r="PK207" s="53"/>
      <c r="PL207" s="54"/>
      <c r="PM207" s="55">
        <v>64210</v>
      </c>
    </row>
    <row r="208" spans="1:429" ht="12.75" customHeight="1" x14ac:dyDescent="0.3">
      <c r="A208" s="49">
        <v>311513</v>
      </c>
      <c r="B208" s="50" t="s">
        <v>13</v>
      </c>
      <c r="C208" s="51" t="s">
        <v>328</v>
      </c>
      <c r="D208" s="52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  <c r="AB208" s="53"/>
      <c r="AC208" s="53"/>
      <c r="AD208" s="53"/>
      <c r="AE208" s="53"/>
      <c r="AF208" s="53"/>
      <c r="AG208" s="53"/>
      <c r="AH208" s="53"/>
      <c r="AI208" s="53"/>
      <c r="AJ208" s="53"/>
      <c r="AK208" s="53"/>
      <c r="AL208" s="53"/>
      <c r="AM208" s="53"/>
      <c r="AN208" s="53"/>
      <c r="AO208" s="53"/>
      <c r="AP208" s="53"/>
      <c r="AQ208" s="53"/>
      <c r="AR208" s="53"/>
      <c r="AS208" s="53"/>
      <c r="AT208" s="53"/>
      <c r="AU208" s="53"/>
      <c r="AV208" s="53"/>
      <c r="AW208" s="53"/>
      <c r="AX208" s="53"/>
      <c r="AY208" s="53"/>
      <c r="AZ208" s="53"/>
      <c r="BA208" s="53"/>
      <c r="BB208" s="53"/>
      <c r="BC208" s="53"/>
      <c r="BD208" s="53"/>
      <c r="BE208" s="53"/>
      <c r="BF208" s="53"/>
      <c r="BG208" s="53"/>
      <c r="BH208" s="53"/>
      <c r="BI208" s="53"/>
      <c r="BJ208" s="53"/>
      <c r="BK208" s="53"/>
      <c r="BL208" s="53"/>
      <c r="BM208" s="53"/>
      <c r="BN208" s="53"/>
      <c r="BO208" s="53"/>
      <c r="BP208" s="53"/>
      <c r="BQ208" s="53"/>
      <c r="BR208" s="53"/>
      <c r="BS208" s="53"/>
      <c r="BT208" s="53"/>
      <c r="BU208" s="53"/>
      <c r="BV208" s="53"/>
      <c r="BW208" s="53"/>
      <c r="BX208" s="53"/>
      <c r="BY208" s="53"/>
      <c r="BZ208" s="53"/>
      <c r="CA208" s="53"/>
      <c r="CB208" s="53"/>
      <c r="CC208" s="53"/>
      <c r="CD208" s="53"/>
      <c r="CE208" s="53"/>
      <c r="CF208" s="53"/>
      <c r="CG208" s="53"/>
      <c r="CH208" s="53"/>
      <c r="CI208" s="53"/>
      <c r="CJ208" s="53"/>
      <c r="CK208" s="53"/>
      <c r="CL208" s="53"/>
      <c r="CM208" s="53"/>
      <c r="CN208" s="53"/>
      <c r="CO208" s="53"/>
      <c r="CP208" s="53"/>
      <c r="CQ208" s="53"/>
      <c r="CR208" s="53"/>
      <c r="CS208" s="53"/>
      <c r="CT208" s="53"/>
      <c r="CU208" s="53"/>
      <c r="CV208" s="53"/>
      <c r="CW208" s="53"/>
      <c r="CX208" s="53"/>
      <c r="CY208" s="53"/>
      <c r="CZ208" s="53"/>
      <c r="DA208" s="53"/>
      <c r="DB208" s="53"/>
      <c r="DC208" s="53"/>
      <c r="DD208" s="53"/>
      <c r="DE208" s="53"/>
      <c r="DF208" s="53"/>
      <c r="DG208" s="53"/>
      <c r="DH208" s="53"/>
      <c r="DI208" s="53"/>
      <c r="DJ208" s="53"/>
      <c r="DK208" s="53"/>
      <c r="DL208" s="53"/>
      <c r="DM208" s="53"/>
      <c r="DN208" s="53"/>
      <c r="DO208" s="53"/>
      <c r="DP208" s="53"/>
      <c r="DQ208" s="53"/>
      <c r="DR208" s="53"/>
      <c r="DS208" s="53"/>
      <c r="DT208" s="53"/>
      <c r="DU208" s="53"/>
      <c r="DV208" s="53"/>
      <c r="DW208" s="53"/>
      <c r="DX208" s="53"/>
      <c r="DY208" s="53"/>
      <c r="DZ208" s="53"/>
      <c r="EA208" s="53"/>
      <c r="EB208" s="53"/>
      <c r="EC208" s="53"/>
      <c r="ED208" s="53"/>
      <c r="EE208" s="53"/>
      <c r="EF208" s="53"/>
      <c r="EG208" s="53"/>
      <c r="EH208" s="53"/>
      <c r="EI208" s="53"/>
      <c r="EJ208" s="53"/>
      <c r="EK208" s="53"/>
      <c r="EL208" s="53"/>
      <c r="EM208" s="53"/>
      <c r="EN208" s="53"/>
      <c r="EO208" s="53"/>
      <c r="EP208" s="53"/>
      <c r="EQ208" s="53"/>
      <c r="ER208" s="53"/>
      <c r="ES208" s="53"/>
      <c r="ET208" s="53"/>
      <c r="EU208" s="53"/>
      <c r="EV208" s="53"/>
      <c r="EW208" s="53"/>
      <c r="EX208" s="53"/>
      <c r="EY208" s="53"/>
      <c r="EZ208" s="53"/>
      <c r="FA208" s="53"/>
      <c r="FB208" s="53"/>
      <c r="FC208" s="53"/>
      <c r="FD208" s="53"/>
      <c r="FE208" s="53"/>
      <c r="FF208" s="53"/>
      <c r="FG208" s="53"/>
      <c r="FH208" s="53"/>
      <c r="FI208" s="53"/>
      <c r="FJ208" s="53"/>
      <c r="FK208" s="53"/>
      <c r="FL208" s="53"/>
      <c r="FM208" s="53"/>
      <c r="FN208" s="53"/>
      <c r="FO208" s="53"/>
      <c r="FP208" s="53"/>
      <c r="FQ208" s="53"/>
      <c r="FR208" s="53"/>
      <c r="FS208" s="53"/>
      <c r="FT208" s="53"/>
      <c r="FU208" s="53"/>
      <c r="FV208" s="53"/>
      <c r="FW208" s="53"/>
      <c r="FX208" s="53"/>
      <c r="FY208" s="53"/>
      <c r="FZ208" s="53"/>
      <c r="GA208" s="53"/>
      <c r="GB208" s="53"/>
      <c r="GC208" s="53"/>
      <c r="GD208" s="53"/>
      <c r="GE208" s="53"/>
      <c r="GF208" s="53"/>
      <c r="GG208" s="53"/>
      <c r="GH208" s="53"/>
      <c r="GI208" s="53"/>
      <c r="GJ208" s="53"/>
      <c r="GK208" s="53"/>
      <c r="GL208" s="53"/>
      <c r="GM208" s="53"/>
      <c r="GN208" s="53"/>
      <c r="GO208" s="53"/>
      <c r="GP208" s="53"/>
      <c r="GQ208" s="53"/>
      <c r="GR208" s="53"/>
      <c r="GS208" s="53"/>
      <c r="GT208" s="53"/>
      <c r="GU208" s="53">
        <v>2252</v>
      </c>
      <c r="GV208" s="53"/>
      <c r="GW208" s="53">
        <v>12949</v>
      </c>
      <c r="GX208" s="53">
        <v>388</v>
      </c>
      <c r="GY208" s="53">
        <v>7</v>
      </c>
      <c r="GZ208" s="53"/>
      <c r="HA208" s="53"/>
      <c r="HB208" s="53"/>
      <c r="HC208" s="53"/>
      <c r="HD208" s="53">
        <v>206</v>
      </c>
      <c r="HE208" s="53">
        <v>355</v>
      </c>
      <c r="HF208" s="53"/>
      <c r="HG208" s="53"/>
      <c r="HH208" s="53"/>
      <c r="HI208" s="53"/>
      <c r="HJ208" s="53"/>
      <c r="HK208" s="53"/>
      <c r="HL208" s="53"/>
      <c r="HM208" s="53"/>
      <c r="HN208" s="53"/>
      <c r="HO208" s="53"/>
      <c r="HP208" s="53"/>
      <c r="HQ208" s="53"/>
      <c r="HR208" s="53"/>
      <c r="HS208" s="53"/>
      <c r="HT208" s="53"/>
      <c r="HU208" s="53"/>
      <c r="HV208" s="53"/>
      <c r="HW208" s="53"/>
      <c r="HX208" s="53"/>
      <c r="HY208" s="53"/>
      <c r="HZ208" s="53"/>
      <c r="IA208" s="53"/>
      <c r="IB208" s="53"/>
      <c r="IC208" s="53"/>
      <c r="ID208" s="53"/>
      <c r="IE208" s="53"/>
      <c r="IF208" s="53"/>
      <c r="IG208" s="53"/>
      <c r="IH208" s="53"/>
      <c r="II208" s="53"/>
      <c r="IJ208" s="53"/>
      <c r="IK208" s="53"/>
      <c r="IL208" s="53"/>
      <c r="IM208" s="53"/>
      <c r="IN208" s="53"/>
      <c r="IO208" s="53"/>
      <c r="IP208" s="53"/>
      <c r="IQ208" s="53"/>
      <c r="IR208" s="53"/>
      <c r="IS208" s="53"/>
      <c r="IT208" s="53"/>
      <c r="IU208" s="53"/>
      <c r="IV208" s="53"/>
      <c r="IW208" s="53"/>
      <c r="IX208" s="53"/>
      <c r="IY208" s="53"/>
      <c r="IZ208" s="53"/>
      <c r="JA208" s="53"/>
      <c r="JB208" s="53"/>
      <c r="JC208" s="53"/>
      <c r="JD208" s="53"/>
      <c r="JE208" s="53"/>
      <c r="JF208" s="53"/>
      <c r="JG208" s="53"/>
      <c r="JH208" s="53"/>
      <c r="JI208" s="53"/>
      <c r="JJ208" s="53"/>
      <c r="JK208" s="53"/>
      <c r="JL208" s="53"/>
      <c r="JM208" s="53"/>
      <c r="JN208" s="53"/>
      <c r="JO208" s="53"/>
      <c r="JP208" s="53"/>
      <c r="JQ208" s="53"/>
      <c r="JR208" s="53"/>
      <c r="JS208" s="53"/>
      <c r="JT208" s="53"/>
      <c r="JU208" s="53"/>
      <c r="JV208" s="53"/>
      <c r="JW208" s="53"/>
      <c r="JX208" s="53"/>
      <c r="JY208" s="53"/>
      <c r="JZ208" s="53"/>
      <c r="KA208" s="53">
        <v>543</v>
      </c>
      <c r="KB208" s="53">
        <v>174</v>
      </c>
      <c r="KC208" s="53"/>
      <c r="KD208" s="53">
        <v>6</v>
      </c>
      <c r="KE208" s="53">
        <v>427</v>
      </c>
      <c r="KF208" s="53"/>
      <c r="KG208" s="53">
        <v>68</v>
      </c>
      <c r="KH208" s="53">
        <v>14</v>
      </c>
      <c r="KI208" s="53"/>
      <c r="KJ208" s="53"/>
      <c r="KK208" s="53">
        <v>25</v>
      </c>
      <c r="KL208" s="53"/>
      <c r="KM208" s="53"/>
      <c r="KN208" s="53"/>
      <c r="KO208" s="53">
        <v>2</v>
      </c>
      <c r="KP208" s="53"/>
      <c r="KQ208" s="53"/>
      <c r="KR208" s="53"/>
      <c r="KS208" s="53"/>
      <c r="KT208" s="53"/>
      <c r="KU208" s="53"/>
      <c r="KV208" s="53"/>
      <c r="KW208" s="53"/>
      <c r="KX208" s="53"/>
      <c r="KY208" s="53"/>
      <c r="KZ208" s="53"/>
      <c r="LA208" s="53"/>
      <c r="LB208" s="53"/>
      <c r="LC208" s="53"/>
      <c r="LD208" s="53"/>
      <c r="LE208" s="53"/>
      <c r="LF208" s="53"/>
      <c r="LG208" s="53"/>
      <c r="LH208" s="53"/>
      <c r="LI208" s="53"/>
      <c r="LJ208" s="53"/>
      <c r="LK208" s="53"/>
      <c r="LL208" s="53"/>
      <c r="LM208" s="53"/>
      <c r="LN208" s="53"/>
      <c r="LO208" s="53"/>
      <c r="LP208" s="53"/>
      <c r="LQ208" s="53"/>
      <c r="LR208" s="53"/>
      <c r="LS208" s="53"/>
      <c r="LT208" s="53"/>
      <c r="LU208" s="53"/>
      <c r="LV208" s="53"/>
      <c r="LW208" s="53"/>
      <c r="LX208" s="53"/>
      <c r="LY208" s="53"/>
      <c r="LZ208" s="53"/>
      <c r="MA208" s="53"/>
      <c r="MB208" s="53"/>
      <c r="MC208" s="53"/>
      <c r="MD208" s="53">
        <v>13</v>
      </c>
      <c r="ME208" s="53"/>
      <c r="MF208" s="53"/>
      <c r="MG208" s="53"/>
      <c r="MH208" s="53"/>
      <c r="MI208" s="53"/>
      <c r="MJ208" s="53"/>
      <c r="MK208" s="53"/>
      <c r="ML208" s="53"/>
      <c r="MM208" s="53"/>
      <c r="MN208" s="53"/>
      <c r="MO208" s="53"/>
      <c r="MP208" s="53"/>
      <c r="MQ208" s="53"/>
      <c r="MR208" s="53"/>
      <c r="MS208" s="53"/>
      <c r="MT208" s="53">
        <v>99</v>
      </c>
      <c r="MU208" s="53">
        <v>205</v>
      </c>
      <c r="MV208" s="53">
        <v>0</v>
      </c>
      <c r="MW208" s="53">
        <v>6</v>
      </c>
      <c r="MX208" s="53"/>
      <c r="MY208" s="53">
        <v>0</v>
      </c>
      <c r="MZ208" s="53">
        <v>0</v>
      </c>
      <c r="NA208" s="53"/>
      <c r="NB208" s="53"/>
      <c r="NC208" s="53"/>
      <c r="ND208" s="53">
        <v>955</v>
      </c>
      <c r="NE208" s="53">
        <v>447</v>
      </c>
      <c r="NF208" s="53">
        <v>7</v>
      </c>
      <c r="NG208" s="53">
        <v>31</v>
      </c>
      <c r="NH208" s="53">
        <v>342</v>
      </c>
      <c r="NI208" s="53">
        <v>33</v>
      </c>
      <c r="NJ208" s="53">
        <v>8</v>
      </c>
      <c r="NK208" s="53">
        <v>50</v>
      </c>
      <c r="NL208" s="53">
        <v>0</v>
      </c>
      <c r="NM208" s="53">
        <v>44</v>
      </c>
      <c r="NN208" s="53">
        <v>17</v>
      </c>
      <c r="NO208" s="53">
        <v>124</v>
      </c>
      <c r="NP208" s="53">
        <v>65</v>
      </c>
      <c r="NQ208" s="53">
        <v>327</v>
      </c>
      <c r="NR208" s="53">
        <v>323</v>
      </c>
      <c r="NS208" s="53">
        <v>1865</v>
      </c>
      <c r="NT208" s="53">
        <v>2456</v>
      </c>
      <c r="NU208" s="53">
        <v>320</v>
      </c>
      <c r="NV208" s="53"/>
      <c r="NW208" s="53"/>
      <c r="NX208" s="53"/>
      <c r="NY208" s="53"/>
      <c r="NZ208" s="53"/>
      <c r="OA208" s="53"/>
      <c r="OB208" s="53"/>
      <c r="OC208" s="53"/>
      <c r="OD208" s="53">
        <v>17</v>
      </c>
      <c r="OE208" s="53"/>
      <c r="OF208" s="53">
        <v>70</v>
      </c>
      <c r="OG208" s="53"/>
      <c r="OH208" s="53">
        <v>340</v>
      </c>
      <c r="OI208" s="53"/>
      <c r="OJ208" s="53"/>
      <c r="OK208" s="53"/>
      <c r="OL208" s="53">
        <v>82</v>
      </c>
      <c r="OM208" s="53">
        <v>362</v>
      </c>
      <c r="ON208" s="53">
        <v>272</v>
      </c>
      <c r="OO208" s="53">
        <v>466</v>
      </c>
      <c r="OP208" s="53"/>
      <c r="OQ208" s="53"/>
      <c r="OR208" s="54"/>
      <c r="OS208" s="55">
        <v>26764</v>
      </c>
      <c r="OT208" s="52">
        <v>21976</v>
      </c>
      <c r="OU208" s="53"/>
      <c r="OV208" s="53"/>
      <c r="OW208" s="53"/>
      <c r="OX208" s="53"/>
      <c r="OY208" s="53">
        <v>149</v>
      </c>
      <c r="OZ208" s="53">
        <v>1492</v>
      </c>
      <c r="PA208" s="53"/>
      <c r="PB208" s="53"/>
      <c r="PC208" s="53"/>
      <c r="PD208" s="53"/>
      <c r="PE208" s="53"/>
      <c r="PF208" s="53"/>
      <c r="PG208" s="53"/>
      <c r="PH208" s="53"/>
      <c r="PI208" s="53"/>
      <c r="PJ208" s="53"/>
      <c r="PK208" s="53"/>
      <c r="PL208" s="54"/>
      <c r="PM208" s="55">
        <v>50381</v>
      </c>
    </row>
    <row r="209" spans="1:429" ht="12.75" customHeight="1" x14ac:dyDescent="0.3">
      <c r="A209" s="49">
        <v>311514</v>
      </c>
      <c r="B209" s="50" t="s">
        <v>13</v>
      </c>
      <c r="C209" s="51" t="s">
        <v>785</v>
      </c>
      <c r="D209" s="52"/>
      <c r="E209" s="53"/>
      <c r="F209" s="53"/>
      <c r="G209" s="53"/>
      <c r="H209" s="53"/>
      <c r="I209" s="53"/>
      <c r="J209" s="53"/>
      <c r="K209" s="53"/>
      <c r="L209" s="53">
        <v>45</v>
      </c>
      <c r="M209" s="53">
        <v>6</v>
      </c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  <c r="AB209" s="53"/>
      <c r="AC209" s="53"/>
      <c r="AD209" s="53"/>
      <c r="AE209" s="53"/>
      <c r="AF209" s="53"/>
      <c r="AG209" s="53"/>
      <c r="AH209" s="53"/>
      <c r="AI209" s="53"/>
      <c r="AJ209" s="53"/>
      <c r="AK209" s="53"/>
      <c r="AL209" s="53"/>
      <c r="AM209" s="53"/>
      <c r="AN209" s="53"/>
      <c r="AO209" s="53"/>
      <c r="AP209" s="53"/>
      <c r="AQ209" s="53"/>
      <c r="AR209" s="53"/>
      <c r="AS209" s="53"/>
      <c r="AT209" s="53"/>
      <c r="AU209" s="53"/>
      <c r="AV209" s="53"/>
      <c r="AW209" s="53"/>
      <c r="AX209" s="53"/>
      <c r="AY209" s="53"/>
      <c r="AZ209" s="53"/>
      <c r="BA209" s="53"/>
      <c r="BB209" s="53"/>
      <c r="BC209" s="53"/>
      <c r="BD209" s="53"/>
      <c r="BE209" s="53"/>
      <c r="BF209" s="53"/>
      <c r="BG209" s="53"/>
      <c r="BH209" s="53"/>
      <c r="BI209" s="53"/>
      <c r="BJ209" s="53"/>
      <c r="BK209" s="53"/>
      <c r="BL209" s="53"/>
      <c r="BM209" s="53"/>
      <c r="BN209" s="53"/>
      <c r="BO209" s="53"/>
      <c r="BP209" s="53"/>
      <c r="BQ209" s="53"/>
      <c r="BR209" s="53"/>
      <c r="BS209" s="53"/>
      <c r="BT209" s="53"/>
      <c r="BU209" s="53"/>
      <c r="BV209" s="53"/>
      <c r="BW209" s="53"/>
      <c r="BX209" s="53"/>
      <c r="BY209" s="53"/>
      <c r="BZ209" s="53"/>
      <c r="CA209" s="53"/>
      <c r="CB209" s="53"/>
      <c r="CC209" s="53"/>
      <c r="CD209" s="53"/>
      <c r="CE209" s="53"/>
      <c r="CF209" s="53"/>
      <c r="CG209" s="53"/>
      <c r="CH209" s="53"/>
      <c r="CI209" s="53"/>
      <c r="CJ209" s="53"/>
      <c r="CK209" s="53"/>
      <c r="CL209" s="53"/>
      <c r="CM209" s="53"/>
      <c r="CN209" s="53"/>
      <c r="CO209" s="53"/>
      <c r="CP209" s="53"/>
      <c r="CQ209" s="53"/>
      <c r="CR209" s="53"/>
      <c r="CS209" s="53"/>
      <c r="CT209" s="53"/>
      <c r="CU209" s="53"/>
      <c r="CV209" s="53"/>
      <c r="CW209" s="53"/>
      <c r="CX209" s="53"/>
      <c r="CY209" s="53"/>
      <c r="CZ209" s="53"/>
      <c r="DA209" s="53"/>
      <c r="DB209" s="53"/>
      <c r="DC209" s="53"/>
      <c r="DD209" s="53"/>
      <c r="DE209" s="53"/>
      <c r="DF209" s="53"/>
      <c r="DG209" s="53"/>
      <c r="DH209" s="53"/>
      <c r="DI209" s="53"/>
      <c r="DJ209" s="53"/>
      <c r="DK209" s="53"/>
      <c r="DL209" s="53"/>
      <c r="DM209" s="53"/>
      <c r="DN209" s="53"/>
      <c r="DO209" s="53"/>
      <c r="DP209" s="53"/>
      <c r="DQ209" s="53"/>
      <c r="DR209" s="53"/>
      <c r="DS209" s="53"/>
      <c r="DT209" s="53"/>
      <c r="DU209" s="53"/>
      <c r="DV209" s="53"/>
      <c r="DW209" s="53"/>
      <c r="DX209" s="53"/>
      <c r="DY209" s="53"/>
      <c r="DZ209" s="53"/>
      <c r="EA209" s="53"/>
      <c r="EB209" s="53"/>
      <c r="EC209" s="53"/>
      <c r="ED209" s="53"/>
      <c r="EE209" s="53"/>
      <c r="EF209" s="53"/>
      <c r="EG209" s="53"/>
      <c r="EH209" s="53"/>
      <c r="EI209" s="53"/>
      <c r="EJ209" s="53"/>
      <c r="EK209" s="53"/>
      <c r="EL209" s="53"/>
      <c r="EM209" s="53"/>
      <c r="EN209" s="53"/>
      <c r="EO209" s="53"/>
      <c r="EP209" s="53"/>
      <c r="EQ209" s="53"/>
      <c r="ER209" s="53"/>
      <c r="ES209" s="53"/>
      <c r="ET209" s="53"/>
      <c r="EU209" s="53"/>
      <c r="EV209" s="53"/>
      <c r="EW209" s="53"/>
      <c r="EX209" s="53"/>
      <c r="EY209" s="53"/>
      <c r="EZ209" s="53"/>
      <c r="FA209" s="53"/>
      <c r="FB209" s="53"/>
      <c r="FC209" s="53"/>
      <c r="FD209" s="53"/>
      <c r="FE209" s="53"/>
      <c r="FF209" s="53"/>
      <c r="FG209" s="53"/>
      <c r="FH209" s="53"/>
      <c r="FI209" s="53"/>
      <c r="FJ209" s="53"/>
      <c r="FK209" s="53"/>
      <c r="FL209" s="53"/>
      <c r="FM209" s="53"/>
      <c r="FN209" s="53"/>
      <c r="FO209" s="53"/>
      <c r="FP209" s="53"/>
      <c r="FQ209" s="53"/>
      <c r="FR209" s="53"/>
      <c r="FS209" s="53"/>
      <c r="FT209" s="53"/>
      <c r="FU209" s="53"/>
      <c r="FV209" s="53"/>
      <c r="FW209" s="53"/>
      <c r="FX209" s="53"/>
      <c r="FY209" s="53"/>
      <c r="FZ209" s="53"/>
      <c r="GA209" s="53"/>
      <c r="GB209" s="53"/>
      <c r="GC209" s="53"/>
      <c r="GD209" s="53"/>
      <c r="GE209" s="53"/>
      <c r="GF209" s="53"/>
      <c r="GG209" s="53"/>
      <c r="GH209" s="53"/>
      <c r="GI209" s="53"/>
      <c r="GJ209" s="53"/>
      <c r="GK209" s="53"/>
      <c r="GL209" s="53"/>
      <c r="GM209" s="53">
        <v>241</v>
      </c>
      <c r="GN209" s="53">
        <v>252</v>
      </c>
      <c r="GO209" s="53"/>
      <c r="GP209" s="53"/>
      <c r="GQ209" s="53"/>
      <c r="GR209" s="53"/>
      <c r="GS209" s="53"/>
      <c r="GT209" s="53">
        <v>208</v>
      </c>
      <c r="GU209" s="53"/>
      <c r="GV209" s="53"/>
      <c r="GW209" s="53">
        <v>1067</v>
      </c>
      <c r="GX209" s="53">
        <v>3534</v>
      </c>
      <c r="GY209" s="53">
        <v>779</v>
      </c>
      <c r="GZ209" s="53">
        <v>484</v>
      </c>
      <c r="HA209" s="53"/>
      <c r="HB209" s="53"/>
      <c r="HC209" s="53"/>
      <c r="HD209" s="53">
        <v>283</v>
      </c>
      <c r="HE209" s="53">
        <v>165</v>
      </c>
      <c r="HF209" s="53"/>
      <c r="HG209" s="53"/>
      <c r="HH209" s="53"/>
      <c r="HI209" s="53">
        <v>234</v>
      </c>
      <c r="HJ209" s="53">
        <v>60</v>
      </c>
      <c r="HK209" s="53"/>
      <c r="HL209" s="53"/>
      <c r="HM209" s="53"/>
      <c r="HN209" s="53"/>
      <c r="HO209" s="53"/>
      <c r="HP209" s="53"/>
      <c r="HQ209" s="53"/>
      <c r="HR209" s="53"/>
      <c r="HS209" s="53"/>
      <c r="HT209" s="53"/>
      <c r="HU209" s="53"/>
      <c r="HV209" s="53"/>
      <c r="HW209" s="53"/>
      <c r="HX209" s="53"/>
      <c r="HY209" s="53"/>
      <c r="HZ209" s="53"/>
      <c r="IA209" s="53"/>
      <c r="IB209" s="53"/>
      <c r="IC209" s="53"/>
      <c r="ID209" s="53"/>
      <c r="IE209" s="53"/>
      <c r="IF209" s="53"/>
      <c r="IG209" s="53"/>
      <c r="IH209" s="53"/>
      <c r="II209" s="53"/>
      <c r="IJ209" s="53"/>
      <c r="IK209" s="53"/>
      <c r="IL209" s="53"/>
      <c r="IM209" s="53"/>
      <c r="IN209" s="53"/>
      <c r="IO209" s="53"/>
      <c r="IP209" s="53"/>
      <c r="IQ209" s="53"/>
      <c r="IR209" s="53"/>
      <c r="IS209" s="53">
        <v>6</v>
      </c>
      <c r="IT209" s="53">
        <v>239</v>
      </c>
      <c r="IU209" s="53">
        <v>8</v>
      </c>
      <c r="IV209" s="53">
        <v>2</v>
      </c>
      <c r="IW209" s="53"/>
      <c r="IX209" s="53"/>
      <c r="IY209" s="53"/>
      <c r="IZ209" s="53"/>
      <c r="JA209" s="53"/>
      <c r="JB209" s="53"/>
      <c r="JC209" s="53"/>
      <c r="JD209" s="53"/>
      <c r="JE209" s="53"/>
      <c r="JF209" s="53"/>
      <c r="JG209" s="53"/>
      <c r="JH209" s="53"/>
      <c r="JI209" s="53"/>
      <c r="JJ209" s="53"/>
      <c r="JK209" s="53"/>
      <c r="JL209" s="53"/>
      <c r="JM209" s="53"/>
      <c r="JN209" s="53"/>
      <c r="JO209" s="53"/>
      <c r="JP209" s="53"/>
      <c r="JQ209" s="53"/>
      <c r="JR209" s="53"/>
      <c r="JS209" s="53"/>
      <c r="JT209" s="53"/>
      <c r="JU209" s="53"/>
      <c r="JV209" s="53"/>
      <c r="JW209" s="53">
        <v>390</v>
      </c>
      <c r="JX209" s="53">
        <v>8</v>
      </c>
      <c r="JY209" s="53"/>
      <c r="JZ209" s="53"/>
      <c r="KA209" s="53">
        <v>6</v>
      </c>
      <c r="KB209" s="53">
        <v>7</v>
      </c>
      <c r="KC209" s="53"/>
      <c r="KD209" s="53"/>
      <c r="KE209" s="53"/>
      <c r="KF209" s="53"/>
      <c r="KG209" s="53"/>
      <c r="KH209" s="53"/>
      <c r="KI209" s="53"/>
      <c r="KJ209" s="53"/>
      <c r="KK209" s="53">
        <v>1</v>
      </c>
      <c r="KL209" s="53"/>
      <c r="KM209" s="53"/>
      <c r="KN209" s="53"/>
      <c r="KO209" s="53">
        <v>0</v>
      </c>
      <c r="KP209" s="53"/>
      <c r="KQ209" s="53"/>
      <c r="KR209" s="53"/>
      <c r="KS209" s="53"/>
      <c r="KT209" s="53"/>
      <c r="KU209" s="53"/>
      <c r="KV209" s="53"/>
      <c r="KW209" s="53"/>
      <c r="KX209" s="53"/>
      <c r="KY209" s="53"/>
      <c r="KZ209" s="53"/>
      <c r="LA209" s="53"/>
      <c r="LB209" s="53"/>
      <c r="LC209" s="53"/>
      <c r="LD209" s="53"/>
      <c r="LE209" s="53"/>
      <c r="LF209" s="53"/>
      <c r="LG209" s="53"/>
      <c r="LH209" s="53"/>
      <c r="LI209" s="53"/>
      <c r="LJ209" s="53"/>
      <c r="LK209" s="53"/>
      <c r="LL209" s="53"/>
      <c r="LM209" s="53"/>
      <c r="LN209" s="53"/>
      <c r="LO209" s="53"/>
      <c r="LP209" s="53"/>
      <c r="LQ209" s="53"/>
      <c r="LR209" s="53"/>
      <c r="LS209" s="53"/>
      <c r="LT209" s="53"/>
      <c r="LU209" s="53"/>
      <c r="LV209" s="53"/>
      <c r="LW209" s="53"/>
      <c r="LX209" s="53"/>
      <c r="LY209" s="53"/>
      <c r="LZ209" s="53"/>
      <c r="MA209" s="53"/>
      <c r="MB209" s="53"/>
      <c r="MC209" s="53"/>
      <c r="MD209" s="53">
        <v>6</v>
      </c>
      <c r="ME209" s="53"/>
      <c r="MF209" s="53"/>
      <c r="MG209" s="53"/>
      <c r="MH209" s="53"/>
      <c r="MI209" s="53"/>
      <c r="MJ209" s="53"/>
      <c r="MK209" s="53"/>
      <c r="ML209" s="53"/>
      <c r="MM209" s="53"/>
      <c r="MN209" s="53"/>
      <c r="MO209" s="53"/>
      <c r="MP209" s="53"/>
      <c r="MQ209" s="53"/>
      <c r="MR209" s="53"/>
      <c r="MS209" s="53"/>
      <c r="MT209" s="53">
        <v>126</v>
      </c>
      <c r="MU209" s="53">
        <v>121</v>
      </c>
      <c r="MV209" s="53"/>
      <c r="MW209" s="53"/>
      <c r="MX209" s="53"/>
      <c r="MY209" s="53"/>
      <c r="MZ209" s="53"/>
      <c r="NA209" s="53"/>
      <c r="NB209" s="53"/>
      <c r="NC209" s="53"/>
      <c r="ND209" s="53">
        <v>29</v>
      </c>
      <c r="NE209" s="53">
        <v>22</v>
      </c>
      <c r="NF209" s="53">
        <v>2</v>
      </c>
      <c r="NG209" s="53">
        <v>4</v>
      </c>
      <c r="NH209" s="53">
        <v>107</v>
      </c>
      <c r="NI209" s="53"/>
      <c r="NJ209" s="53"/>
      <c r="NK209" s="53"/>
      <c r="NL209" s="53"/>
      <c r="NM209" s="53"/>
      <c r="NN209" s="53"/>
      <c r="NO209" s="53">
        <v>0</v>
      </c>
      <c r="NP209" s="53">
        <v>0</v>
      </c>
      <c r="NQ209" s="53">
        <v>3</v>
      </c>
      <c r="NR209" s="53">
        <v>44</v>
      </c>
      <c r="NS209" s="53">
        <v>400</v>
      </c>
      <c r="NT209" s="53">
        <v>337</v>
      </c>
      <c r="NU209" s="53">
        <v>42</v>
      </c>
      <c r="NV209" s="53"/>
      <c r="NW209" s="53"/>
      <c r="NX209" s="53"/>
      <c r="NY209" s="53"/>
      <c r="NZ209" s="53"/>
      <c r="OA209" s="53"/>
      <c r="OB209" s="53"/>
      <c r="OC209" s="53"/>
      <c r="OD209" s="53">
        <v>8</v>
      </c>
      <c r="OE209" s="53"/>
      <c r="OF209" s="53">
        <v>16</v>
      </c>
      <c r="OG209" s="53"/>
      <c r="OH209" s="53"/>
      <c r="OI209" s="53"/>
      <c r="OJ209" s="53"/>
      <c r="OK209" s="53"/>
      <c r="OL209" s="53">
        <v>1</v>
      </c>
      <c r="OM209" s="53">
        <v>1121</v>
      </c>
      <c r="ON209" s="53">
        <v>352</v>
      </c>
      <c r="OO209" s="53">
        <v>724</v>
      </c>
      <c r="OP209" s="53"/>
      <c r="OQ209" s="53"/>
      <c r="OR209" s="54"/>
      <c r="OS209" s="55">
        <v>11492</v>
      </c>
      <c r="OT209" s="52">
        <v>13280</v>
      </c>
      <c r="OU209" s="53"/>
      <c r="OV209" s="53"/>
      <c r="OW209" s="53"/>
      <c r="OX209" s="53"/>
      <c r="OY209" s="53">
        <v>69</v>
      </c>
      <c r="OZ209" s="53">
        <v>3628</v>
      </c>
      <c r="PA209" s="53"/>
      <c r="PB209" s="53"/>
      <c r="PC209" s="53"/>
      <c r="PD209" s="53"/>
      <c r="PE209" s="53"/>
      <c r="PF209" s="53"/>
      <c r="PG209" s="53"/>
      <c r="PH209" s="53"/>
      <c r="PI209" s="53"/>
      <c r="PJ209" s="53"/>
      <c r="PK209" s="53"/>
      <c r="PL209" s="54"/>
      <c r="PM209" s="55">
        <v>28469</v>
      </c>
    </row>
    <row r="210" spans="1:429" ht="12.75" customHeight="1" x14ac:dyDescent="0.3">
      <c r="A210" s="49" t="s">
        <v>569</v>
      </c>
      <c r="B210" s="50" t="s">
        <v>13</v>
      </c>
      <c r="C210" s="51" t="s">
        <v>329</v>
      </c>
      <c r="D210" s="52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  <c r="AB210" s="53"/>
      <c r="AC210" s="53"/>
      <c r="AD210" s="53"/>
      <c r="AE210" s="53"/>
      <c r="AF210" s="53"/>
      <c r="AG210" s="53"/>
      <c r="AH210" s="53"/>
      <c r="AI210" s="53"/>
      <c r="AJ210" s="53"/>
      <c r="AK210" s="53"/>
      <c r="AL210" s="53"/>
      <c r="AM210" s="53"/>
      <c r="AN210" s="53"/>
      <c r="AO210" s="53"/>
      <c r="AP210" s="53"/>
      <c r="AQ210" s="53"/>
      <c r="AR210" s="53"/>
      <c r="AS210" s="53"/>
      <c r="AT210" s="53"/>
      <c r="AU210" s="53"/>
      <c r="AV210" s="53"/>
      <c r="AW210" s="53"/>
      <c r="AX210" s="53"/>
      <c r="AY210" s="53"/>
      <c r="AZ210" s="53"/>
      <c r="BA210" s="53"/>
      <c r="BB210" s="53"/>
      <c r="BC210" s="53"/>
      <c r="BD210" s="53"/>
      <c r="BE210" s="53"/>
      <c r="BF210" s="53"/>
      <c r="BG210" s="53"/>
      <c r="BH210" s="53"/>
      <c r="BI210" s="53"/>
      <c r="BJ210" s="53"/>
      <c r="BK210" s="53"/>
      <c r="BL210" s="53"/>
      <c r="BM210" s="53"/>
      <c r="BN210" s="53"/>
      <c r="BO210" s="53"/>
      <c r="BP210" s="53"/>
      <c r="BQ210" s="53"/>
      <c r="BR210" s="53"/>
      <c r="BS210" s="53"/>
      <c r="BT210" s="53"/>
      <c r="BU210" s="53"/>
      <c r="BV210" s="53"/>
      <c r="BW210" s="53"/>
      <c r="BX210" s="53"/>
      <c r="BY210" s="53"/>
      <c r="BZ210" s="53"/>
      <c r="CA210" s="53"/>
      <c r="CB210" s="53"/>
      <c r="CC210" s="53"/>
      <c r="CD210" s="53"/>
      <c r="CE210" s="53"/>
      <c r="CF210" s="53"/>
      <c r="CG210" s="53"/>
      <c r="CH210" s="53"/>
      <c r="CI210" s="53"/>
      <c r="CJ210" s="53"/>
      <c r="CK210" s="53"/>
      <c r="CL210" s="53"/>
      <c r="CM210" s="53"/>
      <c r="CN210" s="53"/>
      <c r="CO210" s="53"/>
      <c r="CP210" s="53"/>
      <c r="CQ210" s="53"/>
      <c r="CR210" s="53"/>
      <c r="CS210" s="53"/>
      <c r="CT210" s="53"/>
      <c r="CU210" s="53"/>
      <c r="CV210" s="53"/>
      <c r="CW210" s="53"/>
      <c r="CX210" s="53"/>
      <c r="CY210" s="53"/>
      <c r="CZ210" s="53"/>
      <c r="DA210" s="53"/>
      <c r="DB210" s="53"/>
      <c r="DC210" s="53"/>
      <c r="DD210" s="53"/>
      <c r="DE210" s="53"/>
      <c r="DF210" s="53"/>
      <c r="DG210" s="53"/>
      <c r="DH210" s="53"/>
      <c r="DI210" s="53"/>
      <c r="DJ210" s="53"/>
      <c r="DK210" s="53"/>
      <c r="DL210" s="53"/>
      <c r="DM210" s="53"/>
      <c r="DN210" s="53"/>
      <c r="DO210" s="53"/>
      <c r="DP210" s="53"/>
      <c r="DQ210" s="53"/>
      <c r="DR210" s="53"/>
      <c r="DS210" s="53"/>
      <c r="DT210" s="53"/>
      <c r="DU210" s="53"/>
      <c r="DV210" s="53"/>
      <c r="DW210" s="53"/>
      <c r="DX210" s="53"/>
      <c r="DY210" s="53"/>
      <c r="DZ210" s="53"/>
      <c r="EA210" s="53"/>
      <c r="EB210" s="53"/>
      <c r="EC210" s="53"/>
      <c r="ED210" s="53"/>
      <c r="EE210" s="53"/>
      <c r="EF210" s="53"/>
      <c r="EG210" s="53"/>
      <c r="EH210" s="53"/>
      <c r="EI210" s="53"/>
      <c r="EJ210" s="53"/>
      <c r="EK210" s="53"/>
      <c r="EL210" s="53"/>
      <c r="EM210" s="53"/>
      <c r="EN210" s="53"/>
      <c r="EO210" s="53"/>
      <c r="EP210" s="53"/>
      <c r="EQ210" s="53"/>
      <c r="ER210" s="53"/>
      <c r="ES210" s="53"/>
      <c r="ET210" s="53"/>
      <c r="EU210" s="53"/>
      <c r="EV210" s="53"/>
      <c r="EW210" s="53"/>
      <c r="EX210" s="53"/>
      <c r="EY210" s="53"/>
      <c r="EZ210" s="53"/>
      <c r="FA210" s="53"/>
      <c r="FB210" s="53"/>
      <c r="FC210" s="53"/>
      <c r="FD210" s="53"/>
      <c r="FE210" s="53"/>
      <c r="FF210" s="53"/>
      <c r="FG210" s="53"/>
      <c r="FH210" s="53"/>
      <c r="FI210" s="53"/>
      <c r="FJ210" s="53"/>
      <c r="FK210" s="53"/>
      <c r="FL210" s="53"/>
      <c r="FM210" s="53"/>
      <c r="FN210" s="53"/>
      <c r="FO210" s="53"/>
      <c r="FP210" s="53"/>
      <c r="FQ210" s="53"/>
      <c r="FR210" s="53"/>
      <c r="FS210" s="53"/>
      <c r="FT210" s="53"/>
      <c r="FU210" s="53"/>
      <c r="FV210" s="53"/>
      <c r="FW210" s="53"/>
      <c r="FX210" s="53"/>
      <c r="FY210" s="53"/>
      <c r="FZ210" s="53"/>
      <c r="GA210" s="53"/>
      <c r="GB210" s="53"/>
      <c r="GC210" s="53"/>
      <c r="GD210" s="53"/>
      <c r="GE210" s="53"/>
      <c r="GF210" s="53"/>
      <c r="GG210" s="53"/>
      <c r="GH210" s="53"/>
      <c r="GI210" s="53"/>
      <c r="GJ210" s="53"/>
      <c r="GK210" s="53"/>
      <c r="GL210" s="53"/>
      <c r="GM210" s="53"/>
      <c r="GN210" s="53"/>
      <c r="GO210" s="53"/>
      <c r="GP210" s="53"/>
      <c r="GQ210" s="53"/>
      <c r="GR210" s="53"/>
      <c r="GS210" s="53"/>
      <c r="GT210" s="53">
        <v>386</v>
      </c>
      <c r="GU210" s="53">
        <v>20</v>
      </c>
      <c r="GV210" s="53">
        <v>28</v>
      </c>
      <c r="GW210" s="53">
        <v>1226</v>
      </c>
      <c r="GX210" s="53">
        <v>691</v>
      </c>
      <c r="GY210" s="53">
        <v>3768</v>
      </c>
      <c r="GZ210" s="53">
        <v>546</v>
      </c>
      <c r="HA210" s="53"/>
      <c r="HB210" s="53"/>
      <c r="HC210" s="53"/>
      <c r="HD210" s="53">
        <v>113</v>
      </c>
      <c r="HE210" s="53">
        <v>168</v>
      </c>
      <c r="HF210" s="53">
        <v>16</v>
      </c>
      <c r="HG210" s="53"/>
      <c r="HH210" s="53">
        <v>69</v>
      </c>
      <c r="HI210" s="53">
        <v>428</v>
      </c>
      <c r="HJ210" s="53">
        <v>107</v>
      </c>
      <c r="HK210" s="53"/>
      <c r="HL210" s="53"/>
      <c r="HM210" s="53"/>
      <c r="HN210" s="53"/>
      <c r="HO210" s="53"/>
      <c r="HP210" s="53"/>
      <c r="HQ210" s="53"/>
      <c r="HR210" s="53"/>
      <c r="HS210" s="53"/>
      <c r="HT210" s="53"/>
      <c r="HU210" s="53"/>
      <c r="HV210" s="53"/>
      <c r="HW210" s="53"/>
      <c r="HX210" s="53"/>
      <c r="HY210" s="53"/>
      <c r="HZ210" s="53"/>
      <c r="IA210" s="53"/>
      <c r="IB210" s="53"/>
      <c r="IC210" s="53"/>
      <c r="ID210" s="53"/>
      <c r="IE210" s="53"/>
      <c r="IF210" s="53"/>
      <c r="IG210" s="53"/>
      <c r="IH210" s="53"/>
      <c r="II210" s="53"/>
      <c r="IJ210" s="53"/>
      <c r="IK210" s="53"/>
      <c r="IL210" s="53"/>
      <c r="IM210" s="53"/>
      <c r="IN210" s="53"/>
      <c r="IO210" s="53"/>
      <c r="IP210" s="53"/>
      <c r="IQ210" s="53"/>
      <c r="IR210" s="53"/>
      <c r="IS210" s="53"/>
      <c r="IT210" s="53"/>
      <c r="IU210" s="53"/>
      <c r="IV210" s="53"/>
      <c r="IW210" s="53"/>
      <c r="IX210" s="53"/>
      <c r="IY210" s="53"/>
      <c r="IZ210" s="53"/>
      <c r="JA210" s="53"/>
      <c r="JB210" s="53"/>
      <c r="JC210" s="53"/>
      <c r="JD210" s="53"/>
      <c r="JE210" s="53"/>
      <c r="JF210" s="53"/>
      <c r="JG210" s="53"/>
      <c r="JH210" s="53"/>
      <c r="JI210" s="53"/>
      <c r="JJ210" s="53"/>
      <c r="JK210" s="53"/>
      <c r="JL210" s="53"/>
      <c r="JM210" s="53"/>
      <c r="JN210" s="53"/>
      <c r="JO210" s="53"/>
      <c r="JP210" s="53"/>
      <c r="JQ210" s="53"/>
      <c r="JR210" s="53"/>
      <c r="JS210" s="53"/>
      <c r="JT210" s="53"/>
      <c r="JU210" s="53"/>
      <c r="JV210" s="53"/>
      <c r="JW210" s="53"/>
      <c r="JX210" s="53"/>
      <c r="JY210" s="53"/>
      <c r="JZ210" s="53"/>
      <c r="KA210" s="53">
        <v>1</v>
      </c>
      <c r="KB210" s="53">
        <v>4</v>
      </c>
      <c r="KC210" s="53"/>
      <c r="KD210" s="53"/>
      <c r="KE210" s="53">
        <v>2</v>
      </c>
      <c r="KF210" s="53"/>
      <c r="KG210" s="53"/>
      <c r="KH210" s="53"/>
      <c r="KI210" s="53"/>
      <c r="KJ210" s="53"/>
      <c r="KK210" s="53"/>
      <c r="KL210" s="53"/>
      <c r="KM210" s="53"/>
      <c r="KN210" s="53"/>
      <c r="KO210" s="53"/>
      <c r="KP210" s="53"/>
      <c r="KQ210" s="53"/>
      <c r="KR210" s="53"/>
      <c r="KS210" s="53"/>
      <c r="KT210" s="53"/>
      <c r="KU210" s="53"/>
      <c r="KV210" s="53"/>
      <c r="KW210" s="53"/>
      <c r="KX210" s="53"/>
      <c r="KY210" s="53"/>
      <c r="KZ210" s="53"/>
      <c r="LA210" s="53"/>
      <c r="LB210" s="53"/>
      <c r="LC210" s="53"/>
      <c r="LD210" s="53"/>
      <c r="LE210" s="53"/>
      <c r="LF210" s="53"/>
      <c r="LG210" s="53"/>
      <c r="LH210" s="53"/>
      <c r="LI210" s="53"/>
      <c r="LJ210" s="53"/>
      <c r="LK210" s="53"/>
      <c r="LL210" s="53"/>
      <c r="LM210" s="53"/>
      <c r="LN210" s="53"/>
      <c r="LO210" s="53"/>
      <c r="LP210" s="53"/>
      <c r="LQ210" s="53"/>
      <c r="LR210" s="53"/>
      <c r="LS210" s="53"/>
      <c r="LT210" s="53"/>
      <c r="LU210" s="53"/>
      <c r="LV210" s="53"/>
      <c r="LW210" s="53"/>
      <c r="LX210" s="53"/>
      <c r="LY210" s="53"/>
      <c r="LZ210" s="53"/>
      <c r="MA210" s="53"/>
      <c r="MB210" s="53"/>
      <c r="MC210" s="53"/>
      <c r="MD210" s="53">
        <v>5</v>
      </c>
      <c r="ME210" s="53"/>
      <c r="MF210" s="53"/>
      <c r="MG210" s="53"/>
      <c r="MH210" s="53"/>
      <c r="MI210" s="53"/>
      <c r="MJ210" s="53"/>
      <c r="MK210" s="53"/>
      <c r="ML210" s="53"/>
      <c r="MM210" s="53"/>
      <c r="MN210" s="53"/>
      <c r="MO210" s="53"/>
      <c r="MP210" s="53"/>
      <c r="MQ210" s="53"/>
      <c r="MR210" s="53"/>
      <c r="MS210" s="53"/>
      <c r="MT210" s="53">
        <v>151</v>
      </c>
      <c r="MU210" s="53">
        <v>371</v>
      </c>
      <c r="MV210" s="53"/>
      <c r="MW210" s="53"/>
      <c r="MX210" s="53"/>
      <c r="MY210" s="53"/>
      <c r="MZ210" s="53"/>
      <c r="NA210" s="53"/>
      <c r="NB210" s="53"/>
      <c r="NC210" s="53"/>
      <c r="ND210" s="53">
        <v>164</v>
      </c>
      <c r="NE210" s="53">
        <v>58</v>
      </c>
      <c r="NF210" s="53">
        <v>8</v>
      </c>
      <c r="NG210" s="53">
        <v>17</v>
      </c>
      <c r="NH210" s="53">
        <v>621</v>
      </c>
      <c r="NI210" s="53">
        <v>13</v>
      </c>
      <c r="NJ210" s="53"/>
      <c r="NK210" s="53"/>
      <c r="NL210" s="53"/>
      <c r="NM210" s="53"/>
      <c r="NN210" s="53"/>
      <c r="NO210" s="53"/>
      <c r="NP210" s="53">
        <v>2</v>
      </c>
      <c r="NQ210" s="53">
        <v>13</v>
      </c>
      <c r="NR210" s="53">
        <v>99</v>
      </c>
      <c r="NS210" s="53">
        <v>718</v>
      </c>
      <c r="NT210" s="53">
        <v>778</v>
      </c>
      <c r="NU210" s="53">
        <v>131</v>
      </c>
      <c r="NV210" s="53"/>
      <c r="NW210" s="53"/>
      <c r="NX210" s="53"/>
      <c r="NY210" s="53"/>
      <c r="NZ210" s="53"/>
      <c r="OA210" s="53"/>
      <c r="OB210" s="53"/>
      <c r="OC210" s="53"/>
      <c r="OD210" s="53">
        <v>253</v>
      </c>
      <c r="OE210" s="53"/>
      <c r="OF210" s="53">
        <v>25</v>
      </c>
      <c r="OG210" s="53"/>
      <c r="OH210" s="53"/>
      <c r="OI210" s="53">
        <v>-10</v>
      </c>
      <c r="OJ210" s="53"/>
      <c r="OK210" s="53">
        <v>1</v>
      </c>
      <c r="OL210" s="53">
        <v>7</v>
      </c>
      <c r="OM210" s="53">
        <v>2523</v>
      </c>
      <c r="ON210" s="53">
        <v>678</v>
      </c>
      <c r="OO210" s="53">
        <v>1411</v>
      </c>
      <c r="OP210" s="53"/>
      <c r="OQ210" s="53"/>
      <c r="OR210" s="54"/>
      <c r="OS210" s="55">
        <v>15611</v>
      </c>
      <c r="OT210" s="52">
        <v>36951</v>
      </c>
      <c r="OU210" s="53"/>
      <c r="OV210" s="53"/>
      <c r="OW210" s="53"/>
      <c r="OX210" s="53"/>
      <c r="OY210" s="53">
        <v>118</v>
      </c>
      <c r="OZ210" s="53">
        <v>646</v>
      </c>
      <c r="PA210" s="53"/>
      <c r="PB210" s="53"/>
      <c r="PC210" s="53"/>
      <c r="PD210" s="53"/>
      <c r="PE210" s="53"/>
      <c r="PF210" s="53"/>
      <c r="PG210" s="53"/>
      <c r="PH210" s="53"/>
      <c r="PI210" s="53"/>
      <c r="PJ210" s="53"/>
      <c r="PK210" s="53"/>
      <c r="PL210" s="54"/>
      <c r="PM210" s="55">
        <v>53325</v>
      </c>
    </row>
    <row r="211" spans="1:429" ht="12.75" customHeight="1" x14ac:dyDescent="0.3">
      <c r="A211" s="49">
        <v>311520</v>
      </c>
      <c r="B211" s="50" t="s">
        <v>13</v>
      </c>
      <c r="C211" s="51" t="s">
        <v>330</v>
      </c>
      <c r="D211" s="52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53"/>
      <c r="AC211" s="53"/>
      <c r="AD211" s="53"/>
      <c r="AE211" s="53"/>
      <c r="AF211" s="53"/>
      <c r="AG211" s="53"/>
      <c r="AH211" s="53"/>
      <c r="AI211" s="53"/>
      <c r="AJ211" s="53"/>
      <c r="AK211" s="53"/>
      <c r="AL211" s="53"/>
      <c r="AM211" s="53"/>
      <c r="AN211" s="53"/>
      <c r="AO211" s="53"/>
      <c r="AP211" s="53"/>
      <c r="AQ211" s="53"/>
      <c r="AR211" s="53"/>
      <c r="AS211" s="53"/>
      <c r="AT211" s="53"/>
      <c r="AU211" s="53"/>
      <c r="AV211" s="53"/>
      <c r="AW211" s="53"/>
      <c r="AX211" s="53"/>
      <c r="AY211" s="53"/>
      <c r="AZ211" s="53"/>
      <c r="BA211" s="53"/>
      <c r="BB211" s="53"/>
      <c r="BC211" s="53"/>
      <c r="BD211" s="53"/>
      <c r="BE211" s="53"/>
      <c r="BF211" s="53"/>
      <c r="BG211" s="53"/>
      <c r="BH211" s="53"/>
      <c r="BI211" s="53"/>
      <c r="BJ211" s="53"/>
      <c r="BK211" s="53"/>
      <c r="BL211" s="53"/>
      <c r="BM211" s="53"/>
      <c r="BN211" s="53"/>
      <c r="BO211" s="53"/>
      <c r="BP211" s="53"/>
      <c r="BQ211" s="53"/>
      <c r="BR211" s="53"/>
      <c r="BS211" s="53"/>
      <c r="BT211" s="53"/>
      <c r="BU211" s="53"/>
      <c r="BV211" s="53"/>
      <c r="BW211" s="53"/>
      <c r="BX211" s="53"/>
      <c r="BY211" s="53"/>
      <c r="BZ211" s="53"/>
      <c r="CA211" s="53"/>
      <c r="CB211" s="53"/>
      <c r="CC211" s="53"/>
      <c r="CD211" s="53"/>
      <c r="CE211" s="53"/>
      <c r="CF211" s="53"/>
      <c r="CG211" s="53"/>
      <c r="CH211" s="53"/>
      <c r="CI211" s="53"/>
      <c r="CJ211" s="53"/>
      <c r="CK211" s="53"/>
      <c r="CL211" s="53"/>
      <c r="CM211" s="53"/>
      <c r="CN211" s="53"/>
      <c r="CO211" s="53"/>
      <c r="CP211" s="53"/>
      <c r="CQ211" s="53"/>
      <c r="CR211" s="53"/>
      <c r="CS211" s="53"/>
      <c r="CT211" s="53"/>
      <c r="CU211" s="53"/>
      <c r="CV211" s="53"/>
      <c r="CW211" s="53"/>
      <c r="CX211" s="53"/>
      <c r="CY211" s="53"/>
      <c r="CZ211" s="53"/>
      <c r="DA211" s="53"/>
      <c r="DB211" s="53"/>
      <c r="DC211" s="53"/>
      <c r="DD211" s="53"/>
      <c r="DE211" s="53"/>
      <c r="DF211" s="53"/>
      <c r="DG211" s="53"/>
      <c r="DH211" s="53"/>
      <c r="DI211" s="53"/>
      <c r="DJ211" s="53"/>
      <c r="DK211" s="53"/>
      <c r="DL211" s="53"/>
      <c r="DM211" s="53"/>
      <c r="DN211" s="53"/>
      <c r="DO211" s="53"/>
      <c r="DP211" s="53"/>
      <c r="DQ211" s="53"/>
      <c r="DR211" s="53"/>
      <c r="DS211" s="53"/>
      <c r="DT211" s="53"/>
      <c r="DU211" s="53"/>
      <c r="DV211" s="53"/>
      <c r="DW211" s="53"/>
      <c r="DX211" s="53"/>
      <c r="DY211" s="53"/>
      <c r="DZ211" s="53"/>
      <c r="EA211" s="53"/>
      <c r="EB211" s="53"/>
      <c r="EC211" s="53"/>
      <c r="ED211" s="53"/>
      <c r="EE211" s="53"/>
      <c r="EF211" s="53"/>
      <c r="EG211" s="53"/>
      <c r="EH211" s="53"/>
      <c r="EI211" s="53"/>
      <c r="EJ211" s="53"/>
      <c r="EK211" s="53"/>
      <c r="EL211" s="53"/>
      <c r="EM211" s="53"/>
      <c r="EN211" s="53"/>
      <c r="EO211" s="53"/>
      <c r="EP211" s="53"/>
      <c r="EQ211" s="53"/>
      <c r="ER211" s="53"/>
      <c r="ES211" s="53"/>
      <c r="ET211" s="53"/>
      <c r="EU211" s="53"/>
      <c r="EV211" s="53"/>
      <c r="EW211" s="53"/>
      <c r="EX211" s="53"/>
      <c r="EY211" s="53"/>
      <c r="EZ211" s="53"/>
      <c r="FA211" s="53"/>
      <c r="FB211" s="53"/>
      <c r="FC211" s="53"/>
      <c r="FD211" s="53"/>
      <c r="FE211" s="53"/>
      <c r="FF211" s="53"/>
      <c r="FG211" s="53"/>
      <c r="FH211" s="53"/>
      <c r="FI211" s="53"/>
      <c r="FJ211" s="53"/>
      <c r="FK211" s="53"/>
      <c r="FL211" s="53"/>
      <c r="FM211" s="53"/>
      <c r="FN211" s="53"/>
      <c r="FO211" s="53"/>
      <c r="FP211" s="53"/>
      <c r="FQ211" s="53"/>
      <c r="FR211" s="53"/>
      <c r="FS211" s="53"/>
      <c r="FT211" s="53"/>
      <c r="FU211" s="53"/>
      <c r="FV211" s="53"/>
      <c r="FW211" s="53"/>
      <c r="FX211" s="53"/>
      <c r="FY211" s="53"/>
      <c r="FZ211" s="53"/>
      <c r="GA211" s="53"/>
      <c r="GB211" s="53"/>
      <c r="GC211" s="53"/>
      <c r="GD211" s="53"/>
      <c r="GE211" s="53"/>
      <c r="GF211" s="53"/>
      <c r="GG211" s="53"/>
      <c r="GH211" s="53"/>
      <c r="GI211" s="53"/>
      <c r="GJ211" s="53"/>
      <c r="GK211" s="53"/>
      <c r="GL211" s="53"/>
      <c r="GM211" s="53"/>
      <c r="GN211" s="53"/>
      <c r="GO211" s="53"/>
      <c r="GP211" s="53"/>
      <c r="GQ211" s="53"/>
      <c r="GR211" s="53"/>
      <c r="GS211" s="53"/>
      <c r="GT211" s="53"/>
      <c r="GU211" s="53"/>
      <c r="GV211" s="53"/>
      <c r="GW211" s="53"/>
      <c r="GX211" s="53">
        <v>124</v>
      </c>
      <c r="GY211" s="53"/>
      <c r="GZ211" s="53">
        <v>418</v>
      </c>
      <c r="HA211" s="53"/>
      <c r="HB211" s="53"/>
      <c r="HC211" s="53"/>
      <c r="HD211" s="53"/>
      <c r="HE211" s="53"/>
      <c r="HF211" s="53"/>
      <c r="HG211" s="53"/>
      <c r="HH211" s="53"/>
      <c r="HI211" s="53"/>
      <c r="HJ211" s="53"/>
      <c r="HK211" s="53"/>
      <c r="HL211" s="53"/>
      <c r="HM211" s="53"/>
      <c r="HN211" s="53"/>
      <c r="HO211" s="53"/>
      <c r="HP211" s="53"/>
      <c r="HQ211" s="53"/>
      <c r="HR211" s="53"/>
      <c r="HS211" s="53"/>
      <c r="HT211" s="53"/>
      <c r="HU211" s="53"/>
      <c r="HV211" s="53"/>
      <c r="HW211" s="53"/>
      <c r="HX211" s="53"/>
      <c r="HY211" s="53"/>
      <c r="HZ211" s="53"/>
      <c r="IA211" s="53"/>
      <c r="IB211" s="53"/>
      <c r="IC211" s="53"/>
      <c r="ID211" s="53"/>
      <c r="IE211" s="53"/>
      <c r="IF211" s="53"/>
      <c r="IG211" s="53"/>
      <c r="IH211" s="53"/>
      <c r="II211" s="53"/>
      <c r="IJ211" s="53"/>
      <c r="IK211" s="53"/>
      <c r="IL211" s="53"/>
      <c r="IM211" s="53"/>
      <c r="IN211" s="53"/>
      <c r="IO211" s="53"/>
      <c r="IP211" s="53"/>
      <c r="IQ211" s="53"/>
      <c r="IR211" s="53"/>
      <c r="IS211" s="53"/>
      <c r="IT211" s="53"/>
      <c r="IU211" s="53"/>
      <c r="IV211" s="53"/>
      <c r="IW211" s="53"/>
      <c r="IX211" s="53"/>
      <c r="IY211" s="53"/>
      <c r="IZ211" s="53"/>
      <c r="JA211" s="53"/>
      <c r="JB211" s="53"/>
      <c r="JC211" s="53"/>
      <c r="JD211" s="53"/>
      <c r="JE211" s="53"/>
      <c r="JF211" s="53"/>
      <c r="JG211" s="53"/>
      <c r="JH211" s="53"/>
      <c r="JI211" s="53"/>
      <c r="JJ211" s="53"/>
      <c r="JK211" s="53"/>
      <c r="JL211" s="53"/>
      <c r="JM211" s="53"/>
      <c r="JN211" s="53"/>
      <c r="JO211" s="53"/>
      <c r="JP211" s="53"/>
      <c r="JQ211" s="53"/>
      <c r="JR211" s="53"/>
      <c r="JS211" s="53"/>
      <c r="JT211" s="53"/>
      <c r="JU211" s="53"/>
      <c r="JV211" s="53"/>
      <c r="JW211" s="53"/>
      <c r="JX211" s="53"/>
      <c r="JY211" s="53"/>
      <c r="JZ211" s="53"/>
      <c r="KA211" s="53">
        <v>135</v>
      </c>
      <c r="KB211" s="53"/>
      <c r="KC211" s="53"/>
      <c r="KD211" s="53"/>
      <c r="KE211" s="53">
        <v>112</v>
      </c>
      <c r="KF211" s="53"/>
      <c r="KG211" s="53"/>
      <c r="KH211" s="53"/>
      <c r="KI211" s="53"/>
      <c r="KJ211" s="53"/>
      <c r="KK211" s="53">
        <v>7</v>
      </c>
      <c r="KL211" s="53"/>
      <c r="KM211" s="53"/>
      <c r="KN211" s="53"/>
      <c r="KO211" s="53">
        <v>0</v>
      </c>
      <c r="KP211" s="53"/>
      <c r="KQ211" s="53"/>
      <c r="KR211" s="53"/>
      <c r="KS211" s="53"/>
      <c r="KT211" s="53"/>
      <c r="KU211" s="53"/>
      <c r="KV211" s="53"/>
      <c r="KW211" s="53"/>
      <c r="KX211" s="53"/>
      <c r="KY211" s="53"/>
      <c r="KZ211" s="53"/>
      <c r="LA211" s="53"/>
      <c r="LB211" s="53"/>
      <c r="LC211" s="53"/>
      <c r="LD211" s="53"/>
      <c r="LE211" s="53"/>
      <c r="LF211" s="53"/>
      <c r="LG211" s="53"/>
      <c r="LH211" s="53"/>
      <c r="LI211" s="53"/>
      <c r="LJ211" s="53"/>
      <c r="LK211" s="53"/>
      <c r="LL211" s="53"/>
      <c r="LM211" s="53"/>
      <c r="LN211" s="53"/>
      <c r="LO211" s="53"/>
      <c r="LP211" s="53"/>
      <c r="LQ211" s="53"/>
      <c r="LR211" s="53"/>
      <c r="LS211" s="53"/>
      <c r="LT211" s="53"/>
      <c r="LU211" s="53"/>
      <c r="LV211" s="53"/>
      <c r="LW211" s="53"/>
      <c r="LX211" s="53"/>
      <c r="LY211" s="53"/>
      <c r="LZ211" s="53"/>
      <c r="MA211" s="53"/>
      <c r="MB211" s="53"/>
      <c r="MC211" s="53"/>
      <c r="MD211" s="53">
        <v>12</v>
      </c>
      <c r="ME211" s="53"/>
      <c r="MF211" s="53"/>
      <c r="MG211" s="53"/>
      <c r="MH211" s="53"/>
      <c r="MI211" s="53"/>
      <c r="MJ211" s="53"/>
      <c r="MK211" s="53"/>
      <c r="ML211" s="53"/>
      <c r="MM211" s="53"/>
      <c r="MN211" s="53"/>
      <c r="MO211" s="53"/>
      <c r="MP211" s="53"/>
      <c r="MQ211" s="53"/>
      <c r="MR211" s="53"/>
      <c r="MS211" s="53"/>
      <c r="MT211" s="53">
        <v>27</v>
      </c>
      <c r="MU211" s="53">
        <v>135</v>
      </c>
      <c r="MV211" s="53"/>
      <c r="MW211" s="53"/>
      <c r="MX211" s="53"/>
      <c r="MY211" s="53"/>
      <c r="MZ211" s="53"/>
      <c r="NA211" s="53"/>
      <c r="NB211" s="53"/>
      <c r="NC211" s="53"/>
      <c r="ND211" s="53">
        <v>819</v>
      </c>
      <c r="NE211" s="53">
        <v>190</v>
      </c>
      <c r="NF211" s="53">
        <v>166</v>
      </c>
      <c r="NG211" s="53">
        <v>66</v>
      </c>
      <c r="NH211" s="53">
        <v>266</v>
      </c>
      <c r="NI211" s="53">
        <v>36</v>
      </c>
      <c r="NJ211" s="53"/>
      <c r="NK211" s="53"/>
      <c r="NL211" s="53"/>
      <c r="NM211" s="53"/>
      <c r="NN211" s="53">
        <v>0</v>
      </c>
      <c r="NO211" s="53">
        <v>13</v>
      </c>
      <c r="NP211" s="53"/>
      <c r="NQ211" s="53">
        <v>23</v>
      </c>
      <c r="NR211" s="53">
        <v>21</v>
      </c>
      <c r="NS211" s="53">
        <v>646</v>
      </c>
      <c r="NT211" s="53">
        <v>747</v>
      </c>
      <c r="NU211" s="53">
        <v>103</v>
      </c>
      <c r="NV211" s="53"/>
      <c r="NW211" s="53"/>
      <c r="NX211" s="53"/>
      <c r="NY211" s="53"/>
      <c r="NZ211" s="53"/>
      <c r="OA211" s="53"/>
      <c r="OB211" s="53"/>
      <c r="OC211" s="53"/>
      <c r="OD211" s="53">
        <v>21</v>
      </c>
      <c r="OE211" s="53"/>
      <c r="OF211" s="53">
        <v>19</v>
      </c>
      <c r="OG211" s="53"/>
      <c r="OH211" s="53"/>
      <c r="OI211" s="53"/>
      <c r="OJ211" s="53"/>
      <c r="OK211" s="53">
        <v>1</v>
      </c>
      <c r="OL211" s="53">
        <v>20</v>
      </c>
      <c r="OM211" s="53">
        <v>631</v>
      </c>
      <c r="ON211" s="53">
        <v>403</v>
      </c>
      <c r="OO211" s="53">
        <v>770</v>
      </c>
      <c r="OP211" s="53"/>
      <c r="OQ211" s="53"/>
      <c r="OR211" s="54"/>
      <c r="OS211" s="55">
        <v>5928</v>
      </c>
      <c r="OT211" s="52">
        <v>3088</v>
      </c>
      <c r="OU211" s="53"/>
      <c r="OV211" s="53"/>
      <c r="OW211" s="53"/>
      <c r="OX211" s="53"/>
      <c r="OY211" s="53">
        <v>31</v>
      </c>
      <c r="OZ211" s="53">
        <v>213</v>
      </c>
      <c r="PA211" s="53"/>
      <c r="PB211" s="53"/>
      <c r="PC211" s="53"/>
      <c r="PD211" s="53"/>
      <c r="PE211" s="53"/>
      <c r="PF211" s="53"/>
      <c r="PG211" s="53"/>
      <c r="PH211" s="53"/>
      <c r="PI211" s="53"/>
      <c r="PJ211" s="53"/>
      <c r="PK211" s="53"/>
      <c r="PL211" s="54"/>
      <c r="PM211" s="55">
        <v>9261</v>
      </c>
    </row>
    <row r="212" spans="1:429" ht="12.75" customHeight="1" x14ac:dyDescent="0.3">
      <c r="A212" s="49">
        <v>311615</v>
      </c>
      <c r="B212" s="50" t="s">
        <v>13</v>
      </c>
      <c r="C212" s="51" t="s">
        <v>331</v>
      </c>
      <c r="D212" s="52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  <c r="AB212" s="53"/>
      <c r="AC212" s="53"/>
      <c r="AD212" s="53"/>
      <c r="AE212" s="53"/>
      <c r="AF212" s="53"/>
      <c r="AG212" s="53"/>
      <c r="AH212" s="53"/>
      <c r="AI212" s="53"/>
      <c r="AJ212" s="53"/>
      <c r="AK212" s="53"/>
      <c r="AL212" s="53"/>
      <c r="AM212" s="53"/>
      <c r="AN212" s="53"/>
      <c r="AO212" s="53"/>
      <c r="AP212" s="53"/>
      <c r="AQ212" s="53"/>
      <c r="AR212" s="53"/>
      <c r="AS212" s="53"/>
      <c r="AT212" s="53"/>
      <c r="AU212" s="53"/>
      <c r="AV212" s="53"/>
      <c r="AW212" s="53"/>
      <c r="AX212" s="53"/>
      <c r="AY212" s="53"/>
      <c r="AZ212" s="53"/>
      <c r="BA212" s="53"/>
      <c r="BB212" s="53"/>
      <c r="BC212" s="53"/>
      <c r="BD212" s="53"/>
      <c r="BE212" s="53"/>
      <c r="BF212" s="53"/>
      <c r="BG212" s="53"/>
      <c r="BH212" s="53"/>
      <c r="BI212" s="53"/>
      <c r="BJ212" s="53"/>
      <c r="BK212" s="53"/>
      <c r="BL212" s="53"/>
      <c r="BM212" s="53"/>
      <c r="BN212" s="53"/>
      <c r="BO212" s="53"/>
      <c r="BP212" s="53"/>
      <c r="BQ212" s="53"/>
      <c r="BR212" s="53"/>
      <c r="BS212" s="53"/>
      <c r="BT212" s="53"/>
      <c r="BU212" s="53"/>
      <c r="BV212" s="53"/>
      <c r="BW212" s="53"/>
      <c r="BX212" s="53"/>
      <c r="BY212" s="53"/>
      <c r="BZ212" s="53"/>
      <c r="CA212" s="53"/>
      <c r="CB212" s="53"/>
      <c r="CC212" s="53"/>
      <c r="CD212" s="53"/>
      <c r="CE212" s="53"/>
      <c r="CF212" s="53"/>
      <c r="CG212" s="53"/>
      <c r="CH212" s="53"/>
      <c r="CI212" s="53"/>
      <c r="CJ212" s="53"/>
      <c r="CK212" s="53"/>
      <c r="CL212" s="53"/>
      <c r="CM212" s="53"/>
      <c r="CN212" s="53"/>
      <c r="CO212" s="53"/>
      <c r="CP212" s="53"/>
      <c r="CQ212" s="53"/>
      <c r="CR212" s="53"/>
      <c r="CS212" s="53"/>
      <c r="CT212" s="53"/>
      <c r="CU212" s="53"/>
      <c r="CV212" s="53"/>
      <c r="CW212" s="53"/>
      <c r="CX212" s="53"/>
      <c r="CY212" s="53"/>
      <c r="CZ212" s="53"/>
      <c r="DA212" s="53"/>
      <c r="DB212" s="53"/>
      <c r="DC212" s="53"/>
      <c r="DD212" s="53"/>
      <c r="DE212" s="53"/>
      <c r="DF212" s="53"/>
      <c r="DG212" s="53"/>
      <c r="DH212" s="53"/>
      <c r="DI212" s="53"/>
      <c r="DJ212" s="53"/>
      <c r="DK212" s="53"/>
      <c r="DL212" s="53"/>
      <c r="DM212" s="53"/>
      <c r="DN212" s="53"/>
      <c r="DO212" s="53"/>
      <c r="DP212" s="53"/>
      <c r="DQ212" s="53"/>
      <c r="DR212" s="53"/>
      <c r="DS212" s="53"/>
      <c r="DT212" s="53"/>
      <c r="DU212" s="53"/>
      <c r="DV212" s="53"/>
      <c r="DW212" s="53"/>
      <c r="DX212" s="53"/>
      <c r="DY212" s="53"/>
      <c r="DZ212" s="53"/>
      <c r="EA212" s="53"/>
      <c r="EB212" s="53"/>
      <c r="EC212" s="53"/>
      <c r="ED212" s="53"/>
      <c r="EE212" s="53"/>
      <c r="EF212" s="53"/>
      <c r="EG212" s="53"/>
      <c r="EH212" s="53"/>
      <c r="EI212" s="53"/>
      <c r="EJ212" s="53"/>
      <c r="EK212" s="53"/>
      <c r="EL212" s="53"/>
      <c r="EM212" s="53"/>
      <c r="EN212" s="53"/>
      <c r="EO212" s="53"/>
      <c r="EP212" s="53"/>
      <c r="EQ212" s="53"/>
      <c r="ER212" s="53"/>
      <c r="ES212" s="53"/>
      <c r="ET212" s="53"/>
      <c r="EU212" s="53"/>
      <c r="EV212" s="53"/>
      <c r="EW212" s="53"/>
      <c r="EX212" s="53"/>
      <c r="EY212" s="53"/>
      <c r="EZ212" s="53"/>
      <c r="FA212" s="53"/>
      <c r="FB212" s="53"/>
      <c r="FC212" s="53"/>
      <c r="FD212" s="53"/>
      <c r="FE212" s="53"/>
      <c r="FF212" s="53"/>
      <c r="FG212" s="53"/>
      <c r="FH212" s="53"/>
      <c r="FI212" s="53"/>
      <c r="FJ212" s="53"/>
      <c r="FK212" s="53"/>
      <c r="FL212" s="53"/>
      <c r="FM212" s="53"/>
      <c r="FN212" s="53"/>
      <c r="FO212" s="53"/>
      <c r="FP212" s="53"/>
      <c r="FQ212" s="53"/>
      <c r="FR212" s="53"/>
      <c r="FS212" s="53"/>
      <c r="FT212" s="53"/>
      <c r="FU212" s="53"/>
      <c r="FV212" s="53"/>
      <c r="FW212" s="53"/>
      <c r="FX212" s="53"/>
      <c r="FY212" s="53"/>
      <c r="FZ212" s="53"/>
      <c r="GA212" s="53"/>
      <c r="GB212" s="53"/>
      <c r="GC212" s="53"/>
      <c r="GD212" s="53"/>
      <c r="GE212" s="53"/>
      <c r="GF212" s="53"/>
      <c r="GG212" s="53"/>
      <c r="GH212" s="53"/>
      <c r="GI212" s="53"/>
      <c r="GJ212" s="53"/>
      <c r="GK212" s="53"/>
      <c r="GL212" s="53"/>
      <c r="GM212" s="53"/>
      <c r="GN212" s="53"/>
      <c r="GO212" s="53"/>
      <c r="GP212" s="53"/>
      <c r="GQ212" s="53"/>
      <c r="GR212" s="53"/>
      <c r="GS212" s="53"/>
      <c r="GT212" s="53"/>
      <c r="GU212" s="53">
        <v>1425</v>
      </c>
      <c r="GV212" s="53">
        <v>64</v>
      </c>
      <c r="GW212" s="53"/>
      <c r="GX212" s="53"/>
      <c r="GY212" s="53"/>
      <c r="GZ212" s="53"/>
      <c r="HA212" s="53">
        <v>7739</v>
      </c>
      <c r="HB212" s="53">
        <v>1953</v>
      </c>
      <c r="HC212" s="53"/>
      <c r="HD212" s="53"/>
      <c r="HE212" s="53"/>
      <c r="HF212" s="53"/>
      <c r="HG212" s="53"/>
      <c r="HH212" s="53"/>
      <c r="HI212" s="53"/>
      <c r="HJ212" s="53">
        <v>131</v>
      </c>
      <c r="HK212" s="53"/>
      <c r="HL212" s="53"/>
      <c r="HM212" s="53"/>
      <c r="HN212" s="53"/>
      <c r="HO212" s="53"/>
      <c r="HP212" s="53"/>
      <c r="HQ212" s="53"/>
      <c r="HR212" s="53"/>
      <c r="HS212" s="53"/>
      <c r="HT212" s="53"/>
      <c r="HU212" s="53"/>
      <c r="HV212" s="53"/>
      <c r="HW212" s="53"/>
      <c r="HX212" s="53"/>
      <c r="HY212" s="53"/>
      <c r="HZ212" s="53"/>
      <c r="IA212" s="53"/>
      <c r="IB212" s="53"/>
      <c r="IC212" s="53"/>
      <c r="ID212" s="53"/>
      <c r="IE212" s="53"/>
      <c r="IF212" s="53"/>
      <c r="IG212" s="53"/>
      <c r="IH212" s="53"/>
      <c r="II212" s="53"/>
      <c r="IJ212" s="53"/>
      <c r="IK212" s="53"/>
      <c r="IL212" s="53"/>
      <c r="IM212" s="53"/>
      <c r="IN212" s="53"/>
      <c r="IO212" s="53"/>
      <c r="IP212" s="53"/>
      <c r="IQ212" s="53"/>
      <c r="IR212" s="53"/>
      <c r="IS212" s="53"/>
      <c r="IT212" s="53"/>
      <c r="IU212" s="53"/>
      <c r="IV212" s="53"/>
      <c r="IW212" s="53"/>
      <c r="IX212" s="53"/>
      <c r="IY212" s="53"/>
      <c r="IZ212" s="53"/>
      <c r="JA212" s="53"/>
      <c r="JB212" s="53"/>
      <c r="JC212" s="53"/>
      <c r="JD212" s="53"/>
      <c r="JE212" s="53"/>
      <c r="JF212" s="53"/>
      <c r="JG212" s="53"/>
      <c r="JH212" s="53"/>
      <c r="JI212" s="53"/>
      <c r="JJ212" s="53"/>
      <c r="JK212" s="53"/>
      <c r="JL212" s="53"/>
      <c r="JM212" s="53"/>
      <c r="JN212" s="53"/>
      <c r="JO212" s="53"/>
      <c r="JP212" s="53"/>
      <c r="JQ212" s="53"/>
      <c r="JR212" s="53"/>
      <c r="JS212" s="53"/>
      <c r="JT212" s="53"/>
      <c r="JU212" s="53">
        <v>0</v>
      </c>
      <c r="JV212" s="53"/>
      <c r="JW212" s="53">
        <v>55</v>
      </c>
      <c r="JX212" s="53">
        <v>24</v>
      </c>
      <c r="JY212" s="53"/>
      <c r="JZ212" s="53"/>
      <c r="KA212" s="53">
        <v>2</v>
      </c>
      <c r="KB212" s="53"/>
      <c r="KC212" s="53"/>
      <c r="KD212" s="53"/>
      <c r="KE212" s="53">
        <v>0</v>
      </c>
      <c r="KF212" s="53"/>
      <c r="KG212" s="53">
        <v>0</v>
      </c>
      <c r="KH212" s="53"/>
      <c r="KI212" s="53"/>
      <c r="KJ212" s="53"/>
      <c r="KK212" s="53">
        <v>12</v>
      </c>
      <c r="KL212" s="53"/>
      <c r="KM212" s="53"/>
      <c r="KN212" s="53"/>
      <c r="KO212" s="53">
        <v>0</v>
      </c>
      <c r="KP212" s="53"/>
      <c r="KQ212" s="53"/>
      <c r="KR212" s="53"/>
      <c r="KS212" s="53"/>
      <c r="KT212" s="53"/>
      <c r="KU212" s="53"/>
      <c r="KV212" s="53"/>
      <c r="KW212" s="53"/>
      <c r="KX212" s="53"/>
      <c r="KY212" s="53"/>
      <c r="KZ212" s="53"/>
      <c r="LA212" s="53"/>
      <c r="LB212" s="53"/>
      <c r="LC212" s="53"/>
      <c r="LD212" s="53"/>
      <c r="LE212" s="53"/>
      <c r="LF212" s="53"/>
      <c r="LG212" s="53"/>
      <c r="LH212" s="53"/>
      <c r="LI212" s="53"/>
      <c r="LJ212" s="53"/>
      <c r="LK212" s="53"/>
      <c r="LL212" s="53"/>
      <c r="LM212" s="53"/>
      <c r="LN212" s="53"/>
      <c r="LO212" s="53"/>
      <c r="LP212" s="53"/>
      <c r="LQ212" s="53"/>
      <c r="LR212" s="53"/>
      <c r="LS212" s="53"/>
      <c r="LT212" s="53"/>
      <c r="LU212" s="53"/>
      <c r="LV212" s="53"/>
      <c r="LW212" s="53"/>
      <c r="LX212" s="53"/>
      <c r="LY212" s="53"/>
      <c r="LZ212" s="53"/>
      <c r="MA212" s="53"/>
      <c r="MB212" s="53"/>
      <c r="MC212" s="53"/>
      <c r="MD212" s="53">
        <v>21</v>
      </c>
      <c r="ME212" s="53"/>
      <c r="MF212" s="53"/>
      <c r="MG212" s="53"/>
      <c r="MH212" s="53"/>
      <c r="MI212" s="53"/>
      <c r="MJ212" s="53"/>
      <c r="MK212" s="53"/>
      <c r="ML212" s="53"/>
      <c r="MM212" s="53"/>
      <c r="MN212" s="53"/>
      <c r="MO212" s="53"/>
      <c r="MP212" s="53"/>
      <c r="MQ212" s="53"/>
      <c r="MR212" s="53"/>
      <c r="MS212" s="53"/>
      <c r="MT212" s="53">
        <v>41</v>
      </c>
      <c r="MU212" s="53">
        <v>40</v>
      </c>
      <c r="MV212" s="53"/>
      <c r="MW212" s="53"/>
      <c r="MX212" s="53"/>
      <c r="MY212" s="53"/>
      <c r="MZ212" s="53"/>
      <c r="NA212" s="53"/>
      <c r="NB212" s="53"/>
      <c r="NC212" s="53"/>
      <c r="ND212" s="53">
        <v>617</v>
      </c>
      <c r="NE212" s="53">
        <v>533</v>
      </c>
      <c r="NF212" s="53">
        <v>182</v>
      </c>
      <c r="NG212" s="53">
        <v>240</v>
      </c>
      <c r="NH212" s="53">
        <v>40</v>
      </c>
      <c r="NI212" s="53">
        <v>1676</v>
      </c>
      <c r="NJ212" s="53"/>
      <c r="NK212" s="53">
        <v>0</v>
      </c>
      <c r="NL212" s="53"/>
      <c r="NM212" s="53"/>
      <c r="NN212" s="53">
        <v>1</v>
      </c>
      <c r="NO212" s="53">
        <v>29</v>
      </c>
      <c r="NP212" s="53">
        <v>6</v>
      </c>
      <c r="NQ212" s="53">
        <v>60</v>
      </c>
      <c r="NR212" s="53">
        <v>318</v>
      </c>
      <c r="NS212" s="53">
        <v>1976</v>
      </c>
      <c r="NT212" s="53">
        <v>2180</v>
      </c>
      <c r="NU212" s="53">
        <v>239</v>
      </c>
      <c r="NV212" s="53"/>
      <c r="NW212" s="53"/>
      <c r="NX212" s="53"/>
      <c r="NY212" s="53"/>
      <c r="NZ212" s="53"/>
      <c r="OA212" s="53"/>
      <c r="OB212" s="53"/>
      <c r="OC212" s="53"/>
      <c r="OD212" s="53"/>
      <c r="OE212" s="53"/>
      <c r="OF212" s="53">
        <v>41</v>
      </c>
      <c r="OG212" s="53"/>
      <c r="OH212" s="53">
        <v>455</v>
      </c>
      <c r="OI212" s="53"/>
      <c r="OJ212" s="53"/>
      <c r="OK212" s="53"/>
      <c r="OL212" s="53">
        <v>23</v>
      </c>
      <c r="OM212" s="53">
        <v>267</v>
      </c>
      <c r="ON212" s="53">
        <v>524</v>
      </c>
      <c r="OO212" s="53">
        <v>561</v>
      </c>
      <c r="OP212" s="53"/>
      <c r="OQ212" s="53"/>
      <c r="OR212" s="54"/>
      <c r="OS212" s="55">
        <v>21476</v>
      </c>
      <c r="OT212" s="52">
        <v>49358</v>
      </c>
      <c r="OU212" s="53"/>
      <c r="OV212" s="53"/>
      <c r="OW212" s="53"/>
      <c r="OX212" s="53"/>
      <c r="OY212" s="53">
        <v>259</v>
      </c>
      <c r="OZ212" s="53">
        <v>5147</v>
      </c>
      <c r="PA212" s="53"/>
      <c r="PB212" s="53"/>
      <c r="PC212" s="53"/>
      <c r="PD212" s="53"/>
      <c r="PE212" s="53"/>
      <c r="PF212" s="53"/>
      <c r="PG212" s="53"/>
      <c r="PH212" s="53"/>
      <c r="PI212" s="53"/>
      <c r="PJ212" s="53"/>
      <c r="PK212" s="53"/>
      <c r="PL212" s="54"/>
      <c r="PM212" s="55">
        <v>76240</v>
      </c>
    </row>
    <row r="213" spans="1:429" ht="12.75" customHeight="1" x14ac:dyDescent="0.3">
      <c r="A213" s="49" t="s">
        <v>570</v>
      </c>
      <c r="B213" s="50" t="s">
        <v>13</v>
      </c>
      <c r="C213" s="51" t="s">
        <v>332</v>
      </c>
      <c r="D213" s="52"/>
      <c r="E213" s="53"/>
      <c r="F213" s="53"/>
      <c r="G213" s="53"/>
      <c r="H213" s="53"/>
      <c r="I213" s="53"/>
      <c r="J213" s="53">
        <v>6</v>
      </c>
      <c r="K213" s="53"/>
      <c r="L213" s="53">
        <v>78</v>
      </c>
      <c r="M213" s="53">
        <v>7</v>
      </c>
      <c r="N213" s="53"/>
      <c r="O213" s="53">
        <v>0</v>
      </c>
      <c r="P213" s="53">
        <v>1</v>
      </c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  <c r="AE213" s="53"/>
      <c r="AF213" s="53"/>
      <c r="AG213" s="53"/>
      <c r="AH213" s="53"/>
      <c r="AI213" s="53"/>
      <c r="AJ213" s="53"/>
      <c r="AK213" s="53"/>
      <c r="AL213" s="53"/>
      <c r="AM213" s="53"/>
      <c r="AN213" s="53"/>
      <c r="AO213" s="53"/>
      <c r="AP213" s="53"/>
      <c r="AQ213" s="53"/>
      <c r="AR213" s="53"/>
      <c r="AS213" s="53"/>
      <c r="AT213" s="53"/>
      <c r="AU213" s="53"/>
      <c r="AV213" s="53"/>
      <c r="AW213" s="53"/>
      <c r="AX213" s="53"/>
      <c r="AY213" s="53"/>
      <c r="AZ213" s="53"/>
      <c r="BA213" s="53"/>
      <c r="BB213" s="53"/>
      <c r="BC213" s="53"/>
      <c r="BD213" s="53">
        <v>9</v>
      </c>
      <c r="BE213" s="53"/>
      <c r="BF213" s="53"/>
      <c r="BG213" s="53"/>
      <c r="BH213" s="53"/>
      <c r="BI213" s="53"/>
      <c r="BJ213" s="53"/>
      <c r="BK213" s="53"/>
      <c r="BL213" s="53"/>
      <c r="BM213" s="53"/>
      <c r="BN213" s="53"/>
      <c r="BO213" s="53"/>
      <c r="BP213" s="53"/>
      <c r="BQ213" s="53"/>
      <c r="BR213" s="53"/>
      <c r="BS213" s="53"/>
      <c r="BT213" s="53"/>
      <c r="BU213" s="53"/>
      <c r="BV213" s="53"/>
      <c r="BW213" s="53"/>
      <c r="BX213" s="53"/>
      <c r="BY213" s="53"/>
      <c r="BZ213" s="53"/>
      <c r="CA213" s="53"/>
      <c r="CB213" s="53"/>
      <c r="CC213" s="53"/>
      <c r="CD213" s="53"/>
      <c r="CE213" s="53"/>
      <c r="CF213" s="53"/>
      <c r="CG213" s="53"/>
      <c r="CH213" s="53"/>
      <c r="CI213" s="53"/>
      <c r="CJ213" s="53"/>
      <c r="CK213" s="53"/>
      <c r="CL213" s="53"/>
      <c r="CM213" s="53"/>
      <c r="CN213" s="53"/>
      <c r="CO213" s="53"/>
      <c r="CP213" s="53"/>
      <c r="CQ213" s="53"/>
      <c r="CR213" s="53"/>
      <c r="CS213" s="53"/>
      <c r="CT213" s="53"/>
      <c r="CU213" s="53"/>
      <c r="CV213" s="53"/>
      <c r="CW213" s="53"/>
      <c r="CX213" s="53"/>
      <c r="CY213" s="53"/>
      <c r="CZ213" s="53"/>
      <c r="DA213" s="53"/>
      <c r="DB213" s="53"/>
      <c r="DC213" s="53"/>
      <c r="DD213" s="53"/>
      <c r="DE213" s="53"/>
      <c r="DF213" s="53"/>
      <c r="DG213" s="53"/>
      <c r="DH213" s="53"/>
      <c r="DI213" s="53"/>
      <c r="DJ213" s="53"/>
      <c r="DK213" s="53"/>
      <c r="DL213" s="53"/>
      <c r="DM213" s="53"/>
      <c r="DN213" s="53"/>
      <c r="DO213" s="53"/>
      <c r="DP213" s="53"/>
      <c r="DQ213" s="53"/>
      <c r="DR213" s="53"/>
      <c r="DS213" s="53"/>
      <c r="DT213" s="53"/>
      <c r="DU213" s="53"/>
      <c r="DV213" s="53"/>
      <c r="DW213" s="53"/>
      <c r="DX213" s="53"/>
      <c r="DY213" s="53"/>
      <c r="DZ213" s="53"/>
      <c r="EA213" s="53"/>
      <c r="EB213" s="53"/>
      <c r="EC213" s="53"/>
      <c r="ED213" s="53"/>
      <c r="EE213" s="53"/>
      <c r="EF213" s="53"/>
      <c r="EG213" s="53"/>
      <c r="EH213" s="53"/>
      <c r="EI213" s="53"/>
      <c r="EJ213" s="53"/>
      <c r="EK213" s="53"/>
      <c r="EL213" s="53"/>
      <c r="EM213" s="53"/>
      <c r="EN213" s="53"/>
      <c r="EO213" s="53"/>
      <c r="EP213" s="53"/>
      <c r="EQ213" s="53"/>
      <c r="ER213" s="53"/>
      <c r="ES213" s="53"/>
      <c r="ET213" s="53"/>
      <c r="EU213" s="53"/>
      <c r="EV213" s="53"/>
      <c r="EW213" s="53"/>
      <c r="EX213" s="53"/>
      <c r="EY213" s="53"/>
      <c r="EZ213" s="53"/>
      <c r="FA213" s="53"/>
      <c r="FB213" s="53"/>
      <c r="FC213" s="53"/>
      <c r="FD213" s="53"/>
      <c r="FE213" s="53"/>
      <c r="FF213" s="53"/>
      <c r="FG213" s="53"/>
      <c r="FH213" s="53"/>
      <c r="FI213" s="53"/>
      <c r="FJ213" s="53"/>
      <c r="FK213" s="53"/>
      <c r="FL213" s="53"/>
      <c r="FM213" s="53"/>
      <c r="FN213" s="53"/>
      <c r="FO213" s="53"/>
      <c r="FP213" s="53"/>
      <c r="FQ213" s="53"/>
      <c r="FR213" s="53"/>
      <c r="FS213" s="53"/>
      <c r="FT213" s="53"/>
      <c r="FU213" s="53"/>
      <c r="FV213" s="53"/>
      <c r="FW213" s="53"/>
      <c r="FX213" s="53"/>
      <c r="FY213" s="53"/>
      <c r="FZ213" s="53"/>
      <c r="GA213" s="53"/>
      <c r="GB213" s="53"/>
      <c r="GC213" s="53"/>
      <c r="GD213" s="53"/>
      <c r="GE213" s="53"/>
      <c r="GF213" s="53"/>
      <c r="GG213" s="53"/>
      <c r="GH213" s="53"/>
      <c r="GI213" s="53"/>
      <c r="GJ213" s="53"/>
      <c r="GK213" s="53"/>
      <c r="GL213" s="53">
        <v>8</v>
      </c>
      <c r="GM213" s="53">
        <v>2543</v>
      </c>
      <c r="GN213" s="53">
        <v>1054</v>
      </c>
      <c r="GO213" s="53">
        <v>21</v>
      </c>
      <c r="GP213" s="53"/>
      <c r="GQ213" s="53">
        <v>416</v>
      </c>
      <c r="GR213" s="53"/>
      <c r="GS213" s="53">
        <v>16</v>
      </c>
      <c r="GT213" s="53">
        <v>106</v>
      </c>
      <c r="GU213" s="53">
        <v>1261</v>
      </c>
      <c r="GV213" s="53">
        <v>1032</v>
      </c>
      <c r="GW213" s="53">
        <v>19</v>
      </c>
      <c r="GX213" s="53">
        <v>145</v>
      </c>
      <c r="GY213" s="53">
        <v>14</v>
      </c>
      <c r="GZ213" s="53">
        <v>2</v>
      </c>
      <c r="HA213" s="53">
        <v>1845</v>
      </c>
      <c r="HB213" s="53">
        <v>25794</v>
      </c>
      <c r="HC213" s="53">
        <v>18</v>
      </c>
      <c r="HD213" s="53">
        <v>289</v>
      </c>
      <c r="HE213" s="53">
        <v>608</v>
      </c>
      <c r="HF213" s="53">
        <v>345</v>
      </c>
      <c r="HG213" s="53"/>
      <c r="HH213" s="53"/>
      <c r="HI213" s="53">
        <v>322</v>
      </c>
      <c r="HJ213" s="53">
        <v>239</v>
      </c>
      <c r="HK213" s="53"/>
      <c r="HL213" s="53"/>
      <c r="HM213" s="53"/>
      <c r="HN213" s="53"/>
      <c r="HO213" s="53"/>
      <c r="HP213" s="53"/>
      <c r="HQ213" s="53"/>
      <c r="HR213" s="53"/>
      <c r="HS213" s="53"/>
      <c r="HT213" s="53"/>
      <c r="HU213" s="53"/>
      <c r="HV213" s="53"/>
      <c r="HW213" s="53">
        <v>1475</v>
      </c>
      <c r="HX213" s="53"/>
      <c r="HY213" s="53"/>
      <c r="HZ213" s="53"/>
      <c r="IA213" s="53"/>
      <c r="IB213" s="53"/>
      <c r="IC213" s="53"/>
      <c r="ID213" s="53"/>
      <c r="IE213" s="53"/>
      <c r="IF213" s="53"/>
      <c r="IG213" s="53"/>
      <c r="IH213" s="53">
        <v>2</v>
      </c>
      <c r="II213" s="53"/>
      <c r="IJ213" s="53"/>
      <c r="IK213" s="53">
        <v>98</v>
      </c>
      <c r="IL213" s="53"/>
      <c r="IM213" s="53"/>
      <c r="IN213" s="53"/>
      <c r="IO213" s="53"/>
      <c r="IP213" s="53"/>
      <c r="IQ213" s="53"/>
      <c r="IR213" s="53"/>
      <c r="IS213" s="53">
        <v>16</v>
      </c>
      <c r="IT213" s="53">
        <v>708</v>
      </c>
      <c r="IU213" s="53">
        <v>45</v>
      </c>
      <c r="IV213" s="53">
        <v>13</v>
      </c>
      <c r="IW213" s="53"/>
      <c r="IX213" s="53"/>
      <c r="IY213" s="53"/>
      <c r="IZ213" s="53"/>
      <c r="JA213" s="53">
        <v>80</v>
      </c>
      <c r="JB213" s="53">
        <v>85</v>
      </c>
      <c r="JC213" s="53"/>
      <c r="JD213" s="53"/>
      <c r="JE213" s="53"/>
      <c r="JF213" s="53"/>
      <c r="JG213" s="53"/>
      <c r="JH213" s="53"/>
      <c r="JI213" s="53"/>
      <c r="JJ213" s="53"/>
      <c r="JK213" s="53"/>
      <c r="JL213" s="53"/>
      <c r="JM213" s="53"/>
      <c r="JN213" s="53"/>
      <c r="JO213" s="53"/>
      <c r="JP213" s="53"/>
      <c r="JQ213" s="53"/>
      <c r="JR213" s="53"/>
      <c r="JS213" s="53"/>
      <c r="JT213" s="53"/>
      <c r="JU213" s="53">
        <v>86</v>
      </c>
      <c r="JV213" s="53"/>
      <c r="JW213" s="53">
        <v>21</v>
      </c>
      <c r="JX213" s="53">
        <v>5</v>
      </c>
      <c r="JY213" s="53"/>
      <c r="JZ213" s="53"/>
      <c r="KA213" s="53">
        <v>257</v>
      </c>
      <c r="KB213" s="53">
        <v>68</v>
      </c>
      <c r="KC213" s="53"/>
      <c r="KD213" s="53">
        <v>3</v>
      </c>
      <c r="KE213" s="53">
        <v>199</v>
      </c>
      <c r="KF213" s="53"/>
      <c r="KG213" s="53">
        <v>31</v>
      </c>
      <c r="KH213" s="53">
        <v>6</v>
      </c>
      <c r="KI213" s="53"/>
      <c r="KJ213" s="53"/>
      <c r="KK213" s="53">
        <v>21</v>
      </c>
      <c r="KL213" s="53"/>
      <c r="KM213" s="53"/>
      <c r="KN213" s="53"/>
      <c r="KO213" s="53">
        <v>3</v>
      </c>
      <c r="KP213" s="53"/>
      <c r="KQ213" s="53"/>
      <c r="KR213" s="53"/>
      <c r="KS213" s="53"/>
      <c r="KT213" s="53"/>
      <c r="KU213" s="53"/>
      <c r="KV213" s="53"/>
      <c r="KW213" s="53">
        <v>0</v>
      </c>
      <c r="KX213" s="53"/>
      <c r="KY213" s="53"/>
      <c r="KZ213" s="53"/>
      <c r="LA213" s="53"/>
      <c r="LB213" s="53"/>
      <c r="LC213" s="53"/>
      <c r="LD213" s="53"/>
      <c r="LE213" s="53"/>
      <c r="LF213" s="53"/>
      <c r="LG213" s="53"/>
      <c r="LH213" s="53"/>
      <c r="LI213" s="53"/>
      <c r="LJ213" s="53"/>
      <c r="LK213" s="53"/>
      <c r="LL213" s="53"/>
      <c r="LM213" s="53"/>
      <c r="LN213" s="53"/>
      <c r="LO213" s="53"/>
      <c r="LP213" s="53"/>
      <c r="LQ213" s="53"/>
      <c r="LR213" s="53"/>
      <c r="LS213" s="53"/>
      <c r="LT213" s="53"/>
      <c r="LU213" s="53"/>
      <c r="LV213" s="53"/>
      <c r="LW213" s="53"/>
      <c r="LX213" s="53"/>
      <c r="LY213" s="53"/>
      <c r="LZ213" s="53"/>
      <c r="MA213" s="53"/>
      <c r="MB213" s="53"/>
      <c r="MC213" s="53"/>
      <c r="MD213" s="53">
        <v>204</v>
      </c>
      <c r="ME213" s="53"/>
      <c r="MF213" s="53"/>
      <c r="MG213" s="53"/>
      <c r="MH213" s="53">
        <v>75</v>
      </c>
      <c r="MI213" s="53"/>
      <c r="MJ213" s="53">
        <v>12</v>
      </c>
      <c r="MK213" s="53"/>
      <c r="ML213" s="53"/>
      <c r="MM213" s="53"/>
      <c r="MN213" s="53"/>
      <c r="MO213" s="53"/>
      <c r="MP213" s="53"/>
      <c r="MQ213" s="53"/>
      <c r="MR213" s="53"/>
      <c r="MS213" s="53"/>
      <c r="MT213" s="53">
        <v>91</v>
      </c>
      <c r="MU213" s="53">
        <v>1367</v>
      </c>
      <c r="MV213" s="53"/>
      <c r="MW213" s="53">
        <v>3</v>
      </c>
      <c r="MX213" s="53"/>
      <c r="MY213" s="53">
        <v>0</v>
      </c>
      <c r="MZ213" s="53"/>
      <c r="NA213" s="53"/>
      <c r="NB213" s="53"/>
      <c r="NC213" s="53"/>
      <c r="ND213" s="53">
        <v>3020</v>
      </c>
      <c r="NE213" s="53">
        <v>1684</v>
      </c>
      <c r="NF213" s="53">
        <v>785</v>
      </c>
      <c r="NG213" s="53">
        <v>957</v>
      </c>
      <c r="NH213" s="53">
        <v>486</v>
      </c>
      <c r="NI213" s="53">
        <v>1343</v>
      </c>
      <c r="NJ213" s="53">
        <v>4</v>
      </c>
      <c r="NK213" s="53">
        <v>33</v>
      </c>
      <c r="NL213" s="53"/>
      <c r="NM213" s="53">
        <v>25</v>
      </c>
      <c r="NN213" s="53">
        <v>11</v>
      </c>
      <c r="NO213" s="53">
        <v>187</v>
      </c>
      <c r="NP213" s="53">
        <v>91</v>
      </c>
      <c r="NQ213" s="53">
        <v>272</v>
      </c>
      <c r="NR213" s="53">
        <v>1079</v>
      </c>
      <c r="NS213" s="53">
        <v>3310</v>
      </c>
      <c r="NT213" s="53">
        <v>3822</v>
      </c>
      <c r="NU213" s="53">
        <v>300</v>
      </c>
      <c r="NV213" s="53"/>
      <c r="NW213" s="53"/>
      <c r="NX213" s="53"/>
      <c r="NY213" s="53"/>
      <c r="NZ213" s="53"/>
      <c r="OA213" s="53"/>
      <c r="OB213" s="53"/>
      <c r="OC213" s="53">
        <v>5</v>
      </c>
      <c r="OD213" s="53">
        <v>167</v>
      </c>
      <c r="OE213" s="53"/>
      <c r="OF213" s="53">
        <v>138</v>
      </c>
      <c r="OG213" s="53"/>
      <c r="OH213" s="53">
        <v>1836</v>
      </c>
      <c r="OI213" s="53"/>
      <c r="OJ213" s="53"/>
      <c r="OK213" s="53">
        <v>13</v>
      </c>
      <c r="OL213" s="53">
        <v>120</v>
      </c>
      <c r="OM213" s="53">
        <v>3966</v>
      </c>
      <c r="ON213" s="53">
        <v>3762</v>
      </c>
      <c r="OO213" s="53">
        <v>4292</v>
      </c>
      <c r="OP213" s="53"/>
      <c r="OQ213" s="53"/>
      <c r="OR213" s="54"/>
      <c r="OS213" s="55">
        <v>72881</v>
      </c>
      <c r="OT213" s="52">
        <v>103517</v>
      </c>
      <c r="OU213" s="53"/>
      <c r="OV213" s="53"/>
      <c r="OW213" s="53"/>
      <c r="OX213" s="53"/>
      <c r="OY213" s="53">
        <v>525</v>
      </c>
      <c r="OZ213" s="53">
        <v>16460</v>
      </c>
      <c r="PA213" s="53"/>
      <c r="PB213" s="53"/>
      <c r="PC213" s="53"/>
      <c r="PD213" s="53"/>
      <c r="PE213" s="53"/>
      <c r="PF213" s="53"/>
      <c r="PG213" s="53"/>
      <c r="PH213" s="53"/>
      <c r="PI213" s="53"/>
      <c r="PJ213" s="53"/>
      <c r="PK213" s="53"/>
      <c r="PL213" s="54"/>
      <c r="PM213" s="55">
        <v>193382</v>
      </c>
    </row>
    <row r="214" spans="1:429" ht="12.75" customHeight="1" x14ac:dyDescent="0.3">
      <c r="A214" s="49">
        <v>311700</v>
      </c>
      <c r="B214" s="50" t="s">
        <v>13</v>
      </c>
      <c r="C214" s="51" t="s">
        <v>333</v>
      </c>
      <c r="D214" s="52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  <c r="AE214" s="53"/>
      <c r="AF214" s="53"/>
      <c r="AG214" s="53"/>
      <c r="AH214" s="53"/>
      <c r="AI214" s="53"/>
      <c r="AJ214" s="53"/>
      <c r="AK214" s="53"/>
      <c r="AL214" s="53"/>
      <c r="AM214" s="53"/>
      <c r="AN214" s="53"/>
      <c r="AO214" s="53"/>
      <c r="AP214" s="53"/>
      <c r="AQ214" s="53"/>
      <c r="AR214" s="53"/>
      <c r="AS214" s="53"/>
      <c r="AT214" s="53"/>
      <c r="AU214" s="53"/>
      <c r="AV214" s="53"/>
      <c r="AW214" s="53"/>
      <c r="AX214" s="53"/>
      <c r="AY214" s="53"/>
      <c r="AZ214" s="53"/>
      <c r="BA214" s="53"/>
      <c r="BB214" s="53"/>
      <c r="BC214" s="53"/>
      <c r="BD214" s="53"/>
      <c r="BE214" s="53"/>
      <c r="BF214" s="53"/>
      <c r="BG214" s="53"/>
      <c r="BH214" s="53"/>
      <c r="BI214" s="53"/>
      <c r="BJ214" s="53"/>
      <c r="BK214" s="53"/>
      <c r="BL214" s="53"/>
      <c r="BM214" s="53"/>
      <c r="BN214" s="53"/>
      <c r="BO214" s="53"/>
      <c r="BP214" s="53"/>
      <c r="BQ214" s="53"/>
      <c r="BR214" s="53"/>
      <c r="BS214" s="53"/>
      <c r="BT214" s="53"/>
      <c r="BU214" s="53"/>
      <c r="BV214" s="53"/>
      <c r="BW214" s="53"/>
      <c r="BX214" s="53"/>
      <c r="BY214" s="53"/>
      <c r="BZ214" s="53"/>
      <c r="CA214" s="53"/>
      <c r="CB214" s="53"/>
      <c r="CC214" s="53"/>
      <c r="CD214" s="53"/>
      <c r="CE214" s="53"/>
      <c r="CF214" s="53"/>
      <c r="CG214" s="53"/>
      <c r="CH214" s="53"/>
      <c r="CI214" s="53"/>
      <c r="CJ214" s="53"/>
      <c r="CK214" s="53"/>
      <c r="CL214" s="53"/>
      <c r="CM214" s="53"/>
      <c r="CN214" s="53"/>
      <c r="CO214" s="53"/>
      <c r="CP214" s="53"/>
      <c r="CQ214" s="53"/>
      <c r="CR214" s="53"/>
      <c r="CS214" s="53"/>
      <c r="CT214" s="53"/>
      <c r="CU214" s="53"/>
      <c r="CV214" s="53"/>
      <c r="CW214" s="53"/>
      <c r="CX214" s="53"/>
      <c r="CY214" s="53"/>
      <c r="CZ214" s="53"/>
      <c r="DA214" s="53"/>
      <c r="DB214" s="53"/>
      <c r="DC214" s="53"/>
      <c r="DD214" s="53"/>
      <c r="DE214" s="53"/>
      <c r="DF214" s="53"/>
      <c r="DG214" s="53"/>
      <c r="DH214" s="53"/>
      <c r="DI214" s="53"/>
      <c r="DJ214" s="53"/>
      <c r="DK214" s="53"/>
      <c r="DL214" s="53"/>
      <c r="DM214" s="53"/>
      <c r="DN214" s="53"/>
      <c r="DO214" s="53"/>
      <c r="DP214" s="53"/>
      <c r="DQ214" s="53"/>
      <c r="DR214" s="53"/>
      <c r="DS214" s="53"/>
      <c r="DT214" s="53"/>
      <c r="DU214" s="53"/>
      <c r="DV214" s="53"/>
      <c r="DW214" s="53"/>
      <c r="DX214" s="53"/>
      <c r="DY214" s="53"/>
      <c r="DZ214" s="53"/>
      <c r="EA214" s="53"/>
      <c r="EB214" s="53"/>
      <c r="EC214" s="53"/>
      <c r="ED214" s="53"/>
      <c r="EE214" s="53"/>
      <c r="EF214" s="53"/>
      <c r="EG214" s="53"/>
      <c r="EH214" s="53"/>
      <c r="EI214" s="53"/>
      <c r="EJ214" s="53"/>
      <c r="EK214" s="53"/>
      <c r="EL214" s="53"/>
      <c r="EM214" s="53"/>
      <c r="EN214" s="53"/>
      <c r="EO214" s="53"/>
      <c r="EP214" s="53"/>
      <c r="EQ214" s="53"/>
      <c r="ER214" s="53"/>
      <c r="ES214" s="53"/>
      <c r="ET214" s="53"/>
      <c r="EU214" s="53"/>
      <c r="EV214" s="53"/>
      <c r="EW214" s="53"/>
      <c r="EX214" s="53"/>
      <c r="EY214" s="53"/>
      <c r="EZ214" s="53"/>
      <c r="FA214" s="53"/>
      <c r="FB214" s="53"/>
      <c r="FC214" s="53"/>
      <c r="FD214" s="53"/>
      <c r="FE214" s="53"/>
      <c r="FF214" s="53"/>
      <c r="FG214" s="53"/>
      <c r="FH214" s="53"/>
      <c r="FI214" s="53"/>
      <c r="FJ214" s="53"/>
      <c r="FK214" s="53"/>
      <c r="FL214" s="53"/>
      <c r="FM214" s="53"/>
      <c r="FN214" s="53"/>
      <c r="FO214" s="53"/>
      <c r="FP214" s="53"/>
      <c r="FQ214" s="53"/>
      <c r="FR214" s="53"/>
      <c r="FS214" s="53"/>
      <c r="FT214" s="53"/>
      <c r="FU214" s="53"/>
      <c r="FV214" s="53"/>
      <c r="FW214" s="53"/>
      <c r="FX214" s="53"/>
      <c r="FY214" s="53"/>
      <c r="FZ214" s="53"/>
      <c r="GA214" s="53"/>
      <c r="GB214" s="53"/>
      <c r="GC214" s="53"/>
      <c r="GD214" s="53"/>
      <c r="GE214" s="53"/>
      <c r="GF214" s="53"/>
      <c r="GG214" s="53"/>
      <c r="GH214" s="53"/>
      <c r="GI214" s="53"/>
      <c r="GJ214" s="53"/>
      <c r="GK214" s="53"/>
      <c r="GL214" s="53"/>
      <c r="GM214" s="53">
        <v>93</v>
      </c>
      <c r="GN214" s="53">
        <v>198</v>
      </c>
      <c r="GO214" s="53"/>
      <c r="GP214" s="53"/>
      <c r="GQ214" s="53"/>
      <c r="GR214" s="53"/>
      <c r="GS214" s="53"/>
      <c r="GT214" s="53"/>
      <c r="GU214" s="53">
        <v>72</v>
      </c>
      <c r="GV214" s="53"/>
      <c r="GW214" s="53"/>
      <c r="GX214" s="53"/>
      <c r="GY214" s="53"/>
      <c r="GZ214" s="53"/>
      <c r="HA214" s="53"/>
      <c r="HB214" s="53"/>
      <c r="HC214" s="53">
        <v>771</v>
      </c>
      <c r="HD214" s="53"/>
      <c r="HE214" s="53"/>
      <c r="HF214" s="53"/>
      <c r="HG214" s="53"/>
      <c r="HH214" s="53"/>
      <c r="HI214" s="53"/>
      <c r="HJ214" s="53"/>
      <c r="HK214" s="53"/>
      <c r="HL214" s="53"/>
      <c r="HM214" s="53"/>
      <c r="HN214" s="53"/>
      <c r="HO214" s="53"/>
      <c r="HP214" s="53"/>
      <c r="HQ214" s="53"/>
      <c r="HR214" s="53"/>
      <c r="HS214" s="53"/>
      <c r="HT214" s="53"/>
      <c r="HU214" s="53"/>
      <c r="HV214" s="53"/>
      <c r="HW214" s="53"/>
      <c r="HX214" s="53"/>
      <c r="HY214" s="53"/>
      <c r="HZ214" s="53"/>
      <c r="IA214" s="53"/>
      <c r="IB214" s="53"/>
      <c r="IC214" s="53"/>
      <c r="ID214" s="53"/>
      <c r="IE214" s="53"/>
      <c r="IF214" s="53"/>
      <c r="IG214" s="53"/>
      <c r="IH214" s="53"/>
      <c r="II214" s="53"/>
      <c r="IJ214" s="53"/>
      <c r="IK214" s="53"/>
      <c r="IL214" s="53"/>
      <c r="IM214" s="53"/>
      <c r="IN214" s="53"/>
      <c r="IO214" s="53"/>
      <c r="IP214" s="53"/>
      <c r="IQ214" s="53"/>
      <c r="IR214" s="53"/>
      <c r="IS214" s="53"/>
      <c r="IT214" s="53"/>
      <c r="IU214" s="53"/>
      <c r="IV214" s="53"/>
      <c r="IW214" s="53"/>
      <c r="IX214" s="53"/>
      <c r="IY214" s="53"/>
      <c r="IZ214" s="53"/>
      <c r="JA214" s="53"/>
      <c r="JB214" s="53"/>
      <c r="JC214" s="53"/>
      <c r="JD214" s="53"/>
      <c r="JE214" s="53"/>
      <c r="JF214" s="53"/>
      <c r="JG214" s="53"/>
      <c r="JH214" s="53"/>
      <c r="JI214" s="53"/>
      <c r="JJ214" s="53"/>
      <c r="JK214" s="53"/>
      <c r="JL214" s="53"/>
      <c r="JM214" s="53"/>
      <c r="JN214" s="53"/>
      <c r="JO214" s="53"/>
      <c r="JP214" s="53"/>
      <c r="JQ214" s="53"/>
      <c r="JR214" s="53"/>
      <c r="JS214" s="53"/>
      <c r="JT214" s="53"/>
      <c r="JU214" s="53"/>
      <c r="JV214" s="53"/>
      <c r="JW214" s="53"/>
      <c r="JX214" s="53"/>
      <c r="JY214" s="53"/>
      <c r="JZ214" s="53"/>
      <c r="KA214" s="53">
        <v>15</v>
      </c>
      <c r="KB214" s="53"/>
      <c r="KC214" s="53"/>
      <c r="KD214" s="53"/>
      <c r="KE214" s="53">
        <v>13</v>
      </c>
      <c r="KF214" s="53"/>
      <c r="KG214" s="53"/>
      <c r="KH214" s="53"/>
      <c r="KI214" s="53"/>
      <c r="KJ214" s="53"/>
      <c r="KK214" s="53">
        <v>13</v>
      </c>
      <c r="KL214" s="53"/>
      <c r="KM214" s="53"/>
      <c r="KN214" s="53"/>
      <c r="KO214" s="53">
        <v>2</v>
      </c>
      <c r="KP214" s="53"/>
      <c r="KQ214" s="53"/>
      <c r="KR214" s="53"/>
      <c r="KS214" s="53"/>
      <c r="KT214" s="53"/>
      <c r="KU214" s="53"/>
      <c r="KV214" s="53"/>
      <c r="KW214" s="53"/>
      <c r="KX214" s="53"/>
      <c r="KY214" s="53"/>
      <c r="KZ214" s="53"/>
      <c r="LA214" s="53"/>
      <c r="LB214" s="53"/>
      <c r="LC214" s="53"/>
      <c r="LD214" s="53"/>
      <c r="LE214" s="53"/>
      <c r="LF214" s="53"/>
      <c r="LG214" s="53"/>
      <c r="LH214" s="53"/>
      <c r="LI214" s="53"/>
      <c r="LJ214" s="53"/>
      <c r="LK214" s="53"/>
      <c r="LL214" s="53"/>
      <c r="LM214" s="53"/>
      <c r="LN214" s="53"/>
      <c r="LO214" s="53"/>
      <c r="LP214" s="53"/>
      <c r="LQ214" s="53"/>
      <c r="LR214" s="53"/>
      <c r="LS214" s="53"/>
      <c r="LT214" s="53"/>
      <c r="LU214" s="53"/>
      <c r="LV214" s="53"/>
      <c r="LW214" s="53"/>
      <c r="LX214" s="53"/>
      <c r="LY214" s="53"/>
      <c r="LZ214" s="53"/>
      <c r="MA214" s="53"/>
      <c r="MB214" s="53"/>
      <c r="MC214" s="53"/>
      <c r="MD214" s="53">
        <v>20</v>
      </c>
      <c r="ME214" s="53"/>
      <c r="MF214" s="53"/>
      <c r="MG214" s="53"/>
      <c r="MH214" s="53"/>
      <c r="MI214" s="53"/>
      <c r="MJ214" s="53"/>
      <c r="MK214" s="53"/>
      <c r="ML214" s="53"/>
      <c r="MM214" s="53"/>
      <c r="MN214" s="53"/>
      <c r="MO214" s="53"/>
      <c r="MP214" s="53"/>
      <c r="MQ214" s="53"/>
      <c r="MR214" s="53"/>
      <c r="MS214" s="53"/>
      <c r="MT214" s="53">
        <v>49</v>
      </c>
      <c r="MU214" s="53">
        <v>359</v>
      </c>
      <c r="MV214" s="53"/>
      <c r="MW214" s="53"/>
      <c r="MX214" s="53"/>
      <c r="MY214" s="53"/>
      <c r="MZ214" s="53"/>
      <c r="NA214" s="53"/>
      <c r="NB214" s="53"/>
      <c r="NC214" s="53"/>
      <c r="ND214" s="53">
        <v>1139</v>
      </c>
      <c r="NE214" s="53">
        <v>250</v>
      </c>
      <c r="NF214" s="53">
        <v>205</v>
      </c>
      <c r="NG214" s="53">
        <v>26</v>
      </c>
      <c r="NH214" s="53"/>
      <c r="NI214" s="53">
        <v>101</v>
      </c>
      <c r="NJ214" s="53"/>
      <c r="NK214" s="53">
        <v>0</v>
      </c>
      <c r="NL214" s="53"/>
      <c r="NM214" s="53"/>
      <c r="NN214" s="53">
        <v>6</v>
      </c>
      <c r="NO214" s="53">
        <v>27</v>
      </c>
      <c r="NP214" s="53">
        <v>25</v>
      </c>
      <c r="NQ214" s="53">
        <v>109</v>
      </c>
      <c r="NR214" s="53">
        <v>336</v>
      </c>
      <c r="NS214" s="53">
        <v>1456</v>
      </c>
      <c r="NT214" s="53">
        <v>1605</v>
      </c>
      <c r="NU214" s="53">
        <v>215</v>
      </c>
      <c r="NV214" s="53"/>
      <c r="NW214" s="53"/>
      <c r="NX214" s="53"/>
      <c r="NY214" s="53"/>
      <c r="NZ214" s="53"/>
      <c r="OA214" s="53"/>
      <c r="OB214" s="53"/>
      <c r="OC214" s="53"/>
      <c r="OD214" s="53"/>
      <c r="OE214" s="53"/>
      <c r="OF214" s="53">
        <v>45</v>
      </c>
      <c r="OG214" s="53"/>
      <c r="OH214" s="53">
        <v>235</v>
      </c>
      <c r="OI214" s="53"/>
      <c r="OJ214" s="53"/>
      <c r="OK214" s="53"/>
      <c r="OL214" s="53">
        <v>16</v>
      </c>
      <c r="OM214" s="53">
        <v>826</v>
      </c>
      <c r="ON214" s="53">
        <v>831</v>
      </c>
      <c r="OO214" s="53">
        <v>764</v>
      </c>
      <c r="OP214" s="53"/>
      <c r="OQ214" s="53"/>
      <c r="OR214" s="54"/>
      <c r="OS214" s="55">
        <v>9820</v>
      </c>
      <c r="OT214" s="52">
        <v>8472</v>
      </c>
      <c r="OU214" s="53"/>
      <c r="OV214" s="53"/>
      <c r="OW214" s="53"/>
      <c r="OX214" s="53"/>
      <c r="OY214" s="53">
        <v>66</v>
      </c>
      <c r="OZ214" s="53">
        <v>487</v>
      </c>
      <c r="PA214" s="53"/>
      <c r="PB214" s="53"/>
      <c r="PC214" s="53"/>
      <c r="PD214" s="53"/>
      <c r="PE214" s="53"/>
      <c r="PF214" s="53"/>
      <c r="PG214" s="53"/>
      <c r="PH214" s="53"/>
      <c r="PI214" s="53"/>
      <c r="PJ214" s="53"/>
      <c r="PK214" s="53"/>
      <c r="PL214" s="54"/>
      <c r="PM214" s="55">
        <v>18846</v>
      </c>
    </row>
    <row r="215" spans="1:429" ht="12.75" customHeight="1" x14ac:dyDescent="0.3">
      <c r="A215" s="49">
        <v>311810</v>
      </c>
      <c r="B215" s="50" t="s">
        <v>13</v>
      </c>
      <c r="C215" s="51" t="s">
        <v>334</v>
      </c>
      <c r="D215" s="52"/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  <c r="AE215" s="53"/>
      <c r="AF215" s="53"/>
      <c r="AG215" s="53"/>
      <c r="AH215" s="53"/>
      <c r="AI215" s="53"/>
      <c r="AJ215" s="53"/>
      <c r="AK215" s="53"/>
      <c r="AL215" s="53"/>
      <c r="AM215" s="53"/>
      <c r="AN215" s="53"/>
      <c r="AO215" s="53"/>
      <c r="AP215" s="53"/>
      <c r="AQ215" s="53"/>
      <c r="AR215" s="53"/>
      <c r="AS215" s="53"/>
      <c r="AT215" s="53"/>
      <c r="AU215" s="53"/>
      <c r="AV215" s="53"/>
      <c r="AW215" s="53"/>
      <c r="AX215" s="53"/>
      <c r="AY215" s="53"/>
      <c r="AZ215" s="53"/>
      <c r="BA215" s="53"/>
      <c r="BB215" s="53"/>
      <c r="BC215" s="53"/>
      <c r="BD215" s="53"/>
      <c r="BE215" s="53"/>
      <c r="BF215" s="53"/>
      <c r="BG215" s="53"/>
      <c r="BH215" s="53"/>
      <c r="BI215" s="53"/>
      <c r="BJ215" s="53"/>
      <c r="BK215" s="53"/>
      <c r="BL215" s="53"/>
      <c r="BM215" s="53"/>
      <c r="BN215" s="53"/>
      <c r="BO215" s="53"/>
      <c r="BP215" s="53"/>
      <c r="BQ215" s="53"/>
      <c r="BR215" s="53"/>
      <c r="BS215" s="53"/>
      <c r="BT215" s="53"/>
      <c r="BU215" s="53"/>
      <c r="BV215" s="53"/>
      <c r="BW215" s="53"/>
      <c r="BX215" s="53"/>
      <c r="BY215" s="53"/>
      <c r="BZ215" s="53"/>
      <c r="CA215" s="53"/>
      <c r="CB215" s="53"/>
      <c r="CC215" s="53"/>
      <c r="CD215" s="53"/>
      <c r="CE215" s="53"/>
      <c r="CF215" s="53"/>
      <c r="CG215" s="53"/>
      <c r="CH215" s="53"/>
      <c r="CI215" s="53"/>
      <c r="CJ215" s="53"/>
      <c r="CK215" s="53"/>
      <c r="CL215" s="53"/>
      <c r="CM215" s="53"/>
      <c r="CN215" s="53"/>
      <c r="CO215" s="53"/>
      <c r="CP215" s="53"/>
      <c r="CQ215" s="53"/>
      <c r="CR215" s="53"/>
      <c r="CS215" s="53"/>
      <c r="CT215" s="53"/>
      <c r="CU215" s="53"/>
      <c r="CV215" s="53"/>
      <c r="CW215" s="53"/>
      <c r="CX215" s="53"/>
      <c r="CY215" s="53"/>
      <c r="CZ215" s="53"/>
      <c r="DA215" s="53"/>
      <c r="DB215" s="53"/>
      <c r="DC215" s="53"/>
      <c r="DD215" s="53"/>
      <c r="DE215" s="53"/>
      <c r="DF215" s="53"/>
      <c r="DG215" s="53"/>
      <c r="DH215" s="53"/>
      <c r="DI215" s="53"/>
      <c r="DJ215" s="53"/>
      <c r="DK215" s="53"/>
      <c r="DL215" s="53"/>
      <c r="DM215" s="53"/>
      <c r="DN215" s="53"/>
      <c r="DO215" s="53"/>
      <c r="DP215" s="53"/>
      <c r="DQ215" s="53"/>
      <c r="DR215" s="53"/>
      <c r="DS215" s="53"/>
      <c r="DT215" s="53"/>
      <c r="DU215" s="53"/>
      <c r="DV215" s="53"/>
      <c r="DW215" s="53"/>
      <c r="DX215" s="53"/>
      <c r="DY215" s="53"/>
      <c r="DZ215" s="53"/>
      <c r="EA215" s="53"/>
      <c r="EB215" s="53"/>
      <c r="EC215" s="53"/>
      <c r="ED215" s="53"/>
      <c r="EE215" s="53"/>
      <c r="EF215" s="53"/>
      <c r="EG215" s="53"/>
      <c r="EH215" s="53"/>
      <c r="EI215" s="53"/>
      <c r="EJ215" s="53"/>
      <c r="EK215" s="53"/>
      <c r="EL215" s="53"/>
      <c r="EM215" s="53"/>
      <c r="EN215" s="53"/>
      <c r="EO215" s="53"/>
      <c r="EP215" s="53"/>
      <c r="EQ215" s="53"/>
      <c r="ER215" s="53"/>
      <c r="ES215" s="53"/>
      <c r="ET215" s="53"/>
      <c r="EU215" s="53"/>
      <c r="EV215" s="53"/>
      <c r="EW215" s="53"/>
      <c r="EX215" s="53"/>
      <c r="EY215" s="53"/>
      <c r="EZ215" s="53"/>
      <c r="FA215" s="53"/>
      <c r="FB215" s="53"/>
      <c r="FC215" s="53"/>
      <c r="FD215" s="53"/>
      <c r="FE215" s="53"/>
      <c r="FF215" s="53"/>
      <c r="FG215" s="53"/>
      <c r="FH215" s="53"/>
      <c r="FI215" s="53"/>
      <c r="FJ215" s="53"/>
      <c r="FK215" s="53"/>
      <c r="FL215" s="53"/>
      <c r="FM215" s="53"/>
      <c r="FN215" s="53"/>
      <c r="FO215" s="53"/>
      <c r="FP215" s="53"/>
      <c r="FQ215" s="53"/>
      <c r="FR215" s="53"/>
      <c r="FS215" s="53"/>
      <c r="FT215" s="53"/>
      <c r="FU215" s="53"/>
      <c r="FV215" s="53"/>
      <c r="FW215" s="53"/>
      <c r="FX215" s="53"/>
      <c r="FY215" s="53"/>
      <c r="FZ215" s="53"/>
      <c r="GA215" s="53"/>
      <c r="GB215" s="53"/>
      <c r="GC215" s="53"/>
      <c r="GD215" s="53"/>
      <c r="GE215" s="53"/>
      <c r="GF215" s="53"/>
      <c r="GG215" s="53"/>
      <c r="GH215" s="53"/>
      <c r="GI215" s="53"/>
      <c r="GJ215" s="53"/>
      <c r="GK215" s="53"/>
      <c r="GL215" s="53"/>
      <c r="GM215" s="53"/>
      <c r="GN215" s="53"/>
      <c r="GO215" s="53"/>
      <c r="GP215" s="53"/>
      <c r="GQ215" s="53"/>
      <c r="GR215" s="53"/>
      <c r="GS215" s="53"/>
      <c r="GT215" s="53"/>
      <c r="GU215" s="53"/>
      <c r="GV215" s="53"/>
      <c r="GW215" s="53"/>
      <c r="GX215" s="53"/>
      <c r="GY215" s="53"/>
      <c r="GZ215" s="53"/>
      <c r="HA215" s="53"/>
      <c r="HB215" s="53"/>
      <c r="HC215" s="53"/>
      <c r="HD215" s="53">
        <v>63</v>
      </c>
      <c r="HE215" s="53"/>
      <c r="HF215" s="53"/>
      <c r="HG215" s="53"/>
      <c r="HH215" s="53"/>
      <c r="HI215" s="53"/>
      <c r="HJ215" s="53"/>
      <c r="HK215" s="53"/>
      <c r="HL215" s="53"/>
      <c r="HM215" s="53"/>
      <c r="HN215" s="53"/>
      <c r="HO215" s="53"/>
      <c r="HP215" s="53"/>
      <c r="HQ215" s="53"/>
      <c r="HR215" s="53"/>
      <c r="HS215" s="53"/>
      <c r="HT215" s="53"/>
      <c r="HU215" s="53"/>
      <c r="HV215" s="53"/>
      <c r="HW215" s="53"/>
      <c r="HX215" s="53"/>
      <c r="HY215" s="53"/>
      <c r="HZ215" s="53"/>
      <c r="IA215" s="53"/>
      <c r="IB215" s="53"/>
      <c r="IC215" s="53"/>
      <c r="ID215" s="53"/>
      <c r="IE215" s="53"/>
      <c r="IF215" s="53"/>
      <c r="IG215" s="53"/>
      <c r="IH215" s="53"/>
      <c r="II215" s="53"/>
      <c r="IJ215" s="53"/>
      <c r="IK215" s="53"/>
      <c r="IL215" s="53"/>
      <c r="IM215" s="53"/>
      <c r="IN215" s="53"/>
      <c r="IO215" s="53"/>
      <c r="IP215" s="53"/>
      <c r="IQ215" s="53"/>
      <c r="IR215" s="53"/>
      <c r="IS215" s="53"/>
      <c r="IT215" s="53"/>
      <c r="IU215" s="53"/>
      <c r="IV215" s="53"/>
      <c r="IW215" s="53"/>
      <c r="IX215" s="53"/>
      <c r="IY215" s="53"/>
      <c r="IZ215" s="53"/>
      <c r="JA215" s="53"/>
      <c r="JB215" s="53"/>
      <c r="JC215" s="53"/>
      <c r="JD215" s="53"/>
      <c r="JE215" s="53"/>
      <c r="JF215" s="53"/>
      <c r="JG215" s="53"/>
      <c r="JH215" s="53"/>
      <c r="JI215" s="53"/>
      <c r="JJ215" s="53"/>
      <c r="JK215" s="53"/>
      <c r="JL215" s="53"/>
      <c r="JM215" s="53"/>
      <c r="JN215" s="53"/>
      <c r="JO215" s="53"/>
      <c r="JP215" s="53"/>
      <c r="JQ215" s="53"/>
      <c r="JR215" s="53"/>
      <c r="JS215" s="53"/>
      <c r="JT215" s="53"/>
      <c r="JU215" s="53"/>
      <c r="JV215" s="53"/>
      <c r="JW215" s="53"/>
      <c r="JX215" s="53"/>
      <c r="JY215" s="53"/>
      <c r="JZ215" s="53"/>
      <c r="KA215" s="53">
        <v>115</v>
      </c>
      <c r="KB215" s="53">
        <v>28</v>
      </c>
      <c r="KC215" s="53"/>
      <c r="KD215" s="53">
        <v>1</v>
      </c>
      <c r="KE215" s="53">
        <v>92</v>
      </c>
      <c r="KF215" s="53"/>
      <c r="KG215" s="53">
        <v>14</v>
      </c>
      <c r="KH215" s="53">
        <v>3</v>
      </c>
      <c r="KI215" s="53">
        <v>10</v>
      </c>
      <c r="KJ215" s="53"/>
      <c r="KK215" s="53">
        <v>19</v>
      </c>
      <c r="KL215" s="53">
        <v>1</v>
      </c>
      <c r="KM215" s="53"/>
      <c r="KN215" s="53"/>
      <c r="KO215" s="53">
        <v>2</v>
      </c>
      <c r="KP215" s="53"/>
      <c r="KQ215" s="53"/>
      <c r="KR215" s="53"/>
      <c r="KS215" s="53"/>
      <c r="KT215" s="53"/>
      <c r="KU215" s="53"/>
      <c r="KV215" s="53"/>
      <c r="KW215" s="53"/>
      <c r="KX215" s="53"/>
      <c r="KY215" s="53"/>
      <c r="KZ215" s="53"/>
      <c r="LA215" s="53"/>
      <c r="LB215" s="53"/>
      <c r="LC215" s="53"/>
      <c r="LD215" s="53"/>
      <c r="LE215" s="53"/>
      <c r="LF215" s="53"/>
      <c r="LG215" s="53"/>
      <c r="LH215" s="53"/>
      <c r="LI215" s="53"/>
      <c r="LJ215" s="53"/>
      <c r="LK215" s="53"/>
      <c r="LL215" s="53"/>
      <c r="LM215" s="53"/>
      <c r="LN215" s="53"/>
      <c r="LO215" s="53"/>
      <c r="LP215" s="53"/>
      <c r="LQ215" s="53"/>
      <c r="LR215" s="53"/>
      <c r="LS215" s="53"/>
      <c r="LT215" s="53"/>
      <c r="LU215" s="53"/>
      <c r="LV215" s="53"/>
      <c r="LW215" s="53"/>
      <c r="LX215" s="53"/>
      <c r="LY215" s="53"/>
      <c r="LZ215" s="53"/>
      <c r="MA215" s="53"/>
      <c r="MB215" s="53"/>
      <c r="MC215" s="53"/>
      <c r="MD215" s="53">
        <v>0</v>
      </c>
      <c r="ME215" s="53"/>
      <c r="MF215" s="53"/>
      <c r="MG215" s="53"/>
      <c r="MH215" s="53"/>
      <c r="MI215" s="53"/>
      <c r="MJ215" s="53"/>
      <c r="MK215" s="53"/>
      <c r="ML215" s="53"/>
      <c r="MM215" s="53"/>
      <c r="MN215" s="53"/>
      <c r="MO215" s="53"/>
      <c r="MP215" s="53"/>
      <c r="MQ215" s="53"/>
      <c r="MR215" s="53"/>
      <c r="MS215" s="53"/>
      <c r="MT215" s="53">
        <v>29</v>
      </c>
      <c r="MU215" s="53">
        <v>614</v>
      </c>
      <c r="MV215" s="53"/>
      <c r="MW215" s="53">
        <v>1</v>
      </c>
      <c r="MX215" s="53"/>
      <c r="MY215" s="53"/>
      <c r="MZ215" s="53"/>
      <c r="NA215" s="53"/>
      <c r="NB215" s="53"/>
      <c r="NC215" s="53"/>
      <c r="ND215" s="53">
        <v>27</v>
      </c>
      <c r="NE215" s="53">
        <v>66</v>
      </c>
      <c r="NF215" s="53">
        <v>60</v>
      </c>
      <c r="NG215" s="53">
        <v>265</v>
      </c>
      <c r="NH215" s="53">
        <v>154</v>
      </c>
      <c r="NI215" s="53">
        <v>148</v>
      </c>
      <c r="NJ215" s="53">
        <v>1</v>
      </c>
      <c r="NK215" s="53">
        <v>13</v>
      </c>
      <c r="NL215" s="53"/>
      <c r="NM215" s="53">
        <v>9</v>
      </c>
      <c r="NN215" s="53">
        <v>4</v>
      </c>
      <c r="NO215" s="53">
        <v>21</v>
      </c>
      <c r="NP215" s="53">
        <v>38</v>
      </c>
      <c r="NQ215" s="53">
        <v>92</v>
      </c>
      <c r="NR215" s="53">
        <v>350</v>
      </c>
      <c r="NS215" s="53">
        <v>1224</v>
      </c>
      <c r="NT215" s="53">
        <v>1167</v>
      </c>
      <c r="NU215" s="53">
        <v>65</v>
      </c>
      <c r="NV215" s="53"/>
      <c r="NW215" s="53"/>
      <c r="NX215" s="53"/>
      <c r="NY215" s="53"/>
      <c r="NZ215" s="53"/>
      <c r="OA215" s="53"/>
      <c r="OB215" s="53"/>
      <c r="OC215" s="53"/>
      <c r="OD215" s="53">
        <v>77</v>
      </c>
      <c r="OE215" s="53">
        <v>3</v>
      </c>
      <c r="OF215" s="53">
        <v>127</v>
      </c>
      <c r="OG215" s="53"/>
      <c r="OH215" s="53">
        <v>114</v>
      </c>
      <c r="OI215" s="53"/>
      <c r="OJ215" s="53"/>
      <c r="OK215" s="53">
        <v>0</v>
      </c>
      <c r="OL215" s="53">
        <v>10</v>
      </c>
      <c r="OM215" s="53">
        <v>922</v>
      </c>
      <c r="ON215" s="53">
        <v>462</v>
      </c>
      <c r="OO215" s="53">
        <v>756</v>
      </c>
      <c r="OP215" s="53"/>
      <c r="OQ215" s="53"/>
      <c r="OR215" s="54"/>
      <c r="OS215" s="55">
        <v>7167</v>
      </c>
      <c r="OT215" s="52">
        <v>67539</v>
      </c>
      <c r="OU215" s="53"/>
      <c r="OV215" s="53"/>
      <c r="OW215" s="53"/>
      <c r="OX215" s="53"/>
      <c r="OY215" s="53">
        <v>176</v>
      </c>
      <c r="OZ215" s="53">
        <v>1611</v>
      </c>
      <c r="PA215" s="53"/>
      <c r="PB215" s="53"/>
      <c r="PC215" s="53"/>
      <c r="PD215" s="53"/>
      <c r="PE215" s="53"/>
      <c r="PF215" s="53"/>
      <c r="PG215" s="53"/>
      <c r="PH215" s="53"/>
      <c r="PI215" s="53"/>
      <c r="PJ215" s="53"/>
      <c r="PK215" s="53"/>
      <c r="PL215" s="54"/>
      <c r="PM215" s="55">
        <v>76494</v>
      </c>
    </row>
    <row r="216" spans="1:429" ht="12.75" customHeight="1" x14ac:dyDescent="0.3">
      <c r="A216" s="49" t="s">
        <v>571</v>
      </c>
      <c r="B216" s="50" t="s">
        <v>13</v>
      </c>
      <c r="C216" s="51" t="s">
        <v>335</v>
      </c>
      <c r="D216" s="52"/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  <c r="AE216" s="53"/>
      <c r="AF216" s="53"/>
      <c r="AG216" s="53"/>
      <c r="AH216" s="53"/>
      <c r="AI216" s="53"/>
      <c r="AJ216" s="53"/>
      <c r="AK216" s="53"/>
      <c r="AL216" s="53"/>
      <c r="AM216" s="53"/>
      <c r="AN216" s="53"/>
      <c r="AO216" s="53"/>
      <c r="AP216" s="53"/>
      <c r="AQ216" s="53"/>
      <c r="AR216" s="53"/>
      <c r="AS216" s="53"/>
      <c r="AT216" s="53"/>
      <c r="AU216" s="53"/>
      <c r="AV216" s="53"/>
      <c r="AW216" s="53"/>
      <c r="AX216" s="53"/>
      <c r="AY216" s="53"/>
      <c r="AZ216" s="53"/>
      <c r="BA216" s="53"/>
      <c r="BB216" s="53"/>
      <c r="BC216" s="53"/>
      <c r="BD216" s="53"/>
      <c r="BE216" s="53"/>
      <c r="BF216" s="53"/>
      <c r="BG216" s="53"/>
      <c r="BH216" s="53"/>
      <c r="BI216" s="53"/>
      <c r="BJ216" s="53"/>
      <c r="BK216" s="53"/>
      <c r="BL216" s="53"/>
      <c r="BM216" s="53"/>
      <c r="BN216" s="53"/>
      <c r="BO216" s="53"/>
      <c r="BP216" s="53"/>
      <c r="BQ216" s="53"/>
      <c r="BR216" s="53"/>
      <c r="BS216" s="53"/>
      <c r="BT216" s="53"/>
      <c r="BU216" s="53"/>
      <c r="BV216" s="53"/>
      <c r="BW216" s="53"/>
      <c r="BX216" s="53"/>
      <c r="BY216" s="53"/>
      <c r="BZ216" s="53"/>
      <c r="CA216" s="53"/>
      <c r="CB216" s="53"/>
      <c r="CC216" s="53"/>
      <c r="CD216" s="53"/>
      <c r="CE216" s="53"/>
      <c r="CF216" s="53"/>
      <c r="CG216" s="53"/>
      <c r="CH216" s="53"/>
      <c r="CI216" s="53"/>
      <c r="CJ216" s="53"/>
      <c r="CK216" s="53"/>
      <c r="CL216" s="53"/>
      <c r="CM216" s="53"/>
      <c r="CN216" s="53"/>
      <c r="CO216" s="53"/>
      <c r="CP216" s="53"/>
      <c r="CQ216" s="53"/>
      <c r="CR216" s="53"/>
      <c r="CS216" s="53"/>
      <c r="CT216" s="53"/>
      <c r="CU216" s="53"/>
      <c r="CV216" s="53"/>
      <c r="CW216" s="53"/>
      <c r="CX216" s="53"/>
      <c r="CY216" s="53"/>
      <c r="CZ216" s="53"/>
      <c r="DA216" s="53"/>
      <c r="DB216" s="53"/>
      <c r="DC216" s="53"/>
      <c r="DD216" s="53"/>
      <c r="DE216" s="53"/>
      <c r="DF216" s="53"/>
      <c r="DG216" s="53"/>
      <c r="DH216" s="53"/>
      <c r="DI216" s="53"/>
      <c r="DJ216" s="53"/>
      <c r="DK216" s="53"/>
      <c r="DL216" s="53"/>
      <c r="DM216" s="53"/>
      <c r="DN216" s="53"/>
      <c r="DO216" s="53"/>
      <c r="DP216" s="53"/>
      <c r="DQ216" s="53"/>
      <c r="DR216" s="53"/>
      <c r="DS216" s="53"/>
      <c r="DT216" s="53"/>
      <c r="DU216" s="53"/>
      <c r="DV216" s="53"/>
      <c r="DW216" s="53"/>
      <c r="DX216" s="53"/>
      <c r="DY216" s="53"/>
      <c r="DZ216" s="53"/>
      <c r="EA216" s="53"/>
      <c r="EB216" s="53"/>
      <c r="EC216" s="53"/>
      <c r="ED216" s="53"/>
      <c r="EE216" s="53"/>
      <c r="EF216" s="53"/>
      <c r="EG216" s="53"/>
      <c r="EH216" s="53"/>
      <c r="EI216" s="53"/>
      <c r="EJ216" s="53"/>
      <c r="EK216" s="53"/>
      <c r="EL216" s="53"/>
      <c r="EM216" s="53"/>
      <c r="EN216" s="53"/>
      <c r="EO216" s="53"/>
      <c r="EP216" s="53"/>
      <c r="EQ216" s="53"/>
      <c r="ER216" s="53"/>
      <c r="ES216" s="53"/>
      <c r="ET216" s="53"/>
      <c r="EU216" s="53"/>
      <c r="EV216" s="53"/>
      <c r="EW216" s="53"/>
      <c r="EX216" s="53"/>
      <c r="EY216" s="53"/>
      <c r="EZ216" s="53"/>
      <c r="FA216" s="53"/>
      <c r="FB216" s="53"/>
      <c r="FC216" s="53"/>
      <c r="FD216" s="53"/>
      <c r="FE216" s="53"/>
      <c r="FF216" s="53"/>
      <c r="FG216" s="53"/>
      <c r="FH216" s="53"/>
      <c r="FI216" s="53"/>
      <c r="FJ216" s="53"/>
      <c r="FK216" s="53"/>
      <c r="FL216" s="53"/>
      <c r="FM216" s="53"/>
      <c r="FN216" s="53"/>
      <c r="FO216" s="53"/>
      <c r="FP216" s="53"/>
      <c r="FQ216" s="53"/>
      <c r="FR216" s="53"/>
      <c r="FS216" s="53"/>
      <c r="FT216" s="53"/>
      <c r="FU216" s="53"/>
      <c r="FV216" s="53"/>
      <c r="FW216" s="53"/>
      <c r="FX216" s="53"/>
      <c r="FY216" s="53"/>
      <c r="FZ216" s="53"/>
      <c r="GA216" s="53"/>
      <c r="GB216" s="53"/>
      <c r="GC216" s="53"/>
      <c r="GD216" s="53"/>
      <c r="GE216" s="53"/>
      <c r="GF216" s="53"/>
      <c r="GG216" s="53"/>
      <c r="GH216" s="53"/>
      <c r="GI216" s="53"/>
      <c r="GJ216" s="53"/>
      <c r="GK216" s="53"/>
      <c r="GL216" s="53"/>
      <c r="GM216" s="53"/>
      <c r="GN216" s="53"/>
      <c r="GO216" s="53"/>
      <c r="GP216" s="53"/>
      <c r="GQ216" s="53"/>
      <c r="GR216" s="53"/>
      <c r="GS216" s="53">
        <v>7</v>
      </c>
      <c r="GT216" s="53"/>
      <c r="GU216" s="53"/>
      <c r="GV216" s="53">
        <v>36</v>
      </c>
      <c r="GW216" s="53"/>
      <c r="GX216" s="53"/>
      <c r="GY216" s="53"/>
      <c r="GZ216" s="53">
        <v>17</v>
      </c>
      <c r="HA216" s="53"/>
      <c r="HB216" s="53"/>
      <c r="HC216" s="53"/>
      <c r="HD216" s="53">
        <v>767</v>
      </c>
      <c r="HE216" s="53">
        <v>380</v>
      </c>
      <c r="HF216" s="53">
        <v>21</v>
      </c>
      <c r="HG216" s="53"/>
      <c r="HH216" s="53">
        <v>10</v>
      </c>
      <c r="HI216" s="53"/>
      <c r="HJ216" s="53">
        <v>6</v>
      </c>
      <c r="HK216" s="53"/>
      <c r="HL216" s="53"/>
      <c r="HM216" s="53"/>
      <c r="HN216" s="53"/>
      <c r="HO216" s="53"/>
      <c r="HP216" s="53"/>
      <c r="HQ216" s="53"/>
      <c r="HR216" s="53"/>
      <c r="HS216" s="53"/>
      <c r="HT216" s="53"/>
      <c r="HU216" s="53"/>
      <c r="HV216" s="53"/>
      <c r="HW216" s="53"/>
      <c r="HX216" s="53"/>
      <c r="HY216" s="53"/>
      <c r="HZ216" s="53"/>
      <c r="IA216" s="53"/>
      <c r="IB216" s="53"/>
      <c r="IC216" s="53"/>
      <c r="ID216" s="53"/>
      <c r="IE216" s="53"/>
      <c r="IF216" s="53"/>
      <c r="IG216" s="53"/>
      <c r="IH216" s="53"/>
      <c r="II216" s="53"/>
      <c r="IJ216" s="53"/>
      <c r="IK216" s="53"/>
      <c r="IL216" s="53"/>
      <c r="IM216" s="53"/>
      <c r="IN216" s="53"/>
      <c r="IO216" s="53"/>
      <c r="IP216" s="53"/>
      <c r="IQ216" s="53"/>
      <c r="IR216" s="53"/>
      <c r="IS216" s="53"/>
      <c r="IT216" s="53"/>
      <c r="IU216" s="53"/>
      <c r="IV216" s="53"/>
      <c r="IW216" s="53"/>
      <c r="IX216" s="53"/>
      <c r="IY216" s="53"/>
      <c r="IZ216" s="53"/>
      <c r="JA216" s="53"/>
      <c r="JB216" s="53"/>
      <c r="JC216" s="53"/>
      <c r="JD216" s="53"/>
      <c r="JE216" s="53"/>
      <c r="JF216" s="53"/>
      <c r="JG216" s="53"/>
      <c r="JH216" s="53"/>
      <c r="JI216" s="53"/>
      <c r="JJ216" s="53"/>
      <c r="JK216" s="53"/>
      <c r="JL216" s="53"/>
      <c r="JM216" s="53"/>
      <c r="JN216" s="53"/>
      <c r="JO216" s="53"/>
      <c r="JP216" s="53"/>
      <c r="JQ216" s="53"/>
      <c r="JR216" s="53"/>
      <c r="JS216" s="53"/>
      <c r="JT216" s="53"/>
      <c r="JU216" s="53"/>
      <c r="JV216" s="53"/>
      <c r="JW216" s="53"/>
      <c r="JX216" s="53"/>
      <c r="JY216" s="53"/>
      <c r="JZ216" s="53"/>
      <c r="KA216" s="53">
        <v>268</v>
      </c>
      <c r="KB216" s="53">
        <v>75</v>
      </c>
      <c r="KC216" s="53"/>
      <c r="KD216" s="53"/>
      <c r="KE216" s="53"/>
      <c r="KF216" s="53"/>
      <c r="KG216" s="53">
        <v>1</v>
      </c>
      <c r="KH216" s="53"/>
      <c r="KI216" s="53"/>
      <c r="KJ216" s="53"/>
      <c r="KK216" s="53">
        <v>1</v>
      </c>
      <c r="KL216" s="53"/>
      <c r="KM216" s="53"/>
      <c r="KN216" s="53"/>
      <c r="KO216" s="53">
        <v>0</v>
      </c>
      <c r="KP216" s="53"/>
      <c r="KQ216" s="53"/>
      <c r="KR216" s="53"/>
      <c r="KS216" s="53"/>
      <c r="KT216" s="53"/>
      <c r="KU216" s="53"/>
      <c r="KV216" s="53"/>
      <c r="KW216" s="53"/>
      <c r="KX216" s="53"/>
      <c r="KY216" s="53"/>
      <c r="KZ216" s="53"/>
      <c r="LA216" s="53"/>
      <c r="LB216" s="53"/>
      <c r="LC216" s="53"/>
      <c r="LD216" s="53"/>
      <c r="LE216" s="53"/>
      <c r="LF216" s="53"/>
      <c r="LG216" s="53"/>
      <c r="LH216" s="53"/>
      <c r="LI216" s="53"/>
      <c r="LJ216" s="53"/>
      <c r="LK216" s="53"/>
      <c r="LL216" s="53"/>
      <c r="LM216" s="53"/>
      <c r="LN216" s="53"/>
      <c r="LO216" s="53"/>
      <c r="LP216" s="53"/>
      <c r="LQ216" s="53"/>
      <c r="LR216" s="53"/>
      <c r="LS216" s="53"/>
      <c r="LT216" s="53"/>
      <c r="LU216" s="53"/>
      <c r="LV216" s="53"/>
      <c r="LW216" s="53"/>
      <c r="LX216" s="53"/>
      <c r="LY216" s="53"/>
      <c r="LZ216" s="53"/>
      <c r="MA216" s="53"/>
      <c r="MB216" s="53"/>
      <c r="MC216" s="53"/>
      <c r="MD216" s="53">
        <v>10</v>
      </c>
      <c r="ME216" s="53"/>
      <c r="MF216" s="53"/>
      <c r="MG216" s="53"/>
      <c r="MH216" s="53"/>
      <c r="MI216" s="53"/>
      <c r="MJ216" s="53"/>
      <c r="MK216" s="53"/>
      <c r="ML216" s="53"/>
      <c r="MM216" s="53"/>
      <c r="MN216" s="53"/>
      <c r="MO216" s="53"/>
      <c r="MP216" s="53"/>
      <c r="MQ216" s="53"/>
      <c r="MR216" s="53"/>
      <c r="MS216" s="53"/>
      <c r="MT216" s="53"/>
      <c r="MU216" s="53">
        <v>84</v>
      </c>
      <c r="MV216" s="53"/>
      <c r="MW216" s="53"/>
      <c r="MX216" s="53"/>
      <c r="MY216" s="53"/>
      <c r="MZ216" s="53"/>
      <c r="NA216" s="53"/>
      <c r="NB216" s="53"/>
      <c r="NC216" s="53"/>
      <c r="ND216" s="53">
        <v>26</v>
      </c>
      <c r="NE216" s="53">
        <v>158</v>
      </c>
      <c r="NF216" s="53">
        <v>21</v>
      </c>
      <c r="NG216" s="53">
        <v>134</v>
      </c>
      <c r="NH216" s="53">
        <v>61</v>
      </c>
      <c r="NI216" s="53">
        <v>87</v>
      </c>
      <c r="NJ216" s="53"/>
      <c r="NK216" s="53"/>
      <c r="NL216" s="53"/>
      <c r="NM216" s="53"/>
      <c r="NN216" s="53"/>
      <c r="NO216" s="53"/>
      <c r="NP216" s="53">
        <v>4</v>
      </c>
      <c r="NQ216" s="53">
        <v>4</v>
      </c>
      <c r="NR216" s="53">
        <v>38</v>
      </c>
      <c r="NS216" s="53">
        <v>310</v>
      </c>
      <c r="NT216" s="53">
        <v>405</v>
      </c>
      <c r="NU216" s="53">
        <v>19</v>
      </c>
      <c r="NV216" s="53"/>
      <c r="NW216" s="53"/>
      <c r="NX216" s="53"/>
      <c r="NY216" s="53"/>
      <c r="NZ216" s="53"/>
      <c r="OA216" s="53"/>
      <c r="OB216" s="53"/>
      <c r="OC216" s="53"/>
      <c r="OD216" s="53">
        <v>5</v>
      </c>
      <c r="OE216" s="53"/>
      <c r="OF216" s="53">
        <v>11</v>
      </c>
      <c r="OG216" s="53"/>
      <c r="OH216" s="53">
        <v>12</v>
      </c>
      <c r="OI216" s="53"/>
      <c r="OJ216" s="53"/>
      <c r="OK216" s="53">
        <v>1</v>
      </c>
      <c r="OL216" s="53">
        <v>2</v>
      </c>
      <c r="OM216" s="53">
        <v>92</v>
      </c>
      <c r="ON216" s="53">
        <v>119</v>
      </c>
      <c r="OO216" s="53">
        <v>244</v>
      </c>
      <c r="OP216" s="53"/>
      <c r="OQ216" s="53"/>
      <c r="OR216" s="54"/>
      <c r="OS216" s="55">
        <v>3434</v>
      </c>
      <c r="OT216" s="52">
        <v>37983</v>
      </c>
      <c r="OU216" s="53"/>
      <c r="OV216" s="53"/>
      <c r="OW216" s="53"/>
      <c r="OX216" s="53"/>
      <c r="OY216" s="53">
        <v>112</v>
      </c>
      <c r="OZ216" s="53">
        <v>654</v>
      </c>
      <c r="PA216" s="53"/>
      <c r="PB216" s="53"/>
      <c r="PC216" s="53"/>
      <c r="PD216" s="53"/>
      <c r="PE216" s="53"/>
      <c r="PF216" s="53"/>
      <c r="PG216" s="53"/>
      <c r="PH216" s="53"/>
      <c r="PI216" s="53"/>
      <c r="PJ216" s="53"/>
      <c r="PK216" s="53"/>
      <c r="PL216" s="54"/>
      <c r="PM216" s="55">
        <v>42183</v>
      </c>
    </row>
    <row r="217" spans="1:429" ht="12.75" customHeight="1" x14ac:dyDescent="0.3">
      <c r="A217" s="49">
        <v>311910</v>
      </c>
      <c r="B217" s="50" t="s">
        <v>13</v>
      </c>
      <c r="C217" s="51" t="s">
        <v>336</v>
      </c>
      <c r="D217" s="52"/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  <c r="AB217" s="53"/>
      <c r="AC217" s="53"/>
      <c r="AD217" s="53"/>
      <c r="AE217" s="53"/>
      <c r="AF217" s="53"/>
      <c r="AG217" s="53"/>
      <c r="AH217" s="53"/>
      <c r="AI217" s="53"/>
      <c r="AJ217" s="53"/>
      <c r="AK217" s="53"/>
      <c r="AL217" s="53"/>
      <c r="AM217" s="53"/>
      <c r="AN217" s="53"/>
      <c r="AO217" s="53"/>
      <c r="AP217" s="53"/>
      <c r="AQ217" s="53"/>
      <c r="AR217" s="53"/>
      <c r="AS217" s="53"/>
      <c r="AT217" s="53"/>
      <c r="AU217" s="53"/>
      <c r="AV217" s="53"/>
      <c r="AW217" s="53"/>
      <c r="AX217" s="53"/>
      <c r="AY217" s="53"/>
      <c r="AZ217" s="53"/>
      <c r="BA217" s="53"/>
      <c r="BB217" s="53"/>
      <c r="BC217" s="53"/>
      <c r="BD217" s="53"/>
      <c r="BE217" s="53"/>
      <c r="BF217" s="53"/>
      <c r="BG217" s="53"/>
      <c r="BH217" s="53"/>
      <c r="BI217" s="53"/>
      <c r="BJ217" s="53"/>
      <c r="BK217" s="53"/>
      <c r="BL217" s="53"/>
      <c r="BM217" s="53"/>
      <c r="BN217" s="53"/>
      <c r="BO217" s="53"/>
      <c r="BP217" s="53"/>
      <c r="BQ217" s="53"/>
      <c r="BR217" s="53"/>
      <c r="BS217" s="53"/>
      <c r="BT217" s="53"/>
      <c r="BU217" s="53"/>
      <c r="BV217" s="53"/>
      <c r="BW217" s="53"/>
      <c r="BX217" s="53"/>
      <c r="BY217" s="53"/>
      <c r="BZ217" s="53"/>
      <c r="CA217" s="53"/>
      <c r="CB217" s="53"/>
      <c r="CC217" s="53"/>
      <c r="CD217" s="53"/>
      <c r="CE217" s="53"/>
      <c r="CF217" s="53"/>
      <c r="CG217" s="53"/>
      <c r="CH217" s="53"/>
      <c r="CI217" s="53"/>
      <c r="CJ217" s="53"/>
      <c r="CK217" s="53"/>
      <c r="CL217" s="53"/>
      <c r="CM217" s="53"/>
      <c r="CN217" s="53"/>
      <c r="CO217" s="53"/>
      <c r="CP217" s="53"/>
      <c r="CQ217" s="53"/>
      <c r="CR217" s="53"/>
      <c r="CS217" s="53"/>
      <c r="CT217" s="53"/>
      <c r="CU217" s="53"/>
      <c r="CV217" s="53"/>
      <c r="CW217" s="53"/>
      <c r="CX217" s="53"/>
      <c r="CY217" s="53"/>
      <c r="CZ217" s="53"/>
      <c r="DA217" s="53"/>
      <c r="DB217" s="53"/>
      <c r="DC217" s="53"/>
      <c r="DD217" s="53"/>
      <c r="DE217" s="53"/>
      <c r="DF217" s="53"/>
      <c r="DG217" s="53"/>
      <c r="DH217" s="53"/>
      <c r="DI217" s="53"/>
      <c r="DJ217" s="53"/>
      <c r="DK217" s="53"/>
      <c r="DL217" s="53"/>
      <c r="DM217" s="53"/>
      <c r="DN217" s="53"/>
      <c r="DO217" s="53"/>
      <c r="DP217" s="53"/>
      <c r="DQ217" s="53"/>
      <c r="DR217" s="53"/>
      <c r="DS217" s="53"/>
      <c r="DT217" s="53"/>
      <c r="DU217" s="53"/>
      <c r="DV217" s="53"/>
      <c r="DW217" s="53"/>
      <c r="DX217" s="53"/>
      <c r="DY217" s="53"/>
      <c r="DZ217" s="53"/>
      <c r="EA217" s="53"/>
      <c r="EB217" s="53"/>
      <c r="EC217" s="53"/>
      <c r="ED217" s="53"/>
      <c r="EE217" s="53"/>
      <c r="EF217" s="53"/>
      <c r="EG217" s="53"/>
      <c r="EH217" s="53"/>
      <c r="EI217" s="53"/>
      <c r="EJ217" s="53"/>
      <c r="EK217" s="53"/>
      <c r="EL217" s="53"/>
      <c r="EM217" s="53"/>
      <c r="EN217" s="53"/>
      <c r="EO217" s="53"/>
      <c r="EP217" s="53"/>
      <c r="EQ217" s="53"/>
      <c r="ER217" s="53"/>
      <c r="ES217" s="53"/>
      <c r="ET217" s="53"/>
      <c r="EU217" s="53"/>
      <c r="EV217" s="53"/>
      <c r="EW217" s="53"/>
      <c r="EX217" s="53"/>
      <c r="EY217" s="53"/>
      <c r="EZ217" s="53"/>
      <c r="FA217" s="53"/>
      <c r="FB217" s="53"/>
      <c r="FC217" s="53"/>
      <c r="FD217" s="53"/>
      <c r="FE217" s="53"/>
      <c r="FF217" s="53"/>
      <c r="FG217" s="53"/>
      <c r="FH217" s="53"/>
      <c r="FI217" s="53"/>
      <c r="FJ217" s="53"/>
      <c r="FK217" s="53"/>
      <c r="FL217" s="53"/>
      <c r="FM217" s="53"/>
      <c r="FN217" s="53"/>
      <c r="FO217" s="53"/>
      <c r="FP217" s="53"/>
      <c r="FQ217" s="53"/>
      <c r="FR217" s="53"/>
      <c r="FS217" s="53"/>
      <c r="FT217" s="53"/>
      <c r="FU217" s="53"/>
      <c r="FV217" s="53"/>
      <c r="FW217" s="53"/>
      <c r="FX217" s="53"/>
      <c r="FY217" s="53"/>
      <c r="FZ217" s="53"/>
      <c r="GA217" s="53"/>
      <c r="GB217" s="53"/>
      <c r="GC217" s="53"/>
      <c r="GD217" s="53"/>
      <c r="GE217" s="53"/>
      <c r="GF217" s="53"/>
      <c r="GG217" s="53"/>
      <c r="GH217" s="53"/>
      <c r="GI217" s="53"/>
      <c r="GJ217" s="53"/>
      <c r="GK217" s="53"/>
      <c r="GL217" s="53"/>
      <c r="GM217" s="53"/>
      <c r="GN217" s="53"/>
      <c r="GO217" s="53"/>
      <c r="GP217" s="53"/>
      <c r="GQ217" s="53"/>
      <c r="GR217" s="53"/>
      <c r="GS217" s="53">
        <v>38</v>
      </c>
      <c r="GT217" s="53">
        <v>1043</v>
      </c>
      <c r="GU217" s="53"/>
      <c r="GV217" s="53"/>
      <c r="GW217" s="53"/>
      <c r="GX217" s="53"/>
      <c r="GY217" s="53"/>
      <c r="GZ217" s="53"/>
      <c r="HA217" s="53"/>
      <c r="HB217" s="53"/>
      <c r="HC217" s="53"/>
      <c r="HD217" s="53">
        <v>30</v>
      </c>
      <c r="HE217" s="53">
        <v>64</v>
      </c>
      <c r="HF217" s="53">
        <v>70</v>
      </c>
      <c r="HG217" s="53"/>
      <c r="HH217" s="53"/>
      <c r="HI217" s="53"/>
      <c r="HJ217" s="53"/>
      <c r="HK217" s="53"/>
      <c r="HL217" s="53"/>
      <c r="HM217" s="53"/>
      <c r="HN217" s="53"/>
      <c r="HO217" s="53"/>
      <c r="HP217" s="53"/>
      <c r="HQ217" s="53"/>
      <c r="HR217" s="53"/>
      <c r="HS217" s="53"/>
      <c r="HT217" s="53"/>
      <c r="HU217" s="53"/>
      <c r="HV217" s="53"/>
      <c r="HW217" s="53"/>
      <c r="HX217" s="53"/>
      <c r="HY217" s="53"/>
      <c r="HZ217" s="53"/>
      <c r="IA217" s="53"/>
      <c r="IB217" s="53"/>
      <c r="IC217" s="53"/>
      <c r="ID217" s="53"/>
      <c r="IE217" s="53"/>
      <c r="IF217" s="53"/>
      <c r="IG217" s="53"/>
      <c r="IH217" s="53"/>
      <c r="II217" s="53"/>
      <c r="IJ217" s="53"/>
      <c r="IK217" s="53"/>
      <c r="IL217" s="53"/>
      <c r="IM217" s="53"/>
      <c r="IN217" s="53"/>
      <c r="IO217" s="53"/>
      <c r="IP217" s="53"/>
      <c r="IQ217" s="53"/>
      <c r="IR217" s="53"/>
      <c r="IS217" s="53"/>
      <c r="IT217" s="53"/>
      <c r="IU217" s="53"/>
      <c r="IV217" s="53"/>
      <c r="IW217" s="53"/>
      <c r="IX217" s="53"/>
      <c r="IY217" s="53"/>
      <c r="IZ217" s="53"/>
      <c r="JA217" s="53"/>
      <c r="JB217" s="53"/>
      <c r="JC217" s="53"/>
      <c r="JD217" s="53"/>
      <c r="JE217" s="53"/>
      <c r="JF217" s="53"/>
      <c r="JG217" s="53"/>
      <c r="JH217" s="53"/>
      <c r="JI217" s="53"/>
      <c r="JJ217" s="53"/>
      <c r="JK217" s="53"/>
      <c r="JL217" s="53"/>
      <c r="JM217" s="53"/>
      <c r="JN217" s="53"/>
      <c r="JO217" s="53"/>
      <c r="JP217" s="53"/>
      <c r="JQ217" s="53"/>
      <c r="JR217" s="53"/>
      <c r="JS217" s="53"/>
      <c r="JT217" s="53"/>
      <c r="JU217" s="53"/>
      <c r="JV217" s="53"/>
      <c r="JW217" s="53"/>
      <c r="JX217" s="53"/>
      <c r="JY217" s="53"/>
      <c r="JZ217" s="53"/>
      <c r="KA217" s="53">
        <v>135</v>
      </c>
      <c r="KB217" s="53">
        <v>33</v>
      </c>
      <c r="KC217" s="53"/>
      <c r="KD217" s="53">
        <v>2</v>
      </c>
      <c r="KE217" s="53">
        <v>107</v>
      </c>
      <c r="KF217" s="53"/>
      <c r="KG217" s="53">
        <v>17</v>
      </c>
      <c r="KH217" s="53">
        <v>3</v>
      </c>
      <c r="KI217" s="53">
        <v>0</v>
      </c>
      <c r="KJ217" s="53">
        <v>1</v>
      </c>
      <c r="KK217" s="53">
        <v>6</v>
      </c>
      <c r="KL217" s="53"/>
      <c r="KM217" s="53"/>
      <c r="KN217" s="53"/>
      <c r="KO217" s="53">
        <v>0</v>
      </c>
      <c r="KP217" s="53"/>
      <c r="KQ217" s="53"/>
      <c r="KR217" s="53"/>
      <c r="KS217" s="53"/>
      <c r="KT217" s="53"/>
      <c r="KU217" s="53"/>
      <c r="KV217" s="53"/>
      <c r="KW217" s="53"/>
      <c r="KX217" s="53"/>
      <c r="KY217" s="53"/>
      <c r="KZ217" s="53"/>
      <c r="LA217" s="53"/>
      <c r="LB217" s="53"/>
      <c r="LC217" s="53"/>
      <c r="LD217" s="53"/>
      <c r="LE217" s="53"/>
      <c r="LF217" s="53"/>
      <c r="LG217" s="53"/>
      <c r="LH217" s="53"/>
      <c r="LI217" s="53"/>
      <c r="LJ217" s="53"/>
      <c r="LK217" s="53"/>
      <c r="LL217" s="53"/>
      <c r="LM217" s="53"/>
      <c r="LN217" s="53"/>
      <c r="LO217" s="53"/>
      <c r="LP217" s="53"/>
      <c r="LQ217" s="53"/>
      <c r="LR217" s="53"/>
      <c r="LS217" s="53"/>
      <c r="LT217" s="53"/>
      <c r="LU217" s="53"/>
      <c r="LV217" s="53"/>
      <c r="LW217" s="53"/>
      <c r="LX217" s="53"/>
      <c r="LY217" s="53"/>
      <c r="LZ217" s="53"/>
      <c r="MA217" s="53"/>
      <c r="MB217" s="53"/>
      <c r="MC217" s="53"/>
      <c r="MD217" s="53">
        <v>34</v>
      </c>
      <c r="ME217" s="53"/>
      <c r="MF217" s="53"/>
      <c r="MG217" s="53"/>
      <c r="MH217" s="53"/>
      <c r="MI217" s="53"/>
      <c r="MJ217" s="53">
        <v>3</v>
      </c>
      <c r="MK217" s="53"/>
      <c r="ML217" s="53"/>
      <c r="MM217" s="53"/>
      <c r="MN217" s="53"/>
      <c r="MO217" s="53"/>
      <c r="MP217" s="53"/>
      <c r="MQ217" s="53"/>
      <c r="MR217" s="53"/>
      <c r="MS217" s="53"/>
      <c r="MT217" s="53">
        <v>0</v>
      </c>
      <c r="MU217" s="53">
        <v>92</v>
      </c>
      <c r="MV217" s="53"/>
      <c r="MW217" s="53">
        <v>2</v>
      </c>
      <c r="MX217" s="53"/>
      <c r="MY217" s="53">
        <v>0</v>
      </c>
      <c r="MZ217" s="53"/>
      <c r="NA217" s="53"/>
      <c r="NB217" s="53"/>
      <c r="NC217" s="53"/>
      <c r="ND217" s="53">
        <v>27</v>
      </c>
      <c r="NE217" s="53">
        <v>34</v>
      </c>
      <c r="NF217" s="53">
        <v>4</v>
      </c>
      <c r="NG217" s="53">
        <v>8</v>
      </c>
      <c r="NH217" s="53"/>
      <c r="NI217" s="53"/>
      <c r="NJ217" s="53">
        <v>2</v>
      </c>
      <c r="NK217" s="53">
        <v>13</v>
      </c>
      <c r="NL217" s="53"/>
      <c r="NM217" s="53">
        <v>12</v>
      </c>
      <c r="NN217" s="53">
        <v>4</v>
      </c>
      <c r="NO217" s="53">
        <v>24</v>
      </c>
      <c r="NP217" s="53">
        <v>28</v>
      </c>
      <c r="NQ217" s="53">
        <v>85</v>
      </c>
      <c r="NR217" s="53">
        <v>90</v>
      </c>
      <c r="NS217" s="53">
        <v>966</v>
      </c>
      <c r="NT217" s="53">
        <v>1370</v>
      </c>
      <c r="NU217" s="53">
        <v>101</v>
      </c>
      <c r="NV217" s="53"/>
      <c r="NW217" s="53"/>
      <c r="NX217" s="53"/>
      <c r="NY217" s="53"/>
      <c r="NZ217" s="53"/>
      <c r="OA217" s="53"/>
      <c r="OB217" s="53"/>
      <c r="OC217" s="53"/>
      <c r="OD217" s="53"/>
      <c r="OE217" s="53"/>
      <c r="OF217" s="53">
        <v>42</v>
      </c>
      <c r="OG217" s="53"/>
      <c r="OH217" s="53">
        <v>36</v>
      </c>
      <c r="OI217" s="53"/>
      <c r="OJ217" s="53"/>
      <c r="OK217" s="53"/>
      <c r="OL217" s="53">
        <v>5</v>
      </c>
      <c r="OM217" s="53">
        <v>89</v>
      </c>
      <c r="ON217" s="53">
        <v>73</v>
      </c>
      <c r="OO217" s="53">
        <v>208</v>
      </c>
      <c r="OP217" s="53"/>
      <c r="OQ217" s="53"/>
      <c r="OR217" s="54"/>
      <c r="OS217" s="55">
        <v>4901</v>
      </c>
      <c r="OT217" s="52">
        <v>41376</v>
      </c>
      <c r="OU217" s="53"/>
      <c r="OV217" s="53"/>
      <c r="OW217" s="53"/>
      <c r="OX217" s="53"/>
      <c r="OY217" s="53">
        <v>157</v>
      </c>
      <c r="OZ217" s="53">
        <v>4698</v>
      </c>
      <c r="PA217" s="53"/>
      <c r="PB217" s="53"/>
      <c r="PC217" s="53"/>
      <c r="PD217" s="53"/>
      <c r="PE217" s="53"/>
      <c r="PF217" s="53"/>
      <c r="PG217" s="53"/>
      <c r="PH217" s="53"/>
      <c r="PI217" s="53"/>
      <c r="PJ217" s="53"/>
      <c r="PK217" s="53"/>
      <c r="PL217" s="54"/>
      <c r="PM217" s="55">
        <v>51132</v>
      </c>
    </row>
    <row r="218" spans="1:429" ht="12.75" customHeight="1" x14ac:dyDescent="0.3">
      <c r="A218" s="49">
        <v>311920</v>
      </c>
      <c r="B218" s="50" t="s">
        <v>13</v>
      </c>
      <c r="C218" s="51" t="s">
        <v>337</v>
      </c>
      <c r="D218" s="52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  <c r="AB218" s="53"/>
      <c r="AC218" s="53"/>
      <c r="AD218" s="53"/>
      <c r="AE218" s="53"/>
      <c r="AF218" s="53"/>
      <c r="AG218" s="53"/>
      <c r="AH218" s="53"/>
      <c r="AI218" s="53"/>
      <c r="AJ218" s="53"/>
      <c r="AK218" s="53"/>
      <c r="AL218" s="53"/>
      <c r="AM218" s="53"/>
      <c r="AN218" s="53"/>
      <c r="AO218" s="53"/>
      <c r="AP218" s="53"/>
      <c r="AQ218" s="53"/>
      <c r="AR218" s="53"/>
      <c r="AS218" s="53"/>
      <c r="AT218" s="53"/>
      <c r="AU218" s="53"/>
      <c r="AV218" s="53"/>
      <c r="AW218" s="53"/>
      <c r="AX218" s="53"/>
      <c r="AY218" s="53"/>
      <c r="AZ218" s="53"/>
      <c r="BA218" s="53"/>
      <c r="BB218" s="53"/>
      <c r="BC218" s="53"/>
      <c r="BD218" s="53"/>
      <c r="BE218" s="53"/>
      <c r="BF218" s="53"/>
      <c r="BG218" s="53"/>
      <c r="BH218" s="53"/>
      <c r="BI218" s="53"/>
      <c r="BJ218" s="53"/>
      <c r="BK218" s="53"/>
      <c r="BL218" s="53"/>
      <c r="BM218" s="53"/>
      <c r="BN218" s="53"/>
      <c r="BO218" s="53"/>
      <c r="BP218" s="53"/>
      <c r="BQ218" s="53"/>
      <c r="BR218" s="53"/>
      <c r="BS218" s="53"/>
      <c r="BT218" s="53"/>
      <c r="BU218" s="53"/>
      <c r="BV218" s="53"/>
      <c r="BW218" s="53"/>
      <c r="BX218" s="53"/>
      <c r="BY218" s="53"/>
      <c r="BZ218" s="53"/>
      <c r="CA218" s="53"/>
      <c r="CB218" s="53"/>
      <c r="CC218" s="53"/>
      <c r="CD218" s="53"/>
      <c r="CE218" s="53"/>
      <c r="CF218" s="53"/>
      <c r="CG218" s="53"/>
      <c r="CH218" s="53"/>
      <c r="CI218" s="53"/>
      <c r="CJ218" s="53"/>
      <c r="CK218" s="53"/>
      <c r="CL218" s="53"/>
      <c r="CM218" s="53"/>
      <c r="CN218" s="53"/>
      <c r="CO218" s="53"/>
      <c r="CP218" s="53"/>
      <c r="CQ218" s="53"/>
      <c r="CR218" s="53"/>
      <c r="CS218" s="53"/>
      <c r="CT218" s="53"/>
      <c r="CU218" s="53"/>
      <c r="CV218" s="53"/>
      <c r="CW218" s="53"/>
      <c r="CX218" s="53"/>
      <c r="CY218" s="53"/>
      <c r="CZ218" s="53"/>
      <c r="DA218" s="53"/>
      <c r="DB218" s="53"/>
      <c r="DC218" s="53"/>
      <c r="DD218" s="53"/>
      <c r="DE218" s="53"/>
      <c r="DF218" s="53"/>
      <c r="DG218" s="53"/>
      <c r="DH218" s="53"/>
      <c r="DI218" s="53"/>
      <c r="DJ218" s="53"/>
      <c r="DK218" s="53"/>
      <c r="DL218" s="53"/>
      <c r="DM218" s="53"/>
      <c r="DN218" s="53"/>
      <c r="DO218" s="53"/>
      <c r="DP218" s="53"/>
      <c r="DQ218" s="53"/>
      <c r="DR218" s="53"/>
      <c r="DS218" s="53"/>
      <c r="DT218" s="53"/>
      <c r="DU218" s="53"/>
      <c r="DV218" s="53"/>
      <c r="DW218" s="53"/>
      <c r="DX218" s="53"/>
      <c r="DY218" s="53"/>
      <c r="DZ218" s="53"/>
      <c r="EA218" s="53"/>
      <c r="EB218" s="53"/>
      <c r="EC218" s="53"/>
      <c r="ED218" s="53"/>
      <c r="EE218" s="53"/>
      <c r="EF218" s="53"/>
      <c r="EG218" s="53"/>
      <c r="EH218" s="53"/>
      <c r="EI218" s="53"/>
      <c r="EJ218" s="53"/>
      <c r="EK218" s="53"/>
      <c r="EL218" s="53"/>
      <c r="EM218" s="53"/>
      <c r="EN218" s="53"/>
      <c r="EO218" s="53"/>
      <c r="EP218" s="53"/>
      <c r="EQ218" s="53"/>
      <c r="ER218" s="53"/>
      <c r="ES218" s="53"/>
      <c r="ET218" s="53"/>
      <c r="EU218" s="53"/>
      <c r="EV218" s="53"/>
      <c r="EW218" s="53"/>
      <c r="EX218" s="53"/>
      <c r="EY218" s="53"/>
      <c r="EZ218" s="53"/>
      <c r="FA218" s="53"/>
      <c r="FB218" s="53"/>
      <c r="FC218" s="53"/>
      <c r="FD218" s="53"/>
      <c r="FE218" s="53"/>
      <c r="FF218" s="53"/>
      <c r="FG218" s="53"/>
      <c r="FH218" s="53"/>
      <c r="FI218" s="53"/>
      <c r="FJ218" s="53"/>
      <c r="FK218" s="53"/>
      <c r="FL218" s="53"/>
      <c r="FM218" s="53"/>
      <c r="FN218" s="53"/>
      <c r="FO218" s="53"/>
      <c r="FP218" s="53"/>
      <c r="FQ218" s="53"/>
      <c r="FR218" s="53"/>
      <c r="FS218" s="53"/>
      <c r="FT218" s="53"/>
      <c r="FU218" s="53"/>
      <c r="FV218" s="53"/>
      <c r="FW218" s="53"/>
      <c r="FX218" s="53"/>
      <c r="FY218" s="53"/>
      <c r="FZ218" s="53"/>
      <c r="GA218" s="53"/>
      <c r="GB218" s="53"/>
      <c r="GC218" s="53"/>
      <c r="GD218" s="53"/>
      <c r="GE218" s="53"/>
      <c r="GF218" s="53"/>
      <c r="GG218" s="53"/>
      <c r="GH218" s="53"/>
      <c r="GI218" s="53"/>
      <c r="GJ218" s="53"/>
      <c r="GK218" s="53"/>
      <c r="GL218" s="53"/>
      <c r="GM218" s="53"/>
      <c r="GN218" s="53"/>
      <c r="GO218" s="53"/>
      <c r="GP218" s="53"/>
      <c r="GQ218" s="53"/>
      <c r="GR218" s="53"/>
      <c r="GS218" s="53"/>
      <c r="GT218" s="53"/>
      <c r="GU218" s="53"/>
      <c r="GV218" s="53">
        <v>818</v>
      </c>
      <c r="GW218" s="53"/>
      <c r="GX218" s="53"/>
      <c r="GY218" s="53"/>
      <c r="GZ218" s="53"/>
      <c r="HA218" s="53"/>
      <c r="HB218" s="53"/>
      <c r="HC218" s="53"/>
      <c r="HD218" s="53">
        <v>13</v>
      </c>
      <c r="HE218" s="53"/>
      <c r="HF218" s="53"/>
      <c r="HG218" s="53">
        <v>11</v>
      </c>
      <c r="HH218" s="53"/>
      <c r="HI218" s="53"/>
      <c r="HJ218" s="53"/>
      <c r="HK218" s="53"/>
      <c r="HL218" s="53"/>
      <c r="HM218" s="53"/>
      <c r="HN218" s="53"/>
      <c r="HO218" s="53"/>
      <c r="HP218" s="53"/>
      <c r="HQ218" s="53"/>
      <c r="HR218" s="53"/>
      <c r="HS218" s="53"/>
      <c r="HT218" s="53"/>
      <c r="HU218" s="53"/>
      <c r="HV218" s="53"/>
      <c r="HW218" s="53"/>
      <c r="HX218" s="53"/>
      <c r="HY218" s="53"/>
      <c r="HZ218" s="53"/>
      <c r="IA218" s="53"/>
      <c r="IB218" s="53"/>
      <c r="IC218" s="53"/>
      <c r="ID218" s="53"/>
      <c r="IE218" s="53"/>
      <c r="IF218" s="53"/>
      <c r="IG218" s="53"/>
      <c r="IH218" s="53"/>
      <c r="II218" s="53"/>
      <c r="IJ218" s="53"/>
      <c r="IK218" s="53"/>
      <c r="IL218" s="53"/>
      <c r="IM218" s="53"/>
      <c r="IN218" s="53"/>
      <c r="IO218" s="53"/>
      <c r="IP218" s="53"/>
      <c r="IQ218" s="53"/>
      <c r="IR218" s="53"/>
      <c r="IS218" s="53"/>
      <c r="IT218" s="53"/>
      <c r="IU218" s="53"/>
      <c r="IV218" s="53"/>
      <c r="IW218" s="53"/>
      <c r="IX218" s="53"/>
      <c r="IY218" s="53"/>
      <c r="IZ218" s="53"/>
      <c r="JA218" s="53"/>
      <c r="JB218" s="53"/>
      <c r="JC218" s="53"/>
      <c r="JD218" s="53"/>
      <c r="JE218" s="53"/>
      <c r="JF218" s="53"/>
      <c r="JG218" s="53"/>
      <c r="JH218" s="53"/>
      <c r="JI218" s="53"/>
      <c r="JJ218" s="53"/>
      <c r="JK218" s="53"/>
      <c r="JL218" s="53"/>
      <c r="JM218" s="53"/>
      <c r="JN218" s="53"/>
      <c r="JO218" s="53"/>
      <c r="JP218" s="53"/>
      <c r="JQ218" s="53"/>
      <c r="JR218" s="53"/>
      <c r="JS218" s="53"/>
      <c r="JT218" s="53"/>
      <c r="JU218" s="53"/>
      <c r="JV218" s="53"/>
      <c r="JW218" s="53"/>
      <c r="JX218" s="53"/>
      <c r="JY218" s="53"/>
      <c r="JZ218" s="53"/>
      <c r="KA218" s="53">
        <v>76</v>
      </c>
      <c r="KB218" s="53">
        <v>19</v>
      </c>
      <c r="KC218" s="53"/>
      <c r="KD218" s="53">
        <v>1</v>
      </c>
      <c r="KE218" s="53">
        <v>61</v>
      </c>
      <c r="KF218" s="53"/>
      <c r="KG218" s="53">
        <v>10</v>
      </c>
      <c r="KH218" s="53">
        <v>2</v>
      </c>
      <c r="KI218" s="53">
        <v>213</v>
      </c>
      <c r="KJ218" s="53"/>
      <c r="KK218" s="53">
        <v>77</v>
      </c>
      <c r="KL218" s="53">
        <v>10</v>
      </c>
      <c r="KM218" s="53"/>
      <c r="KN218" s="53"/>
      <c r="KO218" s="53">
        <v>2</v>
      </c>
      <c r="KP218" s="53"/>
      <c r="KQ218" s="53"/>
      <c r="KR218" s="53"/>
      <c r="KS218" s="53"/>
      <c r="KT218" s="53"/>
      <c r="KU218" s="53"/>
      <c r="KV218" s="53"/>
      <c r="KW218" s="53">
        <v>0</v>
      </c>
      <c r="KX218" s="53"/>
      <c r="KY218" s="53"/>
      <c r="KZ218" s="53"/>
      <c r="LA218" s="53"/>
      <c r="LB218" s="53"/>
      <c r="LC218" s="53"/>
      <c r="LD218" s="53"/>
      <c r="LE218" s="53"/>
      <c r="LF218" s="53"/>
      <c r="LG218" s="53"/>
      <c r="LH218" s="53"/>
      <c r="LI218" s="53"/>
      <c r="LJ218" s="53"/>
      <c r="LK218" s="53"/>
      <c r="LL218" s="53"/>
      <c r="LM218" s="53"/>
      <c r="LN218" s="53"/>
      <c r="LO218" s="53"/>
      <c r="LP218" s="53"/>
      <c r="LQ218" s="53"/>
      <c r="LR218" s="53"/>
      <c r="LS218" s="53"/>
      <c r="LT218" s="53"/>
      <c r="LU218" s="53"/>
      <c r="LV218" s="53"/>
      <c r="LW218" s="53"/>
      <c r="LX218" s="53"/>
      <c r="LY218" s="53"/>
      <c r="LZ218" s="53"/>
      <c r="MA218" s="53"/>
      <c r="MB218" s="53"/>
      <c r="MC218" s="53"/>
      <c r="MD218" s="53"/>
      <c r="ME218" s="53"/>
      <c r="MF218" s="53"/>
      <c r="MG218" s="53"/>
      <c r="MH218" s="53"/>
      <c r="MI218" s="53"/>
      <c r="MJ218" s="53"/>
      <c r="MK218" s="53"/>
      <c r="ML218" s="53"/>
      <c r="MM218" s="53"/>
      <c r="MN218" s="53"/>
      <c r="MO218" s="53"/>
      <c r="MP218" s="53"/>
      <c r="MQ218" s="53"/>
      <c r="MR218" s="53"/>
      <c r="MS218" s="53"/>
      <c r="MT218" s="53"/>
      <c r="MU218" s="53">
        <v>196</v>
      </c>
      <c r="MV218" s="53"/>
      <c r="MW218" s="53">
        <v>1</v>
      </c>
      <c r="MX218" s="53"/>
      <c r="MY218" s="53">
        <v>0</v>
      </c>
      <c r="MZ218" s="53"/>
      <c r="NA218" s="53"/>
      <c r="NB218" s="53"/>
      <c r="NC218" s="53"/>
      <c r="ND218" s="53">
        <v>880</v>
      </c>
      <c r="NE218" s="53">
        <v>2</v>
      </c>
      <c r="NF218" s="53">
        <v>0</v>
      </c>
      <c r="NG218" s="53">
        <v>250</v>
      </c>
      <c r="NH218" s="53"/>
      <c r="NI218" s="53">
        <v>173</v>
      </c>
      <c r="NJ218" s="53">
        <v>1</v>
      </c>
      <c r="NK218" s="53">
        <v>7</v>
      </c>
      <c r="NL218" s="53"/>
      <c r="NM218" s="53">
        <v>6</v>
      </c>
      <c r="NN218" s="53">
        <v>2</v>
      </c>
      <c r="NO218" s="53">
        <v>14</v>
      </c>
      <c r="NP218" s="53">
        <v>23</v>
      </c>
      <c r="NQ218" s="53">
        <v>106</v>
      </c>
      <c r="NR218" s="53">
        <v>315</v>
      </c>
      <c r="NS218" s="53">
        <v>297</v>
      </c>
      <c r="NT218" s="53">
        <v>429</v>
      </c>
      <c r="NU218" s="53">
        <v>67</v>
      </c>
      <c r="NV218" s="53"/>
      <c r="NW218" s="53"/>
      <c r="NX218" s="53"/>
      <c r="NY218" s="53"/>
      <c r="NZ218" s="53"/>
      <c r="OA218" s="53"/>
      <c r="OB218" s="53"/>
      <c r="OC218" s="53"/>
      <c r="OD218" s="53">
        <v>84</v>
      </c>
      <c r="OE218" s="53">
        <v>20</v>
      </c>
      <c r="OF218" s="53">
        <v>84</v>
      </c>
      <c r="OG218" s="53"/>
      <c r="OH218" s="53"/>
      <c r="OI218" s="53"/>
      <c r="OJ218" s="53"/>
      <c r="OK218" s="53"/>
      <c r="OL218" s="53">
        <v>20</v>
      </c>
      <c r="OM218" s="53">
        <v>152</v>
      </c>
      <c r="ON218" s="53">
        <v>2270</v>
      </c>
      <c r="OO218" s="53">
        <v>953</v>
      </c>
      <c r="OP218" s="53"/>
      <c r="OQ218" s="53"/>
      <c r="OR218" s="54"/>
      <c r="OS218" s="55">
        <v>7666</v>
      </c>
      <c r="OT218" s="52">
        <v>10778</v>
      </c>
      <c r="OU218" s="53"/>
      <c r="OV218" s="53"/>
      <c r="OW218" s="53"/>
      <c r="OX218" s="53"/>
      <c r="OY218" s="53">
        <v>52</v>
      </c>
      <c r="OZ218" s="53">
        <v>1494</v>
      </c>
      <c r="PA218" s="53"/>
      <c r="PB218" s="53"/>
      <c r="PC218" s="53"/>
      <c r="PD218" s="53"/>
      <c r="PE218" s="53"/>
      <c r="PF218" s="53"/>
      <c r="PG218" s="53"/>
      <c r="PH218" s="53"/>
      <c r="PI218" s="53"/>
      <c r="PJ218" s="53"/>
      <c r="PK218" s="53"/>
      <c r="PL218" s="54"/>
      <c r="PM218" s="55">
        <v>19990</v>
      </c>
    </row>
    <row r="219" spans="1:429" ht="12.75" customHeight="1" x14ac:dyDescent="0.3">
      <c r="A219" s="49">
        <v>311930</v>
      </c>
      <c r="B219" s="50" t="s">
        <v>13</v>
      </c>
      <c r="C219" s="51" t="s">
        <v>338</v>
      </c>
      <c r="D219" s="52"/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  <c r="AC219" s="53"/>
      <c r="AD219" s="53"/>
      <c r="AE219" s="53"/>
      <c r="AF219" s="53"/>
      <c r="AG219" s="53"/>
      <c r="AH219" s="53"/>
      <c r="AI219" s="53"/>
      <c r="AJ219" s="53"/>
      <c r="AK219" s="53"/>
      <c r="AL219" s="53"/>
      <c r="AM219" s="53"/>
      <c r="AN219" s="53"/>
      <c r="AO219" s="53"/>
      <c r="AP219" s="53"/>
      <c r="AQ219" s="53"/>
      <c r="AR219" s="53"/>
      <c r="AS219" s="53"/>
      <c r="AT219" s="53"/>
      <c r="AU219" s="53"/>
      <c r="AV219" s="53"/>
      <c r="AW219" s="53"/>
      <c r="AX219" s="53"/>
      <c r="AY219" s="53"/>
      <c r="AZ219" s="53"/>
      <c r="BA219" s="53"/>
      <c r="BB219" s="53"/>
      <c r="BC219" s="53"/>
      <c r="BD219" s="53"/>
      <c r="BE219" s="53"/>
      <c r="BF219" s="53"/>
      <c r="BG219" s="53"/>
      <c r="BH219" s="53"/>
      <c r="BI219" s="53"/>
      <c r="BJ219" s="53"/>
      <c r="BK219" s="53"/>
      <c r="BL219" s="53"/>
      <c r="BM219" s="53"/>
      <c r="BN219" s="53"/>
      <c r="BO219" s="53"/>
      <c r="BP219" s="53"/>
      <c r="BQ219" s="53"/>
      <c r="BR219" s="53"/>
      <c r="BS219" s="53"/>
      <c r="BT219" s="53"/>
      <c r="BU219" s="53"/>
      <c r="BV219" s="53"/>
      <c r="BW219" s="53"/>
      <c r="BX219" s="53"/>
      <c r="BY219" s="53"/>
      <c r="BZ219" s="53"/>
      <c r="CA219" s="53"/>
      <c r="CB219" s="53"/>
      <c r="CC219" s="53"/>
      <c r="CD219" s="53"/>
      <c r="CE219" s="53"/>
      <c r="CF219" s="53"/>
      <c r="CG219" s="53"/>
      <c r="CH219" s="53"/>
      <c r="CI219" s="53"/>
      <c r="CJ219" s="53"/>
      <c r="CK219" s="53"/>
      <c r="CL219" s="53"/>
      <c r="CM219" s="53"/>
      <c r="CN219" s="53"/>
      <c r="CO219" s="53"/>
      <c r="CP219" s="53"/>
      <c r="CQ219" s="53"/>
      <c r="CR219" s="53"/>
      <c r="CS219" s="53"/>
      <c r="CT219" s="53"/>
      <c r="CU219" s="53"/>
      <c r="CV219" s="53"/>
      <c r="CW219" s="53"/>
      <c r="CX219" s="53"/>
      <c r="CY219" s="53"/>
      <c r="CZ219" s="53"/>
      <c r="DA219" s="53"/>
      <c r="DB219" s="53"/>
      <c r="DC219" s="53"/>
      <c r="DD219" s="53"/>
      <c r="DE219" s="53"/>
      <c r="DF219" s="53"/>
      <c r="DG219" s="53"/>
      <c r="DH219" s="53"/>
      <c r="DI219" s="53"/>
      <c r="DJ219" s="53"/>
      <c r="DK219" s="53"/>
      <c r="DL219" s="53"/>
      <c r="DM219" s="53"/>
      <c r="DN219" s="53"/>
      <c r="DO219" s="53"/>
      <c r="DP219" s="53"/>
      <c r="DQ219" s="53"/>
      <c r="DR219" s="53"/>
      <c r="DS219" s="53"/>
      <c r="DT219" s="53"/>
      <c r="DU219" s="53"/>
      <c r="DV219" s="53"/>
      <c r="DW219" s="53"/>
      <c r="DX219" s="53"/>
      <c r="DY219" s="53"/>
      <c r="DZ219" s="53"/>
      <c r="EA219" s="53"/>
      <c r="EB219" s="53"/>
      <c r="EC219" s="53"/>
      <c r="ED219" s="53"/>
      <c r="EE219" s="53"/>
      <c r="EF219" s="53"/>
      <c r="EG219" s="53"/>
      <c r="EH219" s="53"/>
      <c r="EI219" s="53"/>
      <c r="EJ219" s="53"/>
      <c r="EK219" s="53"/>
      <c r="EL219" s="53"/>
      <c r="EM219" s="53"/>
      <c r="EN219" s="53"/>
      <c r="EO219" s="53"/>
      <c r="EP219" s="53"/>
      <c r="EQ219" s="53"/>
      <c r="ER219" s="53"/>
      <c r="ES219" s="53"/>
      <c r="ET219" s="53"/>
      <c r="EU219" s="53"/>
      <c r="EV219" s="53"/>
      <c r="EW219" s="53"/>
      <c r="EX219" s="53"/>
      <c r="EY219" s="53"/>
      <c r="EZ219" s="53"/>
      <c r="FA219" s="53"/>
      <c r="FB219" s="53"/>
      <c r="FC219" s="53"/>
      <c r="FD219" s="53"/>
      <c r="FE219" s="53"/>
      <c r="FF219" s="53"/>
      <c r="FG219" s="53"/>
      <c r="FH219" s="53"/>
      <c r="FI219" s="53"/>
      <c r="FJ219" s="53"/>
      <c r="FK219" s="53"/>
      <c r="FL219" s="53"/>
      <c r="FM219" s="53"/>
      <c r="FN219" s="53"/>
      <c r="FO219" s="53"/>
      <c r="FP219" s="53"/>
      <c r="FQ219" s="53"/>
      <c r="FR219" s="53"/>
      <c r="FS219" s="53"/>
      <c r="FT219" s="53"/>
      <c r="FU219" s="53"/>
      <c r="FV219" s="53"/>
      <c r="FW219" s="53"/>
      <c r="FX219" s="53"/>
      <c r="FY219" s="53"/>
      <c r="FZ219" s="53"/>
      <c r="GA219" s="53"/>
      <c r="GB219" s="53"/>
      <c r="GC219" s="53"/>
      <c r="GD219" s="53"/>
      <c r="GE219" s="53"/>
      <c r="GF219" s="53"/>
      <c r="GG219" s="53"/>
      <c r="GH219" s="53"/>
      <c r="GI219" s="53"/>
      <c r="GJ219" s="53"/>
      <c r="GK219" s="53"/>
      <c r="GL219" s="53"/>
      <c r="GM219" s="53"/>
      <c r="GN219" s="53"/>
      <c r="GO219" s="53"/>
      <c r="GP219" s="53"/>
      <c r="GQ219" s="53"/>
      <c r="GR219" s="53"/>
      <c r="GS219" s="53"/>
      <c r="GT219" s="53"/>
      <c r="GU219" s="53"/>
      <c r="GV219" s="53">
        <v>2031</v>
      </c>
      <c r="GW219" s="53">
        <v>229</v>
      </c>
      <c r="GX219" s="53">
        <v>405</v>
      </c>
      <c r="GY219" s="53">
        <v>1132</v>
      </c>
      <c r="GZ219" s="53">
        <v>576</v>
      </c>
      <c r="HA219" s="53"/>
      <c r="HB219" s="53"/>
      <c r="HC219" s="53"/>
      <c r="HD219" s="53"/>
      <c r="HE219" s="53"/>
      <c r="HF219" s="53">
        <v>2</v>
      </c>
      <c r="HG219" s="53"/>
      <c r="HH219" s="53">
        <v>220</v>
      </c>
      <c r="HI219" s="53">
        <v>66</v>
      </c>
      <c r="HJ219" s="53">
        <v>35</v>
      </c>
      <c r="HK219" s="53">
        <v>6431</v>
      </c>
      <c r="HL219" s="53"/>
      <c r="HM219" s="53"/>
      <c r="HN219" s="53"/>
      <c r="HO219" s="53"/>
      <c r="HP219" s="53"/>
      <c r="HQ219" s="53"/>
      <c r="HR219" s="53"/>
      <c r="HS219" s="53"/>
      <c r="HT219" s="53"/>
      <c r="HU219" s="53"/>
      <c r="HV219" s="53"/>
      <c r="HW219" s="53"/>
      <c r="HX219" s="53"/>
      <c r="HY219" s="53"/>
      <c r="HZ219" s="53"/>
      <c r="IA219" s="53"/>
      <c r="IB219" s="53"/>
      <c r="IC219" s="53"/>
      <c r="ID219" s="53"/>
      <c r="IE219" s="53"/>
      <c r="IF219" s="53"/>
      <c r="IG219" s="53"/>
      <c r="IH219" s="53"/>
      <c r="II219" s="53"/>
      <c r="IJ219" s="53"/>
      <c r="IK219" s="53"/>
      <c r="IL219" s="53"/>
      <c r="IM219" s="53"/>
      <c r="IN219" s="53"/>
      <c r="IO219" s="53"/>
      <c r="IP219" s="53"/>
      <c r="IQ219" s="53"/>
      <c r="IR219" s="53"/>
      <c r="IS219" s="53"/>
      <c r="IT219" s="53"/>
      <c r="IU219" s="53"/>
      <c r="IV219" s="53"/>
      <c r="IW219" s="53"/>
      <c r="IX219" s="53"/>
      <c r="IY219" s="53"/>
      <c r="IZ219" s="53"/>
      <c r="JA219" s="53"/>
      <c r="JB219" s="53"/>
      <c r="JC219" s="53"/>
      <c r="JD219" s="53"/>
      <c r="JE219" s="53"/>
      <c r="JF219" s="53"/>
      <c r="JG219" s="53"/>
      <c r="JH219" s="53"/>
      <c r="JI219" s="53"/>
      <c r="JJ219" s="53"/>
      <c r="JK219" s="53"/>
      <c r="JL219" s="53"/>
      <c r="JM219" s="53"/>
      <c r="JN219" s="53"/>
      <c r="JO219" s="53"/>
      <c r="JP219" s="53"/>
      <c r="JQ219" s="53"/>
      <c r="JR219" s="53"/>
      <c r="JS219" s="53"/>
      <c r="JT219" s="53"/>
      <c r="JU219" s="53"/>
      <c r="JV219" s="53"/>
      <c r="JW219" s="53"/>
      <c r="JX219" s="53"/>
      <c r="JY219" s="53"/>
      <c r="JZ219" s="53"/>
      <c r="KA219" s="53">
        <v>73</v>
      </c>
      <c r="KB219" s="53"/>
      <c r="KC219" s="53"/>
      <c r="KD219" s="53"/>
      <c r="KE219" s="53">
        <v>61</v>
      </c>
      <c r="KF219" s="53"/>
      <c r="KG219" s="53"/>
      <c r="KH219" s="53"/>
      <c r="KI219" s="53"/>
      <c r="KJ219" s="53"/>
      <c r="KK219" s="53">
        <v>22</v>
      </c>
      <c r="KL219" s="53"/>
      <c r="KM219" s="53"/>
      <c r="KN219" s="53"/>
      <c r="KO219" s="53"/>
      <c r="KP219" s="53"/>
      <c r="KQ219" s="53"/>
      <c r="KR219" s="53"/>
      <c r="KS219" s="53"/>
      <c r="KT219" s="53"/>
      <c r="KU219" s="53"/>
      <c r="KV219" s="53"/>
      <c r="KW219" s="53">
        <v>3</v>
      </c>
      <c r="KX219" s="53"/>
      <c r="KY219" s="53"/>
      <c r="KZ219" s="53"/>
      <c r="LA219" s="53"/>
      <c r="LB219" s="53"/>
      <c r="LC219" s="53"/>
      <c r="LD219" s="53"/>
      <c r="LE219" s="53"/>
      <c r="LF219" s="53"/>
      <c r="LG219" s="53"/>
      <c r="LH219" s="53"/>
      <c r="LI219" s="53"/>
      <c r="LJ219" s="53"/>
      <c r="LK219" s="53"/>
      <c r="LL219" s="53"/>
      <c r="LM219" s="53"/>
      <c r="LN219" s="53"/>
      <c r="LO219" s="53"/>
      <c r="LP219" s="53"/>
      <c r="LQ219" s="53"/>
      <c r="LR219" s="53"/>
      <c r="LS219" s="53"/>
      <c r="LT219" s="53"/>
      <c r="LU219" s="53"/>
      <c r="LV219" s="53"/>
      <c r="LW219" s="53"/>
      <c r="LX219" s="53"/>
      <c r="LY219" s="53"/>
      <c r="LZ219" s="53"/>
      <c r="MA219" s="53"/>
      <c r="MB219" s="53"/>
      <c r="MC219" s="53"/>
      <c r="MD219" s="53">
        <v>230</v>
      </c>
      <c r="ME219" s="53"/>
      <c r="MF219" s="53"/>
      <c r="MG219" s="53"/>
      <c r="MH219" s="53"/>
      <c r="MI219" s="53"/>
      <c r="MJ219" s="53"/>
      <c r="MK219" s="53"/>
      <c r="ML219" s="53"/>
      <c r="MM219" s="53"/>
      <c r="MN219" s="53"/>
      <c r="MO219" s="53"/>
      <c r="MP219" s="53"/>
      <c r="MQ219" s="53"/>
      <c r="MR219" s="53"/>
      <c r="MS219" s="53"/>
      <c r="MT219" s="53">
        <v>0</v>
      </c>
      <c r="MU219" s="53">
        <v>10</v>
      </c>
      <c r="MV219" s="53"/>
      <c r="MW219" s="53"/>
      <c r="MX219" s="53"/>
      <c r="MY219" s="53"/>
      <c r="MZ219" s="53"/>
      <c r="NA219" s="53"/>
      <c r="NB219" s="53"/>
      <c r="NC219" s="53"/>
      <c r="ND219" s="53">
        <v>10</v>
      </c>
      <c r="NE219" s="53"/>
      <c r="NF219" s="53"/>
      <c r="NG219" s="53"/>
      <c r="NH219" s="53"/>
      <c r="NI219" s="53"/>
      <c r="NJ219" s="53"/>
      <c r="NK219" s="53">
        <v>6</v>
      </c>
      <c r="NL219" s="53"/>
      <c r="NM219" s="53">
        <v>6</v>
      </c>
      <c r="NN219" s="53"/>
      <c r="NO219" s="53"/>
      <c r="NP219" s="53"/>
      <c r="NQ219" s="53">
        <v>15</v>
      </c>
      <c r="NR219" s="53">
        <v>258</v>
      </c>
      <c r="NS219" s="53">
        <v>941</v>
      </c>
      <c r="NT219" s="53">
        <v>1191</v>
      </c>
      <c r="NU219" s="53">
        <v>128</v>
      </c>
      <c r="NV219" s="53"/>
      <c r="NW219" s="53"/>
      <c r="NX219" s="53"/>
      <c r="NY219" s="53"/>
      <c r="NZ219" s="53"/>
      <c r="OA219" s="53"/>
      <c r="OB219" s="53"/>
      <c r="OC219" s="53"/>
      <c r="OD219" s="53">
        <v>37</v>
      </c>
      <c r="OE219" s="53"/>
      <c r="OF219" s="53">
        <v>21</v>
      </c>
      <c r="OG219" s="53"/>
      <c r="OH219" s="53"/>
      <c r="OI219" s="53"/>
      <c r="OJ219" s="53"/>
      <c r="OK219" s="53"/>
      <c r="OL219" s="53">
        <v>4</v>
      </c>
      <c r="OM219" s="53">
        <v>26</v>
      </c>
      <c r="ON219" s="53">
        <v>39</v>
      </c>
      <c r="OO219" s="53">
        <v>85</v>
      </c>
      <c r="OP219" s="53"/>
      <c r="OQ219" s="53"/>
      <c r="OR219" s="54"/>
      <c r="OS219" s="55">
        <v>14293</v>
      </c>
      <c r="OT219" s="52">
        <v>448</v>
      </c>
      <c r="OU219" s="53"/>
      <c r="OV219" s="53"/>
      <c r="OW219" s="53"/>
      <c r="OX219" s="53"/>
      <c r="OY219" s="53">
        <v>16</v>
      </c>
      <c r="OZ219" s="53">
        <v>637</v>
      </c>
      <c r="PA219" s="53"/>
      <c r="PB219" s="53"/>
      <c r="PC219" s="53"/>
      <c r="PD219" s="53"/>
      <c r="PE219" s="53"/>
      <c r="PF219" s="53"/>
      <c r="PG219" s="53"/>
      <c r="PH219" s="53"/>
      <c r="PI219" s="53"/>
      <c r="PJ219" s="53"/>
      <c r="PK219" s="53"/>
      <c r="PL219" s="54"/>
      <c r="PM219" s="55">
        <v>15394</v>
      </c>
    </row>
    <row r="220" spans="1:429" ht="12.75" customHeight="1" x14ac:dyDescent="0.3">
      <c r="A220" s="49">
        <v>311940</v>
      </c>
      <c r="B220" s="50" t="s">
        <v>13</v>
      </c>
      <c r="C220" s="51" t="s">
        <v>339</v>
      </c>
      <c r="D220" s="52"/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  <c r="AC220" s="53"/>
      <c r="AD220" s="53"/>
      <c r="AE220" s="53"/>
      <c r="AF220" s="53"/>
      <c r="AG220" s="53"/>
      <c r="AH220" s="53"/>
      <c r="AI220" s="53"/>
      <c r="AJ220" s="53"/>
      <c r="AK220" s="53"/>
      <c r="AL220" s="53"/>
      <c r="AM220" s="53"/>
      <c r="AN220" s="53"/>
      <c r="AO220" s="53"/>
      <c r="AP220" s="53"/>
      <c r="AQ220" s="53"/>
      <c r="AR220" s="53"/>
      <c r="AS220" s="53"/>
      <c r="AT220" s="53"/>
      <c r="AU220" s="53"/>
      <c r="AV220" s="53"/>
      <c r="AW220" s="53"/>
      <c r="AX220" s="53"/>
      <c r="AY220" s="53"/>
      <c r="AZ220" s="53"/>
      <c r="BA220" s="53"/>
      <c r="BB220" s="53"/>
      <c r="BC220" s="53"/>
      <c r="BD220" s="53"/>
      <c r="BE220" s="53"/>
      <c r="BF220" s="53"/>
      <c r="BG220" s="53"/>
      <c r="BH220" s="53"/>
      <c r="BI220" s="53"/>
      <c r="BJ220" s="53"/>
      <c r="BK220" s="53"/>
      <c r="BL220" s="53"/>
      <c r="BM220" s="53"/>
      <c r="BN220" s="53"/>
      <c r="BO220" s="53"/>
      <c r="BP220" s="53"/>
      <c r="BQ220" s="53"/>
      <c r="BR220" s="53"/>
      <c r="BS220" s="53"/>
      <c r="BT220" s="53"/>
      <c r="BU220" s="53"/>
      <c r="BV220" s="53"/>
      <c r="BW220" s="53"/>
      <c r="BX220" s="53"/>
      <c r="BY220" s="53"/>
      <c r="BZ220" s="53"/>
      <c r="CA220" s="53"/>
      <c r="CB220" s="53"/>
      <c r="CC220" s="53"/>
      <c r="CD220" s="53"/>
      <c r="CE220" s="53"/>
      <c r="CF220" s="53"/>
      <c r="CG220" s="53"/>
      <c r="CH220" s="53"/>
      <c r="CI220" s="53"/>
      <c r="CJ220" s="53"/>
      <c r="CK220" s="53"/>
      <c r="CL220" s="53"/>
      <c r="CM220" s="53"/>
      <c r="CN220" s="53"/>
      <c r="CO220" s="53"/>
      <c r="CP220" s="53"/>
      <c r="CQ220" s="53"/>
      <c r="CR220" s="53"/>
      <c r="CS220" s="53"/>
      <c r="CT220" s="53"/>
      <c r="CU220" s="53"/>
      <c r="CV220" s="53"/>
      <c r="CW220" s="53"/>
      <c r="CX220" s="53"/>
      <c r="CY220" s="53"/>
      <c r="CZ220" s="53"/>
      <c r="DA220" s="53"/>
      <c r="DB220" s="53"/>
      <c r="DC220" s="53"/>
      <c r="DD220" s="53"/>
      <c r="DE220" s="53"/>
      <c r="DF220" s="53"/>
      <c r="DG220" s="53"/>
      <c r="DH220" s="53"/>
      <c r="DI220" s="53"/>
      <c r="DJ220" s="53"/>
      <c r="DK220" s="53"/>
      <c r="DL220" s="53"/>
      <c r="DM220" s="53"/>
      <c r="DN220" s="53"/>
      <c r="DO220" s="53"/>
      <c r="DP220" s="53"/>
      <c r="DQ220" s="53"/>
      <c r="DR220" s="53"/>
      <c r="DS220" s="53"/>
      <c r="DT220" s="53"/>
      <c r="DU220" s="53"/>
      <c r="DV220" s="53"/>
      <c r="DW220" s="53"/>
      <c r="DX220" s="53"/>
      <c r="DY220" s="53"/>
      <c r="DZ220" s="53"/>
      <c r="EA220" s="53"/>
      <c r="EB220" s="53"/>
      <c r="EC220" s="53"/>
      <c r="ED220" s="53"/>
      <c r="EE220" s="53"/>
      <c r="EF220" s="53"/>
      <c r="EG220" s="53"/>
      <c r="EH220" s="53"/>
      <c r="EI220" s="53"/>
      <c r="EJ220" s="53"/>
      <c r="EK220" s="53"/>
      <c r="EL220" s="53"/>
      <c r="EM220" s="53"/>
      <c r="EN220" s="53"/>
      <c r="EO220" s="53"/>
      <c r="EP220" s="53"/>
      <c r="EQ220" s="53"/>
      <c r="ER220" s="53"/>
      <c r="ES220" s="53"/>
      <c r="ET220" s="53"/>
      <c r="EU220" s="53"/>
      <c r="EV220" s="53"/>
      <c r="EW220" s="53"/>
      <c r="EX220" s="53"/>
      <c r="EY220" s="53"/>
      <c r="EZ220" s="53"/>
      <c r="FA220" s="53"/>
      <c r="FB220" s="53"/>
      <c r="FC220" s="53"/>
      <c r="FD220" s="53"/>
      <c r="FE220" s="53"/>
      <c r="FF220" s="53"/>
      <c r="FG220" s="53"/>
      <c r="FH220" s="53"/>
      <c r="FI220" s="53"/>
      <c r="FJ220" s="53"/>
      <c r="FK220" s="53"/>
      <c r="FL220" s="53"/>
      <c r="FM220" s="53"/>
      <c r="FN220" s="53"/>
      <c r="FO220" s="53"/>
      <c r="FP220" s="53"/>
      <c r="FQ220" s="53"/>
      <c r="FR220" s="53"/>
      <c r="FS220" s="53"/>
      <c r="FT220" s="53"/>
      <c r="FU220" s="53"/>
      <c r="FV220" s="53"/>
      <c r="FW220" s="53"/>
      <c r="FX220" s="53"/>
      <c r="FY220" s="53"/>
      <c r="FZ220" s="53"/>
      <c r="GA220" s="53"/>
      <c r="GB220" s="53"/>
      <c r="GC220" s="53"/>
      <c r="GD220" s="53"/>
      <c r="GE220" s="53"/>
      <c r="GF220" s="53"/>
      <c r="GG220" s="53"/>
      <c r="GH220" s="53"/>
      <c r="GI220" s="53"/>
      <c r="GJ220" s="53"/>
      <c r="GK220" s="53"/>
      <c r="GL220" s="53"/>
      <c r="GM220" s="53">
        <v>130</v>
      </c>
      <c r="GN220" s="53">
        <v>265</v>
      </c>
      <c r="GO220" s="53"/>
      <c r="GP220" s="53"/>
      <c r="GQ220" s="53"/>
      <c r="GR220" s="53"/>
      <c r="GS220" s="53"/>
      <c r="GT220" s="53"/>
      <c r="GU220" s="53"/>
      <c r="GV220" s="53">
        <v>2133</v>
      </c>
      <c r="GW220" s="53">
        <v>41</v>
      </c>
      <c r="GX220" s="53">
        <v>76</v>
      </c>
      <c r="GY220" s="53">
        <v>204</v>
      </c>
      <c r="GZ220" s="53">
        <v>109</v>
      </c>
      <c r="HA220" s="53">
        <v>87</v>
      </c>
      <c r="HB220" s="53">
        <v>552</v>
      </c>
      <c r="HC220" s="53"/>
      <c r="HD220" s="53"/>
      <c r="HE220" s="53"/>
      <c r="HF220" s="53"/>
      <c r="HG220" s="53"/>
      <c r="HH220" s="53">
        <v>25</v>
      </c>
      <c r="HI220" s="53">
        <v>295</v>
      </c>
      <c r="HJ220" s="53">
        <v>52</v>
      </c>
      <c r="HK220" s="53"/>
      <c r="HL220" s="53"/>
      <c r="HM220" s="53"/>
      <c r="HN220" s="53"/>
      <c r="HO220" s="53"/>
      <c r="HP220" s="53"/>
      <c r="HQ220" s="53"/>
      <c r="HR220" s="53"/>
      <c r="HS220" s="53"/>
      <c r="HT220" s="53"/>
      <c r="HU220" s="53"/>
      <c r="HV220" s="53"/>
      <c r="HW220" s="53"/>
      <c r="HX220" s="53"/>
      <c r="HY220" s="53"/>
      <c r="HZ220" s="53"/>
      <c r="IA220" s="53"/>
      <c r="IB220" s="53"/>
      <c r="IC220" s="53"/>
      <c r="ID220" s="53"/>
      <c r="IE220" s="53"/>
      <c r="IF220" s="53"/>
      <c r="IG220" s="53"/>
      <c r="IH220" s="53"/>
      <c r="II220" s="53"/>
      <c r="IJ220" s="53"/>
      <c r="IK220" s="53"/>
      <c r="IL220" s="53"/>
      <c r="IM220" s="53"/>
      <c r="IN220" s="53"/>
      <c r="IO220" s="53"/>
      <c r="IP220" s="53"/>
      <c r="IQ220" s="53"/>
      <c r="IR220" s="53"/>
      <c r="IS220" s="53"/>
      <c r="IT220" s="53"/>
      <c r="IU220" s="53"/>
      <c r="IV220" s="53"/>
      <c r="IW220" s="53"/>
      <c r="IX220" s="53"/>
      <c r="IY220" s="53"/>
      <c r="IZ220" s="53"/>
      <c r="JA220" s="53"/>
      <c r="JB220" s="53"/>
      <c r="JC220" s="53"/>
      <c r="JD220" s="53"/>
      <c r="JE220" s="53"/>
      <c r="JF220" s="53"/>
      <c r="JG220" s="53"/>
      <c r="JH220" s="53"/>
      <c r="JI220" s="53"/>
      <c r="JJ220" s="53"/>
      <c r="JK220" s="53"/>
      <c r="JL220" s="53"/>
      <c r="JM220" s="53"/>
      <c r="JN220" s="53"/>
      <c r="JO220" s="53"/>
      <c r="JP220" s="53"/>
      <c r="JQ220" s="53"/>
      <c r="JR220" s="53"/>
      <c r="JS220" s="53"/>
      <c r="JT220" s="53"/>
      <c r="JU220" s="53"/>
      <c r="JV220" s="53"/>
      <c r="JW220" s="53"/>
      <c r="JX220" s="53">
        <v>9</v>
      </c>
      <c r="JY220" s="53"/>
      <c r="JZ220" s="53"/>
      <c r="KA220" s="53">
        <v>17</v>
      </c>
      <c r="KB220" s="53"/>
      <c r="KC220" s="53"/>
      <c r="KD220" s="53"/>
      <c r="KE220" s="53">
        <v>14</v>
      </c>
      <c r="KF220" s="53"/>
      <c r="KG220" s="53"/>
      <c r="KH220" s="53"/>
      <c r="KI220" s="53"/>
      <c r="KJ220" s="53"/>
      <c r="KK220" s="53">
        <v>13</v>
      </c>
      <c r="KL220" s="53"/>
      <c r="KM220" s="53"/>
      <c r="KN220" s="53"/>
      <c r="KO220" s="53">
        <v>6</v>
      </c>
      <c r="KP220" s="53"/>
      <c r="KQ220" s="53"/>
      <c r="KR220" s="53"/>
      <c r="KS220" s="53"/>
      <c r="KT220" s="53"/>
      <c r="KU220" s="53"/>
      <c r="KV220" s="53"/>
      <c r="KW220" s="53"/>
      <c r="KX220" s="53"/>
      <c r="KY220" s="53"/>
      <c r="KZ220" s="53"/>
      <c r="LA220" s="53"/>
      <c r="LB220" s="53"/>
      <c r="LC220" s="53"/>
      <c r="LD220" s="53"/>
      <c r="LE220" s="53"/>
      <c r="LF220" s="53"/>
      <c r="LG220" s="53"/>
      <c r="LH220" s="53"/>
      <c r="LI220" s="53"/>
      <c r="LJ220" s="53"/>
      <c r="LK220" s="53"/>
      <c r="LL220" s="53"/>
      <c r="LM220" s="53"/>
      <c r="LN220" s="53"/>
      <c r="LO220" s="53"/>
      <c r="LP220" s="53"/>
      <c r="LQ220" s="53"/>
      <c r="LR220" s="53"/>
      <c r="LS220" s="53"/>
      <c r="LT220" s="53"/>
      <c r="LU220" s="53"/>
      <c r="LV220" s="53"/>
      <c r="LW220" s="53"/>
      <c r="LX220" s="53"/>
      <c r="LY220" s="53"/>
      <c r="LZ220" s="53"/>
      <c r="MA220" s="53"/>
      <c r="MB220" s="53"/>
      <c r="MC220" s="53"/>
      <c r="MD220" s="53">
        <v>12</v>
      </c>
      <c r="ME220" s="53"/>
      <c r="MF220" s="53"/>
      <c r="MG220" s="53"/>
      <c r="MH220" s="53"/>
      <c r="MI220" s="53"/>
      <c r="MJ220" s="53"/>
      <c r="MK220" s="53"/>
      <c r="ML220" s="53"/>
      <c r="MM220" s="53"/>
      <c r="MN220" s="53"/>
      <c r="MO220" s="53"/>
      <c r="MP220" s="53"/>
      <c r="MQ220" s="53"/>
      <c r="MR220" s="53"/>
      <c r="MS220" s="53"/>
      <c r="MT220" s="53">
        <v>0</v>
      </c>
      <c r="MU220" s="53">
        <v>281</v>
      </c>
      <c r="MV220" s="53"/>
      <c r="MW220" s="53"/>
      <c r="MX220" s="53"/>
      <c r="MY220" s="53"/>
      <c r="MZ220" s="53"/>
      <c r="NA220" s="53"/>
      <c r="NB220" s="53">
        <v>3</v>
      </c>
      <c r="NC220" s="53"/>
      <c r="ND220" s="53">
        <v>367</v>
      </c>
      <c r="NE220" s="53">
        <v>300</v>
      </c>
      <c r="NF220" s="53">
        <v>25</v>
      </c>
      <c r="NG220" s="53">
        <v>136</v>
      </c>
      <c r="NH220" s="53"/>
      <c r="NI220" s="53">
        <v>70</v>
      </c>
      <c r="NJ220" s="53"/>
      <c r="NK220" s="53">
        <v>2</v>
      </c>
      <c r="NL220" s="53"/>
      <c r="NM220" s="53">
        <v>3</v>
      </c>
      <c r="NN220" s="53"/>
      <c r="NO220" s="53">
        <v>2</v>
      </c>
      <c r="NP220" s="53">
        <v>42</v>
      </c>
      <c r="NQ220" s="53">
        <v>26</v>
      </c>
      <c r="NR220" s="53">
        <v>433</v>
      </c>
      <c r="NS220" s="53">
        <v>924</v>
      </c>
      <c r="NT220" s="53">
        <v>1280</v>
      </c>
      <c r="NU220" s="53">
        <v>96</v>
      </c>
      <c r="NV220" s="53"/>
      <c r="NW220" s="53"/>
      <c r="NX220" s="53"/>
      <c r="NY220" s="53"/>
      <c r="NZ220" s="53"/>
      <c r="OA220" s="53"/>
      <c r="OB220" s="53"/>
      <c r="OC220" s="53"/>
      <c r="OD220" s="53">
        <v>4</v>
      </c>
      <c r="OE220" s="53"/>
      <c r="OF220" s="53">
        <v>134</v>
      </c>
      <c r="OG220" s="53"/>
      <c r="OH220" s="53">
        <v>30</v>
      </c>
      <c r="OI220" s="53">
        <v>50</v>
      </c>
      <c r="OJ220" s="53"/>
      <c r="OK220" s="53">
        <v>1</v>
      </c>
      <c r="OL220" s="53">
        <v>28</v>
      </c>
      <c r="OM220" s="53">
        <v>755</v>
      </c>
      <c r="ON220" s="53">
        <v>538</v>
      </c>
      <c r="OO220" s="53">
        <v>914</v>
      </c>
      <c r="OP220" s="53"/>
      <c r="OQ220" s="53"/>
      <c r="OR220" s="54"/>
      <c r="OS220" s="55">
        <v>10480</v>
      </c>
      <c r="OT220" s="52">
        <v>18256</v>
      </c>
      <c r="OU220" s="53"/>
      <c r="OV220" s="53"/>
      <c r="OW220" s="53"/>
      <c r="OX220" s="53"/>
      <c r="OY220" s="53">
        <v>84</v>
      </c>
      <c r="OZ220" s="53">
        <v>1202</v>
      </c>
      <c r="PA220" s="53"/>
      <c r="PB220" s="53"/>
      <c r="PC220" s="53"/>
      <c r="PD220" s="53"/>
      <c r="PE220" s="53"/>
      <c r="PF220" s="53"/>
      <c r="PG220" s="53"/>
      <c r="PH220" s="53"/>
      <c r="PI220" s="53"/>
      <c r="PJ220" s="53"/>
      <c r="PK220" s="53"/>
      <c r="PL220" s="54"/>
      <c r="PM220" s="55">
        <v>30022</v>
      </c>
    </row>
    <row r="221" spans="1:429" ht="12.75" customHeight="1" x14ac:dyDescent="0.3">
      <c r="A221" s="49">
        <v>311990</v>
      </c>
      <c r="B221" s="50" t="s">
        <v>13</v>
      </c>
      <c r="C221" s="51" t="s">
        <v>340</v>
      </c>
      <c r="D221" s="52"/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  <c r="AH221" s="53"/>
      <c r="AI221" s="53"/>
      <c r="AJ221" s="53"/>
      <c r="AK221" s="53"/>
      <c r="AL221" s="53"/>
      <c r="AM221" s="53"/>
      <c r="AN221" s="53"/>
      <c r="AO221" s="53"/>
      <c r="AP221" s="53"/>
      <c r="AQ221" s="53"/>
      <c r="AR221" s="53"/>
      <c r="AS221" s="53"/>
      <c r="AT221" s="53"/>
      <c r="AU221" s="53"/>
      <c r="AV221" s="53"/>
      <c r="AW221" s="53"/>
      <c r="AX221" s="53"/>
      <c r="AY221" s="53"/>
      <c r="AZ221" s="53"/>
      <c r="BA221" s="53"/>
      <c r="BB221" s="53"/>
      <c r="BC221" s="53"/>
      <c r="BD221" s="53"/>
      <c r="BE221" s="53"/>
      <c r="BF221" s="53"/>
      <c r="BG221" s="53"/>
      <c r="BH221" s="53"/>
      <c r="BI221" s="53"/>
      <c r="BJ221" s="53"/>
      <c r="BK221" s="53"/>
      <c r="BL221" s="53"/>
      <c r="BM221" s="53"/>
      <c r="BN221" s="53"/>
      <c r="BO221" s="53"/>
      <c r="BP221" s="53"/>
      <c r="BQ221" s="53"/>
      <c r="BR221" s="53"/>
      <c r="BS221" s="53"/>
      <c r="BT221" s="53"/>
      <c r="BU221" s="53"/>
      <c r="BV221" s="53"/>
      <c r="BW221" s="53"/>
      <c r="BX221" s="53"/>
      <c r="BY221" s="53"/>
      <c r="BZ221" s="53"/>
      <c r="CA221" s="53"/>
      <c r="CB221" s="53"/>
      <c r="CC221" s="53"/>
      <c r="CD221" s="53"/>
      <c r="CE221" s="53"/>
      <c r="CF221" s="53"/>
      <c r="CG221" s="53"/>
      <c r="CH221" s="53"/>
      <c r="CI221" s="53"/>
      <c r="CJ221" s="53"/>
      <c r="CK221" s="53"/>
      <c r="CL221" s="53"/>
      <c r="CM221" s="53"/>
      <c r="CN221" s="53"/>
      <c r="CO221" s="53"/>
      <c r="CP221" s="53"/>
      <c r="CQ221" s="53"/>
      <c r="CR221" s="53"/>
      <c r="CS221" s="53"/>
      <c r="CT221" s="53"/>
      <c r="CU221" s="53"/>
      <c r="CV221" s="53"/>
      <c r="CW221" s="53"/>
      <c r="CX221" s="53"/>
      <c r="CY221" s="53"/>
      <c r="CZ221" s="53"/>
      <c r="DA221" s="53"/>
      <c r="DB221" s="53"/>
      <c r="DC221" s="53"/>
      <c r="DD221" s="53"/>
      <c r="DE221" s="53"/>
      <c r="DF221" s="53"/>
      <c r="DG221" s="53"/>
      <c r="DH221" s="53"/>
      <c r="DI221" s="53"/>
      <c r="DJ221" s="53"/>
      <c r="DK221" s="53"/>
      <c r="DL221" s="53"/>
      <c r="DM221" s="53"/>
      <c r="DN221" s="53"/>
      <c r="DO221" s="53"/>
      <c r="DP221" s="53"/>
      <c r="DQ221" s="53"/>
      <c r="DR221" s="53"/>
      <c r="DS221" s="53"/>
      <c r="DT221" s="53"/>
      <c r="DU221" s="53"/>
      <c r="DV221" s="53"/>
      <c r="DW221" s="53"/>
      <c r="DX221" s="53"/>
      <c r="DY221" s="53"/>
      <c r="DZ221" s="53"/>
      <c r="EA221" s="53"/>
      <c r="EB221" s="53"/>
      <c r="EC221" s="53"/>
      <c r="ED221" s="53"/>
      <c r="EE221" s="53"/>
      <c r="EF221" s="53"/>
      <c r="EG221" s="53"/>
      <c r="EH221" s="53"/>
      <c r="EI221" s="53"/>
      <c r="EJ221" s="53"/>
      <c r="EK221" s="53"/>
      <c r="EL221" s="53"/>
      <c r="EM221" s="53"/>
      <c r="EN221" s="53"/>
      <c r="EO221" s="53"/>
      <c r="EP221" s="53"/>
      <c r="EQ221" s="53"/>
      <c r="ER221" s="53"/>
      <c r="ES221" s="53"/>
      <c r="ET221" s="53"/>
      <c r="EU221" s="53"/>
      <c r="EV221" s="53"/>
      <c r="EW221" s="53"/>
      <c r="EX221" s="53"/>
      <c r="EY221" s="53"/>
      <c r="EZ221" s="53"/>
      <c r="FA221" s="53"/>
      <c r="FB221" s="53"/>
      <c r="FC221" s="53"/>
      <c r="FD221" s="53"/>
      <c r="FE221" s="53"/>
      <c r="FF221" s="53"/>
      <c r="FG221" s="53"/>
      <c r="FH221" s="53"/>
      <c r="FI221" s="53"/>
      <c r="FJ221" s="53"/>
      <c r="FK221" s="53"/>
      <c r="FL221" s="53"/>
      <c r="FM221" s="53"/>
      <c r="FN221" s="53"/>
      <c r="FO221" s="53"/>
      <c r="FP221" s="53"/>
      <c r="FQ221" s="53"/>
      <c r="FR221" s="53"/>
      <c r="FS221" s="53"/>
      <c r="FT221" s="53"/>
      <c r="FU221" s="53"/>
      <c r="FV221" s="53"/>
      <c r="FW221" s="53"/>
      <c r="FX221" s="53"/>
      <c r="FY221" s="53"/>
      <c r="FZ221" s="53"/>
      <c r="GA221" s="53"/>
      <c r="GB221" s="53"/>
      <c r="GC221" s="53"/>
      <c r="GD221" s="53"/>
      <c r="GE221" s="53"/>
      <c r="GF221" s="53"/>
      <c r="GG221" s="53"/>
      <c r="GH221" s="53"/>
      <c r="GI221" s="53"/>
      <c r="GJ221" s="53"/>
      <c r="GK221" s="53"/>
      <c r="GL221" s="53"/>
      <c r="GM221" s="53"/>
      <c r="GN221" s="53"/>
      <c r="GO221" s="53">
        <v>4</v>
      </c>
      <c r="GP221" s="53"/>
      <c r="GQ221" s="53"/>
      <c r="GR221" s="53"/>
      <c r="GS221" s="53">
        <v>1</v>
      </c>
      <c r="GT221" s="53">
        <v>34</v>
      </c>
      <c r="GU221" s="53"/>
      <c r="GV221" s="53">
        <v>1283</v>
      </c>
      <c r="GW221" s="53">
        <v>33</v>
      </c>
      <c r="GX221" s="53">
        <v>58</v>
      </c>
      <c r="GY221" s="53">
        <v>163</v>
      </c>
      <c r="GZ221" s="53">
        <v>83</v>
      </c>
      <c r="HA221" s="53"/>
      <c r="HB221" s="53"/>
      <c r="HC221" s="53"/>
      <c r="HD221" s="53">
        <v>1536</v>
      </c>
      <c r="HE221" s="53">
        <v>361</v>
      </c>
      <c r="HF221" s="53">
        <v>1</v>
      </c>
      <c r="HG221" s="53"/>
      <c r="HH221" s="53">
        <v>17</v>
      </c>
      <c r="HI221" s="53">
        <v>18</v>
      </c>
      <c r="HJ221" s="53">
        <v>454</v>
      </c>
      <c r="HK221" s="53">
        <v>7</v>
      </c>
      <c r="HL221" s="53"/>
      <c r="HM221" s="53"/>
      <c r="HN221" s="53"/>
      <c r="HO221" s="53"/>
      <c r="HP221" s="53"/>
      <c r="HQ221" s="53"/>
      <c r="HR221" s="53"/>
      <c r="HS221" s="53"/>
      <c r="HT221" s="53"/>
      <c r="HU221" s="53"/>
      <c r="HV221" s="53"/>
      <c r="HW221" s="53"/>
      <c r="HX221" s="53"/>
      <c r="HY221" s="53"/>
      <c r="HZ221" s="53"/>
      <c r="IA221" s="53"/>
      <c r="IB221" s="53"/>
      <c r="IC221" s="53"/>
      <c r="ID221" s="53"/>
      <c r="IE221" s="53"/>
      <c r="IF221" s="53"/>
      <c r="IG221" s="53"/>
      <c r="IH221" s="53"/>
      <c r="II221" s="53"/>
      <c r="IJ221" s="53"/>
      <c r="IK221" s="53"/>
      <c r="IL221" s="53"/>
      <c r="IM221" s="53"/>
      <c r="IN221" s="53"/>
      <c r="IO221" s="53"/>
      <c r="IP221" s="53"/>
      <c r="IQ221" s="53"/>
      <c r="IR221" s="53"/>
      <c r="IS221" s="53">
        <v>2</v>
      </c>
      <c r="IT221" s="53">
        <v>92</v>
      </c>
      <c r="IU221" s="53">
        <v>4</v>
      </c>
      <c r="IV221" s="53">
        <v>1</v>
      </c>
      <c r="IW221" s="53"/>
      <c r="IX221" s="53"/>
      <c r="IY221" s="53"/>
      <c r="IZ221" s="53"/>
      <c r="JA221" s="53"/>
      <c r="JB221" s="53"/>
      <c r="JC221" s="53"/>
      <c r="JD221" s="53"/>
      <c r="JE221" s="53"/>
      <c r="JF221" s="53"/>
      <c r="JG221" s="53"/>
      <c r="JH221" s="53"/>
      <c r="JI221" s="53"/>
      <c r="JJ221" s="53"/>
      <c r="JK221" s="53"/>
      <c r="JL221" s="53"/>
      <c r="JM221" s="53"/>
      <c r="JN221" s="53"/>
      <c r="JO221" s="53"/>
      <c r="JP221" s="53"/>
      <c r="JQ221" s="53"/>
      <c r="JR221" s="53"/>
      <c r="JS221" s="53"/>
      <c r="JT221" s="53"/>
      <c r="JU221" s="53"/>
      <c r="JV221" s="53"/>
      <c r="JW221" s="53"/>
      <c r="JX221" s="53"/>
      <c r="JY221" s="53"/>
      <c r="JZ221" s="53"/>
      <c r="KA221" s="53">
        <v>49</v>
      </c>
      <c r="KB221" s="53">
        <v>30</v>
      </c>
      <c r="KC221" s="53"/>
      <c r="KD221" s="53"/>
      <c r="KE221" s="53"/>
      <c r="KF221" s="53"/>
      <c r="KG221" s="53">
        <v>1</v>
      </c>
      <c r="KH221" s="53"/>
      <c r="KI221" s="53"/>
      <c r="KJ221" s="53"/>
      <c r="KK221" s="53">
        <v>9</v>
      </c>
      <c r="KL221" s="53"/>
      <c r="KM221" s="53"/>
      <c r="KN221" s="53"/>
      <c r="KO221" s="53"/>
      <c r="KP221" s="53"/>
      <c r="KQ221" s="53"/>
      <c r="KR221" s="53"/>
      <c r="KS221" s="53"/>
      <c r="KT221" s="53"/>
      <c r="KU221" s="53"/>
      <c r="KV221" s="53"/>
      <c r="KW221" s="53"/>
      <c r="KX221" s="53"/>
      <c r="KY221" s="53"/>
      <c r="KZ221" s="53"/>
      <c r="LA221" s="53"/>
      <c r="LB221" s="53"/>
      <c r="LC221" s="53"/>
      <c r="LD221" s="53"/>
      <c r="LE221" s="53"/>
      <c r="LF221" s="53"/>
      <c r="LG221" s="53"/>
      <c r="LH221" s="53"/>
      <c r="LI221" s="53"/>
      <c r="LJ221" s="53"/>
      <c r="LK221" s="53"/>
      <c r="LL221" s="53"/>
      <c r="LM221" s="53"/>
      <c r="LN221" s="53"/>
      <c r="LO221" s="53"/>
      <c r="LP221" s="53"/>
      <c r="LQ221" s="53"/>
      <c r="LR221" s="53"/>
      <c r="LS221" s="53"/>
      <c r="LT221" s="53"/>
      <c r="LU221" s="53"/>
      <c r="LV221" s="53"/>
      <c r="LW221" s="53"/>
      <c r="LX221" s="53"/>
      <c r="LY221" s="53"/>
      <c r="LZ221" s="53"/>
      <c r="MA221" s="53"/>
      <c r="MB221" s="53"/>
      <c r="MC221" s="53"/>
      <c r="MD221" s="53">
        <v>13</v>
      </c>
      <c r="ME221" s="53"/>
      <c r="MF221" s="53"/>
      <c r="MG221" s="53"/>
      <c r="MH221" s="53"/>
      <c r="MI221" s="53"/>
      <c r="MJ221" s="53">
        <v>0</v>
      </c>
      <c r="MK221" s="53"/>
      <c r="ML221" s="53"/>
      <c r="MM221" s="53"/>
      <c r="MN221" s="53"/>
      <c r="MO221" s="53"/>
      <c r="MP221" s="53"/>
      <c r="MQ221" s="53"/>
      <c r="MR221" s="53"/>
      <c r="MS221" s="53"/>
      <c r="MT221" s="53"/>
      <c r="MU221" s="53">
        <v>164</v>
      </c>
      <c r="MV221" s="53"/>
      <c r="MW221" s="53"/>
      <c r="MX221" s="53"/>
      <c r="MY221" s="53"/>
      <c r="MZ221" s="53"/>
      <c r="NA221" s="53"/>
      <c r="NB221" s="53"/>
      <c r="NC221" s="53"/>
      <c r="ND221" s="53">
        <v>139</v>
      </c>
      <c r="NE221" s="53">
        <v>144</v>
      </c>
      <c r="NF221" s="53">
        <v>23</v>
      </c>
      <c r="NG221" s="53">
        <v>91</v>
      </c>
      <c r="NH221" s="53">
        <v>20</v>
      </c>
      <c r="NI221" s="53">
        <v>49</v>
      </c>
      <c r="NJ221" s="53"/>
      <c r="NK221" s="53">
        <v>281</v>
      </c>
      <c r="NL221" s="53"/>
      <c r="NM221" s="53"/>
      <c r="NN221" s="53"/>
      <c r="NO221" s="53">
        <v>126</v>
      </c>
      <c r="NP221" s="53">
        <v>2</v>
      </c>
      <c r="NQ221" s="53">
        <v>275</v>
      </c>
      <c r="NR221" s="53">
        <v>11</v>
      </c>
      <c r="NS221" s="53">
        <v>263</v>
      </c>
      <c r="NT221" s="53">
        <v>329</v>
      </c>
      <c r="NU221" s="53">
        <v>32</v>
      </c>
      <c r="NV221" s="53"/>
      <c r="NW221" s="53"/>
      <c r="NX221" s="53"/>
      <c r="NY221" s="53"/>
      <c r="NZ221" s="53"/>
      <c r="OA221" s="53"/>
      <c r="OB221" s="53"/>
      <c r="OC221" s="53"/>
      <c r="OD221" s="53">
        <v>1</v>
      </c>
      <c r="OE221" s="53"/>
      <c r="OF221" s="53">
        <v>6</v>
      </c>
      <c r="OG221" s="53"/>
      <c r="OH221" s="53">
        <v>124</v>
      </c>
      <c r="OI221" s="53"/>
      <c r="OJ221" s="53"/>
      <c r="OK221" s="53">
        <v>2</v>
      </c>
      <c r="OL221" s="53">
        <v>9</v>
      </c>
      <c r="OM221" s="53">
        <v>167</v>
      </c>
      <c r="ON221" s="53">
        <v>55</v>
      </c>
      <c r="OO221" s="53">
        <v>94</v>
      </c>
      <c r="OP221" s="53"/>
      <c r="OQ221" s="53"/>
      <c r="OR221" s="54"/>
      <c r="OS221" s="55">
        <v>6664</v>
      </c>
      <c r="OT221" s="52">
        <v>31926</v>
      </c>
      <c r="OU221" s="53"/>
      <c r="OV221" s="53"/>
      <c r="OW221" s="53"/>
      <c r="OX221" s="53"/>
      <c r="OY221" s="53">
        <v>108</v>
      </c>
      <c r="OZ221" s="53">
        <v>4816</v>
      </c>
      <c r="PA221" s="53"/>
      <c r="PB221" s="53"/>
      <c r="PC221" s="53"/>
      <c r="PD221" s="53"/>
      <c r="PE221" s="53"/>
      <c r="PF221" s="53"/>
      <c r="PG221" s="53"/>
      <c r="PH221" s="53"/>
      <c r="PI221" s="53"/>
      <c r="PJ221" s="53"/>
      <c r="PK221" s="53"/>
      <c r="PL221" s="54"/>
      <c r="PM221" s="55">
        <v>43514</v>
      </c>
    </row>
    <row r="222" spans="1:429" ht="12.75" customHeight="1" x14ac:dyDescent="0.3">
      <c r="A222" s="49">
        <v>312110</v>
      </c>
      <c r="B222" s="50" t="s">
        <v>13</v>
      </c>
      <c r="C222" s="51" t="s">
        <v>341</v>
      </c>
      <c r="D222" s="52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  <c r="AH222" s="53"/>
      <c r="AI222" s="53"/>
      <c r="AJ222" s="53"/>
      <c r="AK222" s="53"/>
      <c r="AL222" s="53"/>
      <c r="AM222" s="53"/>
      <c r="AN222" s="53"/>
      <c r="AO222" s="53"/>
      <c r="AP222" s="53"/>
      <c r="AQ222" s="53"/>
      <c r="AR222" s="53"/>
      <c r="AS222" s="53"/>
      <c r="AT222" s="53"/>
      <c r="AU222" s="53"/>
      <c r="AV222" s="53"/>
      <c r="AW222" s="53"/>
      <c r="AX222" s="53"/>
      <c r="AY222" s="53"/>
      <c r="AZ222" s="53"/>
      <c r="BA222" s="53"/>
      <c r="BB222" s="53"/>
      <c r="BC222" s="53"/>
      <c r="BD222" s="53"/>
      <c r="BE222" s="53"/>
      <c r="BF222" s="53"/>
      <c r="BG222" s="53"/>
      <c r="BH222" s="53"/>
      <c r="BI222" s="53"/>
      <c r="BJ222" s="53"/>
      <c r="BK222" s="53"/>
      <c r="BL222" s="53"/>
      <c r="BM222" s="53"/>
      <c r="BN222" s="53"/>
      <c r="BO222" s="53"/>
      <c r="BP222" s="53"/>
      <c r="BQ222" s="53"/>
      <c r="BR222" s="53"/>
      <c r="BS222" s="53"/>
      <c r="BT222" s="53"/>
      <c r="BU222" s="53"/>
      <c r="BV222" s="53"/>
      <c r="BW222" s="53"/>
      <c r="BX222" s="53"/>
      <c r="BY222" s="53"/>
      <c r="BZ222" s="53"/>
      <c r="CA222" s="53"/>
      <c r="CB222" s="53"/>
      <c r="CC222" s="53"/>
      <c r="CD222" s="53"/>
      <c r="CE222" s="53"/>
      <c r="CF222" s="53"/>
      <c r="CG222" s="53"/>
      <c r="CH222" s="53"/>
      <c r="CI222" s="53"/>
      <c r="CJ222" s="53"/>
      <c r="CK222" s="53"/>
      <c r="CL222" s="53"/>
      <c r="CM222" s="53"/>
      <c r="CN222" s="53"/>
      <c r="CO222" s="53"/>
      <c r="CP222" s="53"/>
      <c r="CQ222" s="53"/>
      <c r="CR222" s="53"/>
      <c r="CS222" s="53"/>
      <c r="CT222" s="53"/>
      <c r="CU222" s="53"/>
      <c r="CV222" s="53"/>
      <c r="CW222" s="53"/>
      <c r="CX222" s="53"/>
      <c r="CY222" s="53"/>
      <c r="CZ222" s="53"/>
      <c r="DA222" s="53"/>
      <c r="DB222" s="53"/>
      <c r="DC222" s="53"/>
      <c r="DD222" s="53"/>
      <c r="DE222" s="53"/>
      <c r="DF222" s="53"/>
      <c r="DG222" s="53"/>
      <c r="DH222" s="53"/>
      <c r="DI222" s="53"/>
      <c r="DJ222" s="53"/>
      <c r="DK222" s="53"/>
      <c r="DL222" s="53"/>
      <c r="DM222" s="53"/>
      <c r="DN222" s="53"/>
      <c r="DO222" s="53"/>
      <c r="DP222" s="53"/>
      <c r="DQ222" s="53"/>
      <c r="DR222" s="53"/>
      <c r="DS222" s="53"/>
      <c r="DT222" s="53"/>
      <c r="DU222" s="53"/>
      <c r="DV222" s="53"/>
      <c r="DW222" s="53"/>
      <c r="DX222" s="53"/>
      <c r="DY222" s="53"/>
      <c r="DZ222" s="53"/>
      <c r="EA222" s="53"/>
      <c r="EB222" s="53"/>
      <c r="EC222" s="53"/>
      <c r="ED222" s="53"/>
      <c r="EE222" s="53"/>
      <c r="EF222" s="53"/>
      <c r="EG222" s="53"/>
      <c r="EH222" s="53"/>
      <c r="EI222" s="53"/>
      <c r="EJ222" s="53"/>
      <c r="EK222" s="53"/>
      <c r="EL222" s="53"/>
      <c r="EM222" s="53"/>
      <c r="EN222" s="53"/>
      <c r="EO222" s="53"/>
      <c r="EP222" s="53"/>
      <c r="EQ222" s="53"/>
      <c r="ER222" s="53"/>
      <c r="ES222" s="53"/>
      <c r="ET222" s="53"/>
      <c r="EU222" s="53"/>
      <c r="EV222" s="53"/>
      <c r="EW222" s="53"/>
      <c r="EX222" s="53"/>
      <c r="EY222" s="53"/>
      <c r="EZ222" s="53"/>
      <c r="FA222" s="53"/>
      <c r="FB222" s="53"/>
      <c r="FC222" s="53"/>
      <c r="FD222" s="53"/>
      <c r="FE222" s="53"/>
      <c r="FF222" s="53"/>
      <c r="FG222" s="53"/>
      <c r="FH222" s="53"/>
      <c r="FI222" s="53"/>
      <c r="FJ222" s="53"/>
      <c r="FK222" s="53"/>
      <c r="FL222" s="53"/>
      <c r="FM222" s="53"/>
      <c r="FN222" s="53"/>
      <c r="FO222" s="53"/>
      <c r="FP222" s="53"/>
      <c r="FQ222" s="53"/>
      <c r="FR222" s="53"/>
      <c r="FS222" s="53"/>
      <c r="FT222" s="53"/>
      <c r="FU222" s="53"/>
      <c r="FV222" s="53"/>
      <c r="FW222" s="53"/>
      <c r="FX222" s="53"/>
      <c r="FY222" s="53"/>
      <c r="FZ222" s="53"/>
      <c r="GA222" s="53"/>
      <c r="GB222" s="53"/>
      <c r="GC222" s="53"/>
      <c r="GD222" s="53"/>
      <c r="GE222" s="53"/>
      <c r="GF222" s="53"/>
      <c r="GG222" s="53"/>
      <c r="GH222" s="53"/>
      <c r="GI222" s="53"/>
      <c r="GJ222" s="53"/>
      <c r="GK222" s="53"/>
      <c r="GL222" s="53"/>
      <c r="GM222" s="53"/>
      <c r="GN222" s="53"/>
      <c r="GO222" s="53"/>
      <c r="GP222" s="53"/>
      <c r="GQ222" s="53"/>
      <c r="GR222" s="53"/>
      <c r="GS222" s="53"/>
      <c r="GT222" s="53"/>
      <c r="GU222" s="53"/>
      <c r="GV222" s="53"/>
      <c r="GW222" s="53"/>
      <c r="GX222" s="53"/>
      <c r="GY222" s="53"/>
      <c r="GZ222" s="53"/>
      <c r="HA222" s="53"/>
      <c r="HB222" s="53"/>
      <c r="HC222" s="53"/>
      <c r="HD222" s="53"/>
      <c r="HE222" s="53"/>
      <c r="HF222" s="53"/>
      <c r="HG222" s="53"/>
      <c r="HH222" s="53"/>
      <c r="HI222" s="53"/>
      <c r="HJ222" s="53"/>
      <c r="HK222" s="53">
        <v>198</v>
      </c>
      <c r="HL222" s="53"/>
      <c r="HM222" s="53"/>
      <c r="HN222" s="53"/>
      <c r="HO222" s="53"/>
      <c r="HP222" s="53"/>
      <c r="HQ222" s="53"/>
      <c r="HR222" s="53"/>
      <c r="HS222" s="53"/>
      <c r="HT222" s="53"/>
      <c r="HU222" s="53"/>
      <c r="HV222" s="53"/>
      <c r="HW222" s="53"/>
      <c r="HX222" s="53"/>
      <c r="HY222" s="53"/>
      <c r="HZ222" s="53"/>
      <c r="IA222" s="53"/>
      <c r="IB222" s="53"/>
      <c r="IC222" s="53"/>
      <c r="ID222" s="53"/>
      <c r="IE222" s="53"/>
      <c r="IF222" s="53"/>
      <c r="IG222" s="53"/>
      <c r="IH222" s="53"/>
      <c r="II222" s="53"/>
      <c r="IJ222" s="53"/>
      <c r="IK222" s="53"/>
      <c r="IL222" s="53"/>
      <c r="IM222" s="53"/>
      <c r="IN222" s="53"/>
      <c r="IO222" s="53"/>
      <c r="IP222" s="53"/>
      <c r="IQ222" s="53"/>
      <c r="IR222" s="53"/>
      <c r="IS222" s="53"/>
      <c r="IT222" s="53"/>
      <c r="IU222" s="53"/>
      <c r="IV222" s="53"/>
      <c r="IW222" s="53"/>
      <c r="IX222" s="53"/>
      <c r="IY222" s="53"/>
      <c r="IZ222" s="53"/>
      <c r="JA222" s="53"/>
      <c r="JB222" s="53"/>
      <c r="JC222" s="53"/>
      <c r="JD222" s="53"/>
      <c r="JE222" s="53"/>
      <c r="JF222" s="53"/>
      <c r="JG222" s="53"/>
      <c r="JH222" s="53"/>
      <c r="JI222" s="53"/>
      <c r="JJ222" s="53"/>
      <c r="JK222" s="53"/>
      <c r="JL222" s="53"/>
      <c r="JM222" s="53"/>
      <c r="JN222" s="53"/>
      <c r="JO222" s="53"/>
      <c r="JP222" s="53"/>
      <c r="JQ222" s="53"/>
      <c r="JR222" s="53"/>
      <c r="JS222" s="53"/>
      <c r="JT222" s="53"/>
      <c r="JU222" s="53"/>
      <c r="JV222" s="53"/>
      <c r="JW222" s="53"/>
      <c r="JX222" s="53"/>
      <c r="JY222" s="53"/>
      <c r="JZ222" s="53"/>
      <c r="KA222" s="53">
        <v>142</v>
      </c>
      <c r="KB222" s="53">
        <v>35</v>
      </c>
      <c r="KC222" s="53"/>
      <c r="KD222" s="53">
        <v>2</v>
      </c>
      <c r="KE222" s="53">
        <v>112</v>
      </c>
      <c r="KF222" s="53"/>
      <c r="KG222" s="53">
        <v>18</v>
      </c>
      <c r="KH222" s="53">
        <v>3</v>
      </c>
      <c r="KI222" s="53">
        <v>1</v>
      </c>
      <c r="KJ222" s="53"/>
      <c r="KK222" s="53">
        <v>4</v>
      </c>
      <c r="KL222" s="53"/>
      <c r="KM222" s="53"/>
      <c r="KN222" s="53"/>
      <c r="KO222" s="53">
        <v>5</v>
      </c>
      <c r="KP222" s="53"/>
      <c r="KQ222" s="53"/>
      <c r="KR222" s="53"/>
      <c r="KS222" s="53"/>
      <c r="KT222" s="53"/>
      <c r="KU222" s="53"/>
      <c r="KV222" s="53"/>
      <c r="KW222" s="53"/>
      <c r="KX222" s="53"/>
      <c r="KY222" s="53"/>
      <c r="KZ222" s="53"/>
      <c r="LA222" s="53"/>
      <c r="LB222" s="53"/>
      <c r="LC222" s="53"/>
      <c r="LD222" s="53"/>
      <c r="LE222" s="53"/>
      <c r="LF222" s="53"/>
      <c r="LG222" s="53"/>
      <c r="LH222" s="53"/>
      <c r="LI222" s="53"/>
      <c r="LJ222" s="53"/>
      <c r="LK222" s="53"/>
      <c r="LL222" s="53"/>
      <c r="LM222" s="53"/>
      <c r="LN222" s="53"/>
      <c r="LO222" s="53"/>
      <c r="LP222" s="53"/>
      <c r="LQ222" s="53"/>
      <c r="LR222" s="53"/>
      <c r="LS222" s="53"/>
      <c r="LT222" s="53"/>
      <c r="LU222" s="53"/>
      <c r="LV222" s="53"/>
      <c r="LW222" s="53"/>
      <c r="LX222" s="53"/>
      <c r="LY222" s="53"/>
      <c r="LZ222" s="53"/>
      <c r="MA222" s="53"/>
      <c r="MB222" s="53"/>
      <c r="MC222" s="53"/>
      <c r="MD222" s="53">
        <v>44</v>
      </c>
      <c r="ME222" s="53"/>
      <c r="MF222" s="53"/>
      <c r="MG222" s="53"/>
      <c r="MH222" s="53"/>
      <c r="MI222" s="53"/>
      <c r="MJ222" s="53">
        <v>131</v>
      </c>
      <c r="MK222" s="53"/>
      <c r="ML222" s="53"/>
      <c r="MM222" s="53"/>
      <c r="MN222" s="53"/>
      <c r="MO222" s="53"/>
      <c r="MP222" s="53"/>
      <c r="MQ222" s="53"/>
      <c r="MR222" s="53"/>
      <c r="MS222" s="53"/>
      <c r="MT222" s="53">
        <v>12</v>
      </c>
      <c r="MU222" s="53">
        <v>29</v>
      </c>
      <c r="MV222" s="53">
        <v>1</v>
      </c>
      <c r="MW222" s="53">
        <v>2</v>
      </c>
      <c r="MX222" s="53"/>
      <c r="MY222" s="53"/>
      <c r="MZ222" s="53"/>
      <c r="NA222" s="53"/>
      <c r="NB222" s="53"/>
      <c r="NC222" s="53"/>
      <c r="ND222" s="53">
        <v>426</v>
      </c>
      <c r="NE222" s="53">
        <v>136</v>
      </c>
      <c r="NF222" s="53">
        <v>79</v>
      </c>
      <c r="NG222" s="53">
        <v>23</v>
      </c>
      <c r="NH222" s="53"/>
      <c r="NI222" s="53">
        <v>26</v>
      </c>
      <c r="NJ222" s="53">
        <v>5</v>
      </c>
      <c r="NK222" s="53">
        <v>13</v>
      </c>
      <c r="NL222" s="53"/>
      <c r="NM222" s="53">
        <v>13</v>
      </c>
      <c r="NN222" s="53">
        <v>4</v>
      </c>
      <c r="NO222" s="53">
        <v>481</v>
      </c>
      <c r="NP222" s="53">
        <v>73</v>
      </c>
      <c r="NQ222" s="53">
        <v>143</v>
      </c>
      <c r="NR222" s="53">
        <v>400</v>
      </c>
      <c r="NS222" s="53">
        <v>1582</v>
      </c>
      <c r="NT222" s="53">
        <v>1696</v>
      </c>
      <c r="NU222" s="53">
        <v>141</v>
      </c>
      <c r="NV222" s="53"/>
      <c r="NW222" s="53"/>
      <c r="NX222" s="53"/>
      <c r="NY222" s="53"/>
      <c r="NZ222" s="53"/>
      <c r="OA222" s="53"/>
      <c r="OB222" s="53"/>
      <c r="OC222" s="53"/>
      <c r="OD222" s="53">
        <v>11</v>
      </c>
      <c r="OE222" s="53">
        <v>2</v>
      </c>
      <c r="OF222" s="53">
        <v>62</v>
      </c>
      <c r="OG222" s="53"/>
      <c r="OH222" s="53">
        <v>75</v>
      </c>
      <c r="OI222" s="53"/>
      <c r="OJ222" s="53"/>
      <c r="OK222" s="53">
        <v>3</v>
      </c>
      <c r="OL222" s="53">
        <v>15</v>
      </c>
      <c r="OM222" s="53">
        <v>187</v>
      </c>
      <c r="ON222" s="53">
        <v>319</v>
      </c>
      <c r="OO222" s="53">
        <v>111</v>
      </c>
      <c r="OP222" s="53"/>
      <c r="OQ222" s="53"/>
      <c r="OR222" s="54"/>
      <c r="OS222" s="55">
        <v>6764</v>
      </c>
      <c r="OT222" s="52">
        <v>66067</v>
      </c>
      <c r="OU222" s="53"/>
      <c r="OV222" s="53"/>
      <c r="OW222" s="53"/>
      <c r="OX222" s="53"/>
      <c r="OY222" s="53">
        <v>201</v>
      </c>
      <c r="OZ222" s="53">
        <v>1219</v>
      </c>
      <c r="PA222" s="53"/>
      <c r="PB222" s="53"/>
      <c r="PC222" s="53"/>
      <c r="PD222" s="53"/>
      <c r="PE222" s="53"/>
      <c r="PF222" s="53"/>
      <c r="PG222" s="53"/>
      <c r="PH222" s="53"/>
      <c r="PI222" s="53"/>
      <c r="PJ222" s="53"/>
      <c r="PK222" s="53"/>
      <c r="PL222" s="54"/>
      <c r="PM222" s="55">
        <v>74251</v>
      </c>
    </row>
    <row r="223" spans="1:429" ht="12.75" customHeight="1" x14ac:dyDescent="0.3">
      <c r="A223" s="49">
        <v>312120</v>
      </c>
      <c r="B223" s="50" t="s">
        <v>13</v>
      </c>
      <c r="C223" s="51" t="s">
        <v>342</v>
      </c>
      <c r="D223" s="52"/>
      <c r="E223" s="53"/>
      <c r="F223" s="53"/>
      <c r="G223" s="53"/>
      <c r="H223" s="53"/>
      <c r="I223" s="53"/>
      <c r="J223" s="53">
        <v>4</v>
      </c>
      <c r="K223" s="53"/>
      <c r="L223" s="53">
        <v>2</v>
      </c>
      <c r="M223" s="53">
        <v>0</v>
      </c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  <c r="AH223" s="53"/>
      <c r="AI223" s="53"/>
      <c r="AJ223" s="53"/>
      <c r="AK223" s="53"/>
      <c r="AL223" s="53"/>
      <c r="AM223" s="53"/>
      <c r="AN223" s="53"/>
      <c r="AO223" s="53"/>
      <c r="AP223" s="53"/>
      <c r="AQ223" s="53"/>
      <c r="AR223" s="53"/>
      <c r="AS223" s="53"/>
      <c r="AT223" s="53"/>
      <c r="AU223" s="53"/>
      <c r="AV223" s="53"/>
      <c r="AW223" s="53"/>
      <c r="AX223" s="53"/>
      <c r="AY223" s="53"/>
      <c r="AZ223" s="53"/>
      <c r="BA223" s="53"/>
      <c r="BB223" s="53"/>
      <c r="BC223" s="53"/>
      <c r="BD223" s="53"/>
      <c r="BE223" s="53"/>
      <c r="BF223" s="53"/>
      <c r="BG223" s="53"/>
      <c r="BH223" s="53"/>
      <c r="BI223" s="53"/>
      <c r="BJ223" s="53"/>
      <c r="BK223" s="53"/>
      <c r="BL223" s="53"/>
      <c r="BM223" s="53"/>
      <c r="BN223" s="53"/>
      <c r="BO223" s="53"/>
      <c r="BP223" s="53"/>
      <c r="BQ223" s="53"/>
      <c r="BR223" s="53"/>
      <c r="BS223" s="53"/>
      <c r="BT223" s="53"/>
      <c r="BU223" s="53"/>
      <c r="BV223" s="53"/>
      <c r="BW223" s="53"/>
      <c r="BX223" s="53"/>
      <c r="BY223" s="53"/>
      <c r="BZ223" s="53"/>
      <c r="CA223" s="53"/>
      <c r="CB223" s="53"/>
      <c r="CC223" s="53"/>
      <c r="CD223" s="53"/>
      <c r="CE223" s="53"/>
      <c r="CF223" s="53"/>
      <c r="CG223" s="53"/>
      <c r="CH223" s="53"/>
      <c r="CI223" s="53"/>
      <c r="CJ223" s="53"/>
      <c r="CK223" s="53"/>
      <c r="CL223" s="53"/>
      <c r="CM223" s="53"/>
      <c r="CN223" s="53"/>
      <c r="CO223" s="53"/>
      <c r="CP223" s="53"/>
      <c r="CQ223" s="53"/>
      <c r="CR223" s="53"/>
      <c r="CS223" s="53"/>
      <c r="CT223" s="53"/>
      <c r="CU223" s="53"/>
      <c r="CV223" s="53"/>
      <c r="CW223" s="53"/>
      <c r="CX223" s="53"/>
      <c r="CY223" s="53"/>
      <c r="CZ223" s="53"/>
      <c r="DA223" s="53"/>
      <c r="DB223" s="53"/>
      <c r="DC223" s="53"/>
      <c r="DD223" s="53"/>
      <c r="DE223" s="53"/>
      <c r="DF223" s="53"/>
      <c r="DG223" s="53"/>
      <c r="DH223" s="53"/>
      <c r="DI223" s="53"/>
      <c r="DJ223" s="53"/>
      <c r="DK223" s="53"/>
      <c r="DL223" s="53"/>
      <c r="DM223" s="53"/>
      <c r="DN223" s="53"/>
      <c r="DO223" s="53"/>
      <c r="DP223" s="53"/>
      <c r="DQ223" s="53"/>
      <c r="DR223" s="53"/>
      <c r="DS223" s="53"/>
      <c r="DT223" s="53"/>
      <c r="DU223" s="53"/>
      <c r="DV223" s="53"/>
      <c r="DW223" s="53"/>
      <c r="DX223" s="53"/>
      <c r="DY223" s="53"/>
      <c r="DZ223" s="53"/>
      <c r="EA223" s="53"/>
      <c r="EB223" s="53"/>
      <c r="EC223" s="53"/>
      <c r="ED223" s="53"/>
      <c r="EE223" s="53"/>
      <c r="EF223" s="53"/>
      <c r="EG223" s="53"/>
      <c r="EH223" s="53"/>
      <c r="EI223" s="53"/>
      <c r="EJ223" s="53"/>
      <c r="EK223" s="53"/>
      <c r="EL223" s="53"/>
      <c r="EM223" s="53"/>
      <c r="EN223" s="53"/>
      <c r="EO223" s="53"/>
      <c r="EP223" s="53"/>
      <c r="EQ223" s="53"/>
      <c r="ER223" s="53"/>
      <c r="ES223" s="53"/>
      <c r="ET223" s="53"/>
      <c r="EU223" s="53"/>
      <c r="EV223" s="53"/>
      <c r="EW223" s="53"/>
      <c r="EX223" s="53"/>
      <c r="EY223" s="53"/>
      <c r="EZ223" s="53"/>
      <c r="FA223" s="53"/>
      <c r="FB223" s="53"/>
      <c r="FC223" s="53"/>
      <c r="FD223" s="53"/>
      <c r="FE223" s="53"/>
      <c r="FF223" s="53"/>
      <c r="FG223" s="53"/>
      <c r="FH223" s="53"/>
      <c r="FI223" s="53"/>
      <c r="FJ223" s="53"/>
      <c r="FK223" s="53"/>
      <c r="FL223" s="53"/>
      <c r="FM223" s="53"/>
      <c r="FN223" s="53"/>
      <c r="FO223" s="53"/>
      <c r="FP223" s="53"/>
      <c r="FQ223" s="53"/>
      <c r="FR223" s="53"/>
      <c r="FS223" s="53"/>
      <c r="FT223" s="53"/>
      <c r="FU223" s="53"/>
      <c r="FV223" s="53"/>
      <c r="FW223" s="53"/>
      <c r="FX223" s="53"/>
      <c r="FY223" s="53"/>
      <c r="FZ223" s="53"/>
      <c r="GA223" s="53"/>
      <c r="GB223" s="53"/>
      <c r="GC223" s="53"/>
      <c r="GD223" s="53"/>
      <c r="GE223" s="53"/>
      <c r="GF223" s="53"/>
      <c r="GG223" s="53"/>
      <c r="GH223" s="53"/>
      <c r="GI223" s="53"/>
      <c r="GJ223" s="53"/>
      <c r="GK223" s="53"/>
      <c r="GL223" s="53"/>
      <c r="GM223" s="53">
        <v>46</v>
      </c>
      <c r="GN223" s="53"/>
      <c r="GO223" s="53"/>
      <c r="GP223" s="53"/>
      <c r="GQ223" s="53"/>
      <c r="GR223" s="53"/>
      <c r="GS223" s="53"/>
      <c r="GT223" s="53"/>
      <c r="GU223" s="53"/>
      <c r="GV223" s="53"/>
      <c r="GW223" s="53"/>
      <c r="GX223" s="53"/>
      <c r="GY223" s="53"/>
      <c r="GZ223" s="53"/>
      <c r="HA223" s="53"/>
      <c r="HB223" s="53"/>
      <c r="HC223" s="53"/>
      <c r="HD223" s="53"/>
      <c r="HE223" s="53"/>
      <c r="HF223" s="53"/>
      <c r="HG223" s="53"/>
      <c r="HH223" s="53"/>
      <c r="HI223" s="53"/>
      <c r="HJ223" s="53"/>
      <c r="HK223" s="53"/>
      <c r="HL223" s="53">
        <v>109</v>
      </c>
      <c r="HM223" s="53"/>
      <c r="HN223" s="53"/>
      <c r="HO223" s="53"/>
      <c r="HP223" s="53"/>
      <c r="HQ223" s="53"/>
      <c r="HR223" s="53"/>
      <c r="HS223" s="53"/>
      <c r="HT223" s="53"/>
      <c r="HU223" s="53"/>
      <c r="HV223" s="53"/>
      <c r="HW223" s="53"/>
      <c r="HX223" s="53"/>
      <c r="HY223" s="53"/>
      <c r="HZ223" s="53"/>
      <c r="IA223" s="53"/>
      <c r="IB223" s="53"/>
      <c r="IC223" s="53"/>
      <c r="ID223" s="53"/>
      <c r="IE223" s="53"/>
      <c r="IF223" s="53"/>
      <c r="IG223" s="53"/>
      <c r="IH223" s="53"/>
      <c r="II223" s="53"/>
      <c r="IJ223" s="53"/>
      <c r="IK223" s="53"/>
      <c r="IL223" s="53"/>
      <c r="IM223" s="53"/>
      <c r="IN223" s="53"/>
      <c r="IO223" s="53"/>
      <c r="IP223" s="53"/>
      <c r="IQ223" s="53"/>
      <c r="IR223" s="53"/>
      <c r="IS223" s="53"/>
      <c r="IT223" s="53"/>
      <c r="IU223" s="53"/>
      <c r="IV223" s="53"/>
      <c r="IW223" s="53"/>
      <c r="IX223" s="53"/>
      <c r="IY223" s="53"/>
      <c r="IZ223" s="53"/>
      <c r="JA223" s="53"/>
      <c r="JB223" s="53"/>
      <c r="JC223" s="53"/>
      <c r="JD223" s="53"/>
      <c r="JE223" s="53"/>
      <c r="JF223" s="53"/>
      <c r="JG223" s="53"/>
      <c r="JH223" s="53"/>
      <c r="JI223" s="53"/>
      <c r="JJ223" s="53"/>
      <c r="JK223" s="53"/>
      <c r="JL223" s="53"/>
      <c r="JM223" s="53"/>
      <c r="JN223" s="53"/>
      <c r="JO223" s="53"/>
      <c r="JP223" s="53"/>
      <c r="JQ223" s="53"/>
      <c r="JR223" s="53"/>
      <c r="JS223" s="53"/>
      <c r="JT223" s="53"/>
      <c r="JU223" s="53"/>
      <c r="JV223" s="53"/>
      <c r="JW223" s="53"/>
      <c r="JX223" s="53"/>
      <c r="JY223" s="53"/>
      <c r="JZ223" s="53">
        <v>7</v>
      </c>
      <c r="KA223" s="53">
        <v>12</v>
      </c>
      <c r="KB223" s="53"/>
      <c r="KC223" s="53"/>
      <c r="KD223" s="53"/>
      <c r="KE223" s="53"/>
      <c r="KF223" s="53"/>
      <c r="KG223" s="53">
        <v>2</v>
      </c>
      <c r="KH223" s="53">
        <v>7</v>
      </c>
      <c r="KI223" s="53">
        <v>229</v>
      </c>
      <c r="KJ223" s="53"/>
      <c r="KK223" s="53">
        <v>20</v>
      </c>
      <c r="KL223" s="53">
        <v>2</v>
      </c>
      <c r="KM223" s="53"/>
      <c r="KN223" s="53"/>
      <c r="KO223" s="53">
        <v>20</v>
      </c>
      <c r="KP223" s="53"/>
      <c r="KQ223" s="53"/>
      <c r="KR223" s="53"/>
      <c r="KS223" s="53"/>
      <c r="KT223" s="53"/>
      <c r="KU223" s="53"/>
      <c r="KV223" s="53"/>
      <c r="KW223" s="53"/>
      <c r="KX223" s="53"/>
      <c r="KY223" s="53"/>
      <c r="KZ223" s="53"/>
      <c r="LA223" s="53"/>
      <c r="LB223" s="53"/>
      <c r="LC223" s="53"/>
      <c r="LD223" s="53"/>
      <c r="LE223" s="53"/>
      <c r="LF223" s="53"/>
      <c r="LG223" s="53"/>
      <c r="LH223" s="53"/>
      <c r="LI223" s="53"/>
      <c r="LJ223" s="53"/>
      <c r="LK223" s="53"/>
      <c r="LL223" s="53"/>
      <c r="LM223" s="53"/>
      <c r="LN223" s="53"/>
      <c r="LO223" s="53"/>
      <c r="LP223" s="53"/>
      <c r="LQ223" s="53"/>
      <c r="LR223" s="53"/>
      <c r="LS223" s="53"/>
      <c r="LT223" s="53"/>
      <c r="LU223" s="53"/>
      <c r="LV223" s="53"/>
      <c r="LW223" s="53"/>
      <c r="LX223" s="53"/>
      <c r="LY223" s="53"/>
      <c r="LZ223" s="53"/>
      <c r="MA223" s="53"/>
      <c r="MB223" s="53"/>
      <c r="MC223" s="53"/>
      <c r="MD223" s="53"/>
      <c r="ME223" s="53"/>
      <c r="MF223" s="53"/>
      <c r="MG223" s="53"/>
      <c r="MH223" s="53"/>
      <c r="MI223" s="53"/>
      <c r="MJ223" s="53"/>
      <c r="MK223" s="53"/>
      <c r="ML223" s="53"/>
      <c r="MM223" s="53"/>
      <c r="MN223" s="53"/>
      <c r="MO223" s="53"/>
      <c r="MP223" s="53"/>
      <c r="MQ223" s="53"/>
      <c r="MR223" s="53"/>
      <c r="MS223" s="53"/>
      <c r="MT223" s="53">
        <v>4</v>
      </c>
      <c r="MU223" s="53">
        <v>1355</v>
      </c>
      <c r="MV223" s="53">
        <v>17</v>
      </c>
      <c r="MW223" s="53"/>
      <c r="MX223" s="53"/>
      <c r="MY223" s="53"/>
      <c r="MZ223" s="53"/>
      <c r="NA223" s="53"/>
      <c r="NB223" s="53"/>
      <c r="NC223" s="53"/>
      <c r="ND223" s="53"/>
      <c r="NE223" s="53"/>
      <c r="NF223" s="53"/>
      <c r="NG223" s="53"/>
      <c r="NH223" s="53"/>
      <c r="NI223" s="53"/>
      <c r="NJ223" s="53">
        <v>2</v>
      </c>
      <c r="NK223" s="53">
        <v>20</v>
      </c>
      <c r="NL223" s="53"/>
      <c r="NM223" s="53">
        <v>20</v>
      </c>
      <c r="NN223" s="53"/>
      <c r="NO223" s="53">
        <v>261</v>
      </c>
      <c r="NP223" s="53">
        <v>382</v>
      </c>
      <c r="NQ223" s="53">
        <v>830</v>
      </c>
      <c r="NR223" s="53">
        <v>852</v>
      </c>
      <c r="NS223" s="53">
        <v>2321</v>
      </c>
      <c r="NT223" s="53">
        <v>3355</v>
      </c>
      <c r="NU223" s="53">
        <v>571</v>
      </c>
      <c r="NV223" s="53"/>
      <c r="NW223" s="53"/>
      <c r="NX223" s="53"/>
      <c r="NY223" s="53"/>
      <c r="NZ223" s="53"/>
      <c r="OA223" s="53"/>
      <c r="OB223" s="53"/>
      <c r="OC223" s="53"/>
      <c r="OD223" s="53"/>
      <c r="OE223" s="53"/>
      <c r="OF223" s="53">
        <v>373</v>
      </c>
      <c r="OG223" s="53"/>
      <c r="OH223" s="53"/>
      <c r="OI223" s="53"/>
      <c r="OJ223" s="53"/>
      <c r="OK223" s="53"/>
      <c r="OL223" s="53">
        <v>56</v>
      </c>
      <c r="OM223" s="53">
        <v>865</v>
      </c>
      <c r="ON223" s="53"/>
      <c r="OO223" s="53"/>
      <c r="OP223" s="53"/>
      <c r="OQ223" s="53"/>
      <c r="OR223" s="54"/>
      <c r="OS223" s="55">
        <v>11746</v>
      </c>
      <c r="OT223" s="52">
        <v>53426</v>
      </c>
      <c r="OU223" s="53"/>
      <c r="OV223" s="53"/>
      <c r="OW223" s="53"/>
      <c r="OX223" s="53"/>
      <c r="OY223" s="53">
        <v>172</v>
      </c>
      <c r="OZ223" s="53">
        <v>602</v>
      </c>
      <c r="PA223" s="53"/>
      <c r="PB223" s="53"/>
      <c r="PC223" s="53"/>
      <c r="PD223" s="53"/>
      <c r="PE223" s="53"/>
      <c r="PF223" s="53"/>
      <c r="PG223" s="53"/>
      <c r="PH223" s="53"/>
      <c r="PI223" s="53"/>
      <c r="PJ223" s="53"/>
      <c r="PK223" s="53"/>
      <c r="PL223" s="54"/>
      <c r="PM223" s="55">
        <v>65946</v>
      </c>
    </row>
    <row r="224" spans="1:429" ht="12.75" customHeight="1" x14ac:dyDescent="0.3">
      <c r="A224" s="49">
        <v>312130</v>
      </c>
      <c r="B224" s="50" t="s">
        <v>13</v>
      </c>
      <c r="C224" s="51" t="s">
        <v>343</v>
      </c>
      <c r="D224" s="52"/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3"/>
      <c r="AF224" s="53"/>
      <c r="AG224" s="53"/>
      <c r="AH224" s="53"/>
      <c r="AI224" s="53"/>
      <c r="AJ224" s="53"/>
      <c r="AK224" s="53"/>
      <c r="AL224" s="53"/>
      <c r="AM224" s="53"/>
      <c r="AN224" s="53"/>
      <c r="AO224" s="53"/>
      <c r="AP224" s="53"/>
      <c r="AQ224" s="53"/>
      <c r="AR224" s="53"/>
      <c r="AS224" s="53"/>
      <c r="AT224" s="53"/>
      <c r="AU224" s="53"/>
      <c r="AV224" s="53"/>
      <c r="AW224" s="53"/>
      <c r="AX224" s="53"/>
      <c r="AY224" s="53"/>
      <c r="AZ224" s="53"/>
      <c r="BA224" s="53"/>
      <c r="BB224" s="53"/>
      <c r="BC224" s="53"/>
      <c r="BD224" s="53"/>
      <c r="BE224" s="53"/>
      <c r="BF224" s="53"/>
      <c r="BG224" s="53"/>
      <c r="BH224" s="53"/>
      <c r="BI224" s="53"/>
      <c r="BJ224" s="53"/>
      <c r="BK224" s="53"/>
      <c r="BL224" s="53"/>
      <c r="BM224" s="53"/>
      <c r="BN224" s="53"/>
      <c r="BO224" s="53"/>
      <c r="BP224" s="53"/>
      <c r="BQ224" s="53"/>
      <c r="BR224" s="53"/>
      <c r="BS224" s="53"/>
      <c r="BT224" s="53"/>
      <c r="BU224" s="53"/>
      <c r="BV224" s="53"/>
      <c r="BW224" s="53"/>
      <c r="BX224" s="53"/>
      <c r="BY224" s="53"/>
      <c r="BZ224" s="53"/>
      <c r="CA224" s="53"/>
      <c r="CB224" s="53"/>
      <c r="CC224" s="53"/>
      <c r="CD224" s="53"/>
      <c r="CE224" s="53"/>
      <c r="CF224" s="53"/>
      <c r="CG224" s="53"/>
      <c r="CH224" s="53"/>
      <c r="CI224" s="53"/>
      <c r="CJ224" s="53"/>
      <c r="CK224" s="53"/>
      <c r="CL224" s="53"/>
      <c r="CM224" s="53"/>
      <c r="CN224" s="53"/>
      <c r="CO224" s="53"/>
      <c r="CP224" s="53"/>
      <c r="CQ224" s="53"/>
      <c r="CR224" s="53"/>
      <c r="CS224" s="53"/>
      <c r="CT224" s="53"/>
      <c r="CU224" s="53"/>
      <c r="CV224" s="53"/>
      <c r="CW224" s="53"/>
      <c r="CX224" s="53"/>
      <c r="CY224" s="53"/>
      <c r="CZ224" s="53"/>
      <c r="DA224" s="53"/>
      <c r="DB224" s="53"/>
      <c r="DC224" s="53"/>
      <c r="DD224" s="53"/>
      <c r="DE224" s="53"/>
      <c r="DF224" s="53"/>
      <c r="DG224" s="53"/>
      <c r="DH224" s="53"/>
      <c r="DI224" s="53"/>
      <c r="DJ224" s="53"/>
      <c r="DK224" s="53"/>
      <c r="DL224" s="53"/>
      <c r="DM224" s="53"/>
      <c r="DN224" s="53"/>
      <c r="DO224" s="53"/>
      <c r="DP224" s="53"/>
      <c r="DQ224" s="53"/>
      <c r="DR224" s="53"/>
      <c r="DS224" s="53"/>
      <c r="DT224" s="53"/>
      <c r="DU224" s="53"/>
      <c r="DV224" s="53"/>
      <c r="DW224" s="53"/>
      <c r="DX224" s="53"/>
      <c r="DY224" s="53"/>
      <c r="DZ224" s="53"/>
      <c r="EA224" s="53"/>
      <c r="EB224" s="53"/>
      <c r="EC224" s="53"/>
      <c r="ED224" s="53"/>
      <c r="EE224" s="53"/>
      <c r="EF224" s="53"/>
      <c r="EG224" s="53"/>
      <c r="EH224" s="53"/>
      <c r="EI224" s="53"/>
      <c r="EJ224" s="53"/>
      <c r="EK224" s="53"/>
      <c r="EL224" s="53"/>
      <c r="EM224" s="53"/>
      <c r="EN224" s="53"/>
      <c r="EO224" s="53"/>
      <c r="EP224" s="53"/>
      <c r="EQ224" s="53"/>
      <c r="ER224" s="53"/>
      <c r="ES224" s="53"/>
      <c r="ET224" s="53"/>
      <c r="EU224" s="53"/>
      <c r="EV224" s="53"/>
      <c r="EW224" s="53"/>
      <c r="EX224" s="53"/>
      <c r="EY224" s="53"/>
      <c r="EZ224" s="53"/>
      <c r="FA224" s="53"/>
      <c r="FB224" s="53"/>
      <c r="FC224" s="53"/>
      <c r="FD224" s="53"/>
      <c r="FE224" s="53"/>
      <c r="FF224" s="53"/>
      <c r="FG224" s="53"/>
      <c r="FH224" s="53"/>
      <c r="FI224" s="53"/>
      <c r="FJ224" s="53"/>
      <c r="FK224" s="53"/>
      <c r="FL224" s="53"/>
      <c r="FM224" s="53"/>
      <c r="FN224" s="53"/>
      <c r="FO224" s="53"/>
      <c r="FP224" s="53"/>
      <c r="FQ224" s="53"/>
      <c r="FR224" s="53"/>
      <c r="FS224" s="53"/>
      <c r="FT224" s="53"/>
      <c r="FU224" s="53"/>
      <c r="FV224" s="53"/>
      <c r="FW224" s="53"/>
      <c r="FX224" s="53"/>
      <c r="FY224" s="53"/>
      <c r="FZ224" s="53"/>
      <c r="GA224" s="53"/>
      <c r="GB224" s="53"/>
      <c r="GC224" s="53"/>
      <c r="GD224" s="53"/>
      <c r="GE224" s="53"/>
      <c r="GF224" s="53"/>
      <c r="GG224" s="53"/>
      <c r="GH224" s="53"/>
      <c r="GI224" s="53"/>
      <c r="GJ224" s="53"/>
      <c r="GK224" s="53"/>
      <c r="GL224" s="53"/>
      <c r="GM224" s="53"/>
      <c r="GN224" s="53"/>
      <c r="GO224" s="53"/>
      <c r="GP224" s="53"/>
      <c r="GQ224" s="53"/>
      <c r="GR224" s="53"/>
      <c r="GS224" s="53"/>
      <c r="GT224" s="53"/>
      <c r="GU224" s="53"/>
      <c r="GV224" s="53"/>
      <c r="GW224" s="53"/>
      <c r="GX224" s="53"/>
      <c r="GY224" s="53"/>
      <c r="GZ224" s="53"/>
      <c r="HA224" s="53"/>
      <c r="HB224" s="53"/>
      <c r="HC224" s="53"/>
      <c r="HD224" s="53"/>
      <c r="HE224" s="53"/>
      <c r="HF224" s="53"/>
      <c r="HG224" s="53"/>
      <c r="HH224" s="53"/>
      <c r="HI224" s="53"/>
      <c r="HJ224" s="53"/>
      <c r="HK224" s="53"/>
      <c r="HL224" s="53"/>
      <c r="HM224" s="53">
        <v>1354</v>
      </c>
      <c r="HN224" s="53">
        <v>913</v>
      </c>
      <c r="HO224" s="53"/>
      <c r="HP224" s="53"/>
      <c r="HQ224" s="53"/>
      <c r="HR224" s="53"/>
      <c r="HS224" s="53"/>
      <c r="HT224" s="53"/>
      <c r="HU224" s="53"/>
      <c r="HV224" s="53"/>
      <c r="HW224" s="53"/>
      <c r="HX224" s="53"/>
      <c r="HY224" s="53"/>
      <c r="HZ224" s="53"/>
      <c r="IA224" s="53"/>
      <c r="IB224" s="53"/>
      <c r="IC224" s="53"/>
      <c r="ID224" s="53"/>
      <c r="IE224" s="53"/>
      <c r="IF224" s="53"/>
      <c r="IG224" s="53"/>
      <c r="IH224" s="53"/>
      <c r="II224" s="53"/>
      <c r="IJ224" s="53"/>
      <c r="IK224" s="53"/>
      <c r="IL224" s="53"/>
      <c r="IM224" s="53"/>
      <c r="IN224" s="53"/>
      <c r="IO224" s="53"/>
      <c r="IP224" s="53"/>
      <c r="IQ224" s="53"/>
      <c r="IR224" s="53"/>
      <c r="IS224" s="53"/>
      <c r="IT224" s="53"/>
      <c r="IU224" s="53"/>
      <c r="IV224" s="53"/>
      <c r="IW224" s="53"/>
      <c r="IX224" s="53"/>
      <c r="IY224" s="53"/>
      <c r="IZ224" s="53"/>
      <c r="JA224" s="53"/>
      <c r="JB224" s="53"/>
      <c r="JC224" s="53"/>
      <c r="JD224" s="53"/>
      <c r="JE224" s="53"/>
      <c r="JF224" s="53"/>
      <c r="JG224" s="53"/>
      <c r="JH224" s="53"/>
      <c r="JI224" s="53"/>
      <c r="JJ224" s="53"/>
      <c r="JK224" s="53"/>
      <c r="JL224" s="53"/>
      <c r="JM224" s="53"/>
      <c r="JN224" s="53"/>
      <c r="JO224" s="53"/>
      <c r="JP224" s="53"/>
      <c r="JQ224" s="53"/>
      <c r="JR224" s="53"/>
      <c r="JS224" s="53"/>
      <c r="JT224" s="53"/>
      <c r="JU224" s="53"/>
      <c r="JV224" s="53"/>
      <c r="JW224" s="53"/>
      <c r="JX224" s="53"/>
      <c r="JY224" s="53"/>
      <c r="JZ224" s="53"/>
      <c r="KA224" s="53">
        <v>9</v>
      </c>
      <c r="KB224" s="53"/>
      <c r="KC224" s="53"/>
      <c r="KD224" s="53"/>
      <c r="KE224" s="53">
        <v>0</v>
      </c>
      <c r="KF224" s="53"/>
      <c r="KG224" s="53">
        <v>2</v>
      </c>
      <c r="KH224" s="53"/>
      <c r="KI224" s="53">
        <v>202</v>
      </c>
      <c r="KJ224" s="53"/>
      <c r="KK224" s="53">
        <v>9</v>
      </c>
      <c r="KL224" s="53">
        <v>4</v>
      </c>
      <c r="KM224" s="53"/>
      <c r="KN224" s="53"/>
      <c r="KO224" s="53"/>
      <c r="KP224" s="53"/>
      <c r="KQ224" s="53"/>
      <c r="KR224" s="53"/>
      <c r="KS224" s="53"/>
      <c r="KT224" s="53"/>
      <c r="KU224" s="53"/>
      <c r="KV224" s="53"/>
      <c r="KW224" s="53"/>
      <c r="KX224" s="53"/>
      <c r="KY224" s="53"/>
      <c r="KZ224" s="53"/>
      <c r="LA224" s="53"/>
      <c r="LB224" s="53"/>
      <c r="LC224" s="53"/>
      <c r="LD224" s="53"/>
      <c r="LE224" s="53"/>
      <c r="LF224" s="53"/>
      <c r="LG224" s="53"/>
      <c r="LH224" s="53"/>
      <c r="LI224" s="53"/>
      <c r="LJ224" s="53"/>
      <c r="LK224" s="53"/>
      <c r="LL224" s="53"/>
      <c r="LM224" s="53"/>
      <c r="LN224" s="53"/>
      <c r="LO224" s="53"/>
      <c r="LP224" s="53"/>
      <c r="LQ224" s="53"/>
      <c r="LR224" s="53"/>
      <c r="LS224" s="53"/>
      <c r="LT224" s="53"/>
      <c r="LU224" s="53"/>
      <c r="LV224" s="53"/>
      <c r="LW224" s="53"/>
      <c r="LX224" s="53"/>
      <c r="LY224" s="53"/>
      <c r="LZ224" s="53"/>
      <c r="MA224" s="53"/>
      <c r="MB224" s="53"/>
      <c r="MC224" s="53"/>
      <c r="MD224" s="53">
        <v>48</v>
      </c>
      <c r="ME224" s="53"/>
      <c r="MF224" s="53"/>
      <c r="MG224" s="53"/>
      <c r="MH224" s="53"/>
      <c r="MI224" s="53"/>
      <c r="MJ224" s="53"/>
      <c r="MK224" s="53"/>
      <c r="ML224" s="53"/>
      <c r="MM224" s="53"/>
      <c r="MN224" s="53"/>
      <c r="MO224" s="53"/>
      <c r="MP224" s="53"/>
      <c r="MQ224" s="53"/>
      <c r="MR224" s="53"/>
      <c r="MS224" s="53"/>
      <c r="MT224" s="53">
        <v>5</v>
      </c>
      <c r="MU224" s="53">
        <v>171</v>
      </c>
      <c r="MV224" s="53"/>
      <c r="MW224" s="53"/>
      <c r="MX224" s="53"/>
      <c r="MY224" s="53"/>
      <c r="MZ224" s="53"/>
      <c r="NA224" s="53"/>
      <c r="NB224" s="53"/>
      <c r="NC224" s="53"/>
      <c r="ND224" s="53"/>
      <c r="NE224" s="53"/>
      <c r="NF224" s="53"/>
      <c r="NG224" s="53"/>
      <c r="NH224" s="53"/>
      <c r="NI224" s="53"/>
      <c r="NJ224" s="53"/>
      <c r="NK224" s="53">
        <v>5</v>
      </c>
      <c r="NL224" s="53"/>
      <c r="NM224" s="53"/>
      <c r="NN224" s="53">
        <v>23</v>
      </c>
      <c r="NO224" s="53">
        <v>17</v>
      </c>
      <c r="NP224" s="53">
        <v>58</v>
      </c>
      <c r="NQ224" s="53">
        <v>84</v>
      </c>
      <c r="NR224" s="53">
        <v>941</v>
      </c>
      <c r="NS224" s="53">
        <v>1298</v>
      </c>
      <c r="NT224" s="53">
        <v>1577</v>
      </c>
      <c r="NU224" s="53">
        <v>521</v>
      </c>
      <c r="NV224" s="53"/>
      <c r="NW224" s="53"/>
      <c r="NX224" s="53"/>
      <c r="NY224" s="53"/>
      <c r="NZ224" s="53"/>
      <c r="OA224" s="53"/>
      <c r="OB224" s="53"/>
      <c r="OC224" s="53"/>
      <c r="OD224" s="53">
        <v>86</v>
      </c>
      <c r="OE224" s="53"/>
      <c r="OF224" s="53">
        <v>54</v>
      </c>
      <c r="OG224" s="53"/>
      <c r="OH224" s="53">
        <v>0</v>
      </c>
      <c r="OI224" s="53"/>
      <c r="OJ224" s="53"/>
      <c r="OK224" s="53"/>
      <c r="OL224" s="53"/>
      <c r="OM224" s="53">
        <v>571</v>
      </c>
      <c r="ON224" s="53">
        <v>13</v>
      </c>
      <c r="OO224" s="53">
        <v>7</v>
      </c>
      <c r="OP224" s="53"/>
      <c r="OQ224" s="53"/>
      <c r="OR224" s="54"/>
      <c r="OS224" s="55">
        <v>7970</v>
      </c>
      <c r="OT224" s="52">
        <v>35598</v>
      </c>
      <c r="OU224" s="53"/>
      <c r="OV224" s="53"/>
      <c r="OW224" s="53"/>
      <c r="OX224" s="53"/>
      <c r="OY224" s="53">
        <v>792</v>
      </c>
      <c r="OZ224" s="53">
        <v>1446</v>
      </c>
      <c r="PA224" s="53"/>
      <c r="PB224" s="53"/>
      <c r="PC224" s="53"/>
      <c r="PD224" s="53"/>
      <c r="PE224" s="53"/>
      <c r="PF224" s="53"/>
      <c r="PG224" s="53"/>
      <c r="PH224" s="53"/>
      <c r="PI224" s="53"/>
      <c r="PJ224" s="53"/>
      <c r="PK224" s="53"/>
      <c r="PL224" s="54"/>
      <c r="PM224" s="55">
        <v>45806</v>
      </c>
    </row>
    <row r="225" spans="1:429" ht="12.75" customHeight="1" x14ac:dyDescent="0.3">
      <c r="A225" s="49">
        <v>312140</v>
      </c>
      <c r="B225" s="50" t="s">
        <v>13</v>
      </c>
      <c r="C225" s="51" t="s">
        <v>344</v>
      </c>
      <c r="D225" s="52"/>
      <c r="E225" s="53"/>
      <c r="F225" s="53"/>
      <c r="G225" s="53"/>
      <c r="H225" s="53"/>
      <c r="I225" s="53"/>
      <c r="J225" s="53">
        <v>391</v>
      </c>
      <c r="K225" s="53"/>
      <c r="L225" s="53">
        <v>204</v>
      </c>
      <c r="M225" s="53">
        <v>50</v>
      </c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/>
      <c r="AD225" s="53"/>
      <c r="AE225" s="53"/>
      <c r="AF225" s="53"/>
      <c r="AG225" s="53"/>
      <c r="AH225" s="53"/>
      <c r="AI225" s="53"/>
      <c r="AJ225" s="53"/>
      <c r="AK225" s="53"/>
      <c r="AL225" s="53"/>
      <c r="AM225" s="53"/>
      <c r="AN225" s="53"/>
      <c r="AO225" s="53"/>
      <c r="AP225" s="53"/>
      <c r="AQ225" s="53"/>
      <c r="AR225" s="53"/>
      <c r="AS225" s="53"/>
      <c r="AT225" s="53"/>
      <c r="AU225" s="53"/>
      <c r="AV225" s="53"/>
      <c r="AW225" s="53"/>
      <c r="AX225" s="53"/>
      <c r="AY225" s="53"/>
      <c r="AZ225" s="53"/>
      <c r="BA225" s="53"/>
      <c r="BB225" s="53"/>
      <c r="BC225" s="53"/>
      <c r="BD225" s="53"/>
      <c r="BE225" s="53"/>
      <c r="BF225" s="53"/>
      <c r="BG225" s="53"/>
      <c r="BH225" s="53"/>
      <c r="BI225" s="53"/>
      <c r="BJ225" s="53"/>
      <c r="BK225" s="53"/>
      <c r="BL225" s="53"/>
      <c r="BM225" s="53"/>
      <c r="BN225" s="53"/>
      <c r="BO225" s="53"/>
      <c r="BP225" s="53"/>
      <c r="BQ225" s="53"/>
      <c r="BR225" s="53"/>
      <c r="BS225" s="53"/>
      <c r="BT225" s="53"/>
      <c r="BU225" s="53"/>
      <c r="BV225" s="53"/>
      <c r="BW225" s="53"/>
      <c r="BX225" s="53"/>
      <c r="BY225" s="53"/>
      <c r="BZ225" s="53"/>
      <c r="CA225" s="53"/>
      <c r="CB225" s="53"/>
      <c r="CC225" s="53"/>
      <c r="CD225" s="53"/>
      <c r="CE225" s="53"/>
      <c r="CF225" s="53"/>
      <c r="CG225" s="53"/>
      <c r="CH225" s="53"/>
      <c r="CI225" s="53"/>
      <c r="CJ225" s="53"/>
      <c r="CK225" s="53"/>
      <c r="CL225" s="53"/>
      <c r="CM225" s="53"/>
      <c r="CN225" s="53"/>
      <c r="CO225" s="53"/>
      <c r="CP225" s="53"/>
      <c r="CQ225" s="53"/>
      <c r="CR225" s="53"/>
      <c r="CS225" s="53"/>
      <c r="CT225" s="53"/>
      <c r="CU225" s="53"/>
      <c r="CV225" s="53"/>
      <c r="CW225" s="53"/>
      <c r="CX225" s="53"/>
      <c r="CY225" s="53"/>
      <c r="CZ225" s="53"/>
      <c r="DA225" s="53"/>
      <c r="DB225" s="53"/>
      <c r="DC225" s="53"/>
      <c r="DD225" s="53"/>
      <c r="DE225" s="53"/>
      <c r="DF225" s="53"/>
      <c r="DG225" s="53"/>
      <c r="DH225" s="53"/>
      <c r="DI225" s="53"/>
      <c r="DJ225" s="53"/>
      <c r="DK225" s="53"/>
      <c r="DL225" s="53"/>
      <c r="DM225" s="53"/>
      <c r="DN225" s="53"/>
      <c r="DO225" s="53"/>
      <c r="DP225" s="53"/>
      <c r="DQ225" s="53"/>
      <c r="DR225" s="53"/>
      <c r="DS225" s="53"/>
      <c r="DT225" s="53"/>
      <c r="DU225" s="53"/>
      <c r="DV225" s="53"/>
      <c r="DW225" s="53"/>
      <c r="DX225" s="53"/>
      <c r="DY225" s="53"/>
      <c r="DZ225" s="53"/>
      <c r="EA225" s="53"/>
      <c r="EB225" s="53"/>
      <c r="EC225" s="53"/>
      <c r="ED225" s="53"/>
      <c r="EE225" s="53"/>
      <c r="EF225" s="53"/>
      <c r="EG225" s="53"/>
      <c r="EH225" s="53"/>
      <c r="EI225" s="53"/>
      <c r="EJ225" s="53"/>
      <c r="EK225" s="53"/>
      <c r="EL225" s="53"/>
      <c r="EM225" s="53"/>
      <c r="EN225" s="53"/>
      <c r="EO225" s="53"/>
      <c r="EP225" s="53"/>
      <c r="EQ225" s="53"/>
      <c r="ER225" s="53"/>
      <c r="ES225" s="53"/>
      <c r="ET225" s="53"/>
      <c r="EU225" s="53"/>
      <c r="EV225" s="53"/>
      <c r="EW225" s="53"/>
      <c r="EX225" s="53"/>
      <c r="EY225" s="53"/>
      <c r="EZ225" s="53"/>
      <c r="FA225" s="53"/>
      <c r="FB225" s="53"/>
      <c r="FC225" s="53"/>
      <c r="FD225" s="53"/>
      <c r="FE225" s="53"/>
      <c r="FF225" s="53"/>
      <c r="FG225" s="53"/>
      <c r="FH225" s="53"/>
      <c r="FI225" s="53"/>
      <c r="FJ225" s="53"/>
      <c r="FK225" s="53"/>
      <c r="FL225" s="53"/>
      <c r="FM225" s="53"/>
      <c r="FN225" s="53"/>
      <c r="FO225" s="53"/>
      <c r="FP225" s="53"/>
      <c r="FQ225" s="53"/>
      <c r="FR225" s="53"/>
      <c r="FS225" s="53"/>
      <c r="FT225" s="53"/>
      <c r="FU225" s="53"/>
      <c r="FV225" s="53"/>
      <c r="FW225" s="53"/>
      <c r="FX225" s="53"/>
      <c r="FY225" s="53"/>
      <c r="FZ225" s="53"/>
      <c r="GA225" s="53"/>
      <c r="GB225" s="53"/>
      <c r="GC225" s="53"/>
      <c r="GD225" s="53"/>
      <c r="GE225" s="53"/>
      <c r="GF225" s="53"/>
      <c r="GG225" s="53"/>
      <c r="GH225" s="53"/>
      <c r="GI225" s="53"/>
      <c r="GJ225" s="53"/>
      <c r="GK225" s="53"/>
      <c r="GL225" s="53"/>
      <c r="GM225" s="53">
        <v>1900</v>
      </c>
      <c r="GN225" s="53">
        <v>3749</v>
      </c>
      <c r="GO225" s="53"/>
      <c r="GP225" s="53"/>
      <c r="GQ225" s="53"/>
      <c r="GR225" s="53"/>
      <c r="GS225" s="53"/>
      <c r="GT225" s="53"/>
      <c r="GU225" s="53"/>
      <c r="GV225" s="53"/>
      <c r="GW225" s="53"/>
      <c r="GX225" s="53"/>
      <c r="GY225" s="53"/>
      <c r="GZ225" s="53"/>
      <c r="HA225" s="53"/>
      <c r="HB225" s="53"/>
      <c r="HC225" s="53"/>
      <c r="HD225" s="53"/>
      <c r="HE225" s="53"/>
      <c r="HF225" s="53"/>
      <c r="HG225" s="53"/>
      <c r="HH225" s="53"/>
      <c r="HI225" s="53"/>
      <c r="HJ225" s="53"/>
      <c r="HK225" s="53"/>
      <c r="HL225" s="53"/>
      <c r="HM225" s="53">
        <v>6</v>
      </c>
      <c r="HN225" s="53">
        <v>2667</v>
      </c>
      <c r="HO225" s="53"/>
      <c r="HP225" s="53"/>
      <c r="HQ225" s="53"/>
      <c r="HR225" s="53"/>
      <c r="HS225" s="53"/>
      <c r="HT225" s="53"/>
      <c r="HU225" s="53"/>
      <c r="HV225" s="53"/>
      <c r="HW225" s="53"/>
      <c r="HX225" s="53"/>
      <c r="HY225" s="53"/>
      <c r="HZ225" s="53"/>
      <c r="IA225" s="53"/>
      <c r="IB225" s="53"/>
      <c r="IC225" s="53"/>
      <c r="ID225" s="53"/>
      <c r="IE225" s="53"/>
      <c r="IF225" s="53"/>
      <c r="IG225" s="53"/>
      <c r="IH225" s="53"/>
      <c r="II225" s="53"/>
      <c r="IJ225" s="53"/>
      <c r="IK225" s="53"/>
      <c r="IL225" s="53"/>
      <c r="IM225" s="53"/>
      <c r="IN225" s="53"/>
      <c r="IO225" s="53"/>
      <c r="IP225" s="53"/>
      <c r="IQ225" s="53"/>
      <c r="IR225" s="53"/>
      <c r="IS225" s="53"/>
      <c r="IT225" s="53"/>
      <c r="IU225" s="53"/>
      <c r="IV225" s="53"/>
      <c r="IW225" s="53"/>
      <c r="IX225" s="53"/>
      <c r="IY225" s="53"/>
      <c r="IZ225" s="53"/>
      <c r="JA225" s="53"/>
      <c r="JB225" s="53"/>
      <c r="JC225" s="53"/>
      <c r="JD225" s="53"/>
      <c r="JE225" s="53"/>
      <c r="JF225" s="53"/>
      <c r="JG225" s="53"/>
      <c r="JH225" s="53"/>
      <c r="JI225" s="53"/>
      <c r="JJ225" s="53"/>
      <c r="JK225" s="53"/>
      <c r="JL225" s="53"/>
      <c r="JM225" s="53"/>
      <c r="JN225" s="53"/>
      <c r="JO225" s="53"/>
      <c r="JP225" s="53"/>
      <c r="JQ225" s="53"/>
      <c r="JR225" s="53">
        <v>98</v>
      </c>
      <c r="JS225" s="53"/>
      <c r="JT225" s="53"/>
      <c r="JU225" s="53"/>
      <c r="JV225" s="53"/>
      <c r="JW225" s="53"/>
      <c r="JX225" s="53">
        <v>24</v>
      </c>
      <c r="JY225" s="53"/>
      <c r="JZ225" s="53"/>
      <c r="KA225" s="53">
        <v>4</v>
      </c>
      <c r="KB225" s="53"/>
      <c r="KC225" s="53"/>
      <c r="KD225" s="53">
        <v>0</v>
      </c>
      <c r="KE225" s="53"/>
      <c r="KF225" s="53"/>
      <c r="KG225" s="53">
        <v>1</v>
      </c>
      <c r="KH225" s="53"/>
      <c r="KI225" s="53">
        <v>61</v>
      </c>
      <c r="KJ225" s="53"/>
      <c r="KK225" s="53">
        <v>26</v>
      </c>
      <c r="KL225" s="53">
        <v>3</v>
      </c>
      <c r="KM225" s="53"/>
      <c r="KN225" s="53"/>
      <c r="KO225" s="53">
        <v>0</v>
      </c>
      <c r="KP225" s="53"/>
      <c r="KQ225" s="53"/>
      <c r="KR225" s="53"/>
      <c r="KS225" s="53"/>
      <c r="KT225" s="53"/>
      <c r="KU225" s="53"/>
      <c r="KV225" s="53"/>
      <c r="KW225" s="53"/>
      <c r="KX225" s="53"/>
      <c r="KY225" s="53"/>
      <c r="KZ225" s="53"/>
      <c r="LA225" s="53"/>
      <c r="LB225" s="53"/>
      <c r="LC225" s="53"/>
      <c r="LD225" s="53"/>
      <c r="LE225" s="53"/>
      <c r="LF225" s="53"/>
      <c r="LG225" s="53"/>
      <c r="LH225" s="53"/>
      <c r="LI225" s="53"/>
      <c r="LJ225" s="53"/>
      <c r="LK225" s="53"/>
      <c r="LL225" s="53"/>
      <c r="LM225" s="53"/>
      <c r="LN225" s="53"/>
      <c r="LO225" s="53"/>
      <c r="LP225" s="53"/>
      <c r="LQ225" s="53"/>
      <c r="LR225" s="53"/>
      <c r="LS225" s="53"/>
      <c r="LT225" s="53"/>
      <c r="LU225" s="53"/>
      <c r="LV225" s="53"/>
      <c r="LW225" s="53"/>
      <c r="LX225" s="53"/>
      <c r="LY225" s="53"/>
      <c r="LZ225" s="53"/>
      <c r="MA225" s="53"/>
      <c r="MB225" s="53"/>
      <c r="MC225" s="53"/>
      <c r="MD225" s="53">
        <v>20</v>
      </c>
      <c r="ME225" s="53"/>
      <c r="MF225" s="53"/>
      <c r="MG225" s="53"/>
      <c r="MH225" s="53"/>
      <c r="MI225" s="53"/>
      <c r="MJ225" s="53">
        <v>0</v>
      </c>
      <c r="MK225" s="53"/>
      <c r="ML225" s="53"/>
      <c r="MM225" s="53"/>
      <c r="MN225" s="53"/>
      <c r="MO225" s="53"/>
      <c r="MP225" s="53"/>
      <c r="MQ225" s="53"/>
      <c r="MR225" s="53"/>
      <c r="MS225" s="53"/>
      <c r="MT225" s="53">
        <v>2</v>
      </c>
      <c r="MU225" s="53">
        <v>83</v>
      </c>
      <c r="MV225" s="53"/>
      <c r="MW225" s="53"/>
      <c r="MX225" s="53"/>
      <c r="MY225" s="53"/>
      <c r="MZ225" s="53"/>
      <c r="NA225" s="53"/>
      <c r="NB225" s="53"/>
      <c r="NC225" s="53"/>
      <c r="ND225" s="53"/>
      <c r="NE225" s="53"/>
      <c r="NF225" s="53"/>
      <c r="NG225" s="53"/>
      <c r="NH225" s="53"/>
      <c r="NI225" s="53"/>
      <c r="NJ225" s="53"/>
      <c r="NK225" s="53"/>
      <c r="NL225" s="53"/>
      <c r="NM225" s="53"/>
      <c r="NN225" s="53"/>
      <c r="NO225" s="53">
        <v>48</v>
      </c>
      <c r="NP225" s="53">
        <v>27</v>
      </c>
      <c r="NQ225" s="53">
        <v>504</v>
      </c>
      <c r="NR225" s="53">
        <v>465</v>
      </c>
      <c r="NS225" s="53">
        <v>2747</v>
      </c>
      <c r="NT225" s="53">
        <v>2834</v>
      </c>
      <c r="NU225" s="53">
        <v>397</v>
      </c>
      <c r="NV225" s="53"/>
      <c r="NW225" s="53"/>
      <c r="NX225" s="53"/>
      <c r="NY225" s="53"/>
      <c r="NZ225" s="53"/>
      <c r="OA225" s="53"/>
      <c r="OB225" s="53"/>
      <c r="OC225" s="53"/>
      <c r="OD225" s="53"/>
      <c r="OE225" s="53"/>
      <c r="OF225" s="53">
        <v>139</v>
      </c>
      <c r="OG225" s="53"/>
      <c r="OH225" s="53">
        <v>6</v>
      </c>
      <c r="OI225" s="53"/>
      <c r="OJ225" s="53"/>
      <c r="OK225" s="53"/>
      <c r="OL225" s="53">
        <v>6</v>
      </c>
      <c r="OM225" s="53">
        <v>279</v>
      </c>
      <c r="ON225" s="53">
        <v>37</v>
      </c>
      <c r="OO225" s="53">
        <v>7</v>
      </c>
      <c r="OP225" s="53"/>
      <c r="OQ225" s="53"/>
      <c r="OR225" s="54"/>
      <c r="OS225" s="55">
        <v>16786</v>
      </c>
      <c r="OT225" s="52">
        <v>23434</v>
      </c>
      <c r="OU225" s="53"/>
      <c r="OV225" s="53"/>
      <c r="OW225" s="53"/>
      <c r="OX225" s="53"/>
      <c r="OY225" s="53">
        <v>204</v>
      </c>
      <c r="OZ225" s="53">
        <v>1415</v>
      </c>
      <c r="PA225" s="53"/>
      <c r="PB225" s="53"/>
      <c r="PC225" s="53"/>
      <c r="PD225" s="53"/>
      <c r="PE225" s="53"/>
      <c r="PF225" s="53"/>
      <c r="PG225" s="53"/>
      <c r="PH225" s="53"/>
      <c r="PI225" s="53"/>
      <c r="PJ225" s="53"/>
      <c r="PK225" s="53"/>
      <c r="PL225" s="54"/>
      <c r="PM225" s="55">
        <v>41838</v>
      </c>
    </row>
    <row r="226" spans="1:429" ht="12.75" customHeight="1" x14ac:dyDescent="0.3">
      <c r="A226" s="49">
        <v>312200</v>
      </c>
      <c r="B226" s="50" t="s">
        <v>13</v>
      </c>
      <c r="C226" s="51" t="s">
        <v>345</v>
      </c>
      <c r="D226" s="52"/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3"/>
      <c r="AB226" s="53"/>
      <c r="AC226" s="53"/>
      <c r="AD226" s="53"/>
      <c r="AE226" s="53"/>
      <c r="AF226" s="53"/>
      <c r="AG226" s="53"/>
      <c r="AH226" s="53"/>
      <c r="AI226" s="53"/>
      <c r="AJ226" s="53"/>
      <c r="AK226" s="53"/>
      <c r="AL226" s="53"/>
      <c r="AM226" s="53"/>
      <c r="AN226" s="53"/>
      <c r="AO226" s="53"/>
      <c r="AP226" s="53"/>
      <c r="AQ226" s="53"/>
      <c r="AR226" s="53"/>
      <c r="AS226" s="53"/>
      <c r="AT226" s="53"/>
      <c r="AU226" s="53"/>
      <c r="AV226" s="53"/>
      <c r="AW226" s="53"/>
      <c r="AX226" s="53"/>
      <c r="AY226" s="53"/>
      <c r="AZ226" s="53"/>
      <c r="BA226" s="53"/>
      <c r="BB226" s="53"/>
      <c r="BC226" s="53"/>
      <c r="BD226" s="53"/>
      <c r="BE226" s="53"/>
      <c r="BF226" s="53"/>
      <c r="BG226" s="53"/>
      <c r="BH226" s="53"/>
      <c r="BI226" s="53"/>
      <c r="BJ226" s="53"/>
      <c r="BK226" s="53"/>
      <c r="BL226" s="53"/>
      <c r="BM226" s="53"/>
      <c r="BN226" s="53"/>
      <c r="BO226" s="53"/>
      <c r="BP226" s="53"/>
      <c r="BQ226" s="53"/>
      <c r="BR226" s="53"/>
      <c r="BS226" s="53"/>
      <c r="BT226" s="53"/>
      <c r="BU226" s="53"/>
      <c r="BV226" s="53"/>
      <c r="BW226" s="53"/>
      <c r="BX226" s="53"/>
      <c r="BY226" s="53"/>
      <c r="BZ226" s="53"/>
      <c r="CA226" s="53"/>
      <c r="CB226" s="53"/>
      <c r="CC226" s="53"/>
      <c r="CD226" s="53"/>
      <c r="CE226" s="53"/>
      <c r="CF226" s="53"/>
      <c r="CG226" s="53"/>
      <c r="CH226" s="53"/>
      <c r="CI226" s="53"/>
      <c r="CJ226" s="53"/>
      <c r="CK226" s="53"/>
      <c r="CL226" s="53"/>
      <c r="CM226" s="53"/>
      <c r="CN226" s="53"/>
      <c r="CO226" s="53"/>
      <c r="CP226" s="53"/>
      <c r="CQ226" s="53"/>
      <c r="CR226" s="53"/>
      <c r="CS226" s="53"/>
      <c r="CT226" s="53"/>
      <c r="CU226" s="53"/>
      <c r="CV226" s="53"/>
      <c r="CW226" s="53"/>
      <c r="CX226" s="53"/>
      <c r="CY226" s="53"/>
      <c r="CZ226" s="53"/>
      <c r="DA226" s="53"/>
      <c r="DB226" s="53"/>
      <c r="DC226" s="53"/>
      <c r="DD226" s="53"/>
      <c r="DE226" s="53"/>
      <c r="DF226" s="53"/>
      <c r="DG226" s="53"/>
      <c r="DH226" s="53"/>
      <c r="DI226" s="53"/>
      <c r="DJ226" s="53"/>
      <c r="DK226" s="53"/>
      <c r="DL226" s="53"/>
      <c r="DM226" s="53"/>
      <c r="DN226" s="53"/>
      <c r="DO226" s="53"/>
      <c r="DP226" s="53"/>
      <c r="DQ226" s="53"/>
      <c r="DR226" s="53"/>
      <c r="DS226" s="53"/>
      <c r="DT226" s="53"/>
      <c r="DU226" s="53"/>
      <c r="DV226" s="53"/>
      <c r="DW226" s="53"/>
      <c r="DX226" s="53"/>
      <c r="DY226" s="53"/>
      <c r="DZ226" s="53"/>
      <c r="EA226" s="53"/>
      <c r="EB226" s="53"/>
      <c r="EC226" s="53"/>
      <c r="ED226" s="53"/>
      <c r="EE226" s="53"/>
      <c r="EF226" s="53"/>
      <c r="EG226" s="53"/>
      <c r="EH226" s="53"/>
      <c r="EI226" s="53"/>
      <c r="EJ226" s="53"/>
      <c r="EK226" s="53"/>
      <c r="EL226" s="53"/>
      <c r="EM226" s="53"/>
      <c r="EN226" s="53"/>
      <c r="EO226" s="53"/>
      <c r="EP226" s="53"/>
      <c r="EQ226" s="53"/>
      <c r="ER226" s="53"/>
      <c r="ES226" s="53"/>
      <c r="ET226" s="53"/>
      <c r="EU226" s="53"/>
      <c r="EV226" s="53"/>
      <c r="EW226" s="53"/>
      <c r="EX226" s="53"/>
      <c r="EY226" s="53"/>
      <c r="EZ226" s="53"/>
      <c r="FA226" s="53"/>
      <c r="FB226" s="53"/>
      <c r="FC226" s="53"/>
      <c r="FD226" s="53"/>
      <c r="FE226" s="53"/>
      <c r="FF226" s="53"/>
      <c r="FG226" s="53"/>
      <c r="FH226" s="53"/>
      <c r="FI226" s="53"/>
      <c r="FJ226" s="53"/>
      <c r="FK226" s="53"/>
      <c r="FL226" s="53"/>
      <c r="FM226" s="53"/>
      <c r="FN226" s="53"/>
      <c r="FO226" s="53"/>
      <c r="FP226" s="53"/>
      <c r="FQ226" s="53"/>
      <c r="FR226" s="53"/>
      <c r="FS226" s="53"/>
      <c r="FT226" s="53"/>
      <c r="FU226" s="53"/>
      <c r="FV226" s="53"/>
      <c r="FW226" s="53"/>
      <c r="FX226" s="53"/>
      <c r="FY226" s="53"/>
      <c r="FZ226" s="53"/>
      <c r="GA226" s="53"/>
      <c r="GB226" s="53"/>
      <c r="GC226" s="53"/>
      <c r="GD226" s="53"/>
      <c r="GE226" s="53"/>
      <c r="GF226" s="53"/>
      <c r="GG226" s="53"/>
      <c r="GH226" s="53"/>
      <c r="GI226" s="53"/>
      <c r="GJ226" s="53"/>
      <c r="GK226" s="53"/>
      <c r="GL226" s="53"/>
      <c r="GM226" s="53"/>
      <c r="GN226" s="53"/>
      <c r="GO226" s="53"/>
      <c r="GP226" s="53"/>
      <c r="GQ226" s="53"/>
      <c r="GR226" s="53"/>
      <c r="GS226" s="53"/>
      <c r="GT226" s="53"/>
      <c r="GU226" s="53"/>
      <c r="GV226" s="53"/>
      <c r="GW226" s="53"/>
      <c r="GX226" s="53"/>
      <c r="GY226" s="53"/>
      <c r="GZ226" s="53"/>
      <c r="HA226" s="53"/>
      <c r="HB226" s="53"/>
      <c r="HC226" s="53"/>
      <c r="HD226" s="53"/>
      <c r="HE226" s="53"/>
      <c r="HF226" s="53"/>
      <c r="HG226" s="53"/>
      <c r="HH226" s="53"/>
      <c r="HI226" s="53"/>
      <c r="HJ226" s="53"/>
      <c r="HK226" s="53"/>
      <c r="HL226" s="53"/>
      <c r="HM226" s="53"/>
      <c r="HN226" s="53"/>
      <c r="HO226" s="53">
        <v>1956</v>
      </c>
      <c r="HP226" s="53"/>
      <c r="HQ226" s="53"/>
      <c r="HR226" s="53"/>
      <c r="HS226" s="53"/>
      <c r="HT226" s="53"/>
      <c r="HU226" s="53"/>
      <c r="HV226" s="53"/>
      <c r="HW226" s="53"/>
      <c r="HX226" s="53"/>
      <c r="HY226" s="53"/>
      <c r="HZ226" s="53"/>
      <c r="IA226" s="53"/>
      <c r="IB226" s="53"/>
      <c r="IC226" s="53"/>
      <c r="ID226" s="53"/>
      <c r="IE226" s="53"/>
      <c r="IF226" s="53"/>
      <c r="IG226" s="53"/>
      <c r="IH226" s="53"/>
      <c r="II226" s="53"/>
      <c r="IJ226" s="53"/>
      <c r="IK226" s="53"/>
      <c r="IL226" s="53"/>
      <c r="IM226" s="53"/>
      <c r="IN226" s="53"/>
      <c r="IO226" s="53"/>
      <c r="IP226" s="53"/>
      <c r="IQ226" s="53"/>
      <c r="IR226" s="53"/>
      <c r="IS226" s="53"/>
      <c r="IT226" s="53"/>
      <c r="IU226" s="53"/>
      <c r="IV226" s="53"/>
      <c r="IW226" s="53"/>
      <c r="IX226" s="53"/>
      <c r="IY226" s="53"/>
      <c r="IZ226" s="53"/>
      <c r="JA226" s="53"/>
      <c r="JB226" s="53"/>
      <c r="JC226" s="53"/>
      <c r="JD226" s="53"/>
      <c r="JE226" s="53"/>
      <c r="JF226" s="53"/>
      <c r="JG226" s="53"/>
      <c r="JH226" s="53"/>
      <c r="JI226" s="53"/>
      <c r="JJ226" s="53"/>
      <c r="JK226" s="53"/>
      <c r="JL226" s="53"/>
      <c r="JM226" s="53"/>
      <c r="JN226" s="53"/>
      <c r="JO226" s="53"/>
      <c r="JP226" s="53"/>
      <c r="JQ226" s="53"/>
      <c r="JR226" s="53"/>
      <c r="JS226" s="53"/>
      <c r="JT226" s="53"/>
      <c r="JU226" s="53"/>
      <c r="JV226" s="53"/>
      <c r="JW226" s="53"/>
      <c r="JX226" s="53"/>
      <c r="JY226" s="53"/>
      <c r="JZ226" s="53"/>
      <c r="KA226" s="53"/>
      <c r="KB226" s="53"/>
      <c r="KC226" s="53"/>
      <c r="KD226" s="53"/>
      <c r="KE226" s="53"/>
      <c r="KF226" s="53"/>
      <c r="KG226" s="53"/>
      <c r="KH226" s="53"/>
      <c r="KI226" s="53"/>
      <c r="KJ226" s="53"/>
      <c r="KK226" s="53"/>
      <c r="KL226" s="53"/>
      <c r="KM226" s="53"/>
      <c r="KN226" s="53"/>
      <c r="KO226" s="53"/>
      <c r="KP226" s="53"/>
      <c r="KQ226" s="53"/>
      <c r="KR226" s="53"/>
      <c r="KS226" s="53"/>
      <c r="KT226" s="53"/>
      <c r="KU226" s="53"/>
      <c r="KV226" s="53"/>
      <c r="KW226" s="53"/>
      <c r="KX226" s="53"/>
      <c r="KY226" s="53"/>
      <c r="KZ226" s="53"/>
      <c r="LA226" s="53"/>
      <c r="LB226" s="53"/>
      <c r="LC226" s="53"/>
      <c r="LD226" s="53"/>
      <c r="LE226" s="53"/>
      <c r="LF226" s="53"/>
      <c r="LG226" s="53"/>
      <c r="LH226" s="53"/>
      <c r="LI226" s="53"/>
      <c r="LJ226" s="53"/>
      <c r="LK226" s="53"/>
      <c r="LL226" s="53"/>
      <c r="LM226" s="53"/>
      <c r="LN226" s="53"/>
      <c r="LO226" s="53"/>
      <c r="LP226" s="53"/>
      <c r="LQ226" s="53"/>
      <c r="LR226" s="53"/>
      <c r="LS226" s="53"/>
      <c r="LT226" s="53"/>
      <c r="LU226" s="53"/>
      <c r="LV226" s="53"/>
      <c r="LW226" s="53"/>
      <c r="LX226" s="53"/>
      <c r="LY226" s="53"/>
      <c r="LZ226" s="53"/>
      <c r="MA226" s="53"/>
      <c r="MB226" s="53"/>
      <c r="MC226" s="53"/>
      <c r="MD226" s="53"/>
      <c r="ME226" s="53"/>
      <c r="MF226" s="53"/>
      <c r="MG226" s="53"/>
      <c r="MH226" s="53"/>
      <c r="MI226" s="53"/>
      <c r="MJ226" s="53">
        <v>1</v>
      </c>
      <c r="MK226" s="53"/>
      <c r="ML226" s="53"/>
      <c r="MM226" s="53"/>
      <c r="MN226" s="53"/>
      <c r="MO226" s="53"/>
      <c r="MP226" s="53"/>
      <c r="MQ226" s="53"/>
      <c r="MR226" s="53"/>
      <c r="MS226" s="53"/>
      <c r="MT226" s="53"/>
      <c r="MU226" s="53"/>
      <c r="MV226" s="53"/>
      <c r="MW226" s="53"/>
      <c r="MX226" s="53"/>
      <c r="MY226" s="53"/>
      <c r="MZ226" s="53"/>
      <c r="NA226" s="53"/>
      <c r="NB226" s="53"/>
      <c r="NC226" s="53"/>
      <c r="ND226" s="53"/>
      <c r="NE226" s="53"/>
      <c r="NF226" s="53"/>
      <c r="NG226" s="53"/>
      <c r="NH226" s="53"/>
      <c r="NI226" s="53"/>
      <c r="NJ226" s="53"/>
      <c r="NK226" s="53"/>
      <c r="NL226" s="53"/>
      <c r="NM226" s="53"/>
      <c r="NN226" s="53"/>
      <c r="NO226" s="53"/>
      <c r="NP226" s="53"/>
      <c r="NQ226" s="53"/>
      <c r="NR226" s="53"/>
      <c r="NS226" s="53"/>
      <c r="NT226" s="53"/>
      <c r="NU226" s="53"/>
      <c r="NV226" s="53"/>
      <c r="NW226" s="53"/>
      <c r="NX226" s="53"/>
      <c r="NY226" s="53"/>
      <c r="NZ226" s="53"/>
      <c r="OA226" s="53"/>
      <c r="OB226" s="53"/>
      <c r="OC226" s="53"/>
      <c r="OD226" s="53"/>
      <c r="OE226" s="53"/>
      <c r="OF226" s="53"/>
      <c r="OG226" s="53"/>
      <c r="OH226" s="53"/>
      <c r="OI226" s="53"/>
      <c r="OJ226" s="53"/>
      <c r="OK226" s="53"/>
      <c r="OL226" s="53"/>
      <c r="OM226" s="53">
        <v>129</v>
      </c>
      <c r="ON226" s="53"/>
      <c r="OO226" s="53">
        <v>1800</v>
      </c>
      <c r="OP226" s="53"/>
      <c r="OQ226" s="53"/>
      <c r="OR226" s="54"/>
      <c r="OS226" s="55">
        <v>3886</v>
      </c>
      <c r="OT226" s="52">
        <v>95000</v>
      </c>
      <c r="OU226" s="53"/>
      <c r="OV226" s="53"/>
      <c r="OW226" s="53"/>
      <c r="OX226" s="53"/>
      <c r="OY226" s="53">
        <v>200</v>
      </c>
      <c r="OZ226" s="53">
        <v>1697</v>
      </c>
      <c r="PA226" s="53"/>
      <c r="PB226" s="53"/>
      <c r="PC226" s="53"/>
      <c r="PD226" s="53"/>
      <c r="PE226" s="53"/>
      <c r="PF226" s="53"/>
      <c r="PG226" s="53"/>
      <c r="PH226" s="53"/>
      <c r="PI226" s="53"/>
      <c r="PJ226" s="53"/>
      <c r="PK226" s="53"/>
      <c r="PL226" s="54"/>
      <c r="PM226" s="55">
        <v>100783</v>
      </c>
    </row>
    <row r="227" spans="1:429" ht="12.75" customHeight="1" x14ac:dyDescent="0.3">
      <c r="A227" s="49">
        <v>313100</v>
      </c>
      <c r="B227" s="50" t="s">
        <v>14</v>
      </c>
      <c r="C227" s="51" t="s">
        <v>346</v>
      </c>
      <c r="D227" s="52"/>
      <c r="E227" s="53">
        <v>55</v>
      </c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  <c r="AB227" s="53"/>
      <c r="AC227" s="53"/>
      <c r="AD227" s="53"/>
      <c r="AE227" s="53"/>
      <c r="AF227" s="53"/>
      <c r="AG227" s="53"/>
      <c r="AH227" s="53"/>
      <c r="AI227" s="53"/>
      <c r="AJ227" s="53"/>
      <c r="AK227" s="53"/>
      <c r="AL227" s="53"/>
      <c r="AM227" s="53"/>
      <c r="AN227" s="53"/>
      <c r="AO227" s="53"/>
      <c r="AP227" s="53"/>
      <c r="AQ227" s="53"/>
      <c r="AR227" s="53">
        <v>1</v>
      </c>
      <c r="AS227" s="53"/>
      <c r="AT227" s="53"/>
      <c r="AU227" s="53"/>
      <c r="AV227" s="53"/>
      <c r="AW227" s="53"/>
      <c r="AX227" s="53"/>
      <c r="AY227" s="53"/>
      <c r="AZ227" s="53"/>
      <c r="BA227" s="53"/>
      <c r="BB227" s="53"/>
      <c r="BC227" s="53"/>
      <c r="BD227" s="53"/>
      <c r="BE227" s="53"/>
      <c r="BF227" s="53"/>
      <c r="BG227" s="53"/>
      <c r="BH227" s="53"/>
      <c r="BI227" s="53"/>
      <c r="BJ227" s="53"/>
      <c r="BK227" s="53"/>
      <c r="BL227" s="53"/>
      <c r="BM227" s="53"/>
      <c r="BN227" s="53"/>
      <c r="BO227" s="53"/>
      <c r="BP227" s="53"/>
      <c r="BQ227" s="53"/>
      <c r="BR227" s="53"/>
      <c r="BS227" s="53"/>
      <c r="BT227" s="53"/>
      <c r="BU227" s="53"/>
      <c r="BV227" s="53"/>
      <c r="BW227" s="53"/>
      <c r="BX227" s="53"/>
      <c r="BY227" s="53"/>
      <c r="BZ227" s="53"/>
      <c r="CA227" s="53"/>
      <c r="CB227" s="53"/>
      <c r="CC227" s="53"/>
      <c r="CD227" s="53"/>
      <c r="CE227" s="53"/>
      <c r="CF227" s="53"/>
      <c r="CG227" s="53"/>
      <c r="CH227" s="53"/>
      <c r="CI227" s="53"/>
      <c r="CJ227" s="53"/>
      <c r="CK227" s="53"/>
      <c r="CL227" s="53"/>
      <c r="CM227" s="53"/>
      <c r="CN227" s="53"/>
      <c r="CO227" s="53"/>
      <c r="CP227" s="53"/>
      <c r="CQ227" s="53"/>
      <c r="CR227" s="53"/>
      <c r="CS227" s="53"/>
      <c r="CT227" s="53"/>
      <c r="CU227" s="53"/>
      <c r="CV227" s="53"/>
      <c r="CW227" s="53"/>
      <c r="CX227" s="53"/>
      <c r="CY227" s="53"/>
      <c r="CZ227" s="53"/>
      <c r="DA227" s="53"/>
      <c r="DB227" s="53"/>
      <c r="DC227" s="53"/>
      <c r="DD227" s="53"/>
      <c r="DE227" s="53"/>
      <c r="DF227" s="53"/>
      <c r="DG227" s="53"/>
      <c r="DH227" s="53"/>
      <c r="DI227" s="53"/>
      <c r="DJ227" s="53"/>
      <c r="DK227" s="53"/>
      <c r="DL227" s="53"/>
      <c r="DM227" s="53"/>
      <c r="DN227" s="53"/>
      <c r="DO227" s="53"/>
      <c r="DP227" s="53"/>
      <c r="DQ227" s="53"/>
      <c r="DR227" s="53"/>
      <c r="DS227" s="53"/>
      <c r="DT227" s="53"/>
      <c r="DU227" s="53"/>
      <c r="DV227" s="53"/>
      <c r="DW227" s="53"/>
      <c r="DX227" s="53"/>
      <c r="DY227" s="53"/>
      <c r="DZ227" s="53"/>
      <c r="EA227" s="53"/>
      <c r="EB227" s="53"/>
      <c r="EC227" s="53"/>
      <c r="ED227" s="53"/>
      <c r="EE227" s="53"/>
      <c r="EF227" s="53"/>
      <c r="EG227" s="53"/>
      <c r="EH227" s="53"/>
      <c r="EI227" s="53"/>
      <c r="EJ227" s="53"/>
      <c r="EK227" s="53"/>
      <c r="EL227" s="53"/>
      <c r="EM227" s="53"/>
      <c r="EN227" s="53"/>
      <c r="EO227" s="53"/>
      <c r="EP227" s="53"/>
      <c r="EQ227" s="53">
        <v>0</v>
      </c>
      <c r="ER227" s="53"/>
      <c r="ES227" s="53"/>
      <c r="ET227" s="53"/>
      <c r="EU227" s="53"/>
      <c r="EV227" s="53"/>
      <c r="EW227" s="53"/>
      <c r="EX227" s="53"/>
      <c r="EY227" s="53"/>
      <c r="EZ227" s="53"/>
      <c r="FA227" s="53"/>
      <c r="FB227" s="53"/>
      <c r="FC227" s="53"/>
      <c r="FD227" s="53"/>
      <c r="FE227" s="53">
        <v>169</v>
      </c>
      <c r="FF227" s="53"/>
      <c r="FG227" s="53"/>
      <c r="FH227" s="53"/>
      <c r="FI227" s="53"/>
      <c r="FJ227" s="53"/>
      <c r="FK227" s="53"/>
      <c r="FL227" s="53"/>
      <c r="FM227" s="53"/>
      <c r="FN227" s="53"/>
      <c r="FO227" s="53"/>
      <c r="FP227" s="53"/>
      <c r="FQ227" s="53"/>
      <c r="FR227" s="53"/>
      <c r="FS227" s="53"/>
      <c r="FT227" s="53"/>
      <c r="FU227" s="53"/>
      <c r="FV227" s="53"/>
      <c r="FW227" s="53"/>
      <c r="FX227" s="53"/>
      <c r="FY227" s="53"/>
      <c r="FZ227" s="53"/>
      <c r="GA227" s="53">
        <v>180</v>
      </c>
      <c r="GB227" s="53"/>
      <c r="GC227" s="53"/>
      <c r="GD227" s="53"/>
      <c r="GE227" s="53"/>
      <c r="GF227" s="53"/>
      <c r="GG227" s="53"/>
      <c r="GH227" s="53"/>
      <c r="GI227" s="53">
        <v>8</v>
      </c>
      <c r="GJ227" s="53"/>
      <c r="GK227" s="53"/>
      <c r="GL227" s="53">
        <v>106</v>
      </c>
      <c r="GM227" s="53"/>
      <c r="GN227" s="53"/>
      <c r="GO227" s="53"/>
      <c r="GP227" s="53"/>
      <c r="GQ227" s="53"/>
      <c r="GR227" s="53"/>
      <c r="GS227" s="53"/>
      <c r="GT227" s="53"/>
      <c r="GU227" s="53"/>
      <c r="GV227" s="53"/>
      <c r="GW227" s="53"/>
      <c r="GX227" s="53"/>
      <c r="GY227" s="53"/>
      <c r="GZ227" s="53"/>
      <c r="HA227" s="53"/>
      <c r="HB227" s="53"/>
      <c r="HC227" s="53"/>
      <c r="HD227" s="53"/>
      <c r="HE227" s="53"/>
      <c r="HF227" s="53"/>
      <c r="HG227" s="53"/>
      <c r="HH227" s="53"/>
      <c r="HI227" s="53"/>
      <c r="HJ227" s="53"/>
      <c r="HK227" s="53"/>
      <c r="HL227" s="53"/>
      <c r="HM227" s="53"/>
      <c r="HN227" s="53"/>
      <c r="HO227" s="53"/>
      <c r="HP227" s="53">
        <v>295</v>
      </c>
      <c r="HQ227" s="53">
        <v>709</v>
      </c>
      <c r="HR227" s="53">
        <v>689</v>
      </c>
      <c r="HS227" s="53">
        <v>1189</v>
      </c>
      <c r="HT227" s="53">
        <v>228</v>
      </c>
      <c r="HU227" s="53">
        <v>183</v>
      </c>
      <c r="HV227" s="53">
        <v>156</v>
      </c>
      <c r="HW227" s="53">
        <v>7</v>
      </c>
      <c r="HX227" s="53"/>
      <c r="HY227" s="53">
        <v>153</v>
      </c>
      <c r="HZ227" s="53">
        <v>16</v>
      </c>
      <c r="IA227" s="53"/>
      <c r="IB227" s="53">
        <v>10</v>
      </c>
      <c r="IC227" s="53">
        <v>7</v>
      </c>
      <c r="ID227" s="53"/>
      <c r="IE227" s="53"/>
      <c r="IF227" s="53">
        <v>71</v>
      </c>
      <c r="IG227" s="53"/>
      <c r="IH227" s="53"/>
      <c r="II227" s="53"/>
      <c r="IJ227" s="53"/>
      <c r="IK227" s="53"/>
      <c r="IL227" s="53"/>
      <c r="IM227" s="53"/>
      <c r="IN227" s="53"/>
      <c r="IO227" s="53"/>
      <c r="IP227" s="53"/>
      <c r="IQ227" s="53"/>
      <c r="IR227" s="53"/>
      <c r="IS227" s="53"/>
      <c r="IT227" s="53"/>
      <c r="IU227" s="53"/>
      <c r="IV227" s="53"/>
      <c r="IW227" s="53"/>
      <c r="IX227" s="53"/>
      <c r="IY227" s="53"/>
      <c r="IZ227" s="53"/>
      <c r="JA227" s="53"/>
      <c r="JB227" s="53"/>
      <c r="JC227" s="53"/>
      <c r="JD227" s="53"/>
      <c r="JE227" s="53"/>
      <c r="JF227" s="53"/>
      <c r="JG227" s="53"/>
      <c r="JH227" s="53"/>
      <c r="JI227" s="53"/>
      <c r="JJ227" s="53"/>
      <c r="JK227" s="53"/>
      <c r="JL227" s="53"/>
      <c r="JM227" s="53"/>
      <c r="JN227" s="53"/>
      <c r="JO227" s="53"/>
      <c r="JP227" s="53"/>
      <c r="JQ227" s="53"/>
      <c r="JR227" s="53"/>
      <c r="JS227" s="53"/>
      <c r="JT227" s="53"/>
      <c r="JU227" s="53"/>
      <c r="JV227" s="53"/>
      <c r="JW227" s="53"/>
      <c r="JX227" s="53"/>
      <c r="JY227" s="53"/>
      <c r="JZ227" s="53"/>
      <c r="KA227" s="53"/>
      <c r="KB227" s="53"/>
      <c r="KC227" s="53"/>
      <c r="KD227" s="53"/>
      <c r="KE227" s="53"/>
      <c r="KF227" s="53">
        <v>9</v>
      </c>
      <c r="KG227" s="53"/>
      <c r="KH227" s="53"/>
      <c r="KI227" s="53"/>
      <c r="KJ227" s="53"/>
      <c r="KK227" s="53"/>
      <c r="KL227" s="53"/>
      <c r="KM227" s="53"/>
      <c r="KN227" s="53"/>
      <c r="KO227" s="53"/>
      <c r="KP227" s="53"/>
      <c r="KQ227" s="53"/>
      <c r="KR227" s="53"/>
      <c r="KS227" s="53"/>
      <c r="KT227" s="53"/>
      <c r="KU227" s="53"/>
      <c r="KV227" s="53"/>
      <c r="KW227" s="53">
        <v>80</v>
      </c>
      <c r="KX227" s="53"/>
      <c r="KY227" s="53"/>
      <c r="KZ227" s="53"/>
      <c r="LA227" s="53"/>
      <c r="LB227" s="53"/>
      <c r="LC227" s="53"/>
      <c r="LD227" s="53"/>
      <c r="LE227" s="53"/>
      <c r="LF227" s="53"/>
      <c r="LG227" s="53"/>
      <c r="LH227" s="53"/>
      <c r="LI227" s="53"/>
      <c r="LJ227" s="53"/>
      <c r="LK227" s="53"/>
      <c r="LL227" s="53"/>
      <c r="LM227" s="53"/>
      <c r="LN227" s="53"/>
      <c r="LO227" s="53"/>
      <c r="LP227" s="53"/>
      <c r="LQ227" s="53"/>
      <c r="LR227" s="53"/>
      <c r="LS227" s="53"/>
      <c r="LT227" s="53"/>
      <c r="LU227" s="53"/>
      <c r="LV227" s="53"/>
      <c r="LW227" s="53"/>
      <c r="LX227" s="53"/>
      <c r="LY227" s="53"/>
      <c r="LZ227" s="53"/>
      <c r="MA227" s="53"/>
      <c r="MB227" s="53"/>
      <c r="MC227" s="53"/>
      <c r="MD227" s="53"/>
      <c r="ME227" s="53"/>
      <c r="MF227" s="53"/>
      <c r="MG227" s="53"/>
      <c r="MH227" s="53"/>
      <c r="MI227" s="53"/>
      <c r="MJ227" s="53"/>
      <c r="MK227" s="53"/>
      <c r="ML227" s="53"/>
      <c r="MM227" s="53"/>
      <c r="MN227" s="53"/>
      <c r="MO227" s="53"/>
      <c r="MP227" s="53"/>
      <c r="MQ227" s="53"/>
      <c r="MR227" s="53"/>
      <c r="MS227" s="53"/>
      <c r="MT227" s="53"/>
      <c r="MU227" s="53"/>
      <c r="MV227" s="53"/>
      <c r="MW227" s="53"/>
      <c r="MX227" s="53"/>
      <c r="MY227" s="53"/>
      <c r="MZ227" s="53"/>
      <c r="NA227" s="53"/>
      <c r="NB227" s="53"/>
      <c r="NC227" s="53"/>
      <c r="ND227" s="53"/>
      <c r="NE227" s="53"/>
      <c r="NF227" s="53"/>
      <c r="NG227" s="53">
        <v>0</v>
      </c>
      <c r="NH227" s="53"/>
      <c r="NI227" s="53">
        <v>109</v>
      </c>
      <c r="NJ227" s="53"/>
      <c r="NK227" s="53"/>
      <c r="NL227" s="53"/>
      <c r="NM227" s="53"/>
      <c r="NN227" s="53"/>
      <c r="NO227" s="53"/>
      <c r="NP227" s="53"/>
      <c r="NQ227" s="53"/>
      <c r="NR227" s="53"/>
      <c r="NS227" s="53"/>
      <c r="NT227" s="53"/>
      <c r="NU227" s="53"/>
      <c r="NV227" s="53"/>
      <c r="NW227" s="53"/>
      <c r="NX227" s="53"/>
      <c r="NY227" s="53">
        <v>2</v>
      </c>
      <c r="NZ227" s="53"/>
      <c r="OA227" s="53"/>
      <c r="OB227" s="53"/>
      <c r="OC227" s="53"/>
      <c r="OD227" s="53"/>
      <c r="OE227" s="53"/>
      <c r="OF227" s="53"/>
      <c r="OG227" s="53"/>
      <c r="OH227" s="53">
        <v>53</v>
      </c>
      <c r="OI227" s="53">
        <v>8</v>
      </c>
      <c r="OJ227" s="53"/>
      <c r="OK227" s="53"/>
      <c r="OL227" s="53"/>
      <c r="OM227" s="53">
        <v>2</v>
      </c>
      <c r="ON227" s="53"/>
      <c r="OO227" s="53"/>
      <c r="OP227" s="53"/>
      <c r="OQ227" s="53"/>
      <c r="OR227" s="54"/>
      <c r="OS227" s="55">
        <v>4496</v>
      </c>
      <c r="OT227" s="52">
        <v>312</v>
      </c>
      <c r="OU227" s="53"/>
      <c r="OV227" s="53"/>
      <c r="OW227" s="53"/>
      <c r="OX227" s="53"/>
      <c r="OY227" s="53">
        <v>16</v>
      </c>
      <c r="OZ227" s="53">
        <v>1966</v>
      </c>
      <c r="PA227" s="53"/>
      <c r="PB227" s="53"/>
      <c r="PC227" s="53"/>
      <c r="PD227" s="53"/>
      <c r="PE227" s="53"/>
      <c r="PF227" s="53"/>
      <c r="PG227" s="53"/>
      <c r="PH227" s="53"/>
      <c r="PI227" s="53"/>
      <c r="PJ227" s="53"/>
      <c r="PK227" s="53"/>
      <c r="PL227" s="54"/>
      <c r="PM227" s="55">
        <v>6790</v>
      </c>
    </row>
    <row r="228" spans="1:429" ht="12.75" customHeight="1" x14ac:dyDescent="0.3">
      <c r="A228" s="49">
        <v>313200</v>
      </c>
      <c r="B228" s="50" t="s">
        <v>14</v>
      </c>
      <c r="C228" s="51" t="s">
        <v>347</v>
      </c>
      <c r="D228" s="52"/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>
        <v>18</v>
      </c>
      <c r="Q228" s="53"/>
      <c r="R228" s="53">
        <v>5</v>
      </c>
      <c r="S228" s="53"/>
      <c r="T228" s="53"/>
      <c r="U228" s="53"/>
      <c r="V228" s="53"/>
      <c r="W228" s="53"/>
      <c r="X228" s="53"/>
      <c r="Y228" s="53"/>
      <c r="Z228" s="53"/>
      <c r="AA228" s="53"/>
      <c r="AB228" s="53">
        <v>0</v>
      </c>
      <c r="AC228" s="53">
        <v>0</v>
      </c>
      <c r="AD228" s="53">
        <v>33</v>
      </c>
      <c r="AE228" s="53">
        <v>9</v>
      </c>
      <c r="AF228" s="53">
        <v>2</v>
      </c>
      <c r="AG228" s="53">
        <v>1</v>
      </c>
      <c r="AH228" s="53">
        <v>13</v>
      </c>
      <c r="AI228" s="53">
        <v>0</v>
      </c>
      <c r="AJ228" s="53">
        <v>6</v>
      </c>
      <c r="AK228" s="53">
        <v>16</v>
      </c>
      <c r="AL228" s="53">
        <v>64</v>
      </c>
      <c r="AM228" s="53">
        <v>10</v>
      </c>
      <c r="AN228" s="53"/>
      <c r="AO228" s="53"/>
      <c r="AP228" s="53">
        <v>56</v>
      </c>
      <c r="AQ228" s="53">
        <v>98</v>
      </c>
      <c r="AR228" s="53"/>
      <c r="AS228" s="53"/>
      <c r="AT228" s="53"/>
      <c r="AU228" s="53"/>
      <c r="AV228" s="53"/>
      <c r="AW228" s="53"/>
      <c r="AX228" s="53"/>
      <c r="AY228" s="53">
        <v>107</v>
      </c>
      <c r="AZ228" s="53"/>
      <c r="BA228" s="53"/>
      <c r="BB228" s="53">
        <v>53</v>
      </c>
      <c r="BC228" s="53"/>
      <c r="BD228" s="53"/>
      <c r="BE228" s="53"/>
      <c r="BF228" s="53"/>
      <c r="BG228" s="53"/>
      <c r="BH228" s="53"/>
      <c r="BI228" s="53"/>
      <c r="BJ228" s="53"/>
      <c r="BK228" s="53"/>
      <c r="BL228" s="53"/>
      <c r="BM228" s="53"/>
      <c r="BN228" s="53"/>
      <c r="BO228" s="53"/>
      <c r="BP228" s="53"/>
      <c r="BQ228" s="53"/>
      <c r="BR228" s="53"/>
      <c r="BS228" s="53"/>
      <c r="BT228" s="53"/>
      <c r="BU228" s="53"/>
      <c r="BV228" s="53"/>
      <c r="BW228" s="53"/>
      <c r="BX228" s="53"/>
      <c r="BY228" s="53"/>
      <c r="BZ228" s="53"/>
      <c r="CA228" s="53"/>
      <c r="CB228" s="53"/>
      <c r="CC228" s="53"/>
      <c r="CD228" s="53"/>
      <c r="CE228" s="53"/>
      <c r="CF228" s="53"/>
      <c r="CG228" s="53"/>
      <c r="CH228" s="53"/>
      <c r="CI228" s="53"/>
      <c r="CJ228" s="53"/>
      <c r="CK228" s="53"/>
      <c r="CL228" s="53"/>
      <c r="CM228" s="53"/>
      <c r="CN228" s="53"/>
      <c r="CO228" s="53"/>
      <c r="CP228" s="53">
        <v>83</v>
      </c>
      <c r="CQ228" s="53"/>
      <c r="CR228" s="53"/>
      <c r="CS228" s="53">
        <v>350</v>
      </c>
      <c r="CT228" s="53"/>
      <c r="CU228" s="53"/>
      <c r="CV228" s="53"/>
      <c r="CW228" s="53"/>
      <c r="CX228" s="53"/>
      <c r="CY228" s="53"/>
      <c r="CZ228" s="53"/>
      <c r="DA228" s="53"/>
      <c r="DB228" s="53"/>
      <c r="DC228" s="53"/>
      <c r="DD228" s="53"/>
      <c r="DE228" s="53"/>
      <c r="DF228" s="53">
        <v>137</v>
      </c>
      <c r="DG228" s="53"/>
      <c r="DH228" s="53">
        <v>710</v>
      </c>
      <c r="DI228" s="53"/>
      <c r="DJ228" s="53"/>
      <c r="DK228" s="53"/>
      <c r="DL228" s="53"/>
      <c r="DM228" s="53"/>
      <c r="DN228" s="53"/>
      <c r="DO228" s="53"/>
      <c r="DP228" s="53"/>
      <c r="DQ228" s="53"/>
      <c r="DR228" s="53"/>
      <c r="DS228" s="53"/>
      <c r="DT228" s="53"/>
      <c r="DU228" s="53"/>
      <c r="DV228" s="53"/>
      <c r="DW228" s="53"/>
      <c r="DX228" s="53"/>
      <c r="DY228" s="53"/>
      <c r="DZ228" s="53"/>
      <c r="EA228" s="53"/>
      <c r="EB228" s="53"/>
      <c r="EC228" s="53"/>
      <c r="ED228" s="53"/>
      <c r="EE228" s="53"/>
      <c r="EF228" s="53"/>
      <c r="EG228" s="53"/>
      <c r="EH228" s="53"/>
      <c r="EI228" s="53"/>
      <c r="EJ228" s="53"/>
      <c r="EK228" s="53"/>
      <c r="EL228" s="53"/>
      <c r="EM228" s="53"/>
      <c r="EN228" s="53"/>
      <c r="EO228" s="53"/>
      <c r="EP228" s="53"/>
      <c r="EQ228" s="53"/>
      <c r="ER228" s="53"/>
      <c r="ES228" s="53"/>
      <c r="ET228" s="53"/>
      <c r="EU228" s="53"/>
      <c r="EV228" s="53"/>
      <c r="EW228" s="53">
        <v>112</v>
      </c>
      <c r="EX228" s="53"/>
      <c r="EY228" s="53"/>
      <c r="EZ228" s="53">
        <v>5</v>
      </c>
      <c r="FA228" s="53"/>
      <c r="FB228" s="53"/>
      <c r="FC228" s="53"/>
      <c r="FD228" s="53"/>
      <c r="FE228" s="53">
        <v>185</v>
      </c>
      <c r="FF228" s="53"/>
      <c r="FG228" s="53"/>
      <c r="FH228" s="53"/>
      <c r="FI228" s="53"/>
      <c r="FJ228" s="53"/>
      <c r="FK228" s="53"/>
      <c r="FL228" s="53"/>
      <c r="FM228" s="53"/>
      <c r="FN228" s="53"/>
      <c r="FO228" s="53"/>
      <c r="FP228" s="53"/>
      <c r="FQ228" s="53"/>
      <c r="FR228" s="53"/>
      <c r="FS228" s="53"/>
      <c r="FT228" s="53"/>
      <c r="FU228" s="53">
        <v>1471</v>
      </c>
      <c r="FV228" s="53">
        <v>29</v>
      </c>
      <c r="FW228" s="53">
        <v>23</v>
      </c>
      <c r="FX228" s="53">
        <v>25</v>
      </c>
      <c r="FY228" s="53">
        <v>9</v>
      </c>
      <c r="FZ228" s="53">
        <v>104</v>
      </c>
      <c r="GA228" s="53">
        <v>486</v>
      </c>
      <c r="GB228" s="53">
        <v>177</v>
      </c>
      <c r="GC228" s="53">
        <v>395</v>
      </c>
      <c r="GD228" s="53"/>
      <c r="GE228" s="53">
        <v>57</v>
      </c>
      <c r="GF228" s="53"/>
      <c r="GG228" s="53"/>
      <c r="GH228" s="53">
        <v>5</v>
      </c>
      <c r="GI228" s="53">
        <v>4</v>
      </c>
      <c r="GJ228" s="53">
        <v>2</v>
      </c>
      <c r="GK228" s="53">
        <v>78</v>
      </c>
      <c r="GL228" s="53">
        <v>112</v>
      </c>
      <c r="GM228" s="53"/>
      <c r="GN228" s="53"/>
      <c r="GO228" s="53"/>
      <c r="GP228" s="53"/>
      <c r="GQ228" s="53"/>
      <c r="GR228" s="53"/>
      <c r="GS228" s="53"/>
      <c r="GT228" s="53"/>
      <c r="GU228" s="53"/>
      <c r="GV228" s="53"/>
      <c r="GW228" s="53"/>
      <c r="GX228" s="53"/>
      <c r="GY228" s="53"/>
      <c r="GZ228" s="53"/>
      <c r="HA228" s="53"/>
      <c r="HB228" s="53"/>
      <c r="HC228" s="53"/>
      <c r="HD228" s="53"/>
      <c r="HE228" s="53"/>
      <c r="HF228" s="53"/>
      <c r="HG228" s="53"/>
      <c r="HH228" s="53"/>
      <c r="HI228" s="53"/>
      <c r="HJ228" s="53"/>
      <c r="HK228" s="53"/>
      <c r="HL228" s="53"/>
      <c r="HM228" s="53"/>
      <c r="HN228" s="53"/>
      <c r="HO228" s="53">
        <v>0</v>
      </c>
      <c r="HP228" s="53"/>
      <c r="HQ228" s="53">
        <v>509</v>
      </c>
      <c r="HR228" s="53">
        <v>1336</v>
      </c>
      <c r="HS228" s="53">
        <v>1119</v>
      </c>
      <c r="HT228" s="53">
        <v>597</v>
      </c>
      <c r="HU228" s="53">
        <v>244</v>
      </c>
      <c r="HV228" s="53">
        <v>1041</v>
      </c>
      <c r="HW228" s="53">
        <v>101</v>
      </c>
      <c r="HX228" s="53"/>
      <c r="HY228" s="53">
        <v>728</v>
      </c>
      <c r="HZ228" s="53">
        <v>20</v>
      </c>
      <c r="IA228" s="53"/>
      <c r="IB228" s="53">
        <v>1</v>
      </c>
      <c r="IC228" s="53">
        <v>0</v>
      </c>
      <c r="ID228" s="53">
        <v>1567</v>
      </c>
      <c r="IE228" s="53"/>
      <c r="IF228" s="53">
        <v>241</v>
      </c>
      <c r="IG228" s="53">
        <v>75</v>
      </c>
      <c r="IH228" s="53"/>
      <c r="II228" s="53">
        <v>21</v>
      </c>
      <c r="IJ228" s="53"/>
      <c r="IK228" s="53"/>
      <c r="IL228" s="53"/>
      <c r="IM228" s="53"/>
      <c r="IN228" s="53"/>
      <c r="IO228" s="53"/>
      <c r="IP228" s="53"/>
      <c r="IQ228" s="53"/>
      <c r="IR228" s="53"/>
      <c r="IS228" s="53"/>
      <c r="IT228" s="53"/>
      <c r="IU228" s="53"/>
      <c r="IV228" s="53"/>
      <c r="IW228" s="53"/>
      <c r="IX228" s="53"/>
      <c r="IY228" s="53"/>
      <c r="IZ228" s="53"/>
      <c r="JA228" s="53"/>
      <c r="JB228" s="53"/>
      <c r="JC228" s="53"/>
      <c r="JD228" s="53"/>
      <c r="JE228" s="53"/>
      <c r="JF228" s="53"/>
      <c r="JG228" s="53"/>
      <c r="JH228" s="53"/>
      <c r="JI228" s="53">
        <v>22</v>
      </c>
      <c r="JJ228" s="53"/>
      <c r="JK228" s="53">
        <v>86</v>
      </c>
      <c r="JL228" s="53"/>
      <c r="JM228" s="53">
        <v>563</v>
      </c>
      <c r="JN228" s="53">
        <v>213</v>
      </c>
      <c r="JO228" s="53"/>
      <c r="JP228" s="53">
        <v>0</v>
      </c>
      <c r="JQ228" s="53"/>
      <c r="JR228" s="53">
        <v>0</v>
      </c>
      <c r="JS228" s="53">
        <v>1</v>
      </c>
      <c r="JT228" s="53"/>
      <c r="JU228" s="53"/>
      <c r="JV228" s="53"/>
      <c r="JW228" s="53">
        <v>0</v>
      </c>
      <c r="JX228" s="53">
        <v>0</v>
      </c>
      <c r="JY228" s="53"/>
      <c r="JZ228" s="53">
        <v>11</v>
      </c>
      <c r="KA228" s="53"/>
      <c r="KB228" s="53">
        <v>0</v>
      </c>
      <c r="KC228" s="53"/>
      <c r="KD228" s="53"/>
      <c r="KE228" s="53"/>
      <c r="KF228" s="53">
        <v>767</v>
      </c>
      <c r="KG228" s="53"/>
      <c r="KH228" s="53"/>
      <c r="KI228" s="53"/>
      <c r="KJ228" s="53"/>
      <c r="KK228" s="53"/>
      <c r="KL228" s="53"/>
      <c r="KM228" s="53"/>
      <c r="KN228" s="53"/>
      <c r="KO228" s="53"/>
      <c r="KP228" s="53"/>
      <c r="KQ228" s="53"/>
      <c r="KR228" s="53">
        <v>2</v>
      </c>
      <c r="KS228" s="53">
        <v>1</v>
      </c>
      <c r="KT228" s="53">
        <v>0</v>
      </c>
      <c r="KU228" s="53">
        <v>12</v>
      </c>
      <c r="KV228" s="53"/>
      <c r="KW228" s="53">
        <v>32</v>
      </c>
      <c r="KX228" s="53"/>
      <c r="KY228" s="53"/>
      <c r="KZ228" s="53"/>
      <c r="LA228" s="53"/>
      <c r="LB228" s="53"/>
      <c r="LC228" s="53"/>
      <c r="LD228" s="53"/>
      <c r="LE228" s="53"/>
      <c r="LF228" s="53"/>
      <c r="LG228" s="53"/>
      <c r="LH228" s="53"/>
      <c r="LI228" s="53"/>
      <c r="LJ228" s="53"/>
      <c r="LK228" s="53"/>
      <c r="LL228" s="53"/>
      <c r="LM228" s="53"/>
      <c r="LN228" s="53"/>
      <c r="LO228" s="53">
        <v>0</v>
      </c>
      <c r="LP228" s="53">
        <v>0</v>
      </c>
      <c r="LQ228" s="53"/>
      <c r="LR228" s="53"/>
      <c r="LS228" s="53">
        <v>24</v>
      </c>
      <c r="LT228" s="53"/>
      <c r="LU228" s="53"/>
      <c r="LV228" s="53"/>
      <c r="LW228" s="53"/>
      <c r="LX228" s="53"/>
      <c r="LY228" s="53"/>
      <c r="LZ228" s="53"/>
      <c r="MA228" s="53"/>
      <c r="MB228" s="53"/>
      <c r="MC228" s="53"/>
      <c r="MD228" s="53">
        <v>18</v>
      </c>
      <c r="ME228" s="53"/>
      <c r="MF228" s="53"/>
      <c r="MG228" s="53"/>
      <c r="MH228" s="53">
        <v>11</v>
      </c>
      <c r="MI228" s="53"/>
      <c r="MJ228" s="53">
        <v>1</v>
      </c>
      <c r="MK228" s="53"/>
      <c r="ML228" s="53"/>
      <c r="MM228" s="53"/>
      <c r="MN228" s="53"/>
      <c r="MO228" s="53"/>
      <c r="MP228" s="53"/>
      <c r="MQ228" s="53"/>
      <c r="MR228" s="53"/>
      <c r="MS228" s="53"/>
      <c r="MT228" s="53"/>
      <c r="MU228" s="53"/>
      <c r="MV228" s="53"/>
      <c r="MW228" s="53">
        <v>16</v>
      </c>
      <c r="MX228" s="53"/>
      <c r="MY228" s="53"/>
      <c r="MZ228" s="53"/>
      <c r="NA228" s="53"/>
      <c r="NB228" s="53"/>
      <c r="NC228" s="53"/>
      <c r="ND228" s="53">
        <v>9</v>
      </c>
      <c r="NE228" s="53"/>
      <c r="NF228" s="53"/>
      <c r="NG228" s="53"/>
      <c r="NH228" s="53"/>
      <c r="NI228" s="53"/>
      <c r="NJ228" s="53"/>
      <c r="NK228" s="53">
        <v>0</v>
      </c>
      <c r="NL228" s="53"/>
      <c r="NM228" s="53"/>
      <c r="NN228" s="53"/>
      <c r="NO228" s="53">
        <v>0</v>
      </c>
      <c r="NP228" s="53">
        <v>4</v>
      </c>
      <c r="NQ228" s="53">
        <v>9</v>
      </c>
      <c r="NR228" s="53"/>
      <c r="NS228" s="53">
        <v>65</v>
      </c>
      <c r="NT228" s="53">
        <v>0</v>
      </c>
      <c r="NU228" s="53">
        <v>0</v>
      </c>
      <c r="NV228" s="53">
        <v>10</v>
      </c>
      <c r="NW228" s="53">
        <v>0</v>
      </c>
      <c r="NX228" s="53"/>
      <c r="NY228" s="53">
        <v>7</v>
      </c>
      <c r="NZ228" s="53"/>
      <c r="OA228" s="53"/>
      <c r="OB228" s="53">
        <v>10</v>
      </c>
      <c r="OC228" s="53"/>
      <c r="OD228" s="53"/>
      <c r="OE228" s="53"/>
      <c r="OF228" s="53"/>
      <c r="OG228" s="53"/>
      <c r="OH228" s="53">
        <v>62</v>
      </c>
      <c r="OI228" s="53">
        <v>78</v>
      </c>
      <c r="OJ228" s="53"/>
      <c r="OK228" s="53"/>
      <c r="OL228" s="53"/>
      <c r="OM228" s="53">
        <v>389</v>
      </c>
      <c r="ON228" s="53">
        <v>16</v>
      </c>
      <c r="OO228" s="53">
        <v>211</v>
      </c>
      <c r="OP228" s="53"/>
      <c r="OQ228" s="53"/>
      <c r="OR228" s="54"/>
      <c r="OS228" s="55">
        <v>15298</v>
      </c>
      <c r="OT228" s="52">
        <v>3574</v>
      </c>
      <c r="OU228" s="53">
        <v>48</v>
      </c>
      <c r="OV228" s="53"/>
      <c r="OW228" s="53"/>
      <c r="OX228" s="53"/>
      <c r="OY228" s="53">
        <v>114</v>
      </c>
      <c r="OZ228" s="53">
        <v>3558</v>
      </c>
      <c r="PA228" s="53"/>
      <c r="PB228" s="53"/>
      <c r="PC228" s="53"/>
      <c r="PD228" s="53"/>
      <c r="PE228" s="53"/>
      <c r="PF228" s="53"/>
      <c r="PG228" s="53"/>
      <c r="PH228" s="53"/>
      <c r="PI228" s="53"/>
      <c r="PJ228" s="53"/>
      <c r="PK228" s="53"/>
      <c r="PL228" s="54"/>
      <c r="PM228" s="55">
        <v>22592</v>
      </c>
    </row>
    <row r="229" spans="1:429" ht="12.75" customHeight="1" x14ac:dyDescent="0.3">
      <c r="A229" s="49">
        <v>313300</v>
      </c>
      <c r="B229" s="50" t="s">
        <v>14</v>
      </c>
      <c r="C229" s="51" t="s">
        <v>348</v>
      </c>
      <c r="D229" s="52"/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  <c r="AA229" s="53"/>
      <c r="AB229" s="53"/>
      <c r="AC229" s="53"/>
      <c r="AD229" s="53"/>
      <c r="AE229" s="53"/>
      <c r="AF229" s="53"/>
      <c r="AG229" s="53"/>
      <c r="AH229" s="53"/>
      <c r="AI229" s="53"/>
      <c r="AJ229" s="53"/>
      <c r="AK229" s="53"/>
      <c r="AL229" s="53"/>
      <c r="AM229" s="53"/>
      <c r="AN229" s="53"/>
      <c r="AO229" s="53">
        <v>173</v>
      </c>
      <c r="AP229" s="53"/>
      <c r="AQ229" s="53">
        <v>105</v>
      </c>
      <c r="AR229" s="53">
        <v>122</v>
      </c>
      <c r="AS229" s="53"/>
      <c r="AT229" s="53">
        <v>1</v>
      </c>
      <c r="AU229" s="53"/>
      <c r="AV229" s="53">
        <v>0</v>
      </c>
      <c r="AW229" s="53">
        <v>2</v>
      </c>
      <c r="AX229" s="53">
        <v>1</v>
      </c>
      <c r="AY229" s="53"/>
      <c r="AZ229" s="53"/>
      <c r="BA229" s="53"/>
      <c r="BB229" s="53"/>
      <c r="BC229" s="53">
        <v>0</v>
      </c>
      <c r="BD229" s="53"/>
      <c r="BE229" s="53"/>
      <c r="BF229" s="53"/>
      <c r="BG229" s="53"/>
      <c r="BH229" s="53"/>
      <c r="BI229" s="53"/>
      <c r="BJ229" s="53"/>
      <c r="BK229" s="53"/>
      <c r="BL229" s="53"/>
      <c r="BM229" s="53"/>
      <c r="BN229" s="53"/>
      <c r="BO229" s="53"/>
      <c r="BP229" s="53"/>
      <c r="BQ229" s="53"/>
      <c r="BR229" s="53"/>
      <c r="BS229" s="53"/>
      <c r="BT229" s="53"/>
      <c r="BU229" s="53"/>
      <c r="BV229" s="53"/>
      <c r="BW229" s="53"/>
      <c r="BX229" s="53"/>
      <c r="BY229" s="53"/>
      <c r="BZ229" s="53"/>
      <c r="CA229" s="53"/>
      <c r="CB229" s="53"/>
      <c r="CC229" s="53"/>
      <c r="CD229" s="53"/>
      <c r="CE229" s="53"/>
      <c r="CF229" s="53"/>
      <c r="CG229" s="53"/>
      <c r="CH229" s="53"/>
      <c r="CI229" s="53"/>
      <c r="CJ229" s="53"/>
      <c r="CK229" s="53"/>
      <c r="CL229" s="53"/>
      <c r="CM229" s="53"/>
      <c r="CN229" s="53"/>
      <c r="CO229" s="53"/>
      <c r="CP229" s="53"/>
      <c r="CQ229" s="53"/>
      <c r="CR229" s="53"/>
      <c r="CS229" s="53"/>
      <c r="CT229" s="53"/>
      <c r="CU229" s="53"/>
      <c r="CV229" s="53"/>
      <c r="CW229" s="53"/>
      <c r="CX229" s="53"/>
      <c r="CY229" s="53"/>
      <c r="CZ229" s="53"/>
      <c r="DA229" s="53"/>
      <c r="DB229" s="53"/>
      <c r="DC229" s="53"/>
      <c r="DD229" s="53"/>
      <c r="DE229" s="53"/>
      <c r="DF229" s="53"/>
      <c r="DG229" s="53"/>
      <c r="DH229" s="53"/>
      <c r="DI229" s="53"/>
      <c r="DJ229" s="53"/>
      <c r="DK229" s="53"/>
      <c r="DL229" s="53"/>
      <c r="DM229" s="53"/>
      <c r="DN229" s="53"/>
      <c r="DO229" s="53"/>
      <c r="DP229" s="53"/>
      <c r="DQ229" s="53"/>
      <c r="DR229" s="53"/>
      <c r="DS229" s="53">
        <v>2</v>
      </c>
      <c r="DT229" s="53"/>
      <c r="DU229" s="53"/>
      <c r="DV229" s="53"/>
      <c r="DW229" s="53"/>
      <c r="DX229" s="53"/>
      <c r="DY229" s="53"/>
      <c r="DZ229" s="53"/>
      <c r="EA229" s="53"/>
      <c r="EB229" s="53"/>
      <c r="EC229" s="53"/>
      <c r="ED229" s="53"/>
      <c r="EE229" s="53"/>
      <c r="EF229" s="53"/>
      <c r="EG229" s="53"/>
      <c r="EH229" s="53"/>
      <c r="EI229" s="53"/>
      <c r="EJ229" s="53"/>
      <c r="EK229" s="53"/>
      <c r="EL229" s="53"/>
      <c r="EM229" s="53"/>
      <c r="EN229" s="53"/>
      <c r="EO229" s="53"/>
      <c r="EP229" s="53"/>
      <c r="EQ229" s="53"/>
      <c r="ER229" s="53"/>
      <c r="ES229" s="53"/>
      <c r="ET229" s="53"/>
      <c r="EU229" s="53"/>
      <c r="EV229" s="53"/>
      <c r="EW229" s="53"/>
      <c r="EX229" s="53"/>
      <c r="EY229" s="53"/>
      <c r="EZ229" s="53"/>
      <c r="FA229" s="53"/>
      <c r="FB229" s="53"/>
      <c r="FC229" s="53"/>
      <c r="FD229" s="53"/>
      <c r="FE229" s="53">
        <v>751</v>
      </c>
      <c r="FF229" s="53"/>
      <c r="FG229" s="53">
        <v>0</v>
      </c>
      <c r="FH229" s="53"/>
      <c r="FI229" s="53"/>
      <c r="FJ229" s="53"/>
      <c r="FK229" s="53"/>
      <c r="FL229" s="53"/>
      <c r="FM229" s="53"/>
      <c r="FN229" s="53"/>
      <c r="FO229" s="53"/>
      <c r="FP229" s="53"/>
      <c r="FQ229" s="53"/>
      <c r="FR229" s="53"/>
      <c r="FS229" s="53"/>
      <c r="FT229" s="53"/>
      <c r="FU229" s="53">
        <v>196</v>
      </c>
      <c r="FV229" s="53">
        <v>19</v>
      </c>
      <c r="FW229" s="53">
        <v>41</v>
      </c>
      <c r="FX229" s="53">
        <v>43</v>
      </c>
      <c r="FY229" s="53">
        <v>50</v>
      </c>
      <c r="FZ229" s="53">
        <v>263</v>
      </c>
      <c r="GA229" s="53">
        <v>300</v>
      </c>
      <c r="GB229" s="53">
        <v>211</v>
      </c>
      <c r="GC229" s="53">
        <v>486</v>
      </c>
      <c r="GD229" s="53"/>
      <c r="GE229" s="53"/>
      <c r="GF229" s="53"/>
      <c r="GG229" s="53"/>
      <c r="GH229" s="53">
        <v>545</v>
      </c>
      <c r="GI229" s="53">
        <v>184</v>
      </c>
      <c r="GJ229" s="53"/>
      <c r="GK229" s="53">
        <v>42</v>
      </c>
      <c r="GL229" s="53">
        <v>202</v>
      </c>
      <c r="GM229" s="53"/>
      <c r="GN229" s="53"/>
      <c r="GO229" s="53"/>
      <c r="GP229" s="53"/>
      <c r="GQ229" s="53"/>
      <c r="GR229" s="53"/>
      <c r="GS229" s="53"/>
      <c r="GT229" s="53"/>
      <c r="GU229" s="53"/>
      <c r="GV229" s="53"/>
      <c r="GW229" s="53"/>
      <c r="GX229" s="53"/>
      <c r="GY229" s="53"/>
      <c r="GZ229" s="53"/>
      <c r="HA229" s="53"/>
      <c r="HB229" s="53"/>
      <c r="HC229" s="53"/>
      <c r="HD229" s="53"/>
      <c r="HE229" s="53"/>
      <c r="HF229" s="53"/>
      <c r="HG229" s="53"/>
      <c r="HH229" s="53"/>
      <c r="HI229" s="53"/>
      <c r="HJ229" s="53"/>
      <c r="HK229" s="53"/>
      <c r="HL229" s="53"/>
      <c r="HM229" s="53"/>
      <c r="HN229" s="53"/>
      <c r="HO229" s="53"/>
      <c r="HP229" s="53">
        <v>3</v>
      </c>
      <c r="HQ229" s="53">
        <v>882</v>
      </c>
      <c r="HR229" s="53">
        <v>573</v>
      </c>
      <c r="HS229" s="53">
        <v>33</v>
      </c>
      <c r="HT229" s="53">
        <v>222</v>
      </c>
      <c r="HU229" s="53">
        <v>1221</v>
      </c>
      <c r="HV229" s="53">
        <v>584</v>
      </c>
      <c r="HW229" s="53">
        <v>168</v>
      </c>
      <c r="HX229" s="53"/>
      <c r="HY229" s="53">
        <v>490</v>
      </c>
      <c r="HZ229" s="53"/>
      <c r="IA229" s="53"/>
      <c r="IB229" s="53">
        <v>778</v>
      </c>
      <c r="IC229" s="53">
        <v>33</v>
      </c>
      <c r="ID229" s="53"/>
      <c r="IE229" s="53">
        <v>65</v>
      </c>
      <c r="IF229" s="53">
        <v>58</v>
      </c>
      <c r="IG229" s="53"/>
      <c r="IH229" s="53"/>
      <c r="II229" s="53">
        <v>2</v>
      </c>
      <c r="IJ229" s="53"/>
      <c r="IK229" s="53"/>
      <c r="IL229" s="53"/>
      <c r="IM229" s="53"/>
      <c r="IN229" s="53"/>
      <c r="IO229" s="53"/>
      <c r="IP229" s="53"/>
      <c r="IQ229" s="53"/>
      <c r="IR229" s="53"/>
      <c r="IS229" s="53"/>
      <c r="IT229" s="53"/>
      <c r="IU229" s="53"/>
      <c r="IV229" s="53"/>
      <c r="IW229" s="53"/>
      <c r="IX229" s="53"/>
      <c r="IY229" s="53"/>
      <c r="IZ229" s="53"/>
      <c r="JA229" s="53"/>
      <c r="JB229" s="53"/>
      <c r="JC229" s="53"/>
      <c r="JD229" s="53"/>
      <c r="JE229" s="53"/>
      <c r="JF229" s="53"/>
      <c r="JG229" s="53"/>
      <c r="JH229" s="53">
        <v>64</v>
      </c>
      <c r="JI229" s="53"/>
      <c r="JJ229" s="53"/>
      <c r="JK229" s="53">
        <v>25</v>
      </c>
      <c r="JL229" s="53"/>
      <c r="JM229" s="53"/>
      <c r="JN229" s="53">
        <v>79</v>
      </c>
      <c r="JO229" s="53"/>
      <c r="JP229" s="53"/>
      <c r="JQ229" s="53"/>
      <c r="JR229" s="53"/>
      <c r="JS229" s="53">
        <v>251</v>
      </c>
      <c r="JT229" s="53"/>
      <c r="JU229" s="53"/>
      <c r="JV229" s="53"/>
      <c r="JW229" s="53">
        <v>0</v>
      </c>
      <c r="JX229" s="53">
        <v>1</v>
      </c>
      <c r="JY229" s="53"/>
      <c r="JZ229" s="53">
        <v>1</v>
      </c>
      <c r="KA229" s="53"/>
      <c r="KB229" s="53"/>
      <c r="KC229" s="53"/>
      <c r="KD229" s="53"/>
      <c r="KE229" s="53"/>
      <c r="KF229" s="53">
        <v>112</v>
      </c>
      <c r="KG229" s="53"/>
      <c r="KH229" s="53">
        <v>655</v>
      </c>
      <c r="KI229" s="53"/>
      <c r="KJ229" s="53"/>
      <c r="KK229" s="53"/>
      <c r="KL229" s="53"/>
      <c r="KM229" s="53"/>
      <c r="KN229" s="53"/>
      <c r="KO229" s="53"/>
      <c r="KP229" s="53"/>
      <c r="KQ229" s="53"/>
      <c r="KR229" s="53"/>
      <c r="KS229" s="53"/>
      <c r="KT229" s="53"/>
      <c r="KU229" s="53"/>
      <c r="KV229" s="53"/>
      <c r="KW229" s="53">
        <v>9</v>
      </c>
      <c r="KX229" s="53"/>
      <c r="KY229" s="53"/>
      <c r="KZ229" s="53"/>
      <c r="LA229" s="53">
        <v>0</v>
      </c>
      <c r="LB229" s="53"/>
      <c r="LC229" s="53"/>
      <c r="LD229" s="53"/>
      <c r="LE229" s="53"/>
      <c r="LF229" s="53"/>
      <c r="LG229" s="53"/>
      <c r="LH229" s="53"/>
      <c r="LI229" s="53"/>
      <c r="LJ229" s="53"/>
      <c r="LK229" s="53"/>
      <c r="LL229" s="53"/>
      <c r="LM229" s="53"/>
      <c r="LN229" s="53"/>
      <c r="LO229" s="53"/>
      <c r="LP229" s="53"/>
      <c r="LQ229" s="53"/>
      <c r="LR229" s="53"/>
      <c r="LS229" s="53">
        <v>33</v>
      </c>
      <c r="LT229" s="53"/>
      <c r="LU229" s="53"/>
      <c r="LV229" s="53"/>
      <c r="LW229" s="53"/>
      <c r="LX229" s="53"/>
      <c r="LY229" s="53"/>
      <c r="LZ229" s="53"/>
      <c r="MA229" s="53">
        <v>0</v>
      </c>
      <c r="MB229" s="53"/>
      <c r="MC229" s="53"/>
      <c r="MD229" s="53">
        <v>63</v>
      </c>
      <c r="ME229" s="53"/>
      <c r="MF229" s="53"/>
      <c r="MG229" s="53"/>
      <c r="MH229" s="53"/>
      <c r="MI229" s="53"/>
      <c r="MJ229" s="53">
        <v>3</v>
      </c>
      <c r="MK229" s="53"/>
      <c r="ML229" s="53"/>
      <c r="MM229" s="53"/>
      <c r="MN229" s="53"/>
      <c r="MO229" s="53">
        <v>3</v>
      </c>
      <c r="MP229" s="53"/>
      <c r="MQ229" s="53">
        <v>0</v>
      </c>
      <c r="MR229" s="53">
        <v>3</v>
      </c>
      <c r="MS229" s="53"/>
      <c r="MT229" s="53">
        <v>0</v>
      </c>
      <c r="MU229" s="53"/>
      <c r="MV229" s="53">
        <v>11</v>
      </c>
      <c r="MW229" s="53"/>
      <c r="MX229" s="53"/>
      <c r="MY229" s="53"/>
      <c r="MZ229" s="53"/>
      <c r="NA229" s="53">
        <v>0</v>
      </c>
      <c r="NB229" s="53">
        <v>1</v>
      </c>
      <c r="NC229" s="53">
        <v>0</v>
      </c>
      <c r="ND229" s="53">
        <v>1</v>
      </c>
      <c r="NE229" s="53">
        <v>0</v>
      </c>
      <c r="NF229" s="53"/>
      <c r="NG229" s="53"/>
      <c r="NH229" s="53"/>
      <c r="NI229" s="53"/>
      <c r="NJ229" s="53"/>
      <c r="NK229" s="53">
        <v>0</v>
      </c>
      <c r="NL229" s="53">
        <v>0</v>
      </c>
      <c r="NM229" s="53"/>
      <c r="NN229" s="53"/>
      <c r="NO229" s="53">
        <v>1</v>
      </c>
      <c r="NP229" s="53">
        <v>6</v>
      </c>
      <c r="NQ229" s="53">
        <v>116</v>
      </c>
      <c r="NR229" s="53">
        <v>0</v>
      </c>
      <c r="NS229" s="53">
        <v>0</v>
      </c>
      <c r="NT229" s="53"/>
      <c r="NU229" s="53"/>
      <c r="NV229" s="53">
        <v>0</v>
      </c>
      <c r="NW229" s="53">
        <v>0</v>
      </c>
      <c r="NX229" s="53">
        <v>2</v>
      </c>
      <c r="NY229" s="53">
        <v>12</v>
      </c>
      <c r="NZ229" s="53">
        <v>7</v>
      </c>
      <c r="OA229" s="53"/>
      <c r="OB229" s="53"/>
      <c r="OC229" s="53"/>
      <c r="OD229" s="53"/>
      <c r="OE229" s="53"/>
      <c r="OF229" s="53"/>
      <c r="OG229" s="53"/>
      <c r="OH229" s="53">
        <v>0</v>
      </c>
      <c r="OI229" s="53">
        <v>7</v>
      </c>
      <c r="OJ229" s="53"/>
      <c r="OK229" s="53"/>
      <c r="OL229" s="53"/>
      <c r="OM229" s="53">
        <v>96</v>
      </c>
      <c r="ON229" s="53">
        <v>0</v>
      </c>
      <c r="OO229" s="53">
        <v>57</v>
      </c>
      <c r="OP229" s="53"/>
      <c r="OQ229" s="53"/>
      <c r="OR229" s="54"/>
      <c r="OS229" s="55">
        <v>10473</v>
      </c>
      <c r="OT229" s="52">
        <v>987</v>
      </c>
      <c r="OU229" s="53"/>
      <c r="OV229" s="53"/>
      <c r="OW229" s="53"/>
      <c r="OX229" s="53"/>
      <c r="OY229" s="53">
        <v>54</v>
      </c>
      <c r="OZ229" s="53">
        <v>1054</v>
      </c>
      <c r="PA229" s="53"/>
      <c r="PB229" s="53"/>
      <c r="PC229" s="53"/>
      <c r="PD229" s="53"/>
      <c r="PE229" s="53"/>
      <c r="PF229" s="53"/>
      <c r="PG229" s="53"/>
      <c r="PH229" s="53"/>
      <c r="PI229" s="53"/>
      <c r="PJ229" s="53"/>
      <c r="PK229" s="53"/>
      <c r="PL229" s="54"/>
      <c r="PM229" s="55">
        <v>12567</v>
      </c>
    </row>
    <row r="230" spans="1:429" ht="12.75" customHeight="1" x14ac:dyDescent="0.3">
      <c r="A230" s="49">
        <v>314110</v>
      </c>
      <c r="B230" s="50" t="s">
        <v>14</v>
      </c>
      <c r="C230" s="51" t="s">
        <v>349</v>
      </c>
      <c r="D230" s="52"/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3"/>
      <c r="AB230" s="53">
        <v>21</v>
      </c>
      <c r="AC230" s="53">
        <v>48</v>
      </c>
      <c r="AD230" s="53">
        <v>90</v>
      </c>
      <c r="AE230" s="53">
        <v>106</v>
      </c>
      <c r="AF230" s="53">
        <v>221</v>
      </c>
      <c r="AG230" s="53">
        <v>5</v>
      </c>
      <c r="AH230" s="53">
        <v>159</v>
      </c>
      <c r="AI230" s="53">
        <v>3</v>
      </c>
      <c r="AJ230" s="53">
        <v>167</v>
      </c>
      <c r="AK230" s="53">
        <v>86</v>
      </c>
      <c r="AL230" s="53">
        <v>100</v>
      </c>
      <c r="AM230" s="53">
        <v>33</v>
      </c>
      <c r="AN230" s="53"/>
      <c r="AO230" s="53">
        <v>14</v>
      </c>
      <c r="AP230" s="53"/>
      <c r="AQ230" s="53">
        <v>77</v>
      </c>
      <c r="AR230" s="53"/>
      <c r="AS230" s="53"/>
      <c r="AT230" s="53"/>
      <c r="AU230" s="53"/>
      <c r="AV230" s="53"/>
      <c r="AW230" s="53"/>
      <c r="AX230" s="53"/>
      <c r="AY230" s="53"/>
      <c r="AZ230" s="53"/>
      <c r="BA230" s="53"/>
      <c r="BB230" s="53"/>
      <c r="BC230" s="53"/>
      <c r="BD230" s="53"/>
      <c r="BE230" s="53"/>
      <c r="BF230" s="53"/>
      <c r="BG230" s="53"/>
      <c r="BH230" s="53"/>
      <c r="BI230" s="53"/>
      <c r="BJ230" s="53"/>
      <c r="BK230" s="53"/>
      <c r="BL230" s="53"/>
      <c r="BM230" s="53"/>
      <c r="BN230" s="53"/>
      <c r="BO230" s="53"/>
      <c r="BP230" s="53"/>
      <c r="BQ230" s="53"/>
      <c r="BR230" s="53"/>
      <c r="BS230" s="53"/>
      <c r="BT230" s="53"/>
      <c r="BU230" s="53"/>
      <c r="BV230" s="53"/>
      <c r="BW230" s="53"/>
      <c r="BX230" s="53"/>
      <c r="BY230" s="53"/>
      <c r="BZ230" s="53"/>
      <c r="CA230" s="53"/>
      <c r="CB230" s="53"/>
      <c r="CC230" s="53"/>
      <c r="CD230" s="53"/>
      <c r="CE230" s="53"/>
      <c r="CF230" s="53"/>
      <c r="CG230" s="53"/>
      <c r="CH230" s="53"/>
      <c r="CI230" s="53"/>
      <c r="CJ230" s="53"/>
      <c r="CK230" s="53"/>
      <c r="CL230" s="53"/>
      <c r="CM230" s="53"/>
      <c r="CN230" s="53"/>
      <c r="CO230" s="53"/>
      <c r="CP230" s="53"/>
      <c r="CQ230" s="53"/>
      <c r="CR230" s="53"/>
      <c r="CS230" s="53"/>
      <c r="CT230" s="53"/>
      <c r="CU230" s="53"/>
      <c r="CV230" s="53"/>
      <c r="CW230" s="53"/>
      <c r="CX230" s="53"/>
      <c r="CY230" s="53"/>
      <c r="CZ230" s="53"/>
      <c r="DA230" s="53"/>
      <c r="DB230" s="53"/>
      <c r="DC230" s="53"/>
      <c r="DD230" s="53"/>
      <c r="DE230" s="53"/>
      <c r="DF230" s="53"/>
      <c r="DG230" s="53"/>
      <c r="DH230" s="53"/>
      <c r="DI230" s="53"/>
      <c r="DJ230" s="53"/>
      <c r="DK230" s="53"/>
      <c r="DL230" s="53"/>
      <c r="DM230" s="53"/>
      <c r="DN230" s="53"/>
      <c r="DO230" s="53"/>
      <c r="DP230" s="53"/>
      <c r="DQ230" s="53"/>
      <c r="DR230" s="53"/>
      <c r="DS230" s="53"/>
      <c r="DT230" s="53"/>
      <c r="DU230" s="53"/>
      <c r="DV230" s="53"/>
      <c r="DW230" s="53"/>
      <c r="DX230" s="53"/>
      <c r="DY230" s="53"/>
      <c r="DZ230" s="53"/>
      <c r="EA230" s="53"/>
      <c r="EB230" s="53"/>
      <c r="EC230" s="53"/>
      <c r="ED230" s="53"/>
      <c r="EE230" s="53"/>
      <c r="EF230" s="53"/>
      <c r="EG230" s="53"/>
      <c r="EH230" s="53"/>
      <c r="EI230" s="53"/>
      <c r="EJ230" s="53"/>
      <c r="EK230" s="53"/>
      <c r="EL230" s="53"/>
      <c r="EM230" s="53"/>
      <c r="EN230" s="53"/>
      <c r="EO230" s="53"/>
      <c r="EP230" s="53"/>
      <c r="EQ230" s="53"/>
      <c r="ER230" s="53"/>
      <c r="ES230" s="53"/>
      <c r="ET230" s="53"/>
      <c r="EU230" s="53">
        <v>548</v>
      </c>
      <c r="EV230" s="53">
        <v>1887</v>
      </c>
      <c r="EW230" s="53">
        <v>12</v>
      </c>
      <c r="EX230" s="53"/>
      <c r="EY230" s="53"/>
      <c r="EZ230" s="53">
        <v>16</v>
      </c>
      <c r="FA230" s="53">
        <v>122</v>
      </c>
      <c r="FB230" s="53"/>
      <c r="FC230" s="53"/>
      <c r="FD230" s="53"/>
      <c r="FE230" s="53"/>
      <c r="FF230" s="53"/>
      <c r="FG230" s="53"/>
      <c r="FH230" s="53"/>
      <c r="FI230" s="53">
        <v>678</v>
      </c>
      <c r="FJ230" s="53"/>
      <c r="FK230" s="53"/>
      <c r="FL230" s="53"/>
      <c r="FM230" s="53"/>
      <c r="FN230" s="53"/>
      <c r="FO230" s="53"/>
      <c r="FP230" s="53">
        <v>104</v>
      </c>
      <c r="FQ230" s="53"/>
      <c r="FR230" s="53"/>
      <c r="FS230" s="53"/>
      <c r="FT230" s="53"/>
      <c r="FU230" s="53"/>
      <c r="FV230" s="53"/>
      <c r="FW230" s="53"/>
      <c r="FX230" s="53"/>
      <c r="FY230" s="53"/>
      <c r="FZ230" s="53"/>
      <c r="GA230" s="53"/>
      <c r="GB230" s="53"/>
      <c r="GC230" s="53"/>
      <c r="GD230" s="53"/>
      <c r="GE230" s="53"/>
      <c r="GF230" s="53"/>
      <c r="GG230" s="53"/>
      <c r="GH230" s="53"/>
      <c r="GI230" s="53"/>
      <c r="GJ230" s="53"/>
      <c r="GK230" s="53"/>
      <c r="GL230" s="53"/>
      <c r="GM230" s="53"/>
      <c r="GN230" s="53"/>
      <c r="GO230" s="53"/>
      <c r="GP230" s="53"/>
      <c r="GQ230" s="53"/>
      <c r="GR230" s="53"/>
      <c r="GS230" s="53"/>
      <c r="GT230" s="53"/>
      <c r="GU230" s="53"/>
      <c r="GV230" s="53"/>
      <c r="GW230" s="53"/>
      <c r="GX230" s="53"/>
      <c r="GY230" s="53"/>
      <c r="GZ230" s="53"/>
      <c r="HA230" s="53"/>
      <c r="HB230" s="53"/>
      <c r="HC230" s="53"/>
      <c r="HD230" s="53"/>
      <c r="HE230" s="53"/>
      <c r="HF230" s="53"/>
      <c r="HG230" s="53"/>
      <c r="HH230" s="53"/>
      <c r="HI230" s="53"/>
      <c r="HJ230" s="53"/>
      <c r="HK230" s="53"/>
      <c r="HL230" s="53"/>
      <c r="HM230" s="53"/>
      <c r="HN230" s="53"/>
      <c r="HO230" s="53"/>
      <c r="HP230" s="53"/>
      <c r="HQ230" s="53"/>
      <c r="HR230" s="53"/>
      <c r="HS230" s="53">
        <v>218</v>
      </c>
      <c r="HT230" s="53">
        <v>5</v>
      </c>
      <c r="HU230" s="53"/>
      <c r="HV230" s="53"/>
      <c r="HW230" s="53"/>
      <c r="HX230" s="53"/>
      <c r="HY230" s="53"/>
      <c r="HZ230" s="53"/>
      <c r="IA230" s="53"/>
      <c r="IB230" s="53"/>
      <c r="IC230" s="53"/>
      <c r="ID230" s="53"/>
      <c r="IE230" s="53"/>
      <c r="IF230" s="53"/>
      <c r="IG230" s="53"/>
      <c r="IH230" s="53"/>
      <c r="II230" s="53"/>
      <c r="IJ230" s="53"/>
      <c r="IK230" s="53"/>
      <c r="IL230" s="53"/>
      <c r="IM230" s="53"/>
      <c r="IN230" s="53"/>
      <c r="IO230" s="53"/>
      <c r="IP230" s="53"/>
      <c r="IQ230" s="53"/>
      <c r="IR230" s="53"/>
      <c r="IS230" s="53"/>
      <c r="IT230" s="53"/>
      <c r="IU230" s="53"/>
      <c r="IV230" s="53"/>
      <c r="IW230" s="53"/>
      <c r="IX230" s="53"/>
      <c r="IY230" s="53"/>
      <c r="IZ230" s="53"/>
      <c r="JA230" s="53"/>
      <c r="JB230" s="53"/>
      <c r="JC230" s="53"/>
      <c r="JD230" s="53"/>
      <c r="JE230" s="53"/>
      <c r="JF230" s="53"/>
      <c r="JG230" s="53"/>
      <c r="JH230" s="53"/>
      <c r="JI230" s="53"/>
      <c r="JJ230" s="53"/>
      <c r="JK230" s="53"/>
      <c r="JL230" s="53"/>
      <c r="JM230" s="53"/>
      <c r="JN230" s="53"/>
      <c r="JO230" s="53">
        <v>0</v>
      </c>
      <c r="JP230" s="53"/>
      <c r="JQ230" s="53"/>
      <c r="JR230" s="53"/>
      <c r="JS230" s="53"/>
      <c r="JT230" s="53"/>
      <c r="JU230" s="53"/>
      <c r="JV230" s="53"/>
      <c r="JW230" s="53"/>
      <c r="JX230" s="53"/>
      <c r="JY230" s="53"/>
      <c r="JZ230" s="53">
        <v>0</v>
      </c>
      <c r="KA230" s="53"/>
      <c r="KB230" s="53"/>
      <c r="KC230" s="53"/>
      <c r="KD230" s="53"/>
      <c r="KE230" s="53"/>
      <c r="KF230" s="53">
        <v>0</v>
      </c>
      <c r="KG230" s="53"/>
      <c r="KH230" s="53"/>
      <c r="KI230" s="53"/>
      <c r="KJ230" s="53"/>
      <c r="KK230" s="53"/>
      <c r="KL230" s="53"/>
      <c r="KM230" s="53"/>
      <c r="KN230" s="53"/>
      <c r="KO230" s="53"/>
      <c r="KP230" s="53"/>
      <c r="KQ230" s="53"/>
      <c r="KR230" s="53"/>
      <c r="KS230" s="53"/>
      <c r="KT230" s="53"/>
      <c r="KU230" s="53"/>
      <c r="KV230" s="53"/>
      <c r="KW230" s="53"/>
      <c r="KX230" s="53"/>
      <c r="KY230" s="53"/>
      <c r="KZ230" s="53"/>
      <c r="LA230" s="53">
        <v>0</v>
      </c>
      <c r="LB230" s="53">
        <v>0</v>
      </c>
      <c r="LC230" s="53"/>
      <c r="LD230" s="53">
        <v>2</v>
      </c>
      <c r="LE230" s="53"/>
      <c r="LF230" s="53"/>
      <c r="LG230" s="53"/>
      <c r="LH230" s="53"/>
      <c r="LI230" s="53"/>
      <c r="LJ230" s="53"/>
      <c r="LK230" s="53"/>
      <c r="LL230" s="53"/>
      <c r="LM230" s="53"/>
      <c r="LN230" s="53"/>
      <c r="LO230" s="53">
        <v>0</v>
      </c>
      <c r="LP230" s="53">
        <v>0</v>
      </c>
      <c r="LQ230" s="53"/>
      <c r="LR230" s="53">
        <v>3</v>
      </c>
      <c r="LS230" s="53"/>
      <c r="LT230" s="53"/>
      <c r="LU230" s="53"/>
      <c r="LV230" s="53"/>
      <c r="LW230" s="53"/>
      <c r="LX230" s="53"/>
      <c r="LY230" s="53"/>
      <c r="LZ230" s="53"/>
      <c r="MA230" s="53"/>
      <c r="MB230" s="53">
        <v>87</v>
      </c>
      <c r="MC230" s="53"/>
      <c r="MD230" s="53"/>
      <c r="ME230" s="53"/>
      <c r="MF230" s="53"/>
      <c r="MG230" s="53"/>
      <c r="MH230" s="53"/>
      <c r="MI230" s="53"/>
      <c r="MJ230" s="53"/>
      <c r="MK230" s="53"/>
      <c r="ML230" s="53"/>
      <c r="MM230" s="53"/>
      <c r="MN230" s="53"/>
      <c r="MO230" s="53"/>
      <c r="MP230" s="53"/>
      <c r="MQ230" s="53"/>
      <c r="MR230" s="53"/>
      <c r="MS230" s="53"/>
      <c r="MT230" s="53"/>
      <c r="MU230" s="53">
        <v>0</v>
      </c>
      <c r="MV230" s="53"/>
      <c r="MW230" s="53"/>
      <c r="MX230" s="53"/>
      <c r="MY230" s="53"/>
      <c r="MZ230" s="53"/>
      <c r="NA230" s="53"/>
      <c r="NB230" s="53"/>
      <c r="NC230" s="53"/>
      <c r="ND230" s="53"/>
      <c r="NE230" s="53"/>
      <c r="NF230" s="53"/>
      <c r="NG230" s="53">
        <v>0</v>
      </c>
      <c r="NH230" s="53">
        <v>0</v>
      </c>
      <c r="NI230" s="53"/>
      <c r="NJ230" s="53"/>
      <c r="NK230" s="53"/>
      <c r="NL230" s="53"/>
      <c r="NM230" s="53"/>
      <c r="NN230" s="53"/>
      <c r="NO230" s="53"/>
      <c r="NP230" s="53"/>
      <c r="NQ230" s="53">
        <v>1</v>
      </c>
      <c r="NR230" s="53"/>
      <c r="NS230" s="53">
        <v>0</v>
      </c>
      <c r="NT230" s="53">
        <v>0</v>
      </c>
      <c r="NU230" s="53">
        <v>0</v>
      </c>
      <c r="NV230" s="53">
        <v>6</v>
      </c>
      <c r="NW230" s="53"/>
      <c r="NX230" s="53"/>
      <c r="NY230" s="53"/>
      <c r="NZ230" s="53"/>
      <c r="OA230" s="53"/>
      <c r="OB230" s="53"/>
      <c r="OC230" s="53"/>
      <c r="OD230" s="53">
        <v>11</v>
      </c>
      <c r="OE230" s="53"/>
      <c r="OF230" s="53"/>
      <c r="OG230" s="53"/>
      <c r="OH230" s="53"/>
      <c r="OI230" s="53">
        <v>47</v>
      </c>
      <c r="OJ230" s="53"/>
      <c r="OK230" s="53"/>
      <c r="OL230" s="53"/>
      <c r="OM230" s="53"/>
      <c r="ON230" s="53"/>
      <c r="OO230" s="53"/>
      <c r="OP230" s="53"/>
      <c r="OQ230" s="53"/>
      <c r="OR230" s="54"/>
      <c r="OS230" s="55">
        <v>4877</v>
      </c>
      <c r="OT230" s="52">
        <v>14817</v>
      </c>
      <c r="OU230" s="53">
        <v>4280</v>
      </c>
      <c r="OV230" s="53"/>
      <c r="OW230" s="53">
        <v>1382</v>
      </c>
      <c r="OX230" s="53"/>
      <c r="OY230" s="53">
        <v>272</v>
      </c>
      <c r="OZ230" s="53">
        <v>1072</v>
      </c>
      <c r="PA230" s="53"/>
      <c r="PB230" s="53"/>
      <c r="PC230" s="53"/>
      <c r="PD230" s="53"/>
      <c r="PE230" s="53"/>
      <c r="PF230" s="53">
        <v>9</v>
      </c>
      <c r="PG230" s="53"/>
      <c r="PH230" s="53"/>
      <c r="PI230" s="53"/>
      <c r="PJ230" s="53">
        <v>47</v>
      </c>
      <c r="PK230" s="53"/>
      <c r="PL230" s="54"/>
      <c r="PM230" s="55">
        <v>26755</v>
      </c>
    </row>
    <row r="231" spans="1:429" ht="12.75" customHeight="1" x14ac:dyDescent="0.3">
      <c r="A231" s="49">
        <v>314120</v>
      </c>
      <c r="B231" s="50" t="s">
        <v>14</v>
      </c>
      <c r="C231" s="51" t="s">
        <v>350</v>
      </c>
      <c r="D231" s="52"/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  <c r="AA231" s="53"/>
      <c r="AB231" s="53"/>
      <c r="AC231" s="53"/>
      <c r="AD231" s="53"/>
      <c r="AE231" s="53"/>
      <c r="AF231" s="53"/>
      <c r="AG231" s="53"/>
      <c r="AH231" s="53"/>
      <c r="AI231" s="53"/>
      <c r="AJ231" s="53"/>
      <c r="AK231" s="53"/>
      <c r="AL231" s="53"/>
      <c r="AM231" s="53"/>
      <c r="AN231" s="53"/>
      <c r="AO231" s="53"/>
      <c r="AP231" s="53"/>
      <c r="AQ231" s="53"/>
      <c r="AR231" s="53"/>
      <c r="AS231" s="53"/>
      <c r="AT231" s="53"/>
      <c r="AU231" s="53"/>
      <c r="AV231" s="53"/>
      <c r="AW231" s="53"/>
      <c r="AX231" s="53"/>
      <c r="AY231" s="53"/>
      <c r="AZ231" s="53"/>
      <c r="BA231" s="53"/>
      <c r="BB231" s="53"/>
      <c r="BC231" s="53"/>
      <c r="BD231" s="53"/>
      <c r="BE231" s="53"/>
      <c r="BF231" s="53"/>
      <c r="BG231" s="53"/>
      <c r="BH231" s="53"/>
      <c r="BI231" s="53"/>
      <c r="BJ231" s="53"/>
      <c r="BK231" s="53"/>
      <c r="BL231" s="53"/>
      <c r="BM231" s="53"/>
      <c r="BN231" s="53"/>
      <c r="BO231" s="53"/>
      <c r="BP231" s="53"/>
      <c r="BQ231" s="53"/>
      <c r="BR231" s="53"/>
      <c r="BS231" s="53"/>
      <c r="BT231" s="53"/>
      <c r="BU231" s="53"/>
      <c r="BV231" s="53"/>
      <c r="BW231" s="53"/>
      <c r="BX231" s="53"/>
      <c r="BY231" s="53"/>
      <c r="BZ231" s="53"/>
      <c r="CA231" s="53"/>
      <c r="CB231" s="53"/>
      <c r="CC231" s="53"/>
      <c r="CD231" s="53"/>
      <c r="CE231" s="53"/>
      <c r="CF231" s="53"/>
      <c r="CG231" s="53"/>
      <c r="CH231" s="53"/>
      <c r="CI231" s="53"/>
      <c r="CJ231" s="53"/>
      <c r="CK231" s="53"/>
      <c r="CL231" s="53"/>
      <c r="CM231" s="53"/>
      <c r="CN231" s="53"/>
      <c r="CO231" s="53"/>
      <c r="CP231" s="53"/>
      <c r="CQ231" s="53"/>
      <c r="CR231" s="53"/>
      <c r="CS231" s="53"/>
      <c r="CT231" s="53"/>
      <c r="CU231" s="53"/>
      <c r="CV231" s="53"/>
      <c r="CW231" s="53"/>
      <c r="CX231" s="53"/>
      <c r="CY231" s="53"/>
      <c r="CZ231" s="53"/>
      <c r="DA231" s="53"/>
      <c r="DB231" s="53"/>
      <c r="DC231" s="53"/>
      <c r="DD231" s="53"/>
      <c r="DE231" s="53"/>
      <c r="DF231" s="53"/>
      <c r="DG231" s="53"/>
      <c r="DH231" s="53"/>
      <c r="DI231" s="53"/>
      <c r="DJ231" s="53"/>
      <c r="DK231" s="53"/>
      <c r="DL231" s="53"/>
      <c r="DM231" s="53"/>
      <c r="DN231" s="53"/>
      <c r="DO231" s="53"/>
      <c r="DP231" s="53"/>
      <c r="DQ231" s="53"/>
      <c r="DR231" s="53"/>
      <c r="DS231" s="53"/>
      <c r="DT231" s="53"/>
      <c r="DU231" s="53"/>
      <c r="DV231" s="53"/>
      <c r="DW231" s="53"/>
      <c r="DX231" s="53"/>
      <c r="DY231" s="53"/>
      <c r="DZ231" s="53"/>
      <c r="EA231" s="53"/>
      <c r="EB231" s="53"/>
      <c r="EC231" s="53"/>
      <c r="ED231" s="53"/>
      <c r="EE231" s="53"/>
      <c r="EF231" s="53"/>
      <c r="EG231" s="53"/>
      <c r="EH231" s="53"/>
      <c r="EI231" s="53"/>
      <c r="EJ231" s="53"/>
      <c r="EK231" s="53"/>
      <c r="EL231" s="53"/>
      <c r="EM231" s="53"/>
      <c r="EN231" s="53"/>
      <c r="EO231" s="53"/>
      <c r="EP231" s="53"/>
      <c r="EQ231" s="53"/>
      <c r="ER231" s="53"/>
      <c r="ES231" s="53"/>
      <c r="ET231" s="53"/>
      <c r="EU231" s="53"/>
      <c r="EV231" s="53"/>
      <c r="EW231" s="53"/>
      <c r="EX231" s="53"/>
      <c r="EY231" s="53"/>
      <c r="EZ231" s="53">
        <v>0</v>
      </c>
      <c r="FA231" s="53">
        <v>0</v>
      </c>
      <c r="FB231" s="53"/>
      <c r="FC231" s="53"/>
      <c r="FD231" s="53"/>
      <c r="FE231" s="53"/>
      <c r="FF231" s="53"/>
      <c r="FG231" s="53"/>
      <c r="FH231" s="53"/>
      <c r="FI231" s="53"/>
      <c r="FJ231" s="53"/>
      <c r="FK231" s="53"/>
      <c r="FL231" s="53"/>
      <c r="FM231" s="53"/>
      <c r="FN231" s="53"/>
      <c r="FO231" s="53"/>
      <c r="FP231" s="53"/>
      <c r="FQ231" s="53"/>
      <c r="FR231" s="53"/>
      <c r="FS231" s="53"/>
      <c r="FT231" s="53"/>
      <c r="FU231" s="53"/>
      <c r="FV231" s="53"/>
      <c r="FW231" s="53"/>
      <c r="FX231" s="53"/>
      <c r="FY231" s="53"/>
      <c r="FZ231" s="53"/>
      <c r="GA231" s="53"/>
      <c r="GB231" s="53"/>
      <c r="GC231" s="53"/>
      <c r="GD231" s="53"/>
      <c r="GE231" s="53"/>
      <c r="GF231" s="53"/>
      <c r="GG231" s="53"/>
      <c r="GH231" s="53"/>
      <c r="GI231" s="53"/>
      <c r="GJ231" s="53"/>
      <c r="GK231" s="53"/>
      <c r="GL231" s="53"/>
      <c r="GM231" s="53"/>
      <c r="GN231" s="53"/>
      <c r="GO231" s="53"/>
      <c r="GP231" s="53"/>
      <c r="GQ231" s="53"/>
      <c r="GR231" s="53"/>
      <c r="GS231" s="53"/>
      <c r="GT231" s="53"/>
      <c r="GU231" s="53"/>
      <c r="GV231" s="53"/>
      <c r="GW231" s="53"/>
      <c r="GX231" s="53"/>
      <c r="GY231" s="53"/>
      <c r="GZ231" s="53"/>
      <c r="HA231" s="53"/>
      <c r="HB231" s="53"/>
      <c r="HC231" s="53"/>
      <c r="HD231" s="53"/>
      <c r="HE231" s="53"/>
      <c r="HF231" s="53"/>
      <c r="HG231" s="53"/>
      <c r="HH231" s="53"/>
      <c r="HI231" s="53"/>
      <c r="HJ231" s="53"/>
      <c r="HK231" s="53"/>
      <c r="HL231" s="53"/>
      <c r="HM231" s="53"/>
      <c r="HN231" s="53"/>
      <c r="HO231" s="53"/>
      <c r="HP231" s="53"/>
      <c r="HQ231" s="53"/>
      <c r="HR231" s="53"/>
      <c r="HS231" s="53"/>
      <c r="HT231" s="53">
        <v>38</v>
      </c>
      <c r="HU231" s="53"/>
      <c r="HV231" s="53"/>
      <c r="HW231" s="53"/>
      <c r="HX231" s="53"/>
      <c r="HY231" s="53"/>
      <c r="HZ231" s="53"/>
      <c r="IA231" s="53"/>
      <c r="IB231" s="53"/>
      <c r="IC231" s="53"/>
      <c r="ID231" s="53"/>
      <c r="IE231" s="53"/>
      <c r="IF231" s="53"/>
      <c r="IG231" s="53"/>
      <c r="IH231" s="53"/>
      <c r="II231" s="53"/>
      <c r="IJ231" s="53"/>
      <c r="IK231" s="53"/>
      <c r="IL231" s="53"/>
      <c r="IM231" s="53"/>
      <c r="IN231" s="53"/>
      <c r="IO231" s="53"/>
      <c r="IP231" s="53"/>
      <c r="IQ231" s="53"/>
      <c r="IR231" s="53"/>
      <c r="IS231" s="53"/>
      <c r="IT231" s="53"/>
      <c r="IU231" s="53"/>
      <c r="IV231" s="53"/>
      <c r="IW231" s="53"/>
      <c r="IX231" s="53"/>
      <c r="IY231" s="53"/>
      <c r="IZ231" s="53"/>
      <c r="JA231" s="53"/>
      <c r="JB231" s="53"/>
      <c r="JC231" s="53"/>
      <c r="JD231" s="53"/>
      <c r="JE231" s="53"/>
      <c r="JF231" s="53"/>
      <c r="JG231" s="53"/>
      <c r="JH231" s="53"/>
      <c r="JI231" s="53"/>
      <c r="JJ231" s="53"/>
      <c r="JK231" s="53"/>
      <c r="JL231" s="53"/>
      <c r="JM231" s="53"/>
      <c r="JN231" s="53"/>
      <c r="JO231" s="53"/>
      <c r="JP231" s="53"/>
      <c r="JQ231" s="53"/>
      <c r="JR231" s="53"/>
      <c r="JS231" s="53"/>
      <c r="JT231" s="53"/>
      <c r="JU231" s="53"/>
      <c r="JV231" s="53"/>
      <c r="JW231" s="53"/>
      <c r="JX231" s="53"/>
      <c r="JY231" s="53"/>
      <c r="JZ231" s="53">
        <v>0</v>
      </c>
      <c r="KA231" s="53">
        <v>4</v>
      </c>
      <c r="KB231" s="53"/>
      <c r="KC231" s="53"/>
      <c r="KD231" s="53"/>
      <c r="KE231" s="53"/>
      <c r="KF231" s="53"/>
      <c r="KG231" s="53"/>
      <c r="KH231" s="53"/>
      <c r="KI231" s="53"/>
      <c r="KJ231" s="53"/>
      <c r="KK231" s="53"/>
      <c r="KL231" s="53"/>
      <c r="KM231" s="53"/>
      <c r="KN231" s="53"/>
      <c r="KO231" s="53"/>
      <c r="KP231" s="53"/>
      <c r="KQ231" s="53"/>
      <c r="KR231" s="53"/>
      <c r="KS231" s="53"/>
      <c r="KT231" s="53"/>
      <c r="KU231" s="53"/>
      <c r="KV231" s="53"/>
      <c r="KW231" s="53"/>
      <c r="KX231" s="53"/>
      <c r="KY231" s="53"/>
      <c r="KZ231" s="53"/>
      <c r="LA231" s="53"/>
      <c r="LB231" s="53"/>
      <c r="LC231" s="53"/>
      <c r="LD231" s="53"/>
      <c r="LE231" s="53"/>
      <c r="LF231" s="53"/>
      <c r="LG231" s="53"/>
      <c r="LH231" s="53"/>
      <c r="LI231" s="53"/>
      <c r="LJ231" s="53"/>
      <c r="LK231" s="53"/>
      <c r="LL231" s="53"/>
      <c r="LM231" s="53"/>
      <c r="LN231" s="53"/>
      <c r="LO231" s="53"/>
      <c r="LP231" s="53"/>
      <c r="LQ231" s="53">
        <v>0</v>
      </c>
      <c r="LR231" s="53"/>
      <c r="LS231" s="53"/>
      <c r="LT231" s="53"/>
      <c r="LU231" s="53"/>
      <c r="LV231" s="53"/>
      <c r="LW231" s="53"/>
      <c r="LX231" s="53"/>
      <c r="LY231" s="53"/>
      <c r="LZ231" s="53"/>
      <c r="MA231" s="53"/>
      <c r="MB231" s="53">
        <v>0</v>
      </c>
      <c r="MC231" s="53"/>
      <c r="MD231" s="53"/>
      <c r="ME231" s="53"/>
      <c r="MF231" s="53">
        <v>3</v>
      </c>
      <c r="MG231" s="53"/>
      <c r="MH231" s="53"/>
      <c r="MI231" s="53"/>
      <c r="MJ231" s="53"/>
      <c r="MK231" s="53"/>
      <c r="ML231" s="53"/>
      <c r="MM231" s="53"/>
      <c r="MN231" s="53"/>
      <c r="MO231" s="53"/>
      <c r="MP231" s="53"/>
      <c r="MQ231" s="53"/>
      <c r="MR231" s="53"/>
      <c r="MS231" s="53"/>
      <c r="MT231" s="53">
        <v>0</v>
      </c>
      <c r="MU231" s="53">
        <v>34</v>
      </c>
      <c r="MV231" s="53"/>
      <c r="MW231" s="53"/>
      <c r="MX231" s="53"/>
      <c r="MY231" s="53"/>
      <c r="MZ231" s="53"/>
      <c r="NA231" s="53"/>
      <c r="NB231" s="53"/>
      <c r="NC231" s="53">
        <v>25</v>
      </c>
      <c r="ND231" s="53">
        <v>652</v>
      </c>
      <c r="NE231" s="53">
        <v>868</v>
      </c>
      <c r="NF231" s="53">
        <v>1282</v>
      </c>
      <c r="NG231" s="53">
        <v>398</v>
      </c>
      <c r="NH231" s="53"/>
      <c r="NI231" s="53">
        <v>376</v>
      </c>
      <c r="NJ231" s="53"/>
      <c r="NK231" s="53"/>
      <c r="NL231" s="53"/>
      <c r="NM231" s="53"/>
      <c r="NN231" s="53"/>
      <c r="NO231" s="53"/>
      <c r="NP231" s="53"/>
      <c r="NQ231" s="53">
        <v>31</v>
      </c>
      <c r="NR231" s="53">
        <v>1660</v>
      </c>
      <c r="NS231" s="53">
        <v>34</v>
      </c>
      <c r="NT231" s="53">
        <v>138</v>
      </c>
      <c r="NU231" s="53">
        <v>43</v>
      </c>
      <c r="NV231" s="53"/>
      <c r="NW231" s="53"/>
      <c r="NX231" s="53"/>
      <c r="NY231" s="53"/>
      <c r="NZ231" s="53">
        <v>6</v>
      </c>
      <c r="OA231" s="53"/>
      <c r="OB231" s="53">
        <v>1095</v>
      </c>
      <c r="OC231" s="53"/>
      <c r="OD231" s="53"/>
      <c r="OE231" s="53"/>
      <c r="OF231" s="53"/>
      <c r="OG231" s="53"/>
      <c r="OH231" s="53">
        <v>123</v>
      </c>
      <c r="OI231" s="53">
        <v>88</v>
      </c>
      <c r="OJ231" s="53"/>
      <c r="OK231" s="53"/>
      <c r="OL231" s="53"/>
      <c r="OM231" s="53">
        <v>18</v>
      </c>
      <c r="ON231" s="53">
        <v>770</v>
      </c>
      <c r="OO231" s="53">
        <v>259</v>
      </c>
      <c r="OP231" s="53"/>
      <c r="OQ231" s="53"/>
      <c r="OR231" s="54"/>
      <c r="OS231" s="55">
        <v>7944</v>
      </c>
      <c r="OT231" s="52">
        <v>30295</v>
      </c>
      <c r="OU231" s="53"/>
      <c r="OV231" s="53"/>
      <c r="OW231" s="53"/>
      <c r="OX231" s="53"/>
      <c r="OY231" s="53">
        <v>303</v>
      </c>
      <c r="OZ231" s="53">
        <v>806</v>
      </c>
      <c r="PA231" s="53"/>
      <c r="PB231" s="53"/>
      <c r="PC231" s="53"/>
      <c r="PD231" s="53"/>
      <c r="PE231" s="53"/>
      <c r="PF231" s="53"/>
      <c r="PG231" s="53"/>
      <c r="PH231" s="53"/>
      <c r="PI231" s="53"/>
      <c r="PJ231" s="53"/>
      <c r="PK231" s="53"/>
      <c r="PL231" s="54"/>
      <c r="PM231" s="55">
        <v>39347</v>
      </c>
    </row>
    <row r="232" spans="1:429" ht="12.75" customHeight="1" x14ac:dyDescent="0.3">
      <c r="A232" s="49">
        <v>314900</v>
      </c>
      <c r="B232" s="50" t="s">
        <v>14</v>
      </c>
      <c r="C232" s="51" t="s">
        <v>351</v>
      </c>
      <c r="D232" s="52">
        <v>0</v>
      </c>
      <c r="E232" s="53">
        <v>2</v>
      </c>
      <c r="F232" s="53">
        <v>79</v>
      </c>
      <c r="G232" s="53">
        <v>102</v>
      </c>
      <c r="H232" s="53">
        <v>0</v>
      </c>
      <c r="I232" s="53">
        <v>16</v>
      </c>
      <c r="J232" s="53">
        <v>3</v>
      </c>
      <c r="K232" s="53">
        <v>20</v>
      </c>
      <c r="L232" s="53">
        <v>0</v>
      </c>
      <c r="M232" s="53"/>
      <c r="N232" s="53"/>
      <c r="O232" s="53">
        <v>57</v>
      </c>
      <c r="P232" s="53">
        <v>61</v>
      </c>
      <c r="Q232" s="53"/>
      <c r="R232" s="53"/>
      <c r="S232" s="53"/>
      <c r="T232" s="53"/>
      <c r="U232" s="53"/>
      <c r="V232" s="53"/>
      <c r="W232" s="53"/>
      <c r="X232" s="53"/>
      <c r="Y232" s="53"/>
      <c r="Z232" s="53"/>
      <c r="AA232" s="53"/>
      <c r="AB232" s="53">
        <v>34</v>
      </c>
      <c r="AC232" s="53">
        <v>62</v>
      </c>
      <c r="AD232" s="53">
        <v>377</v>
      </c>
      <c r="AE232" s="53">
        <v>133</v>
      </c>
      <c r="AF232" s="53">
        <v>108</v>
      </c>
      <c r="AG232" s="53">
        <v>15</v>
      </c>
      <c r="AH232" s="53">
        <v>282</v>
      </c>
      <c r="AI232" s="53">
        <v>2</v>
      </c>
      <c r="AJ232" s="53">
        <v>21</v>
      </c>
      <c r="AK232" s="53">
        <v>8</v>
      </c>
      <c r="AL232" s="53">
        <v>171</v>
      </c>
      <c r="AM232" s="53">
        <v>56</v>
      </c>
      <c r="AN232" s="53"/>
      <c r="AO232" s="53"/>
      <c r="AP232" s="53">
        <v>14</v>
      </c>
      <c r="AQ232" s="53">
        <v>143</v>
      </c>
      <c r="AR232" s="53"/>
      <c r="AS232" s="53">
        <v>0</v>
      </c>
      <c r="AT232" s="53"/>
      <c r="AU232" s="53"/>
      <c r="AV232" s="53"/>
      <c r="AW232" s="53"/>
      <c r="AX232" s="53"/>
      <c r="AY232" s="53"/>
      <c r="AZ232" s="53">
        <v>188</v>
      </c>
      <c r="BA232" s="53"/>
      <c r="BB232" s="53"/>
      <c r="BC232" s="53"/>
      <c r="BD232" s="53"/>
      <c r="BE232" s="53"/>
      <c r="BF232" s="53"/>
      <c r="BG232" s="53"/>
      <c r="BH232" s="53"/>
      <c r="BI232" s="53"/>
      <c r="BJ232" s="53"/>
      <c r="BK232" s="53"/>
      <c r="BL232" s="53"/>
      <c r="BM232" s="53"/>
      <c r="BN232" s="53"/>
      <c r="BO232" s="53"/>
      <c r="BP232" s="53"/>
      <c r="BQ232" s="53"/>
      <c r="BR232" s="53"/>
      <c r="BS232" s="53"/>
      <c r="BT232" s="53"/>
      <c r="BU232" s="53"/>
      <c r="BV232" s="53"/>
      <c r="BW232" s="53"/>
      <c r="BX232" s="53"/>
      <c r="BY232" s="53">
        <v>0</v>
      </c>
      <c r="BZ232" s="53"/>
      <c r="CA232" s="53"/>
      <c r="CB232" s="53"/>
      <c r="CC232" s="53"/>
      <c r="CD232" s="53"/>
      <c r="CE232" s="53"/>
      <c r="CF232" s="53"/>
      <c r="CG232" s="53"/>
      <c r="CH232" s="53"/>
      <c r="CI232" s="53"/>
      <c r="CJ232" s="53"/>
      <c r="CK232" s="53"/>
      <c r="CL232" s="53"/>
      <c r="CM232" s="53"/>
      <c r="CN232" s="53"/>
      <c r="CO232" s="53"/>
      <c r="CP232" s="53"/>
      <c r="CQ232" s="53"/>
      <c r="CR232" s="53">
        <v>0</v>
      </c>
      <c r="CS232" s="53"/>
      <c r="CT232" s="53"/>
      <c r="CU232" s="53"/>
      <c r="CV232" s="53"/>
      <c r="CW232" s="53"/>
      <c r="CX232" s="53"/>
      <c r="CY232" s="53"/>
      <c r="CZ232" s="53"/>
      <c r="DA232" s="53"/>
      <c r="DB232" s="53"/>
      <c r="DC232" s="53"/>
      <c r="DD232" s="53"/>
      <c r="DE232" s="53"/>
      <c r="DF232" s="53"/>
      <c r="DG232" s="53"/>
      <c r="DH232" s="53"/>
      <c r="DI232" s="53"/>
      <c r="DJ232" s="53"/>
      <c r="DK232" s="53"/>
      <c r="DL232" s="53"/>
      <c r="DM232" s="53"/>
      <c r="DN232" s="53"/>
      <c r="DO232" s="53"/>
      <c r="DP232" s="53">
        <v>0</v>
      </c>
      <c r="DQ232" s="53"/>
      <c r="DR232" s="53"/>
      <c r="DS232" s="53"/>
      <c r="DT232" s="53"/>
      <c r="DU232" s="53"/>
      <c r="DV232" s="53"/>
      <c r="DW232" s="53"/>
      <c r="DX232" s="53"/>
      <c r="DY232" s="53"/>
      <c r="DZ232" s="53"/>
      <c r="EA232" s="53"/>
      <c r="EB232" s="53"/>
      <c r="EC232" s="53"/>
      <c r="ED232" s="53"/>
      <c r="EE232" s="53"/>
      <c r="EF232" s="53"/>
      <c r="EG232" s="53"/>
      <c r="EH232" s="53"/>
      <c r="EI232" s="53"/>
      <c r="EJ232" s="53"/>
      <c r="EK232" s="53"/>
      <c r="EL232" s="53">
        <v>0</v>
      </c>
      <c r="EM232" s="53"/>
      <c r="EN232" s="53"/>
      <c r="EO232" s="53"/>
      <c r="EP232" s="53"/>
      <c r="EQ232" s="53"/>
      <c r="ER232" s="53"/>
      <c r="ES232" s="53"/>
      <c r="ET232" s="53"/>
      <c r="EU232" s="53">
        <v>51</v>
      </c>
      <c r="EV232" s="53">
        <v>175</v>
      </c>
      <c r="EW232" s="53">
        <v>34</v>
      </c>
      <c r="EX232" s="53">
        <v>68</v>
      </c>
      <c r="EY232" s="53">
        <v>1</v>
      </c>
      <c r="EZ232" s="53"/>
      <c r="FA232" s="53"/>
      <c r="FB232" s="53">
        <v>0</v>
      </c>
      <c r="FC232" s="53"/>
      <c r="FD232" s="53">
        <v>0</v>
      </c>
      <c r="FE232" s="53">
        <v>15</v>
      </c>
      <c r="FF232" s="53"/>
      <c r="FG232" s="53">
        <v>2</v>
      </c>
      <c r="FH232" s="53"/>
      <c r="FI232" s="53">
        <v>0</v>
      </c>
      <c r="FJ232" s="53"/>
      <c r="FK232" s="53"/>
      <c r="FL232" s="53"/>
      <c r="FM232" s="53"/>
      <c r="FN232" s="53">
        <v>368</v>
      </c>
      <c r="FO232" s="53">
        <v>68</v>
      </c>
      <c r="FP232" s="53">
        <v>307</v>
      </c>
      <c r="FQ232" s="53"/>
      <c r="FR232" s="53"/>
      <c r="FS232" s="53"/>
      <c r="FT232" s="53">
        <v>26</v>
      </c>
      <c r="FU232" s="53">
        <v>177</v>
      </c>
      <c r="FV232" s="53">
        <v>32</v>
      </c>
      <c r="FW232" s="53">
        <v>19</v>
      </c>
      <c r="FX232" s="53">
        <v>45</v>
      </c>
      <c r="FY232" s="53">
        <v>13</v>
      </c>
      <c r="FZ232" s="53">
        <v>46</v>
      </c>
      <c r="GA232" s="53">
        <v>18</v>
      </c>
      <c r="GB232" s="53">
        <v>1</v>
      </c>
      <c r="GC232" s="53">
        <v>1</v>
      </c>
      <c r="GD232" s="53"/>
      <c r="GE232" s="53"/>
      <c r="GF232" s="53"/>
      <c r="GG232" s="53"/>
      <c r="GH232" s="53"/>
      <c r="GI232" s="53">
        <v>7</v>
      </c>
      <c r="GJ232" s="53"/>
      <c r="GK232" s="53">
        <v>26</v>
      </c>
      <c r="GL232" s="53"/>
      <c r="GM232" s="53">
        <v>1</v>
      </c>
      <c r="GN232" s="53">
        <v>65</v>
      </c>
      <c r="GO232" s="53">
        <v>81</v>
      </c>
      <c r="GP232" s="53">
        <v>1</v>
      </c>
      <c r="GQ232" s="53">
        <v>4</v>
      </c>
      <c r="GR232" s="53">
        <v>4</v>
      </c>
      <c r="GS232" s="53">
        <v>0</v>
      </c>
      <c r="GT232" s="53">
        <v>2</v>
      </c>
      <c r="GU232" s="53">
        <v>0</v>
      </c>
      <c r="GV232" s="53">
        <v>0</v>
      </c>
      <c r="GW232" s="53">
        <v>0</v>
      </c>
      <c r="GX232" s="53"/>
      <c r="GY232" s="53">
        <v>0</v>
      </c>
      <c r="GZ232" s="53"/>
      <c r="HA232" s="53"/>
      <c r="HB232" s="53">
        <v>2</v>
      </c>
      <c r="HC232" s="53"/>
      <c r="HD232" s="53">
        <v>37</v>
      </c>
      <c r="HE232" s="53"/>
      <c r="HF232" s="53"/>
      <c r="HG232" s="53"/>
      <c r="HH232" s="53"/>
      <c r="HI232" s="53"/>
      <c r="HJ232" s="53"/>
      <c r="HK232" s="53">
        <v>16</v>
      </c>
      <c r="HL232" s="53">
        <v>1</v>
      </c>
      <c r="HM232" s="53"/>
      <c r="HN232" s="53"/>
      <c r="HO232" s="53">
        <v>0</v>
      </c>
      <c r="HP232" s="53">
        <v>41</v>
      </c>
      <c r="HQ232" s="53"/>
      <c r="HR232" s="53">
        <v>14</v>
      </c>
      <c r="HS232" s="53">
        <v>46</v>
      </c>
      <c r="HT232" s="53"/>
      <c r="HU232" s="53">
        <v>90</v>
      </c>
      <c r="HV232" s="53">
        <v>226</v>
      </c>
      <c r="HW232" s="53"/>
      <c r="HX232" s="53"/>
      <c r="HY232" s="53">
        <v>0</v>
      </c>
      <c r="HZ232" s="53"/>
      <c r="IA232" s="53"/>
      <c r="IB232" s="53"/>
      <c r="IC232" s="53">
        <v>0</v>
      </c>
      <c r="ID232" s="53"/>
      <c r="IE232" s="53"/>
      <c r="IF232" s="53"/>
      <c r="IG232" s="53"/>
      <c r="IH232" s="53"/>
      <c r="II232" s="53">
        <v>50</v>
      </c>
      <c r="IJ232" s="53"/>
      <c r="IK232" s="53"/>
      <c r="IL232" s="53"/>
      <c r="IM232" s="53"/>
      <c r="IN232" s="53"/>
      <c r="IO232" s="53"/>
      <c r="IP232" s="53"/>
      <c r="IQ232" s="53">
        <v>0</v>
      </c>
      <c r="IR232" s="53"/>
      <c r="IS232" s="53"/>
      <c r="IT232" s="53"/>
      <c r="IU232" s="53"/>
      <c r="IV232" s="53"/>
      <c r="IW232" s="53"/>
      <c r="IX232" s="53"/>
      <c r="IY232" s="53"/>
      <c r="IZ232" s="53"/>
      <c r="JA232" s="53">
        <v>2</v>
      </c>
      <c r="JB232" s="53">
        <v>1</v>
      </c>
      <c r="JC232" s="53"/>
      <c r="JD232" s="53">
        <v>0</v>
      </c>
      <c r="JE232" s="53">
        <v>1</v>
      </c>
      <c r="JF232" s="53"/>
      <c r="JG232" s="53"/>
      <c r="JH232" s="53"/>
      <c r="JI232" s="53"/>
      <c r="JJ232" s="53">
        <v>1</v>
      </c>
      <c r="JK232" s="53">
        <v>9</v>
      </c>
      <c r="JL232" s="53">
        <v>2154</v>
      </c>
      <c r="JM232" s="53"/>
      <c r="JN232" s="53"/>
      <c r="JO232" s="53">
        <v>60</v>
      </c>
      <c r="JP232" s="53">
        <v>218</v>
      </c>
      <c r="JQ232" s="53">
        <v>371</v>
      </c>
      <c r="JR232" s="53">
        <v>88</v>
      </c>
      <c r="JS232" s="53">
        <v>348</v>
      </c>
      <c r="JT232" s="53">
        <v>200</v>
      </c>
      <c r="JU232" s="53">
        <v>169</v>
      </c>
      <c r="JV232" s="53">
        <v>403</v>
      </c>
      <c r="JW232" s="53">
        <v>252</v>
      </c>
      <c r="JX232" s="53">
        <v>21</v>
      </c>
      <c r="JY232" s="53"/>
      <c r="JZ232" s="53">
        <v>77</v>
      </c>
      <c r="KA232" s="53">
        <v>200</v>
      </c>
      <c r="KB232" s="53">
        <v>3156</v>
      </c>
      <c r="KC232" s="53">
        <v>6</v>
      </c>
      <c r="KD232" s="53">
        <v>39</v>
      </c>
      <c r="KE232" s="53">
        <v>12</v>
      </c>
      <c r="KF232" s="53">
        <v>907</v>
      </c>
      <c r="KG232" s="53">
        <v>79</v>
      </c>
      <c r="KH232" s="53">
        <v>27</v>
      </c>
      <c r="KI232" s="53"/>
      <c r="KJ232" s="53"/>
      <c r="KK232" s="53">
        <v>283</v>
      </c>
      <c r="KL232" s="53">
        <v>14</v>
      </c>
      <c r="KM232" s="53"/>
      <c r="KN232" s="53">
        <v>8</v>
      </c>
      <c r="KO232" s="53">
        <v>58</v>
      </c>
      <c r="KP232" s="53">
        <v>70</v>
      </c>
      <c r="KQ232" s="53">
        <v>7</v>
      </c>
      <c r="KR232" s="53"/>
      <c r="KS232" s="53"/>
      <c r="KT232" s="53"/>
      <c r="KU232" s="53"/>
      <c r="KV232" s="53"/>
      <c r="KW232" s="53">
        <v>4</v>
      </c>
      <c r="KX232" s="53"/>
      <c r="KY232" s="53"/>
      <c r="KZ232" s="53"/>
      <c r="LA232" s="53">
        <v>3</v>
      </c>
      <c r="LB232" s="53">
        <v>17</v>
      </c>
      <c r="LC232" s="53">
        <v>0</v>
      </c>
      <c r="LD232" s="53">
        <v>18</v>
      </c>
      <c r="LE232" s="53"/>
      <c r="LF232" s="53"/>
      <c r="LG232" s="53"/>
      <c r="LH232" s="53"/>
      <c r="LI232" s="53">
        <v>0</v>
      </c>
      <c r="LJ232" s="53"/>
      <c r="LK232" s="53">
        <v>0</v>
      </c>
      <c r="LL232" s="53"/>
      <c r="LM232" s="53">
        <v>0</v>
      </c>
      <c r="LN232" s="53"/>
      <c r="LO232" s="53">
        <v>0</v>
      </c>
      <c r="LP232" s="53">
        <v>0</v>
      </c>
      <c r="LQ232" s="53">
        <v>135</v>
      </c>
      <c r="LR232" s="53">
        <v>283</v>
      </c>
      <c r="LS232" s="53">
        <v>7</v>
      </c>
      <c r="LT232" s="53"/>
      <c r="LU232" s="53">
        <v>0</v>
      </c>
      <c r="LV232" s="53"/>
      <c r="LW232" s="53"/>
      <c r="LX232" s="53"/>
      <c r="LY232" s="53"/>
      <c r="LZ232" s="53"/>
      <c r="MA232" s="53">
        <v>11</v>
      </c>
      <c r="MB232" s="53">
        <v>1</v>
      </c>
      <c r="MC232" s="53"/>
      <c r="MD232" s="53">
        <v>131</v>
      </c>
      <c r="ME232" s="53">
        <v>2</v>
      </c>
      <c r="MF232" s="53"/>
      <c r="MG232" s="53"/>
      <c r="MH232" s="53">
        <v>0</v>
      </c>
      <c r="MI232" s="53"/>
      <c r="MJ232" s="53">
        <v>2</v>
      </c>
      <c r="MK232" s="53"/>
      <c r="ML232" s="53">
        <v>135</v>
      </c>
      <c r="MM232" s="53">
        <v>0</v>
      </c>
      <c r="MN232" s="53"/>
      <c r="MO232" s="53">
        <v>0</v>
      </c>
      <c r="MP232" s="53"/>
      <c r="MQ232" s="53"/>
      <c r="MR232" s="53">
        <v>1</v>
      </c>
      <c r="MS232" s="53">
        <v>120</v>
      </c>
      <c r="MT232" s="53"/>
      <c r="MU232" s="53">
        <v>3</v>
      </c>
      <c r="MV232" s="53"/>
      <c r="MW232" s="53">
        <v>1</v>
      </c>
      <c r="MX232" s="53">
        <v>2</v>
      </c>
      <c r="MY232" s="53"/>
      <c r="MZ232" s="53"/>
      <c r="NA232" s="53">
        <v>0</v>
      </c>
      <c r="NB232" s="53"/>
      <c r="NC232" s="53"/>
      <c r="ND232" s="53">
        <v>79</v>
      </c>
      <c r="NE232" s="53">
        <v>0</v>
      </c>
      <c r="NF232" s="53">
        <v>0</v>
      </c>
      <c r="NG232" s="53">
        <v>4</v>
      </c>
      <c r="NH232" s="53">
        <v>1</v>
      </c>
      <c r="NI232" s="53">
        <v>2</v>
      </c>
      <c r="NJ232" s="53"/>
      <c r="NK232" s="53"/>
      <c r="NL232" s="53"/>
      <c r="NM232" s="53"/>
      <c r="NN232" s="53"/>
      <c r="NO232" s="53">
        <v>9</v>
      </c>
      <c r="NP232" s="53">
        <v>42</v>
      </c>
      <c r="NQ232" s="53">
        <v>264</v>
      </c>
      <c r="NR232" s="53">
        <v>55</v>
      </c>
      <c r="NS232" s="53">
        <v>7</v>
      </c>
      <c r="NT232" s="53">
        <v>6</v>
      </c>
      <c r="NU232" s="53">
        <v>1</v>
      </c>
      <c r="NV232" s="53">
        <v>5</v>
      </c>
      <c r="NW232" s="53">
        <v>0</v>
      </c>
      <c r="NX232" s="53"/>
      <c r="NY232" s="53">
        <v>5</v>
      </c>
      <c r="NZ232" s="53">
        <v>0</v>
      </c>
      <c r="OA232" s="53">
        <v>0</v>
      </c>
      <c r="OB232" s="53">
        <v>168</v>
      </c>
      <c r="OC232" s="53">
        <v>15</v>
      </c>
      <c r="OD232" s="53">
        <v>89</v>
      </c>
      <c r="OE232" s="53"/>
      <c r="OF232" s="53">
        <v>72</v>
      </c>
      <c r="OG232" s="53"/>
      <c r="OH232" s="53">
        <v>1345</v>
      </c>
      <c r="OI232" s="53">
        <v>168</v>
      </c>
      <c r="OJ232" s="53"/>
      <c r="OK232" s="53">
        <v>0</v>
      </c>
      <c r="OL232" s="53">
        <v>4</v>
      </c>
      <c r="OM232" s="53">
        <v>73</v>
      </c>
      <c r="ON232" s="53">
        <v>239</v>
      </c>
      <c r="OO232" s="53">
        <v>376</v>
      </c>
      <c r="OP232" s="53"/>
      <c r="OQ232" s="53">
        <v>39</v>
      </c>
      <c r="OR232" s="54">
        <v>1</v>
      </c>
      <c r="OS232" s="55">
        <v>17326</v>
      </c>
      <c r="OT232" s="52">
        <v>11728</v>
      </c>
      <c r="OU232" s="53"/>
      <c r="OV232" s="53"/>
      <c r="OW232" s="53"/>
      <c r="OX232" s="53"/>
      <c r="OY232" s="53">
        <v>214</v>
      </c>
      <c r="OZ232" s="53">
        <v>3158</v>
      </c>
      <c r="PA232" s="53"/>
      <c r="PB232" s="53"/>
      <c r="PC232" s="53"/>
      <c r="PD232" s="53"/>
      <c r="PE232" s="53"/>
      <c r="PF232" s="53">
        <v>98</v>
      </c>
      <c r="PG232" s="53"/>
      <c r="PH232" s="53"/>
      <c r="PI232" s="53"/>
      <c r="PJ232" s="53"/>
      <c r="PK232" s="53"/>
      <c r="PL232" s="54"/>
      <c r="PM232" s="55">
        <v>32524</v>
      </c>
    </row>
    <row r="233" spans="1:429" ht="12.75" customHeight="1" x14ac:dyDescent="0.3">
      <c r="A233" s="49">
        <v>315000</v>
      </c>
      <c r="B233" s="50" t="s">
        <v>14</v>
      </c>
      <c r="C233" s="51" t="s">
        <v>786</v>
      </c>
      <c r="D233" s="52"/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  <c r="AA233" s="53"/>
      <c r="AB233" s="53"/>
      <c r="AC233" s="53"/>
      <c r="AD233" s="53"/>
      <c r="AE233" s="53"/>
      <c r="AF233" s="53"/>
      <c r="AG233" s="53"/>
      <c r="AH233" s="53"/>
      <c r="AI233" s="53"/>
      <c r="AJ233" s="53"/>
      <c r="AK233" s="53"/>
      <c r="AL233" s="53"/>
      <c r="AM233" s="53"/>
      <c r="AN233" s="53"/>
      <c r="AO233" s="53"/>
      <c r="AP233" s="53"/>
      <c r="AQ233" s="53"/>
      <c r="AR233" s="53"/>
      <c r="AS233" s="53"/>
      <c r="AT233" s="53"/>
      <c r="AU233" s="53"/>
      <c r="AV233" s="53"/>
      <c r="AW233" s="53">
        <v>1</v>
      </c>
      <c r="AX233" s="53"/>
      <c r="AY233" s="53"/>
      <c r="AZ233" s="53"/>
      <c r="BA233" s="53"/>
      <c r="BB233" s="53"/>
      <c r="BC233" s="53"/>
      <c r="BD233" s="53"/>
      <c r="BE233" s="53"/>
      <c r="BF233" s="53"/>
      <c r="BG233" s="53"/>
      <c r="BH233" s="53"/>
      <c r="BI233" s="53"/>
      <c r="BJ233" s="53"/>
      <c r="BK233" s="53"/>
      <c r="BL233" s="53"/>
      <c r="BM233" s="53"/>
      <c r="BN233" s="53"/>
      <c r="BO233" s="53"/>
      <c r="BP233" s="53"/>
      <c r="BQ233" s="53"/>
      <c r="BR233" s="53"/>
      <c r="BS233" s="53"/>
      <c r="BT233" s="53"/>
      <c r="BU233" s="53"/>
      <c r="BV233" s="53"/>
      <c r="BW233" s="53"/>
      <c r="BX233" s="53"/>
      <c r="BY233" s="53"/>
      <c r="BZ233" s="53"/>
      <c r="CA233" s="53"/>
      <c r="CB233" s="53"/>
      <c r="CC233" s="53"/>
      <c r="CD233" s="53"/>
      <c r="CE233" s="53"/>
      <c r="CF233" s="53"/>
      <c r="CG233" s="53"/>
      <c r="CH233" s="53"/>
      <c r="CI233" s="53"/>
      <c r="CJ233" s="53"/>
      <c r="CK233" s="53"/>
      <c r="CL233" s="53"/>
      <c r="CM233" s="53"/>
      <c r="CN233" s="53"/>
      <c r="CO233" s="53"/>
      <c r="CP233" s="53"/>
      <c r="CQ233" s="53"/>
      <c r="CR233" s="53"/>
      <c r="CS233" s="53"/>
      <c r="CT233" s="53"/>
      <c r="CU233" s="53"/>
      <c r="CV233" s="53"/>
      <c r="CW233" s="53"/>
      <c r="CX233" s="53"/>
      <c r="CY233" s="53"/>
      <c r="CZ233" s="53"/>
      <c r="DA233" s="53"/>
      <c r="DB233" s="53"/>
      <c r="DC233" s="53"/>
      <c r="DD233" s="53"/>
      <c r="DE233" s="53"/>
      <c r="DF233" s="53"/>
      <c r="DG233" s="53"/>
      <c r="DH233" s="53"/>
      <c r="DI233" s="53"/>
      <c r="DJ233" s="53"/>
      <c r="DK233" s="53"/>
      <c r="DL233" s="53"/>
      <c r="DM233" s="53"/>
      <c r="DN233" s="53"/>
      <c r="DO233" s="53"/>
      <c r="DP233" s="53"/>
      <c r="DQ233" s="53"/>
      <c r="DR233" s="53"/>
      <c r="DS233" s="53"/>
      <c r="DT233" s="53"/>
      <c r="DU233" s="53"/>
      <c r="DV233" s="53"/>
      <c r="DW233" s="53"/>
      <c r="DX233" s="53"/>
      <c r="DY233" s="53"/>
      <c r="DZ233" s="53"/>
      <c r="EA233" s="53"/>
      <c r="EB233" s="53"/>
      <c r="EC233" s="53"/>
      <c r="ED233" s="53"/>
      <c r="EE233" s="53"/>
      <c r="EF233" s="53"/>
      <c r="EG233" s="53"/>
      <c r="EH233" s="53"/>
      <c r="EI233" s="53"/>
      <c r="EJ233" s="53"/>
      <c r="EK233" s="53"/>
      <c r="EL233" s="53"/>
      <c r="EM233" s="53"/>
      <c r="EN233" s="53"/>
      <c r="EO233" s="53"/>
      <c r="EP233" s="53"/>
      <c r="EQ233" s="53"/>
      <c r="ER233" s="53"/>
      <c r="ES233" s="53"/>
      <c r="ET233" s="53"/>
      <c r="EU233" s="53"/>
      <c r="EV233" s="53"/>
      <c r="EW233" s="53"/>
      <c r="EX233" s="53"/>
      <c r="EY233" s="53"/>
      <c r="EZ233" s="53"/>
      <c r="FA233" s="53"/>
      <c r="FB233" s="53"/>
      <c r="FC233" s="53"/>
      <c r="FD233" s="53"/>
      <c r="FE233" s="53">
        <v>12</v>
      </c>
      <c r="FF233" s="53"/>
      <c r="FG233" s="53"/>
      <c r="FH233" s="53"/>
      <c r="FI233" s="53"/>
      <c r="FJ233" s="53"/>
      <c r="FK233" s="53"/>
      <c r="FL233" s="53"/>
      <c r="FM233" s="53"/>
      <c r="FN233" s="53"/>
      <c r="FO233" s="53"/>
      <c r="FP233" s="53"/>
      <c r="FQ233" s="53"/>
      <c r="FR233" s="53"/>
      <c r="FS233" s="53"/>
      <c r="FT233" s="53"/>
      <c r="FU233" s="53"/>
      <c r="FV233" s="53"/>
      <c r="FW233" s="53"/>
      <c r="FX233" s="53"/>
      <c r="FY233" s="53"/>
      <c r="FZ233" s="53"/>
      <c r="GA233" s="53"/>
      <c r="GB233" s="53"/>
      <c r="GC233" s="53"/>
      <c r="GD233" s="53"/>
      <c r="GE233" s="53"/>
      <c r="GF233" s="53"/>
      <c r="GG233" s="53"/>
      <c r="GH233" s="53"/>
      <c r="GI233" s="53"/>
      <c r="GJ233" s="53"/>
      <c r="GK233" s="53"/>
      <c r="GL233" s="53">
        <v>0</v>
      </c>
      <c r="GM233" s="53"/>
      <c r="GN233" s="53"/>
      <c r="GO233" s="53"/>
      <c r="GP233" s="53"/>
      <c r="GQ233" s="53"/>
      <c r="GR233" s="53"/>
      <c r="GS233" s="53"/>
      <c r="GT233" s="53"/>
      <c r="GU233" s="53"/>
      <c r="GV233" s="53"/>
      <c r="GW233" s="53"/>
      <c r="GX233" s="53"/>
      <c r="GY233" s="53"/>
      <c r="GZ233" s="53"/>
      <c r="HA233" s="53"/>
      <c r="HB233" s="53"/>
      <c r="HC233" s="53"/>
      <c r="HD233" s="53"/>
      <c r="HE233" s="53"/>
      <c r="HF233" s="53"/>
      <c r="HG233" s="53"/>
      <c r="HH233" s="53"/>
      <c r="HI233" s="53"/>
      <c r="HJ233" s="53"/>
      <c r="HK233" s="53"/>
      <c r="HL233" s="53"/>
      <c r="HM233" s="53"/>
      <c r="HN233" s="53"/>
      <c r="HO233" s="53"/>
      <c r="HP233" s="53"/>
      <c r="HQ233" s="53">
        <v>4</v>
      </c>
      <c r="HR233" s="53">
        <v>31</v>
      </c>
      <c r="HS233" s="53">
        <v>1</v>
      </c>
      <c r="HT233" s="53"/>
      <c r="HU233" s="53">
        <v>18</v>
      </c>
      <c r="HV233" s="53">
        <v>925</v>
      </c>
      <c r="HW233" s="53">
        <v>8</v>
      </c>
      <c r="HX233" s="53"/>
      <c r="HY233" s="53"/>
      <c r="HZ233" s="53"/>
      <c r="IA233" s="53"/>
      <c r="IB233" s="53"/>
      <c r="IC233" s="53"/>
      <c r="ID233" s="53"/>
      <c r="IE233" s="53"/>
      <c r="IF233" s="53">
        <v>320</v>
      </c>
      <c r="IG233" s="53"/>
      <c r="IH233" s="53"/>
      <c r="II233" s="53"/>
      <c r="IJ233" s="53"/>
      <c r="IK233" s="53"/>
      <c r="IL233" s="53"/>
      <c r="IM233" s="53"/>
      <c r="IN233" s="53"/>
      <c r="IO233" s="53"/>
      <c r="IP233" s="53"/>
      <c r="IQ233" s="53"/>
      <c r="IR233" s="53"/>
      <c r="IS233" s="53"/>
      <c r="IT233" s="53"/>
      <c r="IU233" s="53"/>
      <c r="IV233" s="53"/>
      <c r="IW233" s="53"/>
      <c r="IX233" s="53"/>
      <c r="IY233" s="53"/>
      <c r="IZ233" s="53"/>
      <c r="JA233" s="53"/>
      <c r="JB233" s="53"/>
      <c r="JC233" s="53"/>
      <c r="JD233" s="53"/>
      <c r="JE233" s="53"/>
      <c r="JF233" s="53"/>
      <c r="JG233" s="53"/>
      <c r="JH233" s="53"/>
      <c r="JI233" s="53"/>
      <c r="JJ233" s="53"/>
      <c r="JK233" s="53"/>
      <c r="JL233" s="53"/>
      <c r="JM233" s="53"/>
      <c r="JN233" s="53">
        <v>2</v>
      </c>
      <c r="JO233" s="53"/>
      <c r="JP233" s="53"/>
      <c r="JQ233" s="53"/>
      <c r="JR233" s="53"/>
      <c r="JS233" s="53"/>
      <c r="JT233" s="53"/>
      <c r="JU233" s="53"/>
      <c r="JV233" s="53"/>
      <c r="JW233" s="53">
        <v>394</v>
      </c>
      <c r="JX233" s="53">
        <v>191</v>
      </c>
      <c r="JY233" s="53"/>
      <c r="JZ233" s="53">
        <v>1</v>
      </c>
      <c r="KA233" s="53"/>
      <c r="KB233" s="53">
        <v>441</v>
      </c>
      <c r="KC233" s="53"/>
      <c r="KD233" s="53"/>
      <c r="KE233" s="53"/>
      <c r="KF233" s="53">
        <v>196</v>
      </c>
      <c r="KG233" s="53"/>
      <c r="KH233" s="53"/>
      <c r="KI233" s="53"/>
      <c r="KJ233" s="53"/>
      <c r="KK233" s="53"/>
      <c r="KL233" s="53"/>
      <c r="KM233" s="53"/>
      <c r="KN233" s="53"/>
      <c r="KO233" s="53"/>
      <c r="KP233" s="53"/>
      <c r="KQ233" s="53"/>
      <c r="KR233" s="53">
        <v>14</v>
      </c>
      <c r="KS233" s="53">
        <v>4</v>
      </c>
      <c r="KT233" s="53">
        <v>0</v>
      </c>
      <c r="KU233" s="53"/>
      <c r="KV233" s="53"/>
      <c r="KW233" s="53">
        <v>9</v>
      </c>
      <c r="KX233" s="53"/>
      <c r="KY233" s="53"/>
      <c r="KZ233" s="53">
        <v>6</v>
      </c>
      <c r="LA233" s="53">
        <v>120</v>
      </c>
      <c r="LB233" s="53">
        <v>496</v>
      </c>
      <c r="LC233" s="53">
        <v>16</v>
      </c>
      <c r="LD233" s="53"/>
      <c r="LE233" s="53"/>
      <c r="LF233" s="53"/>
      <c r="LG233" s="53"/>
      <c r="LH233" s="53"/>
      <c r="LI233" s="53"/>
      <c r="LJ233" s="53"/>
      <c r="LK233" s="53"/>
      <c r="LL233" s="53"/>
      <c r="LM233" s="53"/>
      <c r="LN233" s="53"/>
      <c r="LO233" s="53"/>
      <c r="LP233" s="53"/>
      <c r="LQ233" s="53"/>
      <c r="LR233" s="53"/>
      <c r="LS233" s="53"/>
      <c r="LT233" s="53">
        <v>51</v>
      </c>
      <c r="LU233" s="53"/>
      <c r="LV233" s="53"/>
      <c r="LW233" s="53"/>
      <c r="LX233" s="53"/>
      <c r="LY233" s="53"/>
      <c r="LZ233" s="53"/>
      <c r="MA233" s="53">
        <v>0</v>
      </c>
      <c r="MB233" s="53"/>
      <c r="MC233" s="53"/>
      <c r="MD233" s="53">
        <v>52</v>
      </c>
      <c r="ME233" s="53"/>
      <c r="MF233" s="53">
        <v>5</v>
      </c>
      <c r="MG233" s="53"/>
      <c r="MH233" s="53"/>
      <c r="MI233" s="53"/>
      <c r="MJ233" s="53">
        <v>11</v>
      </c>
      <c r="MK233" s="53"/>
      <c r="ML233" s="53">
        <v>130</v>
      </c>
      <c r="MM233" s="53"/>
      <c r="MN233" s="53"/>
      <c r="MO233" s="53">
        <v>14</v>
      </c>
      <c r="MP233" s="53"/>
      <c r="MQ233" s="53">
        <v>18</v>
      </c>
      <c r="MR233" s="53">
        <v>23</v>
      </c>
      <c r="MS233" s="53">
        <v>133</v>
      </c>
      <c r="MT233" s="53"/>
      <c r="MU233" s="53">
        <v>28</v>
      </c>
      <c r="MV233" s="53">
        <v>49</v>
      </c>
      <c r="MW233" s="53">
        <v>19</v>
      </c>
      <c r="MX233" s="53"/>
      <c r="MY233" s="53"/>
      <c r="MZ233" s="53">
        <v>1</v>
      </c>
      <c r="NA233" s="53"/>
      <c r="NB233" s="53">
        <v>4</v>
      </c>
      <c r="NC233" s="53">
        <v>0</v>
      </c>
      <c r="ND233" s="53">
        <v>14</v>
      </c>
      <c r="NE233" s="53"/>
      <c r="NF233" s="53"/>
      <c r="NG233" s="53">
        <v>805</v>
      </c>
      <c r="NH233" s="53"/>
      <c r="NI233" s="53">
        <v>0</v>
      </c>
      <c r="NJ233" s="53">
        <v>47</v>
      </c>
      <c r="NK233" s="53">
        <v>0</v>
      </c>
      <c r="NL233" s="53"/>
      <c r="NM233" s="53"/>
      <c r="NN233" s="53"/>
      <c r="NO233" s="53"/>
      <c r="NP233" s="53"/>
      <c r="NQ233" s="53">
        <v>14</v>
      </c>
      <c r="NR233" s="53">
        <v>6</v>
      </c>
      <c r="NS233" s="53">
        <v>16</v>
      </c>
      <c r="NT233" s="53">
        <v>41</v>
      </c>
      <c r="NU233" s="53">
        <v>9</v>
      </c>
      <c r="NV233" s="53"/>
      <c r="NW233" s="53"/>
      <c r="NX233" s="53">
        <v>132</v>
      </c>
      <c r="NY233" s="53">
        <v>28</v>
      </c>
      <c r="NZ233" s="53">
        <v>32</v>
      </c>
      <c r="OA233" s="53"/>
      <c r="OB233" s="53">
        <v>25</v>
      </c>
      <c r="OC233" s="53"/>
      <c r="OD233" s="53">
        <v>37</v>
      </c>
      <c r="OE233" s="53"/>
      <c r="OF233" s="53">
        <v>1271</v>
      </c>
      <c r="OG233" s="53"/>
      <c r="OH233" s="53">
        <v>16</v>
      </c>
      <c r="OI233" s="53">
        <v>11</v>
      </c>
      <c r="OJ233" s="53"/>
      <c r="OK233" s="53">
        <v>11</v>
      </c>
      <c r="OL233" s="53">
        <v>11</v>
      </c>
      <c r="OM233" s="53">
        <v>662</v>
      </c>
      <c r="ON233" s="53">
        <v>429</v>
      </c>
      <c r="OO233" s="53">
        <v>1634</v>
      </c>
      <c r="OP233" s="53"/>
      <c r="OQ233" s="53">
        <v>51</v>
      </c>
      <c r="OR233" s="54">
        <v>0</v>
      </c>
      <c r="OS233" s="55">
        <v>9050</v>
      </c>
      <c r="OT233" s="52">
        <v>263121</v>
      </c>
      <c r="OU233" s="53"/>
      <c r="OV233" s="53"/>
      <c r="OW233" s="53"/>
      <c r="OX233" s="53"/>
      <c r="OY233" s="53">
        <v>93</v>
      </c>
      <c r="OZ233" s="53">
        <v>3847</v>
      </c>
      <c r="PA233" s="53"/>
      <c r="PB233" s="53"/>
      <c r="PC233" s="53"/>
      <c r="PD233" s="53"/>
      <c r="PE233" s="53"/>
      <c r="PF233" s="53"/>
      <c r="PG233" s="53"/>
      <c r="PH233" s="53"/>
      <c r="PI233" s="53"/>
      <c r="PJ233" s="53"/>
      <c r="PK233" s="53"/>
      <c r="PL233" s="54"/>
      <c r="PM233" s="55">
        <v>276111</v>
      </c>
    </row>
    <row r="234" spans="1:429" ht="12.75" customHeight="1" x14ac:dyDescent="0.3">
      <c r="A234" s="49">
        <v>316000</v>
      </c>
      <c r="B234" s="50" t="s">
        <v>14</v>
      </c>
      <c r="C234" s="51" t="s">
        <v>352</v>
      </c>
      <c r="D234" s="52"/>
      <c r="E234" s="53"/>
      <c r="F234" s="53"/>
      <c r="G234" s="53"/>
      <c r="H234" s="53"/>
      <c r="I234" s="53"/>
      <c r="J234" s="53"/>
      <c r="K234" s="53">
        <v>7</v>
      </c>
      <c r="L234" s="53"/>
      <c r="M234" s="53">
        <v>35</v>
      </c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>
        <v>1</v>
      </c>
      <c r="Z234" s="53">
        <v>0</v>
      </c>
      <c r="AA234" s="53"/>
      <c r="AB234" s="53"/>
      <c r="AC234" s="53"/>
      <c r="AD234" s="53"/>
      <c r="AE234" s="53"/>
      <c r="AF234" s="53"/>
      <c r="AG234" s="53"/>
      <c r="AH234" s="53"/>
      <c r="AI234" s="53"/>
      <c r="AJ234" s="53"/>
      <c r="AK234" s="53"/>
      <c r="AL234" s="53"/>
      <c r="AM234" s="53"/>
      <c r="AN234" s="53"/>
      <c r="AO234" s="53"/>
      <c r="AP234" s="53">
        <v>0</v>
      </c>
      <c r="AQ234" s="53"/>
      <c r="AR234" s="53"/>
      <c r="AS234" s="53"/>
      <c r="AT234" s="53"/>
      <c r="AU234" s="53"/>
      <c r="AV234" s="53"/>
      <c r="AW234" s="53"/>
      <c r="AX234" s="53"/>
      <c r="AY234" s="53"/>
      <c r="AZ234" s="53"/>
      <c r="BA234" s="53"/>
      <c r="BB234" s="53"/>
      <c r="BC234" s="53"/>
      <c r="BD234" s="53"/>
      <c r="BE234" s="53"/>
      <c r="BF234" s="53"/>
      <c r="BG234" s="53"/>
      <c r="BH234" s="53"/>
      <c r="BI234" s="53"/>
      <c r="BJ234" s="53"/>
      <c r="BK234" s="53"/>
      <c r="BL234" s="53"/>
      <c r="BM234" s="53"/>
      <c r="BN234" s="53"/>
      <c r="BO234" s="53"/>
      <c r="BP234" s="53"/>
      <c r="BQ234" s="53"/>
      <c r="BR234" s="53"/>
      <c r="BS234" s="53"/>
      <c r="BT234" s="53"/>
      <c r="BU234" s="53"/>
      <c r="BV234" s="53"/>
      <c r="BW234" s="53"/>
      <c r="BX234" s="53"/>
      <c r="BY234" s="53"/>
      <c r="BZ234" s="53"/>
      <c r="CA234" s="53"/>
      <c r="CB234" s="53"/>
      <c r="CC234" s="53"/>
      <c r="CD234" s="53"/>
      <c r="CE234" s="53"/>
      <c r="CF234" s="53"/>
      <c r="CG234" s="53"/>
      <c r="CH234" s="53"/>
      <c r="CI234" s="53"/>
      <c r="CJ234" s="53"/>
      <c r="CK234" s="53"/>
      <c r="CL234" s="53"/>
      <c r="CM234" s="53"/>
      <c r="CN234" s="53"/>
      <c r="CO234" s="53"/>
      <c r="CP234" s="53"/>
      <c r="CQ234" s="53"/>
      <c r="CR234" s="53"/>
      <c r="CS234" s="53"/>
      <c r="CT234" s="53"/>
      <c r="CU234" s="53"/>
      <c r="CV234" s="53"/>
      <c r="CW234" s="53"/>
      <c r="CX234" s="53"/>
      <c r="CY234" s="53"/>
      <c r="CZ234" s="53"/>
      <c r="DA234" s="53"/>
      <c r="DB234" s="53"/>
      <c r="DC234" s="53"/>
      <c r="DD234" s="53"/>
      <c r="DE234" s="53"/>
      <c r="DF234" s="53"/>
      <c r="DG234" s="53"/>
      <c r="DH234" s="53"/>
      <c r="DI234" s="53"/>
      <c r="DJ234" s="53"/>
      <c r="DK234" s="53"/>
      <c r="DL234" s="53"/>
      <c r="DM234" s="53"/>
      <c r="DN234" s="53"/>
      <c r="DO234" s="53"/>
      <c r="DP234" s="53"/>
      <c r="DQ234" s="53"/>
      <c r="DR234" s="53"/>
      <c r="DS234" s="53"/>
      <c r="DT234" s="53">
        <v>0</v>
      </c>
      <c r="DU234" s="53"/>
      <c r="DV234" s="53"/>
      <c r="DW234" s="53"/>
      <c r="DX234" s="53"/>
      <c r="DY234" s="53"/>
      <c r="DZ234" s="53"/>
      <c r="EA234" s="53"/>
      <c r="EB234" s="53"/>
      <c r="EC234" s="53"/>
      <c r="ED234" s="53"/>
      <c r="EE234" s="53"/>
      <c r="EF234" s="53"/>
      <c r="EG234" s="53"/>
      <c r="EH234" s="53"/>
      <c r="EI234" s="53"/>
      <c r="EJ234" s="53"/>
      <c r="EK234" s="53"/>
      <c r="EL234" s="53"/>
      <c r="EM234" s="53"/>
      <c r="EN234" s="53"/>
      <c r="EO234" s="53"/>
      <c r="EP234" s="53"/>
      <c r="EQ234" s="53"/>
      <c r="ER234" s="53"/>
      <c r="ES234" s="53"/>
      <c r="ET234" s="53"/>
      <c r="EU234" s="53">
        <v>242</v>
      </c>
      <c r="EV234" s="53">
        <v>416</v>
      </c>
      <c r="EW234" s="53"/>
      <c r="EX234" s="53"/>
      <c r="EY234" s="53"/>
      <c r="EZ234" s="53"/>
      <c r="FA234" s="53"/>
      <c r="FB234" s="53"/>
      <c r="FC234" s="53"/>
      <c r="FD234" s="53"/>
      <c r="FE234" s="53">
        <v>2491</v>
      </c>
      <c r="FF234" s="53"/>
      <c r="FG234" s="53"/>
      <c r="FH234" s="53"/>
      <c r="FI234" s="53"/>
      <c r="FJ234" s="53"/>
      <c r="FK234" s="53"/>
      <c r="FL234" s="53"/>
      <c r="FM234" s="53"/>
      <c r="FN234" s="53"/>
      <c r="FO234" s="53"/>
      <c r="FP234" s="53"/>
      <c r="FQ234" s="53"/>
      <c r="FR234" s="53"/>
      <c r="FS234" s="53"/>
      <c r="FT234" s="53"/>
      <c r="FU234" s="53"/>
      <c r="FV234" s="53"/>
      <c r="FW234" s="53"/>
      <c r="FX234" s="53"/>
      <c r="FY234" s="53"/>
      <c r="FZ234" s="53"/>
      <c r="GA234" s="53"/>
      <c r="GB234" s="53"/>
      <c r="GC234" s="53"/>
      <c r="GD234" s="53"/>
      <c r="GE234" s="53"/>
      <c r="GF234" s="53"/>
      <c r="GG234" s="53"/>
      <c r="GH234" s="53">
        <v>65</v>
      </c>
      <c r="GI234" s="53"/>
      <c r="GJ234" s="53">
        <v>0</v>
      </c>
      <c r="GK234" s="53"/>
      <c r="GL234" s="53"/>
      <c r="GM234" s="53"/>
      <c r="GN234" s="53"/>
      <c r="GO234" s="53"/>
      <c r="GP234" s="53"/>
      <c r="GQ234" s="53"/>
      <c r="GR234" s="53"/>
      <c r="GS234" s="53"/>
      <c r="GT234" s="53"/>
      <c r="GU234" s="53"/>
      <c r="GV234" s="53"/>
      <c r="GW234" s="53"/>
      <c r="GX234" s="53"/>
      <c r="GY234" s="53"/>
      <c r="GZ234" s="53"/>
      <c r="HA234" s="53">
        <v>23</v>
      </c>
      <c r="HB234" s="53"/>
      <c r="HC234" s="53"/>
      <c r="HD234" s="53"/>
      <c r="HE234" s="53"/>
      <c r="HF234" s="53"/>
      <c r="HG234" s="53"/>
      <c r="HH234" s="53"/>
      <c r="HI234" s="53"/>
      <c r="HJ234" s="53"/>
      <c r="HK234" s="53"/>
      <c r="HL234" s="53"/>
      <c r="HM234" s="53"/>
      <c r="HN234" s="53"/>
      <c r="HO234" s="53"/>
      <c r="HP234" s="53"/>
      <c r="HQ234" s="53"/>
      <c r="HR234" s="53"/>
      <c r="HS234" s="53"/>
      <c r="HT234" s="53"/>
      <c r="HU234" s="53">
        <v>1170</v>
      </c>
      <c r="HV234" s="53">
        <v>73</v>
      </c>
      <c r="HW234" s="53">
        <v>968</v>
      </c>
      <c r="HX234" s="53"/>
      <c r="HY234" s="53"/>
      <c r="HZ234" s="53"/>
      <c r="IA234" s="53"/>
      <c r="IB234" s="53"/>
      <c r="IC234" s="53"/>
      <c r="ID234" s="53"/>
      <c r="IE234" s="53"/>
      <c r="IF234" s="53">
        <v>1816</v>
      </c>
      <c r="IG234" s="53"/>
      <c r="IH234" s="53">
        <v>20</v>
      </c>
      <c r="II234" s="53"/>
      <c r="IJ234" s="53"/>
      <c r="IK234" s="53"/>
      <c r="IL234" s="53"/>
      <c r="IM234" s="53"/>
      <c r="IN234" s="53"/>
      <c r="IO234" s="53"/>
      <c r="IP234" s="53"/>
      <c r="IQ234" s="53"/>
      <c r="IR234" s="53"/>
      <c r="IS234" s="53"/>
      <c r="IT234" s="53"/>
      <c r="IU234" s="53"/>
      <c r="IV234" s="53"/>
      <c r="IW234" s="53"/>
      <c r="IX234" s="53"/>
      <c r="IY234" s="53"/>
      <c r="IZ234" s="53"/>
      <c r="JA234" s="53"/>
      <c r="JB234" s="53"/>
      <c r="JC234" s="53"/>
      <c r="JD234" s="53"/>
      <c r="JE234" s="53"/>
      <c r="JF234" s="53"/>
      <c r="JG234" s="53"/>
      <c r="JH234" s="53"/>
      <c r="JI234" s="53"/>
      <c r="JJ234" s="53"/>
      <c r="JK234" s="53"/>
      <c r="JL234" s="53"/>
      <c r="JM234" s="53"/>
      <c r="JN234" s="53"/>
      <c r="JO234" s="53">
        <v>8</v>
      </c>
      <c r="JP234" s="53">
        <v>28</v>
      </c>
      <c r="JQ234" s="53">
        <v>18</v>
      </c>
      <c r="JR234" s="53"/>
      <c r="JS234" s="53">
        <v>10</v>
      </c>
      <c r="JT234" s="53">
        <v>12</v>
      </c>
      <c r="JU234" s="53">
        <v>102</v>
      </c>
      <c r="JV234" s="53"/>
      <c r="JW234" s="53">
        <v>31</v>
      </c>
      <c r="JX234" s="53"/>
      <c r="JY234" s="53"/>
      <c r="JZ234" s="53">
        <v>130</v>
      </c>
      <c r="KA234" s="53">
        <v>9</v>
      </c>
      <c r="KB234" s="53">
        <v>5</v>
      </c>
      <c r="KC234" s="53">
        <v>28</v>
      </c>
      <c r="KD234" s="53">
        <v>30</v>
      </c>
      <c r="KE234" s="53">
        <v>52</v>
      </c>
      <c r="KF234" s="53">
        <v>155</v>
      </c>
      <c r="KG234" s="53">
        <v>129</v>
      </c>
      <c r="KH234" s="53">
        <v>2</v>
      </c>
      <c r="KI234" s="53"/>
      <c r="KJ234" s="53"/>
      <c r="KK234" s="53"/>
      <c r="KL234" s="53"/>
      <c r="KM234" s="53"/>
      <c r="KN234" s="53"/>
      <c r="KO234" s="53"/>
      <c r="KP234" s="53"/>
      <c r="KQ234" s="53"/>
      <c r="KR234" s="53"/>
      <c r="KS234" s="53"/>
      <c r="KT234" s="53"/>
      <c r="KU234" s="53">
        <v>0</v>
      </c>
      <c r="KV234" s="53"/>
      <c r="KW234" s="53"/>
      <c r="KX234" s="53"/>
      <c r="KY234" s="53"/>
      <c r="KZ234" s="53"/>
      <c r="LA234" s="53"/>
      <c r="LB234" s="53"/>
      <c r="LC234" s="53"/>
      <c r="LD234" s="53">
        <v>5</v>
      </c>
      <c r="LE234" s="53"/>
      <c r="LF234" s="53"/>
      <c r="LG234" s="53">
        <v>0</v>
      </c>
      <c r="LH234" s="53"/>
      <c r="LI234" s="53"/>
      <c r="LJ234" s="53"/>
      <c r="LK234" s="53"/>
      <c r="LL234" s="53"/>
      <c r="LM234" s="53"/>
      <c r="LN234" s="53"/>
      <c r="LO234" s="53"/>
      <c r="LP234" s="53"/>
      <c r="LQ234" s="53"/>
      <c r="LR234" s="53"/>
      <c r="LS234" s="53">
        <v>0</v>
      </c>
      <c r="LT234" s="53"/>
      <c r="LU234" s="53"/>
      <c r="LV234" s="53"/>
      <c r="LW234" s="53"/>
      <c r="LX234" s="53"/>
      <c r="LY234" s="53"/>
      <c r="LZ234" s="53"/>
      <c r="MA234" s="53"/>
      <c r="MB234" s="53"/>
      <c r="MC234" s="53"/>
      <c r="MD234" s="53"/>
      <c r="ME234" s="53"/>
      <c r="MF234" s="53">
        <v>0</v>
      </c>
      <c r="MG234" s="53"/>
      <c r="MH234" s="53"/>
      <c r="MI234" s="53"/>
      <c r="MJ234" s="53"/>
      <c r="MK234" s="53"/>
      <c r="ML234" s="53">
        <v>8</v>
      </c>
      <c r="MM234" s="53"/>
      <c r="MN234" s="53"/>
      <c r="MO234" s="53">
        <v>24</v>
      </c>
      <c r="MP234" s="53"/>
      <c r="MQ234" s="53"/>
      <c r="MR234" s="53">
        <v>17</v>
      </c>
      <c r="MS234" s="53"/>
      <c r="MT234" s="53"/>
      <c r="MU234" s="53">
        <v>1</v>
      </c>
      <c r="MV234" s="53"/>
      <c r="MW234" s="53">
        <v>55</v>
      </c>
      <c r="MX234" s="53"/>
      <c r="MY234" s="53"/>
      <c r="MZ234" s="53"/>
      <c r="NA234" s="53">
        <v>2</v>
      </c>
      <c r="NB234" s="53"/>
      <c r="NC234" s="53">
        <v>66</v>
      </c>
      <c r="ND234" s="53">
        <v>172</v>
      </c>
      <c r="NE234" s="53"/>
      <c r="NF234" s="53"/>
      <c r="NG234" s="53">
        <v>2</v>
      </c>
      <c r="NH234" s="53">
        <v>25</v>
      </c>
      <c r="NI234" s="53">
        <v>0</v>
      </c>
      <c r="NJ234" s="53"/>
      <c r="NK234" s="53">
        <v>12</v>
      </c>
      <c r="NL234" s="53"/>
      <c r="NM234" s="53">
        <v>0</v>
      </c>
      <c r="NN234" s="53"/>
      <c r="NO234" s="53"/>
      <c r="NP234" s="53"/>
      <c r="NQ234" s="53">
        <v>4</v>
      </c>
      <c r="NR234" s="53">
        <v>2</v>
      </c>
      <c r="NS234" s="53"/>
      <c r="NT234" s="53"/>
      <c r="NU234" s="53"/>
      <c r="NV234" s="53">
        <v>100</v>
      </c>
      <c r="NW234" s="53"/>
      <c r="NX234" s="53">
        <v>0</v>
      </c>
      <c r="NY234" s="53">
        <v>21</v>
      </c>
      <c r="NZ234" s="53"/>
      <c r="OA234" s="53"/>
      <c r="OB234" s="53">
        <v>0</v>
      </c>
      <c r="OC234" s="53"/>
      <c r="OD234" s="53">
        <v>18</v>
      </c>
      <c r="OE234" s="53"/>
      <c r="OF234" s="53">
        <v>178</v>
      </c>
      <c r="OG234" s="53"/>
      <c r="OH234" s="53">
        <v>128</v>
      </c>
      <c r="OI234" s="53">
        <v>26</v>
      </c>
      <c r="OJ234" s="53">
        <v>50</v>
      </c>
      <c r="OK234" s="53"/>
      <c r="OL234" s="53"/>
      <c r="OM234" s="53">
        <v>60</v>
      </c>
      <c r="ON234" s="53">
        <v>3</v>
      </c>
      <c r="OO234" s="53">
        <v>143</v>
      </c>
      <c r="OP234" s="53"/>
      <c r="OQ234" s="53"/>
      <c r="OR234" s="54"/>
      <c r="OS234" s="55">
        <v>9198</v>
      </c>
      <c r="OT234" s="52">
        <v>94543</v>
      </c>
      <c r="OU234" s="53"/>
      <c r="OV234" s="53"/>
      <c r="OW234" s="53"/>
      <c r="OX234" s="53"/>
      <c r="OY234" s="53">
        <v>269</v>
      </c>
      <c r="OZ234" s="53">
        <v>3049</v>
      </c>
      <c r="PA234" s="53"/>
      <c r="PB234" s="53"/>
      <c r="PC234" s="53"/>
      <c r="PD234" s="53"/>
      <c r="PE234" s="53"/>
      <c r="PF234" s="53"/>
      <c r="PG234" s="53"/>
      <c r="PH234" s="53"/>
      <c r="PI234" s="53"/>
      <c r="PJ234" s="53"/>
      <c r="PK234" s="53"/>
      <c r="PL234" s="54"/>
      <c r="PM234" s="55">
        <v>107060</v>
      </c>
    </row>
    <row r="235" spans="1:429" ht="12.75" customHeight="1" x14ac:dyDescent="0.3">
      <c r="A235" s="49">
        <v>322110</v>
      </c>
      <c r="B235" s="50" t="s">
        <v>16</v>
      </c>
      <c r="C235" s="51" t="s">
        <v>353</v>
      </c>
      <c r="D235" s="52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  <c r="AA235" s="53"/>
      <c r="AB235" s="53"/>
      <c r="AC235" s="53"/>
      <c r="AD235" s="53">
        <v>19</v>
      </c>
      <c r="AE235" s="53"/>
      <c r="AF235" s="53"/>
      <c r="AG235" s="53"/>
      <c r="AH235" s="53"/>
      <c r="AI235" s="53"/>
      <c r="AJ235" s="53"/>
      <c r="AK235" s="53"/>
      <c r="AL235" s="53"/>
      <c r="AM235" s="53"/>
      <c r="AN235" s="53"/>
      <c r="AO235" s="53"/>
      <c r="AP235" s="53"/>
      <c r="AQ235" s="53"/>
      <c r="AR235" s="53"/>
      <c r="AS235" s="53"/>
      <c r="AT235" s="53"/>
      <c r="AU235" s="53"/>
      <c r="AV235" s="53"/>
      <c r="AW235" s="53"/>
      <c r="AX235" s="53"/>
      <c r="AY235" s="53"/>
      <c r="AZ235" s="53"/>
      <c r="BA235" s="53"/>
      <c r="BB235" s="53"/>
      <c r="BC235" s="53"/>
      <c r="BD235" s="53"/>
      <c r="BE235" s="53"/>
      <c r="BF235" s="53"/>
      <c r="BG235" s="53"/>
      <c r="BH235" s="53"/>
      <c r="BI235" s="53"/>
      <c r="BJ235" s="53"/>
      <c r="BK235" s="53"/>
      <c r="BL235" s="53"/>
      <c r="BM235" s="53"/>
      <c r="BN235" s="53"/>
      <c r="BO235" s="53"/>
      <c r="BP235" s="53"/>
      <c r="BQ235" s="53"/>
      <c r="BR235" s="53"/>
      <c r="BS235" s="53"/>
      <c r="BT235" s="53"/>
      <c r="BU235" s="53"/>
      <c r="BV235" s="53"/>
      <c r="BW235" s="53"/>
      <c r="BX235" s="53"/>
      <c r="BY235" s="53"/>
      <c r="BZ235" s="53"/>
      <c r="CA235" s="53"/>
      <c r="CB235" s="53"/>
      <c r="CC235" s="53"/>
      <c r="CD235" s="53"/>
      <c r="CE235" s="53"/>
      <c r="CF235" s="53"/>
      <c r="CG235" s="53"/>
      <c r="CH235" s="53"/>
      <c r="CI235" s="53"/>
      <c r="CJ235" s="53"/>
      <c r="CK235" s="53"/>
      <c r="CL235" s="53"/>
      <c r="CM235" s="53"/>
      <c r="CN235" s="53"/>
      <c r="CO235" s="53"/>
      <c r="CP235" s="53"/>
      <c r="CQ235" s="53"/>
      <c r="CR235" s="53"/>
      <c r="CS235" s="53"/>
      <c r="CT235" s="53"/>
      <c r="CU235" s="53"/>
      <c r="CV235" s="53"/>
      <c r="CW235" s="53"/>
      <c r="CX235" s="53"/>
      <c r="CY235" s="53"/>
      <c r="CZ235" s="53"/>
      <c r="DA235" s="53"/>
      <c r="DB235" s="53"/>
      <c r="DC235" s="53"/>
      <c r="DD235" s="53"/>
      <c r="DE235" s="53"/>
      <c r="DF235" s="53"/>
      <c r="DG235" s="53"/>
      <c r="DH235" s="53"/>
      <c r="DI235" s="53"/>
      <c r="DJ235" s="53"/>
      <c r="DK235" s="53"/>
      <c r="DL235" s="53"/>
      <c r="DM235" s="53"/>
      <c r="DN235" s="53"/>
      <c r="DO235" s="53"/>
      <c r="DP235" s="53"/>
      <c r="DQ235" s="53"/>
      <c r="DR235" s="53"/>
      <c r="DS235" s="53"/>
      <c r="DT235" s="53"/>
      <c r="DU235" s="53"/>
      <c r="DV235" s="53"/>
      <c r="DW235" s="53"/>
      <c r="DX235" s="53"/>
      <c r="DY235" s="53"/>
      <c r="DZ235" s="53"/>
      <c r="EA235" s="53"/>
      <c r="EB235" s="53"/>
      <c r="EC235" s="53"/>
      <c r="ED235" s="53"/>
      <c r="EE235" s="53"/>
      <c r="EF235" s="53"/>
      <c r="EG235" s="53"/>
      <c r="EH235" s="53"/>
      <c r="EI235" s="53"/>
      <c r="EJ235" s="53"/>
      <c r="EK235" s="53"/>
      <c r="EL235" s="53"/>
      <c r="EM235" s="53"/>
      <c r="EN235" s="53"/>
      <c r="EO235" s="53"/>
      <c r="EP235" s="53"/>
      <c r="EQ235" s="53"/>
      <c r="ER235" s="53"/>
      <c r="ES235" s="53"/>
      <c r="ET235" s="53"/>
      <c r="EU235" s="53"/>
      <c r="EV235" s="53"/>
      <c r="EW235" s="53"/>
      <c r="EX235" s="53"/>
      <c r="EY235" s="53"/>
      <c r="EZ235" s="53"/>
      <c r="FA235" s="53"/>
      <c r="FB235" s="53"/>
      <c r="FC235" s="53"/>
      <c r="FD235" s="53"/>
      <c r="FE235" s="53"/>
      <c r="FF235" s="53"/>
      <c r="FG235" s="53"/>
      <c r="FH235" s="53"/>
      <c r="FI235" s="53"/>
      <c r="FJ235" s="53"/>
      <c r="FK235" s="53"/>
      <c r="FL235" s="53"/>
      <c r="FM235" s="53"/>
      <c r="FN235" s="53"/>
      <c r="FO235" s="53"/>
      <c r="FP235" s="53"/>
      <c r="FQ235" s="53"/>
      <c r="FR235" s="53"/>
      <c r="FS235" s="53"/>
      <c r="FT235" s="53"/>
      <c r="FU235" s="53"/>
      <c r="FV235" s="53"/>
      <c r="FW235" s="53"/>
      <c r="FX235" s="53"/>
      <c r="FY235" s="53"/>
      <c r="FZ235" s="53"/>
      <c r="GA235" s="53"/>
      <c r="GB235" s="53"/>
      <c r="GC235" s="53"/>
      <c r="GD235" s="53"/>
      <c r="GE235" s="53"/>
      <c r="GF235" s="53"/>
      <c r="GG235" s="53"/>
      <c r="GH235" s="53"/>
      <c r="GI235" s="53"/>
      <c r="GJ235" s="53"/>
      <c r="GK235" s="53"/>
      <c r="GL235" s="53"/>
      <c r="GM235" s="53"/>
      <c r="GN235" s="53"/>
      <c r="GO235" s="53"/>
      <c r="GP235" s="53"/>
      <c r="GQ235" s="53"/>
      <c r="GR235" s="53"/>
      <c r="GS235" s="53"/>
      <c r="GT235" s="53"/>
      <c r="GU235" s="53"/>
      <c r="GV235" s="53"/>
      <c r="GW235" s="53"/>
      <c r="GX235" s="53"/>
      <c r="GY235" s="53"/>
      <c r="GZ235" s="53"/>
      <c r="HA235" s="53"/>
      <c r="HB235" s="53"/>
      <c r="HC235" s="53"/>
      <c r="HD235" s="53"/>
      <c r="HE235" s="53"/>
      <c r="HF235" s="53"/>
      <c r="HG235" s="53"/>
      <c r="HH235" s="53"/>
      <c r="HI235" s="53"/>
      <c r="HJ235" s="53"/>
      <c r="HK235" s="53"/>
      <c r="HL235" s="53"/>
      <c r="HM235" s="53"/>
      <c r="HN235" s="53"/>
      <c r="HO235" s="53"/>
      <c r="HP235" s="53"/>
      <c r="HQ235" s="53"/>
      <c r="HR235" s="53"/>
      <c r="HS235" s="53"/>
      <c r="HT235" s="53"/>
      <c r="HU235" s="53"/>
      <c r="HV235" s="53"/>
      <c r="HW235" s="53"/>
      <c r="HX235" s="53">
        <v>285</v>
      </c>
      <c r="HY235" s="53">
        <v>2969</v>
      </c>
      <c r="HZ235" s="53">
        <v>224</v>
      </c>
      <c r="IA235" s="53">
        <v>667</v>
      </c>
      <c r="IB235" s="53">
        <v>327</v>
      </c>
      <c r="IC235" s="53">
        <v>103</v>
      </c>
      <c r="ID235" s="53">
        <v>622</v>
      </c>
      <c r="IE235" s="53">
        <v>408</v>
      </c>
      <c r="IF235" s="53"/>
      <c r="IG235" s="53"/>
      <c r="IH235" s="53"/>
      <c r="II235" s="53"/>
      <c r="IJ235" s="53"/>
      <c r="IK235" s="53"/>
      <c r="IL235" s="53"/>
      <c r="IM235" s="53"/>
      <c r="IN235" s="53"/>
      <c r="IO235" s="53"/>
      <c r="IP235" s="53"/>
      <c r="IQ235" s="53"/>
      <c r="IR235" s="53">
        <v>268</v>
      </c>
      <c r="IS235" s="53"/>
      <c r="IT235" s="53"/>
      <c r="IU235" s="53"/>
      <c r="IV235" s="53"/>
      <c r="IW235" s="53"/>
      <c r="IX235" s="53"/>
      <c r="IY235" s="53"/>
      <c r="IZ235" s="53"/>
      <c r="JA235" s="53"/>
      <c r="JB235" s="53"/>
      <c r="JC235" s="53"/>
      <c r="JD235" s="53"/>
      <c r="JE235" s="53"/>
      <c r="JF235" s="53"/>
      <c r="JG235" s="53"/>
      <c r="JH235" s="53"/>
      <c r="JI235" s="53"/>
      <c r="JJ235" s="53"/>
      <c r="JK235" s="53"/>
      <c r="JL235" s="53"/>
      <c r="JM235" s="53"/>
      <c r="JN235" s="53"/>
      <c r="JO235" s="53"/>
      <c r="JP235" s="53"/>
      <c r="JQ235" s="53"/>
      <c r="JR235" s="53"/>
      <c r="JS235" s="53"/>
      <c r="JT235" s="53"/>
      <c r="JU235" s="53"/>
      <c r="JV235" s="53"/>
      <c r="JW235" s="53"/>
      <c r="JX235" s="53"/>
      <c r="JY235" s="53"/>
      <c r="JZ235" s="53"/>
      <c r="KA235" s="53"/>
      <c r="KB235" s="53"/>
      <c r="KC235" s="53"/>
      <c r="KD235" s="53"/>
      <c r="KE235" s="53"/>
      <c r="KF235" s="53"/>
      <c r="KG235" s="53"/>
      <c r="KH235" s="53"/>
      <c r="KI235" s="53"/>
      <c r="KJ235" s="53"/>
      <c r="KK235" s="53"/>
      <c r="KL235" s="53"/>
      <c r="KM235" s="53"/>
      <c r="KN235" s="53"/>
      <c r="KO235" s="53"/>
      <c r="KP235" s="53"/>
      <c r="KQ235" s="53"/>
      <c r="KR235" s="53"/>
      <c r="KS235" s="53"/>
      <c r="KT235" s="53"/>
      <c r="KU235" s="53"/>
      <c r="KV235" s="53"/>
      <c r="KW235" s="53"/>
      <c r="KX235" s="53"/>
      <c r="KY235" s="53"/>
      <c r="KZ235" s="53"/>
      <c r="LA235" s="53"/>
      <c r="LB235" s="53"/>
      <c r="LC235" s="53"/>
      <c r="LD235" s="53"/>
      <c r="LE235" s="53"/>
      <c r="LF235" s="53"/>
      <c r="LG235" s="53"/>
      <c r="LH235" s="53"/>
      <c r="LI235" s="53"/>
      <c r="LJ235" s="53"/>
      <c r="LK235" s="53"/>
      <c r="LL235" s="53"/>
      <c r="LM235" s="53"/>
      <c r="LN235" s="53"/>
      <c r="LO235" s="53"/>
      <c r="LP235" s="53"/>
      <c r="LQ235" s="53"/>
      <c r="LR235" s="53"/>
      <c r="LS235" s="53"/>
      <c r="LT235" s="53"/>
      <c r="LU235" s="53"/>
      <c r="LV235" s="53"/>
      <c r="LW235" s="53"/>
      <c r="LX235" s="53"/>
      <c r="LY235" s="53"/>
      <c r="LZ235" s="53"/>
      <c r="MA235" s="53"/>
      <c r="MB235" s="53"/>
      <c r="MC235" s="53"/>
      <c r="MD235" s="53">
        <v>5</v>
      </c>
      <c r="ME235" s="53"/>
      <c r="MF235" s="53"/>
      <c r="MG235" s="53"/>
      <c r="MH235" s="53"/>
      <c r="MI235" s="53"/>
      <c r="MJ235" s="53"/>
      <c r="MK235" s="53"/>
      <c r="ML235" s="53"/>
      <c r="MM235" s="53"/>
      <c r="MN235" s="53"/>
      <c r="MO235" s="53"/>
      <c r="MP235" s="53"/>
      <c r="MQ235" s="53"/>
      <c r="MR235" s="53"/>
      <c r="MS235" s="53"/>
      <c r="MT235" s="53"/>
      <c r="MU235" s="53"/>
      <c r="MV235" s="53"/>
      <c r="MW235" s="53"/>
      <c r="MX235" s="53"/>
      <c r="MY235" s="53"/>
      <c r="MZ235" s="53"/>
      <c r="NA235" s="53"/>
      <c r="NB235" s="53"/>
      <c r="NC235" s="53"/>
      <c r="ND235" s="53"/>
      <c r="NE235" s="53"/>
      <c r="NF235" s="53"/>
      <c r="NG235" s="53"/>
      <c r="NH235" s="53"/>
      <c r="NI235" s="53"/>
      <c r="NJ235" s="53"/>
      <c r="NK235" s="53"/>
      <c r="NL235" s="53"/>
      <c r="NM235" s="53"/>
      <c r="NN235" s="53"/>
      <c r="NO235" s="53"/>
      <c r="NP235" s="53"/>
      <c r="NQ235" s="53"/>
      <c r="NR235" s="53"/>
      <c r="NS235" s="53"/>
      <c r="NT235" s="53"/>
      <c r="NU235" s="53"/>
      <c r="NV235" s="53"/>
      <c r="NW235" s="53"/>
      <c r="NX235" s="53"/>
      <c r="NY235" s="53"/>
      <c r="NZ235" s="53"/>
      <c r="OA235" s="53"/>
      <c r="OB235" s="53"/>
      <c r="OC235" s="53"/>
      <c r="OD235" s="53"/>
      <c r="OE235" s="53"/>
      <c r="OF235" s="53"/>
      <c r="OG235" s="53"/>
      <c r="OH235" s="53"/>
      <c r="OI235" s="53"/>
      <c r="OJ235" s="53"/>
      <c r="OK235" s="53"/>
      <c r="OL235" s="53"/>
      <c r="OM235" s="53"/>
      <c r="ON235" s="53"/>
      <c r="OO235" s="53"/>
      <c r="OP235" s="53"/>
      <c r="OQ235" s="53"/>
      <c r="OR235" s="54"/>
      <c r="OS235" s="55">
        <v>5896</v>
      </c>
      <c r="OT235" s="52"/>
      <c r="OU235" s="53"/>
      <c r="OV235" s="53"/>
      <c r="OW235" s="53"/>
      <c r="OX235" s="53"/>
      <c r="OY235" s="53">
        <v>9</v>
      </c>
      <c r="OZ235" s="53">
        <v>5569</v>
      </c>
      <c r="PA235" s="53"/>
      <c r="PB235" s="53"/>
      <c r="PC235" s="53"/>
      <c r="PD235" s="53"/>
      <c r="PE235" s="53"/>
      <c r="PF235" s="53"/>
      <c r="PG235" s="53"/>
      <c r="PH235" s="53"/>
      <c r="PI235" s="53"/>
      <c r="PJ235" s="53"/>
      <c r="PK235" s="53"/>
      <c r="PL235" s="54"/>
      <c r="PM235" s="55">
        <v>11474</v>
      </c>
    </row>
    <row r="236" spans="1:429" ht="12.75" customHeight="1" x14ac:dyDescent="0.3">
      <c r="A236" s="49">
        <v>322120</v>
      </c>
      <c r="B236" s="50" t="s">
        <v>16</v>
      </c>
      <c r="C236" s="51" t="s">
        <v>787</v>
      </c>
      <c r="D236" s="52"/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>
        <v>0</v>
      </c>
      <c r="Q236" s="53"/>
      <c r="R236" s="53">
        <v>49</v>
      </c>
      <c r="S236" s="53">
        <v>3</v>
      </c>
      <c r="T236" s="53"/>
      <c r="U236" s="53"/>
      <c r="V236" s="53"/>
      <c r="W236" s="53">
        <v>9</v>
      </c>
      <c r="X236" s="53">
        <v>11</v>
      </c>
      <c r="Y236" s="53"/>
      <c r="Z236" s="53"/>
      <c r="AA236" s="53"/>
      <c r="AB236" s="53">
        <v>9</v>
      </c>
      <c r="AC236" s="53">
        <v>11</v>
      </c>
      <c r="AD236" s="53">
        <v>50</v>
      </c>
      <c r="AE236" s="53">
        <v>110</v>
      </c>
      <c r="AF236" s="53">
        <v>13</v>
      </c>
      <c r="AG236" s="53">
        <v>0</v>
      </c>
      <c r="AH236" s="53">
        <v>31</v>
      </c>
      <c r="AI236" s="53">
        <v>8</v>
      </c>
      <c r="AJ236" s="53">
        <v>8</v>
      </c>
      <c r="AK236" s="53">
        <v>5</v>
      </c>
      <c r="AL236" s="53">
        <v>7</v>
      </c>
      <c r="AM236" s="53">
        <v>6</v>
      </c>
      <c r="AN236" s="53"/>
      <c r="AO236" s="53"/>
      <c r="AP236" s="53"/>
      <c r="AQ236" s="53">
        <v>2</v>
      </c>
      <c r="AR236" s="53"/>
      <c r="AS236" s="53">
        <v>5</v>
      </c>
      <c r="AT236" s="53"/>
      <c r="AU236" s="53"/>
      <c r="AV236" s="53"/>
      <c r="AW236" s="53"/>
      <c r="AX236" s="53"/>
      <c r="AY236" s="53"/>
      <c r="AZ236" s="53"/>
      <c r="BA236" s="53"/>
      <c r="BB236" s="53">
        <v>1</v>
      </c>
      <c r="BC236" s="53"/>
      <c r="BD236" s="53"/>
      <c r="BE236" s="53"/>
      <c r="BF236" s="53"/>
      <c r="BG236" s="53"/>
      <c r="BH236" s="53"/>
      <c r="BI236" s="53"/>
      <c r="BJ236" s="53"/>
      <c r="BK236" s="53"/>
      <c r="BL236" s="53"/>
      <c r="BM236" s="53"/>
      <c r="BN236" s="53"/>
      <c r="BO236" s="53"/>
      <c r="BP236" s="53">
        <v>0</v>
      </c>
      <c r="BQ236" s="53">
        <v>34</v>
      </c>
      <c r="BR236" s="53">
        <v>0</v>
      </c>
      <c r="BS236" s="53">
        <v>0</v>
      </c>
      <c r="BT236" s="53">
        <v>0</v>
      </c>
      <c r="BU236" s="53">
        <v>0</v>
      </c>
      <c r="BV236" s="53">
        <v>0</v>
      </c>
      <c r="BW236" s="53">
        <v>1</v>
      </c>
      <c r="BX236" s="53"/>
      <c r="BY236" s="53"/>
      <c r="BZ236" s="53">
        <v>1</v>
      </c>
      <c r="CA236" s="53"/>
      <c r="CB236" s="53">
        <v>1</v>
      </c>
      <c r="CC236" s="53">
        <v>1</v>
      </c>
      <c r="CD236" s="53"/>
      <c r="CE236" s="53"/>
      <c r="CF236" s="53"/>
      <c r="CG236" s="53">
        <v>3</v>
      </c>
      <c r="CH236" s="53">
        <v>1</v>
      </c>
      <c r="CI236" s="53">
        <v>0</v>
      </c>
      <c r="CJ236" s="53">
        <v>1</v>
      </c>
      <c r="CK236" s="53">
        <v>5</v>
      </c>
      <c r="CL236" s="53">
        <v>28</v>
      </c>
      <c r="CM236" s="53">
        <v>18</v>
      </c>
      <c r="CN236" s="53">
        <v>0</v>
      </c>
      <c r="CO236" s="53">
        <v>25</v>
      </c>
      <c r="CP236" s="53">
        <v>7</v>
      </c>
      <c r="CQ236" s="53">
        <v>3</v>
      </c>
      <c r="CR236" s="53">
        <v>6</v>
      </c>
      <c r="CS236" s="53">
        <v>11</v>
      </c>
      <c r="CT236" s="53">
        <v>0</v>
      </c>
      <c r="CU236" s="53">
        <v>0</v>
      </c>
      <c r="CV236" s="53">
        <v>1</v>
      </c>
      <c r="CW236" s="53">
        <v>0</v>
      </c>
      <c r="CX236" s="53">
        <v>3</v>
      </c>
      <c r="CY236" s="53">
        <v>0</v>
      </c>
      <c r="CZ236" s="53">
        <v>0</v>
      </c>
      <c r="DA236" s="53">
        <v>4</v>
      </c>
      <c r="DB236" s="53">
        <v>1</v>
      </c>
      <c r="DC236" s="53">
        <v>1</v>
      </c>
      <c r="DD236" s="53">
        <v>3</v>
      </c>
      <c r="DE236" s="53">
        <v>0</v>
      </c>
      <c r="DF236" s="53">
        <v>0</v>
      </c>
      <c r="DG236" s="53"/>
      <c r="DH236" s="53">
        <v>163</v>
      </c>
      <c r="DI236" s="53">
        <v>3</v>
      </c>
      <c r="DJ236" s="53"/>
      <c r="DK236" s="53"/>
      <c r="DL236" s="53"/>
      <c r="DM236" s="53">
        <v>0</v>
      </c>
      <c r="DN236" s="53">
        <v>0</v>
      </c>
      <c r="DO236" s="53"/>
      <c r="DP236" s="53">
        <v>0</v>
      </c>
      <c r="DQ236" s="53">
        <v>1</v>
      </c>
      <c r="DR236" s="53">
        <v>1</v>
      </c>
      <c r="DS236" s="53"/>
      <c r="DT236" s="53">
        <v>0</v>
      </c>
      <c r="DU236" s="53"/>
      <c r="DV236" s="53"/>
      <c r="DW236" s="53">
        <v>0</v>
      </c>
      <c r="DX236" s="53">
        <v>1</v>
      </c>
      <c r="DY236" s="53">
        <v>1</v>
      </c>
      <c r="DZ236" s="53"/>
      <c r="EA236" s="53"/>
      <c r="EB236" s="53">
        <v>0</v>
      </c>
      <c r="EC236" s="53"/>
      <c r="ED236" s="53">
        <v>2</v>
      </c>
      <c r="EE236" s="53">
        <v>50</v>
      </c>
      <c r="EF236" s="53">
        <v>2</v>
      </c>
      <c r="EG236" s="53">
        <v>0</v>
      </c>
      <c r="EH236" s="53">
        <v>0</v>
      </c>
      <c r="EI236" s="53"/>
      <c r="EJ236" s="53">
        <v>0</v>
      </c>
      <c r="EK236" s="53">
        <v>35</v>
      </c>
      <c r="EL236" s="53">
        <v>8</v>
      </c>
      <c r="EM236" s="53">
        <v>0</v>
      </c>
      <c r="EN236" s="53">
        <v>0</v>
      </c>
      <c r="EO236" s="53">
        <v>0</v>
      </c>
      <c r="EP236" s="53">
        <v>10</v>
      </c>
      <c r="EQ236" s="53">
        <v>0</v>
      </c>
      <c r="ER236" s="53">
        <v>1</v>
      </c>
      <c r="ES236" s="53">
        <v>0</v>
      </c>
      <c r="ET236" s="53">
        <v>5</v>
      </c>
      <c r="EU236" s="53"/>
      <c r="EV236" s="53"/>
      <c r="EW236" s="53"/>
      <c r="EX236" s="53"/>
      <c r="EY236" s="53"/>
      <c r="EZ236" s="53"/>
      <c r="FA236" s="53"/>
      <c r="FB236" s="53">
        <v>2</v>
      </c>
      <c r="FC236" s="53">
        <v>6</v>
      </c>
      <c r="FD236" s="53">
        <v>0</v>
      </c>
      <c r="FE236" s="53">
        <v>1</v>
      </c>
      <c r="FF236" s="53">
        <v>1</v>
      </c>
      <c r="FG236" s="53">
        <v>30</v>
      </c>
      <c r="FH236" s="53">
        <v>7</v>
      </c>
      <c r="FI236" s="53"/>
      <c r="FJ236" s="53"/>
      <c r="FK236" s="53"/>
      <c r="FL236" s="53"/>
      <c r="FM236" s="53"/>
      <c r="FN236" s="53"/>
      <c r="FO236" s="53"/>
      <c r="FP236" s="53"/>
      <c r="FQ236" s="53"/>
      <c r="FR236" s="53"/>
      <c r="FS236" s="53"/>
      <c r="FT236" s="53">
        <v>0</v>
      </c>
      <c r="FU236" s="53"/>
      <c r="FV236" s="53"/>
      <c r="FW236" s="53">
        <v>0</v>
      </c>
      <c r="FX236" s="53">
        <v>3</v>
      </c>
      <c r="FY236" s="53">
        <v>0</v>
      </c>
      <c r="FZ236" s="53">
        <v>4</v>
      </c>
      <c r="GA236" s="53"/>
      <c r="GB236" s="53">
        <v>62</v>
      </c>
      <c r="GC236" s="53">
        <v>108</v>
      </c>
      <c r="GD236" s="53"/>
      <c r="GE236" s="53">
        <v>5</v>
      </c>
      <c r="GF236" s="53"/>
      <c r="GG236" s="53">
        <v>0</v>
      </c>
      <c r="GH236" s="53">
        <v>1</v>
      </c>
      <c r="GI236" s="53">
        <v>1</v>
      </c>
      <c r="GJ236" s="53">
        <v>11</v>
      </c>
      <c r="GK236" s="53">
        <v>6</v>
      </c>
      <c r="GL236" s="53">
        <v>5</v>
      </c>
      <c r="GM236" s="53">
        <v>2</v>
      </c>
      <c r="GN236" s="53"/>
      <c r="GO236" s="53">
        <v>0</v>
      </c>
      <c r="GP236" s="53"/>
      <c r="GQ236" s="53">
        <v>1</v>
      </c>
      <c r="GR236" s="53"/>
      <c r="GS236" s="53">
        <v>6</v>
      </c>
      <c r="GT236" s="53">
        <v>41</v>
      </c>
      <c r="GU236" s="53">
        <v>5</v>
      </c>
      <c r="GV236" s="53">
        <v>47</v>
      </c>
      <c r="GW236" s="53">
        <v>7</v>
      </c>
      <c r="GX236" s="53">
        <v>8</v>
      </c>
      <c r="GY236" s="53">
        <v>3</v>
      </c>
      <c r="GZ236" s="53">
        <v>10</v>
      </c>
      <c r="HA236" s="53"/>
      <c r="HB236" s="53"/>
      <c r="HC236" s="53">
        <v>1</v>
      </c>
      <c r="HD236" s="53">
        <v>19</v>
      </c>
      <c r="HE236" s="53">
        <v>35</v>
      </c>
      <c r="HF236" s="53">
        <v>13</v>
      </c>
      <c r="HG236" s="53"/>
      <c r="HH236" s="53">
        <v>0</v>
      </c>
      <c r="HI236" s="53">
        <v>1</v>
      </c>
      <c r="HJ236" s="53">
        <v>1</v>
      </c>
      <c r="HK236" s="53">
        <v>20</v>
      </c>
      <c r="HL236" s="53">
        <v>21</v>
      </c>
      <c r="HM236" s="53">
        <v>7</v>
      </c>
      <c r="HN236" s="53"/>
      <c r="HO236" s="53">
        <v>3</v>
      </c>
      <c r="HP236" s="53"/>
      <c r="HQ236" s="53">
        <v>98</v>
      </c>
      <c r="HR236" s="53">
        <v>18</v>
      </c>
      <c r="HS236" s="53"/>
      <c r="HT236" s="53"/>
      <c r="HU236" s="53"/>
      <c r="HV236" s="53">
        <v>2</v>
      </c>
      <c r="HW236" s="53"/>
      <c r="HX236" s="53"/>
      <c r="HY236" s="53">
        <v>12</v>
      </c>
      <c r="HZ236" s="53">
        <v>10</v>
      </c>
      <c r="IA236" s="53">
        <v>10574</v>
      </c>
      <c r="IB236" s="53">
        <v>2806</v>
      </c>
      <c r="IC236" s="53">
        <v>947</v>
      </c>
      <c r="ID236" s="53">
        <v>1021</v>
      </c>
      <c r="IE236" s="53">
        <v>374</v>
      </c>
      <c r="IF236" s="53">
        <v>4466</v>
      </c>
      <c r="IG236" s="53">
        <v>52</v>
      </c>
      <c r="IH236" s="53">
        <v>0</v>
      </c>
      <c r="II236" s="53"/>
      <c r="IJ236" s="53">
        <v>103</v>
      </c>
      <c r="IK236" s="53">
        <v>2</v>
      </c>
      <c r="IL236" s="53"/>
      <c r="IM236" s="53">
        <v>0</v>
      </c>
      <c r="IN236" s="53">
        <v>0</v>
      </c>
      <c r="IO236" s="53">
        <v>3</v>
      </c>
      <c r="IP236" s="53">
        <v>5</v>
      </c>
      <c r="IQ236" s="53">
        <v>3</v>
      </c>
      <c r="IR236" s="53">
        <v>1</v>
      </c>
      <c r="IS236" s="53"/>
      <c r="IT236" s="53">
        <v>1</v>
      </c>
      <c r="IU236" s="53"/>
      <c r="IV236" s="53">
        <v>0</v>
      </c>
      <c r="IW236" s="53"/>
      <c r="IX236" s="53">
        <v>2</v>
      </c>
      <c r="IY236" s="53"/>
      <c r="IZ236" s="53">
        <v>6</v>
      </c>
      <c r="JA236" s="53">
        <v>50</v>
      </c>
      <c r="JB236" s="53">
        <v>28</v>
      </c>
      <c r="JC236" s="53"/>
      <c r="JD236" s="53">
        <v>389</v>
      </c>
      <c r="JE236" s="53">
        <v>309</v>
      </c>
      <c r="JF236" s="53">
        <v>31</v>
      </c>
      <c r="JG236" s="53">
        <v>193</v>
      </c>
      <c r="JH236" s="53">
        <v>36</v>
      </c>
      <c r="JI236" s="53">
        <v>34</v>
      </c>
      <c r="JJ236" s="53">
        <v>14</v>
      </c>
      <c r="JK236" s="53">
        <v>243</v>
      </c>
      <c r="JL236" s="53">
        <v>0</v>
      </c>
      <c r="JM236" s="53">
        <v>1</v>
      </c>
      <c r="JN236" s="53">
        <v>2</v>
      </c>
      <c r="JO236" s="53">
        <v>25</v>
      </c>
      <c r="JP236" s="53">
        <v>43</v>
      </c>
      <c r="JQ236" s="53">
        <v>32</v>
      </c>
      <c r="JR236" s="53">
        <v>96</v>
      </c>
      <c r="JS236" s="53">
        <v>160</v>
      </c>
      <c r="JT236" s="53">
        <v>24</v>
      </c>
      <c r="JU236" s="53">
        <v>69</v>
      </c>
      <c r="JV236" s="53">
        <v>388</v>
      </c>
      <c r="JW236" s="53">
        <v>64</v>
      </c>
      <c r="JX236" s="53">
        <v>3</v>
      </c>
      <c r="JY236" s="53"/>
      <c r="JZ236" s="53">
        <v>21</v>
      </c>
      <c r="KA236" s="53">
        <v>51</v>
      </c>
      <c r="KB236" s="53">
        <v>34</v>
      </c>
      <c r="KC236" s="53">
        <v>14</v>
      </c>
      <c r="KD236" s="53">
        <v>53</v>
      </c>
      <c r="KE236" s="53">
        <v>31</v>
      </c>
      <c r="KF236" s="53">
        <v>58</v>
      </c>
      <c r="KG236" s="53">
        <v>59</v>
      </c>
      <c r="KH236" s="53">
        <v>141</v>
      </c>
      <c r="KI236" s="53">
        <v>3</v>
      </c>
      <c r="KJ236" s="53">
        <v>51</v>
      </c>
      <c r="KK236" s="53">
        <v>5</v>
      </c>
      <c r="KL236" s="53">
        <v>0</v>
      </c>
      <c r="KM236" s="53">
        <v>888</v>
      </c>
      <c r="KN236" s="53">
        <v>55</v>
      </c>
      <c r="KO236" s="53">
        <v>1157</v>
      </c>
      <c r="KP236" s="53">
        <v>115</v>
      </c>
      <c r="KQ236" s="53">
        <v>230</v>
      </c>
      <c r="KR236" s="53">
        <v>837</v>
      </c>
      <c r="KS236" s="53">
        <v>300</v>
      </c>
      <c r="KT236" s="53">
        <v>553</v>
      </c>
      <c r="KU236" s="53">
        <v>13</v>
      </c>
      <c r="KV236" s="53">
        <v>24</v>
      </c>
      <c r="KW236" s="53">
        <v>45</v>
      </c>
      <c r="KX236" s="53"/>
      <c r="KY236" s="53"/>
      <c r="KZ236" s="53"/>
      <c r="LA236" s="53">
        <v>1</v>
      </c>
      <c r="LB236" s="53">
        <v>2</v>
      </c>
      <c r="LC236" s="53">
        <v>0</v>
      </c>
      <c r="LD236" s="53">
        <v>52</v>
      </c>
      <c r="LE236" s="53">
        <v>0</v>
      </c>
      <c r="LF236" s="53">
        <v>14</v>
      </c>
      <c r="LG236" s="53">
        <v>0</v>
      </c>
      <c r="LH236" s="53">
        <v>0</v>
      </c>
      <c r="LI236" s="53">
        <v>0</v>
      </c>
      <c r="LJ236" s="53"/>
      <c r="LK236" s="53"/>
      <c r="LL236" s="53">
        <v>0</v>
      </c>
      <c r="LM236" s="53">
        <v>19</v>
      </c>
      <c r="LN236" s="53"/>
      <c r="LO236" s="53">
        <v>0</v>
      </c>
      <c r="LP236" s="53"/>
      <c r="LQ236" s="53">
        <v>254</v>
      </c>
      <c r="LR236" s="53">
        <v>3</v>
      </c>
      <c r="LS236" s="53">
        <v>8</v>
      </c>
      <c r="LT236" s="53">
        <v>10</v>
      </c>
      <c r="LU236" s="53">
        <v>18</v>
      </c>
      <c r="LV236" s="53">
        <v>62</v>
      </c>
      <c r="LW236" s="53">
        <v>10</v>
      </c>
      <c r="LX236" s="53">
        <v>53</v>
      </c>
      <c r="LY236" s="53">
        <v>13</v>
      </c>
      <c r="LZ236" s="53">
        <v>24</v>
      </c>
      <c r="MA236" s="53">
        <v>127</v>
      </c>
      <c r="MB236" s="53">
        <v>99</v>
      </c>
      <c r="MC236" s="53">
        <v>5</v>
      </c>
      <c r="MD236" s="53">
        <v>33</v>
      </c>
      <c r="ME236" s="53">
        <v>64</v>
      </c>
      <c r="MF236" s="53">
        <v>83</v>
      </c>
      <c r="MG236" s="53">
        <v>21</v>
      </c>
      <c r="MH236" s="53">
        <v>5</v>
      </c>
      <c r="MI236" s="53">
        <v>24</v>
      </c>
      <c r="MJ236" s="53">
        <v>774</v>
      </c>
      <c r="MK236" s="53">
        <v>3</v>
      </c>
      <c r="ML236" s="53">
        <v>835</v>
      </c>
      <c r="MM236" s="53">
        <v>10</v>
      </c>
      <c r="MN236" s="53">
        <v>12</v>
      </c>
      <c r="MO236" s="53">
        <v>348</v>
      </c>
      <c r="MP236" s="53">
        <v>4</v>
      </c>
      <c r="MQ236" s="53">
        <v>17</v>
      </c>
      <c r="MR236" s="53">
        <v>262</v>
      </c>
      <c r="MS236" s="53">
        <v>26</v>
      </c>
      <c r="MT236" s="53">
        <v>41</v>
      </c>
      <c r="MU236" s="53">
        <v>52</v>
      </c>
      <c r="MV236" s="53">
        <v>31</v>
      </c>
      <c r="MW236" s="53">
        <v>83</v>
      </c>
      <c r="MX236" s="53">
        <v>195</v>
      </c>
      <c r="MY236" s="53">
        <v>46</v>
      </c>
      <c r="MZ236" s="53">
        <v>34</v>
      </c>
      <c r="NA236" s="53">
        <v>3</v>
      </c>
      <c r="NB236" s="53">
        <v>11</v>
      </c>
      <c r="NC236" s="53">
        <v>42</v>
      </c>
      <c r="ND236" s="53">
        <v>157</v>
      </c>
      <c r="NE236" s="53">
        <v>29</v>
      </c>
      <c r="NF236" s="53">
        <v>4</v>
      </c>
      <c r="NG236" s="53">
        <v>74</v>
      </c>
      <c r="NH236" s="53">
        <v>4</v>
      </c>
      <c r="NI236" s="53">
        <v>50</v>
      </c>
      <c r="NJ236" s="53">
        <v>7</v>
      </c>
      <c r="NK236" s="53">
        <v>8</v>
      </c>
      <c r="NL236" s="53">
        <v>0</v>
      </c>
      <c r="NM236" s="53">
        <v>8</v>
      </c>
      <c r="NN236" s="53">
        <v>3</v>
      </c>
      <c r="NO236" s="53">
        <v>4</v>
      </c>
      <c r="NP236" s="53">
        <v>5</v>
      </c>
      <c r="NQ236" s="53">
        <v>36</v>
      </c>
      <c r="NR236" s="53">
        <v>1118</v>
      </c>
      <c r="NS236" s="53">
        <v>125</v>
      </c>
      <c r="NT236" s="53">
        <v>352</v>
      </c>
      <c r="NU236" s="53">
        <v>19</v>
      </c>
      <c r="NV236" s="53">
        <v>32</v>
      </c>
      <c r="NW236" s="53">
        <v>12</v>
      </c>
      <c r="NX236" s="53">
        <v>18</v>
      </c>
      <c r="NY236" s="53">
        <v>1</v>
      </c>
      <c r="NZ236" s="53">
        <v>53</v>
      </c>
      <c r="OA236" s="53">
        <v>0</v>
      </c>
      <c r="OB236" s="53">
        <v>4</v>
      </c>
      <c r="OC236" s="53">
        <v>6</v>
      </c>
      <c r="OD236" s="53">
        <v>299</v>
      </c>
      <c r="OE236" s="53">
        <v>10</v>
      </c>
      <c r="OF236" s="53">
        <v>43</v>
      </c>
      <c r="OG236" s="53"/>
      <c r="OH236" s="53">
        <v>5</v>
      </c>
      <c r="OI236" s="53">
        <v>235</v>
      </c>
      <c r="OJ236" s="53">
        <v>6</v>
      </c>
      <c r="OK236" s="53"/>
      <c r="OL236" s="53">
        <v>0</v>
      </c>
      <c r="OM236" s="53">
        <v>3737</v>
      </c>
      <c r="ON236" s="53">
        <v>355</v>
      </c>
      <c r="OO236" s="53">
        <v>2156</v>
      </c>
      <c r="OP236" s="53"/>
      <c r="OQ236" s="53"/>
      <c r="OR236" s="54">
        <v>0</v>
      </c>
      <c r="OS236" s="55">
        <v>41568</v>
      </c>
      <c r="OT236" s="52">
        <v>21456</v>
      </c>
      <c r="OU236" s="53"/>
      <c r="OV236" s="53"/>
      <c r="OW236" s="53"/>
      <c r="OX236" s="53"/>
      <c r="OY236" s="53">
        <v>218</v>
      </c>
      <c r="OZ236" s="53">
        <v>10542</v>
      </c>
      <c r="PA236" s="53"/>
      <c r="PB236" s="53"/>
      <c r="PC236" s="53"/>
      <c r="PD236" s="53"/>
      <c r="PE236" s="53"/>
      <c r="PF236" s="53"/>
      <c r="PG236" s="53"/>
      <c r="PH236" s="53"/>
      <c r="PI236" s="53"/>
      <c r="PJ236" s="53"/>
      <c r="PK236" s="53"/>
      <c r="PL236" s="54"/>
      <c r="PM236" s="55">
        <v>73784</v>
      </c>
    </row>
    <row r="237" spans="1:429" ht="12.75" customHeight="1" x14ac:dyDescent="0.3">
      <c r="A237" s="49">
        <v>322130</v>
      </c>
      <c r="B237" s="50" t="s">
        <v>16</v>
      </c>
      <c r="C237" s="51" t="s">
        <v>788</v>
      </c>
      <c r="D237" s="52"/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>
        <v>23</v>
      </c>
      <c r="R237" s="53">
        <v>11</v>
      </c>
      <c r="S237" s="53">
        <v>5</v>
      </c>
      <c r="T237" s="53">
        <v>32</v>
      </c>
      <c r="U237" s="53">
        <v>4</v>
      </c>
      <c r="V237" s="53">
        <v>13</v>
      </c>
      <c r="W237" s="53">
        <v>10</v>
      </c>
      <c r="X237" s="53">
        <v>19</v>
      </c>
      <c r="Y237" s="53">
        <v>42</v>
      </c>
      <c r="Z237" s="53"/>
      <c r="AA237" s="53">
        <v>0</v>
      </c>
      <c r="AB237" s="53">
        <v>0</v>
      </c>
      <c r="AC237" s="53">
        <v>0</v>
      </c>
      <c r="AD237" s="53">
        <v>82</v>
      </c>
      <c r="AE237" s="53">
        <v>36</v>
      </c>
      <c r="AF237" s="53">
        <v>0</v>
      </c>
      <c r="AG237" s="53">
        <v>0</v>
      </c>
      <c r="AH237" s="53">
        <v>0</v>
      </c>
      <c r="AI237" s="53">
        <v>0</v>
      </c>
      <c r="AJ237" s="53">
        <v>0</v>
      </c>
      <c r="AK237" s="53">
        <v>0</v>
      </c>
      <c r="AL237" s="53">
        <v>0</v>
      </c>
      <c r="AM237" s="53">
        <v>0</v>
      </c>
      <c r="AN237" s="53">
        <v>13</v>
      </c>
      <c r="AO237" s="53">
        <v>13</v>
      </c>
      <c r="AP237" s="53">
        <v>29</v>
      </c>
      <c r="AQ237" s="53">
        <v>102</v>
      </c>
      <c r="AR237" s="53">
        <v>24</v>
      </c>
      <c r="AS237" s="53">
        <v>33</v>
      </c>
      <c r="AT237" s="53">
        <v>9</v>
      </c>
      <c r="AU237" s="53">
        <v>28</v>
      </c>
      <c r="AV237" s="53">
        <v>15</v>
      </c>
      <c r="AW237" s="53">
        <v>13</v>
      </c>
      <c r="AX237" s="53">
        <v>329</v>
      </c>
      <c r="AY237" s="53">
        <v>67</v>
      </c>
      <c r="AZ237" s="53">
        <v>9</v>
      </c>
      <c r="BA237" s="53">
        <v>12</v>
      </c>
      <c r="BB237" s="53">
        <v>54</v>
      </c>
      <c r="BC237" s="53">
        <v>4</v>
      </c>
      <c r="BD237" s="53">
        <v>107</v>
      </c>
      <c r="BE237" s="53">
        <v>24</v>
      </c>
      <c r="BF237" s="53">
        <v>14</v>
      </c>
      <c r="BG237" s="53">
        <v>8</v>
      </c>
      <c r="BH237" s="53">
        <v>25</v>
      </c>
      <c r="BI237" s="53">
        <v>29</v>
      </c>
      <c r="BJ237" s="53">
        <v>14</v>
      </c>
      <c r="BK237" s="53">
        <v>30</v>
      </c>
      <c r="BL237" s="53">
        <v>23</v>
      </c>
      <c r="BM237" s="53">
        <v>15</v>
      </c>
      <c r="BN237" s="53">
        <v>5</v>
      </c>
      <c r="BO237" s="53">
        <v>10</v>
      </c>
      <c r="BP237" s="53">
        <v>18</v>
      </c>
      <c r="BQ237" s="53">
        <v>8</v>
      </c>
      <c r="BR237" s="53">
        <v>12</v>
      </c>
      <c r="BS237" s="53">
        <v>37</v>
      </c>
      <c r="BT237" s="53">
        <v>10</v>
      </c>
      <c r="BU237" s="53">
        <v>11</v>
      </c>
      <c r="BV237" s="53">
        <v>19</v>
      </c>
      <c r="BW237" s="53">
        <v>9</v>
      </c>
      <c r="BX237" s="53">
        <v>20</v>
      </c>
      <c r="BY237" s="53">
        <v>42</v>
      </c>
      <c r="BZ237" s="53">
        <v>44</v>
      </c>
      <c r="CA237" s="53">
        <v>23</v>
      </c>
      <c r="CB237" s="53">
        <v>4</v>
      </c>
      <c r="CC237" s="53">
        <v>35</v>
      </c>
      <c r="CD237" s="53">
        <v>6</v>
      </c>
      <c r="CE237" s="53">
        <v>9</v>
      </c>
      <c r="CF237" s="53">
        <v>10</v>
      </c>
      <c r="CG237" s="53">
        <v>100</v>
      </c>
      <c r="CH237" s="53">
        <v>28</v>
      </c>
      <c r="CI237" s="53">
        <v>7</v>
      </c>
      <c r="CJ237" s="53">
        <v>26</v>
      </c>
      <c r="CK237" s="53">
        <v>79</v>
      </c>
      <c r="CL237" s="53">
        <v>17</v>
      </c>
      <c r="CM237" s="53">
        <v>45</v>
      </c>
      <c r="CN237" s="53">
        <v>7</v>
      </c>
      <c r="CO237" s="53">
        <v>3</v>
      </c>
      <c r="CP237" s="53">
        <v>17</v>
      </c>
      <c r="CQ237" s="53">
        <v>7</v>
      </c>
      <c r="CR237" s="53">
        <v>22</v>
      </c>
      <c r="CS237" s="53">
        <v>5</v>
      </c>
      <c r="CT237" s="53">
        <v>11</v>
      </c>
      <c r="CU237" s="53">
        <v>14</v>
      </c>
      <c r="CV237" s="53">
        <v>16</v>
      </c>
      <c r="CW237" s="53">
        <v>11</v>
      </c>
      <c r="CX237" s="53">
        <v>69</v>
      </c>
      <c r="CY237" s="53">
        <v>5</v>
      </c>
      <c r="CZ237" s="53">
        <v>7</v>
      </c>
      <c r="DA237" s="53">
        <v>25</v>
      </c>
      <c r="DB237" s="53">
        <v>19</v>
      </c>
      <c r="DC237" s="53">
        <v>30</v>
      </c>
      <c r="DD237" s="53">
        <v>40</v>
      </c>
      <c r="DE237" s="53">
        <v>4</v>
      </c>
      <c r="DF237" s="53">
        <v>9</v>
      </c>
      <c r="DG237" s="53">
        <v>2</v>
      </c>
      <c r="DH237" s="53">
        <v>50</v>
      </c>
      <c r="DI237" s="53">
        <v>31</v>
      </c>
      <c r="DJ237" s="53">
        <v>0</v>
      </c>
      <c r="DK237" s="53">
        <v>5</v>
      </c>
      <c r="DL237" s="53">
        <v>3</v>
      </c>
      <c r="DM237" s="53">
        <v>2</v>
      </c>
      <c r="DN237" s="53">
        <v>11</v>
      </c>
      <c r="DO237" s="53">
        <v>7</v>
      </c>
      <c r="DP237" s="53">
        <v>14</v>
      </c>
      <c r="DQ237" s="53">
        <v>17</v>
      </c>
      <c r="DR237" s="53">
        <v>28</v>
      </c>
      <c r="DS237" s="53">
        <v>13</v>
      </c>
      <c r="DT237" s="53">
        <v>17</v>
      </c>
      <c r="DU237" s="53">
        <v>2</v>
      </c>
      <c r="DV237" s="53">
        <v>9</v>
      </c>
      <c r="DW237" s="53">
        <v>3</v>
      </c>
      <c r="DX237" s="53">
        <v>7</v>
      </c>
      <c r="DY237" s="53">
        <v>12</v>
      </c>
      <c r="DZ237" s="53">
        <v>6</v>
      </c>
      <c r="EA237" s="53">
        <v>9</v>
      </c>
      <c r="EB237" s="53">
        <v>1</v>
      </c>
      <c r="EC237" s="53">
        <v>36</v>
      </c>
      <c r="ED237" s="53">
        <v>3</v>
      </c>
      <c r="EE237" s="53">
        <v>19</v>
      </c>
      <c r="EF237" s="53">
        <v>3</v>
      </c>
      <c r="EG237" s="53">
        <v>2</v>
      </c>
      <c r="EH237" s="53">
        <v>1</v>
      </c>
      <c r="EI237" s="53"/>
      <c r="EJ237" s="53">
        <v>2</v>
      </c>
      <c r="EK237" s="53">
        <v>5</v>
      </c>
      <c r="EL237" s="53">
        <v>12</v>
      </c>
      <c r="EM237" s="53">
        <v>14</v>
      </c>
      <c r="EN237" s="53">
        <v>16</v>
      </c>
      <c r="EO237" s="53">
        <v>3</v>
      </c>
      <c r="EP237" s="53">
        <v>6</v>
      </c>
      <c r="EQ237" s="53">
        <v>8</v>
      </c>
      <c r="ER237" s="53">
        <v>24</v>
      </c>
      <c r="ES237" s="53">
        <v>4</v>
      </c>
      <c r="ET237" s="53">
        <v>18</v>
      </c>
      <c r="EU237" s="53">
        <v>21</v>
      </c>
      <c r="EV237" s="53">
        <v>54</v>
      </c>
      <c r="EW237" s="53">
        <v>35</v>
      </c>
      <c r="EX237" s="53">
        <v>8</v>
      </c>
      <c r="EY237" s="53">
        <v>3</v>
      </c>
      <c r="EZ237" s="53">
        <v>1</v>
      </c>
      <c r="FA237" s="53">
        <v>9</v>
      </c>
      <c r="FB237" s="53">
        <v>20</v>
      </c>
      <c r="FC237" s="53">
        <v>34</v>
      </c>
      <c r="FD237" s="53">
        <v>18</v>
      </c>
      <c r="FE237" s="53">
        <v>21</v>
      </c>
      <c r="FF237" s="53"/>
      <c r="FG237" s="53">
        <v>64</v>
      </c>
      <c r="FH237" s="53">
        <v>24</v>
      </c>
      <c r="FI237" s="53">
        <v>28</v>
      </c>
      <c r="FJ237" s="53">
        <v>9</v>
      </c>
      <c r="FK237" s="53">
        <v>25</v>
      </c>
      <c r="FL237" s="53">
        <v>13</v>
      </c>
      <c r="FM237" s="53">
        <v>6</v>
      </c>
      <c r="FN237" s="53">
        <v>13</v>
      </c>
      <c r="FO237" s="53">
        <v>19</v>
      </c>
      <c r="FP237" s="53">
        <v>7</v>
      </c>
      <c r="FQ237" s="53">
        <v>75</v>
      </c>
      <c r="FR237" s="53"/>
      <c r="FS237" s="53">
        <v>8</v>
      </c>
      <c r="FT237" s="53">
        <v>20</v>
      </c>
      <c r="FU237" s="53">
        <v>11</v>
      </c>
      <c r="FV237" s="53">
        <v>4</v>
      </c>
      <c r="FW237" s="53">
        <v>13</v>
      </c>
      <c r="FX237" s="53">
        <v>4</v>
      </c>
      <c r="FY237" s="53">
        <v>10</v>
      </c>
      <c r="FZ237" s="53">
        <v>25</v>
      </c>
      <c r="GA237" s="53">
        <v>8</v>
      </c>
      <c r="GB237" s="53">
        <v>53</v>
      </c>
      <c r="GC237" s="53">
        <v>58</v>
      </c>
      <c r="GD237" s="53">
        <v>4</v>
      </c>
      <c r="GE237" s="53">
        <v>4</v>
      </c>
      <c r="GF237" s="53">
        <v>0</v>
      </c>
      <c r="GG237" s="53">
        <v>4</v>
      </c>
      <c r="GH237" s="53">
        <v>13</v>
      </c>
      <c r="GI237" s="53">
        <v>29</v>
      </c>
      <c r="GJ237" s="53">
        <v>16</v>
      </c>
      <c r="GK237" s="53">
        <v>185</v>
      </c>
      <c r="GL237" s="53">
        <v>60</v>
      </c>
      <c r="GM237" s="53">
        <v>8</v>
      </c>
      <c r="GN237" s="53">
        <v>16</v>
      </c>
      <c r="GO237" s="53"/>
      <c r="GP237" s="53">
        <v>8</v>
      </c>
      <c r="GQ237" s="53">
        <v>4</v>
      </c>
      <c r="GR237" s="53">
        <v>32</v>
      </c>
      <c r="GS237" s="53">
        <v>9</v>
      </c>
      <c r="GT237" s="53">
        <v>88</v>
      </c>
      <c r="GU237" s="53">
        <v>20</v>
      </c>
      <c r="GV237" s="53">
        <v>42</v>
      </c>
      <c r="GW237" s="53">
        <v>29</v>
      </c>
      <c r="GX237" s="53">
        <v>33</v>
      </c>
      <c r="GY237" s="53">
        <v>19</v>
      </c>
      <c r="GZ237" s="53">
        <v>11</v>
      </c>
      <c r="HA237" s="53">
        <v>40</v>
      </c>
      <c r="HB237" s="53">
        <v>28</v>
      </c>
      <c r="HC237" s="53">
        <v>1</v>
      </c>
      <c r="HD237" s="53">
        <v>48</v>
      </c>
      <c r="HE237" s="53">
        <v>48</v>
      </c>
      <c r="HF237" s="53">
        <v>60</v>
      </c>
      <c r="HG237" s="53">
        <v>25</v>
      </c>
      <c r="HH237" s="53">
        <v>6</v>
      </c>
      <c r="HI237" s="53">
        <v>49</v>
      </c>
      <c r="HJ237" s="53">
        <v>35</v>
      </c>
      <c r="HK237" s="53">
        <v>115</v>
      </c>
      <c r="HL237" s="53">
        <v>42</v>
      </c>
      <c r="HM237" s="53">
        <v>32</v>
      </c>
      <c r="HN237" s="53">
        <v>31</v>
      </c>
      <c r="HO237" s="53">
        <v>24</v>
      </c>
      <c r="HP237" s="53">
        <v>5</v>
      </c>
      <c r="HQ237" s="53">
        <v>8</v>
      </c>
      <c r="HR237" s="53">
        <v>14</v>
      </c>
      <c r="HS237" s="53">
        <v>8</v>
      </c>
      <c r="HT237" s="53">
        <v>8</v>
      </c>
      <c r="HU237" s="53">
        <v>13</v>
      </c>
      <c r="HV237" s="53">
        <v>3</v>
      </c>
      <c r="HW237" s="53">
        <v>10</v>
      </c>
      <c r="HX237" s="53">
        <v>7</v>
      </c>
      <c r="HY237" s="53">
        <v>82</v>
      </c>
      <c r="HZ237" s="53">
        <v>69</v>
      </c>
      <c r="IA237" s="53">
        <v>16664</v>
      </c>
      <c r="IB237" s="53">
        <v>1407</v>
      </c>
      <c r="IC237" s="53">
        <v>1476</v>
      </c>
      <c r="ID237" s="53">
        <v>23</v>
      </c>
      <c r="IE237" s="53">
        <v>581</v>
      </c>
      <c r="IF237" s="53">
        <v>112</v>
      </c>
      <c r="IG237" s="53">
        <v>20</v>
      </c>
      <c r="IH237" s="53">
        <v>24</v>
      </c>
      <c r="II237" s="53">
        <v>11</v>
      </c>
      <c r="IJ237" s="53">
        <v>8</v>
      </c>
      <c r="IK237" s="53">
        <v>10</v>
      </c>
      <c r="IL237" s="53"/>
      <c r="IM237" s="53">
        <v>2</v>
      </c>
      <c r="IN237" s="53">
        <v>11</v>
      </c>
      <c r="IO237" s="53">
        <v>25</v>
      </c>
      <c r="IP237" s="53">
        <v>51</v>
      </c>
      <c r="IQ237" s="53">
        <v>45</v>
      </c>
      <c r="IR237" s="53">
        <v>17</v>
      </c>
      <c r="IS237" s="53">
        <v>0</v>
      </c>
      <c r="IT237" s="53">
        <v>3</v>
      </c>
      <c r="IU237" s="53">
        <v>0</v>
      </c>
      <c r="IV237" s="53">
        <v>0</v>
      </c>
      <c r="IW237" s="53">
        <v>13</v>
      </c>
      <c r="IX237" s="53">
        <v>20</v>
      </c>
      <c r="IY237" s="53">
        <v>20</v>
      </c>
      <c r="IZ237" s="53">
        <v>22</v>
      </c>
      <c r="JA237" s="53">
        <v>82</v>
      </c>
      <c r="JB237" s="53">
        <v>62</v>
      </c>
      <c r="JC237" s="53">
        <v>8</v>
      </c>
      <c r="JD237" s="53">
        <v>38</v>
      </c>
      <c r="JE237" s="53">
        <v>52</v>
      </c>
      <c r="JF237" s="53">
        <v>24</v>
      </c>
      <c r="JG237" s="53">
        <v>4</v>
      </c>
      <c r="JH237" s="53">
        <v>12</v>
      </c>
      <c r="JI237" s="53">
        <v>4</v>
      </c>
      <c r="JJ237" s="53">
        <v>6</v>
      </c>
      <c r="JK237" s="53">
        <v>96</v>
      </c>
      <c r="JL237" s="53">
        <v>18</v>
      </c>
      <c r="JM237" s="53">
        <v>6</v>
      </c>
      <c r="JN237" s="53">
        <v>22</v>
      </c>
      <c r="JO237" s="53">
        <v>42</v>
      </c>
      <c r="JP237" s="53">
        <v>68</v>
      </c>
      <c r="JQ237" s="53">
        <v>53</v>
      </c>
      <c r="JR237" s="53">
        <v>42</v>
      </c>
      <c r="JS237" s="53">
        <v>262</v>
      </c>
      <c r="JT237" s="53">
        <v>4</v>
      </c>
      <c r="JU237" s="53">
        <v>96</v>
      </c>
      <c r="JV237" s="53">
        <v>174</v>
      </c>
      <c r="JW237" s="53">
        <v>355</v>
      </c>
      <c r="JX237" s="53">
        <v>5</v>
      </c>
      <c r="JY237" s="53"/>
      <c r="JZ237" s="53">
        <v>23</v>
      </c>
      <c r="KA237" s="53">
        <v>75</v>
      </c>
      <c r="KB237" s="53">
        <v>61</v>
      </c>
      <c r="KC237" s="53">
        <v>13</v>
      </c>
      <c r="KD237" s="53">
        <v>21</v>
      </c>
      <c r="KE237" s="53">
        <v>21</v>
      </c>
      <c r="KF237" s="53">
        <v>197</v>
      </c>
      <c r="KG237" s="53">
        <v>16</v>
      </c>
      <c r="KH237" s="53">
        <v>40</v>
      </c>
      <c r="KI237" s="53">
        <v>11</v>
      </c>
      <c r="KJ237" s="53">
        <v>8</v>
      </c>
      <c r="KK237" s="53">
        <v>8</v>
      </c>
      <c r="KL237" s="53">
        <v>67</v>
      </c>
      <c r="KM237" s="53">
        <v>3</v>
      </c>
      <c r="KN237" s="53">
        <v>9</v>
      </c>
      <c r="KO237" s="53">
        <v>85</v>
      </c>
      <c r="KP237" s="53">
        <v>170</v>
      </c>
      <c r="KQ237" s="53">
        <v>6</v>
      </c>
      <c r="KR237" s="53">
        <v>60</v>
      </c>
      <c r="KS237" s="53">
        <v>80</v>
      </c>
      <c r="KT237" s="53">
        <v>85</v>
      </c>
      <c r="KU237" s="53">
        <v>51</v>
      </c>
      <c r="KV237" s="53">
        <v>522</v>
      </c>
      <c r="KW237" s="53">
        <v>26</v>
      </c>
      <c r="KX237" s="53">
        <v>0</v>
      </c>
      <c r="KY237" s="53">
        <v>0</v>
      </c>
      <c r="KZ237" s="53">
        <v>9</v>
      </c>
      <c r="LA237" s="53">
        <v>103</v>
      </c>
      <c r="LB237" s="53">
        <v>215</v>
      </c>
      <c r="LC237" s="53">
        <v>12</v>
      </c>
      <c r="LD237" s="53">
        <v>3</v>
      </c>
      <c r="LE237" s="53">
        <v>109</v>
      </c>
      <c r="LF237" s="53">
        <v>1</v>
      </c>
      <c r="LG237" s="53">
        <v>255</v>
      </c>
      <c r="LH237" s="53">
        <v>615</v>
      </c>
      <c r="LI237" s="53">
        <v>254</v>
      </c>
      <c r="LJ237" s="53">
        <v>109</v>
      </c>
      <c r="LK237" s="53"/>
      <c r="LL237" s="53">
        <v>5</v>
      </c>
      <c r="LM237" s="53"/>
      <c r="LN237" s="53">
        <v>5</v>
      </c>
      <c r="LO237" s="53">
        <v>0</v>
      </c>
      <c r="LP237" s="53">
        <v>0</v>
      </c>
      <c r="LQ237" s="53">
        <v>258</v>
      </c>
      <c r="LR237" s="53">
        <v>17</v>
      </c>
      <c r="LS237" s="53">
        <v>3</v>
      </c>
      <c r="LT237" s="53">
        <v>141</v>
      </c>
      <c r="LU237" s="53">
        <v>360</v>
      </c>
      <c r="LV237" s="53">
        <v>300</v>
      </c>
      <c r="LW237" s="53">
        <v>18</v>
      </c>
      <c r="LX237" s="53">
        <v>22</v>
      </c>
      <c r="LY237" s="53">
        <v>170</v>
      </c>
      <c r="LZ237" s="53">
        <v>151</v>
      </c>
      <c r="MA237" s="53">
        <v>94</v>
      </c>
      <c r="MB237" s="53">
        <v>372</v>
      </c>
      <c r="MC237" s="53">
        <v>133</v>
      </c>
      <c r="MD237" s="53">
        <v>58</v>
      </c>
      <c r="ME237" s="53">
        <v>293</v>
      </c>
      <c r="MF237" s="53">
        <v>45</v>
      </c>
      <c r="MG237" s="53">
        <v>24</v>
      </c>
      <c r="MH237" s="53">
        <v>2</v>
      </c>
      <c r="MI237" s="53">
        <v>490</v>
      </c>
      <c r="MJ237" s="53">
        <v>35</v>
      </c>
      <c r="MK237" s="53">
        <v>318</v>
      </c>
      <c r="ML237" s="53">
        <v>305</v>
      </c>
      <c r="MM237" s="53">
        <v>48</v>
      </c>
      <c r="MN237" s="53">
        <v>39</v>
      </c>
      <c r="MO237" s="53">
        <v>80</v>
      </c>
      <c r="MP237" s="53">
        <v>7</v>
      </c>
      <c r="MQ237" s="53">
        <v>45</v>
      </c>
      <c r="MR237" s="53">
        <v>52</v>
      </c>
      <c r="MS237" s="53">
        <v>97</v>
      </c>
      <c r="MT237" s="53">
        <v>7</v>
      </c>
      <c r="MU237" s="53">
        <v>1</v>
      </c>
      <c r="MV237" s="53">
        <v>54</v>
      </c>
      <c r="MW237" s="53">
        <v>72</v>
      </c>
      <c r="MX237" s="53">
        <v>50</v>
      </c>
      <c r="MY237" s="53">
        <v>35</v>
      </c>
      <c r="MZ237" s="53">
        <v>9</v>
      </c>
      <c r="NA237" s="53">
        <v>40</v>
      </c>
      <c r="NB237" s="53">
        <v>35</v>
      </c>
      <c r="NC237" s="53">
        <v>16</v>
      </c>
      <c r="ND237" s="53">
        <v>44</v>
      </c>
      <c r="NE237" s="53">
        <v>21</v>
      </c>
      <c r="NF237" s="53">
        <v>13</v>
      </c>
      <c r="NG237" s="53">
        <v>93</v>
      </c>
      <c r="NH237" s="53">
        <v>33</v>
      </c>
      <c r="NI237" s="53">
        <v>36</v>
      </c>
      <c r="NJ237" s="53">
        <v>5</v>
      </c>
      <c r="NK237" s="53">
        <v>1</v>
      </c>
      <c r="NL237" s="53">
        <v>0</v>
      </c>
      <c r="NM237" s="53">
        <v>3</v>
      </c>
      <c r="NN237" s="53"/>
      <c r="NO237" s="53">
        <v>1</v>
      </c>
      <c r="NP237" s="53">
        <v>39</v>
      </c>
      <c r="NQ237" s="53">
        <v>17</v>
      </c>
      <c r="NR237" s="53">
        <v>57</v>
      </c>
      <c r="NS237" s="53">
        <v>0</v>
      </c>
      <c r="NT237" s="53">
        <v>112</v>
      </c>
      <c r="NU237" s="53">
        <v>20</v>
      </c>
      <c r="NV237" s="53">
        <v>19</v>
      </c>
      <c r="NW237" s="53">
        <v>1</v>
      </c>
      <c r="NX237" s="53">
        <v>27</v>
      </c>
      <c r="NY237" s="53">
        <v>8</v>
      </c>
      <c r="NZ237" s="53">
        <v>7</v>
      </c>
      <c r="OA237" s="53">
        <v>0</v>
      </c>
      <c r="OB237" s="53">
        <v>10</v>
      </c>
      <c r="OC237" s="53">
        <v>14</v>
      </c>
      <c r="OD237" s="53">
        <v>99</v>
      </c>
      <c r="OE237" s="53">
        <v>39</v>
      </c>
      <c r="OF237" s="53">
        <v>8</v>
      </c>
      <c r="OG237" s="53"/>
      <c r="OH237" s="53">
        <v>1</v>
      </c>
      <c r="OI237" s="53"/>
      <c r="OJ237" s="53">
        <v>26</v>
      </c>
      <c r="OK237" s="53">
        <v>6</v>
      </c>
      <c r="OL237" s="53">
        <v>0</v>
      </c>
      <c r="OM237" s="53">
        <v>270</v>
      </c>
      <c r="ON237" s="53"/>
      <c r="OO237" s="53">
        <v>0</v>
      </c>
      <c r="OP237" s="53">
        <v>1</v>
      </c>
      <c r="OQ237" s="53"/>
      <c r="OR237" s="54">
        <v>0</v>
      </c>
      <c r="OS237" s="55">
        <v>35641</v>
      </c>
      <c r="OT237" s="52"/>
      <c r="OU237" s="53"/>
      <c r="OV237" s="53"/>
      <c r="OW237" s="53"/>
      <c r="OX237" s="53"/>
      <c r="OY237" s="53">
        <v>155</v>
      </c>
      <c r="OZ237" s="53">
        <v>206</v>
      </c>
      <c r="PA237" s="53"/>
      <c r="PB237" s="53"/>
      <c r="PC237" s="53"/>
      <c r="PD237" s="53"/>
      <c r="PE237" s="53"/>
      <c r="PF237" s="53"/>
      <c r="PG237" s="53"/>
      <c r="PH237" s="53"/>
      <c r="PI237" s="53"/>
      <c r="PJ237" s="53"/>
      <c r="PK237" s="53"/>
      <c r="PL237" s="54"/>
      <c r="PM237" s="55">
        <v>36001</v>
      </c>
    </row>
    <row r="238" spans="1:429" ht="12.75" customHeight="1" x14ac:dyDescent="0.3">
      <c r="A238" s="49">
        <v>322210</v>
      </c>
      <c r="B238" s="50" t="s">
        <v>16</v>
      </c>
      <c r="C238" s="51" t="s">
        <v>789</v>
      </c>
      <c r="D238" s="52"/>
      <c r="E238" s="53">
        <v>1</v>
      </c>
      <c r="F238" s="53">
        <v>49</v>
      </c>
      <c r="G238" s="53">
        <v>57</v>
      </c>
      <c r="H238" s="53"/>
      <c r="I238" s="53">
        <v>7</v>
      </c>
      <c r="J238" s="53">
        <v>0</v>
      </c>
      <c r="K238" s="53"/>
      <c r="L238" s="53"/>
      <c r="M238" s="53"/>
      <c r="N238" s="53">
        <v>0</v>
      </c>
      <c r="O238" s="53"/>
      <c r="P238" s="53"/>
      <c r="Q238" s="53">
        <v>27</v>
      </c>
      <c r="R238" s="53">
        <v>13</v>
      </c>
      <c r="S238" s="53">
        <v>5</v>
      </c>
      <c r="T238" s="53">
        <v>41</v>
      </c>
      <c r="U238" s="53">
        <v>4</v>
      </c>
      <c r="V238" s="53">
        <v>15</v>
      </c>
      <c r="W238" s="53">
        <v>12</v>
      </c>
      <c r="X238" s="53">
        <v>18</v>
      </c>
      <c r="Y238" s="53">
        <v>6</v>
      </c>
      <c r="Z238" s="53"/>
      <c r="AA238" s="53"/>
      <c r="AB238" s="53">
        <v>32</v>
      </c>
      <c r="AC238" s="53">
        <v>64</v>
      </c>
      <c r="AD238" s="53">
        <v>252</v>
      </c>
      <c r="AE238" s="53">
        <v>9</v>
      </c>
      <c r="AF238" s="53">
        <v>4</v>
      </c>
      <c r="AG238" s="53">
        <v>13</v>
      </c>
      <c r="AH238" s="53">
        <v>200</v>
      </c>
      <c r="AI238" s="53">
        <v>55</v>
      </c>
      <c r="AJ238" s="53">
        <v>124</v>
      </c>
      <c r="AK238" s="53">
        <v>138</v>
      </c>
      <c r="AL238" s="53">
        <v>29</v>
      </c>
      <c r="AM238" s="53">
        <v>83</v>
      </c>
      <c r="AN238" s="53">
        <v>71</v>
      </c>
      <c r="AO238" s="53">
        <v>71</v>
      </c>
      <c r="AP238" s="53">
        <v>102</v>
      </c>
      <c r="AQ238" s="53">
        <v>134</v>
      </c>
      <c r="AR238" s="53">
        <v>25</v>
      </c>
      <c r="AS238" s="53">
        <v>491</v>
      </c>
      <c r="AT238" s="53">
        <v>14</v>
      </c>
      <c r="AU238" s="53">
        <v>115</v>
      </c>
      <c r="AV238" s="53">
        <v>32</v>
      </c>
      <c r="AW238" s="53">
        <v>35</v>
      </c>
      <c r="AX238" s="53">
        <v>60</v>
      </c>
      <c r="AY238" s="53">
        <v>75</v>
      </c>
      <c r="AZ238" s="53">
        <v>11</v>
      </c>
      <c r="BA238" s="53">
        <v>17</v>
      </c>
      <c r="BB238" s="53">
        <v>20</v>
      </c>
      <c r="BC238" s="53">
        <v>2</v>
      </c>
      <c r="BD238" s="53">
        <v>528</v>
      </c>
      <c r="BE238" s="53">
        <v>148</v>
      </c>
      <c r="BF238" s="53">
        <v>105</v>
      </c>
      <c r="BG238" s="53">
        <v>33</v>
      </c>
      <c r="BH238" s="53">
        <v>206</v>
      </c>
      <c r="BI238" s="53">
        <v>8</v>
      </c>
      <c r="BJ238" s="53">
        <v>63</v>
      </c>
      <c r="BK238" s="53">
        <v>213</v>
      </c>
      <c r="BL238" s="53">
        <v>70</v>
      </c>
      <c r="BM238" s="53">
        <v>52</v>
      </c>
      <c r="BN238" s="53">
        <v>24</v>
      </c>
      <c r="BO238" s="53">
        <v>44</v>
      </c>
      <c r="BP238" s="53">
        <v>92</v>
      </c>
      <c r="BQ238" s="53">
        <v>180</v>
      </c>
      <c r="BR238" s="53">
        <v>54</v>
      </c>
      <c r="BS238" s="53">
        <v>117</v>
      </c>
      <c r="BT238" s="53">
        <v>36</v>
      </c>
      <c r="BU238" s="53">
        <v>44</v>
      </c>
      <c r="BV238" s="53">
        <v>70</v>
      </c>
      <c r="BW238" s="53">
        <v>64</v>
      </c>
      <c r="BX238" s="53">
        <v>73</v>
      </c>
      <c r="BY238" s="53">
        <v>101</v>
      </c>
      <c r="BZ238" s="53">
        <v>133</v>
      </c>
      <c r="CA238" s="53">
        <v>79</v>
      </c>
      <c r="CB238" s="53">
        <v>122</v>
      </c>
      <c r="CC238" s="53">
        <v>227</v>
      </c>
      <c r="CD238" s="53">
        <v>21</v>
      </c>
      <c r="CE238" s="53">
        <v>35</v>
      </c>
      <c r="CF238" s="53">
        <v>383</v>
      </c>
      <c r="CG238" s="53">
        <v>37</v>
      </c>
      <c r="CH238" s="53">
        <v>41</v>
      </c>
      <c r="CI238" s="53">
        <v>9</v>
      </c>
      <c r="CJ238" s="53">
        <v>34</v>
      </c>
      <c r="CK238" s="53">
        <v>120</v>
      </c>
      <c r="CL238" s="53">
        <v>24</v>
      </c>
      <c r="CM238" s="53">
        <v>82</v>
      </c>
      <c r="CN238" s="53">
        <v>4</v>
      </c>
      <c r="CO238" s="53">
        <v>36</v>
      </c>
      <c r="CP238" s="53">
        <v>96</v>
      </c>
      <c r="CQ238" s="53">
        <v>119</v>
      </c>
      <c r="CR238" s="53">
        <v>149</v>
      </c>
      <c r="CS238" s="53">
        <v>9</v>
      </c>
      <c r="CT238" s="53">
        <v>14</v>
      </c>
      <c r="CU238" s="53">
        <v>19</v>
      </c>
      <c r="CV238" s="53">
        <v>12</v>
      </c>
      <c r="CW238" s="53">
        <v>14</v>
      </c>
      <c r="CX238" s="53">
        <v>90</v>
      </c>
      <c r="CY238" s="53">
        <v>30</v>
      </c>
      <c r="CZ238" s="53">
        <v>12</v>
      </c>
      <c r="DA238" s="53">
        <v>45</v>
      </c>
      <c r="DB238" s="53">
        <v>48</v>
      </c>
      <c r="DC238" s="53">
        <v>111</v>
      </c>
      <c r="DD238" s="53">
        <v>48</v>
      </c>
      <c r="DE238" s="53">
        <v>41</v>
      </c>
      <c r="DF238" s="53">
        <v>14</v>
      </c>
      <c r="DG238" s="53">
        <v>1</v>
      </c>
      <c r="DH238" s="53">
        <v>93</v>
      </c>
      <c r="DI238" s="53">
        <v>70</v>
      </c>
      <c r="DJ238" s="53">
        <v>0</v>
      </c>
      <c r="DK238" s="53">
        <v>6</v>
      </c>
      <c r="DL238" s="53">
        <v>6</v>
      </c>
      <c r="DM238" s="53">
        <v>26</v>
      </c>
      <c r="DN238" s="53">
        <v>18</v>
      </c>
      <c r="DO238" s="53">
        <v>15</v>
      </c>
      <c r="DP238" s="53">
        <v>8</v>
      </c>
      <c r="DQ238" s="53">
        <v>73</v>
      </c>
      <c r="DR238" s="53">
        <v>96</v>
      </c>
      <c r="DS238" s="53">
        <v>42</v>
      </c>
      <c r="DT238" s="53">
        <v>3</v>
      </c>
      <c r="DU238" s="53">
        <v>11</v>
      </c>
      <c r="DV238" s="53">
        <v>40</v>
      </c>
      <c r="DW238" s="53">
        <v>8</v>
      </c>
      <c r="DX238" s="53">
        <v>6</v>
      </c>
      <c r="DY238" s="53">
        <v>38</v>
      </c>
      <c r="DZ238" s="53">
        <v>17</v>
      </c>
      <c r="EA238" s="53">
        <v>13</v>
      </c>
      <c r="EB238" s="53">
        <v>3</v>
      </c>
      <c r="EC238" s="53">
        <v>4</v>
      </c>
      <c r="ED238" s="53">
        <v>59</v>
      </c>
      <c r="EE238" s="53">
        <v>143</v>
      </c>
      <c r="EF238" s="53">
        <v>125</v>
      </c>
      <c r="EG238" s="53">
        <v>76</v>
      </c>
      <c r="EH238" s="53">
        <v>33</v>
      </c>
      <c r="EI238" s="53">
        <v>44</v>
      </c>
      <c r="EJ238" s="53">
        <v>70</v>
      </c>
      <c r="EK238" s="53">
        <v>32</v>
      </c>
      <c r="EL238" s="53">
        <v>62</v>
      </c>
      <c r="EM238" s="53">
        <v>22</v>
      </c>
      <c r="EN238" s="53">
        <v>19</v>
      </c>
      <c r="EO238" s="53">
        <v>22</v>
      </c>
      <c r="EP238" s="53">
        <v>63</v>
      </c>
      <c r="EQ238" s="53">
        <v>10</v>
      </c>
      <c r="ER238" s="53">
        <v>67</v>
      </c>
      <c r="ES238" s="53">
        <v>4</v>
      </c>
      <c r="ET238" s="53">
        <v>13</v>
      </c>
      <c r="EU238" s="53">
        <v>181</v>
      </c>
      <c r="EV238" s="53">
        <v>499</v>
      </c>
      <c r="EW238" s="53">
        <v>285</v>
      </c>
      <c r="EX238" s="53">
        <v>36</v>
      </c>
      <c r="EY238" s="53">
        <v>15</v>
      </c>
      <c r="EZ238" s="53">
        <v>6</v>
      </c>
      <c r="FA238" s="53">
        <v>50</v>
      </c>
      <c r="FB238" s="53">
        <v>39</v>
      </c>
      <c r="FC238" s="53">
        <v>39</v>
      </c>
      <c r="FD238" s="53">
        <v>22</v>
      </c>
      <c r="FE238" s="53">
        <v>53</v>
      </c>
      <c r="FF238" s="53">
        <v>112</v>
      </c>
      <c r="FG238" s="53">
        <v>440</v>
      </c>
      <c r="FH238" s="53">
        <v>75</v>
      </c>
      <c r="FI238" s="53">
        <v>144</v>
      </c>
      <c r="FJ238" s="53">
        <v>63</v>
      </c>
      <c r="FK238" s="53">
        <v>71</v>
      </c>
      <c r="FL238" s="53">
        <v>19</v>
      </c>
      <c r="FM238" s="53">
        <v>17</v>
      </c>
      <c r="FN238" s="53">
        <v>58</v>
      </c>
      <c r="FO238" s="53">
        <v>59</v>
      </c>
      <c r="FP238" s="53">
        <v>37</v>
      </c>
      <c r="FQ238" s="53">
        <v>25</v>
      </c>
      <c r="FR238" s="53">
        <v>0</v>
      </c>
      <c r="FS238" s="53">
        <v>53</v>
      </c>
      <c r="FT238" s="53">
        <v>200</v>
      </c>
      <c r="FU238" s="53">
        <v>164</v>
      </c>
      <c r="FV238" s="53">
        <v>134</v>
      </c>
      <c r="FW238" s="53">
        <v>50</v>
      </c>
      <c r="FX238" s="53">
        <v>44</v>
      </c>
      <c r="FY238" s="53">
        <v>118</v>
      </c>
      <c r="FZ238" s="53">
        <v>261</v>
      </c>
      <c r="GA238" s="53">
        <v>50</v>
      </c>
      <c r="GB238" s="53">
        <v>231</v>
      </c>
      <c r="GC238" s="53">
        <v>257</v>
      </c>
      <c r="GD238" s="53">
        <v>38</v>
      </c>
      <c r="GE238" s="53">
        <v>58</v>
      </c>
      <c r="GF238" s="53">
        <v>6</v>
      </c>
      <c r="GG238" s="53">
        <v>18</v>
      </c>
      <c r="GH238" s="53">
        <v>176</v>
      </c>
      <c r="GI238" s="53">
        <v>42</v>
      </c>
      <c r="GJ238" s="53">
        <v>146</v>
      </c>
      <c r="GK238" s="53">
        <v>69</v>
      </c>
      <c r="GL238" s="53">
        <v>353</v>
      </c>
      <c r="GM238" s="53">
        <v>245</v>
      </c>
      <c r="GN238" s="53">
        <v>17</v>
      </c>
      <c r="GO238" s="53">
        <v>98</v>
      </c>
      <c r="GP238" s="53">
        <v>6</v>
      </c>
      <c r="GQ238" s="53">
        <v>180</v>
      </c>
      <c r="GR238" s="53">
        <v>87</v>
      </c>
      <c r="GS238" s="53">
        <v>864</v>
      </c>
      <c r="GT238" s="53">
        <v>1082</v>
      </c>
      <c r="GU238" s="53">
        <v>669</v>
      </c>
      <c r="GV238" s="53">
        <v>794</v>
      </c>
      <c r="GW238" s="53">
        <v>308</v>
      </c>
      <c r="GX238" s="53">
        <v>532</v>
      </c>
      <c r="GY238" s="53">
        <v>645</v>
      </c>
      <c r="GZ238" s="53">
        <v>380</v>
      </c>
      <c r="HA238" s="53">
        <v>718</v>
      </c>
      <c r="HB238" s="53">
        <v>672</v>
      </c>
      <c r="HC238" s="53">
        <v>108</v>
      </c>
      <c r="HD238" s="53">
        <v>810</v>
      </c>
      <c r="HE238" s="53">
        <v>988</v>
      </c>
      <c r="HF238" s="53">
        <v>761</v>
      </c>
      <c r="HG238" s="53">
        <v>143</v>
      </c>
      <c r="HH238" s="53">
        <v>133</v>
      </c>
      <c r="HI238" s="53">
        <v>416</v>
      </c>
      <c r="HJ238" s="53">
        <v>437</v>
      </c>
      <c r="HK238" s="53">
        <v>1504</v>
      </c>
      <c r="HL238" s="53">
        <v>1245</v>
      </c>
      <c r="HM238" s="53">
        <v>37</v>
      </c>
      <c r="HN238" s="53">
        <v>78</v>
      </c>
      <c r="HO238" s="53">
        <v>4109</v>
      </c>
      <c r="HP238" s="53">
        <v>34</v>
      </c>
      <c r="HQ238" s="53">
        <v>114</v>
      </c>
      <c r="HR238" s="53">
        <v>77</v>
      </c>
      <c r="HS238" s="53">
        <v>49</v>
      </c>
      <c r="HT238" s="53">
        <v>41</v>
      </c>
      <c r="HU238" s="53">
        <v>51</v>
      </c>
      <c r="HV238" s="53">
        <v>10</v>
      </c>
      <c r="HW238" s="53">
        <v>22</v>
      </c>
      <c r="HX238" s="53">
        <v>5</v>
      </c>
      <c r="HY238" s="53">
        <v>1027</v>
      </c>
      <c r="HZ238" s="53">
        <v>735</v>
      </c>
      <c r="IA238" s="53">
        <v>598</v>
      </c>
      <c r="IB238" s="53">
        <v>627</v>
      </c>
      <c r="IC238" s="53">
        <v>505</v>
      </c>
      <c r="ID238" s="53">
        <v>347</v>
      </c>
      <c r="IE238" s="53">
        <v>146</v>
      </c>
      <c r="IF238" s="53">
        <v>573</v>
      </c>
      <c r="IG238" s="53">
        <v>22</v>
      </c>
      <c r="IH238" s="53"/>
      <c r="II238" s="53">
        <v>16</v>
      </c>
      <c r="IJ238" s="53">
        <v>46</v>
      </c>
      <c r="IK238" s="53">
        <v>144</v>
      </c>
      <c r="IL238" s="53"/>
      <c r="IM238" s="53">
        <v>4</v>
      </c>
      <c r="IN238" s="53">
        <v>73</v>
      </c>
      <c r="IO238" s="53">
        <v>85</v>
      </c>
      <c r="IP238" s="53">
        <v>202</v>
      </c>
      <c r="IQ238" s="53">
        <v>489</v>
      </c>
      <c r="IR238" s="53">
        <v>204</v>
      </c>
      <c r="IS238" s="53">
        <v>49</v>
      </c>
      <c r="IT238" s="53">
        <v>462</v>
      </c>
      <c r="IU238" s="53">
        <v>99</v>
      </c>
      <c r="IV238" s="53">
        <v>9</v>
      </c>
      <c r="IW238" s="53">
        <v>74</v>
      </c>
      <c r="IX238" s="53">
        <v>209</v>
      </c>
      <c r="IY238" s="53">
        <v>96</v>
      </c>
      <c r="IZ238" s="53">
        <v>437</v>
      </c>
      <c r="JA238" s="53">
        <v>1778</v>
      </c>
      <c r="JB238" s="53">
        <v>1118</v>
      </c>
      <c r="JC238" s="53">
        <v>41</v>
      </c>
      <c r="JD238" s="53">
        <v>771</v>
      </c>
      <c r="JE238" s="53">
        <v>656</v>
      </c>
      <c r="JF238" s="53">
        <v>161</v>
      </c>
      <c r="JG238" s="53">
        <v>33</v>
      </c>
      <c r="JH238" s="53">
        <v>300</v>
      </c>
      <c r="JI238" s="53">
        <v>51</v>
      </c>
      <c r="JJ238" s="53">
        <v>224</v>
      </c>
      <c r="JK238" s="53">
        <v>1541</v>
      </c>
      <c r="JL238" s="53">
        <v>3</v>
      </c>
      <c r="JM238" s="53">
        <v>67</v>
      </c>
      <c r="JN238" s="53">
        <v>84</v>
      </c>
      <c r="JO238" s="53">
        <v>130</v>
      </c>
      <c r="JP238" s="53">
        <v>121</v>
      </c>
      <c r="JQ238" s="53">
        <v>100</v>
      </c>
      <c r="JR238" s="53">
        <v>152</v>
      </c>
      <c r="JS238" s="53">
        <v>281</v>
      </c>
      <c r="JT238" s="53">
        <v>156</v>
      </c>
      <c r="JU238" s="53">
        <v>302</v>
      </c>
      <c r="JV238" s="53">
        <v>78</v>
      </c>
      <c r="JW238" s="53">
        <v>508</v>
      </c>
      <c r="JX238" s="53">
        <v>36</v>
      </c>
      <c r="JY238" s="53"/>
      <c r="JZ238" s="53">
        <v>27</v>
      </c>
      <c r="KA238" s="53">
        <v>690</v>
      </c>
      <c r="KB238" s="53">
        <v>158</v>
      </c>
      <c r="KC238" s="53">
        <v>19</v>
      </c>
      <c r="KD238" s="53">
        <v>79</v>
      </c>
      <c r="KE238" s="53">
        <v>33</v>
      </c>
      <c r="KF238" s="53">
        <v>111</v>
      </c>
      <c r="KG238" s="53">
        <v>130</v>
      </c>
      <c r="KH238" s="53">
        <v>85</v>
      </c>
      <c r="KI238" s="53">
        <v>17</v>
      </c>
      <c r="KJ238" s="53">
        <v>7</v>
      </c>
      <c r="KK238" s="53">
        <v>0</v>
      </c>
      <c r="KL238" s="53">
        <v>82</v>
      </c>
      <c r="KM238" s="53">
        <v>1</v>
      </c>
      <c r="KN238" s="53">
        <v>27</v>
      </c>
      <c r="KO238" s="53">
        <v>309</v>
      </c>
      <c r="KP238" s="53">
        <v>963</v>
      </c>
      <c r="KQ238" s="53">
        <v>361</v>
      </c>
      <c r="KR238" s="53">
        <v>19</v>
      </c>
      <c r="KS238" s="53">
        <v>20</v>
      </c>
      <c r="KT238" s="53">
        <v>16</v>
      </c>
      <c r="KU238" s="53">
        <v>49</v>
      </c>
      <c r="KV238" s="53">
        <v>38</v>
      </c>
      <c r="KW238" s="53">
        <v>26</v>
      </c>
      <c r="KX238" s="53">
        <v>1</v>
      </c>
      <c r="KY238" s="53"/>
      <c r="KZ238" s="53">
        <v>0</v>
      </c>
      <c r="LA238" s="53">
        <v>43</v>
      </c>
      <c r="LB238" s="53">
        <v>220</v>
      </c>
      <c r="LC238" s="53">
        <v>8</v>
      </c>
      <c r="LD238" s="53">
        <v>47</v>
      </c>
      <c r="LE238" s="53">
        <v>33</v>
      </c>
      <c r="LF238" s="53">
        <v>2</v>
      </c>
      <c r="LG238" s="53">
        <v>0</v>
      </c>
      <c r="LH238" s="53">
        <v>5</v>
      </c>
      <c r="LI238" s="53">
        <v>0</v>
      </c>
      <c r="LJ238" s="53">
        <v>0</v>
      </c>
      <c r="LK238" s="53"/>
      <c r="LL238" s="53">
        <v>0</v>
      </c>
      <c r="LM238" s="53">
        <v>59</v>
      </c>
      <c r="LN238" s="53"/>
      <c r="LO238" s="53">
        <v>0</v>
      </c>
      <c r="LP238" s="53">
        <v>0</v>
      </c>
      <c r="LQ238" s="53">
        <v>24</v>
      </c>
      <c r="LR238" s="53">
        <v>9</v>
      </c>
      <c r="LS238" s="53">
        <v>39</v>
      </c>
      <c r="LT238" s="53">
        <v>48</v>
      </c>
      <c r="LU238" s="53">
        <v>0</v>
      </c>
      <c r="LV238" s="53">
        <v>238</v>
      </c>
      <c r="LW238" s="53">
        <v>10</v>
      </c>
      <c r="LX238" s="53">
        <v>35</v>
      </c>
      <c r="LY238" s="53">
        <v>39</v>
      </c>
      <c r="LZ238" s="53">
        <v>81</v>
      </c>
      <c r="MA238" s="53">
        <v>68</v>
      </c>
      <c r="MB238" s="53">
        <v>191</v>
      </c>
      <c r="MC238" s="53">
        <v>61</v>
      </c>
      <c r="MD238" s="53">
        <v>50</v>
      </c>
      <c r="ME238" s="53">
        <v>365</v>
      </c>
      <c r="MF238" s="53">
        <v>25</v>
      </c>
      <c r="MG238" s="53">
        <v>36</v>
      </c>
      <c r="MH238" s="53">
        <v>6</v>
      </c>
      <c r="MI238" s="53">
        <v>154</v>
      </c>
      <c r="MJ238" s="53">
        <v>66</v>
      </c>
      <c r="MK238" s="53">
        <v>40</v>
      </c>
      <c r="ML238" s="53">
        <v>433</v>
      </c>
      <c r="MM238" s="53">
        <v>69</v>
      </c>
      <c r="MN238" s="53">
        <v>33</v>
      </c>
      <c r="MO238" s="53">
        <v>116</v>
      </c>
      <c r="MP238" s="53">
        <v>11</v>
      </c>
      <c r="MQ238" s="53">
        <v>40</v>
      </c>
      <c r="MR238" s="53">
        <v>131</v>
      </c>
      <c r="MS238" s="53">
        <v>80</v>
      </c>
      <c r="MT238" s="53">
        <v>3</v>
      </c>
      <c r="MU238" s="53">
        <v>2</v>
      </c>
      <c r="MV238" s="53">
        <v>32</v>
      </c>
      <c r="MW238" s="53">
        <v>110</v>
      </c>
      <c r="MX238" s="53">
        <v>61</v>
      </c>
      <c r="MY238" s="53">
        <v>31</v>
      </c>
      <c r="MZ238" s="53">
        <v>34</v>
      </c>
      <c r="NA238" s="53">
        <v>22</v>
      </c>
      <c r="NB238" s="53">
        <v>97</v>
      </c>
      <c r="NC238" s="53">
        <v>22</v>
      </c>
      <c r="ND238" s="53">
        <v>103</v>
      </c>
      <c r="NE238" s="53">
        <v>0</v>
      </c>
      <c r="NF238" s="53">
        <v>0</v>
      </c>
      <c r="NG238" s="53">
        <v>110</v>
      </c>
      <c r="NH238" s="53">
        <v>42</v>
      </c>
      <c r="NI238" s="53">
        <v>82</v>
      </c>
      <c r="NJ238" s="53">
        <v>6</v>
      </c>
      <c r="NK238" s="53">
        <v>29</v>
      </c>
      <c r="NL238" s="53">
        <v>0</v>
      </c>
      <c r="NM238" s="53">
        <v>14</v>
      </c>
      <c r="NN238" s="53">
        <v>3</v>
      </c>
      <c r="NO238" s="53">
        <v>5</v>
      </c>
      <c r="NP238" s="53">
        <v>12</v>
      </c>
      <c r="NQ238" s="53">
        <v>30</v>
      </c>
      <c r="NR238" s="53">
        <v>8</v>
      </c>
      <c r="NS238" s="53">
        <v>16</v>
      </c>
      <c r="NT238" s="53">
        <v>1514</v>
      </c>
      <c r="NU238" s="53">
        <v>5</v>
      </c>
      <c r="NV238" s="53">
        <v>8</v>
      </c>
      <c r="NW238" s="53">
        <v>19</v>
      </c>
      <c r="NX238" s="53">
        <v>31</v>
      </c>
      <c r="NY238" s="53">
        <v>5</v>
      </c>
      <c r="NZ238" s="53">
        <v>48</v>
      </c>
      <c r="OA238" s="53">
        <v>0</v>
      </c>
      <c r="OB238" s="53">
        <v>7</v>
      </c>
      <c r="OC238" s="53">
        <v>4</v>
      </c>
      <c r="OD238" s="53">
        <v>226</v>
      </c>
      <c r="OE238" s="53">
        <v>95</v>
      </c>
      <c r="OF238" s="53">
        <v>15</v>
      </c>
      <c r="OG238" s="53"/>
      <c r="OH238" s="53">
        <v>46</v>
      </c>
      <c r="OI238" s="53">
        <v>162</v>
      </c>
      <c r="OJ238" s="53">
        <v>33</v>
      </c>
      <c r="OK238" s="53"/>
      <c r="OL238" s="53"/>
      <c r="OM238" s="53">
        <v>233</v>
      </c>
      <c r="ON238" s="53">
        <v>168</v>
      </c>
      <c r="OO238" s="53">
        <v>167</v>
      </c>
      <c r="OP238" s="53"/>
      <c r="OQ238" s="53"/>
      <c r="OR238" s="54">
        <v>1</v>
      </c>
      <c r="OS238" s="55">
        <v>57673</v>
      </c>
      <c r="OT238" s="52">
        <v>1478</v>
      </c>
      <c r="OU238" s="53"/>
      <c r="OV238" s="53"/>
      <c r="OW238" s="53"/>
      <c r="OX238" s="53"/>
      <c r="OY238" s="53">
        <v>164</v>
      </c>
      <c r="OZ238" s="53">
        <v>2276</v>
      </c>
      <c r="PA238" s="53"/>
      <c r="PB238" s="53"/>
      <c r="PC238" s="53"/>
      <c r="PD238" s="53"/>
      <c r="PE238" s="53"/>
      <c r="PF238" s="53"/>
      <c r="PG238" s="53"/>
      <c r="PH238" s="53"/>
      <c r="PI238" s="53"/>
      <c r="PJ238" s="53"/>
      <c r="PK238" s="53"/>
      <c r="PL238" s="54"/>
      <c r="PM238" s="55">
        <v>61591</v>
      </c>
    </row>
    <row r="239" spans="1:429" ht="12.75" customHeight="1" x14ac:dyDescent="0.3">
      <c r="A239" s="49">
        <v>322220</v>
      </c>
      <c r="B239" s="50" t="s">
        <v>16</v>
      </c>
      <c r="C239" s="51" t="s">
        <v>790</v>
      </c>
      <c r="D239" s="52"/>
      <c r="E239" s="53">
        <v>0</v>
      </c>
      <c r="F239" s="53">
        <v>67</v>
      </c>
      <c r="G239" s="53">
        <v>99</v>
      </c>
      <c r="H239" s="53"/>
      <c r="I239" s="53"/>
      <c r="J239" s="53"/>
      <c r="K239" s="53"/>
      <c r="L239" s="53"/>
      <c r="M239" s="53"/>
      <c r="N239" s="53"/>
      <c r="O239" s="53"/>
      <c r="P239" s="53">
        <v>0</v>
      </c>
      <c r="Q239" s="53">
        <v>28</v>
      </c>
      <c r="R239" s="53">
        <v>26</v>
      </c>
      <c r="S239" s="53">
        <v>3</v>
      </c>
      <c r="T239" s="53">
        <v>36</v>
      </c>
      <c r="U239" s="53">
        <v>4</v>
      </c>
      <c r="V239" s="53">
        <v>13</v>
      </c>
      <c r="W239" s="53">
        <v>12</v>
      </c>
      <c r="X239" s="53">
        <v>16</v>
      </c>
      <c r="Y239" s="53">
        <v>2</v>
      </c>
      <c r="Z239" s="53"/>
      <c r="AA239" s="53"/>
      <c r="AB239" s="53">
        <v>15</v>
      </c>
      <c r="AC239" s="53">
        <v>16</v>
      </c>
      <c r="AD239" s="53">
        <v>83</v>
      </c>
      <c r="AE239" s="53">
        <v>62</v>
      </c>
      <c r="AF239" s="53">
        <v>22</v>
      </c>
      <c r="AG239" s="53">
        <v>9</v>
      </c>
      <c r="AH239" s="53">
        <v>61</v>
      </c>
      <c r="AI239" s="53">
        <v>1</v>
      </c>
      <c r="AJ239" s="53">
        <v>17</v>
      </c>
      <c r="AK239" s="53">
        <v>4</v>
      </c>
      <c r="AL239" s="53">
        <v>572</v>
      </c>
      <c r="AM239" s="53">
        <v>11</v>
      </c>
      <c r="AN239" s="53">
        <v>0</v>
      </c>
      <c r="AO239" s="53">
        <v>5</v>
      </c>
      <c r="AP239" s="53">
        <v>2</v>
      </c>
      <c r="AQ239" s="53">
        <v>0</v>
      </c>
      <c r="AR239" s="53">
        <v>0</v>
      </c>
      <c r="AS239" s="53">
        <v>1</v>
      </c>
      <c r="AT239" s="53">
        <v>3</v>
      </c>
      <c r="AU239" s="53">
        <v>1</v>
      </c>
      <c r="AV239" s="53">
        <v>0</v>
      </c>
      <c r="AW239" s="53">
        <v>0</v>
      </c>
      <c r="AX239" s="53">
        <v>13</v>
      </c>
      <c r="AY239" s="53">
        <v>1</v>
      </c>
      <c r="AZ239" s="53">
        <v>0</v>
      </c>
      <c r="BA239" s="53">
        <v>0</v>
      </c>
      <c r="BB239" s="53">
        <v>21</v>
      </c>
      <c r="BC239" s="53">
        <v>18</v>
      </c>
      <c r="BD239" s="53">
        <v>11</v>
      </c>
      <c r="BE239" s="53">
        <v>1</v>
      </c>
      <c r="BF239" s="53">
        <v>0</v>
      </c>
      <c r="BG239" s="53">
        <v>1</v>
      </c>
      <c r="BH239" s="53">
        <v>10</v>
      </c>
      <c r="BI239" s="53"/>
      <c r="BJ239" s="53">
        <v>0</v>
      </c>
      <c r="BK239" s="53">
        <v>4</v>
      </c>
      <c r="BL239" s="53">
        <v>1</v>
      </c>
      <c r="BM239" s="53">
        <v>0</v>
      </c>
      <c r="BN239" s="53">
        <v>0</v>
      </c>
      <c r="BO239" s="53">
        <v>0</v>
      </c>
      <c r="BP239" s="53">
        <v>0</v>
      </c>
      <c r="BQ239" s="53">
        <v>1</v>
      </c>
      <c r="BR239" s="53">
        <v>2</v>
      </c>
      <c r="BS239" s="53">
        <v>5</v>
      </c>
      <c r="BT239" s="53">
        <v>0</v>
      </c>
      <c r="BU239" s="53">
        <v>0</v>
      </c>
      <c r="BV239" s="53">
        <v>1</v>
      </c>
      <c r="BW239" s="53">
        <v>0</v>
      </c>
      <c r="BX239" s="53">
        <v>0</v>
      </c>
      <c r="BY239" s="53">
        <v>4</v>
      </c>
      <c r="BZ239" s="53">
        <v>3</v>
      </c>
      <c r="CA239" s="53">
        <v>2</v>
      </c>
      <c r="CB239" s="53">
        <v>0</v>
      </c>
      <c r="CC239" s="53">
        <v>3</v>
      </c>
      <c r="CD239" s="53">
        <v>0</v>
      </c>
      <c r="CE239" s="53">
        <v>0</v>
      </c>
      <c r="CF239" s="53">
        <v>0</v>
      </c>
      <c r="CG239" s="53">
        <v>2</v>
      </c>
      <c r="CH239" s="53">
        <v>5</v>
      </c>
      <c r="CI239" s="53">
        <v>1</v>
      </c>
      <c r="CJ239" s="53">
        <v>5</v>
      </c>
      <c r="CK239" s="53">
        <v>17</v>
      </c>
      <c r="CL239" s="53">
        <v>3</v>
      </c>
      <c r="CM239" s="53">
        <v>10</v>
      </c>
      <c r="CN239" s="53">
        <v>0</v>
      </c>
      <c r="CO239" s="53">
        <v>112</v>
      </c>
      <c r="CP239" s="53">
        <v>12</v>
      </c>
      <c r="CQ239" s="53">
        <v>3</v>
      </c>
      <c r="CR239" s="53">
        <v>6</v>
      </c>
      <c r="CS239" s="53">
        <v>6</v>
      </c>
      <c r="CT239" s="53">
        <v>2</v>
      </c>
      <c r="CU239" s="53">
        <v>2</v>
      </c>
      <c r="CV239" s="53">
        <v>3</v>
      </c>
      <c r="CW239" s="53">
        <v>2</v>
      </c>
      <c r="CX239" s="53">
        <v>15</v>
      </c>
      <c r="CY239" s="53">
        <v>1</v>
      </c>
      <c r="CZ239" s="53">
        <v>1</v>
      </c>
      <c r="DA239" s="53">
        <v>6</v>
      </c>
      <c r="DB239" s="53">
        <v>6</v>
      </c>
      <c r="DC239" s="53">
        <v>8</v>
      </c>
      <c r="DD239" s="53">
        <v>8</v>
      </c>
      <c r="DE239" s="53">
        <v>2</v>
      </c>
      <c r="DF239" s="53">
        <v>1</v>
      </c>
      <c r="DG239" s="53">
        <v>0</v>
      </c>
      <c r="DH239" s="53">
        <v>14</v>
      </c>
      <c r="DI239" s="53">
        <v>6</v>
      </c>
      <c r="DJ239" s="53"/>
      <c r="DK239" s="53">
        <v>0</v>
      </c>
      <c r="DL239" s="53">
        <v>0</v>
      </c>
      <c r="DM239" s="53">
        <v>1</v>
      </c>
      <c r="DN239" s="53">
        <v>1</v>
      </c>
      <c r="DO239" s="53">
        <v>0</v>
      </c>
      <c r="DP239" s="53">
        <v>1</v>
      </c>
      <c r="DQ239" s="53">
        <v>2</v>
      </c>
      <c r="DR239" s="53">
        <v>2</v>
      </c>
      <c r="DS239" s="53">
        <v>1</v>
      </c>
      <c r="DT239" s="53">
        <v>1</v>
      </c>
      <c r="DU239" s="53">
        <v>0</v>
      </c>
      <c r="DV239" s="53">
        <v>1</v>
      </c>
      <c r="DW239" s="53">
        <v>0</v>
      </c>
      <c r="DX239" s="53">
        <v>1</v>
      </c>
      <c r="DY239" s="53">
        <v>1</v>
      </c>
      <c r="DZ239" s="53"/>
      <c r="EA239" s="53">
        <v>0</v>
      </c>
      <c r="EB239" s="53"/>
      <c r="EC239" s="53"/>
      <c r="ED239" s="53">
        <v>1</v>
      </c>
      <c r="EE239" s="53">
        <v>18</v>
      </c>
      <c r="EF239" s="53">
        <v>2</v>
      </c>
      <c r="EG239" s="53">
        <v>1</v>
      </c>
      <c r="EH239" s="53">
        <v>0</v>
      </c>
      <c r="EI239" s="53">
        <v>0</v>
      </c>
      <c r="EJ239" s="53">
        <v>0</v>
      </c>
      <c r="EK239" s="53">
        <v>2</v>
      </c>
      <c r="EL239" s="53">
        <v>5</v>
      </c>
      <c r="EM239" s="53">
        <v>2</v>
      </c>
      <c r="EN239" s="53">
        <v>3</v>
      </c>
      <c r="EO239" s="53">
        <v>0</v>
      </c>
      <c r="EP239" s="53">
        <v>3</v>
      </c>
      <c r="EQ239" s="53">
        <v>1</v>
      </c>
      <c r="ER239" s="53">
        <v>3</v>
      </c>
      <c r="ES239" s="53">
        <v>1</v>
      </c>
      <c r="ET239" s="53">
        <v>3</v>
      </c>
      <c r="EU239" s="53">
        <v>2</v>
      </c>
      <c r="EV239" s="53">
        <v>4</v>
      </c>
      <c r="EW239" s="53">
        <v>3</v>
      </c>
      <c r="EX239" s="53">
        <v>0</v>
      </c>
      <c r="EY239" s="53"/>
      <c r="EZ239" s="53"/>
      <c r="FA239" s="53">
        <v>0</v>
      </c>
      <c r="FB239" s="53">
        <v>2</v>
      </c>
      <c r="FC239" s="53">
        <v>2</v>
      </c>
      <c r="FD239" s="53">
        <v>0</v>
      </c>
      <c r="FE239" s="53">
        <v>15</v>
      </c>
      <c r="FF239" s="53">
        <v>2</v>
      </c>
      <c r="FG239" s="53">
        <v>48</v>
      </c>
      <c r="FH239" s="53">
        <v>62</v>
      </c>
      <c r="FI239" s="53">
        <v>2</v>
      </c>
      <c r="FJ239" s="53">
        <v>0</v>
      </c>
      <c r="FK239" s="53">
        <v>2</v>
      </c>
      <c r="FL239" s="53">
        <v>1</v>
      </c>
      <c r="FM239" s="53">
        <v>0</v>
      </c>
      <c r="FN239" s="53">
        <v>1</v>
      </c>
      <c r="FO239" s="53">
        <v>1</v>
      </c>
      <c r="FP239" s="53">
        <v>0</v>
      </c>
      <c r="FQ239" s="53"/>
      <c r="FR239" s="53"/>
      <c r="FS239" s="53">
        <v>0</v>
      </c>
      <c r="FT239" s="53">
        <v>1</v>
      </c>
      <c r="FU239" s="53">
        <v>1</v>
      </c>
      <c r="FV239" s="53">
        <v>0</v>
      </c>
      <c r="FW239" s="53">
        <v>0</v>
      </c>
      <c r="FX239" s="53"/>
      <c r="FY239" s="53">
        <v>0</v>
      </c>
      <c r="FZ239" s="53">
        <v>0</v>
      </c>
      <c r="GA239" s="53">
        <v>0</v>
      </c>
      <c r="GB239" s="53">
        <v>4</v>
      </c>
      <c r="GC239" s="53">
        <v>3</v>
      </c>
      <c r="GD239" s="53"/>
      <c r="GE239" s="53">
        <v>1</v>
      </c>
      <c r="GF239" s="53"/>
      <c r="GG239" s="53">
        <v>0</v>
      </c>
      <c r="GH239" s="53">
        <v>1</v>
      </c>
      <c r="GI239" s="53">
        <v>0</v>
      </c>
      <c r="GJ239" s="53">
        <v>0</v>
      </c>
      <c r="GK239" s="53">
        <v>1</v>
      </c>
      <c r="GL239" s="53">
        <v>1</v>
      </c>
      <c r="GM239" s="53">
        <v>319</v>
      </c>
      <c r="GN239" s="53">
        <v>63</v>
      </c>
      <c r="GO239" s="53">
        <v>124</v>
      </c>
      <c r="GP239" s="53">
        <v>47</v>
      </c>
      <c r="GQ239" s="53">
        <v>40</v>
      </c>
      <c r="GR239" s="53">
        <v>257</v>
      </c>
      <c r="GS239" s="53">
        <v>64</v>
      </c>
      <c r="GT239" s="53">
        <v>660</v>
      </c>
      <c r="GU239" s="53">
        <v>137</v>
      </c>
      <c r="GV239" s="53">
        <v>48</v>
      </c>
      <c r="GW239" s="53">
        <v>155</v>
      </c>
      <c r="GX239" s="53">
        <v>336</v>
      </c>
      <c r="GY239" s="53">
        <v>93</v>
      </c>
      <c r="GZ239" s="53">
        <v>34</v>
      </c>
      <c r="HA239" s="53">
        <v>492</v>
      </c>
      <c r="HB239" s="53">
        <v>273</v>
      </c>
      <c r="HC239" s="53">
        <v>46</v>
      </c>
      <c r="HD239" s="53">
        <v>369</v>
      </c>
      <c r="HE239" s="53">
        <v>250</v>
      </c>
      <c r="HF239" s="53">
        <v>454</v>
      </c>
      <c r="HG239" s="53">
        <v>90</v>
      </c>
      <c r="HH239" s="53">
        <v>23</v>
      </c>
      <c r="HI239" s="53">
        <v>411</v>
      </c>
      <c r="HJ239" s="53">
        <v>426</v>
      </c>
      <c r="HK239" s="53">
        <v>9</v>
      </c>
      <c r="HL239" s="53">
        <v>4</v>
      </c>
      <c r="HM239" s="53">
        <v>2</v>
      </c>
      <c r="HN239" s="53">
        <v>1</v>
      </c>
      <c r="HO239" s="53">
        <v>0</v>
      </c>
      <c r="HP239" s="53">
        <v>0</v>
      </c>
      <c r="HQ239" s="53">
        <v>0</v>
      </c>
      <c r="HR239" s="53">
        <v>0</v>
      </c>
      <c r="HS239" s="53">
        <v>0</v>
      </c>
      <c r="HT239" s="53">
        <v>0</v>
      </c>
      <c r="HU239" s="53">
        <v>0</v>
      </c>
      <c r="HV239" s="53">
        <v>0</v>
      </c>
      <c r="HW239" s="53">
        <v>0</v>
      </c>
      <c r="HX239" s="53">
        <v>6</v>
      </c>
      <c r="HY239" s="53">
        <v>1091</v>
      </c>
      <c r="HZ239" s="53">
        <v>87</v>
      </c>
      <c r="IA239" s="53">
        <v>25</v>
      </c>
      <c r="IB239" s="53">
        <v>108</v>
      </c>
      <c r="IC239" s="53">
        <v>7</v>
      </c>
      <c r="ID239" s="53">
        <v>356</v>
      </c>
      <c r="IE239" s="53">
        <v>30</v>
      </c>
      <c r="IF239" s="53">
        <v>3042</v>
      </c>
      <c r="IG239" s="53">
        <v>16</v>
      </c>
      <c r="IH239" s="53">
        <v>0</v>
      </c>
      <c r="II239" s="53"/>
      <c r="IJ239" s="53">
        <v>0</v>
      </c>
      <c r="IK239" s="53">
        <v>0</v>
      </c>
      <c r="IL239" s="53">
        <v>0</v>
      </c>
      <c r="IM239" s="53">
        <v>1</v>
      </c>
      <c r="IN239" s="53">
        <v>0</v>
      </c>
      <c r="IO239" s="53">
        <v>3</v>
      </c>
      <c r="IP239" s="53">
        <v>29</v>
      </c>
      <c r="IQ239" s="53">
        <v>8</v>
      </c>
      <c r="IR239" s="53">
        <v>2</v>
      </c>
      <c r="IS239" s="53">
        <v>1</v>
      </c>
      <c r="IT239" s="53">
        <v>54</v>
      </c>
      <c r="IU239" s="53">
        <v>6</v>
      </c>
      <c r="IV239" s="53">
        <v>1</v>
      </c>
      <c r="IW239" s="53">
        <v>31</v>
      </c>
      <c r="IX239" s="53">
        <v>2</v>
      </c>
      <c r="IY239" s="53">
        <v>1</v>
      </c>
      <c r="IZ239" s="53">
        <v>2</v>
      </c>
      <c r="JA239" s="53">
        <v>6</v>
      </c>
      <c r="JB239" s="53">
        <v>4</v>
      </c>
      <c r="JC239" s="53">
        <v>0</v>
      </c>
      <c r="JD239" s="53">
        <v>227</v>
      </c>
      <c r="JE239" s="53">
        <v>2</v>
      </c>
      <c r="JF239" s="53">
        <v>0</v>
      </c>
      <c r="JG239" s="53">
        <v>0</v>
      </c>
      <c r="JH239" s="53">
        <v>0</v>
      </c>
      <c r="JI239" s="53">
        <v>170</v>
      </c>
      <c r="JJ239" s="53">
        <v>1</v>
      </c>
      <c r="JK239" s="53">
        <v>180</v>
      </c>
      <c r="JL239" s="53">
        <v>0</v>
      </c>
      <c r="JM239" s="53">
        <v>0</v>
      </c>
      <c r="JN239" s="53">
        <v>1</v>
      </c>
      <c r="JO239" s="53">
        <v>99</v>
      </c>
      <c r="JP239" s="53">
        <v>144</v>
      </c>
      <c r="JQ239" s="53">
        <v>220</v>
      </c>
      <c r="JR239" s="53">
        <v>181</v>
      </c>
      <c r="JS239" s="53">
        <v>441</v>
      </c>
      <c r="JT239" s="53">
        <v>271</v>
      </c>
      <c r="JU239" s="53">
        <v>353</v>
      </c>
      <c r="JV239" s="53">
        <v>230</v>
      </c>
      <c r="JW239" s="53">
        <v>511</v>
      </c>
      <c r="JX239" s="53">
        <v>43</v>
      </c>
      <c r="JY239" s="53"/>
      <c r="JZ239" s="53">
        <v>30</v>
      </c>
      <c r="KA239" s="53">
        <v>510</v>
      </c>
      <c r="KB239" s="53">
        <v>77</v>
      </c>
      <c r="KC239" s="53">
        <v>19</v>
      </c>
      <c r="KD239" s="53">
        <v>96</v>
      </c>
      <c r="KE239" s="53">
        <v>22</v>
      </c>
      <c r="KF239" s="53">
        <v>135</v>
      </c>
      <c r="KG239" s="53">
        <v>149</v>
      </c>
      <c r="KH239" s="53">
        <v>119</v>
      </c>
      <c r="KI239" s="53"/>
      <c r="KJ239" s="53">
        <v>2</v>
      </c>
      <c r="KK239" s="53">
        <v>0</v>
      </c>
      <c r="KL239" s="53">
        <v>9</v>
      </c>
      <c r="KM239" s="53">
        <v>6</v>
      </c>
      <c r="KN239" s="53">
        <v>27</v>
      </c>
      <c r="KO239" s="53">
        <v>37</v>
      </c>
      <c r="KP239" s="53">
        <v>148</v>
      </c>
      <c r="KQ239" s="53">
        <v>26</v>
      </c>
      <c r="KR239" s="53">
        <v>153</v>
      </c>
      <c r="KS239" s="53">
        <v>42</v>
      </c>
      <c r="KT239" s="53">
        <v>5</v>
      </c>
      <c r="KU239" s="53">
        <v>22</v>
      </c>
      <c r="KV239" s="53">
        <v>35</v>
      </c>
      <c r="KW239" s="53">
        <v>11</v>
      </c>
      <c r="KX239" s="53"/>
      <c r="KY239" s="53"/>
      <c r="KZ239" s="53">
        <v>0</v>
      </c>
      <c r="LA239" s="53">
        <v>3</v>
      </c>
      <c r="LB239" s="53">
        <v>10</v>
      </c>
      <c r="LC239" s="53">
        <v>0</v>
      </c>
      <c r="LD239" s="53">
        <v>57</v>
      </c>
      <c r="LE239" s="53">
        <v>0</v>
      </c>
      <c r="LF239" s="53">
        <v>14</v>
      </c>
      <c r="LG239" s="53">
        <v>74</v>
      </c>
      <c r="LH239" s="53">
        <v>83</v>
      </c>
      <c r="LI239" s="53">
        <v>12</v>
      </c>
      <c r="LJ239" s="53">
        <v>8</v>
      </c>
      <c r="LK239" s="53"/>
      <c r="LL239" s="53">
        <v>1</v>
      </c>
      <c r="LM239" s="53">
        <v>23</v>
      </c>
      <c r="LN239" s="53">
        <v>0</v>
      </c>
      <c r="LO239" s="53">
        <v>0</v>
      </c>
      <c r="LP239" s="53">
        <v>0</v>
      </c>
      <c r="LQ239" s="53">
        <v>335</v>
      </c>
      <c r="LR239" s="53">
        <v>4</v>
      </c>
      <c r="LS239" s="53">
        <v>6</v>
      </c>
      <c r="LT239" s="53">
        <v>15</v>
      </c>
      <c r="LU239" s="53">
        <v>92</v>
      </c>
      <c r="LV239" s="53">
        <v>0</v>
      </c>
      <c r="LW239" s="53">
        <v>6</v>
      </c>
      <c r="LX239" s="53">
        <v>21</v>
      </c>
      <c r="LY239" s="53">
        <v>24</v>
      </c>
      <c r="LZ239" s="53">
        <v>25</v>
      </c>
      <c r="MA239" s="53">
        <v>58</v>
      </c>
      <c r="MB239" s="53">
        <v>41</v>
      </c>
      <c r="MC239" s="53">
        <v>11</v>
      </c>
      <c r="MD239" s="53">
        <v>63</v>
      </c>
      <c r="ME239" s="53">
        <v>83</v>
      </c>
      <c r="MF239" s="53">
        <v>110</v>
      </c>
      <c r="MG239" s="53">
        <v>13</v>
      </c>
      <c r="MH239" s="53">
        <v>4</v>
      </c>
      <c r="MI239" s="53">
        <v>34</v>
      </c>
      <c r="MJ239" s="53">
        <v>19</v>
      </c>
      <c r="MK239" s="53">
        <v>36</v>
      </c>
      <c r="ML239" s="53">
        <v>187</v>
      </c>
      <c r="MM239" s="53">
        <v>12</v>
      </c>
      <c r="MN239" s="53">
        <v>9</v>
      </c>
      <c r="MO239" s="53">
        <v>307</v>
      </c>
      <c r="MP239" s="53">
        <v>8</v>
      </c>
      <c r="MQ239" s="53">
        <v>15</v>
      </c>
      <c r="MR239" s="53">
        <v>307</v>
      </c>
      <c r="MS239" s="53">
        <v>110</v>
      </c>
      <c r="MT239" s="53">
        <v>0</v>
      </c>
      <c r="MU239" s="53">
        <v>8</v>
      </c>
      <c r="MV239" s="53">
        <v>9</v>
      </c>
      <c r="MW239" s="53">
        <v>54</v>
      </c>
      <c r="MX239" s="53">
        <v>105</v>
      </c>
      <c r="MY239" s="53">
        <v>27</v>
      </c>
      <c r="MZ239" s="53">
        <v>38</v>
      </c>
      <c r="NA239" s="53">
        <v>5</v>
      </c>
      <c r="NB239" s="53">
        <v>26</v>
      </c>
      <c r="NC239" s="53">
        <v>25</v>
      </c>
      <c r="ND239" s="53">
        <v>97</v>
      </c>
      <c r="NE239" s="53">
        <v>9</v>
      </c>
      <c r="NF239" s="53">
        <v>2</v>
      </c>
      <c r="NG239" s="53">
        <v>35</v>
      </c>
      <c r="NH239" s="53">
        <v>9</v>
      </c>
      <c r="NI239" s="53">
        <v>87</v>
      </c>
      <c r="NJ239" s="53">
        <v>0</v>
      </c>
      <c r="NK239" s="53">
        <v>0</v>
      </c>
      <c r="NL239" s="53">
        <v>0</v>
      </c>
      <c r="NM239" s="53">
        <v>0</v>
      </c>
      <c r="NN239" s="53">
        <v>2</v>
      </c>
      <c r="NO239" s="53">
        <v>0</v>
      </c>
      <c r="NP239" s="53">
        <v>6</v>
      </c>
      <c r="NQ239" s="53">
        <v>16</v>
      </c>
      <c r="NR239" s="53">
        <v>638</v>
      </c>
      <c r="NS239" s="53">
        <v>49</v>
      </c>
      <c r="NT239" s="53">
        <v>127</v>
      </c>
      <c r="NU239" s="53">
        <v>2</v>
      </c>
      <c r="NV239" s="53">
        <v>8</v>
      </c>
      <c r="NW239" s="53">
        <v>9</v>
      </c>
      <c r="NX239" s="53">
        <v>14</v>
      </c>
      <c r="NY239" s="53">
        <v>2</v>
      </c>
      <c r="NZ239" s="53">
        <v>29</v>
      </c>
      <c r="OA239" s="53">
        <v>0</v>
      </c>
      <c r="OB239" s="53">
        <v>2</v>
      </c>
      <c r="OC239" s="53">
        <v>4</v>
      </c>
      <c r="OD239" s="53">
        <v>127</v>
      </c>
      <c r="OE239" s="53">
        <v>8</v>
      </c>
      <c r="OF239" s="53">
        <v>19</v>
      </c>
      <c r="OG239" s="53"/>
      <c r="OH239" s="53">
        <v>125</v>
      </c>
      <c r="OI239" s="53">
        <v>55</v>
      </c>
      <c r="OJ239" s="53">
        <v>2</v>
      </c>
      <c r="OK239" s="53">
        <v>0</v>
      </c>
      <c r="OL239" s="53">
        <v>0</v>
      </c>
      <c r="OM239" s="53">
        <v>486</v>
      </c>
      <c r="ON239" s="53">
        <v>116</v>
      </c>
      <c r="OO239" s="53">
        <v>722</v>
      </c>
      <c r="OP239" s="53"/>
      <c r="OQ239" s="53">
        <v>33</v>
      </c>
      <c r="OR239" s="54">
        <v>0</v>
      </c>
      <c r="OS239" s="55">
        <v>22038</v>
      </c>
      <c r="OT239" s="52">
        <v>3314</v>
      </c>
      <c r="OU239" s="53"/>
      <c r="OV239" s="53"/>
      <c r="OW239" s="53"/>
      <c r="OX239" s="53"/>
      <c r="OY239" s="53">
        <v>119</v>
      </c>
      <c r="OZ239" s="53">
        <v>4375</v>
      </c>
      <c r="PA239" s="53"/>
      <c r="PB239" s="53"/>
      <c r="PC239" s="53"/>
      <c r="PD239" s="53"/>
      <c r="PE239" s="53"/>
      <c r="PF239" s="53"/>
      <c r="PG239" s="53"/>
      <c r="PH239" s="53"/>
      <c r="PI239" s="53"/>
      <c r="PJ239" s="53"/>
      <c r="PK239" s="53"/>
      <c r="PL239" s="54"/>
      <c r="PM239" s="55">
        <v>29847</v>
      </c>
    </row>
    <row r="240" spans="1:429" ht="12.75" customHeight="1" x14ac:dyDescent="0.3">
      <c r="A240" s="49">
        <v>322230</v>
      </c>
      <c r="B240" s="50" t="s">
        <v>16</v>
      </c>
      <c r="C240" s="51" t="s">
        <v>354</v>
      </c>
      <c r="D240" s="52">
        <v>0</v>
      </c>
      <c r="E240" s="53">
        <v>3</v>
      </c>
      <c r="F240" s="53">
        <v>0</v>
      </c>
      <c r="G240" s="53">
        <v>0</v>
      </c>
      <c r="H240" s="53">
        <v>0</v>
      </c>
      <c r="I240" s="53">
        <v>0</v>
      </c>
      <c r="J240" s="53"/>
      <c r="K240" s="53"/>
      <c r="L240" s="53"/>
      <c r="M240" s="53">
        <v>0</v>
      </c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>
        <v>0</v>
      </c>
      <c r="Z240" s="53"/>
      <c r="AA240" s="53"/>
      <c r="AB240" s="53"/>
      <c r="AC240" s="53">
        <v>0</v>
      </c>
      <c r="AD240" s="53">
        <v>1</v>
      </c>
      <c r="AE240" s="53">
        <v>0</v>
      </c>
      <c r="AF240" s="53"/>
      <c r="AG240" s="53"/>
      <c r="AH240" s="53">
        <v>4</v>
      </c>
      <c r="AI240" s="53">
        <v>0</v>
      </c>
      <c r="AJ240" s="53">
        <v>0</v>
      </c>
      <c r="AK240" s="53">
        <v>0</v>
      </c>
      <c r="AL240" s="53">
        <v>0</v>
      </c>
      <c r="AM240" s="53">
        <v>0</v>
      </c>
      <c r="AN240" s="53"/>
      <c r="AO240" s="53"/>
      <c r="AP240" s="53"/>
      <c r="AQ240" s="53"/>
      <c r="AR240" s="53"/>
      <c r="AS240" s="53"/>
      <c r="AT240" s="53"/>
      <c r="AU240" s="53"/>
      <c r="AV240" s="53"/>
      <c r="AW240" s="53"/>
      <c r="AX240" s="53"/>
      <c r="AY240" s="53"/>
      <c r="AZ240" s="53"/>
      <c r="BA240" s="53"/>
      <c r="BB240" s="53"/>
      <c r="BC240" s="53"/>
      <c r="BD240" s="53"/>
      <c r="BE240" s="53"/>
      <c r="BF240" s="53"/>
      <c r="BG240" s="53"/>
      <c r="BH240" s="53"/>
      <c r="BI240" s="53"/>
      <c r="BJ240" s="53"/>
      <c r="BK240" s="53"/>
      <c r="BL240" s="53"/>
      <c r="BM240" s="53"/>
      <c r="BN240" s="53"/>
      <c r="BO240" s="53"/>
      <c r="BP240" s="53"/>
      <c r="BQ240" s="53"/>
      <c r="BR240" s="53"/>
      <c r="BS240" s="53"/>
      <c r="BT240" s="53"/>
      <c r="BU240" s="53"/>
      <c r="BV240" s="53"/>
      <c r="BW240" s="53"/>
      <c r="BX240" s="53"/>
      <c r="BY240" s="53"/>
      <c r="BZ240" s="53"/>
      <c r="CA240" s="53"/>
      <c r="CB240" s="53"/>
      <c r="CC240" s="53"/>
      <c r="CD240" s="53"/>
      <c r="CE240" s="53"/>
      <c r="CF240" s="53"/>
      <c r="CG240" s="53"/>
      <c r="CH240" s="53"/>
      <c r="CI240" s="53"/>
      <c r="CJ240" s="53">
        <v>2</v>
      </c>
      <c r="CK240" s="53"/>
      <c r="CL240" s="53">
        <v>2</v>
      </c>
      <c r="CM240" s="53">
        <v>2</v>
      </c>
      <c r="CN240" s="53"/>
      <c r="CO240" s="53"/>
      <c r="CP240" s="53"/>
      <c r="CQ240" s="53"/>
      <c r="CR240" s="53"/>
      <c r="CS240" s="53"/>
      <c r="CT240" s="53"/>
      <c r="CU240" s="53"/>
      <c r="CV240" s="53"/>
      <c r="CW240" s="53"/>
      <c r="CX240" s="53"/>
      <c r="CY240" s="53"/>
      <c r="CZ240" s="53"/>
      <c r="DA240" s="53"/>
      <c r="DB240" s="53"/>
      <c r="DC240" s="53"/>
      <c r="DD240" s="53"/>
      <c r="DE240" s="53"/>
      <c r="DF240" s="53"/>
      <c r="DG240" s="53"/>
      <c r="DH240" s="53"/>
      <c r="DI240" s="53"/>
      <c r="DJ240" s="53"/>
      <c r="DK240" s="53"/>
      <c r="DL240" s="53"/>
      <c r="DM240" s="53"/>
      <c r="DN240" s="53"/>
      <c r="DO240" s="53"/>
      <c r="DP240" s="53"/>
      <c r="DQ240" s="53"/>
      <c r="DR240" s="53"/>
      <c r="DS240" s="53"/>
      <c r="DT240" s="53"/>
      <c r="DU240" s="53"/>
      <c r="DV240" s="53"/>
      <c r="DW240" s="53"/>
      <c r="DX240" s="53"/>
      <c r="DY240" s="53"/>
      <c r="DZ240" s="53"/>
      <c r="EA240" s="53"/>
      <c r="EB240" s="53"/>
      <c r="EC240" s="53"/>
      <c r="ED240" s="53"/>
      <c r="EE240" s="53"/>
      <c r="EF240" s="53"/>
      <c r="EG240" s="53"/>
      <c r="EH240" s="53"/>
      <c r="EI240" s="53"/>
      <c r="EJ240" s="53"/>
      <c r="EK240" s="53"/>
      <c r="EL240" s="53"/>
      <c r="EM240" s="53"/>
      <c r="EN240" s="53"/>
      <c r="EO240" s="53"/>
      <c r="EP240" s="53"/>
      <c r="EQ240" s="53"/>
      <c r="ER240" s="53"/>
      <c r="ES240" s="53"/>
      <c r="ET240" s="53"/>
      <c r="EU240" s="53"/>
      <c r="EV240" s="53"/>
      <c r="EW240" s="53"/>
      <c r="EX240" s="53"/>
      <c r="EY240" s="53"/>
      <c r="EZ240" s="53"/>
      <c r="FA240" s="53"/>
      <c r="FB240" s="53"/>
      <c r="FC240" s="53"/>
      <c r="FD240" s="53"/>
      <c r="FE240" s="53"/>
      <c r="FF240" s="53"/>
      <c r="FG240" s="53"/>
      <c r="FH240" s="53"/>
      <c r="FI240" s="53"/>
      <c r="FJ240" s="53"/>
      <c r="FK240" s="53"/>
      <c r="FL240" s="53"/>
      <c r="FM240" s="53"/>
      <c r="FN240" s="53"/>
      <c r="FO240" s="53"/>
      <c r="FP240" s="53"/>
      <c r="FQ240" s="53"/>
      <c r="FR240" s="53"/>
      <c r="FS240" s="53"/>
      <c r="FT240" s="53"/>
      <c r="FU240" s="53"/>
      <c r="FV240" s="53"/>
      <c r="FW240" s="53"/>
      <c r="FX240" s="53"/>
      <c r="FY240" s="53"/>
      <c r="FZ240" s="53"/>
      <c r="GA240" s="53"/>
      <c r="GB240" s="53"/>
      <c r="GC240" s="53"/>
      <c r="GD240" s="53"/>
      <c r="GE240" s="53"/>
      <c r="GF240" s="53"/>
      <c r="GG240" s="53"/>
      <c r="GH240" s="53"/>
      <c r="GI240" s="53"/>
      <c r="GJ240" s="53"/>
      <c r="GK240" s="53"/>
      <c r="GL240" s="53"/>
      <c r="GM240" s="53"/>
      <c r="GN240" s="53"/>
      <c r="GO240" s="53"/>
      <c r="GP240" s="53"/>
      <c r="GQ240" s="53"/>
      <c r="GR240" s="53"/>
      <c r="GS240" s="53"/>
      <c r="GT240" s="53"/>
      <c r="GU240" s="53"/>
      <c r="GV240" s="53"/>
      <c r="GW240" s="53"/>
      <c r="GX240" s="53"/>
      <c r="GY240" s="53"/>
      <c r="GZ240" s="53"/>
      <c r="HA240" s="53"/>
      <c r="HB240" s="53"/>
      <c r="HC240" s="53"/>
      <c r="HD240" s="53"/>
      <c r="HE240" s="53"/>
      <c r="HF240" s="53"/>
      <c r="HG240" s="53"/>
      <c r="HH240" s="53"/>
      <c r="HI240" s="53"/>
      <c r="HJ240" s="53"/>
      <c r="HK240" s="53"/>
      <c r="HL240" s="53"/>
      <c r="HM240" s="53"/>
      <c r="HN240" s="53"/>
      <c r="HO240" s="53"/>
      <c r="HP240" s="53"/>
      <c r="HQ240" s="53"/>
      <c r="HR240" s="53"/>
      <c r="HS240" s="53"/>
      <c r="HT240" s="53"/>
      <c r="HU240" s="53"/>
      <c r="HV240" s="53"/>
      <c r="HW240" s="53"/>
      <c r="HX240" s="53"/>
      <c r="HY240" s="53">
        <v>0</v>
      </c>
      <c r="HZ240" s="53">
        <v>0</v>
      </c>
      <c r="IA240" s="53"/>
      <c r="IB240" s="53"/>
      <c r="IC240" s="53">
        <v>5</v>
      </c>
      <c r="ID240" s="53"/>
      <c r="IE240" s="53"/>
      <c r="IF240" s="53">
        <v>533</v>
      </c>
      <c r="IG240" s="53"/>
      <c r="IH240" s="53"/>
      <c r="II240" s="53"/>
      <c r="IJ240" s="53"/>
      <c r="IK240" s="53"/>
      <c r="IL240" s="53"/>
      <c r="IM240" s="53"/>
      <c r="IN240" s="53"/>
      <c r="IO240" s="53">
        <v>2</v>
      </c>
      <c r="IP240" s="53">
        <v>2</v>
      </c>
      <c r="IQ240" s="53"/>
      <c r="IR240" s="53"/>
      <c r="IS240" s="53"/>
      <c r="IT240" s="53"/>
      <c r="IU240" s="53"/>
      <c r="IV240" s="53"/>
      <c r="IW240" s="53"/>
      <c r="IX240" s="53"/>
      <c r="IY240" s="53"/>
      <c r="IZ240" s="53"/>
      <c r="JA240" s="53"/>
      <c r="JB240" s="53"/>
      <c r="JC240" s="53"/>
      <c r="JD240" s="53"/>
      <c r="JE240" s="53"/>
      <c r="JF240" s="53"/>
      <c r="JG240" s="53"/>
      <c r="JH240" s="53"/>
      <c r="JI240" s="53"/>
      <c r="JJ240" s="53"/>
      <c r="JK240" s="53"/>
      <c r="JL240" s="53"/>
      <c r="JM240" s="53"/>
      <c r="JN240" s="53"/>
      <c r="JO240" s="53">
        <v>7</v>
      </c>
      <c r="JP240" s="53">
        <v>4</v>
      </c>
      <c r="JQ240" s="53">
        <v>3</v>
      </c>
      <c r="JR240" s="53">
        <v>9</v>
      </c>
      <c r="JS240" s="53">
        <v>12</v>
      </c>
      <c r="JT240" s="53">
        <v>0</v>
      </c>
      <c r="JU240" s="53">
        <v>5</v>
      </c>
      <c r="JV240" s="53">
        <v>64</v>
      </c>
      <c r="JW240" s="53">
        <v>0</v>
      </c>
      <c r="JX240" s="53">
        <v>0</v>
      </c>
      <c r="JY240" s="53"/>
      <c r="JZ240" s="53">
        <v>1</v>
      </c>
      <c r="KA240" s="53">
        <v>3</v>
      </c>
      <c r="KB240" s="53">
        <v>2</v>
      </c>
      <c r="KC240" s="53">
        <v>0</v>
      </c>
      <c r="KD240" s="53">
        <v>6</v>
      </c>
      <c r="KE240" s="53">
        <v>2</v>
      </c>
      <c r="KF240" s="53">
        <v>7</v>
      </c>
      <c r="KG240" s="53">
        <v>6</v>
      </c>
      <c r="KH240" s="53">
        <v>16</v>
      </c>
      <c r="KI240" s="53"/>
      <c r="KJ240" s="53">
        <v>8</v>
      </c>
      <c r="KK240" s="53"/>
      <c r="KL240" s="53"/>
      <c r="KM240" s="53">
        <v>20</v>
      </c>
      <c r="KN240" s="53">
        <v>12</v>
      </c>
      <c r="KO240" s="53">
        <v>596</v>
      </c>
      <c r="KP240" s="53">
        <v>3</v>
      </c>
      <c r="KQ240" s="53"/>
      <c r="KR240" s="53"/>
      <c r="KS240" s="53"/>
      <c r="KT240" s="53"/>
      <c r="KU240" s="53"/>
      <c r="KV240" s="53">
        <v>1</v>
      </c>
      <c r="KW240" s="53"/>
      <c r="KX240" s="53"/>
      <c r="KY240" s="53"/>
      <c r="KZ240" s="53"/>
      <c r="LA240" s="53">
        <v>0</v>
      </c>
      <c r="LB240" s="53"/>
      <c r="LC240" s="53">
        <v>0</v>
      </c>
      <c r="LD240" s="53">
        <v>8</v>
      </c>
      <c r="LE240" s="53"/>
      <c r="LF240" s="53">
        <v>4</v>
      </c>
      <c r="LG240" s="53">
        <v>110</v>
      </c>
      <c r="LH240" s="53">
        <v>255</v>
      </c>
      <c r="LI240" s="53">
        <v>7</v>
      </c>
      <c r="LJ240" s="53">
        <v>39</v>
      </c>
      <c r="LK240" s="53"/>
      <c r="LL240" s="53"/>
      <c r="LM240" s="53">
        <v>1</v>
      </c>
      <c r="LN240" s="53"/>
      <c r="LO240" s="53"/>
      <c r="LP240" s="53"/>
      <c r="LQ240" s="53">
        <v>24</v>
      </c>
      <c r="LR240" s="53">
        <v>0</v>
      </c>
      <c r="LS240" s="53">
        <v>0</v>
      </c>
      <c r="LT240" s="53">
        <v>12</v>
      </c>
      <c r="LU240" s="53"/>
      <c r="LV240" s="53">
        <v>9</v>
      </c>
      <c r="LW240" s="53">
        <v>0</v>
      </c>
      <c r="LX240" s="53">
        <v>7</v>
      </c>
      <c r="LY240" s="53">
        <v>0</v>
      </c>
      <c r="LZ240" s="53">
        <v>2</v>
      </c>
      <c r="MA240" s="53">
        <v>18</v>
      </c>
      <c r="MB240" s="53">
        <v>0</v>
      </c>
      <c r="MC240" s="53">
        <v>0</v>
      </c>
      <c r="MD240" s="53">
        <v>2</v>
      </c>
      <c r="ME240" s="53">
        <v>5</v>
      </c>
      <c r="MF240" s="53">
        <v>0</v>
      </c>
      <c r="MG240" s="53">
        <v>2</v>
      </c>
      <c r="MH240" s="53">
        <v>1</v>
      </c>
      <c r="MI240" s="53">
        <v>0</v>
      </c>
      <c r="MJ240" s="53">
        <v>5</v>
      </c>
      <c r="MK240" s="53">
        <v>0</v>
      </c>
      <c r="ML240" s="53">
        <v>14</v>
      </c>
      <c r="MM240" s="53">
        <v>0</v>
      </c>
      <c r="MN240" s="53">
        <v>1</v>
      </c>
      <c r="MO240" s="53">
        <v>20</v>
      </c>
      <c r="MP240" s="53">
        <v>0</v>
      </c>
      <c r="MQ240" s="53">
        <v>2</v>
      </c>
      <c r="MR240" s="53">
        <v>1</v>
      </c>
      <c r="MS240" s="53">
        <v>1</v>
      </c>
      <c r="MT240" s="53"/>
      <c r="MU240" s="53">
        <v>35</v>
      </c>
      <c r="MV240" s="53">
        <v>2</v>
      </c>
      <c r="MW240" s="53">
        <v>10</v>
      </c>
      <c r="MX240" s="53">
        <v>30</v>
      </c>
      <c r="MY240" s="53">
        <v>5</v>
      </c>
      <c r="MZ240" s="53">
        <v>2</v>
      </c>
      <c r="NA240" s="53"/>
      <c r="NB240" s="53">
        <v>0</v>
      </c>
      <c r="NC240" s="53">
        <v>7</v>
      </c>
      <c r="ND240" s="53">
        <v>37</v>
      </c>
      <c r="NE240" s="53">
        <v>0</v>
      </c>
      <c r="NF240" s="53">
        <v>0</v>
      </c>
      <c r="NG240" s="53">
        <v>0</v>
      </c>
      <c r="NH240" s="53">
        <v>0</v>
      </c>
      <c r="NI240" s="53">
        <v>2</v>
      </c>
      <c r="NJ240" s="53"/>
      <c r="NK240" s="53">
        <v>0</v>
      </c>
      <c r="NL240" s="53"/>
      <c r="NM240" s="53"/>
      <c r="NN240" s="53">
        <v>0</v>
      </c>
      <c r="NO240" s="53">
        <v>0</v>
      </c>
      <c r="NP240" s="53"/>
      <c r="NQ240" s="53">
        <v>3</v>
      </c>
      <c r="NR240" s="53">
        <v>742</v>
      </c>
      <c r="NS240" s="53">
        <v>21</v>
      </c>
      <c r="NT240" s="53">
        <v>18</v>
      </c>
      <c r="NU240" s="53">
        <v>0</v>
      </c>
      <c r="NV240" s="53">
        <v>2</v>
      </c>
      <c r="NW240" s="53">
        <v>1</v>
      </c>
      <c r="NX240" s="53">
        <v>1</v>
      </c>
      <c r="NY240" s="53">
        <v>0</v>
      </c>
      <c r="NZ240" s="53">
        <v>5</v>
      </c>
      <c r="OA240" s="53">
        <v>0</v>
      </c>
      <c r="OB240" s="53">
        <v>0</v>
      </c>
      <c r="OC240" s="53">
        <v>0</v>
      </c>
      <c r="OD240" s="53">
        <v>43</v>
      </c>
      <c r="OE240" s="53">
        <v>0</v>
      </c>
      <c r="OF240" s="53">
        <v>0</v>
      </c>
      <c r="OG240" s="53"/>
      <c r="OH240" s="53">
        <v>17</v>
      </c>
      <c r="OI240" s="53">
        <v>1235</v>
      </c>
      <c r="OJ240" s="53"/>
      <c r="OK240" s="53"/>
      <c r="OL240" s="53">
        <v>0</v>
      </c>
      <c r="OM240" s="53">
        <v>1384</v>
      </c>
      <c r="ON240" s="53">
        <v>188</v>
      </c>
      <c r="OO240" s="53">
        <v>1834</v>
      </c>
      <c r="OP240" s="53"/>
      <c r="OQ240" s="53"/>
      <c r="OR240" s="54"/>
      <c r="OS240" s="55">
        <v>7518</v>
      </c>
      <c r="OT240" s="52">
        <v>1106</v>
      </c>
      <c r="OU240" s="53"/>
      <c r="OV240" s="53"/>
      <c r="OW240" s="53"/>
      <c r="OX240" s="53"/>
      <c r="OY240" s="53">
        <v>31</v>
      </c>
      <c r="OZ240" s="53">
        <v>923</v>
      </c>
      <c r="PA240" s="53"/>
      <c r="PB240" s="53"/>
      <c r="PC240" s="53"/>
      <c r="PD240" s="53"/>
      <c r="PE240" s="53"/>
      <c r="PF240" s="53"/>
      <c r="PG240" s="53"/>
      <c r="PH240" s="53"/>
      <c r="PI240" s="53"/>
      <c r="PJ240" s="53"/>
      <c r="PK240" s="53"/>
      <c r="PL240" s="54"/>
      <c r="PM240" s="55">
        <v>9579</v>
      </c>
    </row>
    <row r="241" spans="1:429" ht="12.75" customHeight="1" x14ac:dyDescent="0.3">
      <c r="A241" s="49">
        <v>322291</v>
      </c>
      <c r="B241" s="50" t="s">
        <v>16</v>
      </c>
      <c r="C241" s="51" t="s">
        <v>791</v>
      </c>
      <c r="D241" s="52">
        <v>3</v>
      </c>
      <c r="E241" s="53">
        <v>3</v>
      </c>
      <c r="F241" s="53">
        <v>0</v>
      </c>
      <c r="G241" s="53"/>
      <c r="H241" s="53">
        <v>1</v>
      </c>
      <c r="I241" s="53">
        <v>1</v>
      </c>
      <c r="J241" s="53">
        <v>2</v>
      </c>
      <c r="K241" s="53"/>
      <c r="L241" s="53">
        <v>0</v>
      </c>
      <c r="M241" s="53">
        <v>0</v>
      </c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>
        <v>1</v>
      </c>
      <c r="AE241" s="53"/>
      <c r="AF241" s="53"/>
      <c r="AG241" s="53"/>
      <c r="AH241" s="53"/>
      <c r="AI241" s="53"/>
      <c r="AJ241" s="53"/>
      <c r="AK241" s="53"/>
      <c r="AL241" s="53">
        <v>0</v>
      </c>
      <c r="AM241" s="53"/>
      <c r="AN241" s="53"/>
      <c r="AO241" s="53"/>
      <c r="AP241" s="53"/>
      <c r="AQ241" s="53"/>
      <c r="AR241" s="53"/>
      <c r="AS241" s="53"/>
      <c r="AT241" s="53"/>
      <c r="AU241" s="53"/>
      <c r="AV241" s="53"/>
      <c r="AW241" s="53"/>
      <c r="AX241" s="53"/>
      <c r="AY241" s="53"/>
      <c r="AZ241" s="53"/>
      <c r="BA241" s="53"/>
      <c r="BB241" s="53"/>
      <c r="BC241" s="53"/>
      <c r="BD241" s="53"/>
      <c r="BE241" s="53"/>
      <c r="BF241" s="53"/>
      <c r="BG241" s="53"/>
      <c r="BH241" s="53"/>
      <c r="BI241" s="53"/>
      <c r="BJ241" s="53"/>
      <c r="BK241" s="53"/>
      <c r="BL241" s="53"/>
      <c r="BM241" s="53"/>
      <c r="BN241" s="53"/>
      <c r="BO241" s="53"/>
      <c r="BP241" s="53"/>
      <c r="BQ241" s="53"/>
      <c r="BR241" s="53"/>
      <c r="BS241" s="53"/>
      <c r="BT241" s="53"/>
      <c r="BU241" s="53"/>
      <c r="BV241" s="53"/>
      <c r="BW241" s="53"/>
      <c r="BX241" s="53"/>
      <c r="BY241" s="53"/>
      <c r="BZ241" s="53"/>
      <c r="CA241" s="53"/>
      <c r="CB241" s="53"/>
      <c r="CC241" s="53"/>
      <c r="CD241" s="53"/>
      <c r="CE241" s="53"/>
      <c r="CF241" s="53"/>
      <c r="CG241" s="53"/>
      <c r="CH241" s="53"/>
      <c r="CI241" s="53"/>
      <c r="CJ241" s="53"/>
      <c r="CK241" s="53"/>
      <c r="CL241" s="53"/>
      <c r="CM241" s="53"/>
      <c r="CN241" s="53"/>
      <c r="CO241" s="53"/>
      <c r="CP241" s="53"/>
      <c r="CQ241" s="53"/>
      <c r="CR241" s="53"/>
      <c r="CS241" s="53"/>
      <c r="CT241" s="53"/>
      <c r="CU241" s="53"/>
      <c r="CV241" s="53"/>
      <c r="CW241" s="53"/>
      <c r="CX241" s="53"/>
      <c r="CY241" s="53"/>
      <c r="CZ241" s="53"/>
      <c r="DA241" s="53"/>
      <c r="DB241" s="53"/>
      <c r="DC241" s="53"/>
      <c r="DD241" s="53"/>
      <c r="DE241" s="53"/>
      <c r="DF241" s="53"/>
      <c r="DG241" s="53"/>
      <c r="DH241" s="53"/>
      <c r="DI241" s="53"/>
      <c r="DJ241" s="53"/>
      <c r="DK241" s="53"/>
      <c r="DL241" s="53"/>
      <c r="DM241" s="53"/>
      <c r="DN241" s="53"/>
      <c r="DO241" s="53"/>
      <c r="DP241" s="53"/>
      <c r="DQ241" s="53"/>
      <c r="DR241" s="53"/>
      <c r="DS241" s="53"/>
      <c r="DT241" s="53"/>
      <c r="DU241" s="53"/>
      <c r="DV241" s="53"/>
      <c r="DW241" s="53"/>
      <c r="DX241" s="53"/>
      <c r="DY241" s="53"/>
      <c r="DZ241" s="53"/>
      <c r="EA241" s="53"/>
      <c r="EB241" s="53"/>
      <c r="EC241" s="53"/>
      <c r="ED241" s="53"/>
      <c r="EE241" s="53"/>
      <c r="EF241" s="53"/>
      <c r="EG241" s="53"/>
      <c r="EH241" s="53"/>
      <c r="EI241" s="53"/>
      <c r="EJ241" s="53"/>
      <c r="EK241" s="53"/>
      <c r="EL241" s="53"/>
      <c r="EM241" s="53"/>
      <c r="EN241" s="53"/>
      <c r="EO241" s="53"/>
      <c r="EP241" s="53"/>
      <c r="EQ241" s="53"/>
      <c r="ER241" s="53"/>
      <c r="ES241" s="53"/>
      <c r="ET241" s="53"/>
      <c r="EU241" s="53"/>
      <c r="EV241" s="53"/>
      <c r="EW241" s="53"/>
      <c r="EX241" s="53"/>
      <c r="EY241" s="53"/>
      <c r="EZ241" s="53"/>
      <c r="FA241" s="53"/>
      <c r="FB241" s="53"/>
      <c r="FC241" s="53"/>
      <c r="FD241" s="53"/>
      <c r="FE241" s="53"/>
      <c r="FF241" s="53"/>
      <c r="FG241" s="53"/>
      <c r="FH241" s="53"/>
      <c r="FI241" s="53"/>
      <c r="FJ241" s="53"/>
      <c r="FK241" s="53"/>
      <c r="FL241" s="53"/>
      <c r="FM241" s="53"/>
      <c r="FN241" s="53"/>
      <c r="FO241" s="53"/>
      <c r="FP241" s="53"/>
      <c r="FQ241" s="53"/>
      <c r="FR241" s="53"/>
      <c r="FS241" s="53"/>
      <c r="FT241" s="53"/>
      <c r="FU241" s="53"/>
      <c r="FV241" s="53"/>
      <c r="FW241" s="53"/>
      <c r="FX241" s="53"/>
      <c r="FY241" s="53"/>
      <c r="FZ241" s="53"/>
      <c r="GA241" s="53"/>
      <c r="GB241" s="53"/>
      <c r="GC241" s="53"/>
      <c r="GD241" s="53"/>
      <c r="GE241" s="53"/>
      <c r="GF241" s="53"/>
      <c r="GG241" s="53"/>
      <c r="GH241" s="53"/>
      <c r="GI241" s="53"/>
      <c r="GJ241" s="53"/>
      <c r="GK241" s="53"/>
      <c r="GL241" s="53"/>
      <c r="GM241" s="53"/>
      <c r="GN241" s="53"/>
      <c r="GO241" s="53"/>
      <c r="GP241" s="53"/>
      <c r="GQ241" s="53"/>
      <c r="GR241" s="53"/>
      <c r="GS241" s="53">
        <v>0</v>
      </c>
      <c r="GT241" s="53">
        <v>2</v>
      </c>
      <c r="GU241" s="53"/>
      <c r="GV241" s="53"/>
      <c r="GW241" s="53"/>
      <c r="GX241" s="53"/>
      <c r="GY241" s="53">
        <v>0</v>
      </c>
      <c r="GZ241" s="53"/>
      <c r="HA241" s="53"/>
      <c r="HB241" s="53"/>
      <c r="HC241" s="53"/>
      <c r="HD241" s="53"/>
      <c r="HE241" s="53"/>
      <c r="HF241" s="53"/>
      <c r="HG241" s="53"/>
      <c r="HH241" s="53"/>
      <c r="HI241" s="53"/>
      <c r="HJ241" s="53"/>
      <c r="HK241" s="53"/>
      <c r="HL241" s="53">
        <v>2</v>
      </c>
      <c r="HM241" s="53"/>
      <c r="HN241" s="53"/>
      <c r="HO241" s="53"/>
      <c r="HP241" s="53"/>
      <c r="HQ241" s="53"/>
      <c r="HR241" s="53"/>
      <c r="HS241" s="53"/>
      <c r="HT241" s="53"/>
      <c r="HU241" s="53"/>
      <c r="HV241" s="53"/>
      <c r="HW241" s="53"/>
      <c r="HX241" s="53"/>
      <c r="HY241" s="53"/>
      <c r="HZ241" s="53"/>
      <c r="IA241" s="53"/>
      <c r="IB241" s="53"/>
      <c r="IC241" s="53"/>
      <c r="ID241" s="53">
        <v>3</v>
      </c>
      <c r="IE241" s="53"/>
      <c r="IF241" s="53"/>
      <c r="IG241" s="53"/>
      <c r="IH241" s="53"/>
      <c r="II241" s="53"/>
      <c r="IJ241" s="53"/>
      <c r="IK241" s="53"/>
      <c r="IL241" s="53"/>
      <c r="IM241" s="53"/>
      <c r="IN241" s="53"/>
      <c r="IO241" s="53"/>
      <c r="IP241" s="53"/>
      <c r="IQ241" s="53"/>
      <c r="IR241" s="53"/>
      <c r="IS241" s="53"/>
      <c r="IT241" s="53"/>
      <c r="IU241" s="53"/>
      <c r="IV241" s="53"/>
      <c r="IW241" s="53"/>
      <c r="IX241" s="53"/>
      <c r="IY241" s="53"/>
      <c r="IZ241" s="53"/>
      <c r="JA241" s="53">
        <v>4</v>
      </c>
      <c r="JB241" s="53">
        <v>3</v>
      </c>
      <c r="JC241" s="53"/>
      <c r="JD241" s="53"/>
      <c r="JE241" s="53"/>
      <c r="JF241" s="53"/>
      <c r="JG241" s="53"/>
      <c r="JH241" s="53"/>
      <c r="JI241" s="53"/>
      <c r="JJ241" s="53"/>
      <c r="JK241" s="53">
        <v>1</v>
      </c>
      <c r="JL241" s="53"/>
      <c r="JM241" s="53"/>
      <c r="JN241" s="53"/>
      <c r="JO241" s="53"/>
      <c r="JP241" s="53">
        <v>0</v>
      </c>
      <c r="JQ241" s="53"/>
      <c r="JR241" s="53"/>
      <c r="JS241" s="53"/>
      <c r="JT241" s="53"/>
      <c r="JU241" s="53">
        <v>2</v>
      </c>
      <c r="JV241" s="53"/>
      <c r="JW241" s="53">
        <v>0</v>
      </c>
      <c r="JX241" s="53"/>
      <c r="JY241" s="53"/>
      <c r="JZ241" s="53">
        <v>0</v>
      </c>
      <c r="KA241" s="53"/>
      <c r="KB241" s="53"/>
      <c r="KC241" s="53"/>
      <c r="KD241" s="53"/>
      <c r="KE241" s="53">
        <v>0</v>
      </c>
      <c r="KF241" s="53"/>
      <c r="KG241" s="53"/>
      <c r="KH241" s="53"/>
      <c r="KI241" s="53"/>
      <c r="KJ241" s="53"/>
      <c r="KK241" s="53"/>
      <c r="KL241" s="53"/>
      <c r="KM241" s="53"/>
      <c r="KN241" s="53"/>
      <c r="KO241" s="53"/>
      <c r="KP241" s="53"/>
      <c r="KQ241" s="53"/>
      <c r="KR241" s="53"/>
      <c r="KS241" s="53"/>
      <c r="KT241" s="53"/>
      <c r="KU241" s="53"/>
      <c r="KV241" s="53"/>
      <c r="KW241" s="53"/>
      <c r="KX241" s="53"/>
      <c r="KY241" s="53"/>
      <c r="KZ241" s="53"/>
      <c r="LA241" s="53"/>
      <c r="LB241" s="53"/>
      <c r="LC241" s="53"/>
      <c r="LD241" s="53"/>
      <c r="LE241" s="53"/>
      <c r="LF241" s="53"/>
      <c r="LG241" s="53"/>
      <c r="LH241" s="53"/>
      <c r="LI241" s="53"/>
      <c r="LJ241" s="53"/>
      <c r="LK241" s="53"/>
      <c r="LL241" s="53"/>
      <c r="LM241" s="53"/>
      <c r="LN241" s="53"/>
      <c r="LO241" s="53"/>
      <c r="LP241" s="53"/>
      <c r="LQ241" s="53"/>
      <c r="LR241" s="53"/>
      <c r="LS241" s="53"/>
      <c r="LT241" s="53"/>
      <c r="LU241" s="53"/>
      <c r="LV241" s="53"/>
      <c r="LW241" s="53"/>
      <c r="LX241" s="53"/>
      <c r="LY241" s="53"/>
      <c r="LZ241" s="53"/>
      <c r="MA241" s="53"/>
      <c r="MB241" s="53"/>
      <c r="MC241" s="53"/>
      <c r="MD241" s="53"/>
      <c r="ME241" s="53">
        <v>3</v>
      </c>
      <c r="MF241" s="53"/>
      <c r="MG241" s="53"/>
      <c r="MH241" s="53">
        <v>30</v>
      </c>
      <c r="MI241" s="53"/>
      <c r="MJ241" s="53"/>
      <c r="MK241" s="53"/>
      <c r="ML241" s="53">
        <v>65</v>
      </c>
      <c r="MM241" s="53"/>
      <c r="MN241" s="53"/>
      <c r="MO241" s="53"/>
      <c r="MP241" s="53"/>
      <c r="MQ241" s="53"/>
      <c r="MR241" s="53"/>
      <c r="MS241" s="53"/>
      <c r="MT241" s="53"/>
      <c r="MU241" s="53"/>
      <c r="MV241" s="53"/>
      <c r="MW241" s="53">
        <v>80</v>
      </c>
      <c r="MX241" s="53"/>
      <c r="MY241" s="53"/>
      <c r="MZ241" s="53">
        <v>525</v>
      </c>
      <c r="NA241" s="53"/>
      <c r="NB241" s="53"/>
      <c r="NC241" s="53"/>
      <c r="ND241" s="53">
        <v>2282</v>
      </c>
      <c r="NE241" s="53">
        <v>736</v>
      </c>
      <c r="NF241" s="53">
        <v>292</v>
      </c>
      <c r="NG241" s="53">
        <v>229</v>
      </c>
      <c r="NH241" s="53">
        <v>6</v>
      </c>
      <c r="NI241" s="53">
        <v>6</v>
      </c>
      <c r="NJ241" s="53"/>
      <c r="NK241" s="53"/>
      <c r="NL241" s="53"/>
      <c r="NM241" s="53"/>
      <c r="NN241" s="53"/>
      <c r="NO241" s="53"/>
      <c r="NP241" s="53"/>
      <c r="NQ241" s="53">
        <v>1</v>
      </c>
      <c r="NR241" s="53">
        <v>0</v>
      </c>
      <c r="NS241" s="53"/>
      <c r="NT241" s="53"/>
      <c r="NU241" s="53"/>
      <c r="NV241" s="53"/>
      <c r="NW241" s="53"/>
      <c r="NX241" s="53"/>
      <c r="NY241" s="53"/>
      <c r="NZ241" s="53"/>
      <c r="OA241" s="53"/>
      <c r="OB241" s="53"/>
      <c r="OC241" s="53"/>
      <c r="OD241" s="53"/>
      <c r="OE241" s="53"/>
      <c r="OF241" s="53"/>
      <c r="OG241" s="53"/>
      <c r="OH241" s="53"/>
      <c r="OI241" s="53">
        <v>310</v>
      </c>
      <c r="OJ241" s="53"/>
      <c r="OK241" s="53"/>
      <c r="OL241" s="53"/>
      <c r="OM241" s="53"/>
      <c r="ON241" s="53">
        <v>871</v>
      </c>
      <c r="OO241" s="53"/>
      <c r="OP241" s="53"/>
      <c r="OQ241" s="53"/>
      <c r="OR241" s="54"/>
      <c r="OS241" s="55">
        <v>5464</v>
      </c>
      <c r="OT241" s="52">
        <v>15707</v>
      </c>
      <c r="OU241" s="53"/>
      <c r="OV241" s="53"/>
      <c r="OW241" s="53"/>
      <c r="OX241" s="53"/>
      <c r="OY241" s="53">
        <v>33</v>
      </c>
      <c r="OZ241" s="53">
        <v>818</v>
      </c>
      <c r="PA241" s="53"/>
      <c r="PB241" s="53"/>
      <c r="PC241" s="53"/>
      <c r="PD241" s="53"/>
      <c r="PE241" s="53"/>
      <c r="PF241" s="53"/>
      <c r="PG241" s="53"/>
      <c r="PH241" s="53"/>
      <c r="PI241" s="53"/>
      <c r="PJ241" s="53"/>
      <c r="PK241" s="53"/>
      <c r="PL241" s="54"/>
      <c r="PM241" s="55">
        <v>22022</v>
      </c>
    </row>
    <row r="242" spans="1:429" ht="12.75" customHeight="1" x14ac:dyDescent="0.3">
      <c r="A242" s="49">
        <v>322299</v>
      </c>
      <c r="B242" s="50" t="s">
        <v>16</v>
      </c>
      <c r="C242" s="51" t="s">
        <v>792</v>
      </c>
      <c r="D242" s="52"/>
      <c r="E242" s="53"/>
      <c r="F242" s="53"/>
      <c r="G242" s="53"/>
      <c r="H242" s="53"/>
      <c r="I242" s="53"/>
      <c r="J242" s="53"/>
      <c r="K242" s="53"/>
      <c r="L242" s="53">
        <v>15</v>
      </c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  <c r="AE242" s="53"/>
      <c r="AF242" s="53"/>
      <c r="AG242" s="53"/>
      <c r="AH242" s="53"/>
      <c r="AI242" s="53"/>
      <c r="AJ242" s="53"/>
      <c r="AK242" s="53"/>
      <c r="AL242" s="53">
        <v>7</v>
      </c>
      <c r="AM242" s="53"/>
      <c r="AN242" s="53"/>
      <c r="AO242" s="53"/>
      <c r="AP242" s="53"/>
      <c r="AQ242" s="53"/>
      <c r="AR242" s="53"/>
      <c r="AS242" s="53"/>
      <c r="AT242" s="53"/>
      <c r="AU242" s="53"/>
      <c r="AV242" s="53"/>
      <c r="AW242" s="53"/>
      <c r="AX242" s="53"/>
      <c r="AY242" s="53">
        <v>0</v>
      </c>
      <c r="AZ242" s="53"/>
      <c r="BA242" s="53"/>
      <c r="BB242" s="53">
        <v>26</v>
      </c>
      <c r="BC242" s="53"/>
      <c r="BD242" s="53"/>
      <c r="BE242" s="53"/>
      <c r="BF242" s="53"/>
      <c r="BG242" s="53"/>
      <c r="BH242" s="53"/>
      <c r="BI242" s="53"/>
      <c r="BJ242" s="53"/>
      <c r="BK242" s="53"/>
      <c r="BL242" s="53"/>
      <c r="BM242" s="53"/>
      <c r="BN242" s="53"/>
      <c r="BO242" s="53"/>
      <c r="BP242" s="53"/>
      <c r="BQ242" s="53"/>
      <c r="BR242" s="53"/>
      <c r="BS242" s="53"/>
      <c r="BT242" s="53"/>
      <c r="BU242" s="53"/>
      <c r="BV242" s="53"/>
      <c r="BW242" s="53"/>
      <c r="BX242" s="53"/>
      <c r="BY242" s="53"/>
      <c r="BZ242" s="53"/>
      <c r="CA242" s="53"/>
      <c r="CB242" s="53"/>
      <c r="CC242" s="53"/>
      <c r="CD242" s="53"/>
      <c r="CE242" s="53"/>
      <c r="CF242" s="53"/>
      <c r="CG242" s="53"/>
      <c r="CH242" s="53"/>
      <c r="CI242" s="53"/>
      <c r="CJ242" s="53"/>
      <c r="CK242" s="53"/>
      <c r="CL242" s="53"/>
      <c r="CM242" s="53"/>
      <c r="CN242" s="53"/>
      <c r="CO242" s="53"/>
      <c r="CP242" s="53"/>
      <c r="CQ242" s="53"/>
      <c r="CR242" s="53"/>
      <c r="CS242" s="53"/>
      <c r="CT242" s="53"/>
      <c r="CU242" s="53"/>
      <c r="CV242" s="53"/>
      <c r="CW242" s="53"/>
      <c r="CX242" s="53"/>
      <c r="CY242" s="53"/>
      <c r="CZ242" s="53"/>
      <c r="DA242" s="53"/>
      <c r="DB242" s="53"/>
      <c r="DC242" s="53"/>
      <c r="DD242" s="53"/>
      <c r="DE242" s="53">
        <v>7</v>
      </c>
      <c r="DF242" s="53"/>
      <c r="DG242" s="53"/>
      <c r="DH242" s="53"/>
      <c r="DI242" s="53"/>
      <c r="DJ242" s="53"/>
      <c r="DK242" s="53"/>
      <c r="DL242" s="53"/>
      <c r="DM242" s="53"/>
      <c r="DN242" s="53"/>
      <c r="DO242" s="53"/>
      <c r="DP242" s="53"/>
      <c r="DQ242" s="53"/>
      <c r="DR242" s="53"/>
      <c r="DS242" s="53"/>
      <c r="DT242" s="53"/>
      <c r="DU242" s="53"/>
      <c r="DV242" s="53"/>
      <c r="DW242" s="53"/>
      <c r="DX242" s="53"/>
      <c r="DY242" s="53"/>
      <c r="DZ242" s="53"/>
      <c r="EA242" s="53"/>
      <c r="EB242" s="53"/>
      <c r="EC242" s="53"/>
      <c r="ED242" s="53"/>
      <c r="EE242" s="53"/>
      <c r="EF242" s="53"/>
      <c r="EG242" s="53"/>
      <c r="EH242" s="53"/>
      <c r="EI242" s="53"/>
      <c r="EJ242" s="53"/>
      <c r="EK242" s="53"/>
      <c r="EL242" s="53"/>
      <c r="EM242" s="53"/>
      <c r="EN242" s="53"/>
      <c r="EO242" s="53"/>
      <c r="EP242" s="53"/>
      <c r="EQ242" s="53"/>
      <c r="ER242" s="53"/>
      <c r="ES242" s="53"/>
      <c r="ET242" s="53"/>
      <c r="EU242" s="53"/>
      <c r="EV242" s="53"/>
      <c r="EW242" s="53"/>
      <c r="EX242" s="53">
        <v>2</v>
      </c>
      <c r="EY242" s="53"/>
      <c r="EZ242" s="53"/>
      <c r="FA242" s="53"/>
      <c r="FB242" s="53"/>
      <c r="FC242" s="53"/>
      <c r="FD242" s="53"/>
      <c r="FE242" s="53"/>
      <c r="FF242" s="53"/>
      <c r="FG242" s="53"/>
      <c r="FH242" s="53"/>
      <c r="FI242" s="53"/>
      <c r="FJ242" s="53"/>
      <c r="FK242" s="53"/>
      <c r="FL242" s="53"/>
      <c r="FM242" s="53"/>
      <c r="FN242" s="53"/>
      <c r="FO242" s="53"/>
      <c r="FP242" s="53"/>
      <c r="FQ242" s="53"/>
      <c r="FR242" s="53"/>
      <c r="FS242" s="53"/>
      <c r="FT242" s="53"/>
      <c r="FU242" s="53"/>
      <c r="FV242" s="53"/>
      <c r="FW242" s="53"/>
      <c r="FX242" s="53"/>
      <c r="FY242" s="53"/>
      <c r="FZ242" s="53"/>
      <c r="GA242" s="53"/>
      <c r="GB242" s="53"/>
      <c r="GC242" s="53"/>
      <c r="GD242" s="53"/>
      <c r="GE242" s="53"/>
      <c r="GF242" s="53"/>
      <c r="GG242" s="53"/>
      <c r="GH242" s="53"/>
      <c r="GI242" s="53">
        <v>13</v>
      </c>
      <c r="GJ242" s="53"/>
      <c r="GK242" s="53"/>
      <c r="GL242" s="53"/>
      <c r="GM242" s="53">
        <v>47</v>
      </c>
      <c r="GN242" s="53">
        <v>12</v>
      </c>
      <c r="GO242" s="53">
        <v>20</v>
      </c>
      <c r="GP242" s="53">
        <v>0</v>
      </c>
      <c r="GQ242" s="53"/>
      <c r="GR242" s="53"/>
      <c r="GS242" s="53">
        <v>65</v>
      </c>
      <c r="GT242" s="53">
        <v>372</v>
      </c>
      <c r="GU242" s="53">
        <v>147</v>
      </c>
      <c r="GV242" s="53">
        <v>40</v>
      </c>
      <c r="GW242" s="53">
        <v>214</v>
      </c>
      <c r="GX242" s="53">
        <v>141</v>
      </c>
      <c r="GY242" s="53">
        <v>233</v>
      </c>
      <c r="GZ242" s="53">
        <v>73</v>
      </c>
      <c r="HA242" s="53">
        <v>87</v>
      </c>
      <c r="HB242" s="53">
        <v>171</v>
      </c>
      <c r="HC242" s="53">
        <v>30</v>
      </c>
      <c r="HD242" s="53">
        <v>113</v>
      </c>
      <c r="HE242" s="53">
        <v>230</v>
      </c>
      <c r="HF242" s="53">
        <v>530</v>
      </c>
      <c r="HG242" s="53">
        <v>65</v>
      </c>
      <c r="HH242" s="53">
        <v>26</v>
      </c>
      <c r="HI242" s="53">
        <v>55</v>
      </c>
      <c r="HJ242" s="53">
        <v>67</v>
      </c>
      <c r="HK242" s="53"/>
      <c r="HL242" s="53"/>
      <c r="HM242" s="53"/>
      <c r="HN242" s="53"/>
      <c r="HO242" s="53"/>
      <c r="HP242" s="53"/>
      <c r="HQ242" s="53"/>
      <c r="HR242" s="53"/>
      <c r="HS242" s="53"/>
      <c r="HT242" s="53"/>
      <c r="HU242" s="53"/>
      <c r="HV242" s="53"/>
      <c r="HW242" s="53"/>
      <c r="HX242" s="53">
        <v>24</v>
      </c>
      <c r="HY242" s="53">
        <v>572</v>
      </c>
      <c r="HZ242" s="53">
        <v>182</v>
      </c>
      <c r="IA242" s="53">
        <v>30</v>
      </c>
      <c r="IB242" s="53">
        <v>0</v>
      </c>
      <c r="IC242" s="53"/>
      <c r="ID242" s="53">
        <v>264</v>
      </c>
      <c r="IE242" s="53">
        <v>8</v>
      </c>
      <c r="IF242" s="53"/>
      <c r="IG242" s="53"/>
      <c r="IH242" s="53"/>
      <c r="II242" s="53"/>
      <c r="IJ242" s="53">
        <v>9</v>
      </c>
      <c r="IK242" s="53"/>
      <c r="IL242" s="53"/>
      <c r="IM242" s="53"/>
      <c r="IN242" s="53"/>
      <c r="IO242" s="53"/>
      <c r="IP242" s="53"/>
      <c r="IQ242" s="53"/>
      <c r="IR242" s="53"/>
      <c r="IS242" s="53"/>
      <c r="IT242" s="53"/>
      <c r="IU242" s="53"/>
      <c r="IV242" s="53"/>
      <c r="IW242" s="53"/>
      <c r="IX242" s="53"/>
      <c r="IY242" s="53"/>
      <c r="IZ242" s="53"/>
      <c r="JA242" s="53"/>
      <c r="JB242" s="53"/>
      <c r="JC242" s="53"/>
      <c r="JD242" s="53"/>
      <c r="JE242" s="53"/>
      <c r="JF242" s="53"/>
      <c r="JG242" s="53"/>
      <c r="JH242" s="53"/>
      <c r="JI242" s="53"/>
      <c r="JJ242" s="53"/>
      <c r="JK242" s="53">
        <v>3</v>
      </c>
      <c r="JL242" s="53"/>
      <c r="JM242" s="53"/>
      <c r="JN242" s="53"/>
      <c r="JO242" s="53">
        <v>10</v>
      </c>
      <c r="JP242" s="53">
        <v>10</v>
      </c>
      <c r="JQ242" s="53">
        <v>18</v>
      </c>
      <c r="JR242" s="53">
        <v>16</v>
      </c>
      <c r="JS242" s="53">
        <v>29</v>
      </c>
      <c r="JT242" s="53">
        <v>21</v>
      </c>
      <c r="JU242" s="53">
        <v>30</v>
      </c>
      <c r="JV242" s="53">
        <v>0</v>
      </c>
      <c r="JW242" s="53">
        <v>38</v>
      </c>
      <c r="JX242" s="53">
        <v>2</v>
      </c>
      <c r="JY242" s="53"/>
      <c r="JZ242" s="53">
        <v>2</v>
      </c>
      <c r="KA242" s="53">
        <v>41</v>
      </c>
      <c r="KB242" s="53">
        <v>5</v>
      </c>
      <c r="KC242" s="53">
        <v>0</v>
      </c>
      <c r="KD242" s="53">
        <v>6</v>
      </c>
      <c r="KE242" s="53">
        <v>2</v>
      </c>
      <c r="KF242" s="53">
        <v>2</v>
      </c>
      <c r="KG242" s="53">
        <v>10</v>
      </c>
      <c r="KH242" s="53">
        <v>0</v>
      </c>
      <c r="KI242" s="53"/>
      <c r="KJ242" s="53"/>
      <c r="KK242" s="53"/>
      <c r="KL242" s="53"/>
      <c r="KM242" s="53"/>
      <c r="KN242" s="53"/>
      <c r="KO242" s="53">
        <v>11</v>
      </c>
      <c r="KP242" s="53"/>
      <c r="KQ242" s="53"/>
      <c r="KR242" s="53"/>
      <c r="KS242" s="53"/>
      <c r="KT242" s="53"/>
      <c r="KU242" s="53"/>
      <c r="KV242" s="53"/>
      <c r="KW242" s="53"/>
      <c r="KX242" s="53"/>
      <c r="KY242" s="53"/>
      <c r="KZ242" s="53"/>
      <c r="LA242" s="53"/>
      <c r="LB242" s="53"/>
      <c r="LC242" s="53"/>
      <c r="LD242" s="53">
        <v>0</v>
      </c>
      <c r="LE242" s="53"/>
      <c r="LF242" s="53"/>
      <c r="LG242" s="53"/>
      <c r="LH242" s="53"/>
      <c r="LI242" s="53"/>
      <c r="LJ242" s="53"/>
      <c r="LK242" s="53"/>
      <c r="LL242" s="53"/>
      <c r="LM242" s="53">
        <v>0</v>
      </c>
      <c r="LN242" s="53"/>
      <c r="LO242" s="53">
        <v>0</v>
      </c>
      <c r="LP242" s="53"/>
      <c r="LQ242" s="53"/>
      <c r="LR242" s="53"/>
      <c r="LS242" s="53">
        <v>0</v>
      </c>
      <c r="LT242" s="53"/>
      <c r="LU242" s="53">
        <v>0</v>
      </c>
      <c r="LV242" s="53"/>
      <c r="LW242" s="53"/>
      <c r="LX242" s="53"/>
      <c r="LY242" s="53"/>
      <c r="LZ242" s="53"/>
      <c r="MA242" s="53"/>
      <c r="MB242" s="53">
        <v>0</v>
      </c>
      <c r="MC242" s="53"/>
      <c r="MD242" s="53"/>
      <c r="ME242" s="53">
        <v>0</v>
      </c>
      <c r="MF242" s="53"/>
      <c r="MG242" s="53"/>
      <c r="MH242" s="53"/>
      <c r="MI242" s="53">
        <v>0</v>
      </c>
      <c r="MJ242" s="53">
        <v>1</v>
      </c>
      <c r="MK242" s="53"/>
      <c r="ML242" s="53"/>
      <c r="MM242" s="53"/>
      <c r="MN242" s="53"/>
      <c r="MO242" s="53"/>
      <c r="MP242" s="53"/>
      <c r="MQ242" s="53"/>
      <c r="MR242" s="53">
        <v>0</v>
      </c>
      <c r="MS242" s="53"/>
      <c r="MT242" s="53"/>
      <c r="MU242" s="53">
        <v>2</v>
      </c>
      <c r="MV242" s="53"/>
      <c r="MW242" s="53">
        <v>0</v>
      </c>
      <c r="MX242" s="53">
        <v>0</v>
      </c>
      <c r="MY242" s="53"/>
      <c r="MZ242" s="53"/>
      <c r="NA242" s="53"/>
      <c r="NB242" s="53"/>
      <c r="NC242" s="53">
        <v>0</v>
      </c>
      <c r="ND242" s="53"/>
      <c r="NE242" s="53"/>
      <c r="NF242" s="53"/>
      <c r="NG242" s="53"/>
      <c r="NH242" s="53"/>
      <c r="NI242" s="53"/>
      <c r="NJ242" s="53"/>
      <c r="NK242" s="53"/>
      <c r="NL242" s="53"/>
      <c r="NM242" s="53"/>
      <c r="NN242" s="53"/>
      <c r="NO242" s="53"/>
      <c r="NP242" s="53"/>
      <c r="NQ242" s="53"/>
      <c r="NR242" s="53">
        <v>1</v>
      </c>
      <c r="NS242" s="53">
        <v>216</v>
      </c>
      <c r="NT242" s="53">
        <v>280</v>
      </c>
      <c r="NU242" s="53">
        <v>89</v>
      </c>
      <c r="NV242" s="53"/>
      <c r="NW242" s="53"/>
      <c r="NX242" s="53"/>
      <c r="NY242" s="53"/>
      <c r="NZ242" s="53">
        <v>0</v>
      </c>
      <c r="OA242" s="53">
        <v>0</v>
      </c>
      <c r="OB242" s="53"/>
      <c r="OC242" s="53"/>
      <c r="OD242" s="53"/>
      <c r="OE242" s="53"/>
      <c r="OF242" s="53"/>
      <c r="OG242" s="53"/>
      <c r="OH242" s="53">
        <v>2</v>
      </c>
      <c r="OI242" s="53">
        <v>20</v>
      </c>
      <c r="OJ242" s="53"/>
      <c r="OK242" s="53"/>
      <c r="OL242" s="53"/>
      <c r="OM242" s="53">
        <v>230</v>
      </c>
      <c r="ON242" s="53">
        <v>89</v>
      </c>
      <c r="OO242" s="53">
        <v>656</v>
      </c>
      <c r="OP242" s="53"/>
      <c r="OQ242" s="53"/>
      <c r="OR242" s="54"/>
      <c r="OS242" s="55">
        <v>5737</v>
      </c>
      <c r="OT242" s="52">
        <v>1511</v>
      </c>
      <c r="OU242" s="53"/>
      <c r="OV242" s="53"/>
      <c r="OW242" s="53"/>
      <c r="OX242" s="53"/>
      <c r="OY242" s="53">
        <v>13</v>
      </c>
      <c r="OZ242" s="53">
        <v>283</v>
      </c>
      <c r="PA242" s="53"/>
      <c r="PB242" s="53"/>
      <c r="PC242" s="53"/>
      <c r="PD242" s="53"/>
      <c r="PE242" s="53"/>
      <c r="PF242" s="53"/>
      <c r="PG242" s="53"/>
      <c r="PH242" s="53"/>
      <c r="PI242" s="53"/>
      <c r="PJ242" s="53"/>
      <c r="PK242" s="53"/>
      <c r="PL242" s="54"/>
      <c r="PM242" s="55">
        <v>7545</v>
      </c>
    </row>
    <row r="243" spans="1:429" ht="12.75" customHeight="1" x14ac:dyDescent="0.3">
      <c r="A243" s="49">
        <v>323110</v>
      </c>
      <c r="B243" s="50" t="s">
        <v>16</v>
      </c>
      <c r="C243" s="51" t="s">
        <v>355</v>
      </c>
      <c r="D243" s="52">
        <v>3</v>
      </c>
      <c r="E243" s="53">
        <v>7</v>
      </c>
      <c r="F243" s="53">
        <v>1</v>
      </c>
      <c r="G243" s="53">
        <v>1</v>
      </c>
      <c r="H243" s="53">
        <v>1</v>
      </c>
      <c r="I243" s="53">
        <v>1</v>
      </c>
      <c r="J243" s="53">
        <v>8</v>
      </c>
      <c r="K243" s="53">
        <v>6</v>
      </c>
      <c r="L243" s="53">
        <v>1</v>
      </c>
      <c r="M243" s="53">
        <v>0</v>
      </c>
      <c r="N243" s="53">
        <v>0</v>
      </c>
      <c r="O243" s="53"/>
      <c r="P243" s="53"/>
      <c r="Q243" s="53">
        <v>11</v>
      </c>
      <c r="R243" s="53">
        <v>6</v>
      </c>
      <c r="S243" s="53"/>
      <c r="T243" s="53"/>
      <c r="U243" s="53"/>
      <c r="V243" s="53"/>
      <c r="W243" s="53"/>
      <c r="X243" s="53"/>
      <c r="Y243" s="53">
        <v>0</v>
      </c>
      <c r="Z243" s="53">
        <v>2</v>
      </c>
      <c r="AA243" s="53"/>
      <c r="AB243" s="53"/>
      <c r="AC243" s="53">
        <v>0</v>
      </c>
      <c r="AD243" s="53">
        <v>4</v>
      </c>
      <c r="AE243" s="53">
        <v>25</v>
      </c>
      <c r="AF243" s="53"/>
      <c r="AG243" s="53"/>
      <c r="AH243" s="53">
        <v>11</v>
      </c>
      <c r="AI243" s="53"/>
      <c r="AJ243" s="53">
        <v>0</v>
      </c>
      <c r="AK243" s="53">
        <v>0</v>
      </c>
      <c r="AL243" s="53">
        <v>5</v>
      </c>
      <c r="AM243" s="53">
        <v>1</v>
      </c>
      <c r="AN243" s="53"/>
      <c r="AO243" s="53"/>
      <c r="AP243" s="53"/>
      <c r="AQ243" s="53">
        <v>24</v>
      </c>
      <c r="AR243" s="53"/>
      <c r="AS243" s="53"/>
      <c r="AT243" s="53"/>
      <c r="AU243" s="53"/>
      <c r="AV243" s="53"/>
      <c r="AW243" s="53"/>
      <c r="AX243" s="53"/>
      <c r="AY243" s="53"/>
      <c r="AZ243" s="53"/>
      <c r="BA243" s="53"/>
      <c r="BB243" s="53"/>
      <c r="BC243" s="53"/>
      <c r="BD243" s="53"/>
      <c r="BE243" s="53"/>
      <c r="BF243" s="53"/>
      <c r="BG243" s="53"/>
      <c r="BH243" s="53"/>
      <c r="BI243" s="53"/>
      <c r="BJ243" s="53"/>
      <c r="BK243" s="53"/>
      <c r="BL243" s="53"/>
      <c r="BM243" s="53"/>
      <c r="BN243" s="53"/>
      <c r="BO243" s="53"/>
      <c r="BP243" s="53"/>
      <c r="BQ243" s="53"/>
      <c r="BR243" s="53"/>
      <c r="BS243" s="53">
        <v>0</v>
      </c>
      <c r="BT243" s="53"/>
      <c r="BU243" s="53"/>
      <c r="BV243" s="53">
        <v>1</v>
      </c>
      <c r="BW243" s="53"/>
      <c r="BX243" s="53"/>
      <c r="BY243" s="53"/>
      <c r="BZ243" s="53"/>
      <c r="CA243" s="53"/>
      <c r="CB243" s="53"/>
      <c r="CC243" s="53"/>
      <c r="CD243" s="53"/>
      <c r="CE243" s="53"/>
      <c r="CF243" s="53"/>
      <c r="CG243" s="53"/>
      <c r="CH243" s="53">
        <v>1</v>
      </c>
      <c r="CI243" s="53"/>
      <c r="CJ243" s="53">
        <v>1</v>
      </c>
      <c r="CK243" s="53"/>
      <c r="CL243" s="53">
        <v>0</v>
      </c>
      <c r="CM243" s="53">
        <v>2</v>
      </c>
      <c r="CN243" s="53"/>
      <c r="CO243" s="53"/>
      <c r="CP243" s="53"/>
      <c r="CQ243" s="53"/>
      <c r="CR243" s="53">
        <v>0</v>
      </c>
      <c r="CS243" s="53">
        <v>2</v>
      </c>
      <c r="CT243" s="53">
        <v>0</v>
      </c>
      <c r="CU243" s="53">
        <v>0</v>
      </c>
      <c r="CV243" s="53">
        <v>1</v>
      </c>
      <c r="CW243" s="53"/>
      <c r="CX243" s="53">
        <v>4</v>
      </c>
      <c r="CY243" s="53"/>
      <c r="CZ243" s="53"/>
      <c r="DA243" s="53">
        <v>0</v>
      </c>
      <c r="DB243" s="53"/>
      <c r="DC243" s="53">
        <v>2</v>
      </c>
      <c r="DD243" s="53">
        <v>1</v>
      </c>
      <c r="DE243" s="53"/>
      <c r="DF243" s="53"/>
      <c r="DG243" s="53"/>
      <c r="DH243" s="53">
        <v>2</v>
      </c>
      <c r="DI243" s="53"/>
      <c r="DJ243" s="53"/>
      <c r="DK243" s="53"/>
      <c r="DL243" s="53"/>
      <c r="DM243" s="53"/>
      <c r="DN243" s="53"/>
      <c r="DO243" s="53"/>
      <c r="DP243" s="53"/>
      <c r="DQ243" s="53"/>
      <c r="DR243" s="53"/>
      <c r="DS243" s="53"/>
      <c r="DT243" s="53"/>
      <c r="DU243" s="53"/>
      <c r="DV243" s="53"/>
      <c r="DW243" s="53"/>
      <c r="DX243" s="53"/>
      <c r="DY243" s="53"/>
      <c r="DZ243" s="53"/>
      <c r="EA243" s="53"/>
      <c r="EB243" s="53"/>
      <c r="EC243" s="53"/>
      <c r="ED243" s="53"/>
      <c r="EE243" s="53"/>
      <c r="EF243" s="53">
        <v>0</v>
      </c>
      <c r="EG243" s="53"/>
      <c r="EH243" s="53"/>
      <c r="EI243" s="53"/>
      <c r="EJ243" s="53">
        <v>0</v>
      </c>
      <c r="EK243" s="53"/>
      <c r="EL243" s="53">
        <v>0</v>
      </c>
      <c r="EM243" s="53"/>
      <c r="EN243" s="53">
        <v>0</v>
      </c>
      <c r="EO243" s="53"/>
      <c r="EP243" s="53"/>
      <c r="EQ243" s="53">
        <v>0</v>
      </c>
      <c r="ER243" s="53">
        <v>2</v>
      </c>
      <c r="ES243" s="53"/>
      <c r="ET243" s="53">
        <v>0</v>
      </c>
      <c r="EU243" s="53"/>
      <c r="EV243" s="53"/>
      <c r="EW243" s="53"/>
      <c r="EX243" s="53"/>
      <c r="EY243" s="53"/>
      <c r="EZ243" s="53"/>
      <c r="FA243" s="53"/>
      <c r="FB243" s="53">
        <v>0</v>
      </c>
      <c r="FC243" s="53">
        <v>0</v>
      </c>
      <c r="FD243" s="53">
        <v>0</v>
      </c>
      <c r="FE243" s="53"/>
      <c r="FF243" s="53"/>
      <c r="FG243" s="53">
        <v>5</v>
      </c>
      <c r="FH243" s="53">
        <v>0</v>
      </c>
      <c r="FI243" s="53"/>
      <c r="FJ243" s="53"/>
      <c r="FK243" s="53"/>
      <c r="FL243" s="53"/>
      <c r="FM243" s="53"/>
      <c r="FN243" s="53"/>
      <c r="FO243" s="53"/>
      <c r="FP243" s="53"/>
      <c r="FQ243" s="53"/>
      <c r="FR243" s="53"/>
      <c r="FS243" s="53"/>
      <c r="FT243" s="53"/>
      <c r="FU243" s="53"/>
      <c r="FV243" s="53"/>
      <c r="FW243" s="53"/>
      <c r="FX243" s="53"/>
      <c r="FY243" s="53"/>
      <c r="FZ243" s="53"/>
      <c r="GA243" s="53"/>
      <c r="GB243" s="53"/>
      <c r="GC243" s="53"/>
      <c r="GD243" s="53"/>
      <c r="GE243" s="53"/>
      <c r="GF243" s="53"/>
      <c r="GG243" s="53"/>
      <c r="GH243" s="53"/>
      <c r="GI243" s="53"/>
      <c r="GJ243" s="53"/>
      <c r="GK243" s="53"/>
      <c r="GL243" s="53"/>
      <c r="GM243" s="53"/>
      <c r="GN243" s="53"/>
      <c r="GO243" s="53"/>
      <c r="GP243" s="53"/>
      <c r="GQ243" s="53"/>
      <c r="GR243" s="53"/>
      <c r="GS243" s="53"/>
      <c r="GT243" s="53"/>
      <c r="GU243" s="53"/>
      <c r="GV243" s="53">
        <v>129</v>
      </c>
      <c r="GW243" s="53">
        <v>3</v>
      </c>
      <c r="GX243" s="53"/>
      <c r="GY243" s="53"/>
      <c r="GZ243" s="53"/>
      <c r="HA243" s="53"/>
      <c r="HB243" s="53">
        <v>1</v>
      </c>
      <c r="HC243" s="53"/>
      <c r="HD243" s="53"/>
      <c r="HE243" s="53"/>
      <c r="HF243" s="53"/>
      <c r="HG243" s="53"/>
      <c r="HH243" s="53"/>
      <c r="HI243" s="53"/>
      <c r="HJ243" s="53"/>
      <c r="HK243" s="53"/>
      <c r="HL243" s="53">
        <v>92</v>
      </c>
      <c r="HM243" s="53"/>
      <c r="HN243" s="53"/>
      <c r="HO243" s="53"/>
      <c r="HP243" s="53"/>
      <c r="HQ243" s="53"/>
      <c r="HR243" s="53"/>
      <c r="HS243" s="53"/>
      <c r="HT243" s="53"/>
      <c r="HU243" s="53"/>
      <c r="HV243" s="53">
        <v>28</v>
      </c>
      <c r="HW243" s="53"/>
      <c r="HX243" s="53"/>
      <c r="HY243" s="53"/>
      <c r="HZ243" s="53"/>
      <c r="IA243" s="53"/>
      <c r="IB243" s="53"/>
      <c r="IC243" s="53"/>
      <c r="ID243" s="53"/>
      <c r="IE243" s="53"/>
      <c r="IF243" s="53">
        <v>812</v>
      </c>
      <c r="IG243" s="53">
        <v>15</v>
      </c>
      <c r="IH243" s="53">
        <v>0</v>
      </c>
      <c r="II243" s="53">
        <v>13</v>
      </c>
      <c r="IJ243" s="53"/>
      <c r="IK243" s="53"/>
      <c r="IL243" s="53"/>
      <c r="IM243" s="53"/>
      <c r="IN243" s="53"/>
      <c r="IO243" s="53">
        <v>0</v>
      </c>
      <c r="IP243" s="53">
        <v>1</v>
      </c>
      <c r="IQ243" s="53">
        <v>4</v>
      </c>
      <c r="IR243" s="53"/>
      <c r="IS243" s="53">
        <v>10</v>
      </c>
      <c r="IT243" s="53">
        <v>396</v>
      </c>
      <c r="IU243" s="53">
        <v>66</v>
      </c>
      <c r="IV243" s="53">
        <v>7</v>
      </c>
      <c r="IW243" s="53"/>
      <c r="IX243" s="53">
        <v>5</v>
      </c>
      <c r="IY243" s="53"/>
      <c r="IZ243" s="53"/>
      <c r="JA243" s="53">
        <v>237</v>
      </c>
      <c r="JB243" s="53"/>
      <c r="JC243" s="53"/>
      <c r="JD243" s="53"/>
      <c r="JE243" s="53"/>
      <c r="JF243" s="53"/>
      <c r="JG243" s="53"/>
      <c r="JH243" s="53"/>
      <c r="JI243" s="53"/>
      <c r="JJ243" s="53"/>
      <c r="JK243" s="53"/>
      <c r="JL243" s="53"/>
      <c r="JM243" s="53"/>
      <c r="JN243" s="53"/>
      <c r="JO243" s="53">
        <v>763</v>
      </c>
      <c r="JP243" s="53">
        <v>1515</v>
      </c>
      <c r="JQ243" s="53">
        <v>737</v>
      </c>
      <c r="JR243" s="53">
        <v>312</v>
      </c>
      <c r="JS243" s="53">
        <v>1131</v>
      </c>
      <c r="JT243" s="53">
        <v>2673</v>
      </c>
      <c r="JU243" s="53">
        <v>856</v>
      </c>
      <c r="JV243" s="53">
        <v>378</v>
      </c>
      <c r="JW243" s="53">
        <v>1349</v>
      </c>
      <c r="JX243" s="53">
        <v>345</v>
      </c>
      <c r="JY243" s="53"/>
      <c r="JZ243" s="53">
        <v>127</v>
      </c>
      <c r="KA243" s="53">
        <v>256</v>
      </c>
      <c r="KB243" s="53">
        <v>159</v>
      </c>
      <c r="KC243" s="53">
        <v>18</v>
      </c>
      <c r="KD243" s="53">
        <v>111</v>
      </c>
      <c r="KE243" s="53">
        <v>71</v>
      </c>
      <c r="KF243" s="53">
        <v>144</v>
      </c>
      <c r="KG243" s="53">
        <v>2488</v>
      </c>
      <c r="KH243" s="53">
        <v>331</v>
      </c>
      <c r="KI243" s="53">
        <v>6</v>
      </c>
      <c r="KJ243" s="53">
        <v>20</v>
      </c>
      <c r="KK243" s="53"/>
      <c r="KL243" s="53">
        <v>177</v>
      </c>
      <c r="KM243" s="53">
        <v>32</v>
      </c>
      <c r="KN243" s="53">
        <v>16</v>
      </c>
      <c r="KO243" s="53">
        <v>372</v>
      </c>
      <c r="KP243" s="53">
        <v>31</v>
      </c>
      <c r="KQ243" s="53">
        <v>13</v>
      </c>
      <c r="KR243" s="53">
        <v>1104</v>
      </c>
      <c r="KS243" s="53">
        <v>1340</v>
      </c>
      <c r="KT243" s="53">
        <v>1336</v>
      </c>
      <c r="KU243" s="53">
        <v>1026</v>
      </c>
      <c r="KV243" s="53">
        <v>136</v>
      </c>
      <c r="KW243" s="53">
        <v>503</v>
      </c>
      <c r="KX243" s="53">
        <v>104</v>
      </c>
      <c r="KY243" s="53"/>
      <c r="KZ243" s="53">
        <v>70</v>
      </c>
      <c r="LA243" s="53">
        <v>163</v>
      </c>
      <c r="LB243" s="53">
        <v>132</v>
      </c>
      <c r="LC243" s="53">
        <v>48</v>
      </c>
      <c r="LD243" s="53">
        <v>311</v>
      </c>
      <c r="LE243" s="53">
        <v>4947</v>
      </c>
      <c r="LF243" s="53">
        <v>14</v>
      </c>
      <c r="LG243" s="53">
        <v>410</v>
      </c>
      <c r="LH243" s="53">
        <v>557</v>
      </c>
      <c r="LI243" s="53">
        <v>1250</v>
      </c>
      <c r="LJ243" s="53">
        <v>455</v>
      </c>
      <c r="LK243" s="53">
        <v>196</v>
      </c>
      <c r="LL243" s="53">
        <v>581</v>
      </c>
      <c r="LM243" s="53">
        <v>635</v>
      </c>
      <c r="LN243" s="53"/>
      <c r="LO243" s="53"/>
      <c r="LP243" s="53"/>
      <c r="LQ243" s="53">
        <v>74</v>
      </c>
      <c r="LR243" s="53">
        <v>30</v>
      </c>
      <c r="LS243" s="53">
        <v>47</v>
      </c>
      <c r="LT243" s="53">
        <v>48</v>
      </c>
      <c r="LU243" s="53">
        <v>303</v>
      </c>
      <c r="LV243" s="53">
        <v>992</v>
      </c>
      <c r="LW243" s="53">
        <v>129</v>
      </c>
      <c r="LX243" s="53">
        <v>47</v>
      </c>
      <c r="LY243" s="53">
        <v>76</v>
      </c>
      <c r="LZ243" s="53">
        <v>121</v>
      </c>
      <c r="MA243" s="53">
        <v>516</v>
      </c>
      <c r="MB243" s="53">
        <v>1024</v>
      </c>
      <c r="MC243" s="53">
        <v>159</v>
      </c>
      <c r="MD243" s="53">
        <v>157</v>
      </c>
      <c r="ME243" s="53">
        <v>2627</v>
      </c>
      <c r="MF243" s="53">
        <v>182</v>
      </c>
      <c r="MG243" s="53">
        <v>67</v>
      </c>
      <c r="MH243" s="53">
        <v>21</v>
      </c>
      <c r="MI243" s="53">
        <v>180</v>
      </c>
      <c r="MJ243" s="53">
        <v>625</v>
      </c>
      <c r="MK243" s="53">
        <v>155</v>
      </c>
      <c r="ML243" s="53">
        <v>59</v>
      </c>
      <c r="MM243" s="53">
        <v>107</v>
      </c>
      <c r="MN243" s="53">
        <v>10</v>
      </c>
      <c r="MO243" s="53">
        <v>712</v>
      </c>
      <c r="MP243" s="53">
        <v>356</v>
      </c>
      <c r="MQ243" s="53">
        <v>32</v>
      </c>
      <c r="MR243" s="53">
        <v>1297</v>
      </c>
      <c r="MS243" s="53">
        <v>16</v>
      </c>
      <c r="MT243" s="53">
        <v>0</v>
      </c>
      <c r="MU243" s="53">
        <v>181</v>
      </c>
      <c r="MV243" s="53">
        <v>876</v>
      </c>
      <c r="MW243" s="53">
        <v>911</v>
      </c>
      <c r="MX243" s="53">
        <v>528</v>
      </c>
      <c r="MY243" s="53">
        <v>110</v>
      </c>
      <c r="MZ243" s="53">
        <v>242</v>
      </c>
      <c r="NA243" s="53">
        <v>63</v>
      </c>
      <c r="NB243" s="53">
        <v>181</v>
      </c>
      <c r="NC243" s="53">
        <v>79</v>
      </c>
      <c r="ND243" s="53">
        <v>2334</v>
      </c>
      <c r="NE243" s="53">
        <v>153</v>
      </c>
      <c r="NF243" s="53">
        <v>31</v>
      </c>
      <c r="NG243" s="53">
        <v>992</v>
      </c>
      <c r="NH243" s="53">
        <v>17</v>
      </c>
      <c r="NI243" s="53">
        <v>835</v>
      </c>
      <c r="NJ243" s="53">
        <v>102</v>
      </c>
      <c r="NK243" s="53">
        <v>97</v>
      </c>
      <c r="NL243" s="53">
        <v>15</v>
      </c>
      <c r="NM243" s="53">
        <v>61</v>
      </c>
      <c r="NN243" s="53">
        <v>570</v>
      </c>
      <c r="NO243" s="53">
        <v>8</v>
      </c>
      <c r="NP243" s="53">
        <v>53</v>
      </c>
      <c r="NQ243" s="53">
        <v>129</v>
      </c>
      <c r="NR243" s="53">
        <v>984</v>
      </c>
      <c r="NS243" s="53">
        <v>224</v>
      </c>
      <c r="NT243" s="53">
        <v>416</v>
      </c>
      <c r="NU243" s="53">
        <v>42</v>
      </c>
      <c r="NV243" s="53">
        <v>153</v>
      </c>
      <c r="NW243" s="53">
        <v>3</v>
      </c>
      <c r="NX243" s="53">
        <v>13</v>
      </c>
      <c r="NY243" s="53">
        <v>0</v>
      </c>
      <c r="NZ243" s="53">
        <v>114</v>
      </c>
      <c r="OA243" s="53">
        <v>0</v>
      </c>
      <c r="OB243" s="53">
        <v>43</v>
      </c>
      <c r="OC243" s="53">
        <v>437</v>
      </c>
      <c r="OD243" s="53">
        <v>178</v>
      </c>
      <c r="OE243" s="53">
        <v>553</v>
      </c>
      <c r="OF243" s="53">
        <v>585</v>
      </c>
      <c r="OG243" s="53"/>
      <c r="OH243" s="53">
        <v>969</v>
      </c>
      <c r="OI243" s="53">
        <v>1585</v>
      </c>
      <c r="OJ243" s="53">
        <v>11</v>
      </c>
      <c r="OK243" s="53"/>
      <c r="OL243" s="53">
        <v>1</v>
      </c>
      <c r="OM243" s="53">
        <v>5709</v>
      </c>
      <c r="ON243" s="53">
        <v>1107</v>
      </c>
      <c r="OO243" s="53">
        <v>3429</v>
      </c>
      <c r="OP243" s="53">
        <v>2</v>
      </c>
      <c r="OQ243" s="53"/>
      <c r="OR243" s="54">
        <v>640</v>
      </c>
      <c r="OS243" s="55">
        <v>67647</v>
      </c>
      <c r="OT243" s="52">
        <v>11495</v>
      </c>
      <c r="OU243" s="53"/>
      <c r="OV243" s="53"/>
      <c r="OW243" s="53"/>
      <c r="OX243" s="53"/>
      <c r="OY243" s="53">
        <v>-1</v>
      </c>
      <c r="OZ243" s="53">
        <v>2515</v>
      </c>
      <c r="PA243" s="53"/>
      <c r="PB243" s="53"/>
      <c r="PC243" s="53"/>
      <c r="PD243" s="53"/>
      <c r="PE243" s="53"/>
      <c r="PF243" s="53"/>
      <c r="PG243" s="53"/>
      <c r="PH243" s="53"/>
      <c r="PI243" s="53"/>
      <c r="PJ243" s="53"/>
      <c r="PK243" s="53"/>
      <c r="PL243" s="54"/>
      <c r="PM243" s="55">
        <v>81655</v>
      </c>
    </row>
    <row r="244" spans="1:429" ht="12.75" customHeight="1" x14ac:dyDescent="0.3">
      <c r="A244" s="49">
        <v>323120</v>
      </c>
      <c r="B244" s="50" t="s">
        <v>16</v>
      </c>
      <c r="C244" s="51" t="s">
        <v>356</v>
      </c>
      <c r="D244" s="52"/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>
        <v>0</v>
      </c>
      <c r="AE244" s="53"/>
      <c r="AF244" s="53"/>
      <c r="AG244" s="53"/>
      <c r="AH244" s="53"/>
      <c r="AI244" s="53"/>
      <c r="AJ244" s="53"/>
      <c r="AK244" s="53"/>
      <c r="AL244" s="53"/>
      <c r="AM244" s="53"/>
      <c r="AN244" s="53"/>
      <c r="AO244" s="53"/>
      <c r="AP244" s="53"/>
      <c r="AQ244" s="53"/>
      <c r="AR244" s="53"/>
      <c r="AS244" s="53"/>
      <c r="AT244" s="53"/>
      <c r="AU244" s="53"/>
      <c r="AV244" s="53"/>
      <c r="AW244" s="53"/>
      <c r="AX244" s="53"/>
      <c r="AY244" s="53"/>
      <c r="AZ244" s="53"/>
      <c r="BA244" s="53"/>
      <c r="BB244" s="53"/>
      <c r="BC244" s="53"/>
      <c r="BD244" s="53"/>
      <c r="BE244" s="53"/>
      <c r="BF244" s="53"/>
      <c r="BG244" s="53"/>
      <c r="BH244" s="53"/>
      <c r="BI244" s="53"/>
      <c r="BJ244" s="53"/>
      <c r="BK244" s="53"/>
      <c r="BL244" s="53"/>
      <c r="BM244" s="53"/>
      <c r="BN244" s="53"/>
      <c r="BO244" s="53"/>
      <c r="BP244" s="53"/>
      <c r="BQ244" s="53"/>
      <c r="BR244" s="53"/>
      <c r="BS244" s="53"/>
      <c r="BT244" s="53"/>
      <c r="BU244" s="53"/>
      <c r="BV244" s="53"/>
      <c r="BW244" s="53"/>
      <c r="BX244" s="53"/>
      <c r="BY244" s="53"/>
      <c r="BZ244" s="53"/>
      <c r="CA244" s="53"/>
      <c r="CB244" s="53"/>
      <c r="CC244" s="53"/>
      <c r="CD244" s="53"/>
      <c r="CE244" s="53"/>
      <c r="CF244" s="53"/>
      <c r="CG244" s="53"/>
      <c r="CH244" s="53"/>
      <c r="CI244" s="53"/>
      <c r="CJ244" s="53"/>
      <c r="CK244" s="53"/>
      <c r="CL244" s="53"/>
      <c r="CM244" s="53"/>
      <c r="CN244" s="53"/>
      <c r="CO244" s="53"/>
      <c r="CP244" s="53"/>
      <c r="CQ244" s="53"/>
      <c r="CR244" s="53"/>
      <c r="CS244" s="53"/>
      <c r="CT244" s="53"/>
      <c r="CU244" s="53"/>
      <c r="CV244" s="53"/>
      <c r="CW244" s="53"/>
      <c r="CX244" s="53"/>
      <c r="CY244" s="53"/>
      <c r="CZ244" s="53"/>
      <c r="DA244" s="53"/>
      <c r="DB244" s="53"/>
      <c r="DC244" s="53"/>
      <c r="DD244" s="53"/>
      <c r="DE244" s="53"/>
      <c r="DF244" s="53"/>
      <c r="DG244" s="53"/>
      <c r="DH244" s="53"/>
      <c r="DI244" s="53"/>
      <c r="DJ244" s="53"/>
      <c r="DK244" s="53"/>
      <c r="DL244" s="53"/>
      <c r="DM244" s="53"/>
      <c r="DN244" s="53"/>
      <c r="DO244" s="53"/>
      <c r="DP244" s="53"/>
      <c r="DQ244" s="53"/>
      <c r="DR244" s="53"/>
      <c r="DS244" s="53"/>
      <c r="DT244" s="53"/>
      <c r="DU244" s="53"/>
      <c r="DV244" s="53"/>
      <c r="DW244" s="53"/>
      <c r="DX244" s="53"/>
      <c r="DY244" s="53"/>
      <c r="DZ244" s="53"/>
      <c r="EA244" s="53"/>
      <c r="EB244" s="53"/>
      <c r="EC244" s="53"/>
      <c r="ED244" s="53"/>
      <c r="EE244" s="53"/>
      <c r="EF244" s="53"/>
      <c r="EG244" s="53"/>
      <c r="EH244" s="53"/>
      <c r="EI244" s="53"/>
      <c r="EJ244" s="53"/>
      <c r="EK244" s="53"/>
      <c r="EL244" s="53"/>
      <c r="EM244" s="53"/>
      <c r="EN244" s="53"/>
      <c r="EO244" s="53"/>
      <c r="EP244" s="53"/>
      <c r="EQ244" s="53"/>
      <c r="ER244" s="53"/>
      <c r="ES244" s="53"/>
      <c r="ET244" s="53"/>
      <c r="EU244" s="53"/>
      <c r="EV244" s="53"/>
      <c r="EW244" s="53"/>
      <c r="EX244" s="53"/>
      <c r="EY244" s="53"/>
      <c r="EZ244" s="53"/>
      <c r="FA244" s="53"/>
      <c r="FB244" s="53"/>
      <c r="FC244" s="53"/>
      <c r="FD244" s="53"/>
      <c r="FE244" s="53"/>
      <c r="FF244" s="53"/>
      <c r="FG244" s="53"/>
      <c r="FH244" s="53"/>
      <c r="FI244" s="53"/>
      <c r="FJ244" s="53"/>
      <c r="FK244" s="53"/>
      <c r="FL244" s="53"/>
      <c r="FM244" s="53"/>
      <c r="FN244" s="53"/>
      <c r="FO244" s="53"/>
      <c r="FP244" s="53"/>
      <c r="FQ244" s="53"/>
      <c r="FR244" s="53"/>
      <c r="FS244" s="53"/>
      <c r="FT244" s="53"/>
      <c r="FU244" s="53"/>
      <c r="FV244" s="53"/>
      <c r="FW244" s="53"/>
      <c r="FX244" s="53"/>
      <c r="FY244" s="53"/>
      <c r="FZ244" s="53"/>
      <c r="GA244" s="53"/>
      <c r="GB244" s="53"/>
      <c r="GC244" s="53"/>
      <c r="GD244" s="53"/>
      <c r="GE244" s="53"/>
      <c r="GF244" s="53"/>
      <c r="GG244" s="53"/>
      <c r="GH244" s="53"/>
      <c r="GI244" s="53"/>
      <c r="GJ244" s="53"/>
      <c r="GK244" s="53"/>
      <c r="GL244" s="53"/>
      <c r="GM244" s="53"/>
      <c r="GN244" s="53"/>
      <c r="GO244" s="53"/>
      <c r="GP244" s="53"/>
      <c r="GQ244" s="53"/>
      <c r="GR244" s="53"/>
      <c r="GS244" s="53"/>
      <c r="GT244" s="53"/>
      <c r="GU244" s="53"/>
      <c r="GV244" s="53"/>
      <c r="GW244" s="53"/>
      <c r="GX244" s="53"/>
      <c r="GY244" s="53"/>
      <c r="GZ244" s="53"/>
      <c r="HA244" s="53"/>
      <c r="HB244" s="53"/>
      <c r="HC244" s="53"/>
      <c r="HD244" s="53"/>
      <c r="HE244" s="53"/>
      <c r="HF244" s="53"/>
      <c r="HG244" s="53"/>
      <c r="HH244" s="53"/>
      <c r="HI244" s="53"/>
      <c r="HJ244" s="53"/>
      <c r="HK244" s="53"/>
      <c r="HL244" s="53"/>
      <c r="HM244" s="53"/>
      <c r="HN244" s="53"/>
      <c r="HO244" s="53"/>
      <c r="HP244" s="53"/>
      <c r="HQ244" s="53"/>
      <c r="HR244" s="53"/>
      <c r="HS244" s="53"/>
      <c r="HT244" s="53"/>
      <c r="HU244" s="53"/>
      <c r="HV244" s="53"/>
      <c r="HW244" s="53"/>
      <c r="HX244" s="53"/>
      <c r="HY244" s="53"/>
      <c r="HZ244" s="53"/>
      <c r="IA244" s="53"/>
      <c r="IB244" s="53"/>
      <c r="IC244" s="53"/>
      <c r="ID244" s="53"/>
      <c r="IE244" s="53"/>
      <c r="IF244" s="53">
        <v>1457</v>
      </c>
      <c r="IG244" s="53">
        <v>42</v>
      </c>
      <c r="IH244" s="53"/>
      <c r="II244" s="53"/>
      <c r="IJ244" s="53"/>
      <c r="IK244" s="53"/>
      <c r="IL244" s="53"/>
      <c r="IM244" s="53"/>
      <c r="IN244" s="53"/>
      <c r="IO244" s="53"/>
      <c r="IP244" s="53"/>
      <c r="IQ244" s="53"/>
      <c r="IR244" s="53"/>
      <c r="IS244" s="53"/>
      <c r="IT244" s="53"/>
      <c r="IU244" s="53"/>
      <c r="IV244" s="53"/>
      <c r="IW244" s="53"/>
      <c r="IX244" s="53"/>
      <c r="IY244" s="53"/>
      <c r="IZ244" s="53"/>
      <c r="JA244" s="53"/>
      <c r="JB244" s="53"/>
      <c r="JC244" s="53"/>
      <c r="JD244" s="53"/>
      <c r="JE244" s="53"/>
      <c r="JF244" s="53"/>
      <c r="JG244" s="53"/>
      <c r="JH244" s="53"/>
      <c r="JI244" s="53"/>
      <c r="JJ244" s="53"/>
      <c r="JK244" s="53"/>
      <c r="JL244" s="53"/>
      <c r="JM244" s="53"/>
      <c r="JN244" s="53"/>
      <c r="JO244" s="53"/>
      <c r="JP244" s="53"/>
      <c r="JQ244" s="53"/>
      <c r="JR244" s="53"/>
      <c r="JS244" s="53"/>
      <c r="JT244" s="53"/>
      <c r="JU244" s="53"/>
      <c r="JV244" s="53"/>
      <c r="JW244" s="53"/>
      <c r="JX244" s="53"/>
      <c r="JY244" s="53"/>
      <c r="JZ244" s="53"/>
      <c r="KA244" s="53"/>
      <c r="KB244" s="53">
        <v>5</v>
      </c>
      <c r="KC244" s="53"/>
      <c r="KD244" s="53"/>
      <c r="KE244" s="53">
        <v>0</v>
      </c>
      <c r="KF244" s="53"/>
      <c r="KG244" s="53"/>
      <c r="KH244" s="53"/>
      <c r="KI244" s="53"/>
      <c r="KJ244" s="53"/>
      <c r="KK244" s="53"/>
      <c r="KL244" s="53"/>
      <c r="KM244" s="53"/>
      <c r="KN244" s="53"/>
      <c r="KO244" s="53"/>
      <c r="KP244" s="53"/>
      <c r="KQ244" s="53"/>
      <c r="KR244" s="53">
        <v>68</v>
      </c>
      <c r="KS244" s="53">
        <v>32</v>
      </c>
      <c r="KT244" s="53">
        <v>1369</v>
      </c>
      <c r="KU244" s="53">
        <v>44</v>
      </c>
      <c r="KV244" s="53"/>
      <c r="KW244" s="53"/>
      <c r="KX244" s="53"/>
      <c r="KY244" s="53"/>
      <c r="KZ244" s="53">
        <v>170</v>
      </c>
      <c r="LA244" s="53">
        <v>18</v>
      </c>
      <c r="LB244" s="53">
        <v>51</v>
      </c>
      <c r="LC244" s="53">
        <v>2</v>
      </c>
      <c r="LD244" s="53"/>
      <c r="LE244" s="53">
        <v>147</v>
      </c>
      <c r="LF244" s="53">
        <v>26</v>
      </c>
      <c r="LG244" s="53"/>
      <c r="LH244" s="53"/>
      <c r="LI244" s="53"/>
      <c r="LJ244" s="53"/>
      <c r="LK244" s="53"/>
      <c r="LL244" s="53">
        <v>0</v>
      </c>
      <c r="LM244" s="53">
        <v>0</v>
      </c>
      <c r="LN244" s="53"/>
      <c r="LO244" s="53"/>
      <c r="LP244" s="53"/>
      <c r="LQ244" s="53"/>
      <c r="LR244" s="53"/>
      <c r="LS244" s="53"/>
      <c r="LT244" s="53"/>
      <c r="LU244" s="53"/>
      <c r="LV244" s="53"/>
      <c r="LW244" s="53"/>
      <c r="LX244" s="53">
        <v>3</v>
      </c>
      <c r="LY244" s="53"/>
      <c r="LZ244" s="53">
        <v>5</v>
      </c>
      <c r="MA244" s="53">
        <v>74</v>
      </c>
      <c r="MB244" s="53"/>
      <c r="MC244" s="53">
        <v>16</v>
      </c>
      <c r="MD244" s="53">
        <v>5</v>
      </c>
      <c r="ME244" s="53">
        <v>262</v>
      </c>
      <c r="MF244" s="53"/>
      <c r="MG244" s="53">
        <v>115</v>
      </c>
      <c r="MH244" s="53"/>
      <c r="MI244" s="53">
        <v>47</v>
      </c>
      <c r="MJ244" s="53">
        <v>350</v>
      </c>
      <c r="MK244" s="53"/>
      <c r="ML244" s="53"/>
      <c r="MM244" s="53"/>
      <c r="MN244" s="53"/>
      <c r="MO244" s="53">
        <v>26</v>
      </c>
      <c r="MP244" s="53">
        <v>0</v>
      </c>
      <c r="MQ244" s="53"/>
      <c r="MR244" s="53">
        <v>16</v>
      </c>
      <c r="MS244" s="53"/>
      <c r="MT244" s="53">
        <v>1</v>
      </c>
      <c r="MU244" s="53">
        <v>3</v>
      </c>
      <c r="MV244" s="53">
        <v>6</v>
      </c>
      <c r="MW244" s="53"/>
      <c r="MX244" s="53"/>
      <c r="MY244" s="53"/>
      <c r="MZ244" s="53"/>
      <c r="NA244" s="53"/>
      <c r="NB244" s="53"/>
      <c r="NC244" s="53"/>
      <c r="ND244" s="53"/>
      <c r="NE244" s="53"/>
      <c r="NF244" s="53"/>
      <c r="NG244" s="53">
        <v>5</v>
      </c>
      <c r="NH244" s="53"/>
      <c r="NI244" s="53"/>
      <c r="NJ244" s="53"/>
      <c r="NK244" s="53"/>
      <c r="NL244" s="53"/>
      <c r="NM244" s="53"/>
      <c r="NN244" s="53"/>
      <c r="NO244" s="53"/>
      <c r="NP244" s="53"/>
      <c r="NQ244" s="53"/>
      <c r="NR244" s="53"/>
      <c r="NS244" s="53"/>
      <c r="NT244" s="53"/>
      <c r="NU244" s="53"/>
      <c r="NV244" s="53"/>
      <c r="NW244" s="53"/>
      <c r="NX244" s="53"/>
      <c r="NY244" s="53"/>
      <c r="NZ244" s="53"/>
      <c r="OA244" s="53"/>
      <c r="OB244" s="53"/>
      <c r="OC244" s="53"/>
      <c r="OD244" s="53"/>
      <c r="OE244" s="53">
        <v>0</v>
      </c>
      <c r="OF244" s="53">
        <v>11</v>
      </c>
      <c r="OG244" s="53"/>
      <c r="OH244" s="53">
        <v>1</v>
      </c>
      <c r="OI244" s="53">
        <v>12</v>
      </c>
      <c r="OJ244" s="53">
        <v>103</v>
      </c>
      <c r="OK244" s="53"/>
      <c r="OL244" s="53"/>
      <c r="OM244" s="53">
        <v>386</v>
      </c>
      <c r="ON244" s="53">
        <v>9</v>
      </c>
      <c r="OO244" s="53">
        <v>29</v>
      </c>
      <c r="OP244" s="53"/>
      <c r="OQ244" s="53"/>
      <c r="OR244" s="54"/>
      <c r="OS244" s="55">
        <v>4914</v>
      </c>
      <c r="OT244" s="52"/>
      <c r="OU244" s="53"/>
      <c r="OV244" s="53"/>
      <c r="OW244" s="53"/>
      <c r="OX244" s="53"/>
      <c r="OY244" s="53">
        <v>-100</v>
      </c>
      <c r="OZ244" s="53">
        <v>78</v>
      </c>
      <c r="PA244" s="53"/>
      <c r="PB244" s="53"/>
      <c r="PC244" s="53"/>
      <c r="PD244" s="53"/>
      <c r="PE244" s="53"/>
      <c r="PF244" s="53"/>
      <c r="PG244" s="53"/>
      <c r="PH244" s="53"/>
      <c r="PI244" s="53"/>
      <c r="PJ244" s="53"/>
      <c r="PK244" s="53"/>
      <c r="PL244" s="54"/>
      <c r="PM244" s="55">
        <v>4892</v>
      </c>
    </row>
    <row r="245" spans="1:429" ht="12.75" customHeight="1" x14ac:dyDescent="0.3">
      <c r="A245" s="49">
        <v>324110</v>
      </c>
      <c r="B245" s="50" t="s">
        <v>17</v>
      </c>
      <c r="C245" s="51" t="s">
        <v>357</v>
      </c>
      <c r="D245" s="52">
        <v>1228</v>
      </c>
      <c r="E245" s="53">
        <v>3736</v>
      </c>
      <c r="F245" s="53">
        <v>326</v>
      </c>
      <c r="G245" s="53">
        <v>388</v>
      </c>
      <c r="H245" s="53">
        <v>902</v>
      </c>
      <c r="I245" s="53">
        <v>669</v>
      </c>
      <c r="J245" s="53">
        <v>1070</v>
      </c>
      <c r="K245" s="53">
        <v>2088</v>
      </c>
      <c r="L245" s="53">
        <v>840</v>
      </c>
      <c r="M245" s="53">
        <v>441</v>
      </c>
      <c r="N245" s="53">
        <v>426</v>
      </c>
      <c r="O245" s="53">
        <v>453</v>
      </c>
      <c r="P245" s="53">
        <v>78</v>
      </c>
      <c r="Q245" s="53">
        <v>5020</v>
      </c>
      <c r="R245" s="53">
        <v>3128</v>
      </c>
      <c r="S245" s="53">
        <v>1321</v>
      </c>
      <c r="T245" s="53">
        <v>1786</v>
      </c>
      <c r="U245" s="53">
        <v>1023</v>
      </c>
      <c r="V245" s="53">
        <v>1209</v>
      </c>
      <c r="W245" s="53">
        <v>905</v>
      </c>
      <c r="X245" s="53">
        <v>3171</v>
      </c>
      <c r="Y245" s="53">
        <v>28568</v>
      </c>
      <c r="Z245" s="53">
        <v>34</v>
      </c>
      <c r="AA245" s="53">
        <v>264</v>
      </c>
      <c r="AB245" s="53">
        <v>886</v>
      </c>
      <c r="AC245" s="53">
        <v>1426</v>
      </c>
      <c r="AD245" s="53">
        <v>8616</v>
      </c>
      <c r="AE245" s="53">
        <v>1954</v>
      </c>
      <c r="AF245" s="53">
        <v>1801</v>
      </c>
      <c r="AG245" s="53">
        <v>247</v>
      </c>
      <c r="AH245" s="53">
        <v>5308</v>
      </c>
      <c r="AI245" s="53">
        <v>1138</v>
      </c>
      <c r="AJ245" s="53">
        <v>3992</v>
      </c>
      <c r="AK245" s="53">
        <v>3415</v>
      </c>
      <c r="AL245" s="53">
        <v>1893</v>
      </c>
      <c r="AM245" s="53">
        <v>5990</v>
      </c>
      <c r="AN245" s="53">
        <v>183</v>
      </c>
      <c r="AO245" s="53">
        <v>290</v>
      </c>
      <c r="AP245" s="53">
        <v>73</v>
      </c>
      <c r="AQ245" s="53">
        <v>186</v>
      </c>
      <c r="AR245" s="53">
        <v>71</v>
      </c>
      <c r="AS245" s="53">
        <v>284</v>
      </c>
      <c r="AT245" s="53">
        <v>246</v>
      </c>
      <c r="AU245" s="53">
        <v>112</v>
      </c>
      <c r="AV245" s="53">
        <v>20</v>
      </c>
      <c r="AW245" s="53">
        <v>29</v>
      </c>
      <c r="AX245" s="53">
        <v>228</v>
      </c>
      <c r="AY245" s="53">
        <v>10</v>
      </c>
      <c r="AZ245" s="53">
        <v>10</v>
      </c>
      <c r="BA245" s="53">
        <v>36</v>
      </c>
      <c r="BB245" s="53">
        <v>44</v>
      </c>
      <c r="BC245" s="53">
        <v>22</v>
      </c>
      <c r="BD245" s="53">
        <v>504</v>
      </c>
      <c r="BE245" s="53">
        <v>67</v>
      </c>
      <c r="BF245" s="53">
        <v>36</v>
      </c>
      <c r="BG245" s="53">
        <v>27</v>
      </c>
      <c r="BH245" s="53">
        <v>53</v>
      </c>
      <c r="BI245" s="53">
        <v>18</v>
      </c>
      <c r="BJ245" s="53">
        <v>19</v>
      </c>
      <c r="BK245" s="53">
        <v>28</v>
      </c>
      <c r="BL245" s="53">
        <v>36</v>
      </c>
      <c r="BM245" s="53">
        <v>40</v>
      </c>
      <c r="BN245" s="53">
        <v>18</v>
      </c>
      <c r="BO245" s="53">
        <v>69</v>
      </c>
      <c r="BP245" s="53">
        <v>20</v>
      </c>
      <c r="BQ245" s="53">
        <v>19</v>
      </c>
      <c r="BR245" s="53">
        <v>53</v>
      </c>
      <c r="BS245" s="53">
        <v>52</v>
      </c>
      <c r="BT245" s="53">
        <v>3</v>
      </c>
      <c r="BU245" s="53">
        <v>14</v>
      </c>
      <c r="BV245" s="53">
        <v>35</v>
      </c>
      <c r="BW245" s="53">
        <v>13</v>
      </c>
      <c r="BX245" s="53">
        <v>19</v>
      </c>
      <c r="BY245" s="53">
        <v>105</v>
      </c>
      <c r="BZ245" s="53">
        <v>51</v>
      </c>
      <c r="CA245" s="53">
        <v>228</v>
      </c>
      <c r="CB245" s="53">
        <v>1</v>
      </c>
      <c r="CC245" s="53">
        <v>23</v>
      </c>
      <c r="CD245" s="53">
        <v>9</v>
      </c>
      <c r="CE245" s="53">
        <v>9</v>
      </c>
      <c r="CF245" s="53">
        <v>24</v>
      </c>
      <c r="CG245" s="53">
        <v>42</v>
      </c>
      <c r="CH245" s="53">
        <v>33</v>
      </c>
      <c r="CI245" s="53">
        <v>4</v>
      </c>
      <c r="CJ245" s="53">
        <v>145</v>
      </c>
      <c r="CK245" s="53">
        <v>40</v>
      </c>
      <c r="CL245" s="53">
        <v>5</v>
      </c>
      <c r="CM245" s="53">
        <v>30</v>
      </c>
      <c r="CN245" s="53">
        <v>7</v>
      </c>
      <c r="CO245" s="53">
        <v>0</v>
      </c>
      <c r="CP245" s="53">
        <v>1096</v>
      </c>
      <c r="CQ245" s="53">
        <v>9</v>
      </c>
      <c r="CR245" s="53">
        <v>21</v>
      </c>
      <c r="CS245" s="53">
        <v>7</v>
      </c>
      <c r="CT245" s="53">
        <v>7</v>
      </c>
      <c r="CU245" s="53">
        <v>7</v>
      </c>
      <c r="CV245" s="53">
        <v>9</v>
      </c>
      <c r="CW245" s="53">
        <v>10</v>
      </c>
      <c r="CX245" s="53">
        <v>8</v>
      </c>
      <c r="CY245" s="53">
        <v>8</v>
      </c>
      <c r="CZ245" s="53">
        <v>5</v>
      </c>
      <c r="DA245" s="53">
        <v>21</v>
      </c>
      <c r="DB245" s="53">
        <v>9</v>
      </c>
      <c r="DC245" s="53">
        <v>9</v>
      </c>
      <c r="DD245" s="53">
        <v>24</v>
      </c>
      <c r="DE245" s="53">
        <v>3</v>
      </c>
      <c r="DF245" s="53">
        <v>5</v>
      </c>
      <c r="DG245" s="53">
        <v>2</v>
      </c>
      <c r="DH245" s="53">
        <v>22</v>
      </c>
      <c r="DI245" s="53">
        <v>7</v>
      </c>
      <c r="DJ245" s="53">
        <v>1</v>
      </c>
      <c r="DK245" s="53">
        <v>1</v>
      </c>
      <c r="DL245" s="53">
        <v>33</v>
      </c>
      <c r="DM245" s="53">
        <v>1</v>
      </c>
      <c r="DN245" s="53">
        <v>3</v>
      </c>
      <c r="DO245" s="53">
        <v>2</v>
      </c>
      <c r="DP245" s="53">
        <v>24</v>
      </c>
      <c r="DQ245" s="53">
        <v>1</v>
      </c>
      <c r="DR245" s="53">
        <v>13</v>
      </c>
      <c r="DS245" s="53">
        <v>5</v>
      </c>
      <c r="DT245" s="53">
        <v>5</v>
      </c>
      <c r="DU245" s="53">
        <v>0</v>
      </c>
      <c r="DV245" s="53">
        <v>6</v>
      </c>
      <c r="DW245" s="53">
        <v>0</v>
      </c>
      <c r="DX245" s="53">
        <v>0</v>
      </c>
      <c r="DY245" s="53">
        <v>3</v>
      </c>
      <c r="DZ245" s="53">
        <v>1</v>
      </c>
      <c r="EA245" s="53">
        <v>3</v>
      </c>
      <c r="EB245" s="53">
        <v>0</v>
      </c>
      <c r="EC245" s="53">
        <v>4</v>
      </c>
      <c r="ED245" s="53">
        <v>6</v>
      </c>
      <c r="EE245" s="53">
        <v>7</v>
      </c>
      <c r="EF245" s="53">
        <v>2</v>
      </c>
      <c r="EG245" s="53">
        <v>3</v>
      </c>
      <c r="EH245" s="53">
        <v>0</v>
      </c>
      <c r="EI245" s="53">
        <v>0</v>
      </c>
      <c r="EJ245" s="53">
        <v>2</v>
      </c>
      <c r="EK245" s="53">
        <v>40</v>
      </c>
      <c r="EL245" s="53">
        <v>7</v>
      </c>
      <c r="EM245" s="53">
        <v>9</v>
      </c>
      <c r="EN245" s="53">
        <v>4</v>
      </c>
      <c r="EO245" s="53">
        <v>11</v>
      </c>
      <c r="EP245" s="53">
        <v>2</v>
      </c>
      <c r="EQ245" s="53">
        <v>12</v>
      </c>
      <c r="ER245" s="53">
        <v>5</v>
      </c>
      <c r="ES245" s="53">
        <v>14</v>
      </c>
      <c r="ET245" s="53">
        <v>10</v>
      </c>
      <c r="EU245" s="53">
        <v>34</v>
      </c>
      <c r="EV245" s="53">
        <v>41</v>
      </c>
      <c r="EW245" s="53">
        <v>11</v>
      </c>
      <c r="EX245" s="53">
        <v>11</v>
      </c>
      <c r="EY245" s="53">
        <v>6</v>
      </c>
      <c r="EZ245" s="53">
        <v>2</v>
      </c>
      <c r="FA245" s="53">
        <v>8</v>
      </c>
      <c r="FB245" s="53">
        <v>19</v>
      </c>
      <c r="FC245" s="53">
        <v>7</v>
      </c>
      <c r="FD245" s="53">
        <v>24</v>
      </c>
      <c r="FE245" s="53">
        <v>5</v>
      </c>
      <c r="FF245" s="53">
        <v>33</v>
      </c>
      <c r="FG245" s="53">
        <v>49</v>
      </c>
      <c r="FH245" s="53">
        <v>20</v>
      </c>
      <c r="FI245" s="53">
        <v>24</v>
      </c>
      <c r="FJ245" s="53">
        <v>11</v>
      </c>
      <c r="FK245" s="53">
        <v>125</v>
      </c>
      <c r="FL245" s="53">
        <v>7</v>
      </c>
      <c r="FM245" s="53">
        <v>5</v>
      </c>
      <c r="FN245" s="53">
        <v>16</v>
      </c>
      <c r="FO245" s="53">
        <v>46</v>
      </c>
      <c r="FP245" s="53">
        <v>6</v>
      </c>
      <c r="FQ245" s="53">
        <v>1</v>
      </c>
      <c r="FR245" s="53">
        <v>1</v>
      </c>
      <c r="FS245" s="53">
        <v>3</v>
      </c>
      <c r="FT245" s="53">
        <v>42</v>
      </c>
      <c r="FU245" s="53">
        <v>5</v>
      </c>
      <c r="FV245" s="53">
        <v>10</v>
      </c>
      <c r="FW245" s="53">
        <v>14</v>
      </c>
      <c r="FX245" s="53">
        <v>5</v>
      </c>
      <c r="FY245" s="53">
        <v>16</v>
      </c>
      <c r="FZ245" s="53">
        <v>36</v>
      </c>
      <c r="GA245" s="53">
        <v>9</v>
      </c>
      <c r="GB245" s="53">
        <v>27</v>
      </c>
      <c r="GC245" s="53">
        <v>49</v>
      </c>
      <c r="GD245" s="53">
        <v>1</v>
      </c>
      <c r="GE245" s="53">
        <v>6</v>
      </c>
      <c r="GF245" s="53">
        <v>7</v>
      </c>
      <c r="GG245" s="53">
        <v>6</v>
      </c>
      <c r="GH245" s="53">
        <v>21</v>
      </c>
      <c r="GI245" s="53">
        <v>1</v>
      </c>
      <c r="GJ245" s="53">
        <v>3</v>
      </c>
      <c r="GK245" s="53">
        <v>23</v>
      </c>
      <c r="GL245" s="53">
        <v>31</v>
      </c>
      <c r="GM245" s="53">
        <v>24</v>
      </c>
      <c r="GN245" s="53">
        <v>38</v>
      </c>
      <c r="GO245" s="53">
        <v>34</v>
      </c>
      <c r="GP245" s="53">
        <v>119</v>
      </c>
      <c r="GQ245" s="53">
        <v>18</v>
      </c>
      <c r="GR245" s="53">
        <v>70</v>
      </c>
      <c r="GS245" s="53">
        <v>23</v>
      </c>
      <c r="GT245" s="53">
        <v>151</v>
      </c>
      <c r="GU245" s="53">
        <v>63</v>
      </c>
      <c r="GV245" s="53">
        <v>89</v>
      </c>
      <c r="GW245" s="53">
        <v>45</v>
      </c>
      <c r="GX245" s="53">
        <v>68</v>
      </c>
      <c r="GY245" s="53">
        <v>52</v>
      </c>
      <c r="GZ245" s="53">
        <v>4</v>
      </c>
      <c r="HA245" s="53">
        <v>63</v>
      </c>
      <c r="HB245" s="53">
        <v>138</v>
      </c>
      <c r="HC245" s="53">
        <v>41</v>
      </c>
      <c r="HD245" s="53">
        <v>115</v>
      </c>
      <c r="HE245" s="53">
        <v>49</v>
      </c>
      <c r="HF245" s="53">
        <v>76</v>
      </c>
      <c r="HG245" s="53">
        <v>17</v>
      </c>
      <c r="HH245" s="53">
        <v>17</v>
      </c>
      <c r="HI245" s="53">
        <v>21</v>
      </c>
      <c r="HJ245" s="53">
        <v>38</v>
      </c>
      <c r="HK245" s="53">
        <v>71</v>
      </c>
      <c r="HL245" s="53">
        <v>94</v>
      </c>
      <c r="HM245" s="53">
        <v>13</v>
      </c>
      <c r="HN245" s="53">
        <v>17</v>
      </c>
      <c r="HO245" s="53">
        <v>52</v>
      </c>
      <c r="HP245" s="53">
        <v>10</v>
      </c>
      <c r="HQ245" s="53">
        <v>67</v>
      </c>
      <c r="HR245" s="53">
        <v>46</v>
      </c>
      <c r="HS245" s="53">
        <v>40</v>
      </c>
      <c r="HT245" s="53">
        <v>3</v>
      </c>
      <c r="HU245" s="53">
        <v>19</v>
      </c>
      <c r="HV245" s="53">
        <v>5</v>
      </c>
      <c r="HW245" s="53">
        <v>19</v>
      </c>
      <c r="HX245" s="53">
        <v>142</v>
      </c>
      <c r="HY245" s="53">
        <v>742</v>
      </c>
      <c r="HZ245" s="53">
        <v>681</v>
      </c>
      <c r="IA245" s="53">
        <v>578</v>
      </c>
      <c r="IB245" s="53">
        <v>53</v>
      </c>
      <c r="IC245" s="53">
        <v>7</v>
      </c>
      <c r="ID245" s="53">
        <v>16</v>
      </c>
      <c r="IE245" s="53">
        <v>16</v>
      </c>
      <c r="IF245" s="53">
        <v>2064</v>
      </c>
      <c r="IG245" s="53">
        <v>12</v>
      </c>
      <c r="IH245" s="53">
        <v>20610</v>
      </c>
      <c r="II245" s="53">
        <v>5972</v>
      </c>
      <c r="IJ245" s="53">
        <v>3525</v>
      </c>
      <c r="IK245" s="53">
        <v>3611</v>
      </c>
      <c r="IL245" s="53">
        <v>1944</v>
      </c>
      <c r="IM245" s="53">
        <v>531</v>
      </c>
      <c r="IN245" s="53">
        <v>678</v>
      </c>
      <c r="IO245" s="53">
        <v>1710</v>
      </c>
      <c r="IP245" s="53">
        <v>4087</v>
      </c>
      <c r="IQ245" s="53">
        <v>2953</v>
      </c>
      <c r="IR245" s="53">
        <v>667</v>
      </c>
      <c r="IS245" s="53">
        <v>63</v>
      </c>
      <c r="IT245" s="53">
        <v>249</v>
      </c>
      <c r="IU245" s="53">
        <v>29</v>
      </c>
      <c r="IV245" s="53">
        <v>46</v>
      </c>
      <c r="IW245" s="53">
        <v>668</v>
      </c>
      <c r="IX245" s="53">
        <v>151</v>
      </c>
      <c r="IY245" s="53">
        <v>183</v>
      </c>
      <c r="IZ245" s="53">
        <v>377</v>
      </c>
      <c r="JA245" s="53">
        <v>592</v>
      </c>
      <c r="JB245" s="53">
        <v>133</v>
      </c>
      <c r="JC245" s="53">
        <v>337</v>
      </c>
      <c r="JD245" s="53">
        <v>775</v>
      </c>
      <c r="JE245" s="53">
        <v>87</v>
      </c>
      <c r="JF245" s="53">
        <v>22</v>
      </c>
      <c r="JG245" s="53">
        <v>8</v>
      </c>
      <c r="JH245" s="53">
        <v>63</v>
      </c>
      <c r="JI245" s="53">
        <v>378</v>
      </c>
      <c r="JJ245" s="53">
        <v>9</v>
      </c>
      <c r="JK245" s="53">
        <v>145</v>
      </c>
      <c r="JL245" s="53">
        <v>60</v>
      </c>
      <c r="JM245" s="53">
        <v>11</v>
      </c>
      <c r="JN245" s="53">
        <v>38</v>
      </c>
      <c r="JO245" s="53">
        <v>867</v>
      </c>
      <c r="JP245" s="53">
        <v>270</v>
      </c>
      <c r="JQ245" s="53">
        <v>281</v>
      </c>
      <c r="JR245" s="53">
        <v>805</v>
      </c>
      <c r="JS245" s="53">
        <v>1876</v>
      </c>
      <c r="JT245" s="53">
        <v>132</v>
      </c>
      <c r="JU245" s="53">
        <v>1053</v>
      </c>
      <c r="JV245" s="53">
        <v>502</v>
      </c>
      <c r="JW245" s="53">
        <v>1929</v>
      </c>
      <c r="JX245" s="53">
        <v>143</v>
      </c>
      <c r="JY245" s="53"/>
      <c r="JZ245" s="53">
        <v>771</v>
      </c>
      <c r="KA245" s="53">
        <v>714</v>
      </c>
      <c r="KB245" s="53">
        <v>182</v>
      </c>
      <c r="KC245" s="53">
        <v>491</v>
      </c>
      <c r="KD245" s="53">
        <v>56</v>
      </c>
      <c r="KE245" s="53">
        <v>736</v>
      </c>
      <c r="KF245" s="53">
        <v>114</v>
      </c>
      <c r="KG245" s="53">
        <v>277</v>
      </c>
      <c r="KH245" s="53">
        <v>438</v>
      </c>
      <c r="KI245" s="53">
        <v>42533</v>
      </c>
      <c r="KJ245" s="53">
        <v>10590</v>
      </c>
      <c r="KK245" s="53">
        <v>8331</v>
      </c>
      <c r="KL245" s="53">
        <v>73010</v>
      </c>
      <c r="KM245" s="53">
        <v>3398</v>
      </c>
      <c r="KN245" s="53">
        <v>116</v>
      </c>
      <c r="KO245" s="53">
        <v>6135</v>
      </c>
      <c r="KP245" s="53">
        <v>9656</v>
      </c>
      <c r="KQ245" s="53">
        <v>418</v>
      </c>
      <c r="KR245" s="53">
        <v>49</v>
      </c>
      <c r="KS245" s="53">
        <v>60</v>
      </c>
      <c r="KT245" s="53">
        <v>49</v>
      </c>
      <c r="KU245" s="53">
        <v>27</v>
      </c>
      <c r="KV245" s="53">
        <v>264</v>
      </c>
      <c r="KW245" s="53">
        <v>94</v>
      </c>
      <c r="KX245" s="53">
        <v>9</v>
      </c>
      <c r="KY245" s="53">
        <v>20</v>
      </c>
      <c r="KZ245" s="53">
        <v>11</v>
      </c>
      <c r="LA245" s="53">
        <v>196</v>
      </c>
      <c r="LB245" s="53">
        <v>289</v>
      </c>
      <c r="LC245" s="53">
        <v>85</v>
      </c>
      <c r="LD245" s="53">
        <v>576</v>
      </c>
      <c r="LE245" s="53">
        <v>125</v>
      </c>
      <c r="LF245" s="53">
        <v>18</v>
      </c>
      <c r="LG245" s="53">
        <v>2970</v>
      </c>
      <c r="LH245" s="53">
        <v>5806</v>
      </c>
      <c r="LI245" s="53">
        <v>2928</v>
      </c>
      <c r="LJ245" s="53">
        <v>1008</v>
      </c>
      <c r="LK245" s="53">
        <v>5</v>
      </c>
      <c r="LL245" s="53">
        <v>2</v>
      </c>
      <c r="LM245" s="53">
        <v>31</v>
      </c>
      <c r="LN245" s="53">
        <v>1318</v>
      </c>
      <c r="LO245" s="53">
        <v>1</v>
      </c>
      <c r="LP245" s="53">
        <v>2</v>
      </c>
      <c r="LQ245" s="53">
        <v>4295</v>
      </c>
      <c r="LR245" s="53">
        <v>1647</v>
      </c>
      <c r="LS245" s="53">
        <v>1259</v>
      </c>
      <c r="LT245" s="53">
        <v>351</v>
      </c>
      <c r="LU245" s="53">
        <v>114</v>
      </c>
      <c r="LV245" s="53">
        <v>60</v>
      </c>
      <c r="LW245" s="53">
        <v>115</v>
      </c>
      <c r="LX245" s="53">
        <v>381</v>
      </c>
      <c r="LY245" s="53">
        <v>364</v>
      </c>
      <c r="LZ245" s="53">
        <v>160</v>
      </c>
      <c r="MA245" s="53">
        <v>845</v>
      </c>
      <c r="MB245" s="53">
        <v>142</v>
      </c>
      <c r="MC245" s="53">
        <v>28</v>
      </c>
      <c r="MD245" s="53">
        <v>345</v>
      </c>
      <c r="ME245" s="53">
        <v>61</v>
      </c>
      <c r="MF245" s="53">
        <v>19</v>
      </c>
      <c r="MG245" s="53">
        <v>13</v>
      </c>
      <c r="MH245" s="53">
        <v>22</v>
      </c>
      <c r="MI245" s="53">
        <v>115</v>
      </c>
      <c r="MJ245" s="53">
        <v>1963</v>
      </c>
      <c r="MK245" s="53">
        <v>40</v>
      </c>
      <c r="ML245" s="53">
        <v>2625</v>
      </c>
      <c r="MM245" s="53">
        <v>49</v>
      </c>
      <c r="MN245" s="53">
        <v>68</v>
      </c>
      <c r="MO245" s="53">
        <v>195</v>
      </c>
      <c r="MP245" s="53">
        <v>16</v>
      </c>
      <c r="MQ245" s="53">
        <v>125</v>
      </c>
      <c r="MR245" s="53">
        <v>91</v>
      </c>
      <c r="MS245" s="53">
        <v>1614</v>
      </c>
      <c r="MT245" s="53">
        <v>10</v>
      </c>
      <c r="MU245" s="53">
        <v>282</v>
      </c>
      <c r="MV245" s="53">
        <v>699</v>
      </c>
      <c r="MW245" s="53">
        <v>165</v>
      </c>
      <c r="MX245" s="53">
        <v>166</v>
      </c>
      <c r="MY245" s="53">
        <v>76</v>
      </c>
      <c r="MZ245" s="53">
        <v>95</v>
      </c>
      <c r="NA245" s="53">
        <v>25</v>
      </c>
      <c r="NB245" s="53">
        <v>75</v>
      </c>
      <c r="NC245" s="53">
        <v>143</v>
      </c>
      <c r="ND245" s="53">
        <v>5628</v>
      </c>
      <c r="NE245" s="53">
        <v>596</v>
      </c>
      <c r="NF245" s="53">
        <v>157</v>
      </c>
      <c r="NG245" s="53">
        <v>339</v>
      </c>
      <c r="NH245" s="53">
        <v>100</v>
      </c>
      <c r="NI245" s="53">
        <v>182</v>
      </c>
      <c r="NJ245" s="53">
        <v>33</v>
      </c>
      <c r="NK245" s="53">
        <v>72</v>
      </c>
      <c r="NL245" s="53">
        <v>5</v>
      </c>
      <c r="NM245" s="53">
        <v>42</v>
      </c>
      <c r="NN245" s="53">
        <v>51</v>
      </c>
      <c r="NO245" s="53">
        <v>75</v>
      </c>
      <c r="NP245" s="53">
        <v>372</v>
      </c>
      <c r="NQ245" s="53">
        <v>679</v>
      </c>
      <c r="NR245" s="53">
        <v>1363</v>
      </c>
      <c r="NS245" s="53">
        <v>1948</v>
      </c>
      <c r="NT245" s="53">
        <v>2021</v>
      </c>
      <c r="NU245" s="53">
        <v>99</v>
      </c>
      <c r="NV245" s="53">
        <v>416</v>
      </c>
      <c r="NW245" s="53">
        <v>33</v>
      </c>
      <c r="NX245" s="53">
        <v>100</v>
      </c>
      <c r="NY245" s="53">
        <v>17</v>
      </c>
      <c r="NZ245" s="53">
        <v>123</v>
      </c>
      <c r="OA245" s="53">
        <v>1</v>
      </c>
      <c r="OB245" s="53">
        <v>366</v>
      </c>
      <c r="OC245" s="53">
        <v>68</v>
      </c>
      <c r="OD245" s="53">
        <v>2121</v>
      </c>
      <c r="OE245" s="53">
        <v>119</v>
      </c>
      <c r="OF245" s="53">
        <v>793</v>
      </c>
      <c r="OG245" s="53"/>
      <c r="OH245" s="53">
        <v>29004</v>
      </c>
      <c r="OI245" s="53">
        <v>1385</v>
      </c>
      <c r="OJ245" s="53">
        <v>2224</v>
      </c>
      <c r="OK245" s="53">
        <v>3318</v>
      </c>
      <c r="OL245" s="53">
        <v>231</v>
      </c>
      <c r="OM245" s="53">
        <v>44918</v>
      </c>
      <c r="ON245" s="53">
        <v>3331</v>
      </c>
      <c r="OO245" s="53">
        <v>64085</v>
      </c>
      <c r="OP245" s="53">
        <v>20421</v>
      </c>
      <c r="OQ245" s="53">
        <v>1114</v>
      </c>
      <c r="OR245" s="54">
        <v>7398</v>
      </c>
      <c r="OS245" s="55">
        <v>554672</v>
      </c>
      <c r="OT245" s="52">
        <v>410330</v>
      </c>
      <c r="OU245" s="53"/>
      <c r="OV245" s="53"/>
      <c r="OW245" s="53"/>
      <c r="OX245" s="53"/>
      <c r="OY245" s="53">
        <v>4881</v>
      </c>
      <c r="OZ245" s="53">
        <v>121257</v>
      </c>
      <c r="PA245" s="53"/>
      <c r="PB245" s="53"/>
      <c r="PC245" s="53"/>
      <c r="PD245" s="53"/>
      <c r="PE245" s="53"/>
      <c r="PF245" s="53"/>
      <c r="PG245" s="53"/>
      <c r="PH245" s="53"/>
      <c r="PI245" s="53"/>
      <c r="PJ245" s="53"/>
      <c r="PK245" s="53"/>
      <c r="PL245" s="54"/>
      <c r="PM245" s="55">
        <v>1091139</v>
      </c>
    </row>
    <row r="246" spans="1:429" ht="12.75" customHeight="1" x14ac:dyDescent="0.3">
      <c r="A246" s="49">
        <v>324121</v>
      </c>
      <c r="B246" s="50" t="s">
        <v>17</v>
      </c>
      <c r="C246" s="51" t="s">
        <v>358</v>
      </c>
      <c r="D246" s="52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>
        <v>1</v>
      </c>
      <c r="T246" s="53"/>
      <c r="U246" s="53"/>
      <c r="V246" s="53"/>
      <c r="W246" s="53">
        <v>6</v>
      </c>
      <c r="X246" s="53">
        <v>7</v>
      </c>
      <c r="Y246" s="53">
        <v>0</v>
      </c>
      <c r="Z246" s="53"/>
      <c r="AA246" s="53">
        <v>0</v>
      </c>
      <c r="AB246" s="53">
        <v>108</v>
      </c>
      <c r="AC246" s="53">
        <v>157</v>
      </c>
      <c r="AD246" s="53">
        <v>3215</v>
      </c>
      <c r="AE246" s="53">
        <v>922</v>
      </c>
      <c r="AF246" s="53">
        <v>147</v>
      </c>
      <c r="AG246" s="53">
        <v>27</v>
      </c>
      <c r="AH246" s="53">
        <v>4426</v>
      </c>
      <c r="AI246" s="53">
        <v>35</v>
      </c>
      <c r="AJ246" s="53">
        <v>414</v>
      </c>
      <c r="AK246" s="53">
        <v>133</v>
      </c>
      <c r="AL246" s="53">
        <v>1149</v>
      </c>
      <c r="AM246" s="53">
        <v>1366</v>
      </c>
      <c r="AN246" s="53"/>
      <c r="AO246" s="53"/>
      <c r="AP246" s="53"/>
      <c r="AQ246" s="53"/>
      <c r="AR246" s="53"/>
      <c r="AS246" s="53"/>
      <c r="AT246" s="53"/>
      <c r="AU246" s="53"/>
      <c r="AV246" s="53"/>
      <c r="AW246" s="53"/>
      <c r="AX246" s="53"/>
      <c r="AY246" s="53"/>
      <c r="AZ246" s="53"/>
      <c r="BA246" s="53"/>
      <c r="BB246" s="53"/>
      <c r="BC246" s="53"/>
      <c r="BD246" s="53"/>
      <c r="BE246" s="53"/>
      <c r="BF246" s="53"/>
      <c r="BG246" s="53"/>
      <c r="BH246" s="53"/>
      <c r="BI246" s="53"/>
      <c r="BJ246" s="53"/>
      <c r="BK246" s="53"/>
      <c r="BL246" s="53"/>
      <c r="BM246" s="53"/>
      <c r="BN246" s="53"/>
      <c r="BO246" s="53"/>
      <c r="BP246" s="53"/>
      <c r="BQ246" s="53"/>
      <c r="BR246" s="53"/>
      <c r="BS246" s="53"/>
      <c r="BT246" s="53"/>
      <c r="BU246" s="53"/>
      <c r="BV246" s="53"/>
      <c r="BW246" s="53"/>
      <c r="BX246" s="53"/>
      <c r="BY246" s="53"/>
      <c r="BZ246" s="53"/>
      <c r="CA246" s="53"/>
      <c r="CB246" s="53"/>
      <c r="CC246" s="53"/>
      <c r="CD246" s="53"/>
      <c r="CE246" s="53"/>
      <c r="CF246" s="53"/>
      <c r="CG246" s="53"/>
      <c r="CH246" s="53"/>
      <c r="CI246" s="53"/>
      <c r="CJ246" s="53"/>
      <c r="CK246" s="53"/>
      <c r="CL246" s="53"/>
      <c r="CM246" s="53"/>
      <c r="CN246" s="53"/>
      <c r="CO246" s="53"/>
      <c r="CP246" s="53"/>
      <c r="CQ246" s="53"/>
      <c r="CR246" s="53"/>
      <c r="CS246" s="53"/>
      <c r="CT246" s="53"/>
      <c r="CU246" s="53"/>
      <c r="CV246" s="53"/>
      <c r="CW246" s="53"/>
      <c r="CX246" s="53"/>
      <c r="CY246" s="53"/>
      <c r="CZ246" s="53"/>
      <c r="DA246" s="53">
        <v>40</v>
      </c>
      <c r="DB246" s="53"/>
      <c r="DC246" s="53"/>
      <c r="DD246" s="53"/>
      <c r="DE246" s="53"/>
      <c r="DF246" s="53"/>
      <c r="DG246" s="53"/>
      <c r="DH246" s="53"/>
      <c r="DI246" s="53"/>
      <c r="DJ246" s="53"/>
      <c r="DK246" s="53"/>
      <c r="DL246" s="53"/>
      <c r="DM246" s="53"/>
      <c r="DN246" s="53"/>
      <c r="DO246" s="53"/>
      <c r="DP246" s="53"/>
      <c r="DQ246" s="53"/>
      <c r="DR246" s="53"/>
      <c r="DS246" s="53"/>
      <c r="DT246" s="53"/>
      <c r="DU246" s="53"/>
      <c r="DV246" s="53"/>
      <c r="DW246" s="53"/>
      <c r="DX246" s="53"/>
      <c r="DY246" s="53"/>
      <c r="DZ246" s="53"/>
      <c r="EA246" s="53"/>
      <c r="EB246" s="53"/>
      <c r="EC246" s="53"/>
      <c r="ED246" s="53"/>
      <c r="EE246" s="53"/>
      <c r="EF246" s="53"/>
      <c r="EG246" s="53"/>
      <c r="EH246" s="53"/>
      <c r="EI246" s="53"/>
      <c r="EJ246" s="53"/>
      <c r="EK246" s="53"/>
      <c r="EL246" s="53"/>
      <c r="EM246" s="53"/>
      <c r="EN246" s="53"/>
      <c r="EO246" s="53"/>
      <c r="EP246" s="53"/>
      <c r="EQ246" s="53"/>
      <c r="ER246" s="53"/>
      <c r="ES246" s="53"/>
      <c r="ET246" s="53"/>
      <c r="EU246" s="53"/>
      <c r="EV246" s="53"/>
      <c r="EW246" s="53"/>
      <c r="EX246" s="53"/>
      <c r="EY246" s="53"/>
      <c r="EZ246" s="53"/>
      <c r="FA246" s="53"/>
      <c r="FB246" s="53"/>
      <c r="FC246" s="53"/>
      <c r="FD246" s="53"/>
      <c r="FE246" s="53">
        <v>77</v>
      </c>
      <c r="FF246" s="53"/>
      <c r="FG246" s="53">
        <v>37</v>
      </c>
      <c r="FH246" s="53"/>
      <c r="FI246" s="53"/>
      <c r="FJ246" s="53"/>
      <c r="FK246" s="53"/>
      <c r="FL246" s="53"/>
      <c r="FM246" s="53"/>
      <c r="FN246" s="53"/>
      <c r="FO246" s="53"/>
      <c r="FP246" s="53"/>
      <c r="FQ246" s="53"/>
      <c r="FR246" s="53"/>
      <c r="FS246" s="53"/>
      <c r="FT246" s="53"/>
      <c r="FU246" s="53"/>
      <c r="FV246" s="53"/>
      <c r="FW246" s="53"/>
      <c r="FX246" s="53"/>
      <c r="FY246" s="53"/>
      <c r="FZ246" s="53"/>
      <c r="GA246" s="53"/>
      <c r="GB246" s="53"/>
      <c r="GC246" s="53"/>
      <c r="GD246" s="53"/>
      <c r="GE246" s="53"/>
      <c r="GF246" s="53"/>
      <c r="GG246" s="53"/>
      <c r="GH246" s="53"/>
      <c r="GI246" s="53"/>
      <c r="GJ246" s="53"/>
      <c r="GK246" s="53"/>
      <c r="GL246" s="53"/>
      <c r="GM246" s="53"/>
      <c r="GN246" s="53"/>
      <c r="GO246" s="53"/>
      <c r="GP246" s="53"/>
      <c r="GQ246" s="53"/>
      <c r="GR246" s="53"/>
      <c r="GS246" s="53"/>
      <c r="GT246" s="53"/>
      <c r="GU246" s="53"/>
      <c r="GV246" s="53"/>
      <c r="GW246" s="53"/>
      <c r="GX246" s="53"/>
      <c r="GY246" s="53"/>
      <c r="GZ246" s="53"/>
      <c r="HA246" s="53"/>
      <c r="HB246" s="53"/>
      <c r="HC246" s="53"/>
      <c r="HD246" s="53"/>
      <c r="HE246" s="53"/>
      <c r="HF246" s="53"/>
      <c r="HG246" s="53"/>
      <c r="HH246" s="53"/>
      <c r="HI246" s="53"/>
      <c r="HJ246" s="53"/>
      <c r="HK246" s="53"/>
      <c r="HL246" s="53"/>
      <c r="HM246" s="53"/>
      <c r="HN246" s="53"/>
      <c r="HO246" s="53"/>
      <c r="HP246" s="53"/>
      <c r="HQ246" s="53"/>
      <c r="HR246" s="53"/>
      <c r="HS246" s="53"/>
      <c r="HT246" s="53"/>
      <c r="HU246" s="53"/>
      <c r="HV246" s="53"/>
      <c r="HW246" s="53"/>
      <c r="HX246" s="53"/>
      <c r="HY246" s="53"/>
      <c r="HZ246" s="53"/>
      <c r="IA246" s="53"/>
      <c r="IB246" s="53"/>
      <c r="IC246" s="53"/>
      <c r="ID246" s="53"/>
      <c r="IE246" s="53"/>
      <c r="IF246" s="53"/>
      <c r="IG246" s="53"/>
      <c r="IH246" s="53"/>
      <c r="II246" s="53">
        <v>59</v>
      </c>
      <c r="IJ246" s="53"/>
      <c r="IK246" s="53"/>
      <c r="IL246" s="53"/>
      <c r="IM246" s="53"/>
      <c r="IN246" s="53"/>
      <c r="IO246" s="53"/>
      <c r="IP246" s="53"/>
      <c r="IQ246" s="53"/>
      <c r="IR246" s="53"/>
      <c r="IS246" s="53"/>
      <c r="IT246" s="53"/>
      <c r="IU246" s="53"/>
      <c r="IV246" s="53"/>
      <c r="IW246" s="53"/>
      <c r="IX246" s="53"/>
      <c r="IY246" s="53"/>
      <c r="IZ246" s="53"/>
      <c r="JA246" s="53"/>
      <c r="JB246" s="53"/>
      <c r="JC246" s="53"/>
      <c r="JD246" s="53"/>
      <c r="JE246" s="53"/>
      <c r="JF246" s="53"/>
      <c r="JG246" s="53"/>
      <c r="JH246" s="53"/>
      <c r="JI246" s="53"/>
      <c r="JJ246" s="53"/>
      <c r="JK246" s="53">
        <v>96</v>
      </c>
      <c r="JL246" s="53"/>
      <c r="JM246" s="53"/>
      <c r="JN246" s="53"/>
      <c r="JO246" s="53"/>
      <c r="JP246" s="53"/>
      <c r="JQ246" s="53"/>
      <c r="JR246" s="53"/>
      <c r="JS246" s="53"/>
      <c r="JT246" s="53"/>
      <c r="JU246" s="53"/>
      <c r="JV246" s="53"/>
      <c r="JW246" s="53"/>
      <c r="JX246" s="53"/>
      <c r="JY246" s="53"/>
      <c r="JZ246" s="53"/>
      <c r="KA246" s="53"/>
      <c r="KB246" s="53"/>
      <c r="KC246" s="53"/>
      <c r="KD246" s="53"/>
      <c r="KE246" s="53"/>
      <c r="KF246" s="53">
        <v>8</v>
      </c>
      <c r="KG246" s="53"/>
      <c r="KH246" s="53">
        <v>2</v>
      </c>
      <c r="KI246" s="53"/>
      <c r="KJ246" s="53">
        <v>0</v>
      </c>
      <c r="KK246" s="53"/>
      <c r="KL246" s="53"/>
      <c r="KM246" s="53"/>
      <c r="KN246" s="53"/>
      <c r="KO246" s="53"/>
      <c r="KP246" s="53"/>
      <c r="KQ246" s="53"/>
      <c r="KR246" s="53"/>
      <c r="KS246" s="53"/>
      <c r="KT246" s="53"/>
      <c r="KU246" s="53"/>
      <c r="KV246" s="53"/>
      <c r="KW246" s="53"/>
      <c r="KX246" s="53"/>
      <c r="KY246" s="53"/>
      <c r="KZ246" s="53"/>
      <c r="LA246" s="53">
        <v>2</v>
      </c>
      <c r="LB246" s="53">
        <v>10</v>
      </c>
      <c r="LC246" s="53">
        <v>0</v>
      </c>
      <c r="LD246" s="53">
        <v>14</v>
      </c>
      <c r="LE246" s="53"/>
      <c r="LF246" s="53"/>
      <c r="LG246" s="53"/>
      <c r="LH246" s="53"/>
      <c r="LI246" s="53"/>
      <c r="LJ246" s="53"/>
      <c r="LK246" s="53"/>
      <c r="LL246" s="53"/>
      <c r="LM246" s="53"/>
      <c r="LN246" s="53"/>
      <c r="LO246" s="53">
        <v>2</v>
      </c>
      <c r="LP246" s="53">
        <v>0</v>
      </c>
      <c r="LQ246" s="53"/>
      <c r="LR246" s="53"/>
      <c r="LS246" s="53">
        <v>28</v>
      </c>
      <c r="LT246" s="53"/>
      <c r="LU246" s="53"/>
      <c r="LV246" s="53"/>
      <c r="LW246" s="53"/>
      <c r="LX246" s="53"/>
      <c r="LY246" s="53"/>
      <c r="LZ246" s="53"/>
      <c r="MA246" s="53">
        <v>9</v>
      </c>
      <c r="MB246" s="53"/>
      <c r="MC246" s="53"/>
      <c r="MD246" s="53">
        <v>6</v>
      </c>
      <c r="ME246" s="53"/>
      <c r="MF246" s="53"/>
      <c r="MG246" s="53"/>
      <c r="MH246" s="53"/>
      <c r="MI246" s="53"/>
      <c r="MJ246" s="53">
        <v>2</v>
      </c>
      <c r="MK246" s="53"/>
      <c r="ML246" s="53"/>
      <c r="MM246" s="53"/>
      <c r="MN246" s="53"/>
      <c r="MO246" s="53"/>
      <c r="MP246" s="53"/>
      <c r="MQ246" s="53"/>
      <c r="MR246" s="53"/>
      <c r="MS246" s="53"/>
      <c r="MT246" s="53"/>
      <c r="MU246" s="53">
        <v>1</v>
      </c>
      <c r="MV246" s="53"/>
      <c r="MW246" s="53">
        <v>62</v>
      </c>
      <c r="MX246" s="53"/>
      <c r="MY246" s="53"/>
      <c r="MZ246" s="53"/>
      <c r="NA246" s="53"/>
      <c r="NB246" s="53"/>
      <c r="NC246" s="53">
        <v>4</v>
      </c>
      <c r="ND246" s="53">
        <v>32</v>
      </c>
      <c r="NE246" s="53"/>
      <c r="NF246" s="53"/>
      <c r="NG246" s="53">
        <v>2</v>
      </c>
      <c r="NH246" s="53">
        <v>1</v>
      </c>
      <c r="NI246" s="53"/>
      <c r="NJ246" s="53"/>
      <c r="NK246" s="53"/>
      <c r="NL246" s="53"/>
      <c r="NM246" s="53"/>
      <c r="NN246" s="53"/>
      <c r="NO246" s="53"/>
      <c r="NP246" s="53"/>
      <c r="NQ246" s="53">
        <v>5</v>
      </c>
      <c r="NR246" s="53">
        <v>3</v>
      </c>
      <c r="NS246" s="53">
        <v>142</v>
      </c>
      <c r="NT246" s="53"/>
      <c r="NU246" s="53"/>
      <c r="NV246" s="53"/>
      <c r="NW246" s="53"/>
      <c r="NX246" s="53"/>
      <c r="NY246" s="53"/>
      <c r="NZ246" s="53"/>
      <c r="OA246" s="53"/>
      <c r="OB246" s="53"/>
      <c r="OC246" s="53"/>
      <c r="OD246" s="53">
        <v>39</v>
      </c>
      <c r="OE246" s="53"/>
      <c r="OF246" s="53">
        <v>9</v>
      </c>
      <c r="OG246" s="53"/>
      <c r="OH246" s="53"/>
      <c r="OI246" s="53"/>
      <c r="OJ246" s="53"/>
      <c r="OK246" s="53"/>
      <c r="OL246" s="53"/>
      <c r="OM246" s="53"/>
      <c r="ON246" s="53"/>
      <c r="OO246" s="53">
        <v>3021</v>
      </c>
      <c r="OP246" s="53">
        <v>22</v>
      </c>
      <c r="OQ246" s="53"/>
      <c r="OR246" s="54">
        <v>424</v>
      </c>
      <c r="OS246" s="55">
        <v>16272</v>
      </c>
      <c r="OT246" s="52"/>
      <c r="OU246" s="53"/>
      <c r="OV246" s="53"/>
      <c r="OW246" s="53"/>
      <c r="OX246" s="53"/>
      <c r="OY246" s="53">
        <v>22</v>
      </c>
      <c r="OZ246" s="53">
        <v>156</v>
      </c>
      <c r="PA246" s="53"/>
      <c r="PB246" s="53"/>
      <c r="PC246" s="53"/>
      <c r="PD246" s="53"/>
      <c r="PE246" s="53"/>
      <c r="PF246" s="53"/>
      <c r="PG246" s="53"/>
      <c r="PH246" s="53"/>
      <c r="PI246" s="53"/>
      <c r="PJ246" s="53"/>
      <c r="PK246" s="53"/>
      <c r="PL246" s="54"/>
      <c r="PM246" s="55">
        <v>16450</v>
      </c>
    </row>
    <row r="247" spans="1:429" ht="12.75" customHeight="1" x14ac:dyDescent="0.3">
      <c r="A247" s="49">
        <v>324122</v>
      </c>
      <c r="B247" s="50" t="s">
        <v>17</v>
      </c>
      <c r="C247" s="51" t="s">
        <v>359</v>
      </c>
      <c r="D247" s="52"/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>
        <v>63</v>
      </c>
      <c r="AC247" s="53">
        <v>258</v>
      </c>
      <c r="AD247" s="53">
        <v>3086</v>
      </c>
      <c r="AE247" s="53">
        <v>695</v>
      </c>
      <c r="AF247" s="53">
        <v>390</v>
      </c>
      <c r="AG247" s="53">
        <v>35</v>
      </c>
      <c r="AH247" s="53">
        <v>1111</v>
      </c>
      <c r="AI247" s="53">
        <v>136</v>
      </c>
      <c r="AJ247" s="53">
        <v>267</v>
      </c>
      <c r="AK247" s="53">
        <v>168</v>
      </c>
      <c r="AL247" s="53">
        <v>191</v>
      </c>
      <c r="AM247" s="53">
        <v>3855</v>
      </c>
      <c r="AN247" s="53"/>
      <c r="AO247" s="53"/>
      <c r="AP247" s="53"/>
      <c r="AQ247" s="53"/>
      <c r="AR247" s="53"/>
      <c r="AS247" s="53"/>
      <c r="AT247" s="53"/>
      <c r="AU247" s="53"/>
      <c r="AV247" s="53"/>
      <c r="AW247" s="53"/>
      <c r="AX247" s="53"/>
      <c r="AY247" s="53"/>
      <c r="AZ247" s="53"/>
      <c r="BA247" s="53"/>
      <c r="BB247" s="53"/>
      <c r="BC247" s="53"/>
      <c r="BD247" s="53"/>
      <c r="BE247" s="53"/>
      <c r="BF247" s="53"/>
      <c r="BG247" s="53"/>
      <c r="BH247" s="53"/>
      <c r="BI247" s="53"/>
      <c r="BJ247" s="53"/>
      <c r="BK247" s="53"/>
      <c r="BL247" s="53"/>
      <c r="BM247" s="53"/>
      <c r="BN247" s="53"/>
      <c r="BO247" s="53"/>
      <c r="BP247" s="53"/>
      <c r="BQ247" s="53"/>
      <c r="BR247" s="53"/>
      <c r="BS247" s="53"/>
      <c r="BT247" s="53"/>
      <c r="BU247" s="53"/>
      <c r="BV247" s="53"/>
      <c r="BW247" s="53"/>
      <c r="BX247" s="53"/>
      <c r="BY247" s="53"/>
      <c r="BZ247" s="53"/>
      <c r="CA247" s="53"/>
      <c r="CB247" s="53"/>
      <c r="CC247" s="53"/>
      <c r="CD247" s="53"/>
      <c r="CE247" s="53"/>
      <c r="CF247" s="53"/>
      <c r="CG247" s="53"/>
      <c r="CH247" s="53"/>
      <c r="CI247" s="53"/>
      <c r="CJ247" s="53"/>
      <c r="CK247" s="53"/>
      <c r="CL247" s="53"/>
      <c r="CM247" s="53"/>
      <c r="CN247" s="53"/>
      <c r="CO247" s="53"/>
      <c r="CP247" s="53"/>
      <c r="CQ247" s="53"/>
      <c r="CR247" s="53"/>
      <c r="CS247" s="53"/>
      <c r="CT247" s="53"/>
      <c r="CU247" s="53"/>
      <c r="CV247" s="53"/>
      <c r="CW247" s="53"/>
      <c r="CX247" s="53"/>
      <c r="CY247" s="53"/>
      <c r="CZ247" s="53"/>
      <c r="DA247" s="53"/>
      <c r="DB247" s="53"/>
      <c r="DC247" s="53"/>
      <c r="DD247" s="53"/>
      <c r="DE247" s="53"/>
      <c r="DF247" s="53"/>
      <c r="DG247" s="53"/>
      <c r="DH247" s="53"/>
      <c r="DI247" s="53"/>
      <c r="DJ247" s="53"/>
      <c r="DK247" s="53"/>
      <c r="DL247" s="53"/>
      <c r="DM247" s="53"/>
      <c r="DN247" s="53"/>
      <c r="DO247" s="53"/>
      <c r="DP247" s="53"/>
      <c r="DQ247" s="53"/>
      <c r="DR247" s="53"/>
      <c r="DS247" s="53"/>
      <c r="DT247" s="53"/>
      <c r="DU247" s="53"/>
      <c r="DV247" s="53"/>
      <c r="DW247" s="53"/>
      <c r="DX247" s="53"/>
      <c r="DY247" s="53"/>
      <c r="DZ247" s="53"/>
      <c r="EA247" s="53"/>
      <c r="EB247" s="53"/>
      <c r="EC247" s="53"/>
      <c r="ED247" s="53"/>
      <c r="EE247" s="53"/>
      <c r="EF247" s="53"/>
      <c r="EG247" s="53"/>
      <c r="EH247" s="53"/>
      <c r="EI247" s="53"/>
      <c r="EJ247" s="53"/>
      <c r="EK247" s="53"/>
      <c r="EL247" s="53"/>
      <c r="EM247" s="53"/>
      <c r="EN247" s="53"/>
      <c r="EO247" s="53"/>
      <c r="EP247" s="53"/>
      <c r="EQ247" s="53"/>
      <c r="ER247" s="53"/>
      <c r="ES247" s="53"/>
      <c r="ET247" s="53"/>
      <c r="EU247" s="53"/>
      <c r="EV247" s="53"/>
      <c r="EW247" s="53"/>
      <c r="EX247" s="53"/>
      <c r="EY247" s="53"/>
      <c r="EZ247" s="53"/>
      <c r="FA247" s="53"/>
      <c r="FB247" s="53"/>
      <c r="FC247" s="53"/>
      <c r="FD247" s="53"/>
      <c r="FE247" s="53"/>
      <c r="FF247" s="53"/>
      <c r="FG247" s="53"/>
      <c r="FH247" s="53"/>
      <c r="FI247" s="53"/>
      <c r="FJ247" s="53"/>
      <c r="FK247" s="53"/>
      <c r="FL247" s="53"/>
      <c r="FM247" s="53"/>
      <c r="FN247" s="53"/>
      <c r="FO247" s="53"/>
      <c r="FP247" s="53"/>
      <c r="FQ247" s="53"/>
      <c r="FR247" s="53"/>
      <c r="FS247" s="53"/>
      <c r="FT247" s="53"/>
      <c r="FU247" s="53"/>
      <c r="FV247" s="53"/>
      <c r="FW247" s="53"/>
      <c r="FX247" s="53"/>
      <c r="FY247" s="53"/>
      <c r="FZ247" s="53"/>
      <c r="GA247" s="53"/>
      <c r="GB247" s="53"/>
      <c r="GC247" s="53"/>
      <c r="GD247" s="53"/>
      <c r="GE247" s="53"/>
      <c r="GF247" s="53"/>
      <c r="GG247" s="53"/>
      <c r="GH247" s="53"/>
      <c r="GI247" s="53"/>
      <c r="GJ247" s="53"/>
      <c r="GK247" s="53"/>
      <c r="GL247" s="53"/>
      <c r="GM247" s="53"/>
      <c r="GN247" s="53"/>
      <c r="GO247" s="53"/>
      <c r="GP247" s="53"/>
      <c r="GQ247" s="53"/>
      <c r="GR247" s="53"/>
      <c r="GS247" s="53"/>
      <c r="GT247" s="53"/>
      <c r="GU247" s="53"/>
      <c r="GV247" s="53"/>
      <c r="GW247" s="53"/>
      <c r="GX247" s="53"/>
      <c r="GY247" s="53"/>
      <c r="GZ247" s="53"/>
      <c r="HA247" s="53"/>
      <c r="HB247" s="53"/>
      <c r="HC247" s="53"/>
      <c r="HD247" s="53"/>
      <c r="HE247" s="53"/>
      <c r="HF247" s="53"/>
      <c r="HG247" s="53"/>
      <c r="HH247" s="53"/>
      <c r="HI247" s="53"/>
      <c r="HJ247" s="53"/>
      <c r="HK247" s="53"/>
      <c r="HL247" s="53"/>
      <c r="HM247" s="53"/>
      <c r="HN247" s="53"/>
      <c r="HO247" s="53"/>
      <c r="HP247" s="53"/>
      <c r="HQ247" s="53"/>
      <c r="HR247" s="53"/>
      <c r="HS247" s="53"/>
      <c r="HT247" s="53"/>
      <c r="HU247" s="53"/>
      <c r="HV247" s="53"/>
      <c r="HW247" s="53"/>
      <c r="HX247" s="53"/>
      <c r="HY247" s="53"/>
      <c r="HZ247" s="53"/>
      <c r="IA247" s="53"/>
      <c r="IB247" s="53"/>
      <c r="IC247" s="53"/>
      <c r="ID247" s="53"/>
      <c r="IE247" s="53"/>
      <c r="IF247" s="53"/>
      <c r="IG247" s="53"/>
      <c r="IH247" s="53"/>
      <c r="II247" s="53"/>
      <c r="IJ247" s="53">
        <v>207</v>
      </c>
      <c r="IK247" s="53"/>
      <c r="IL247" s="53"/>
      <c r="IM247" s="53"/>
      <c r="IN247" s="53"/>
      <c r="IO247" s="53"/>
      <c r="IP247" s="53"/>
      <c r="IQ247" s="53"/>
      <c r="IR247" s="53"/>
      <c r="IS247" s="53"/>
      <c r="IT247" s="53"/>
      <c r="IU247" s="53"/>
      <c r="IV247" s="53"/>
      <c r="IW247" s="53"/>
      <c r="IX247" s="53"/>
      <c r="IY247" s="53"/>
      <c r="IZ247" s="53"/>
      <c r="JA247" s="53"/>
      <c r="JB247" s="53"/>
      <c r="JC247" s="53"/>
      <c r="JD247" s="53"/>
      <c r="JE247" s="53"/>
      <c r="JF247" s="53"/>
      <c r="JG247" s="53"/>
      <c r="JH247" s="53"/>
      <c r="JI247" s="53"/>
      <c r="JJ247" s="53"/>
      <c r="JK247" s="53"/>
      <c r="JL247" s="53"/>
      <c r="JM247" s="53"/>
      <c r="JN247" s="53"/>
      <c r="JO247" s="53">
        <v>0</v>
      </c>
      <c r="JP247" s="53"/>
      <c r="JQ247" s="53"/>
      <c r="JR247" s="53"/>
      <c r="JS247" s="53"/>
      <c r="JT247" s="53"/>
      <c r="JU247" s="53"/>
      <c r="JV247" s="53"/>
      <c r="JW247" s="53"/>
      <c r="JX247" s="53"/>
      <c r="JY247" s="53"/>
      <c r="JZ247" s="53"/>
      <c r="KA247" s="53"/>
      <c r="KB247" s="53"/>
      <c r="KC247" s="53">
        <v>0</v>
      </c>
      <c r="KD247" s="53"/>
      <c r="KE247" s="53"/>
      <c r="KF247" s="53"/>
      <c r="KG247" s="53">
        <v>0</v>
      </c>
      <c r="KH247" s="53">
        <v>0</v>
      </c>
      <c r="KI247" s="53">
        <v>0</v>
      </c>
      <c r="KJ247" s="53"/>
      <c r="KK247" s="53"/>
      <c r="KL247" s="53"/>
      <c r="KM247" s="53"/>
      <c r="KN247" s="53"/>
      <c r="KO247" s="53"/>
      <c r="KP247" s="53"/>
      <c r="KQ247" s="53"/>
      <c r="KR247" s="53"/>
      <c r="KS247" s="53">
        <v>0</v>
      </c>
      <c r="KT247" s="53">
        <v>0</v>
      </c>
      <c r="KU247" s="53">
        <v>0</v>
      </c>
      <c r="KV247" s="53">
        <v>0</v>
      </c>
      <c r="KW247" s="53"/>
      <c r="KX247" s="53"/>
      <c r="KY247" s="53"/>
      <c r="KZ247" s="53"/>
      <c r="LA247" s="53">
        <v>30</v>
      </c>
      <c r="LB247" s="53">
        <v>183</v>
      </c>
      <c r="LC247" s="53">
        <v>5</v>
      </c>
      <c r="LD247" s="53"/>
      <c r="LE247" s="53"/>
      <c r="LF247" s="53"/>
      <c r="LG247" s="53"/>
      <c r="LH247" s="53"/>
      <c r="LI247" s="53"/>
      <c r="LJ247" s="53"/>
      <c r="LK247" s="53"/>
      <c r="LL247" s="53"/>
      <c r="LM247" s="53"/>
      <c r="LN247" s="53"/>
      <c r="LO247" s="53">
        <v>5</v>
      </c>
      <c r="LP247" s="53"/>
      <c r="LQ247" s="53"/>
      <c r="LR247" s="53"/>
      <c r="LS247" s="53"/>
      <c r="LT247" s="53"/>
      <c r="LU247" s="53"/>
      <c r="LV247" s="53"/>
      <c r="LW247" s="53"/>
      <c r="LX247" s="53"/>
      <c r="LY247" s="53"/>
      <c r="LZ247" s="53"/>
      <c r="MA247" s="53">
        <v>4</v>
      </c>
      <c r="MB247" s="53"/>
      <c r="MC247" s="53"/>
      <c r="MD247" s="53">
        <v>0</v>
      </c>
      <c r="ME247" s="53"/>
      <c r="MF247" s="53"/>
      <c r="MG247" s="53"/>
      <c r="MH247" s="53"/>
      <c r="MI247" s="53"/>
      <c r="MJ247" s="53">
        <v>0</v>
      </c>
      <c r="MK247" s="53"/>
      <c r="ML247" s="53">
        <v>101</v>
      </c>
      <c r="MM247" s="53"/>
      <c r="MN247" s="53"/>
      <c r="MO247" s="53"/>
      <c r="MP247" s="53"/>
      <c r="MQ247" s="53"/>
      <c r="MR247" s="53"/>
      <c r="MS247" s="53">
        <v>105</v>
      </c>
      <c r="MT247" s="53"/>
      <c r="MU247" s="53">
        <v>6</v>
      </c>
      <c r="MV247" s="53"/>
      <c r="MW247" s="53">
        <v>126</v>
      </c>
      <c r="MX247" s="53"/>
      <c r="MY247" s="53"/>
      <c r="MZ247" s="53"/>
      <c r="NA247" s="53"/>
      <c r="NB247" s="53"/>
      <c r="NC247" s="53"/>
      <c r="ND247" s="53"/>
      <c r="NE247" s="53"/>
      <c r="NF247" s="53"/>
      <c r="NG247" s="53"/>
      <c r="NH247" s="53"/>
      <c r="NI247" s="53"/>
      <c r="NJ247" s="53">
        <v>0</v>
      </c>
      <c r="NK247" s="53"/>
      <c r="NL247" s="53"/>
      <c r="NM247" s="53"/>
      <c r="NN247" s="53"/>
      <c r="NO247" s="53"/>
      <c r="NP247" s="53"/>
      <c r="NQ247" s="53"/>
      <c r="NR247" s="53"/>
      <c r="NS247" s="53"/>
      <c r="NT247" s="53"/>
      <c r="NU247" s="53"/>
      <c r="NV247" s="53"/>
      <c r="NW247" s="53"/>
      <c r="NX247" s="53"/>
      <c r="NY247" s="53"/>
      <c r="NZ247" s="53"/>
      <c r="OA247" s="53"/>
      <c r="OB247" s="53"/>
      <c r="OC247" s="53"/>
      <c r="OD247" s="53">
        <v>21</v>
      </c>
      <c r="OE247" s="53"/>
      <c r="OF247" s="53">
        <v>24</v>
      </c>
      <c r="OG247" s="53"/>
      <c r="OH247" s="53"/>
      <c r="OI247" s="53">
        <v>0</v>
      </c>
      <c r="OJ247" s="53"/>
      <c r="OK247" s="53"/>
      <c r="OL247" s="53"/>
      <c r="OM247" s="53"/>
      <c r="ON247" s="53"/>
      <c r="OO247" s="53">
        <v>382</v>
      </c>
      <c r="OP247" s="53"/>
      <c r="OQ247" s="53">
        <v>19</v>
      </c>
      <c r="OR247" s="54">
        <v>75</v>
      </c>
      <c r="OS247" s="55">
        <v>11552</v>
      </c>
      <c r="OT247" s="52"/>
      <c r="OU247" s="53"/>
      <c r="OV247" s="53"/>
      <c r="OW247" s="53"/>
      <c r="OX247" s="53"/>
      <c r="OY247" s="53">
        <v>13</v>
      </c>
      <c r="OZ247" s="53">
        <v>457</v>
      </c>
      <c r="PA247" s="53"/>
      <c r="PB247" s="53"/>
      <c r="PC247" s="53"/>
      <c r="PD247" s="53"/>
      <c r="PE247" s="53"/>
      <c r="PF247" s="53"/>
      <c r="PG247" s="53"/>
      <c r="PH247" s="53"/>
      <c r="PI247" s="53"/>
      <c r="PJ247" s="53"/>
      <c r="PK247" s="53"/>
      <c r="PL247" s="54"/>
      <c r="PM247" s="55">
        <v>12021</v>
      </c>
    </row>
    <row r="248" spans="1:429" ht="12.75" customHeight="1" x14ac:dyDescent="0.3">
      <c r="A248" s="49">
        <v>324190</v>
      </c>
      <c r="B248" s="50" t="s">
        <v>17</v>
      </c>
      <c r="C248" s="51" t="s">
        <v>360</v>
      </c>
      <c r="D248" s="52">
        <v>8</v>
      </c>
      <c r="E248" s="53"/>
      <c r="F248" s="53"/>
      <c r="G248" s="53"/>
      <c r="H248" s="53"/>
      <c r="I248" s="53">
        <v>0</v>
      </c>
      <c r="J248" s="53"/>
      <c r="K248" s="53">
        <v>29</v>
      </c>
      <c r="L248" s="53"/>
      <c r="M248" s="53"/>
      <c r="N248" s="53">
        <v>5</v>
      </c>
      <c r="O248" s="53">
        <v>76</v>
      </c>
      <c r="P248" s="53">
        <v>4</v>
      </c>
      <c r="Q248" s="53">
        <v>2309</v>
      </c>
      <c r="R248" s="53">
        <v>634</v>
      </c>
      <c r="S248" s="53">
        <v>22</v>
      </c>
      <c r="T248" s="53">
        <v>82</v>
      </c>
      <c r="U248" s="53">
        <v>25</v>
      </c>
      <c r="V248" s="53">
        <v>26</v>
      </c>
      <c r="W248" s="53">
        <v>581</v>
      </c>
      <c r="X248" s="53">
        <v>921</v>
      </c>
      <c r="Y248" s="53">
        <v>6</v>
      </c>
      <c r="Z248" s="53"/>
      <c r="AA248" s="53">
        <v>16</v>
      </c>
      <c r="AB248" s="53">
        <v>14</v>
      </c>
      <c r="AC248" s="53">
        <v>31</v>
      </c>
      <c r="AD248" s="53">
        <v>358</v>
      </c>
      <c r="AE248" s="53">
        <v>101</v>
      </c>
      <c r="AF248" s="53">
        <v>36</v>
      </c>
      <c r="AG248" s="53">
        <v>6</v>
      </c>
      <c r="AH248" s="53">
        <v>297</v>
      </c>
      <c r="AI248" s="53">
        <v>18</v>
      </c>
      <c r="AJ248" s="53">
        <v>130</v>
      </c>
      <c r="AK248" s="53">
        <v>700</v>
      </c>
      <c r="AL248" s="53">
        <v>83</v>
      </c>
      <c r="AM248" s="53">
        <v>276</v>
      </c>
      <c r="AN248" s="53">
        <v>16</v>
      </c>
      <c r="AO248" s="53"/>
      <c r="AP248" s="53">
        <v>40</v>
      </c>
      <c r="AQ248" s="53">
        <v>447</v>
      </c>
      <c r="AR248" s="53">
        <v>5</v>
      </c>
      <c r="AS248" s="53">
        <v>132</v>
      </c>
      <c r="AT248" s="53">
        <v>16</v>
      </c>
      <c r="AU248" s="53">
        <v>17</v>
      </c>
      <c r="AV248" s="53">
        <v>4</v>
      </c>
      <c r="AW248" s="53">
        <v>12</v>
      </c>
      <c r="AX248" s="53">
        <v>14</v>
      </c>
      <c r="AY248" s="53">
        <v>0</v>
      </c>
      <c r="AZ248" s="53">
        <v>0</v>
      </c>
      <c r="BA248" s="53">
        <v>2</v>
      </c>
      <c r="BB248" s="53">
        <v>19</v>
      </c>
      <c r="BC248" s="53">
        <v>2</v>
      </c>
      <c r="BD248" s="53">
        <v>2153</v>
      </c>
      <c r="BE248" s="53">
        <v>205</v>
      </c>
      <c r="BF248" s="53">
        <v>71</v>
      </c>
      <c r="BG248" s="53">
        <v>60</v>
      </c>
      <c r="BH248" s="53">
        <v>136</v>
      </c>
      <c r="BI248" s="53">
        <v>40</v>
      </c>
      <c r="BJ248" s="53">
        <v>30</v>
      </c>
      <c r="BK248" s="53">
        <v>54</v>
      </c>
      <c r="BL248" s="53">
        <v>74</v>
      </c>
      <c r="BM248" s="53">
        <v>63</v>
      </c>
      <c r="BN248" s="53"/>
      <c r="BO248" s="53">
        <v>2</v>
      </c>
      <c r="BP248" s="53">
        <v>29</v>
      </c>
      <c r="BQ248" s="53">
        <v>11</v>
      </c>
      <c r="BR248" s="53">
        <v>5</v>
      </c>
      <c r="BS248" s="53">
        <v>48</v>
      </c>
      <c r="BT248" s="53">
        <v>6</v>
      </c>
      <c r="BU248" s="53">
        <v>9</v>
      </c>
      <c r="BV248" s="53">
        <v>11</v>
      </c>
      <c r="BW248" s="53">
        <v>20</v>
      </c>
      <c r="BX248" s="53">
        <v>0</v>
      </c>
      <c r="BY248" s="53">
        <v>23</v>
      </c>
      <c r="BZ248" s="53">
        <v>61</v>
      </c>
      <c r="CA248" s="53">
        <v>4</v>
      </c>
      <c r="CB248" s="53">
        <v>20</v>
      </c>
      <c r="CC248" s="53">
        <v>51</v>
      </c>
      <c r="CD248" s="53">
        <v>1</v>
      </c>
      <c r="CE248" s="53"/>
      <c r="CF248" s="53">
        <v>9</v>
      </c>
      <c r="CG248" s="53">
        <v>51</v>
      </c>
      <c r="CH248" s="53"/>
      <c r="CI248" s="53"/>
      <c r="CJ248" s="53">
        <v>1</v>
      </c>
      <c r="CK248" s="53"/>
      <c r="CL248" s="53">
        <v>1</v>
      </c>
      <c r="CM248" s="53">
        <v>7</v>
      </c>
      <c r="CN248" s="53">
        <v>19</v>
      </c>
      <c r="CO248" s="53">
        <v>6</v>
      </c>
      <c r="CP248" s="53">
        <v>27</v>
      </c>
      <c r="CQ248" s="53">
        <v>29</v>
      </c>
      <c r="CR248" s="53">
        <v>37</v>
      </c>
      <c r="CS248" s="53">
        <v>9</v>
      </c>
      <c r="CT248" s="53">
        <v>0</v>
      </c>
      <c r="CU248" s="53">
        <v>0</v>
      </c>
      <c r="CV248" s="53"/>
      <c r="CW248" s="53"/>
      <c r="CX248" s="53"/>
      <c r="CY248" s="53"/>
      <c r="CZ248" s="53"/>
      <c r="DA248" s="53">
        <v>34</v>
      </c>
      <c r="DB248" s="53">
        <v>27</v>
      </c>
      <c r="DC248" s="53">
        <v>31</v>
      </c>
      <c r="DD248" s="53"/>
      <c r="DE248" s="53"/>
      <c r="DF248" s="53"/>
      <c r="DG248" s="53"/>
      <c r="DH248" s="53">
        <v>43</v>
      </c>
      <c r="DI248" s="53">
        <v>253</v>
      </c>
      <c r="DJ248" s="53">
        <v>1</v>
      </c>
      <c r="DK248" s="53"/>
      <c r="DL248" s="53">
        <v>9</v>
      </c>
      <c r="DM248" s="53">
        <v>3</v>
      </c>
      <c r="DN248" s="53">
        <v>6</v>
      </c>
      <c r="DO248" s="53">
        <v>14</v>
      </c>
      <c r="DP248" s="53">
        <v>6</v>
      </c>
      <c r="DQ248" s="53">
        <v>15</v>
      </c>
      <c r="DR248" s="53">
        <v>31</v>
      </c>
      <c r="DS248" s="53"/>
      <c r="DT248" s="53">
        <v>6</v>
      </c>
      <c r="DU248" s="53">
        <v>5</v>
      </c>
      <c r="DV248" s="53">
        <v>8</v>
      </c>
      <c r="DW248" s="53">
        <v>6</v>
      </c>
      <c r="DX248" s="53">
        <v>9</v>
      </c>
      <c r="DY248" s="53">
        <v>28</v>
      </c>
      <c r="DZ248" s="53"/>
      <c r="EA248" s="53">
        <v>12</v>
      </c>
      <c r="EB248" s="53">
        <v>1</v>
      </c>
      <c r="EC248" s="53">
        <v>0</v>
      </c>
      <c r="ED248" s="53">
        <v>12</v>
      </c>
      <c r="EE248" s="53">
        <v>244</v>
      </c>
      <c r="EF248" s="53">
        <v>17</v>
      </c>
      <c r="EG248" s="53">
        <v>13</v>
      </c>
      <c r="EH248" s="53">
        <v>5</v>
      </c>
      <c r="EI248" s="53"/>
      <c r="EJ248" s="53">
        <v>15</v>
      </c>
      <c r="EK248" s="53">
        <v>318</v>
      </c>
      <c r="EL248" s="53">
        <v>52</v>
      </c>
      <c r="EM248" s="53">
        <v>26</v>
      </c>
      <c r="EN248" s="53">
        <v>3</v>
      </c>
      <c r="EO248" s="53">
        <v>4</v>
      </c>
      <c r="EP248" s="53">
        <v>37</v>
      </c>
      <c r="EQ248" s="53"/>
      <c r="ER248" s="53"/>
      <c r="ES248" s="53">
        <v>1006</v>
      </c>
      <c r="ET248" s="53">
        <v>24</v>
      </c>
      <c r="EU248" s="53">
        <v>4</v>
      </c>
      <c r="EV248" s="53">
        <v>8</v>
      </c>
      <c r="EW248" s="53">
        <v>23</v>
      </c>
      <c r="EX248" s="53">
        <v>9</v>
      </c>
      <c r="EY248" s="53"/>
      <c r="EZ248" s="53"/>
      <c r="FA248" s="53"/>
      <c r="FB248" s="53">
        <v>28</v>
      </c>
      <c r="FC248" s="53">
        <v>55</v>
      </c>
      <c r="FD248" s="53">
        <v>29</v>
      </c>
      <c r="FE248" s="53">
        <v>47</v>
      </c>
      <c r="FF248" s="53">
        <v>29</v>
      </c>
      <c r="FG248" s="53">
        <v>91</v>
      </c>
      <c r="FH248" s="53">
        <v>2</v>
      </c>
      <c r="FI248" s="53">
        <v>19</v>
      </c>
      <c r="FJ248" s="53">
        <v>61</v>
      </c>
      <c r="FK248" s="53">
        <v>147</v>
      </c>
      <c r="FL248" s="53">
        <v>0</v>
      </c>
      <c r="FM248" s="53"/>
      <c r="FN248" s="53">
        <v>0</v>
      </c>
      <c r="FO248" s="53">
        <v>0</v>
      </c>
      <c r="FP248" s="53">
        <v>0</v>
      </c>
      <c r="FQ248" s="53"/>
      <c r="FR248" s="53"/>
      <c r="FS248" s="53"/>
      <c r="FT248" s="53">
        <v>58</v>
      </c>
      <c r="FU248" s="53">
        <v>5</v>
      </c>
      <c r="FV248" s="53">
        <v>21</v>
      </c>
      <c r="FW248" s="53">
        <v>21</v>
      </c>
      <c r="FX248" s="53">
        <v>40</v>
      </c>
      <c r="FY248" s="53">
        <v>38</v>
      </c>
      <c r="FZ248" s="53">
        <v>111</v>
      </c>
      <c r="GA248" s="53">
        <v>13</v>
      </c>
      <c r="GB248" s="53">
        <v>155</v>
      </c>
      <c r="GC248" s="53">
        <v>212</v>
      </c>
      <c r="GD248" s="53">
        <v>12</v>
      </c>
      <c r="GE248" s="53">
        <v>12</v>
      </c>
      <c r="GF248" s="53"/>
      <c r="GG248" s="53">
        <v>4</v>
      </c>
      <c r="GH248" s="53">
        <v>48</v>
      </c>
      <c r="GI248" s="53">
        <v>36</v>
      </c>
      <c r="GJ248" s="53">
        <v>37</v>
      </c>
      <c r="GK248" s="53">
        <v>180</v>
      </c>
      <c r="GL248" s="53">
        <v>47</v>
      </c>
      <c r="GM248" s="53">
        <v>46</v>
      </c>
      <c r="GN248" s="53">
        <v>6</v>
      </c>
      <c r="GO248" s="53"/>
      <c r="GP248" s="53">
        <v>1</v>
      </c>
      <c r="GQ248" s="53">
        <v>22</v>
      </c>
      <c r="GR248" s="53">
        <v>16</v>
      </c>
      <c r="GS248" s="53">
        <v>104</v>
      </c>
      <c r="GT248" s="53">
        <v>750</v>
      </c>
      <c r="GU248" s="53">
        <v>118</v>
      </c>
      <c r="GV248" s="53">
        <v>170</v>
      </c>
      <c r="GW248" s="53">
        <v>78</v>
      </c>
      <c r="GX248" s="53">
        <v>148</v>
      </c>
      <c r="GY248" s="53">
        <v>109</v>
      </c>
      <c r="GZ248" s="53">
        <v>174</v>
      </c>
      <c r="HA248" s="53">
        <v>10</v>
      </c>
      <c r="HB248" s="53">
        <v>1</v>
      </c>
      <c r="HC248" s="53">
        <v>24</v>
      </c>
      <c r="HD248" s="53">
        <v>227</v>
      </c>
      <c r="HE248" s="53">
        <v>161</v>
      </c>
      <c r="HF248" s="53">
        <v>298</v>
      </c>
      <c r="HG248" s="53"/>
      <c r="HH248" s="53">
        <v>17</v>
      </c>
      <c r="HI248" s="53">
        <v>51</v>
      </c>
      <c r="HJ248" s="53">
        <v>49</v>
      </c>
      <c r="HK248" s="53">
        <v>293</v>
      </c>
      <c r="HL248" s="53">
        <v>271</v>
      </c>
      <c r="HM248" s="53">
        <v>87</v>
      </c>
      <c r="HN248" s="53">
        <v>61</v>
      </c>
      <c r="HO248" s="53">
        <v>84</v>
      </c>
      <c r="HP248" s="53">
        <v>7</v>
      </c>
      <c r="HQ248" s="53">
        <v>4</v>
      </c>
      <c r="HR248" s="53">
        <v>15</v>
      </c>
      <c r="HS248" s="53"/>
      <c r="HT248" s="53"/>
      <c r="HU248" s="53">
        <v>1</v>
      </c>
      <c r="HV248" s="53">
        <v>0</v>
      </c>
      <c r="HW248" s="53">
        <v>6</v>
      </c>
      <c r="HX248" s="53">
        <v>2</v>
      </c>
      <c r="HY248" s="53">
        <v>13</v>
      </c>
      <c r="HZ248" s="53">
        <v>52</v>
      </c>
      <c r="IA248" s="53">
        <v>1</v>
      </c>
      <c r="IB248" s="53">
        <v>0</v>
      </c>
      <c r="IC248" s="53"/>
      <c r="ID248" s="53">
        <v>0</v>
      </c>
      <c r="IE248" s="53">
        <v>0</v>
      </c>
      <c r="IF248" s="53">
        <v>8</v>
      </c>
      <c r="IG248" s="53"/>
      <c r="IH248" s="53">
        <v>991</v>
      </c>
      <c r="II248" s="53">
        <v>225</v>
      </c>
      <c r="IJ248" s="53">
        <v>0</v>
      </c>
      <c r="IK248" s="53">
        <v>62</v>
      </c>
      <c r="IL248" s="53">
        <v>50</v>
      </c>
      <c r="IM248" s="53">
        <v>9</v>
      </c>
      <c r="IN248" s="53">
        <v>421</v>
      </c>
      <c r="IO248" s="53">
        <v>247</v>
      </c>
      <c r="IP248" s="53">
        <v>739</v>
      </c>
      <c r="IQ248" s="53">
        <v>122</v>
      </c>
      <c r="IR248" s="53">
        <v>40</v>
      </c>
      <c r="IS248" s="53">
        <v>0</v>
      </c>
      <c r="IT248" s="53">
        <v>1</v>
      </c>
      <c r="IU248" s="53"/>
      <c r="IV248" s="53"/>
      <c r="IW248" s="53">
        <v>0</v>
      </c>
      <c r="IX248" s="53">
        <v>62</v>
      </c>
      <c r="IY248" s="53"/>
      <c r="IZ248" s="53">
        <v>21</v>
      </c>
      <c r="JA248" s="53">
        <v>264</v>
      </c>
      <c r="JB248" s="53">
        <v>37</v>
      </c>
      <c r="JC248" s="53"/>
      <c r="JD248" s="53">
        <v>90</v>
      </c>
      <c r="JE248" s="53">
        <v>194</v>
      </c>
      <c r="JF248" s="53">
        <v>39</v>
      </c>
      <c r="JG248" s="53">
        <v>11</v>
      </c>
      <c r="JH248" s="53">
        <v>23</v>
      </c>
      <c r="JI248" s="53">
        <v>13</v>
      </c>
      <c r="JJ248" s="53">
        <v>129</v>
      </c>
      <c r="JK248" s="53">
        <v>60</v>
      </c>
      <c r="JL248" s="53">
        <v>16</v>
      </c>
      <c r="JM248" s="53">
        <v>25</v>
      </c>
      <c r="JN248" s="53">
        <v>41</v>
      </c>
      <c r="JO248" s="53">
        <v>31</v>
      </c>
      <c r="JP248" s="53">
        <v>15</v>
      </c>
      <c r="JQ248" s="53">
        <v>10</v>
      </c>
      <c r="JR248" s="53">
        <v>23</v>
      </c>
      <c r="JS248" s="53">
        <v>158</v>
      </c>
      <c r="JT248" s="53">
        <v>0</v>
      </c>
      <c r="JU248" s="53">
        <v>24</v>
      </c>
      <c r="JV248" s="53">
        <v>0</v>
      </c>
      <c r="JW248" s="53">
        <v>64</v>
      </c>
      <c r="JX248" s="53">
        <v>6</v>
      </c>
      <c r="JY248" s="53"/>
      <c r="JZ248" s="53">
        <v>166</v>
      </c>
      <c r="KA248" s="53">
        <v>122</v>
      </c>
      <c r="KB248" s="53">
        <v>31</v>
      </c>
      <c r="KC248" s="53">
        <v>30</v>
      </c>
      <c r="KD248" s="53">
        <v>18</v>
      </c>
      <c r="KE248" s="53">
        <v>40</v>
      </c>
      <c r="KF248" s="53">
        <v>119</v>
      </c>
      <c r="KG248" s="53">
        <v>62</v>
      </c>
      <c r="KH248" s="53">
        <v>100</v>
      </c>
      <c r="KI248" s="53">
        <v>9</v>
      </c>
      <c r="KJ248" s="53">
        <v>80</v>
      </c>
      <c r="KK248" s="53"/>
      <c r="KL248" s="53">
        <v>38</v>
      </c>
      <c r="KM248" s="53">
        <v>1</v>
      </c>
      <c r="KN248" s="53"/>
      <c r="KO248" s="53">
        <v>53</v>
      </c>
      <c r="KP248" s="53">
        <v>0</v>
      </c>
      <c r="KQ248" s="53">
        <v>0</v>
      </c>
      <c r="KR248" s="53">
        <v>5</v>
      </c>
      <c r="KS248" s="53"/>
      <c r="KT248" s="53"/>
      <c r="KU248" s="53">
        <v>3</v>
      </c>
      <c r="KV248" s="53">
        <v>5</v>
      </c>
      <c r="KW248" s="53">
        <v>5</v>
      </c>
      <c r="KX248" s="53"/>
      <c r="KY248" s="53"/>
      <c r="KZ248" s="53">
        <v>0</v>
      </c>
      <c r="LA248" s="53">
        <v>11</v>
      </c>
      <c r="LB248" s="53">
        <v>36</v>
      </c>
      <c r="LC248" s="53">
        <v>0</v>
      </c>
      <c r="LD248" s="53">
        <v>6</v>
      </c>
      <c r="LE248" s="53">
        <v>0</v>
      </c>
      <c r="LF248" s="53">
        <v>0</v>
      </c>
      <c r="LG248" s="53">
        <v>12</v>
      </c>
      <c r="LH248" s="53">
        <v>16</v>
      </c>
      <c r="LI248" s="53">
        <v>0</v>
      </c>
      <c r="LJ248" s="53">
        <v>0</v>
      </c>
      <c r="LK248" s="53"/>
      <c r="LL248" s="53">
        <v>4</v>
      </c>
      <c r="LM248" s="53">
        <v>0</v>
      </c>
      <c r="LN248" s="53"/>
      <c r="LO248" s="53">
        <v>0</v>
      </c>
      <c r="LP248" s="53">
        <v>0</v>
      </c>
      <c r="LQ248" s="53">
        <v>1648</v>
      </c>
      <c r="LR248" s="53">
        <v>167</v>
      </c>
      <c r="LS248" s="53">
        <v>30</v>
      </c>
      <c r="LT248" s="53">
        <v>24</v>
      </c>
      <c r="LU248" s="53"/>
      <c r="LV248" s="53"/>
      <c r="LW248" s="53">
        <v>2</v>
      </c>
      <c r="LX248" s="53">
        <v>7</v>
      </c>
      <c r="LY248" s="53">
        <v>5</v>
      </c>
      <c r="LZ248" s="53"/>
      <c r="MA248" s="53">
        <v>591</v>
      </c>
      <c r="MB248" s="53">
        <v>11</v>
      </c>
      <c r="MC248" s="53">
        <v>0</v>
      </c>
      <c r="MD248" s="53">
        <v>205</v>
      </c>
      <c r="ME248" s="53">
        <v>7</v>
      </c>
      <c r="MF248" s="53">
        <v>2</v>
      </c>
      <c r="MG248" s="53"/>
      <c r="MH248" s="53">
        <v>0</v>
      </c>
      <c r="MI248" s="53">
        <v>3</v>
      </c>
      <c r="MJ248" s="53">
        <v>9</v>
      </c>
      <c r="MK248" s="53"/>
      <c r="ML248" s="53">
        <v>807</v>
      </c>
      <c r="MM248" s="53">
        <v>4</v>
      </c>
      <c r="MN248" s="53">
        <v>2</v>
      </c>
      <c r="MO248" s="53">
        <v>49</v>
      </c>
      <c r="MP248" s="53"/>
      <c r="MQ248" s="53">
        <v>6</v>
      </c>
      <c r="MR248" s="53">
        <v>13</v>
      </c>
      <c r="MS248" s="53">
        <v>15</v>
      </c>
      <c r="MT248" s="53">
        <v>15</v>
      </c>
      <c r="MU248" s="53">
        <v>3</v>
      </c>
      <c r="MV248" s="53">
        <v>125</v>
      </c>
      <c r="MW248" s="53">
        <v>251</v>
      </c>
      <c r="MX248" s="53">
        <v>6</v>
      </c>
      <c r="MY248" s="53">
        <v>0</v>
      </c>
      <c r="MZ248" s="53"/>
      <c r="NA248" s="53">
        <v>19</v>
      </c>
      <c r="NB248" s="53">
        <v>9</v>
      </c>
      <c r="NC248" s="53">
        <v>6</v>
      </c>
      <c r="ND248" s="53">
        <v>83</v>
      </c>
      <c r="NE248" s="53">
        <v>308</v>
      </c>
      <c r="NF248" s="53">
        <v>29</v>
      </c>
      <c r="NG248" s="53">
        <v>105</v>
      </c>
      <c r="NH248" s="53">
        <v>78</v>
      </c>
      <c r="NI248" s="53">
        <v>31</v>
      </c>
      <c r="NJ248" s="53"/>
      <c r="NK248" s="53"/>
      <c r="NL248" s="53"/>
      <c r="NM248" s="53"/>
      <c r="NN248" s="53"/>
      <c r="NO248" s="53">
        <v>1</v>
      </c>
      <c r="NP248" s="53">
        <v>6</v>
      </c>
      <c r="NQ248" s="53">
        <v>27</v>
      </c>
      <c r="NR248" s="53">
        <v>190</v>
      </c>
      <c r="NS248" s="53">
        <v>66</v>
      </c>
      <c r="NT248" s="53">
        <v>121</v>
      </c>
      <c r="NU248" s="53">
        <v>40</v>
      </c>
      <c r="NV248" s="53">
        <v>328</v>
      </c>
      <c r="NW248" s="53">
        <v>3</v>
      </c>
      <c r="NX248" s="53">
        <v>8</v>
      </c>
      <c r="NY248" s="53">
        <v>5</v>
      </c>
      <c r="NZ248" s="53">
        <v>2</v>
      </c>
      <c r="OA248" s="53">
        <v>0</v>
      </c>
      <c r="OB248" s="53">
        <v>4</v>
      </c>
      <c r="OC248" s="53">
        <v>11</v>
      </c>
      <c r="OD248" s="53">
        <v>55</v>
      </c>
      <c r="OE248" s="53">
        <v>11</v>
      </c>
      <c r="OF248" s="53">
        <v>45</v>
      </c>
      <c r="OG248" s="53"/>
      <c r="OH248" s="53">
        <v>66</v>
      </c>
      <c r="OI248" s="53"/>
      <c r="OJ248" s="53"/>
      <c r="OK248" s="53"/>
      <c r="OL248" s="53"/>
      <c r="OM248" s="53">
        <v>385</v>
      </c>
      <c r="ON248" s="53">
        <v>369</v>
      </c>
      <c r="OO248" s="53">
        <v>358</v>
      </c>
      <c r="OP248" s="53">
        <v>15</v>
      </c>
      <c r="OQ248" s="53"/>
      <c r="OR248" s="54">
        <v>321</v>
      </c>
      <c r="OS248" s="55">
        <v>30659</v>
      </c>
      <c r="OT248" s="52">
        <v>10759</v>
      </c>
      <c r="OU248" s="53"/>
      <c r="OV248" s="53"/>
      <c r="OW248" s="53"/>
      <c r="OX248" s="53"/>
      <c r="OY248" s="53">
        <v>243</v>
      </c>
      <c r="OZ248" s="53">
        <v>2113</v>
      </c>
      <c r="PA248" s="53"/>
      <c r="PB248" s="53"/>
      <c r="PC248" s="53"/>
      <c r="PD248" s="53"/>
      <c r="PE248" s="53"/>
      <c r="PF248" s="53"/>
      <c r="PG248" s="53"/>
      <c r="PH248" s="53"/>
      <c r="PI248" s="53"/>
      <c r="PJ248" s="53"/>
      <c r="PK248" s="53"/>
      <c r="PL248" s="54"/>
      <c r="PM248" s="55">
        <v>43774</v>
      </c>
    </row>
    <row r="249" spans="1:429" ht="12.75" customHeight="1" x14ac:dyDescent="0.3">
      <c r="A249" s="49">
        <v>325110</v>
      </c>
      <c r="B249" s="50" t="s">
        <v>658</v>
      </c>
      <c r="C249" s="51" t="s">
        <v>361</v>
      </c>
      <c r="D249" s="52"/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>
        <v>1726</v>
      </c>
      <c r="R249" s="53">
        <v>23</v>
      </c>
      <c r="S249" s="53">
        <v>25</v>
      </c>
      <c r="T249" s="53">
        <v>130</v>
      </c>
      <c r="U249" s="53"/>
      <c r="V249" s="53"/>
      <c r="W249" s="53">
        <v>9</v>
      </c>
      <c r="X249" s="53">
        <v>123</v>
      </c>
      <c r="Y249" s="53">
        <v>91</v>
      </c>
      <c r="Z249" s="53">
        <v>3</v>
      </c>
      <c r="AA249" s="53">
        <v>0</v>
      </c>
      <c r="AB249" s="53"/>
      <c r="AC249" s="53"/>
      <c r="AD249" s="53">
        <v>1</v>
      </c>
      <c r="AE249" s="53"/>
      <c r="AF249" s="53"/>
      <c r="AG249" s="53"/>
      <c r="AH249" s="53"/>
      <c r="AI249" s="53"/>
      <c r="AJ249" s="53"/>
      <c r="AK249" s="53"/>
      <c r="AL249" s="53">
        <v>2</v>
      </c>
      <c r="AM249" s="53">
        <v>34</v>
      </c>
      <c r="AN249" s="53"/>
      <c r="AO249" s="53"/>
      <c r="AP249" s="53"/>
      <c r="AQ249" s="53"/>
      <c r="AR249" s="53">
        <v>3</v>
      </c>
      <c r="AS249" s="53">
        <v>2</v>
      </c>
      <c r="AT249" s="53"/>
      <c r="AU249" s="53"/>
      <c r="AV249" s="53"/>
      <c r="AW249" s="53"/>
      <c r="AX249" s="53"/>
      <c r="AY249" s="53">
        <v>6</v>
      </c>
      <c r="AZ249" s="53"/>
      <c r="BA249" s="53"/>
      <c r="BB249" s="53">
        <v>3</v>
      </c>
      <c r="BC249" s="53">
        <v>1</v>
      </c>
      <c r="BD249" s="53">
        <v>4</v>
      </c>
      <c r="BE249" s="53">
        <v>4</v>
      </c>
      <c r="BF249" s="53">
        <v>1</v>
      </c>
      <c r="BG249" s="53"/>
      <c r="BH249" s="53"/>
      <c r="BI249" s="53"/>
      <c r="BJ249" s="53">
        <v>4</v>
      </c>
      <c r="BK249" s="53">
        <v>3</v>
      </c>
      <c r="BL249" s="53"/>
      <c r="BM249" s="53">
        <v>6</v>
      </c>
      <c r="BN249" s="53"/>
      <c r="BO249" s="53"/>
      <c r="BP249" s="53">
        <v>0</v>
      </c>
      <c r="BQ249" s="53">
        <v>0</v>
      </c>
      <c r="BR249" s="53"/>
      <c r="BS249" s="53">
        <v>3</v>
      </c>
      <c r="BT249" s="53"/>
      <c r="BU249" s="53"/>
      <c r="BV249" s="53">
        <v>0</v>
      </c>
      <c r="BW249" s="53"/>
      <c r="BX249" s="53"/>
      <c r="BY249" s="53">
        <v>3</v>
      </c>
      <c r="BZ249" s="53"/>
      <c r="CA249" s="53">
        <v>8</v>
      </c>
      <c r="CB249" s="53"/>
      <c r="CC249" s="53"/>
      <c r="CD249" s="53"/>
      <c r="CE249" s="53"/>
      <c r="CF249" s="53">
        <v>1</v>
      </c>
      <c r="CG249" s="53"/>
      <c r="CH249" s="53">
        <v>4</v>
      </c>
      <c r="CI249" s="53"/>
      <c r="CJ249" s="53"/>
      <c r="CK249" s="53"/>
      <c r="CL249" s="53"/>
      <c r="CM249" s="53"/>
      <c r="CN249" s="53"/>
      <c r="CO249" s="53">
        <v>48</v>
      </c>
      <c r="CP249" s="53"/>
      <c r="CQ249" s="53"/>
      <c r="CR249" s="53"/>
      <c r="CS249" s="53"/>
      <c r="CT249" s="53"/>
      <c r="CU249" s="53"/>
      <c r="CV249" s="53"/>
      <c r="CW249" s="53"/>
      <c r="CX249" s="53"/>
      <c r="CY249" s="53"/>
      <c r="CZ249" s="53"/>
      <c r="DA249" s="53"/>
      <c r="DB249" s="53"/>
      <c r="DC249" s="53"/>
      <c r="DD249" s="53"/>
      <c r="DE249" s="53"/>
      <c r="DF249" s="53"/>
      <c r="DG249" s="53"/>
      <c r="DH249" s="53"/>
      <c r="DI249" s="53"/>
      <c r="DJ249" s="53"/>
      <c r="DK249" s="53"/>
      <c r="DL249" s="53"/>
      <c r="DM249" s="53"/>
      <c r="DN249" s="53"/>
      <c r="DO249" s="53"/>
      <c r="DP249" s="53">
        <v>2</v>
      </c>
      <c r="DQ249" s="53">
        <v>0</v>
      </c>
      <c r="DR249" s="53">
        <v>1</v>
      </c>
      <c r="DS249" s="53"/>
      <c r="DT249" s="53"/>
      <c r="DU249" s="53"/>
      <c r="DV249" s="53"/>
      <c r="DW249" s="53"/>
      <c r="DX249" s="53"/>
      <c r="DY249" s="53"/>
      <c r="DZ249" s="53"/>
      <c r="EA249" s="53"/>
      <c r="EB249" s="53"/>
      <c r="EC249" s="53"/>
      <c r="ED249" s="53"/>
      <c r="EE249" s="53"/>
      <c r="EF249" s="53"/>
      <c r="EG249" s="53"/>
      <c r="EH249" s="53"/>
      <c r="EI249" s="53"/>
      <c r="EJ249" s="53"/>
      <c r="EK249" s="53"/>
      <c r="EL249" s="53"/>
      <c r="EM249" s="53"/>
      <c r="EN249" s="53"/>
      <c r="EO249" s="53"/>
      <c r="EP249" s="53"/>
      <c r="EQ249" s="53">
        <v>1</v>
      </c>
      <c r="ER249" s="53"/>
      <c r="ES249" s="53"/>
      <c r="ET249" s="53"/>
      <c r="EU249" s="53"/>
      <c r="EV249" s="53"/>
      <c r="EW249" s="53"/>
      <c r="EX249" s="53">
        <v>2</v>
      </c>
      <c r="EY249" s="53"/>
      <c r="EZ249" s="53"/>
      <c r="FA249" s="53"/>
      <c r="FB249" s="53">
        <v>1</v>
      </c>
      <c r="FC249" s="53">
        <v>1</v>
      </c>
      <c r="FD249" s="53">
        <v>2</v>
      </c>
      <c r="FE249" s="53"/>
      <c r="FF249" s="53">
        <v>0</v>
      </c>
      <c r="FG249" s="53">
        <v>5</v>
      </c>
      <c r="FH249" s="53">
        <v>6</v>
      </c>
      <c r="FI249" s="53"/>
      <c r="FJ249" s="53"/>
      <c r="FK249" s="53"/>
      <c r="FL249" s="53"/>
      <c r="FM249" s="53">
        <v>2</v>
      </c>
      <c r="FN249" s="53"/>
      <c r="FO249" s="53">
        <v>7</v>
      </c>
      <c r="FP249" s="53">
        <v>0</v>
      </c>
      <c r="FQ249" s="53"/>
      <c r="FR249" s="53">
        <v>2</v>
      </c>
      <c r="FS249" s="53"/>
      <c r="FT249" s="53"/>
      <c r="FU249" s="53"/>
      <c r="FV249" s="53"/>
      <c r="FW249" s="53"/>
      <c r="FX249" s="53"/>
      <c r="FY249" s="53"/>
      <c r="FZ249" s="53"/>
      <c r="GA249" s="53"/>
      <c r="GB249" s="53"/>
      <c r="GC249" s="53"/>
      <c r="GD249" s="53">
        <v>2</v>
      </c>
      <c r="GE249" s="53"/>
      <c r="GF249" s="53">
        <v>1</v>
      </c>
      <c r="GG249" s="53"/>
      <c r="GH249" s="53">
        <v>1</v>
      </c>
      <c r="GI249" s="53"/>
      <c r="GJ249" s="53">
        <v>5</v>
      </c>
      <c r="GK249" s="53"/>
      <c r="GL249" s="53"/>
      <c r="GM249" s="53"/>
      <c r="GN249" s="53"/>
      <c r="GO249" s="53"/>
      <c r="GP249" s="53"/>
      <c r="GQ249" s="53"/>
      <c r="GR249" s="53"/>
      <c r="GS249" s="53"/>
      <c r="GT249" s="53"/>
      <c r="GU249" s="53"/>
      <c r="GV249" s="53"/>
      <c r="GW249" s="53"/>
      <c r="GX249" s="53"/>
      <c r="GY249" s="53"/>
      <c r="GZ249" s="53"/>
      <c r="HA249" s="53"/>
      <c r="HB249" s="53"/>
      <c r="HC249" s="53"/>
      <c r="HD249" s="53"/>
      <c r="HE249" s="53"/>
      <c r="HF249" s="53"/>
      <c r="HG249" s="53"/>
      <c r="HH249" s="53"/>
      <c r="HI249" s="53"/>
      <c r="HJ249" s="53"/>
      <c r="HK249" s="53"/>
      <c r="HL249" s="53"/>
      <c r="HM249" s="53"/>
      <c r="HN249" s="53"/>
      <c r="HO249" s="53"/>
      <c r="HP249" s="53"/>
      <c r="HQ249" s="53">
        <v>11</v>
      </c>
      <c r="HR249" s="53"/>
      <c r="HS249" s="53"/>
      <c r="HT249" s="53"/>
      <c r="HU249" s="53"/>
      <c r="HV249" s="53"/>
      <c r="HW249" s="53">
        <v>1</v>
      </c>
      <c r="HX249" s="53">
        <v>65</v>
      </c>
      <c r="HY249" s="53">
        <v>68</v>
      </c>
      <c r="HZ249" s="53">
        <v>40</v>
      </c>
      <c r="IA249" s="53"/>
      <c r="IB249" s="53">
        <v>2</v>
      </c>
      <c r="IC249" s="53"/>
      <c r="ID249" s="53"/>
      <c r="IE249" s="53"/>
      <c r="IF249" s="53"/>
      <c r="IG249" s="53"/>
      <c r="IH249" s="53">
        <v>6303</v>
      </c>
      <c r="II249" s="53"/>
      <c r="IJ249" s="53"/>
      <c r="IK249" s="53">
        <v>3725</v>
      </c>
      <c r="IL249" s="53">
        <v>31820</v>
      </c>
      <c r="IM249" s="53">
        <v>43</v>
      </c>
      <c r="IN249" s="53">
        <v>15</v>
      </c>
      <c r="IO249" s="53">
        <v>769</v>
      </c>
      <c r="IP249" s="53">
        <v>38087</v>
      </c>
      <c r="IQ249" s="53">
        <v>23406</v>
      </c>
      <c r="IR249" s="53">
        <v>3851</v>
      </c>
      <c r="IS249" s="53">
        <v>33</v>
      </c>
      <c r="IT249" s="53">
        <v>275</v>
      </c>
      <c r="IU249" s="53">
        <v>48</v>
      </c>
      <c r="IV249" s="53">
        <v>4</v>
      </c>
      <c r="IW249" s="53"/>
      <c r="IX249" s="53">
        <v>37</v>
      </c>
      <c r="IY249" s="53">
        <v>625</v>
      </c>
      <c r="IZ249" s="53">
        <v>253</v>
      </c>
      <c r="JA249" s="53">
        <v>127</v>
      </c>
      <c r="JB249" s="53">
        <v>73</v>
      </c>
      <c r="JC249" s="53">
        <v>1</v>
      </c>
      <c r="JD249" s="53">
        <v>2656</v>
      </c>
      <c r="JE249" s="53">
        <v>80</v>
      </c>
      <c r="JF249" s="53">
        <v>64</v>
      </c>
      <c r="JG249" s="53">
        <v>10</v>
      </c>
      <c r="JH249" s="53">
        <v>6</v>
      </c>
      <c r="JI249" s="53">
        <v>38</v>
      </c>
      <c r="JJ249" s="53">
        <v>3</v>
      </c>
      <c r="JK249" s="53">
        <v>657</v>
      </c>
      <c r="JL249" s="53">
        <v>8</v>
      </c>
      <c r="JM249" s="53">
        <v>0</v>
      </c>
      <c r="JN249" s="53">
        <v>7</v>
      </c>
      <c r="JO249" s="53"/>
      <c r="JP249" s="53">
        <v>3</v>
      </c>
      <c r="JQ249" s="53"/>
      <c r="JR249" s="53"/>
      <c r="JS249" s="53"/>
      <c r="JT249" s="53"/>
      <c r="JU249" s="53"/>
      <c r="JV249" s="53"/>
      <c r="JW249" s="53"/>
      <c r="JX249" s="53"/>
      <c r="JY249" s="53"/>
      <c r="JZ249" s="53"/>
      <c r="KA249" s="53"/>
      <c r="KB249" s="53"/>
      <c r="KC249" s="53"/>
      <c r="KD249" s="53"/>
      <c r="KE249" s="53"/>
      <c r="KF249" s="53"/>
      <c r="KG249" s="53"/>
      <c r="KH249" s="53">
        <v>0</v>
      </c>
      <c r="KI249" s="53"/>
      <c r="KJ249" s="53">
        <v>1</v>
      </c>
      <c r="KK249" s="53"/>
      <c r="KL249" s="53"/>
      <c r="KM249" s="53"/>
      <c r="KN249" s="53"/>
      <c r="KO249" s="53">
        <v>0</v>
      </c>
      <c r="KP249" s="53"/>
      <c r="KQ249" s="53"/>
      <c r="KR249" s="53"/>
      <c r="KS249" s="53"/>
      <c r="KT249" s="53"/>
      <c r="KU249" s="53"/>
      <c r="KV249" s="53"/>
      <c r="KW249" s="53"/>
      <c r="KX249" s="53"/>
      <c r="KY249" s="53"/>
      <c r="KZ249" s="53"/>
      <c r="LA249" s="53">
        <v>4</v>
      </c>
      <c r="LB249" s="53"/>
      <c r="LC249" s="53">
        <v>1</v>
      </c>
      <c r="LD249" s="53"/>
      <c r="LE249" s="53"/>
      <c r="LF249" s="53"/>
      <c r="LG249" s="53">
        <v>2</v>
      </c>
      <c r="LH249" s="53">
        <v>7</v>
      </c>
      <c r="LI249" s="53">
        <v>2</v>
      </c>
      <c r="LJ249" s="53">
        <v>4</v>
      </c>
      <c r="LK249" s="53"/>
      <c r="LL249" s="53"/>
      <c r="LM249" s="53"/>
      <c r="LN249" s="53"/>
      <c r="LO249" s="53"/>
      <c r="LP249" s="53"/>
      <c r="LQ249" s="53"/>
      <c r="LR249" s="53"/>
      <c r="LS249" s="53"/>
      <c r="LT249" s="53"/>
      <c r="LU249" s="53"/>
      <c r="LV249" s="53"/>
      <c r="LW249" s="53"/>
      <c r="LX249" s="53"/>
      <c r="LY249" s="53"/>
      <c r="LZ249" s="53"/>
      <c r="MA249" s="53">
        <v>0</v>
      </c>
      <c r="MB249" s="53"/>
      <c r="MC249" s="53"/>
      <c r="MD249" s="53">
        <v>22</v>
      </c>
      <c r="ME249" s="53"/>
      <c r="MF249" s="53">
        <v>0</v>
      </c>
      <c r="MG249" s="53"/>
      <c r="MH249" s="53"/>
      <c r="MI249" s="53"/>
      <c r="MJ249" s="53"/>
      <c r="MK249" s="53"/>
      <c r="ML249" s="53">
        <v>3</v>
      </c>
      <c r="MM249" s="53"/>
      <c r="MN249" s="53"/>
      <c r="MO249" s="53">
        <v>23</v>
      </c>
      <c r="MP249" s="53"/>
      <c r="MQ249" s="53">
        <v>2</v>
      </c>
      <c r="MR249" s="53">
        <v>13</v>
      </c>
      <c r="MS249" s="53">
        <v>44</v>
      </c>
      <c r="MT249" s="53">
        <v>2</v>
      </c>
      <c r="MU249" s="53">
        <v>1</v>
      </c>
      <c r="MV249" s="53"/>
      <c r="MW249" s="53">
        <v>132</v>
      </c>
      <c r="MX249" s="53"/>
      <c r="MY249" s="53">
        <v>197</v>
      </c>
      <c r="MZ249" s="53"/>
      <c r="NA249" s="53">
        <v>120</v>
      </c>
      <c r="NB249" s="53">
        <v>1</v>
      </c>
      <c r="NC249" s="53">
        <v>1</v>
      </c>
      <c r="ND249" s="53">
        <v>74</v>
      </c>
      <c r="NE249" s="53">
        <v>58</v>
      </c>
      <c r="NF249" s="53">
        <v>2</v>
      </c>
      <c r="NG249" s="53"/>
      <c r="NH249" s="53"/>
      <c r="NI249" s="53"/>
      <c r="NJ249" s="53"/>
      <c r="NK249" s="53"/>
      <c r="NL249" s="53"/>
      <c r="NM249" s="53"/>
      <c r="NN249" s="53"/>
      <c r="NO249" s="53"/>
      <c r="NP249" s="53"/>
      <c r="NQ249" s="53"/>
      <c r="NR249" s="53"/>
      <c r="NS249" s="53"/>
      <c r="NT249" s="53"/>
      <c r="NU249" s="53"/>
      <c r="NV249" s="53"/>
      <c r="NW249" s="53"/>
      <c r="NX249" s="53">
        <v>23</v>
      </c>
      <c r="NY249" s="53">
        <v>4</v>
      </c>
      <c r="NZ249" s="53"/>
      <c r="OA249" s="53">
        <v>0</v>
      </c>
      <c r="OB249" s="53"/>
      <c r="OC249" s="53"/>
      <c r="OD249" s="53"/>
      <c r="OE249" s="53"/>
      <c r="OF249" s="53">
        <v>8</v>
      </c>
      <c r="OG249" s="53"/>
      <c r="OH249" s="53"/>
      <c r="OI249" s="53">
        <v>24</v>
      </c>
      <c r="OJ249" s="53"/>
      <c r="OK249" s="53"/>
      <c r="OL249" s="53"/>
      <c r="OM249" s="53">
        <v>1</v>
      </c>
      <c r="ON249" s="53">
        <v>1224</v>
      </c>
      <c r="OO249" s="53">
        <v>138</v>
      </c>
      <c r="OP249" s="53"/>
      <c r="OQ249" s="53"/>
      <c r="OR249" s="54">
        <v>15</v>
      </c>
      <c r="OS249" s="55">
        <v>117678</v>
      </c>
      <c r="OT249" s="52"/>
      <c r="OU249" s="53"/>
      <c r="OV249" s="53"/>
      <c r="OW249" s="53"/>
      <c r="OX249" s="53"/>
      <c r="OY249" s="53">
        <v>235</v>
      </c>
      <c r="OZ249" s="53">
        <v>9151</v>
      </c>
      <c r="PA249" s="53"/>
      <c r="PB249" s="53"/>
      <c r="PC249" s="53"/>
      <c r="PD249" s="53"/>
      <c r="PE249" s="53"/>
      <c r="PF249" s="53"/>
      <c r="PG249" s="53"/>
      <c r="PH249" s="53"/>
      <c r="PI249" s="53"/>
      <c r="PJ249" s="53"/>
      <c r="PK249" s="53"/>
      <c r="PL249" s="54"/>
      <c r="PM249" s="55">
        <v>127063</v>
      </c>
    </row>
    <row r="250" spans="1:429" ht="12.75" customHeight="1" x14ac:dyDescent="0.3">
      <c r="A250" s="49">
        <v>325120</v>
      </c>
      <c r="B250" s="50" t="s">
        <v>658</v>
      </c>
      <c r="C250" s="51" t="s">
        <v>362</v>
      </c>
      <c r="D250" s="52"/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>
        <v>1437</v>
      </c>
      <c r="R250" s="53">
        <v>33</v>
      </c>
      <c r="S250" s="53">
        <v>60</v>
      </c>
      <c r="T250" s="53">
        <v>268</v>
      </c>
      <c r="U250" s="53"/>
      <c r="V250" s="53"/>
      <c r="W250" s="53">
        <v>21</v>
      </c>
      <c r="X250" s="53">
        <v>256</v>
      </c>
      <c r="Y250" s="53">
        <v>313</v>
      </c>
      <c r="Z250" s="53">
        <v>0</v>
      </c>
      <c r="AA250" s="53">
        <v>81</v>
      </c>
      <c r="AB250" s="53"/>
      <c r="AC250" s="53"/>
      <c r="AD250" s="53">
        <v>29</v>
      </c>
      <c r="AE250" s="53"/>
      <c r="AF250" s="53"/>
      <c r="AG250" s="53"/>
      <c r="AH250" s="53"/>
      <c r="AI250" s="53"/>
      <c r="AJ250" s="53"/>
      <c r="AK250" s="53">
        <v>84</v>
      </c>
      <c r="AL250" s="53"/>
      <c r="AM250" s="53"/>
      <c r="AN250" s="53"/>
      <c r="AO250" s="53"/>
      <c r="AP250" s="53"/>
      <c r="AQ250" s="53"/>
      <c r="AR250" s="53">
        <v>2</v>
      </c>
      <c r="AS250" s="53">
        <v>9</v>
      </c>
      <c r="AT250" s="53">
        <v>5</v>
      </c>
      <c r="AU250" s="53">
        <v>0</v>
      </c>
      <c r="AV250" s="53"/>
      <c r="AW250" s="53">
        <v>0</v>
      </c>
      <c r="AX250" s="53">
        <v>14</v>
      </c>
      <c r="AY250" s="53">
        <v>2</v>
      </c>
      <c r="AZ250" s="53"/>
      <c r="BA250" s="53"/>
      <c r="BB250" s="53">
        <v>9</v>
      </c>
      <c r="BC250" s="53">
        <v>0</v>
      </c>
      <c r="BD250" s="53">
        <v>406</v>
      </c>
      <c r="BE250" s="53">
        <v>64</v>
      </c>
      <c r="BF250" s="53">
        <v>16</v>
      </c>
      <c r="BG250" s="53">
        <v>8</v>
      </c>
      <c r="BH250" s="53"/>
      <c r="BI250" s="53"/>
      <c r="BJ250" s="53">
        <v>3</v>
      </c>
      <c r="BK250" s="53">
        <v>7</v>
      </c>
      <c r="BL250" s="53">
        <v>0</v>
      </c>
      <c r="BM250" s="53">
        <v>34</v>
      </c>
      <c r="BN250" s="53"/>
      <c r="BO250" s="53"/>
      <c r="BP250" s="53">
        <v>0</v>
      </c>
      <c r="BQ250" s="53"/>
      <c r="BR250" s="53">
        <v>5</v>
      </c>
      <c r="BS250" s="53">
        <v>7</v>
      </c>
      <c r="BT250" s="53">
        <v>3</v>
      </c>
      <c r="BU250" s="53">
        <v>3</v>
      </c>
      <c r="BV250" s="53">
        <v>0</v>
      </c>
      <c r="BW250" s="53"/>
      <c r="BX250" s="53">
        <v>21</v>
      </c>
      <c r="BY250" s="53">
        <v>13</v>
      </c>
      <c r="BZ250" s="53"/>
      <c r="CA250" s="53">
        <v>111</v>
      </c>
      <c r="CB250" s="53"/>
      <c r="CC250" s="53">
        <v>1</v>
      </c>
      <c r="CD250" s="53">
        <v>0</v>
      </c>
      <c r="CE250" s="53"/>
      <c r="CF250" s="53">
        <v>0</v>
      </c>
      <c r="CG250" s="53"/>
      <c r="CH250" s="53">
        <v>8</v>
      </c>
      <c r="CI250" s="53">
        <v>0</v>
      </c>
      <c r="CJ250" s="53">
        <v>5</v>
      </c>
      <c r="CK250" s="53">
        <v>12</v>
      </c>
      <c r="CL250" s="53">
        <v>0</v>
      </c>
      <c r="CM250" s="53">
        <v>2</v>
      </c>
      <c r="CN250" s="53"/>
      <c r="CO250" s="53">
        <v>6</v>
      </c>
      <c r="CP250" s="53"/>
      <c r="CQ250" s="53"/>
      <c r="CR250" s="53">
        <v>4</v>
      </c>
      <c r="CS250" s="53">
        <v>16</v>
      </c>
      <c r="CT250" s="53"/>
      <c r="CU250" s="53">
        <v>0</v>
      </c>
      <c r="CV250" s="53"/>
      <c r="CW250" s="53"/>
      <c r="CX250" s="53"/>
      <c r="CY250" s="53"/>
      <c r="CZ250" s="53"/>
      <c r="DA250" s="53">
        <v>0</v>
      </c>
      <c r="DB250" s="53"/>
      <c r="DC250" s="53">
        <v>2</v>
      </c>
      <c r="DD250" s="53">
        <v>4</v>
      </c>
      <c r="DE250" s="53"/>
      <c r="DF250" s="53"/>
      <c r="DG250" s="53"/>
      <c r="DH250" s="53"/>
      <c r="DI250" s="53"/>
      <c r="DJ250" s="53"/>
      <c r="DK250" s="53"/>
      <c r="DL250" s="53"/>
      <c r="DM250" s="53"/>
      <c r="DN250" s="53"/>
      <c r="DO250" s="53"/>
      <c r="DP250" s="53">
        <v>120</v>
      </c>
      <c r="DQ250" s="53">
        <v>1</v>
      </c>
      <c r="DR250" s="53">
        <v>30</v>
      </c>
      <c r="DS250" s="53"/>
      <c r="DT250" s="53">
        <v>0</v>
      </c>
      <c r="DU250" s="53"/>
      <c r="DV250" s="53"/>
      <c r="DW250" s="53"/>
      <c r="DX250" s="53"/>
      <c r="DY250" s="53"/>
      <c r="DZ250" s="53"/>
      <c r="EA250" s="53"/>
      <c r="EB250" s="53"/>
      <c r="EC250" s="53"/>
      <c r="ED250" s="53">
        <v>5</v>
      </c>
      <c r="EE250" s="53"/>
      <c r="EF250" s="53"/>
      <c r="EG250" s="53"/>
      <c r="EH250" s="53"/>
      <c r="EI250" s="53"/>
      <c r="EJ250" s="53"/>
      <c r="EK250" s="53"/>
      <c r="EL250" s="53"/>
      <c r="EM250" s="53"/>
      <c r="EN250" s="53"/>
      <c r="EO250" s="53">
        <v>2</v>
      </c>
      <c r="EP250" s="53">
        <v>0</v>
      </c>
      <c r="EQ250" s="53"/>
      <c r="ER250" s="53"/>
      <c r="ES250" s="53"/>
      <c r="ET250" s="53"/>
      <c r="EU250" s="53"/>
      <c r="EV250" s="53"/>
      <c r="EW250" s="53">
        <v>1</v>
      </c>
      <c r="EX250" s="53">
        <v>0</v>
      </c>
      <c r="EY250" s="53"/>
      <c r="EZ250" s="53"/>
      <c r="FA250" s="53"/>
      <c r="FB250" s="53">
        <v>1</v>
      </c>
      <c r="FC250" s="53">
        <v>0</v>
      </c>
      <c r="FD250" s="53">
        <v>1</v>
      </c>
      <c r="FE250" s="53"/>
      <c r="FF250" s="53">
        <v>1</v>
      </c>
      <c r="FG250" s="53">
        <v>2</v>
      </c>
      <c r="FH250" s="53">
        <v>3</v>
      </c>
      <c r="FI250" s="53">
        <v>0</v>
      </c>
      <c r="FJ250" s="53"/>
      <c r="FK250" s="53">
        <v>132</v>
      </c>
      <c r="FL250" s="53"/>
      <c r="FM250" s="53">
        <v>1</v>
      </c>
      <c r="FN250" s="53">
        <v>2</v>
      </c>
      <c r="FO250" s="53">
        <v>4</v>
      </c>
      <c r="FP250" s="53">
        <v>0</v>
      </c>
      <c r="FQ250" s="53"/>
      <c r="FR250" s="53">
        <v>2</v>
      </c>
      <c r="FS250" s="53"/>
      <c r="FT250" s="53"/>
      <c r="FU250" s="53"/>
      <c r="FV250" s="53">
        <v>0</v>
      </c>
      <c r="FW250" s="53"/>
      <c r="FX250" s="53"/>
      <c r="FY250" s="53"/>
      <c r="FZ250" s="53"/>
      <c r="GA250" s="53"/>
      <c r="GB250" s="53"/>
      <c r="GC250" s="53">
        <v>3</v>
      </c>
      <c r="GD250" s="53">
        <v>1</v>
      </c>
      <c r="GE250" s="53">
        <v>0</v>
      </c>
      <c r="GF250" s="53">
        <v>0</v>
      </c>
      <c r="GG250" s="53"/>
      <c r="GH250" s="53">
        <v>0</v>
      </c>
      <c r="GI250" s="53"/>
      <c r="GJ250" s="53">
        <v>0</v>
      </c>
      <c r="GK250" s="53"/>
      <c r="GL250" s="53">
        <v>3</v>
      </c>
      <c r="GM250" s="53"/>
      <c r="GN250" s="53"/>
      <c r="GO250" s="53"/>
      <c r="GP250" s="53"/>
      <c r="GQ250" s="53"/>
      <c r="GR250" s="53"/>
      <c r="GS250" s="53"/>
      <c r="GT250" s="53"/>
      <c r="GU250" s="53"/>
      <c r="GV250" s="53"/>
      <c r="GW250" s="53"/>
      <c r="GX250" s="53"/>
      <c r="GY250" s="53"/>
      <c r="GZ250" s="53"/>
      <c r="HA250" s="53"/>
      <c r="HB250" s="53"/>
      <c r="HC250" s="53"/>
      <c r="HD250" s="53"/>
      <c r="HE250" s="53"/>
      <c r="HF250" s="53"/>
      <c r="HG250" s="53"/>
      <c r="HH250" s="53"/>
      <c r="HI250" s="53"/>
      <c r="HJ250" s="53"/>
      <c r="HK250" s="53"/>
      <c r="HL250" s="53"/>
      <c r="HM250" s="53"/>
      <c r="HN250" s="53"/>
      <c r="HO250" s="53"/>
      <c r="HP250" s="53"/>
      <c r="HQ250" s="53"/>
      <c r="HR250" s="53"/>
      <c r="HS250" s="53"/>
      <c r="HT250" s="53"/>
      <c r="HU250" s="53"/>
      <c r="HV250" s="53"/>
      <c r="HW250" s="53"/>
      <c r="HX250" s="53">
        <v>8</v>
      </c>
      <c r="HY250" s="53">
        <v>39</v>
      </c>
      <c r="HZ250" s="53">
        <v>22</v>
      </c>
      <c r="IA250" s="53"/>
      <c r="IB250" s="53">
        <v>2</v>
      </c>
      <c r="IC250" s="53"/>
      <c r="ID250" s="53"/>
      <c r="IE250" s="53"/>
      <c r="IF250" s="53"/>
      <c r="IG250" s="53"/>
      <c r="IH250" s="53"/>
      <c r="II250" s="53"/>
      <c r="IJ250" s="53"/>
      <c r="IK250" s="53"/>
      <c r="IL250" s="53">
        <v>53</v>
      </c>
      <c r="IM250" s="53">
        <v>56</v>
      </c>
      <c r="IN250" s="53">
        <v>27</v>
      </c>
      <c r="IO250" s="53">
        <v>284</v>
      </c>
      <c r="IP250" s="53">
        <v>519</v>
      </c>
      <c r="IQ250" s="53">
        <v>41</v>
      </c>
      <c r="IR250" s="53">
        <v>8</v>
      </c>
      <c r="IS250" s="53">
        <v>4</v>
      </c>
      <c r="IT250" s="53">
        <v>9</v>
      </c>
      <c r="IU250" s="53">
        <v>113</v>
      </c>
      <c r="IV250" s="53">
        <v>5</v>
      </c>
      <c r="IW250" s="53"/>
      <c r="IX250" s="53">
        <v>36</v>
      </c>
      <c r="IY250" s="53">
        <v>10</v>
      </c>
      <c r="IZ250" s="53">
        <v>107</v>
      </c>
      <c r="JA250" s="53"/>
      <c r="JB250" s="53"/>
      <c r="JC250" s="53"/>
      <c r="JD250" s="53">
        <v>189</v>
      </c>
      <c r="JE250" s="53">
        <v>54</v>
      </c>
      <c r="JF250" s="53">
        <v>25</v>
      </c>
      <c r="JG250" s="53">
        <v>15</v>
      </c>
      <c r="JH250" s="53">
        <v>6</v>
      </c>
      <c r="JI250" s="53">
        <v>75</v>
      </c>
      <c r="JJ250" s="53"/>
      <c r="JK250" s="53">
        <v>43</v>
      </c>
      <c r="JL250" s="53">
        <v>7</v>
      </c>
      <c r="JM250" s="53"/>
      <c r="JN250" s="53">
        <v>6</v>
      </c>
      <c r="JO250" s="53">
        <v>0</v>
      </c>
      <c r="JP250" s="53">
        <v>0</v>
      </c>
      <c r="JQ250" s="53"/>
      <c r="JR250" s="53"/>
      <c r="JS250" s="53">
        <v>0</v>
      </c>
      <c r="JT250" s="53"/>
      <c r="JU250" s="53"/>
      <c r="JV250" s="53"/>
      <c r="JW250" s="53">
        <v>6</v>
      </c>
      <c r="JX250" s="53"/>
      <c r="JY250" s="53"/>
      <c r="JZ250" s="53">
        <v>0</v>
      </c>
      <c r="KA250" s="53"/>
      <c r="KB250" s="53"/>
      <c r="KC250" s="53">
        <v>0</v>
      </c>
      <c r="KD250" s="53"/>
      <c r="KE250" s="53"/>
      <c r="KF250" s="53"/>
      <c r="KG250" s="53"/>
      <c r="KH250" s="53"/>
      <c r="KI250" s="53"/>
      <c r="KJ250" s="53">
        <v>0</v>
      </c>
      <c r="KK250" s="53"/>
      <c r="KL250" s="53">
        <v>0</v>
      </c>
      <c r="KM250" s="53"/>
      <c r="KN250" s="53"/>
      <c r="KO250" s="53">
        <v>0</v>
      </c>
      <c r="KP250" s="53"/>
      <c r="KQ250" s="53"/>
      <c r="KR250" s="53"/>
      <c r="KS250" s="53"/>
      <c r="KT250" s="53"/>
      <c r="KU250" s="53"/>
      <c r="KV250" s="53"/>
      <c r="KW250" s="53"/>
      <c r="KX250" s="53"/>
      <c r="KY250" s="53"/>
      <c r="KZ250" s="53"/>
      <c r="LA250" s="53"/>
      <c r="LB250" s="53"/>
      <c r="LC250" s="53"/>
      <c r="LD250" s="53">
        <v>1</v>
      </c>
      <c r="LE250" s="53"/>
      <c r="LF250" s="53">
        <v>0</v>
      </c>
      <c r="LG250" s="53"/>
      <c r="LH250" s="53"/>
      <c r="LI250" s="53"/>
      <c r="LJ250" s="53"/>
      <c r="LK250" s="53"/>
      <c r="LL250" s="53"/>
      <c r="LM250" s="53"/>
      <c r="LN250" s="53"/>
      <c r="LO250" s="53"/>
      <c r="LP250" s="53"/>
      <c r="LQ250" s="53"/>
      <c r="LR250" s="53"/>
      <c r="LS250" s="53"/>
      <c r="LT250" s="53"/>
      <c r="LU250" s="53"/>
      <c r="LV250" s="53"/>
      <c r="LW250" s="53"/>
      <c r="LX250" s="53">
        <v>52</v>
      </c>
      <c r="LY250" s="53"/>
      <c r="LZ250" s="53"/>
      <c r="MA250" s="53">
        <v>119</v>
      </c>
      <c r="MB250" s="53">
        <v>0</v>
      </c>
      <c r="MC250" s="53"/>
      <c r="MD250" s="53">
        <v>75</v>
      </c>
      <c r="ME250" s="53">
        <v>18</v>
      </c>
      <c r="MF250" s="53">
        <v>8</v>
      </c>
      <c r="MG250" s="53"/>
      <c r="MH250" s="53"/>
      <c r="MI250" s="53">
        <v>5</v>
      </c>
      <c r="MJ250" s="53">
        <v>2</v>
      </c>
      <c r="MK250" s="53"/>
      <c r="ML250" s="53">
        <v>6</v>
      </c>
      <c r="MM250" s="53">
        <v>2</v>
      </c>
      <c r="MN250" s="53">
        <v>62</v>
      </c>
      <c r="MO250" s="53">
        <v>16</v>
      </c>
      <c r="MP250" s="53"/>
      <c r="MQ250" s="53">
        <v>3</v>
      </c>
      <c r="MR250" s="53">
        <v>4</v>
      </c>
      <c r="MS250" s="53">
        <v>98</v>
      </c>
      <c r="MT250" s="53">
        <v>1</v>
      </c>
      <c r="MU250" s="53">
        <v>0</v>
      </c>
      <c r="MV250" s="53">
        <v>0</v>
      </c>
      <c r="MW250" s="53">
        <v>252</v>
      </c>
      <c r="MX250" s="53">
        <v>41</v>
      </c>
      <c r="MY250" s="53">
        <v>283</v>
      </c>
      <c r="MZ250" s="53">
        <v>12</v>
      </c>
      <c r="NA250" s="53">
        <v>111</v>
      </c>
      <c r="NB250" s="53">
        <v>54</v>
      </c>
      <c r="NC250" s="53">
        <v>72</v>
      </c>
      <c r="ND250" s="53">
        <v>585</v>
      </c>
      <c r="NE250" s="53">
        <v>0</v>
      </c>
      <c r="NF250" s="53">
        <v>0</v>
      </c>
      <c r="NG250" s="53"/>
      <c r="NH250" s="53"/>
      <c r="NI250" s="53"/>
      <c r="NJ250" s="53"/>
      <c r="NK250" s="53"/>
      <c r="NL250" s="53"/>
      <c r="NM250" s="53"/>
      <c r="NN250" s="53"/>
      <c r="NO250" s="53"/>
      <c r="NP250" s="53"/>
      <c r="NQ250" s="53"/>
      <c r="NR250" s="53"/>
      <c r="NS250" s="53"/>
      <c r="NT250" s="53"/>
      <c r="NU250" s="53"/>
      <c r="NV250" s="53">
        <v>0</v>
      </c>
      <c r="NW250" s="53"/>
      <c r="NX250" s="53">
        <v>62</v>
      </c>
      <c r="NY250" s="53">
        <v>7</v>
      </c>
      <c r="NZ250" s="53"/>
      <c r="OA250" s="53"/>
      <c r="OB250" s="53">
        <v>2</v>
      </c>
      <c r="OC250" s="53"/>
      <c r="OD250" s="53"/>
      <c r="OE250" s="53"/>
      <c r="OF250" s="53"/>
      <c r="OG250" s="53"/>
      <c r="OH250" s="53"/>
      <c r="OI250" s="53">
        <v>31</v>
      </c>
      <c r="OJ250" s="53"/>
      <c r="OK250" s="53"/>
      <c r="OL250" s="53"/>
      <c r="OM250" s="53">
        <v>157</v>
      </c>
      <c r="ON250" s="53">
        <v>899</v>
      </c>
      <c r="OO250" s="53">
        <v>80</v>
      </c>
      <c r="OP250" s="53"/>
      <c r="OQ250" s="53"/>
      <c r="OR250" s="54">
        <v>55</v>
      </c>
      <c r="OS250" s="55">
        <v>8642</v>
      </c>
      <c r="OT250" s="52">
        <v>111</v>
      </c>
      <c r="OU250" s="53"/>
      <c r="OV250" s="53"/>
      <c r="OW250" s="53"/>
      <c r="OX250" s="53"/>
      <c r="OY250" s="53">
        <v>57</v>
      </c>
      <c r="OZ250" s="53">
        <v>597</v>
      </c>
      <c r="PA250" s="53"/>
      <c r="PB250" s="53"/>
      <c r="PC250" s="53"/>
      <c r="PD250" s="53"/>
      <c r="PE250" s="53"/>
      <c r="PF250" s="53"/>
      <c r="PG250" s="53"/>
      <c r="PH250" s="53"/>
      <c r="PI250" s="53"/>
      <c r="PJ250" s="53"/>
      <c r="PK250" s="53"/>
      <c r="PL250" s="54"/>
      <c r="PM250" s="55">
        <v>9406</v>
      </c>
    </row>
    <row r="251" spans="1:429" ht="12.75" customHeight="1" x14ac:dyDescent="0.3">
      <c r="A251" s="49">
        <v>325130</v>
      </c>
      <c r="B251" s="50" t="s">
        <v>658</v>
      </c>
      <c r="C251" s="51" t="s">
        <v>363</v>
      </c>
      <c r="D251" s="52"/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>
        <v>1</v>
      </c>
      <c r="AE251" s="53"/>
      <c r="AF251" s="53"/>
      <c r="AG251" s="53"/>
      <c r="AH251" s="53"/>
      <c r="AI251" s="53"/>
      <c r="AJ251" s="53"/>
      <c r="AK251" s="53"/>
      <c r="AL251" s="53"/>
      <c r="AM251" s="53"/>
      <c r="AN251" s="53"/>
      <c r="AO251" s="53"/>
      <c r="AP251" s="53"/>
      <c r="AQ251" s="53"/>
      <c r="AR251" s="53">
        <v>9</v>
      </c>
      <c r="AS251" s="53">
        <v>8</v>
      </c>
      <c r="AT251" s="53">
        <v>3</v>
      </c>
      <c r="AU251" s="53">
        <v>34</v>
      </c>
      <c r="AV251" s="53"/>
      <c r="AW251" s="53"/>
      <c r="AX251" s="53">
        <v>3</v>
      </c>
      <c r="AY251" s="53">
        <v>4</v>
      </c>
      <c r="AZ251" s="53">
        <v>14</v>
      </c>
      <c r="BA251" s="53"/>
      <c r="BB251" s="53">
        <v>11</v>
      </c>
      <c r="BC251" s="53">
        <v>0</v>
      </c>
      <c r="BD251" s="53">
        <v>0</v>
      </c>
      <c r="BE251" s="53"/>
      <c r="BF251" s="53"/>
      <c r="BG251" s="53"/>
      <c r="BH251" s="53"/>
      <c r="BI251" s="53"/>
      <c r="BJ251" s="53"/>
      <c r="BK251" s="53"/>
      <c r="BL251" s="53"/>
      <c r="BM251" s="53">
        <v>7</v>
      </c>
      <c r="BN251" s="53"/>
      <c r="BO251" s="53"/>
      <c r="BP251" s="53">
        <v>0</v>
      </c>
      <c r="BQ251" s="53"/>
      <c r="BR251" s="53"/>
      <c r="BS251" s="53">
        <v>0</v>
      </c>
      <c r="BT251" s="53"/>
      <c r="BU251" s="53"/>
      <c r="BV251" s="53">
        <v>0</v>
      </c>
      <c r="BW251" s="53"/>
      <c r="BX251" s="53"/>
      <c r="BY251" s="53">
        <v>4</v>
      </c>
      <c r="BZ251" s="53"/>
      <c r="CA251" s="53"/>
      <c r="CB251" s="53"/>
      <c r="CC251" s="53"/>
      <c r="CD251" s="53"/>
      <c r="CE251" s="53"/>
      <c r="CF251" s="53">
        <v>0</v>
      </c>
      <c r="CG251" s="53"/>
      <c r="CH251" s="53"/>
      <c r="CI251" s="53"/>
      <c r="CJ251" s="53">
        <v>22</v>
      </c>
      <c r="CK251" s="53"/>
      <c r="CL251" s="53">
        <v>19</v>
      </c>
      <c r="CM251" s="53">
        <v>35</v>
      </c>
      <c r="CN251" s="53"/>
      <c r="CO251" s="53"/>
      <c r="CP251" s="53">
        <v>1</v>
      </c>
      <c r="CQ251" s="53"/>
      <c r="CR251" s="53"/>
      <c r="CS251" s="53"/>
      <c r="CT251" s="53"/>
      <c r="CU251" s="53"/>
      <c r="CV251" s="53"/>
      <c r="CW251" s="53"/>
      <c r="CX251" s="53"/>
      <c r="CY251" s="53"/>
      <c r="CZ251" s="53"/>
      <c r="DA251" s="53"/>
      <c r="DB251" s="53"/>
      <c r="DC251" s="53"/>
      <c r="DD251" s="53"/>
      <c r="DE251" s="53"/>
      <c r="DF251" s="53"/>
      <c r="DG251" s="53"/>
      <c r="DH251" s="53"/>
      <c r="DI251" s="53"/>
      <c r="DJ251" s="53"/>
      <c r="DK251" s="53"/>
      <c r="DL251" s="53"/>
      <c r="DM251" s="53"/>
      <c r="DN251" s="53"/>
      <c r="DO251" s="53"/>
      <c r="DP251" s="53"/>
      <c r="DQ251" s="53"/>
      <c r="DR251" s="53"/>
      <c r="DS251" s="53"/>
      <c r="DT251" s="53"/>
      <c r="DU251" s="53"/>
      <c r="DV251" s="53"/>
      <c r="DW251" s="53"/>
      <c r="DX251" s="53"/>
      <c r="DY251" s="53"/>
      <c r="DZ251" s="53"/>
      <c r="EA251" s="53"/>
      <c r="EB251" s="53"/>
      <c r="EC251" s="53"/>
      <c r="ED251" s="53">
        <v>0</v>
      </c>
      <c r="EE251" s="53"/>
      <c r="EF251" s="53"/>
      <c r="EG251" s="53"/>
      <c r="EH251" s="53"/>
      <c r="EI251" s="53"/>
      <c r="EJ251" s="53"/>
      <c r="EK251" s="53"/>
      <c r="EL251" s="53"/>
      <c r="EM251" s="53"/>
      <c r="EN251" s="53"/>
      <c r="EO251" s="53">
        <v>37</v>
      </c>
      <c r="EP251" s="53">
        <v>11</v>
      </c>
      <c r="EQ251" s="53"/>
      <c r="ER251" s="53"/>
      <c r="ES251" s="53"/>
      <c r="ET251" s="53"/>
      <c r="EU251" s="53">
        <v>0</v>
      </c>
      <c r="EV251" s="53">
        <v>0</v>
      </c>
      <c r="EW251" s="53">
        <v>0</v>
      </c>
      <c r="EX251" s="53"/>
      <c r="EY251" s="53"/>
      <c r="EZ251" s="53"/>
      <c r="FA251" s="53"/>
      <c r="FB251" s="53">
        <v>1</v>
      </c>
      <c r="FC251" s="53">
        <v>1</v>
      </c>
      <c r="FD251" s="53">
        <v>2</v>
      </c>
      <c r="FE251" s="53"/>
      <c r="FF251" s="53">
        <v>1</v>
      </c>
      <c r="FG251" s="53">
        <v>6</v>
      </c>
      <c r="FH251" s="53">
        <v>10</v>
      </c>
      <c r="FI251" s="53"/>
      <c r="FJ251" s="53"/>
      <c r="FK251" s="53">
        <v>19</v>
      </c>
      <c r="FL251" s="53"/>
      <c r="FM251" s="53"/>
      <c r="FN251" s="53"/>
      <c r="FO251" s="53"/>
      <c r="FP251" s="53"/>
      <c r="FQ251" s="53"/>
      <c r="FR251" s="53">
        <v>2</v>
      </c>
      <c r="FS251" s="53"/>
      <c r="FT251" s="53"/>
      <c r="FU251" s="53"/>
      <c r="FV251" s="53"/>
      <c r="FW251" s="53"/>
      <c r="FX251" s="53"/>
      <c r="FY251" s="53"/>
      <c r="FZ251" s="53"/>
      <c r="GA251" s="53"/>
      <c r="GB251" s="53"/>
      <c r="GC251" s="53"/>
      <c r="GD251" s="53">
        <v>4</v>
      </c>
      <c r="GE251" s="53"/>
      <c r="GF251" s="53">
        <v>1</v>
      </c>
      <c r="GG251" s="53"/>
      <c r="GH251" s="53">
        <v>0</v>
      </c>
      <c r="GI251" s="53"/>
      <c r="GJ251" s="53">
        <v>86</v>
      </c>
      <c r="GK251" s="53"/>
      <c r="GL251" s="53">
        <v>35</v>
      </c>
      <c r="GM251" s="53"/>
      <c r="GN251" s="53"/>
      <c r="GO251" s="53"/>
      <c r="GP251" s="53"/>
      <c r="GQ251" s="53"/>
      <c r="GR251" s="53"/>
      <c r="GS251" s="53"/>
      <c r="GT251" s="53"/>
      <c r="GU251" s="53"/>
      <c r="GV251" s="53"/>
      <c r="GW251" s="53"/>
      <c r="GX251" s="53"/>
      <c r="GY251" s="53"/>
      <c r="GZ251" s="53"/>
      <c r="HA251" s="53"/>
      <c r="HB251" s="53"/>
      <c r="HC251" s="53"/>
      <c r="HD251" s="53"/>
      <c r="HE251" s="53"/>
      <c r="HF251" s="53"/>
      <c r="HG251" s="53"/>
      <c r="HH251" s="53"/>
      <c r="HI251" s="53"/>
      <c r="HJ251" s="53"/>
      <c r="HK251" s="53"/>
      <c r="HL251" s="53"/>
      <c r="HM251" s="53"/>
      <c r="HN251" s="53"/>
      <c r="HO251" s="53"/>
      <c r="HP251" s="53">
        <v>23</v>
      </c>
      <c r="HQ251" s="53">
        <v>147</v>
      </c>
      <c r="HR251" s="53">
        <v>287</v>
      </c>
      <c r="HS251" s="53">
        <v>105</v>
      </c>
      <c r="HT251" s="53"/>
      <c r="HU251" s="53">
        <v>3</v>
      </c>
      <c r="HV251" s="53">
        <v>3</v>
      </c>
      <c r="HW251" s="53">
        <v>1</v>
      </c>
      <c r="HX251" s="53">
        <v>29</v>
      </c>
      <c r="HY251" s="53">
        <v>358</v>
      </c>
      <c r="HZ251" s="53">
        <v>179</v>
      </c>
      <c r="IA251" s="53"/>
      <c r="IB251" s="53">
        <v>200</v>
      </c>
      <c r="IC251" s="53"/>
      <c r="ID251" s="53"/>
      <c r="IE251" s="53"/>
      <c r="IF251" s="53"/>
      <c r="IG251" s="53"/>
      <c r="IH251" s="53">
        <v>0</v>
      </c>
      <c r="II251" s="53"/>
      <c r="IJ251" s="53"/>
      <c r="IK251" s="53">
        <v>12</v>
      </c>
      <c r="IL251" s="53">
        <v>5</v>
      </c>
      <c r="IM251" s="53"/>
      <c r="IN251" s="53">
        <v>36</v>
      </c>
      <c r="IO251" s="53">
        <v>15</v>
      </c>
      <c r="IP251" s="53">
        <v>403</v>
      </c>
      <c r="IQ251" s="53">
        <v>67</v>
      </c>
      <c r="IR251" s="53">
        <v>451</v>
      </c>
      <c r="IS251" s="53"/>
      <c r="IT251" s="53">
        <v>0</v>
      </c>
      <c r="IU251" s="53"/>
      <c r="IV251" s="53"/>
      <c r="IW251" s="53"/>
      <c r="IX251" s="53">
        <v>17</v>
      </c>
      <c r="IY251" s="53">
        <v>2622</v>
      </c>
      <c r="IZ251" s="53">
        <v>5</v>
      </c>
      <c r="JA251" s="53">
        <v>73</v>
      </c>
      <c r="JB251" s="53">
        <v>120</v>
      </c>
      <c r="JC251" s="53">
        <v>1121</v>
      </c>
      <c r="JD251" s="53">
        <v>496</v>
      </c>
      <c r="JE251" s="53">
        <v>114</v>
      </c>
      <c r="JF251" s="53">
        <v>94</v>
      </c>
      <c r="JG251" s="53">
        <v>6</v>
      </c>
      <c r="JH251" s="53">
        <v>3</v>
      </c>
      <c r="JI251" s="53">
        <v>3</v>
      </c>
      <c r="JJ251" s="53">
        <v>76</v>
      </c>
      <c r="JK251" s="53">
        <v>613</v>
      </c>
      <c r="JL251" s="53">
        <v>45</v>
      </c>
      <c r="JM251" s="53">
        <v>0</v>
      </c>
      <c r="JN251" s="53">
        <v>39</v>
      </c>
      <c r="JO251" s="53"/>
      <c r="JP251" s="53"/>
      <c r="JQ251" s="53"/>
      <c r="JR251" s="53"/>
      <c r="JS251" s="53"/>
      <c r="JT251" s="53"/>
      <c r="JU251" s="53"/>
      <c r="JV251" s="53"/>
      <c r="JW251" s="53"/>
      <c r="JX251" s="53"/>
      <c r="JY251" s="53"/>
      <c r="JZ251" s="53"/>
      <c r="KA251" s="53"/>
      <c r="KB251" s="53"/>
      <c r="KC251" s="53"/>
      <c r="KD251" s="53"/>
      <c r="KE251" s="53"/>
      <c r="KF251" s="53"/>
      <c r="KG251" s="53"/>
      <c r="KH251" s="53"/>
      <c r="KI251" s="53"/>
      <c r="KJ251" s="53">
        <v>1</v>
      </c>
      <c r="KK251" s="53"/>
      <c r="KL251" s="53"/>
      <c r="KM251" s="53"/>
      <c r="KN251" s="53"/>
      <c r="KO251" s="53">
        <v>0</v>
      </c>
      <c r="KP251" s="53"/>
      <c r="KQ251" s="53"/>
      <c r="KR251" s="53"/>
      <c r="KS251" s="53"/>
      <c r="KT251" s="53"/>
      <c r="KU251" s="53"/>
      <c r="KV251" s="53"/>
      <c r="KW251" s="53"/>
      <c r="KX251" s="53"/>
      <c r="KY251" s="53"/>
      <c r="KZ251" s="53"/>
      <c r="LA251" s="53">
        <v>0</v>
      </c>
      <c r="LB251" s="53"/>
      <c r="LC251" s="53">
        <v>0</v>
      </c>
      <c r="LD251" s="53"/>
      <c r="LE251" s="53"/>
      <c r="LF251" s="53">
        <v>0</v>
      </c>
      <c r="LG251" s="53"/>
      <c r="LH251" s="53"/>
      <c r="LI251" s="53"/>
      <c r="LJ251" s="53"/>
      <c r="LK251" s="53"/>
      <c r="LL251" s="53"/>
      <c r="LM251" s="53"/>
      <c r="LN251" s="53"/>
      <c r="LO251" s="53"/>
      <c r="LP251" s="53"/>
      <c r="LQ251" s="53"/>
      <c r="LR251" s="53"/>
      <c r="LS251" s="53"/>
      <c r="LT251" s="53"/>
      <c r="LU251" s="53"/>
      <c r="LV251" s="53"/>
      <c r="LW251" s="53"/>
      <c r="LX251" s="53"/>
      <c r="LY251" s="53"/>
      <c r="LZ251" s="53"/>
      <c r="MA251" s="53"/>
      <c r="MB251" s="53">
        <v>1</v>
      </c>
      <c r="MC251" s="53"/>
      <c r="MD251" s="53">
        <v>20</v>
      </c>
      <c r="ME251" s="53"/>
      <c r="MF251" s="53">
        <v>5</v>
      </c>
      <c r="MG251" s="53"/>
      <c r="MH251" s="53"/>
      <c r="MI251" s="53"/>
      <c r="MJ251" s="53">
        <v>2</v>
      </c>
      <c r="MK251" s="53"/>
      <c r="ML251" s="53"/>
      <c r="MM251" s="53">
        <v>28</v>
      </c>
      <c r="MN251" s="53">
        <v>11</v>
      </c>
      <c r="MO251" s="53">
        <v>5</v>
      </c>
      <c r="MP251" s="53"/>
      <c r="MQ251" s="53">
        <v>1</v>
      </c>
      <c r="MR251" s="53">
        <v>1</v>
      </c>
      <c r="MS251" s="53">
        <v>1</v>
      </c>
      <c r="MT251" s="53">
        <v>1</v>
      </c>
      <c r="MU251" s="53">
        <v>1</v>
      </c>
      <c r="MV251" s="53">
        <v>1</v>
      </c>
      <c r="MW251" s="53">
        <v>81</v>
      </c>
      <c r="MX251" s="53">
        <v>3</v>
      </c>
      <c r="MY251" s="53">
        <v>93</v>
      </c>
      <c r="MZ251" s="53">
        <v>7</v>
      </c>
      <c r="NA251" s="53">
        <v>69</v>
      </c>
      <c r="NB251" s="53">
        <v>33</v>
      </c>
      <c r="NC251" s="53">
        <v>34</v>
      </c>
      <c r="ND251" s="53">
        <v>105</v>
      </c>
      <c r="NE251" s="53"/>
      <c r="NF251" s="53">
        <v>0</v>
      </c>
      <c r="NG251" s="53"/>
      <c r="NH251" s="53"/>
      <c r="NI251" s="53"/>
      <c r="NJ251" s="53"/>
      <c r="NK251" s="53"/>
      <c r="NL251" s="53"/>
      <c r="NM251" s="53"/>
      <c r="NN251" s="53"/>
      <c r="NO251" s="53"/>
      <c r="NP251" s="53"/>
      <c r="NQ251" s="53"/>
      <c r="NR251" s="53"/>
      <c r="NS251" s="53"/>
      <c r="NT251" s="53"/>
      <c r="NU251" s="53"/>
      <c r="NV251" s="53"/>
      <c r="NW251" s="53"/>
      <c r="NX251" s="53">
        <v>27</v>
      </c>
      <c r="NY251" s="53">
        <v>3</v>
      </c>
      <c r="NZ251" s="53"/>
      <c r="OA251" s="53"/>
      <c r="OB251" s="53">
        <v>4</v>
      </c>
      <c r="OC251" s="53"/>
      <c r="OD251" s="53"/>
      <c r="OE251" s="53"/>
      <c r="OF251" s="53"/>
      <c r="OG251" s="53"/>
      <c r="OH251" s="53"/>
      <c r="OI251" s="53">
        <v>27</v>
      </c>
      <c r="OJ251" s="53"/>
      <c r="OK251" s="53"/>
      <c r="OL251" s="53"/>
      <c r="OM251" s="53">
        <v>209</v>
      </c>
      <c r="ON251" s="53">
        <v>658</v>
      </c>
      <c r="OO251" s="53">
        <v>55</v>
      </c>
      <c r="OP251" s="53"/>
      <c r="OQ251" s="53"/>
      <c r="OR251" s="54">
        <v>28</v>
      </c>
      <c r="OS251" s="55">
        <v>9675</v>
      </c>
      <c r="OT251" s="52"/>
      <c r="OU251" s="53"/>
      <c r="OV251" s="53"/>
      <c r="OW251" s="53"/>
      <c r="OX251" s="53"/>
      <c r="OY251" s="53">
        <v>22</v>
      </c>
      <c r="OZ251" s="53">
        <v>3387</v>
      </c>
      <c r="PA251" s="53"/>
      <c r="PB251" s="53"/>
      <c r="PC251" s="53"/>
      <c r="PD251" s="53"/>
      <c r="PE251" s="53"/>
      <c r="PF251" s="53"/>
      <c r="PG251" s="53"/>
      <c r="PH251" s="53"/>
      <c r="PI251" s="53"/>
      <c r="PJ251" s="53"/>
      <c r="PK251" s="53"/>
      <c r="PL251" s="54"/>
      <c r="PM251" s="55">
        <v>13084</v>
      </c>
    </row>
    <row r="252" spans="1:429" ht="12.75" customHeight="1" x14ac:dyDescent="0.3">
      <c r="A252" s="49">
        <v>325180</v>
      </c>
      <c r="B252" s="50" t="s">
        <v>658</v>
      </c>
      <c r="C252" s="51" t="s">
        <v>364</v>
      </c>
      <c r="D252" s="52">
        <v>173</v>
      </c>
      <c r="E252" s="53">
        <v>244</v>
      </c>
      <c r="F252" s="53">
        <v>26</v>
      </c>
      <c r="G252" s="53">
        <v>25</v>
      </c>
      <c r="H252" s="53">
        <v>17</v>
      </c>
      <c r="I252" s="53">
        <v>27</v>
      </c>
      <c r="J252" s="53">
        <v>6</v>
      </c>
      <c r="K252" s="53">
        <v>2</v>
      </c>
      <c r="L252" s="53">
        <v>0</v>
      </c>
      <c r="M252" s="53">
        <v>3</v>
      </c>
      <c r="N252" s="53"/>
      <c r="O252" s="53"/>
      <c r="P252" s="53"/>
      <c r="Q252" s="53">
        <v>934</v>
      </c>
      <c r="R252" s="53">
        <v>15</v>
      </c>
      <c r="S252" s="53">
        <v>21</v>
      </c>
      <c r="T252" s="53">
        <v>155</v>
      </c>
      <c r="U252" s="53"/>
      <c r="V252" s="53">
        <v>111</v>
      </c>
      <c r="W252" s="53">
        <v>6</v>
      </c>
      <c r="X252" s="53">
        <v>75</v>
      </c>
      <c r="Y252" s="53">
        <v>217</v>
      </c>
      <c r="Z252" s="53">
        <v>1</v>
      </c>
      <c r="AA252" s="53">
        <v>115</v>
      </c>
      <c r="AB252" s="53">
        <v>0</v>
      </c>
      <c r="AC252" s="53">
        <v>0</v>
      </c>
      <c r="AD252" s="53">
        <v>15</v>
      </c>
      <c r="AE252" s="53"/>
      <c r="AF252" s="53">
        <v>0</v>
      </c>
      <c r="AG252" s="53"/>
      <c r="AH252" s="53"/>
      <c r="AI252" s="53">
        <v>0</v>
      </c>
      <c r="AJ252" s="53"/>
      <c r="AK252" s="53">
        <v>0</v>
      </c>
      <c r="AL252" s="53"/>
      <c r="AM252" s="53"/>
      <c r="AN252" s="53">
        <v>372</v>
      </c>
      <c r="AO252" s="53"/>
      <c r="AP252" s="53"/>
      <c r="AQ252" s="53"/>
      <c r="AR252" s="53">
        <v>16</v>
      </c>
      <c r="AS252" s="53">
        <v>968</v>
      </c>
      <c r="AT252" s="53">
        <v>11</v>
      </c>
      <c r="AU252" s="53">
        <v>528</v>
      </c>
      <c r="AV252" s="53"/>
      <c r="AW252" s="53"/>
      <c r="AX252" s="53">
        <v>24</v>
      </c>
      <c r="AY252" s="53">
        <v>39</v>
      </c>
      <c r="AZ252" s="53">
        <v>125</v>
      </c>
      <c r="BA252" s="53"/>
      <c r="BB252" s="53">
        <v>36</v>
      </c>
      <c r="BC252" s="53">
        <v>1</v>
      </c>
      <c r="BD252" s="53">
        <v>186</v>
      </c>
      <c r="BE252" s="53">
        <v>180</v>
      </c>
      <c r="BF252" s="53">
        <v>5</v>
      </c>
      <c r="BG252" s="53">
        <v>59</v>
      </c>
      <c r="BH252" s="53"/>
      <c r="BI252" s="53"/>
      <c r="BJ252" s="53">
        <v>19</v>
      </c>
      <c r="BK252" s="53">
        <v>16</v>
      </c>
      <c r="BL252" s="53">
        <v>0</v>
      </c>
      <c r="BM252" s="53">
        <v>1</v>
      </c>
      <c r="BN252" s="53"/>
      <c r="BO252" s="53"/>
      <c r="BP252" s="53">
        <v>0</v>
      </c>
      <c r="BQ252" s="53">
        <v>0</v>
      </c>
      <c r="BR252" s="53">
        <v>5</v>
      </c>
      <c r="BS252" s="53">
        <v>11</v>
      </c>
      <c r="BT252" s="53">
        <v>2</v>
      </c>
      <c r="BU252" s="53">
        <v>3</v>
      </c>
      <c r="BV252" s="53">
        <v>3</v>
      </c>
      <c r="BW252" s="53"/>
      <c r="BX252" s="53">
        <v>6</v>
      </c>
      <c r="BY252" s="53">
        <v>3</v>
      </c>
      <c r="BZ252" s="53"/>
      <c r="CA252" s="53">
        <v>56</v>
      </c>
      <c r="CB252" s="53"/>
      <c r="CC252" s="53"/>
      <c r="CD252" s="53"/>
      <c r="CE252" s="53"/>
      <c r="CF252" s="53">
        <v>2</v>
      </c>
      <c r="CG252" s="53"/>
      <c r="CH252" s="53"/>
      <c r="CI252" s="53"/>
      <c r="CJ252" s="53"/>
      <c r="CK252" s="53"/>
      <c r="CL252" s="53"/>
      <c r="CM252" s="53"/>
      <c r="CN252" s="53"/>
      <c r="CO252" s="53">
        <v>24</v>
      </c>
      <c r="CP252" s="53"/>
      <c r="CQ252" s="53"/>
      <c r="CR252" s="53"/>
      <c r="CS252" s="53"/>
      <c r="CT252" s="53"/>
      <c r="CU252" s="53"/>
      <c r="CV252" s="53"/>
      <c r="CW252" s="53"/>
      <c r="CX252" s="53"/>
      <c r="CY252" s="53"/>
      <c r="CZ252" s="53"/>
      <c r="DA252" s="53"/>
      <c r="DB252" s="53"/>
      <c r="DC252" s="53"/>
      <c r="DD252" s="53"/>
      <c r="DE252" s="53"/>
      <c r="DF252" s="53"/>
      <c r="DG252" s="53"/>
      <c r="DH252" s="53"/>
      <c r="DI252" s="53"/>
      <c r="DJ252" s="53"/>
      <c r="DK252" s="53"/>
      <c r="DL252" s="53"/>
      <c r="DM252" s="53"/>
      <c r="DN252" s="53">
        <v>1</v>
      </c>
      <c r="DO252" s="53"/>
      <c r="DP252" s="53">
        <v>589</v>
      </c>
      <c r="DQ252" s="53">
        <v>89</v>
      </c>
      <c r="DR252" s="53">
        <v>177</v>
      </c>
      <c r="DS252" s="53"/>
      <c r="DT252" s="53"/>
      <c r="DU252" s="53"/>
      <c r="DV252" s="53"/>
      <c r="DW252" s="53"/>
      <c r="DX252" s="53"/>
      <c r="DY252" s="53"/>
      <c r="DZ252" s="53"/>
      <c r="EA252" s="53"/>
      <c r="EB252" s="53"/>
      <c r="EC252" s="53"/>
      <c r="ED252" s="53">
        <v>23</v>
      </c>
      <c r="EE252" s="53"/>
      <c r="EF252" s="53"/>
      <c r="EG252" s="53"/>
      <c r="EH252" s="53"/>
      <c r="EI252" s="53"/>
      <c r="EJ252" s="53"/>
      <c r="EK252" s="53"/>
      <c r="EL252" s="53"/>
      <c r="EM252" s="53"/>
      <c r="EN252" s="53"/>
      <c r="EO252" s="53">
        <v>81</v>
      </c>
      <c r="EP252" s="53">
        <v>1</v>
      </c>
      <c r="EQ252" s="53">
        <v>1</v>
      </c>
      <c r="ER252" s="53"/>
      <c r="ES252" s="53"/>
      <c r="ET252" s="53"/>
      <c r="EU252" s="53"/>
      <c r="EV252" s="53"/>
      <c r="EW252" s="53">
        <v>1</v>
      </c>
      <c r="EX252" s="53"/>
      <c r="EY252" s="53"/>
      <c r="EZ252" s="53"/>
      <c r="FA252" s="53"/>
      <c r="FB252" s="53">
        <v>3</v>
      </c>
      <c r="FC252" s="53">
        <v>2</v>
      </c>
      <c r="FD252" s="53">
        <v>10</v>
      </c>
      <c r="FE252" s="53"/>
      <c r="FF252" s="53">
        <v>1</v>
      </c>
      <c r="FG252" s="53">
        <v>26</v>
      </c>
      <c r="FH252" s="53">
        <v>78</v>
      </c>
      <c r="FI252" s="53"/>
      <c r="FJ252" s="53"/>
      <c r="FK252" s="53"/>
      <c r="FL252" s="53"/>
      <c r="FM252" s="53">
        <v>16</v>
      </c>
      <c r="FN252" s="53"/>
      <c r="FO252" s="53"/>
      <c r="FP252" s="53"/>
      <c r="FQ252" s="53"/>
      <c r="FR252" s="53">
        <v>26</v>
      </c>
      <c r="FS252" s="53"/>
      <c r="FT252" s="53"/>
      <c r="FU252" s="53"/>
      <c r="FV252" s="53"/>
      <c r="FW252" s="53"/>
      <c r="FX252" s="53"/>
      <c r="FY252" s="53"/>
      <c r="FZ252" s="53"/>
      <c r="GA252" s="53"/>
      <c r="GB252" s="53"/>
      <c r="GC252" s="53">
        <v>19</v>
      </c>
      <c r="GD252" s="53">
        <v>11</v>
      </c>
      <c r="GE252" s="53">
        <v>0</v>
      </c>
      <c r="GF252" s="53">
        <v>4</v>
      </c>
      <c r="GG252" s="53"/>
      <c r="GH252" s="53">
        <v>1</v>
      </c>
      <c r="GI252" s="53"/>
      <c r="GJ252" s="53">
        <v>31</v>
      </c>
      <c r="GK252" s="53"/>
      <c r="GL252" s="53"/>
      <c r="GM252" s="53">
        <v>37</v>
      </c>
      <c r="GN252" s="53">
        <v>234</v>
      </c>
      <c r="GO252" s="53"/>
      <c r="GP252" s="53"/>
      <c r="GQ252" s="53"/>
      <c r="GR252" s="53"/>
      <c r="GS252" s="53"/>
      <c r="GT252" s="53"/>
      <c r="GU252" s="53"/>
      <c r="GV252" s="53"/>
      <c r="GW252" s="53"/>
      <c r="GX252" s="53"/>
      <c r="GY252" s="53"/>
      <c r="GZ252" s="53"/>
      <c r="HA252" s="53"/>
      <c r="HB252" s="53"/>
      <c r="HC252" s="53"/>
      <c r="HD252" s="53"/>
      <c r="HE252" s="53"/>
      <c r="HF252" s="53"/>
      <c r="HG252" s="53"/>
      <c r="HH252" s="53"/>
      <c r="HI252" s="53"/>
      <c r="HJ252" s="53"/>
      <c r="HK252" s="53"/>
      <c r="HL252" s="53"/>
      <c r="HM252" s="53"/>
      <c r="HN252" s="53"/>
      <c r="HO252" s="53"/>
      <c r="HP252" s="53"/>
      <c r="HQ252" s="53">
        <v>123</v>
      </c>
      <c r="HR252" s="53"/>
      <c r="HS252" s="53"/>
      <c r="HT252" s="53"/>
      <c r="HU252" s="53"/>
      <c r="HV252" s="53"/>
      <c r="HW252" s="53">
        <v>2</v>
      </c>
      <c r="HX252" s="53">
        <v>526</v>
      </c>
      <c r="HY252" s="53">
        <v>2633</v>
      </c>
      <c r="HZ252" s="53">
        <v>1364</v>
      </c>
      <c r="IA252" s="53"/>
      <c r="IB252" s="53">
        <v>255</v>
      </c>
      <c r="IC252" s="53">
        <v>6</v>
      </c>
      <c r="ID252" s="53"/>
      <c r="IE252" s="53">
        <v>41</v>
      </c>
      <c r="IF252" s="53"/>
      <c r="IG252" s="53"/>
      <c r="IH252" s="53">
        <v>760</v>
      </c>
      <c r="II252" s="53">
        <v>38</v>
      </c>
      <c r="IJ252" s="53"/>
      <c r="IK252" s="53">
        <v>460</v>
      </c>
      <c r="IL252" s="53">
        <v>114</v>
      </c>
      <c r="IM252" s="53">
        <v>156</v>
      </c>
      <c r="IN252" s="53">
        <v>255</v>
      </c>
      <c r="IO252" s="53">
        <v>3223</v>
      </c>
      <c r="IP252" s="53">
        <v>2632</v>
      </c>
      <c r="IQ252" s="53">
        <v>2290</v>
      </c>
      <c r="IR252" s="53">
        <v>494</v>
      </c>
      <c r="IS252" s="53">
        <v>0</v>
      </c>
      <c r="IT252" s="53">
        <v>12</v>
      </c>
      <c r="IU252" s="53">
        <v>5</v>
      </c>
      <c r="IV252" s="53">
        <v>0</v>
      </c>
      <c r="IW252" s="53">
        <v>502</v>
      </c>
      <c r="IX252" s="53">
        <v>439</v>
      </c>
      <c r="IY252" s="53">
        <v>54</v>
      </c>
      <c r="IZ252" s="53">
        <v>412</v>
      </c>
      <c r="JA252" s="53">
        <v>2298</v>
      </c>
      <c r="JB252" s="53">
        <v>37</v>
      </c>
      <c r="JC252" s="53">
        <v>183</v>
      </c>
      <c r="JD252" s="53">
        <v>2612</v>
      </c>
      <c r="JE252" s="53">
        <v>330</v>
      </c>
      <c r="JF252" s="53">
        <v>115</v>
      </c>
      <c r="JG252" s="53">
        <v>104</v>
      </c>
      <c r="JH252" s="53">
        <v>175</v>
      </c>
      <c r="JI252" s="53">
        <v>1239</v>
      </c>
      <c r="JJ252" s="53"/>
      <c r="JK252" s="53">
        <v>628</v>
      </c>
      <c r="JL252" s="53">
        <v>1922</v>
      </c>
      <c r="JM252" s="53">
        <v>75</v>
      </c>
      <c r="JN252" s="53">
        <v>1008</v>
      </c>
      <c r="JO252" s="53">
        <v>0</v>
      </c>
      <c r="JP252" s="53"/>
      <c r="JQ252" s="53"/>
      <c r="JR252" s="53"/>
      <c r="JS252" s="53">
        <v>0</v>
      </c>
      <c r="JT252" s="53"/>
      <c r="JU252" s="53"/>
      <c r="JV252" s="53"/>
      <c r="JW252" s="53">
        <v>81</v>
      </c>
      <c r="JX252" s="53">
        <v>1</v>
      </c>
      <c r="JY252" s="53"/>
      <c r="JZ252" s="53">
        <v>0</v>
      </c>
      <c r="KA252" s="53"/>
      <c r="KB252" s="53"/>
      <c r="KC252" s="53">
        <v>0</v>
      </c>
      <c r="KD252" s="53"/>
      <c r="KE252" s="53"/>
      <c r="KF252" s="53"/>
      <c r="KG252" s="53"/>
      <c r="KH252" s="53"/>
      <c r="KI252" s="53"/>
      <c r="KJ252" s="53">
        <v>4</v>
      </c>
      <c r="KK252" s="53"/>
      <c r="KL252" s="53">
        <v>7</v>
      </c>
      <c r="KM252" s="53"/>
      <c r="KN252" s="53"/>
      <c r="KO252" s="53">
        <v>0</v>
      </c>
      <c r="KP252" s="53"/>
      <c r="KQ252" s="53"/>
      <c r="KR252" s="53"/>
      <c r="KS252" s="53"/>
      <c r="KT252" s="53"/>
      <c r="KU252" s="53"/>
      <c r="KV252" s="53"/>
      <c r="KW252" s="53"/>
      <c r="KX252" s="53"/>
      <c r="KY252" s="53"/>
      <c r="KZ252" s="53">
        <v>0</v>
      </c>
      <c r="LA252" s="53">
        <v>2</v>
      </c>
      <c r="LB252" s="53">
        <v>7</v>
      </c>
      <c r="LC252" s="53">
        <v>0</v>
      </c>
      <c r="LD252" s="53"/>
      <c r="LE252" s="53"/>
      <c r="LF252" s="53"/>
      <c r="LG252" s="53"/>
      <c r="LH252" s="53"/>
      <c r="LI252" s="53"/>
      <c r="LJ252" s="53"/>
      <c r="LK252" s="53"/>
      <c r="LL252" s="53"/>
      <c r="LM252" s="53"/>
      <c r="LN252" s="53"/>
      <c r="LO252" s="53">
        <v>25</v>
      </c>
      <c r="LP252" s="53"/>
      <c r="LQ252" s="53">
        <v>58</v>
      </c>
      <c r="LR252" s="53"/>
      <c r="LS252" s="53"/>
      <c r="LT252" s="53"/>
      <c r="LU252" s="53"/>
      <c r="LV252" s="53"/>
      <c r="LW252" s="53"/>
      <c r="LX252" s="53"/>
      <c r="LY252" s="53"/>
      <c r="LZ252" s="53"/>
      <c r="MA252" s="53"/>
      <c r="MB252" s="53">
        <v>4</v>
      </c>
      <c r="MC252" s="53"/>
      <c r="MD252" s="53">
        <v>177</v>
      </c>
      <c r="ME252" s="53"/>
      <c r="MF252" s="53">
        <v>31</v>
      </c>
      <c r="MG252" s="53"/>
      <c r="MH252" s="53">
        <v>4</v>
      </c>
      <c r="MI252" s="53">
        <v>2</v>
      </c>
      <c r="MJ252" s="53">
        <v>2</v>
      </c>
      <c r="MK252" s="53"/>
      <c r="ML252" s="53">
        <v>605</v>
      </c>
      <c r="MM252" s="53"/>
      <c r="MN252" s="53">
        <v>52</v>
      </c>
      <c r="MO252" s="53">
        <v>9</v>
      </c>
      <c r="MP252" s="53"/>
      <c r="MQ252" s="53">
        <v>1</v>
      </c>
      <c r="MR252" s="53">
        <v>4</v>
      </c>
      <c r="MS252" s="53">
        <v>86</v>
      </c>
      <c r="MT252" s="53">
        <v>6</v>
      </c>
      <c r="MU252" s="53">
        <v>0</v>
      </c>
      <c r="MV252" s="53">
        <v>24</v>
      </c>
      <c r="MW252" s="53">
        <v>312</v>
      </c>
      <c r="MX252" s="53">
        <v>42</v>
      </c>
      <c r="MY252" s="53">
        <v>274</v>
      </c>
      <c r="MZ252" s="53">
        <v>223</v>
      </c>
      <c r="NA252" s="53">
        <v>457</v>
      </c>
      <c r="NB252" s="53">
        <v>246</v>
      </c>
      <c r="NC252" s="53">
        <v>332</v>
      </c>
      <c r="ND252" s="53">
        <v>414</v>
      </c>
      <c r="NE252" s="53">
        <v>6</v>
      </c>
      <c r="NF252" s="53">
        <v>3</v>
      </c>
      <c r="NG252" s="53"/>
      <c r="NH252" s="53"/>
      <c r="NI252" s="53"/>
      <c r="NJ252" s="53"/>
      <c r="NK252" s="53"/>
      <c r="NL252" s="53"/>
      <c r="NM252" s="53"/>
      <c r="NN252" s="53"/>
      <c r="NO252" s="53"/>
      <c r="NP252" s="53"/>
      <c r="NQ252" s="53"/>
      <c r="NR252" s="53"/>
      <c r="NS252" s="53"/>
      <c r="NT252" s="53">
        <v>0</v>
      </c>
      <c r="NU252" s="53"/>
      <c r="NV252" s="53"/>
      <c r="NW252" s="53">
        <v>0</v>
      </c>
      <c r="NX252" s="53">
        <v>21</v>
      </c>
      <c r="NY252" s="53">
        <v>3</v>
      </c>
      <c r="NZ252" s="53"/>
      <c r="OA252" s="53">
        <v>0</v>
      </c>
      <c r="OB252" s="53">
        <v>12</v>
      </c>
      <c r="OC252" s="53"/>
      <c r="OD252" s="53"/>
      <c r="OE252" s="53"/>
      <c r="OF252" s="53"/>
      <c r="OG252" s="53"/>
      <c r="OH252" s="53">
        <v>754</v>
      </c>
      <c r="OI252" s="53">
        <v>91</v>
      </c>
      <c r="OJ252" s="53"/>
      <c r="OK252" s="53"/>
      <c r="OL252" s="53"/>
      <c r="OM252" s="53">
        <v>358</v>
      </c>
      <c r="ON252" s="53">
        <v>1207</v>
      </c>
      <c r="OO252" s="53">
        <v>300</v>
      </c>
      <c r="OP252" s="53"/>
      <c r="OQ252" s="53">
        <v>20</v>
      </c>
      <c r="OR252" s="54">
        <v>112</v>
      </c>
      <c r="OS252" s="55">
        <v>40251</v>
      </c>
      <c r="OT252" s="52">
        <v>47</v>
      </c>
      <c r="OU252" s="53">
        <v>3175</v>
      </c>
      <c r="OV252" s="53"/>
      <c r="OW252" s="53"/>
      <c r="OX252" s="53"/>
      <c r="OY252" s="53">
        <v>133</v>
      </c>
      <c r="OZ252" s="53">
        <v>13272</v>
      </c>
      <c r="PA252" s="53"/>
      <c r="PB252" s="53"/>
      <c r="PC252" s="53"/>
      <c r="PD252" s="53"/>
      <c r="PE252" s="53"/>
      <c r="PF252" s="53"/>
      <c r="PG252" s="53"/>
      <c r="PH252" s="53"/>
      <c r="PI252" s="53"/>
      <c r="PJ252" s="53"/>
      <c r="PK252" s="53"/>
      <c r="PL252" s="54"/>
      <c r="PM252" s="55">
        <v>56878</v>
      </c>
    </row>
    <row r="253" spans="1:429" ht="12.75" customHeight="1" x14ac:dyDescent="0.3">
      <c r="A253" s="49">
        <v>325190</v>
      </c>
      <c r="B253" s="50" t="s">
        <v>658</v>
      </c>
      <c r="C253" s="51" t="s">
        <v>365</v>
      </c>
      <c r="D253" s="52"/>
      <c r="E253" s="53"/>
      <c r="F253" s="53"/>
      <c r="G253" s="53"/>
      <c r="H253" s="53"/>
      <c r="I253" s="53">
        <v>414</v>
      </c>
      <c r="J253" s="53"/>
      <c r="K253" s="53"/>
      <c r="L253" s="53"/>
      <c r="M253" s="53"/>
      <c r="N253" s="53"/>
      <c r="O253" s="53"/>
      <c r="P253" s="53"/>
      <c r="Q253" s="53">
        <v>1111</v>
      </c>
      <c r="R253" s="53">
        <v>44</v>
      </c>
      <c r="S253" s="53">
        <v>139</v>
      </c>
      <c r="T253" s="53">
        <v>423</v>
      </c>
      <c r="U253" s="53"/>
      <c r="V253" s="53">
        <v>263</v>
      </c>
      <c r="W253" s="53">
        <v>46</v>
      </c>
      <c r="X253" s="53">
        <v>583</v>
      </c>
      <c r="Y253" s="53">
        <v>1370</v>
      </c>
      <c r="Z253" s="53">
        <v>4</v>
      </c>
      <c r="AA253" s="53">
        <v>40</v>
      </c>
      <c r="AB253" s="53">
        <v>2</v>
      </c>
      <c r="AC253" s="53">
        <v>5</v>
      </c>
      <c r="AD253" s="53">
        <v>101</v>
      </c>
      <c r="AE253" s="53">
        <v>7</v>
      </c>
      <c r="AF253" s="53">
        <v>1</v>
      </c>
      <c r="AG253" s="53">
        <v>0</v>
      </c>
      <c r="AH253" s="53">
        <v>7</v>
      </c>
      <c r="AI253" s="53">
        <v>1</v>
      </c>
      <c r="AJ253" s="53">
        <v>4</v>
      </c>
      <c r="AK253" s="53">
        <v>18</v>
      </c>
      <c r="AL253" s="53"/>
      <c r="AM253" s="53">
        <v>4</v>
      </c>
      <c r="AN253" s="53">
        <v>177</v>
      </c>
      <c r="AO253" s="53">
        <v>5</v>
      </c>
      <c r="AP253" s="53">
        <v>12</v>
      </c>
      <c r="AQ253" s="53">
        <v>6</v>
      </c>
      <c r="AR253" s="53">
        <v>48</v>
      </c>
      <c r="AS253" s="53">
        <v>39</v>
      </c>
      <c r="AT253" s="53">
        <v>11</v>
      </c>
      <c r="AU253" s="53">
        <v>1166</v>
      </c>
      <c r="AV253" s="53">
        <v>5</v>
      </c>
      <c r="AW253" s="53">
        <v>8</v>
      </c>
      <c r="AX253" s="53">
        <v>16</v>
      </c>
      <c r="AY253" s="53">
        <v>18</v>
      </c>
      <c r="AZ253" s="53">
        <v>176</v>
      </c>
      <c r="BA253" s="53">
        <v>56</v>
      </c>
      <c r="BB253" s="53">
        <v>88</v>
      </c>
      <c r="BC253" s="53">
        <v>1</v>
      </c>
      <c r="BD253" s="53">
        <v>190</v>
      </c>
      <c r="BE253" s="53">
        <v>107</v>
      </c>
      <c r="BF253" s="53">
        <v>21</v>
      </c>
      <c r="BG253" s="53">
        <v>4</v>
      </c>
      <c r="BH253" s="53">
        <v>89</v>
      </c>
      <c r="BI253" s="53">
        <v>0</v>
      </c>
      <c r="BJ253" s="53">
        <v>109</v>
      </c>
      <c r="BK253" s="53">
        <v>57</v>
      </c>
      <c r="BL253" s="53">
        <v>6</v>
      </c>
      <c r="BM253" s="53">
        <v>18</v>
      </c>
      <c r="BN253" s="53">
        <v>1</v>
      </c>
      <c r="BO253" s="53">
        <v>3</v>
      </c>
      <c r="BP253" s="53">
        <v>2</v>
      </c>
      <c r="BQ253" s="53">
        <v>2</v>
      </c>
      <c r="BR253" s="53">
        <v>19</v>
      </c>
      <c r="BS253" s="53">
        <v>432</v>
      </c>
      <c r="BT253" s="53">
        <v>6</v>
      </c>
      <c r="BU253" s="53">
        <v>9</v>
      </c>
      <c r="BV253" s="53">
        <v>11</v>
      </c>
      <c r="BW253" s="53">
        <v>2</v>
      </c>
      <c r="BX253" s="53">
        <v>16</v>
      </c>
      <c r="BY253" s="53">
        <v>17</v>
      </c>
      <c r="BZ253" s="53">
        <v>12</v>
      </c>
      <c r="CA253" s="53">
        <v>121</v>
      </c>
      <c r="CB253" s="53">
        <v>1</v>
      </c>
      <c r="CC253" s="53">
        <v>11</v>
      </c>
      <c r="CD253" s="53">
        <v>3</v>
      </c>
      <c r="CE253" s="53">
        <v>2</v>
      </c>
      <c r="CF253" s="53">
        <v>52</v>
      </c>
      <c r="CG253" s="53"/>
      <c r="CH253" s="53">
        <v>26</v>
      </c>
      <c r="CI253" s="53">
        <v>2</v>
      </c>
      <c r="CJ253" s="53">
        <v>51</v>
      </c>
      <c r="CK253" s="53">
        <v>28</v>
      </c>
      <c r="CL253" s="53">
        <v>2</v>
      </c>
      <c r="CM253" s="53">
        <v>16</v>
      </c>
      <c r="CN253" s="53">
        <v>2</v>
      </c>
      <c r="CO253" s="53">
        <v>54</v>
      </c>
      <c r="CP253" s="53">
        <v>4</v>
      </c>
      <c r="CQ253" s="53">
        <v>2</v>
      </c>
      <c r="CR253" s="53">
        <v>108</v>
      </c>
      <c r="CS253" s="53">
        <v>1</v>
      </c>
      <c r="CT253" s="53">
        <v>4</v>
      </c>
      <c r="CU253" s="53">
        <v>5</v>
      </c>
      <c r="CV253" s="53">
        <v>5</v>
      </c>
      <c r="CW253" s="53">
        <v>2</v>
      </c>
      <c r="CX253" s="53">
        <v>19</v>
      </c>
      <c r="CY253" s="53">
        <v>1</v>
      </c>
      <c r="CZ253" s="53">
        <v>2</v>
      </c>
      <c r="DA253" s="53">
        <v>8</v>
      </c>
      <c r="DB253" s="53">
        <v>5</v>
      </c>
      <c r="DC253" s="53">
        <v>12</v>
      </c>
      <c r="DD253" s="53">
        <v>18</v>
      </c>
      <c r="DE253" s="53">
        <v>1</v>
      </c>
      <c r="DF253" s="53">
        <v>2</v>
      </c>
      <c r="DG253" s="53">
        <v>0</v>
      </c>
      <c r="DH253" s="53">
        <v>16</v>
      </c>
      <c r="DI253" s="53">
        <v>7</v>
      </c>
      <c r="DJ253" s="53">
        <v>0</v>
      </c>
      <c r="DK253" s="53">
        <v>2</v>
      </c>
      <c r="DL253" s="53">
        <v>1</v>
      </c>
      <c r="DM253" s="53">
        <v>1</v>
      </c>
      <c r="DN253" s="53">
        <v>5</v>
      </c>
      <c r="DO253" s="53">
        <v>2</v>
      </c>
      <c r="DP253" s="53">
        <v>15</v>
      </c>
      <c r="DQ253" s="53">
        <v>3</v>
      </c>
      <c r="DR253" s="53">
        <v>12</v>
      </c>
      <c r="DS253" s="53">
        <v>96</v>
      </c>
      <c r="DT253" s="53">
        <v>5</v>
      </c>
      <c r="DU253" s="53">
        <v>0</v>
      </c>
      <c r="DV253" s="53">
        <v>2</v>
      </c>
      <c r="DW253" s="53">
        <v>1</v>
      </c>
      <c r="DX253" s="53"/>
      <c r="DY253" s="53">
        <v>3</v>
      </c>
      <c r="DZ253" s="53">
        <v>1</v>
      </c>
      <c r="EA253" s="53">
        <v>2</v>
      </c>
      <c r="EB253" s="53">
        <v>0</v>
      </c>
      <c r="EC253" s="53">
        <v>0</v>
      </c>
      <c r="ED253" s="53">
        <v>0</v>
      </c>
      <c r="EE253" s="53">
        <v>5</v>
      </c>
      <c r="EF253" s="53">
        <v>1</v>
      </c>
      <c r="EG253" s="53">
        <v>0</v>
      </c>
      <c r="EH253" s="53">
        <v>0</v>
      </c>
      <c r="EI253" s="53"/>
      <c r="EJ253" s="53">
        <v>0</v>
      </c>
      <c r="EK253" s="53">
        <v>1</v>
      </c>
      <c r="EL253" s="53">
        <v>1</v>
      </c>
      <c r="EM253" s="53">
        <v>1</v>
      </c>
      <c r="EN253" s="53">
        <v>0</v>
      </c>
      <c r="EO253" s="53">
        <v>0</v>
      </c>
      <c r="EP253" s="53">
        <v>0</v>
      </c>
      <c r="EQ253" s="53">
        <v>8</v>
      </c>
      <c r="ER253" s="53">
        <v>7</v>
      </c>
      <c r="ES253" s="53">
        <v>78</v>
      </c>
      <c r="ET253" s="53">
        <v>5</v>
      </c>
      <c r="EU253" s="53">
        <v>14</v>
      </c>
      <c r="EV253" s="53">
        <v>34</v>
      </c>
      <c r="EW253" s="53">
        <v>13</v>
      </c>
      <c r="EX253" s="53">
        <v>5</v>
      </c>
      <c r="EY253" s="53">
        <v>1</v>
      </c>
      <c r="EZ253" s="53">
        <v>6</v>
      </c>
      <c r="FA253" s="53">
        <v>40</v>
      </c>
      <c r="FB253" s="53">
        <v>35</v>
      </c>
      <c r="FC253" s="53">
        <v>12</v>
      </c>
      <c r="FD253" s="53">
        <v>38</v>
      </c>
      <c r="FE253" s="53">
        <v>5</v>
      </c>
      <c r="FF253" s="53">
        <v>8</v>
      </c>
      <c r="FG253" s="53">
        <v>53</v>
      </c>
      <c r="FH253" s="53">
        <v>99</v>
      </c>
      <c r="FI253" s="53">
        <v>9</v>
      </c>
      <c r="FJ253" s="53">
        <v>2</v>
      </c>
      <c r="FK253" s="53">
        <v>0</v>
      </c>
      <c r="FL253" s="53">
        <v>117</v>
      </c>
      <c r="FM253" s="53">
        <v>35</v>
      </c>
      <c r="FN253" s="53">
        <v>6</v>
      </c>
      <c r="FO253" s="53">
        <v>32</v>
      </c>
      <c r="FP253" s="53">
        <v>5</v>
      </c>
      <c r="FQ253" s="53"/>
      <c r="FR253" s="53">
        <v>24</v>
      </c>
      <c r="FS253" s="53">
        <v>3</v>
      </c>
      <c r="FT253" s="53">
        <v>7</v>
      </c>
      <c r="FU253" s="53">
        <v>4</v>
      </c>
      <c r="FV253" s="53">
        <v>1</v>
      </c>
      <c r="FW253" s="53">
        <v>6</v>
      </c>
      <c r="FX253" s="53">
        <v>2</v>
      </c>
      <c r="FY253" s="53">
        <v>4</v>
      </c>
      <c r="FZ253" s="53">
        <v>8</v>
      </c>
      <c r="GA253" s="53">
        <v>2</v>
      </c>
      <c r="GB253" s="53">
        <v>32</v>
      </c>
      <c r="GC253" s="53">
        <v>59</v>
      </c>
      <c r="GD253" s="53">
        <v>96</v>
      </c>
      <c r="GE253" s="53">
        <v>1</v>
      </c>
      <c r="GF253" s="53">
        <v>12</v>
      </c>
      <c r="GG253" s="53">
        <v>1</v>
      </c>
      <c r="GH253" s="53">
        <v>5</v>
      </c>
      <c r="GI253" s="53">
        <v>1</v>
      </c>
      <c r="GJ253" s="53">
        <v>114</v>
      </c>
      <c r="GK253" s="53">
        <v>12</v>
      </c>
      <c r="GL253" s="53">
        <v>26</v>
      </c>
      <c r="GM253" s="53">
        <v>3</v>
      </c>
      <c r="GN253" s="53">
        <v>4</v>
      </c>
      <c r="GO253" s="53">
        <v>1</v>
      </c>
      <c r="GP253" s="53">
        <v>174</v>
      </c>
      <c r="GQ253" s="53">
        <v>1</v>
      </c>
      <c r="GR253" s="53">
        <v>9</v>
      </c>
      <c r="GS253" s="53">
        <v>2</v>
      </c>
      <c r="GT253" s="53">
        <v>713</v>
      </c>
      <c r="GU253" s="53">
        <v>6</v>
      </c>
      <c r="GV253" s="53">
        <v>3</v>
      </c>
      <c r="GW253" s="53">
        <v>16</v>
      </c>
      <c r="GX253" s="53">
        <v>22</v>
      </c>
      <c r="GY253" s="53">
        <v>40</v>
      </c>
      <c r="GZ253" s="53">
        <v>21</v>
      </c>
      <c r="HA253" s="53">
        <v>12</v>
      </c>
      <c r="HB253" s="53">
        <v>7</v>
      </c>
      <c r="HC253" s="53">
        <v>1</v>
      </c>
      <c r="HD253" s="53">
        <v>64</v>
      </c>
      <c r="HE253" s="53">
        <v>49</v>
      </c>
      <c r="HF253" s="53">
        <v>28</v>
      </c>
      <c r="HG253" s="53">
        <v>6</v>
      </c>
      <c r="HH253" s="53">
        <v>636</v>
      </c>
      <c r="HI253" s="53">
        <v>30</v>
      </c>
      <c r="HJ253" s="53">
        <v>81</v>
      </c>
      <c r="HK253" s="53">
        <v>86</v>
      </c>
      <c r="HL253" s="53">
        <v>17</v>
      </c>
      <c r="HM253" s="53">
        <v>13</v>
      </c>
      <c r="HN253" s="53">
        <v>11</v>
      </c>
      <c r="HO253" s="53">
        <v>9</v>
      </c>
      <c r="HP253" s="53">
        <v>2</v>
      </c>
      <c r="HQ253" s="53">
        <v>138</v>
      </c>
      <c r="HR253" s="53">
        <v>32</v>
      </c>
      <c r="HS253" s="53"/>
      <c r="HT253" s="53">
        <v>3</v>
      </c>
      <c r="HU253" s="53">
        <v>3</v>
      </c>
      <c r="HV253" s="53">
        <v>0</v>
      </c>
      <c r="HW253" s="53">
        <v>11</v>
      </c>
      <c r="HX253" s="53">
        <v>128</v>
      </c>
      <c r="HY253" s="53">
        <v>1645</v>
      </c>
      <c r="HZ253" s="53">
        <v>572</v>
      </c>
      <c r="IA253" s="53">
        <v>54</v>
      </c>
      <c r="IB253" s="53">
        <v>228</v>
      </c>
      <c r="IC253" s="53">
        <v>10</v>
      </c>
      <c r="ID253" s="53">
        <v>18</v>
      </c>
      <c r="IE253" s="53">
        <v>32</v>
      </c>
      <c r="IF253" s="53">
        <v>3996</v>
      </c>
      <c r="IG253" s="53">
        <v>5</v>
      </c>
      <c r="IH253" s="53">
        <v>6765</v>
      </c>
      <c r="II253" s="53">
        <v>735</v>
      </c>
      <c r="IJ253" s="53">
        <v>24</v>
      </c>
      <c r="IK253" s="53">
        <v>344</v>
      </c>
      <c r="IL253" s="53">
        <v>11521</v>
      </c>
      <c r="IM253" s="53">
        <v>387</v>
      </c>
      <c r="IN253" s="53">
        <v>549</v>
      </c>
      <c r="IO253" s="53">
        <v>217</v>
      </c>
      <c r="IP253" s="53">
        <v>13199</v>
      </c>
      <c r="IQ253" s="53">
        <v>23930</v>
      </c>
      <c r="IR253" s="53">
        <v>2241</v>
      </c>
      <c r="IS253" s="53">
        <v>696</v>
      </c>
      <c r="IT253" s="53">
        <v>7171</v>
      </c>
      <c r="IU253" s="53">
        <v>326</v>
      </c>
      <c r="IV253" s="53">
        <v>50</v>
      </c>
      <c r="IW253" s="53">
        <v>4</v>
      </c>
      <c r="IX253" s="53">
        <v>5675</v>
      </c>
      <c r="IY253" s="53">
        <v>2018</v>
      </c>
      <c r="IZ253" s="53">
        <v>1226</v>
      </c>
      <c r="JA253" s="53">
        <v>2531</v>
      </c>
      <c r="JB253" s="53">
        <v>2134</v>
      </c>
      <c r="JC253" s="53">
        <v>68</v>
      </c>
      <c r="JD253" s="53">
        <v>2089</v>
      </c>
      <c r="JE253" s="53">
        <v>1050</v>
      </c>
      <c r="JF253" s="53">
        <v>89</v>
      </c>
      <c r="JG253" s="53">
        <v>33</v>
      </c>
      <c r="JH253" s="53">
        <v>33</v>
      </c>
      <c r="JI253" s="53">
        <v>272</v>
      </c>
      <c r="JJ253" s="53">
        <v>866</v>
      </c>
      <c r="JK253" s="53">
        <v>445</v>
      </c>
      <c r="JL253" s="53">
        <v>825</v>
      </c>
      <c r="JM253" s="53">
        <v>94</v>
      </c>
      <c r="JN253" s="53">
        <v>531</v>
      </c>
      <c r="JO253" s="53">
        <v>0</v>
      </c>
      <c r="JP253" s="53">
        <v>20</v>
      </c>
      <c r="JQ253" s="53">
        <v>16</v>
      </c>
      <c r="JR253" s="53"/>
      <c r="JS253" s="53">
        <v>453</v>
      </c>
      <c r="JT253" s="53">
        <v>0</v>
      </c>
      <c r="JU253" s="53">
        <v>35</v>
      </c>
      <c r="JV253" s="53">
        <v>73</v>
      </c>
      <c r="JW253" s="53">
        <v>111</v>
      </c>
      <c r="JX253" s="53">
        <v>3</v>
      </c>
      <c r="JY253" s="53"/>
      <c r="JZ253" s="53">
        <v>6</v>
      </c>
      <c r="KA253" s="53">
        <v>14</v>
      </c>
      <c r="KB253" s="53">
        <v>7</v>
      </c>
      <c r="KC253" s="53">
        <v>0</v>
      </c>
      <c r="KD253" s="53">
        <v>3</v>
      </c>
      <c r="KE253" s="53">
        <v>3</v>
      </c>
      <c r="KF253" s="53">
        <v>0</v>
      </c>
      <c r="KG253" s="53">
        <v>3</v>
      </c>
      <c r="KH253" s="53">
        <v>4</v>
      </c>
      <c r="KI253" s="53"/>
      <c r="KJ253" s="53">
        <v>15</v>
      </c>
      <c r="KK253" s="53">
        <v>5</v>
      </c>
      <c r="KL253" s="53">
        <v>74</v>
      </c>
      <c r="KM253" s="53">
        <v>1</v>
      </c>
      <c r="KN253" s="53">
        <v>1</v>
      </c>
      <c r="KO253" s="53">
        <v>5</v>
      </c>
      <c r="KP253" s="53">
        <v>28</v>
      </c>
      <c r="KQ253" s="53">
        <v>1</v>
      </c>
      <c r="KR253" s="53">
        <v>100</v>
      </c>
      <c r="KS253" s="53">
        <v>24</v>
      </c>
      <c r="KT253" s="53">
        <v>8</v>
      </c>
      <c r="KU253" s="53">
        <v>6</v>
      </c>
      <c r="KV253" s="53"/>
      <c r="KW253" s="53">
        <v>4</v>
      </c>
      <c r="KX253" s="53">
        <v>0</v>
      </c>
      <c r="KY253" s="53">
        <v>0</v>
      </c>
      <c r="KZ253" s="53"/>
      <c r="LA253" s="53">
        <v>161</v>
      </c>
      <c r="LB253" s="53">
        <v>94</v>
      </c>
      <c r="LC253" s="53">
        <v>23</v>
      </c>
      <c r="LD253" s="53">
        <v>2</v>
      </c>
      <c r="LE253" s="53"/>
      <c r="LF253" s="53">
        <v>0</v>
      </c>
      <c r="LG253" s="53"/>
      <c r="LH253" s="53"/>
      <c r="LI253" s="53"/>
      <c r="LJ253" s="53"/>
      <c r="LK253" s="53"/>
      <c r="LL253" s="53">
        <v>1</v>
      </c>
      <c r="LM253" s="53"/>
      <c r="LN253" s="53">
        <v>0</v>
      </c>
      <c r="LO253" s="53">
        <v>0</v>
      </c>
      <c r="LP253" s="53">
        <v>0</v>
      </c>
      <c r="LQ253" s="53">
        <v>5339</v>
      </c>
      <c r="LR253" s="53">
        <v>5</v>
      </c>
      <c r="LS253" s="53">
        <v>0</v>
      </c>
      <c r="LT253" s="53">
        <v>0</v>
      </c>
      <c r="LU253" s="53">
        <v>0</v>
      </c>
      <c r="LV253" s="53">
        <v>1</v>
      </c>
      <c r="LW253" s="53"/>
      <c r="LX253" s="53"/>
      <c r="LY253" s="53">
        <v>1</v>
      </c>
      <c r="LZ253" s="53">
        <v>20</v>
      </c>
      <c r="MA253" s="53">
        <v>4573</v>
      </c>
      <c r="MB253" s="53">
        <v>195</v>
      </c>
      <c r="MC253" s="53">
        <v>9</v>
      </c>
      <c r="MD253" s="53">
        <v>653</v>
      </c>
      <c r="ME253" s="53">
        <v>65</v>
      </c>
      <c r="MF253" s="53">
        <v>85</v>
      </c>
      <c r="MG253" s="53">
        <v>5</v>
      </c>
      <c r="MH253" s="53">
        <v>17</v>
      </c>
      <c r="MI253" s="53">
        <v>31</v>
      </c>
      <c r="MJ253" s="53">
        <v>114</v>
      </c>
      <c r="MK253" s="53">
        <v>1</v>
      </c>
      <c r="ML253" s="53">
        <v>539</v>
      </c>
      <c r="MM253" s="53">
        <v>554</v>
      </c>
      <c r="MN253" s="53">
        <v>251</v>
      </c>
      <c r="MO253" s="53">
        <v>175</v>
      </c>
      <c r="MP253" s="53">
        <v>2</v>
      </c>
      <c r="MQ253" s="53">
        <v>12</v>
      </c>
      <c r="MR253" s="53">
        <v>119</v>
      </c>
      <c r="MS253" s="53">
        <v>664</v>
      </c>
      <c r="MT253" s="53">
        <v>25</v>
      </c>
      <c r="MU253" s="53">
        <v>7</v>
      </c>
      <c r="MV253" s="53">
        <v>61</v>
      </c>
      <c r="MW253" s="53">
        <v>847</v>
      </c>
      <c r="MX253" s="53">
        <v>173</v>
      </c>
      <c r="MY253" s="53">
        <v>1187</v>
      </c>
      <c r="MZ253" s="53"/>
      <c r="NA253" s="53">
        <v>744</v>
      </c>
      <c r="NB253" s="53">
        <v>734</v>
      </c>
      <c r="NC253" s="53">
        <v>798</v>
      </c>
      <c r="ND253" s="53">
        <v>1915</v>
      </c>
      <c r="NE253" s="53">
        <v>98</v>
      </c>
      <c r="NF253" s="53">
        <v>9</v>
      </c>
      <c r="NG253" s="53">
        <v>6</v>
      </c>
      <c r="NH253" s="53">
        <v>8</v>
      </c>
      <c r="NI253" s="53">
        <v>0</v>
      </c>
      <c r="NJ253" s="53"/>
      <c r="NK253" s="53">
        <v>0</v>
      </c>
      <c r="NL253" s="53"/>
      <c r="NM253" s="53"/>
      <c r="NN253" s="53"/>
      <c r="NO253" s="53">
        <v>0</v>
      </c>
      <c r="NP253" s="53">
        <v>6</v>
      </c>
      <c r="NQ253" s="53">
        <v>2</v>
      </c>
      <c r="NR253" s="53">
        <v>13</v>
      </c>
      <c r="NS253" s="53">
        <v>73</v>
      </c>
      <c r="NT253" s="53">
        <v>208</v>
      </c>
      <c r="NU253" s="53">
        <v>35</v>
      </c>
      <c r="NV253" s="53">
        <v>11</v>
      </c>
      <c r="NW253" s="53">
        <v>2</v>
      </c>
      <c r="NX253" s="53">
        <v>272</v>
      </c>
      <c r="NY253" s="53">
        <v>39</v>
      </c>
      <c r="NZ253" s="53">
        <v>0</v>
      </c>
      <c r="OA253" s="53">
        <v>0</v>
      </c>
      <c r="OB253" s="53">
        <v>33</v>
      </c>
      <c r="OC253" s="53">
        <v>0</v>
      </c>
      <c r="OD253" s="53"/>
      <c r="OE253" s="53">
        <v>0</v>
      </c>
      <c r="OF253" s="53">
        <v>5</v>
      </c>
      <c r="OG253" s="53"/>
      <c r="OH253" s="53">
        <v>2</v>
      </c>
      <c r="OI253" s="53">
        <v>411</v>
      </c>
      <c r="OJ253" s="53">
        <v>9</v>
      </c>
      <c r="OK253" s="53">
        <v>2</v>
      </c>
      <c r="OL253" s="53">
        <v>0</v>
      </c>
      <c r="OM253" s="53">
        <v>1413</v>
      </c>
      <c r="ON253" s="53">
        <v>5193</v>
      </c>
      <c r="OO253" s="53">
        <v>600</v>
      </c>
      <c r="OP253" s="53">
        <v>1168</v>
      </c>
      <c r="OQ253" s="53"/>
      <c r="OR253" s="54">
        <v>1029</v>
      </c>
      <c r="OS253" s="55">
        <v>138337</v>
      </c>
      <c r="OT253" s="52">
        <v>1401</v>
      </c>
      <c r="OU253" s="53"/>
      <c r="OV253" s="53"/>
      <c r="OW253" s="53"/>
      <c r="OX253" s="53"/>
      <c r="OY253" s="53">
        <v>503</v>
      </c>
      <c r="OZ253" s="53">
        <v>37016</v>
      </c>
      <c r="PA253" s="53"/>
      <c r="PB253" s="53"/>
      <c r="PC253" s="53"/>
      <c r="PD253" s="53"/>
      <c r="PE253" s="53"/>
      <c r="PF253" s="53"/>
      <c r="PG253" s="53"/>
      <c r="PH253" s="53"/>
      <c r="PI253" s="53"/>
      <c r="PJ253" s="53"/>
      <c r="PK253" s="53"/>
      <c r="PL253" s="54"/>
      <c r="PM253" s="55">
        <v>177257</v>
      </c>
    </row>
    <row r="254" spans="1:429" ht="12.75" customHeight="1" x14ac:dyDescent="0.3">
      <c r="A254" s="49">
        <v>325211</v>
      </c>
      <c r="B254" s="50" t="s">
        <v>658</v>
      </c>
      <c r="C254" s="51" t="s">
        <v>366</v>
      </c>
      <c r="D254" s="52"/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  <c r="AB254" s="53"/>
      <c r="AC254" s="53"/>
      <c r="AD254" s="53">
        <v>2</v>
      </c>
      <c r="AE254" s="53"/>
      <c r="AF254" s="53"/>
      <c r="AG254" s="53"/>
      <c r="AH254" s="53"/>
      <c r="AI254" s="53"/>
      <c r="AJ254" s="53"/>
      <c r="AK254" s="53"/>
      <c r="AL254" s="53"/>
      <c r="AM254" s="53"/>
      <c r="AN254" s="53"/>
      <c r="AO254" s="53">
        <v>935</v>
      </c>
      <c r="AP254" s="53"/>
      <c r="AQ254" s="53">
        <v>92</v>
      </c>
      <c r="AR254" s="53">
        <v>1</v>
      </c>
      <c r="AS254" s="53">
        <v>351</v>
      </c>
      <c r="AT254" s="53">
        <v>10</v>
      </c>
      <c r="AU254" s="53"/>
      <c r="AV254" s="53"/>
      <c r="AW254" s="53"/>
      <c r="AX254" s="53"/>
      <c r="AY254" s="53">
        <v>3</v>
      </c>
      <c r="AZ254" s="53">
        <v>2</v>
      </c>
      <c r="BA254" s="53"/>
      <c r="BB254" s="53">
        <v>62</v>
      </c>
      <c r="BC254" s="53">
        <v>5</v>
      </c>
      <c r="BD254" s="53">
        <v>2</v>
      </c>
      <c r="BE254" s="53">
        <v>7</v>
      </c>
      <c r="BF254" s="53"/>
      <c r="BG254" s="53"/>
      <c r="BH254" s="53"/>
      <c r="BI254" s="53"/>
      <c r="BJ254" s="53"/>
      <c r="BK254" s="53">
        <v>83</v>
      </c>
      <c r="BL254" s="53"/>
      <c r="BM254" s="53"/>
      <c r="BN254" s="53"/>
      <c r="BO254" s="53"/>
      <c r="BP254" s="53">
        <v>145</v>
      </c>
      <c r="BQ254" s="53">
        <v>83</v>
      </c>
      <c r="BR254" s="53"/>
      <c r="BS254" s="53"/>
      <c r="BT254" s="53"/>
      <c r="BU254" s="53"/>
      <c r="BV254" s="53">
        <v>1</v>
      </c>
      <c r="BW254" s="53">
        <v>48</v>
      </c>
      <c r="BX254" s="53"/>
      <c r="BY254" s="53"/>
      <c r="BZ254" s="53"/>
      <c r="CA254" s="53">
        <v>219</v>
      </c>
      <c r="CB254" s="53">
        <v>33</v>
      </c>
      <c r="CC254" s="53"/>
      <c r="CD254" s="53"/>
      <c r="CE254" s="53">
        <v>34</v>
      </c>
      <c r="CF254" s="53">
        <v>70</v>
      </c>
      <c r="CG254" s="53">
        <v>109</v>
      </c>
      <c r="CH254" s="53"/>
      <c r="CI254" s="53"/>
      <c r="CJ254" s="53"/>
      <c r="CK254" s="53"/>
      <c r="CL254" s="53"/>
      <c r="CM254" s="53"/>
      <c r="CN254" s="53">
        <v>2</v>
      </c>
      <c r="CO254" s="53">
        <v>33</v>
      </c>
      <c r="CP254" s="53">
        <v>52</v>
      </c>
      <c r="CQ254" s="53"/>
      <c r="CR254" s="53">
        <v>165</v>
      </c>
      <c r="CS254" s="53"/>
      <c r="CT254" s="53"/>
      <c r="CU254" s="53"/>
      <c r="CV254" s="53"/>
      <c r="CW254" s="53"/>
      <c r="CX254" s="53"/>
      <c r="CY254" s="53"/>
      <c r="CZ254" s="53"/>
      <c r="DA254" s="53"/>
      <c r="DB254" s="53"/>
      <c r="DC254" s="53"/>
      <c r="DD254" s="53"/>
      <c r="DE254" s="53"/>
      <c r="DF254" s="53"/>
      <c r="DG254" s="53"/>
      <c r="DH254" s="53"/>
      <c r="DI254" s="53"/>
      <c r="DJ254" s="53"/>
      <c r="DK254" s="53"/>
      <c r="DL254" s="53"/>
      <c r="DM254" s="53">
        <v>2</v>
      </c>
      <c r="DN254" s="53">
        <v>4</v>
      </c>
      <c r="DO254" s="53">
        <v>3</v>
      </c>
      <c r="DP254" s="53">
        <v>1</v>
      </c>
      <c r="DQ254" s="53">
        <v>6</v>
      </c>
      <c r="DR254" s="53">
        <v>110</v>
      </c>
      <c r="DS254" s="53"/>
      <c r="DT254" s="53">
        <v>10</v>
      </c>
      <c r="DU254" s="53">
        <v>13</v>
      </c>
      <c r="DV254" s="53">
        <v>27</v>
      </c>
      <c r="DW254" s="53">
        <v>31</v>
      </c>
      <c r="DX254" s="53">
        <v>6</v>
      </c>
      <c r="DY254" s="53">
        <v>8</v>
      </c>
      <c r="DZ254" s="53"/>
      <c r="EA254" s="53">
        <v>4</v>
      </c>
      <c r="EB254" s="53"/>
      <c r="EC254" s="53">
        <v>48</v>
      </c>
      <c r="ED254" s="53"/>
      <c r="EE254" s="53">
        <v>40</v>
      </c>
      <c r="EF254" s="53">
        <v>255</v>
      </c>
      <c r="EG254" s="53">
        <v>25</v>
      </c>
      <c r="EH254" s="53">
        <v>111</v>
      </c>
      <c r="EI254" s="53">
        <v>104</v>
      </c>
      <c r="EJ254" s="53">
        <v>96</v>
      </c>
      <c r="EK254" s="53"/>
      <c r="EL254" s="53">
        <v>23</v>
      </c>
      <c r="EM254" s="53">
        <v>65</v>
      </c>
      <c r="EN254" s="53">
        <v>21</v>
      </c>
      <c r="EO254" s="53">
        <v>24</v>
      </c>
      <c r="EP254" s="53">
        <v>4</v>
      </c>
      <c r="EQ254" s="53">
        <v>597</v>
      </c>
      <c r="ER254" s="53">
        <v>708</v>
      </c>
      <c r="ES254" s="53"/>
      <c r="ET254" s="53"/>
      <c r="EU254" s="53"/>
      <c r="EV254" s="53"/>
      <c r="EW254" s="53">
        <v>1</v>
      </c>
      <c r="EX254" s="53"/>
      <c r="EY254" s="53"/>
      <c r="EZ254" s="53">
        <v>4</v>
      </c>
      <c r="FA254" s="53">
        <v>88</v>
      </c>
      <c r="FB254" s="53">
        <v>169</v>
      </c>
      <c r="FC254" s="53">
        <v>560</v>
      </c>
      <c r="FD254" s="53">
        <v>27</v>
      </c>
      <c r="FE254" s="53">
        <v>446</v>
      </c>
      <c r="FF254" s="53">
        <v>67</v>
      </c>
      <c r="FG254" s="53">
        <v>1009</v>
      </c>
      <c r="FH254" s="53">
        <v>86</v>
      </c>
      <c r="FI254" s="53"/>
      <c r="FJ254" s="53"/>
      <c r="FK254" s="53"/>
      <c r="FL254" s="53"/>
      <c r="FM254" s="53"/>
      <c r="FN254" s="53"/>
      <c r="FO254" s="53"/>
      <c r="FP254" s="53">
        <v>175</v>
      </c>
      <c r="FQ254" s="53"/>
      <c r="FR254" s="53">
        <v>85</v>
      </c>
      <c r="FS254" s="53"/>
      <c r="FT254" s="53"/>
      <c r="FU254" s="53">
        <v>7</v>
      </c>
      <c r="FV254" s="53">
        <v>7</v>
      </c>
      <c r="FW254" s="53">
        <v>75</v>
      </c>
      <c r="FX254" s="53">
        <v>111</v>
      </c>
      <c r="FY254" s="53">
        <v>64</v>
      </c>
      <c r="FZ254" s="53">
        <v>53</v>
      </c>
      <c r="GA254" s="53"/>
      <c r="GB254" s="53">
        <v>836</v>
      </c>
      <c r="GC254" s="53">
        <v>219</v>
      </c>
      <c r="GD254" s="53"/>
      <c r="GE254" s="53">
        <v>148</v>
      </c>
      <c r="GF254" s="53"/>
      <c r="GG254" s="53">
        <v>0</v>
      </c>
      <c r="GH254" s="53">
        <v>284</v>
      </c>
      <c r="GI254" s="53">
        <v>72</v>
      </c>
      <c r="GJ254" s="53">
        <v>4</v>
      </c>
      <c r="GK254" s="53">
        <v>197</v>
      </c>
      <c r="GL254" s="53">
        <v>786</v>
      </c>
      <c r="GM254" s="53"/>
      <c r="GN254" s="53"/>
      <c r="GO254" s="53"/>
      <c r="GP254" s="53"/>
      <c r="GQ254" s="53"/>
      <c r="GR254" s="53"/>
      <c r="GS254" s="53"/>
      <c r="GT254" s="53"/>
      <c r="GU254" s="53"/>
      <c r="GV254" s="53"/>
      <c r="GW254" s="53">
        <v>10</v>
      </c>
      <c r="GX254" s="53">
        <v>25</v>
      </c>
      <c r="GY254" s="53">
        <v>266</v>
      </c>
      <c r="GZ254" s="53">
        <v>6</v>
      </c>
      <c r="HA254" s="53"/>
      <c r="HB254" s="53"/>
      <c r="HC254" s="53"/>
      <c r="HD254" s="53"/>
      <c r="HE254" s="53"/>
      <c r="HF254" s="53"/>
      <c r="HG254" s="53"/>
      <c r="HH254" s="53"/>
      <c r="HI254" s="53"/>
      <c r="HJ254" s="53"/>
      <c r="HK254" s="53"/>
      <c r="HL254" s="53"/>
      <c r="HM254" s="53"/>
      <c r="HN254" s="53"/>
      <c r="HO254" s="53"/>
      <c r="HP254" s="53"/>
      <c r="HQ254" s="53">
        <v>1208</v>
      </c>
      <c r="HR254" s="53">
        <v>204</v>
      </c>
      <c r="HS254" s="53"/>
      <c r="HT254" s="53"/>
      <c r="HU254" s="53">
        <v>93</v>
      </c>
      <c r="HV254" s="53"/>
      <c r="HW254" s="53">
        <v>53</v>
      </c>
      <c r="HX254" s="53"/>
      <c r="HY254" s="53">
        <v>0</v>
      </c>
      <c r="HZ254" s="53">
        <v>83</v>
      </c>
      <c r="IA254" s="53">
        <v>6</v>
      </c>
      <c r="IB254" s="53">
        <v>1244</v>
      </c>
      <c r="IC254" s="53">
        <v>4</v>
      </c>
      <c r="ID254" s="53">
        <v>585</v>
      </c>
      <c r="IE254" s="53"/>
      <c r="IF254" s="53"/>
      <c r="IG254" s="53"/>
      <c r="IH254" s="53"/>
      <c r="II254" s="53"/>
      <c r="IJ254" s="53"/>
      <c r="IK254" s="53"/>
      <c r="IL254" s="53">
        <v>46</v>
      </c>
      <c r="IM254" s="53"/>
      <c r="IN254" s="53">
        <v>3</v>
      </c>
      <c r="IO254" s="53"/>
      <c r="IP254" s="53">
        <v>291</v>
      </c>
      <c r="IQ254" s="53">
        <v>6178</v>
      </c>
      <c r="IR254" s="53">
        <v>2292</v>
      </c>
      <c r="IS254" s="53"/>
      <c r="IT254" s="53"/>
      <c r="IU254" s="53"/>
      <c r="IV254" s="53"/>
      <c r="IW254" s="53"/>
      <c r="IX254" s="53"/>
      <c r="IY254" s="53">
        <v>3083</v>
      </c>
      <c r="IZ254" s="53">
        <v>976</v>
      </c>
      <c r="JA254" s="53"/>
      <c r="JB254" s="53"/>
      <c r="JC254" s="53">
        <v>282</v>
      </c>
      <c r="JD254" s="53">
        <v>4041</v>
      </c>
      <c r="JE254" s="53">
        <v>14140</v>
      </c>
      <c r="JF254" s="53">
        <v>6350</v>
      </c>
      <c r="JG254" s="53">
        <v>558</v>
      </c>
      <c r="JH254" s="53">
        <v>2262</v>
      </c>
      <c r="JI254" s="53">
        <v>756</v>
      </c>
      <c r="JJ254" s="53">
        <v>4843</v>
      </c>
      <c r="JK254" s="53">
        <v>19319</v>
      </c>
      <c r="JL254" s="53">
        <v>73</v>
      </c>
      <c r="JM254" s="53">
        <v>163</v>
      </c>
      <c r="JN254" s="53">
        <v>306</v>
      </c>
      <c r="JO254" s="53">
        <v>21</v>
      </c>
      <c r="JP254" s="53">
        <v>2</v>
      </c>
      <c r="JQ254" s="53"/>
      <c r="JR254" s="53"/>
      <c r="JS254" s="53"/>
      <c r="JT254" s="53"/>
      <c r="JU254" s="53"/>
      <c r="JV254" s="53"/>
      <c r="JW254" s="53"/>
      <c r="JX254" s="53"/>
      <c r="JY254" s="53"/>
      <c r="JZ254" s="53">
        <v>7</v>
      </c>
      <c r="KA254" s="53"/>
      <c r="KB254" s="53"/>
      <c r="KC254" s="53"/>
      <c r="KD254" s="53"/>
      <c r="KE254" s="53">
        <v>0</v>
      </c>
      <c r="KF254" s="53"/>
      <c r="KG254" s="53"/>
      <c r="KH254" s="53"/>
      <c r="KI254" s="53"/>
      <c r="KJ254" s="53"/>
      <c r="KK254" s="53"/>
      <c r="KL254" s="53"/>
      <c r="KM254" s="53"/>
      <c r="KN254" s="53"/>
      <c r="KO254" s="53"/>
      <c r="KP254" s="53"/>
      <c r="KQ254" s="53"/>
      <c r="KR254" s="53"/>
      <c r="KS254" s="53"/>
      <c r="KT254" s="53"/>
      <c r="KU254" s="53"/>
      <c r="KV254" s="53"/>
      <c r="KW254" s="53">
        <v>0</v>
      </c>
      <c r="KX254" s="53"/>
      <c r="KY254" s="53"/>
      <c r="KZ254" s="53"/>
      <c r="LA254" s="53"/>
      <c r="LB254" s="53"/>
      <c r="LC254" s="53"/>
      <c r="LD254" s="53"/>
      <c r="LE254" s="53"/>
      <c r="LF254" s="53"/>
      <c r="LG254" s="53"/>
      <c r="LH254" s="53"/>
      <c r="LI254" s="53"/>
      <c r="LJ254" s="53"/>
      <c r="LK254" s="53"/>
      <c r="LL254" s="53"/>
      <c r="LM254" s="53"/>
      <c r="LN254" s="53"/>
      <c r="LO254" s="53"/>
      <c r="LP254" s="53"/>
      <c r="LQ254" s="53"/>
      <c r="LR254" s="53"/>
      <c r="LS254" s="53"/>
      <c r="LT254" s="53"/>
      <c r="LU254" s="53"/>
      <c r="LV254" s="53"/>
      <c r="LW254" s="53"/>
      <c r="LX254" s="53">
        <v>43</v>
      </c>
      <c r="LY254" s="53"/>
      <c r="LZ254" s="53"/>
      <c r="MA254" s="53">
        <v>104</v>
      </c>
      <c r="MB254" s="53"/>
      <c r="MC254" s="53"/>
      <c r="MD254" s="53"/>
      <c r="ME254" s="53"/>
      <c r="MF254" s="53"/>
      <c r="MG254" s="53"/>
      <c r="MH254" s="53"/>
      <c r="MI254" s="53"/>
      <c r="MJ254" s="53"/>
      <c r="MK254" s="53"/>
      <c r="ML254" s="53"/>
      <c r="MM254" s="53"/>
      <c r="MN254" s="53"/>
      <c r="MO254" s="53"/>
      <c r="MP254" s="53"/>
      <c r="MQ254" s="53"/>
      <c r="MR254" s="53"/>
      <c r="MS254" s="53"/>
      <c r="MT254" s="53"/>
      <c r="MU254" s="53"/>
      <c r="MV254" s="53"/>
      <c r="MW254" s="53"/>
      <c r="MX254" s="53"/>
      <c r="MY254" s="53"/>
      <c r="MZ254" s="53"/>
      <c r="NA254" s="53"/>
      <c r="NB254" s="53"/>
      <c r="NC254" s="53"/>
      <c r="ND254" s="53"/>
      <c r="NE254" s="53"/>
      <c r="NF254" s="53"/>
      <c r="NG254" s="53"/>
      <c r="NH254" s="53"/>
      <c r="NI254" s="53"/>
      <c r="NJ254" s="53"/>
      <c r="NK254" s="53"/>
      <c r="NL254" s="53"/>
      <c r="NM254" s="53"/>
      <c r="NN254" s="53"/>
      <c r="NO254" s="53"/>
      <c r="NP254" s="53"/>
      <c r="NQ254" s="53">
        <v>0</v>
      </c>
      <c r="NR254" s="53"/>
      <c r="NS254" s="53"/>
      <c r="NT254" s="53"/>
      <c r="NU254" s="53"/>
      <c r="NV254" s="53"/>
      <c r="NW254" s="53"/>
      <c r="NX254" s="53"/>
      <c r="NY254" s="53">
        <v>0</v>
      </c>
      <c r="NZ254" s="53"/>
      <c r="OA254" s="53"/>
      <c r="OB254" s="53"/>
      <c r="OC254" s="53"/>
      <c r="OD254" s="53"/>
      <c r="OE254" s="53"/>
      <c r="OF254" s="53"/>
      <c r="OG254" s="53"/>
      <c r="OH254" s="53">
        <v>1</v>
      </c>
      <c r="OI254" s="53">
        <v>1</v>
      </c>
      <c r="OJ254" s="53"/>
      <c r="OK254" s="53"/>
      <c r="OL254" s="53"/>
      <c r="OM254" s="53">
        <v>28</v>
      </c>
      <c r="ON254" s="53"/>
      <c r="OO254" s="53">
        <v>9</v>
      </c>
      <c r="OP254" s="53">
        <v>5</v>
      </c>
      <c r="OQ254" s="53"/>
      <c r="OR254" s="54"/>
      <c r="OS254" s="55">
        <v>80446</v>
      </c>
      <c r="OT254" s="52"/>
      <c r="OU254" s="53"/>
      <c r="OV254" s="53"/>
      <c r="OW254" s="53"/>
      <c r="OX254" s="53"/>
      <c r="OY254" s="53">
        <v>336</v>
      </c>
      <c r="OZ254" s="53">
        <v>30460</v>
      </c>
      <c r="PA254" s="53"/>
      <c r="PB254" s="53"/>
      <c r="PC254" s="53"/>
      <c r="PD254" s="53"/>
      <c r="PE254" s="53"/>
      <c r="PF254" s="53"/>
      <c r="PG254" s="53"/>
      <c r="PH254" s="53"/>
      <c r="PI254" s="53"/>
      <c r="PJ254" s="53"/>
      <c r="PK254" s="53"/>
      <c r="PL254" s="54"/>
      <c r="PM254" s="55">
        <v>111242</v>
      </c>
    </row>
    <row r="255" spans="1:429" ht="12.75" customHeight="1" x14ac:dyDescent="0.3">
      <c r="A255" s="49" t="s">
        <v>572</v>
      </c>
      <c r="B255" s="50" t="s">
        <v>658</v>
      </c>
      <c r="C255" s="51" t="s">
        <v>367</v>
      </c>
      <c r="D255" s="52"/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  <c r="AE255" s="53"/>
      <c r="AF255" s="53"/>
      <c r="AG255" s="53"/>
      <c r="AH255" s="53"/>
      <c r="AI255" s="53"/>
      <c r="AJ255" s="53"/>
      <c r="AK255" s="53"/>
      <c r="AL255" s="53"/>
      <c r="AM255" s="53"/>
      <c r="AN255" s="53"/>
      <c r="AO255" s="53"/>
      <c r="AP255" s="53">
        <v>158</v>
      </c>
      <c r="AQ255" s="53">
        <v>1</v>
      </c>
      <c r="AR255" s="53">
        <v>1</v>
      </c>
      <c r="AS255" s="53">
        <v>14</v>
      </c>
      <c r="AT255" s="53"/>
      <c r="AU255" s="53"/>
      <c r="AV255" s="53"/>
      <c r="AW255" s="53"/>
      <c r="AX255" s="53"/>
      <c r="AY255" s="53">
        <v>5</v>
      </c>
      <c r="AZ255" s="53">
        <v>15</v>
      </c>
      <c r="BA255" s="53"/>
      <c r="BB255" s="53">
        <v>23</v>
      </c>
      <c r="BC255" s="53">
        <v>0</v>
      </c>
      <c r="BD255" s="53">
        <v>289</v>
      </c>
      <c r="BE255" s="53">
        <v>8</v>
      </c>
      <c r="BF255" s="53"/>
      <c r="BG255" s="53"/>
      <c r="BH255" s="53"/>
      <c r="BI255" s="53"/>
      <c r="BJ255" s="53">
        <v>27</v>
      </c>
      <c r="BK255" s="53"/>
      <c r="BL255" s="53"/>
      <c r="BM255" s="53"/>
      <c r="BN255" s="53"/>
      <c r="BO255" s="53"/>
      <c r="BP255" s="53">
        <v>1</v>
      </c>
      <c r="BQ255" s="53"/>
      <c r="BR255" s="53"/>
      <c r="BS255" s="53"/>
      <c r="BT255" s="53"/>
      <c r="BU255" s="53"/>
      <c r="BV255" s="53">
        <v>3</v>
      </c>
      <c r="BW255" s="53"/>
      <c r="BX255" s="53"/>
      <c r="BY255" s="53"/>
      <c r="BZ255" s="53"/>
      <c r="CA255" s="53">
        <v>36</v>
      </c>
      <c r="CB255" s="53"/>
      <c r="CC255" s="53"/>
      <c r="CD255" s="53"/>
      <c r="CE255" s="53"/>
      <c r="CF255" s="53">
        <v>7</v>
      </c>
      <c r="CG255" s="53"/>
      <c r="CH255" s="53"/>
      <c r="CI255" s="53"/>
      <c r="CJ255" s="53"/>
      <c r="CK255" s="53"/>
      <c r="CL255" s="53"/>
      <c r="CM255" s="53"/>
      <c r="CN255" s="53"/>
      <c r="CO255" s="53"/>
      <c r="CP255" s="53">
        <v>221</v>
      </c>
      <c r="CQ255" s="53"/>
      <c r="CR255" s="53"/>
      <c r="CS255" s="53"/>
      <c r="CT255" s="53"/>
      <c r="CU255" s="53"/>
      <c r="CV255" s="53"/>
      <c r="CW255" s="53"/>
      <c r="CX255" s="53"/>
      <c r="CY255" s="53"/>
      <c r="CZ255" s="53"/>
      <c r="DA255" s="53"/>
      <c r="DB255" s="53"/>
      <c r="DC255" s="53"/>
      <c r="DD255" s="53"/>
      <c r="DE255" s="53"/>
      <c r="DF255" s="53"/>
      <c r="DG255" s="53"/>
      <c r="DH255" s="53">
        <v>783</v>
      </c>
      <c r="DI255" s="53"/>
      <c r="DJ255" s="53"/>
      <c r="DK255" s="53"/>
      <c r="DL255" s="53"/>
      <c r="DM255" s="53"/>
      <c r="DN255" s="53"/>
      <c r="DO255" s="53"/>
      <c r="DP255" s="53"/>
      <c r="DQ255" s="53"/>
      <c r="DR255" s="53"/>
      <c r="DS255" s="53">
        <v>6</v>
      </c>
      <c r="DT255" s="53">
        <v>73</v>
      </c>
      <c r="DU255" s="53"/>
      <c r="DV255" s="53"/>
      <c r="DW255" s="53"/>
      <c r="DX255" s="53"/>
      <c r="DY255" s="53"/>
      <c r="DZ255" s="53">
        <v>14</v>
      </c>
      <c r="EA255" s="53"/>
      <c r="EB255" s="53"/>
      <c r="EC255" s="53"/>
      <c r="ED255" s="53"/>
      <c r="EE255" s="53"/>
      <c r="EF255" s="53"/>
      <c r="EG255" s="53"/>
      <c r="EH255" s="53"/>
      <c r="EI255" s="53"/>
      <c r="EJ255" s="53"/>
      <c r="EK255" s="53"/>
      <c r="EL255" s="53"/>
      <c r="EM255" s="53"/>
      <c r="EN255" s="53"/>
      <c r="EO255" s="53"/>
      <c r="EP255" s="53"/>
      <c r="EQ255" s="53">
        <v>16</v>
      </c>
      <c r="ER255" s="53"/>
      <c r="ES255" s="53"/>
      <c r="ET255" s="53"/>
      <c r="EU255" s="53"/>
      <c r="EV255" s="53"/>
      <c r="EW255" s="53"/>
      <c r="EX255" s="53"/>
      <c r="EY255" s="53"/>
      <c r="EZ255" s="53"/>
      <c r="FA255" s="53"/>
      <c r="FB255" s="53">
        <v>7</v>
      </c>
      <c r="FC255" s="53">
        <v>6</v>
      </c>
      <c r="FD255" s="53">
        <v>10</v>
      </c>
      <c r="FE255" s="53">
        <v>437</v>
      </c>
      <c r="FF255" s="53">
        <v>3</v>
      </c>
      <c r="FG255" s="53">
        <v>116</v>
      </c>
      <c r="FH255" s="53">
        <v>41</v>
      </c>
      <c r="FI255" s="53"/>
      <c r="FJ255" s="53"/>
      <c r="FK255" s="53"/>
      <c r="FL255" s="53"/>
      <c r="FM255" s="53">
        <v>12</v>
      </c>
      <c r="FN255" s="53"/>
      <c r="FO255" s="53"/>
      <c r="FP255" s="53"/>
      <c r="FQ255" s="53"/>
      <c r="FR255" s="53">
        <v>11</v>
      </c>
      <c r="FS255" s="53">
        <v>30</v>
      </c>
      <c r="FT255" s="53"/>
      <c r="FU255" s="53"/>
      <c r="FV255" s="53"/>
      <c r="FW255" s="53"/>
      <c r="FX255" s="53"/>
      <c r="FY255" s="53"/>
      <c r="FZ255" s="53"/>
      <c r="GA255" s="53"/>
      <c r="GB255" s="53">
        <v>657</v>
      </c>
      <c r="GC255" s="53">
        <v>655</v>
      </c>
      <c r="GD255" s="53">
        <v>5</v>
      </c>
      <c r="GE255" s="53">
        <v>33</v>
      </c>
      <c r="GF255" s="53">
        <v>1</v>
      </c>
      <c r="GG255" s="53"/>
      <c r="GH255" s="53">
        <v>72</v>
      </c>
      <c r="GI255" s="53"/>
      <c r="GJ255" s="53">
        <v>6</v>
      </c>
      <c r="GK255" s="53"/>
      <c r="GL255" s="53">
        <v>863</v>
      </c>
      <c r="GM255" s="53"/>
      <c r="GN255" s="53"/>
      <c r="GO255" s="53"/>
      <c r="GP255" s="53"/>
      <c r="GQ255" s="53"/>
      <c r="GR255" s="53"/>
      <c r="GS255" s="53"/>
      <c r="GT255" s="53"/>
      <c r="GU255" s="53"/>
      <c r="GV255" s="53"/>
      <c r="GW255" s="53"/>
      <c r="GX255" s="53"/>
      <c r="GY255" s="53"/>
      <c r="GZ255" s="53"/>
      <c r="HA255" s="53"/>
      <c r="HB255" s="53"/>
      <c r="HC255" s="53"/>
      <c r="HD255" s="53"/>
      <c r="HE255" s="53"/>
      <c r="HF255" s="53"/>
      <c r="HG255" s="53"/>
      <c r="HH255" s="53"/>
      <c r="HI255" s="53"/>
      <c r="HJ255" s="53"/>
      <c r="HK255" s="53"/>
      <c r="HL255" s="53"/>
      <c r="HM255" s="53"/>
      <c r="HN255" s="53"/>
      <c r="HO255" s="53">
        <v>2609</v>
      </c>
      <c r="HP255" s="53">
        <v>3301</v>
      </c>
      <c r="HQ255" s="53">
        <v>2282</v>
      </c>
      <c r="HR255" s="53">
        <v>198</v>
      </c>
      <c r="HS255" s="53">
        <v>2535</v>
      </c>
      <c r="HT255" s="53">
        <v>321</v>
      </c>
      <c r="HU255" s="53">
        <v>628</v>
      </c>
      <c r="HV255" s="53">
        <v>23</v>
      </c>
      <c r="HW255" s="53">
        <v>15</v>
      </c>
      <c r="HX255" s="53"/>
      <c r="HY255" s="53">
        <v>24</v>
      </c>
      <c r="HZ255" s="53"/>
      <c r="IA255" s="53"/>
      <c r="IB255" s="53">
        <v>92</v>
      </c>
      <c r="IC255" s="53">
        <v>26</v>
      </c>
      <c r="ID255" s="53"/>
      <c r="IE255" s="53">
        <v>183</v>
      </c>
      <c r="IF255" s="53"/>
      <c r="IG255" s="53"/>
      <c r="IH255" s="53"/>
      <c r="II255" s="53">
        <v>5</v>
      </c>
      <c r="IJ255" s="53"/>
      <c r="IK255" s="53"/>
      <c r="IL255" s="53"/>
      <c r="IM255" s="53"/>
      <c r="IN255" s="53"/>
      <c r="IO255" s="53"/>
      <c r="IP255" s="53">
        <v>30</v>
      </c>
      <c r="IQ255" s="53">
        <v>21</v>
      </c>
      <c r="IR255" s="53">
        <v>54</v>
      </c>
      <c r="IS255" s="53"/>
      <c r="IT255" s="53"/>
      <c r="IU255" s="53"/>
      <c r="IV255" s="53"/>
      <c r="IW255" s="53"/>
      <c r="IX255" s="53"/>
      <c r="IY255" s="53">
        <v>161</v>
      </c>
      <c r="IZ255" s="53">
        <v>536</v>
      </c>
      <c r="JA255" s="53"/>
      <c r="JB255" s="53"/>
      <c r="JC255" s="53"/>
      <c r="JD255" s="53">
        <v>67</v>
      </c>
      <c r="JE255" s="53">
        <v>111</v>
      </c>
      <c r="JF255" s="53">
        <v>31</v>
      </c>
      <c r="JG255" s="53">
        <v>29</v>
      </c>
      <c r="JH255" s="53">
        <v>900</v>
      </c>
      <c r="JI255" s="53">
        <v>172</v>
      </c>
      <c r="JJ255" s="53"/>
      <c r="JK255" s="53">
        <v>126</v>
      </c>
      <c r="JL255" s="53">
        <v>2511</v>
      </c>
      <c r="JM255" s="53">
        <v>437</v>
      </c>
      <c r="JN255" s="53">
        <v>1134</v>
      </c>
      <c r="JO255" s="53"/>
      <c r="JP255" s="53">
        <v>2</v>
      </c>
      <c r="JQ255" s="53"/>
      <c r="JR255" s="53">
        <v>0</v>
      </c>
      <c r="JS255" s="53">
        <v>2</v>
      </c>
      <c r="JT255" s="53"/>
      <c r="JU255" s="53"/>
      <c r="JV255" s="53"/>
      <c r="JW255" s="53"/>
      <c r="JX255" s="53">
        <v>0</v>
      </c>
      <c r="JY255" s="53"/>
      <c r="JZ255" s="53"/>
      <c r="KA255" s="53"/>
      <c r="KB255" s="53"/>
      <c r="KC255" s="53"/>
      <c r="KD255" s="53"/>
      <c r="KE255" s="53"/>
      <c r="KF255" s="53"/>
      <c r="KG255" s="53"/>
      <c r="KH255" s="53"/>
      <c r="KI255" s="53"/>
      <c r="KJ255" s="53"/>
      <c r="KK255" s="53"/>
      <c r="KL255" s="53"/>
      <c r="KM255" s="53"/>
      <c r="KN255" s="53"/>
      <c r="KO255" s="53"/>
      <c r="KP255" s="53"/>
      <c r="KQ255" s="53"/>
      <c r="KR255" s="53"/>
      <c r="KS255" s="53"/>
      <c r="KT255" s="53"/>
      <c r="KU255" s="53"/>
      <c r="KV255" s="53"/>
      <c r="KW255" s="53"/>
      <c r="KX255" s="53"/>
      <c r="KY255" s="53"/>
      <c r="KZ255" s="53"/>
      <c r="LA255" s="53"/>
      <c r="LB255" s="53"/>
      <c r="LC255" s="53"/>
      <c r="LD255" s="53"/>
      <c r="LE255" s="53"/>
      <c r="LF255" s="53"/>
      <c r="LG255" s="53"/>
      <c r="LH255" s="53"/>
      <c r="LI255" s="53"/>
      <c r="LJ255" s="53"/>
      <c r="LK255" s="53"/>
      <c r="LL255" s="53"/>
      <c r="LM255" s="53"/>
      <c r="LN255" s="53"/>
      <c r="LO255" s="53"/>
      <c r="LP255" s="53"/>
      <c r="LQ255" s="53"/>
      <c r="LR255" s="53"/>
      <c r="LS255" s="53"/>
      <c r="LT255" s="53"/>
      <c r="LU255" s="53"/>
      <c r="LV255" s="53"/>
      <c r="LW255" s="53"/>
      <c r="LX255" s="53"/>
      <c r="LY255" s="53"/>
      <c r="LZ255" s="53"/>
      <c r="MA255" s="53">
        <v>94</v>
      </c>
      <c r="MB255" s="53"/>
      <c r="MC255" s="53"/>
      <c r="MD255" s="53">
        <v>27</v>
      </c>
      <c r="ME255" s="53"/>
      <c r="MF255" s="53"/>
      <c r="MG255" s="53"/>
      <c r="MH255" s="53"/>
      <c r="MI255" s="53"/>
      <c r="MJ255" s="53"/>
      <c r="MK255" s="53"/>
      <c r="ML255" s="53"/>
      <c r="MM255" s="53"/>
      <c r="MN255" s="53"/>
      <c r="MO255" s="53"/>
      <c r="MP255" s="53"/>
      <c r="MQ255" s="53"/>
      <c r="MR255" s="53"/>
      <c r="MS255" s="53"/>
      <c r="MT255" s="53"/>
      <c r="MU255" s="53"/>
      <c r="MV255" s="53"/>
      <c r="MW255" s="53"/>
      <c r="MX255" s="53"/>
      <c r="MY255" s="53"/>
      <c r="MZ255" s="53"/>
      <c r="NA255" s="53"/>
      <c r="NB255" s="53"/>
      <c r="NC255" s="53"/>
      <c r="ND255" s="53">
        <v>51</v>
      </c>
      <c r="NE255" s="53"/>
      <c r="NF255" s="53"/>
      <c r="NG255" s="53"/>
      <c r="NH255" s="53"/>
      <c r="NI255" s="53"/>
      <c r="NJ255" s="53"/>
      <c r="NK255" s="53"/>
      <c r="NL255" s="53"/>
      <c r="NM255" s="53"/>
      <c r="NN255" s="53"/>
      <c r="NO255" s="53"/>
      <c r="NP255" s="53"/>
      <c r="NQ255" s="53"/>
      <c r="NR255" s="53"/>
      <c r="NS255" s="53"/>
      <c r="NT255" s="53"/>
      <c r="NU255" s="53"/>
      <c r="NV255" s="53"/>
      <c r="NW255" s="53"/>
      <c r="NX255" s="53"/>
      <c r="NY255" s="53"/>
      <c r="NZ255" s="53"/>
      <c r="OA255" s="53"/>
      <c r="OB255" s="53"/>
      <c r="OC255" s="53"/>
      <c r="OD255" s="53"/>
      <c r="OE255" s="53"/>
      <c r="OF255" s="53"/>
      <c r="OG255" s="53"/>
      <c r="OH255" s="53">
        <v>6</v>
      </c>
      <c r="OI255" s="53"/>
      <c r="OJ255" s="53"/>
      <c r="OK255" s="53"/>
      <c r="OL255" s="53"/>
      <c r="OM255" s="53">
        <v>6</v>
      </c>
      <c r="ON255" s="53"/>
      <c r="OO255" s="53"/>
      <c r="OP255" s="53">
        <v>10</v>
      </c>
      <c r="OQ255" s="53"/>
      <c r="OR255" s="54">
        <v>8</v>
      </c>
      <c r="OS255" s="55">
        <v>23433</v>
      </c>
      <c r="OT255" s="52"/>
      <c r="OU255" s="53"/>
      <c r="OV255" s="53"/>
      <c r="OW255" s="53"/>
      <c r="OX255" s="53"/>
      <c r="OY255" s="53">
        <v>-5</v>
      </c>
      <c r="OZ255" s="53">
        <v>7303</v>
      </c>
      <c r="PA255" s="53"/>
      <c r="PB255" s="53"/>
      <c r="PC255" s="53"/>
      <c r="PD255" s="53"/>
      <c r="PE255" s="53"/>
      <c r="PF255" s="53"/>
      <c r="PG255" s="53"/>
      <c r="PH255" s="53"/>
      <c r="PI255" s="53"/>
      <c r="PJ255" s="53"/>
      <c r="PK255" s="53"/>
      <c r="PL255" s="54"/>
      <c r="PM255" s="55">
        <v>30731</v>
      </c>
    </row>
    <row r="256" spans="1:429" ht="12.75" customHeight="1" x14ac:dyDescent="0.3">
      <c r="A256" s="49">
        <v>325411</v>
      </c>
      <c r="B256" s="50" t="s">
        <v>659</v>
      </c>
      <c r="C256" s="51" t="s">
        <v>368</v>
      </c>
      <c r="D256" s="52"/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>
        <v>58</v>
      </c>
      <c r="AE256" s="53"/>
      <c r="AF256" s="53"/>
      <c r="AG256" s="53"/>
      <c r="AH256" s="53"/>
      <c r="AI256" s="53"/>
      <c r="AJ256" s="53"/>
      <c r="AK256" s="53"/>
      <c r="AL256" s="53"/>
      <c r="AM256" s="53"/>
      <c r="AN256" s="53"/>
      <c r="AO256" s="53"/>
      <c r="AP256" s="53"/>
      <c r="AQ256" s="53"/>
      <c r="AR256" s="53"/>
      <c r="AS256" s="53"/>
      <c r="AT256" s="53"/>
      <c r="AU256" s="53"/>
      <c r="AV256" s="53"/>
      <c r="AW256" s="53"/>
      <c r="AX256" s="53"/>
      <c r="AY256" s="53"/>
      <c r="AZ256" s="53"/>
      <c r="BA256" s="53"/>
      <c r="BB256" s="53"/>
      <c r="BC256" s="53"/>
      <c r="BD256" s="53"/>
      <c r="BE256" s="53"/>
      <c r="BF256" s="53"/>
      <c r="BG256" s="53"/>
      <c r="BH256" s="53"/>
      <c r="BI256" s="53"/>
      <c r="BJ256" s="53"/>
      <c r="BK256" s="53"/>
      <c r="BL256" s="53"/>
      <c r="BM256" s="53"/>
      <c r="BN256" s="53"/>
      <c r="BO256" s="53"/>
      <c r="BP256" s="53"/>
      <c r="BQ256" s="53"/>
      <c r="BR256" s="53"/>
      <c r="BS256" s="53"/>
      <c r="BT256" s="53"/>
      <c r="BU256" s="53"/>
      <c r="BV256" s="53"/>
      <c r="BW256" s="53"/>
      <c r="BX256" s="53"/>
      <c r="BY256" s="53"/>
      <c r="BZ256" s="53"/>
      <c r="CA256" s="53"/>
      <c r="CB256" s="53"/>
      <c r="CC256" s="53"/>
      <c r="CD256" s="53"/>
      <c r="CE256" s="53"/>
      <c r="CF256" s="53"/>
      <c r="CG256" s="53"/>
      <c r="CH256" s="53"/>
      <c r="CI256" s="53"/>
      <c r="CJ256" s="53"/>
      <c r="CK256" s="53"/>
      <c r="CL256" s="53"/>
      <c r="CM256" s="53"/>
      <c r="CN256" s="53"/>
      <c r="CO256" s="53"/>
      <c r="CP256" s="53"/>
      <c r="CQ256" s="53"/>
      <c r="CR256" s="53"/>
      <c r="CS256" s="53"/>
      <c r="CT256" s="53"/>
      <c r="CU256" s="53"/>
      <c r="CV256" s="53"/>
      <c r="CW256" s="53"/>
      <c r="CX256" s="53"/>
      <c r="CY256" s="53"/>
      <c r="CZ256" s="53"/>
      <c r="DA256" s="53"/>
      <c r="DB256" s="53"/>
      <c r="DC256" s="53"/>
      <c r="DD256" s="53"/>
      <c r="DE256" s="53"/>
      <c r="DF256" s="53"/>
      <c r="DG256" s="53"/>
      <c r="DH256" s="53"/>
      <c r="DI256" s="53"/>
      <c r="DJ256" s="53"/>
      <c r="DK256" s="53"/>
      <c r="DL256" s="53"/>
      <c r="DM256" s="53"/>
      <c r="DN256" s="53"/>
      <c r="DO256" s="53"/>
      <c r="DP256" s="53"/>
      <c r="DQ256" s="53"/>
      <c r="DR256" s="53"/>
      <c r="DS256" s="53"/>
      <c r="DT256" s="53"/>
      <c r="DU256" s="53"/>
      <c r="DV256" s="53"/>
      <c r="DW256" s="53"/>
      <c r="DX256" s="53"/>
      <c r="DY256" s="53"/>
      <c r="DZ256" s="53"/>
      <c r="EA256" s="53"/>
      <c r="EB256" s="53"/>
      <c r="EC256" s="53"/>
      <c r="ED256" s="53"/>
      <c r="EE256" s="53"/>
      <c r="EF256" s="53"/>
      <c r="EG256" s="53"/>
      <c r="EH256" s="53"/>
      <c r="EI256" s="53"/>
      <c r="EJ256" s="53"/>
      <c r="EK256" s="53"/>
      <c r="EL256" s="53"/>
      <c r="EM256" s="53"/>
      <c r="EN256" s="53"/>
      <c r="EO256" s="53"/>
      <c r="EP256" s="53"/>
      <c r="EQ256" s="53"/>
      <c r="ER256" s="53"/>
      <c r="ES256" s="53"/>
      <c r="ET256" s="53"/>
      <c r="EU256" s="53"/>
      <c r="EV256" s="53"/>
      <c r="EW256" s="53"/>
      <c r="EX256" s="53"/>
      <c r="EY256" s="53"/>
      <c r="EZ256" s="53"/>
      <c r="FA256" s="53"/>
      <c r="FB256" s="53"/>
      <c r="FC256" s="53"/>
      <c r="FD256" s="53"/>
      <c r="FE256" s="53"/>
      <c r="FF256" s="53"/>
      <c r="FG256" s="53"/>
      <c r="FH256" s="53"/>
      <c r="FI256" s="53"/>
      <c r="FJ256" s="53"/>
      <c r="FK256" s="53"/>
      <c r="FL256" s="53"/>
      <c r="FM256" s="53"/>
      <c r="FN256" s="53"/>
      <c r="FO256" s="53"/>
      <c r="FP256" s="53"/>
      <c r="FQ256" s="53"/>
      <c r="FR256" s="53"/>
      <c r="FS256" s="53"/>
      <c r="FT256" s="53"/>
      <c r="FU256" s="53"/>
      <c r="FV256" s="53"/>
      <c r="FW256" s="53"/>
      <c r="FX256" s="53"/>
      <c r="FY256" s="53"/>
      <c r="FZ256" s="53"/>
      <c r="GA256" s="53"/>
      <c r="GB256" s="53"/>
      <c r="GC256" s="53"/>
      <c r="GD256" s="53"/>
      <c r="GE256" s="53"/>
      <c r="GF256" s="53"/>
      <c r="GG256" s="53"/>
      <c r="GH256" s="53"/>
      <c r="GI256" s="53"/>
      <c r="GJ256" s="53"/>
      <c r="GK256" s="53"/>
      <c r="GL256" s="53"/>
      <c r="GM256" s="53">
        <v>186</v>
      </c>
      <c r="GN256" s="53">
        <v>767</v>
      </c>
      <c r="GO256" s="53"/>
      <c r="GP256" s="53"/>
      <c r="GQ256" s="53"/>
      <c r="GR256" s="53"/>
      <c r="GS256" s="53"/>
      <c r="GT256" s="53"/>
      <c r="GU256" s="53"/>
      <c r="GV256" s="53"/>
      <c r="GW256" s="53"/>
      <c r="GX256" s="53"/>
      <c r="GY256" s="53"/>
      <c r="GZ256" s="53"/>
      <c r="HA256" s="53"/>
      <c r="HB256" s="53"/>
      <c r="HC256" s="53"/>
      <c r="HD256" s="53"/>
      <c r="HE256" s="53"/>
      <c r="HF256" s="53"/>
      <c r="HG256" s="53"/>
      <c r="HH256" s="53"/>
      <c r="HI256" s="53"/>
      <c r="HJ256" s="53"/>
      <c r="HK256" s="53"/>
      <c r="HL256" s="53"/>
      <c r="HM256" s="53"/>
      <c r="HN256" s="53"/>
      <c r="HO256" s="53"/>
      <c r="HP256" s="53"/>
      <c r="HQ256" s="53"/>
      <c r="HR256" s="53"/>
      <c r="HS256" s="53"/>
      <c r="HT256" s="53"/>
      <c r="HU256" s="53"/>
      <c r="HV256" s="53"/>
      <c r="HW256" s="53"/>
      <c r="HX256" s="53"/>
      <c r="HY256" s="53"/>
      <c r="HZ256" s="53"/>
      <c r="IA256" s="53"/>
      <c r="IB256" s="53"/>
      <c r="IC256" s="53"/>
      <c r="ID256" s="53"/>
      <c r="IE256" s="53"/>
      <c r="IF256" s="53"/>
      <c r="IG256" s="53"/>
      <c r="IH256" s="53"/>
      <c r="II256" s="53"/>
      <c r="IJ256" s="53"/>
      <c r="IK256" s="53"/>
      <c r="IL256" s="53"/>
      <c r="IM256" s="53"/>
      <c r="IN256" s="53"/>
      <c r="IO256" s="53"/>
      <c r="IP256" s="53"/>
      <c r="IQ256" s="53"/>
      <c r="IR256" s="53"/>
      <c r="IS256" s="53">
        <v>1918</v>
      </c>
      <c r="IT256" s="53">
        <v>11341</v>
      </c>
      <c r="IU256" s="53">
        <v>207</v>
      </c>
      <c r="IV256" s="53">
        <v>126</v>
      </c>
      <c r="IW256" s="53"/>
      <c r="IX256" s="53"/>
      <c r="IY256" s="53"/>
      <c r="IZ256" s="53"/>
      <c r="JA256" s="53"/>
      <c r="JB256" s="53"/>
      <c r="JC256" s="53"/>
      <c r="JD256" s="53"/>
      <c r="JE256" s="53"/>
      <c r="JF256" s="53"/>
      <c r="JG256" s="53"/>
      <c r="JH256" s="53"/>
      <c r="JI256" s="53"/>
      <c r="JJ256" s="53"/>
      <c r="JK256" s="53"/>
      <c r="JL256" s="53"/>
      <c r="JM256" s="53"/>
      <c r="JN256" s="53"/>
      <c r="JO256" s="53"/>
      <c r="JP256" s="53"/>
      <c r="JQ256" s="53"/>
      <c r="JR256" s="53"/>
      <c r="JS256" s="53"/>
      <c r="JT256" s="53"/>
      <c r="JU256" s="53">
        <v>0</v>
      </c>
      <c r="JV256" s="53">
        <v>1</v>
      </c>
      <c r="JW256" s="53">
        <v>101</v>
      </c>
      <c r="JX256" s="53"/>
      <c r="JY256" s="53"/>
      <c r="JZ256" s="53"/>
      <c r="KA256" s="53"/>
      <c r="KB256" s="53"/>
      <c r="KC256" s="53"/>
      <c r="KD256" s="53"/>
      <c r="KE256" s="53"/>
      <c r="KF256" s="53"/>
      <c r="KG256" s="53"/>
      <c r="KH256" s="53"/>
      <c r="KI256" s="53"/>
      <c r="KJ256" s="53"/>
      <c r="KK256" s="53"/>
      <c r="KL256" s="53"/>
      <c r="KM256" s="53"/>
      <c r="KN256" s="53"/>
      <c r="KO256" s="53"/>
      <c r="KP256" s="53"/>
      <c r="KQ256" s="53"/>
      <c r="KR256" s="53"/>
      <c r="KS256" s="53"/>
      <c r="KT256" s="53"/>
      <c r="KU256" s="53"/>
      <c r="KV256" s="53"/>
      <c r="KW256" s="53"/>
      <c r="KX256" s="53"/>
      <c r="KY256" s="53"/>
      <c r="KZ256" s="53"/>
      <c r="LA256" s="53"/>
      <c r="LB256" s="53"/>
      <c r="LC256" s="53"/>
      <c r="LD256" s="53"/>
      <c r="LE256" s="53"/>
      <c r="LF256" s="53"/>
      <c r="LG256" s="53"/>
      <c r="LH256" s="53"/>
      <c r="LI256" s="53"/>
      <c r="LJ256" s="53"/>
      <c r="LK256" s="53"/>
      <c r="LL256" s="53"/>
      <c r="LM256" s="53"/>
      <c r="LN256" s="53"/>
      <c r="LO256" s="53"/>
      <c r="LP256" s="53"/>
      <c r="LQ256" s="53"/>
      <c r="LR256" s="53"/>
      <c r="LS256" s="53"/>
      <c r="LT256" s="53"/>
      <c r="LU256" s="53"/>
      <c r="LV256" s="53"/>
      <c r="LW256" s="53"/>
      <c r="LX256" s="53"/>
      <c r="LY256" s="53"/>
      <c r="LZ256" s="53"/>
      <c r="MA256" s="53">
        <v>68</v>
      </c>
      <c r="MB256" s="53"/>
      <c r="MC256" s="53"/>
      <c r="MD256" s="53">
        <v>25</v>
      </c>
      <c r="ME256" s="53"/>
      <c r="MF256" s="53"/>
      <c r="MG256" s="53"/>
      <c r="MH256" s="53"/>
      <c r="MI256" s="53"/>
      <c r="MJ256" s="53">
        <v>1</v>
      </c>
      <c r="MK256" s="53"/>
      <c r="ML256" s="53"/>
      <c r="MM256" s="53"/>
      <c r="MN256" s="53"/>
      <c r="MO256" s="53"/>
      <c r="MP256" s="53"/>
      <c r="MQ256" s="53"/>
      <c r="MR256" s="53"/>
      <c r="MS256" s="53"/>
      <c r="MT256" s="53"/>
      <c r="MU256" s="53"/>
      <c r="MV256" s="53"/>
      <c r="MW256" s="53">
        <v>2668</v>
      </c>
      <c r="MX256" s="53"/>
      <c r="MY256" s="53">
        <v>187</v>
      </c>
      <c r="MZ256" s="53"/>
      <c r="NA256" s="53"/>
      <c r="NB256" s="53"/>
      <c r="NC256" s="53"/>
      <c r="ND256" s="53"/>
      <c r="NE256" s="53"/>
      <c r="NF256" s="53"/>
      <c r="NG256" s="53"/>
      <c r="NH256" s="53"/>
      <c r="NI256" s="53"/>
      <c r="NJ256" s="53"/>
      <c r="NK256" s="53"/>
      <c r="NL256" s="53"/>
      <c r="NM256" s="53"/>
      <c r="NN256" s="53"/>
      <c r="NO256" s="53"/>
      <c r="NP256" s="53"/>
      <c r="NQ256" s="53"/>
      <c r="NR256" s="53"/>
      <c r="NS256" s="53"/>
      <c r="NT256" s="53"/>
      <c r="NU256" s="53"/>
      <c r="NV256" s="53"/>
      <c r="NW256" s="53"/>
      <c r="NX256" s="53"/>
      <c r="NY256" s="53"/>
      <c r="NZ256" s="53"/>
      <c r="OA256" s="53"/>
      <c r="OB256" s="53"/>
      <c r="OC256" s="53"/>
      <c r="OD256" s="53"/>
      <c r="OE256" s="53"/>
      <c r="OF256" s="53"/>
      <c r="OG256" s="53"/>
      <c r="OH256" s="53"/>
      <c r="OI256" s="53"/>
      <c r="OJ256" s="53"/>
      <c r="OK256" s="53"/>
      <c r="OL256" s="53"/>
      <c r="OM256" s="53"/>
      <c r="ON256" s="53"/>
      <c r="OO256" s="53">
        <v>3</v>
      </c>
      <c r="OP256" s="53"/>
      <c r="OQ256" s="53"/>
      <c r="OR256" s="54"/>
      <c r="OS256" s="55">
        <v>17656</v>
      </c>
      <c r="OT256" s="52"/>
      <c r="OU256" s="53"/>
      <c r="OV256" s="53"/>
      <c r="OW256" s="53"/>
      <c r="OX256" s="53"/>
      <c r="OY256" s="53">
        <v>61</v>
      </c>
      <c r="OZ256" s="53">
        <v>50</v>
      </c>
      <c r="PA256" s="53"/>
      <c r="PB256" s="53"/>
      <c r="PC256" s="53"/>
      <c r="PD256" s="53"/>
      <c r="PE256" s="53"/>
      <c r="PF256" s="53"/>
      <c r="PG256" s="53"/>
      <c r="PH256" s="53"/>
      <c r="PI256" s="53"/>
      <c r="PJ256" s="53"/>
      <c r="PK256" s="53"/>
      <c r="PL256" s="54"/>
      <c r="PM256" s="55">
        <v>17767</v>
      </c>
    </row>
    <row r="257" spans="1:429" ht="12.75" customHeight="1" x14ac:dyDescent="0.3">
      <c r="A257" s="49">
        <v>325412</v>
      </c>
      <c r="B257" s="50" t="s">
        <v>659</v>
      </c>
      <c r="C257" s="51" t="s">
        <v>369</v>
      </c>
      <c r="D257" s="52"/>
      <c r="E257" s="53"/>
      <c r="F257" s="53"/>
      <c r="G257" s="53"/>
      <c r="H257" s="53"/>
      <c r="I257" s="53"/>
      <c r="J257" s="53">
        <v>15</v>
      </c>
      <c r="K257" s="53">
        <v>17</v>
      </c>
      <c r="L257" s="53">
        <v>231</v>
      </c>
      <c r="M257" s="53">
        <v>72</v>
      </c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>
        <v>42</v>
      </c>
      <c r="AE257" s="53"/>
      <c r="AF257" s="53"/>
      <c r="AG257" s="53"/>
      <c r="AH257" s="53"/>
      <c r="AI257" s="53"/>
      <c r="AJ257" s="53"/>
      <c r="AK257" s="53"/>
      <c r="AL257" s="53"/>
      <c r="AM257" s="53"/>
      <c r="AN257" s="53"/>
      <c r="AO257" s="53"/>
      <c r="AP257" s="53"/>
      <c r="AQ257" s="53"/>
      <c r="AR257" s="53"/>
      <c r="AS257" s="53"/>
      <c r="AT257" s="53"/>
      <c r="AU257" s="53"/>
      <c r="AV257" s="53"/>
      <c r="AW257" s="53"/>
      <c r="AX257" s="53"/>
      <c r="AY257" s="53"/>
      <c r="AZ257" s="53"/>
      <c r="BA257" s="53"/>
      <c r="BB257" s="53"/>
      <c r="BC257" s="53"/>
      <c r="BD257" s="53"/>
      <c r="BE257" s="53"/>
      <c r="BF257" s="53"/>
      <c r="BG257" s="53"/>
      <c r="BH257" s="53"/>
      <c r="BI257" s="53"/>
      <c r="BJ257" s="53"/>
      <c r="BK257" s="53"/>
      <c r="BL257" s="53"/>
      <c r="BM257" s="53"/>
      <c r="BN257" s="53"/>
      <c r="BO257" s="53"/>
      <c r="BP257" s="53"/>
      <c r="BQ257" s="53"/>
      <c r="BR257" s="53"/>
      <c r="BS257" s="53"/>
      <c r="BT257" s="53"/>
      <c r="BU257" s="53"/>
      <c r="BV257" s="53"/>
      <c r="BW257" s="53"/>
      <c r="BX257" s="53"/>
      <c r="BY257" s="53"/>
      <c r="BZ257" s="53"/>
      <c r="CA257" s="53"/>
      <c r="CB257" s="53"/>
      <c r="CC257" s="53"/>
      <c r="CD257" s="53"/>
      <c r="CE257" s="53"/>
      <c r="CF257" s="53"/>
      <c r="CG257" s="53"/>
      <c r="CH257" s="53"/>
      <c r="CI257" s="53"/>
      <c r="CJ257" s="53"/>
      <c r="CK257" s="53"/>
      <c r="CL257" s="53"/>
      <c r="CM257" s="53"/>
      <c r="CN257" s="53"/>
      <c r="CO257" s="53"/>
      <c r="CP257" s="53"/>
      <c r="CQ257" s="53"/>
      <c r="CR257" s="53"/>
      <c r="CS257" s="53"/>
      <c r="CT257" s="53"/>
      <c r="CU257" s="53"/>
      <c r="CV257" s="53"/>
      <c r="CW257" s="53"/>
      <c r="CX257" s="53"/>
      <c r="CY257" s="53"/>
      <c r="CZ257" s="53"/>
      <c r="DA257" s="53"/>
      <c r="DB257" s="53"/>
      <c r="DC257" s="53"/>
      <c r="DD257" s="53"/>
      <c r="DE257" s="53"/>
      <c r="DF257" s="53"/>
      <c r="DG257" s="53"/>
      <c r="DH257" s="53"/>
      <c r="DI257" s="53"/>
      <c r="DJ257" s="53"/>
      <c r="DK257" s="53"/>
      <c r="DL257" s="53"/>
      <c r="DM257" s="53"/>
      <c r="DN257" s="53"/>
      <c r="DO257" s="53"/>
      <c r="DP257" s="53"/>
      <c r="DQ257" s="53"/>
      <c r="DR257" s="53"/>
      <c r="DS257" s="53"/>
      <c r="DT257" s="53"/>
      <c r="DU257" s="53"/>
      <c r="DV257" s="53"/>
      <c r="DW257" s="53"/>
      <c r="DX257" s="53"/>
      <c r="DY257" s="53"/>
      <c r="DZ257" s="53"/>
      <c r="EA257" s="53"/>
      <c r="EB257" s="53"/>
      <c r="EC257" s="53"/>
      <c r="ED257" s="53"/>
      <c r="EE257" s="53"/>
      <c r="EF257" s="53"/>
      <c r="EG257" s="53"/>
      <c r="EH257" s="53"/>
      <c r="EI257" s="53"/>
      <c r="EJ257" s="53"/>
      <c r="EK257" s="53"/>
      <c r="EL257" s="53"/>
      <c r="EM257" s="53"/>
      <c r="EN257" s="53"/>
      <c r="EO257" s="53"/>
      <c r="EP257" s="53"/>
      <c r="EQ257" s="53"/>
      <c r="ER257" s="53"/>
      <c r="ES257" s="53"/>
      <c r="ET257" s="53"/>
      <c r="EU257" s="53"/>
      <c r="EV257" s="53"/>
      <c r="EW257" s="53"/>
      <c r="EX257" s="53"/>
      <c r="EY257" s="53"/>
      <c r="EZ257" s="53"/>
      <c r="FA257" s="53"/>
      <c r="FB257" s="53"/>
      <c r="FC257" s="53"/>
      <c r="FD257" s="53"/>
      <c r="FE257" s="53"/>
      <c r="FF257" s="53"/>
      <c r="FG257" s="53"/>
      <c r="FH257" s="53"/>
      <c r="FI257" s="53"/>
      <c r="FJ257" s="53"/>
      <c r="FK257" s="53"/>
      <c r="FL257" s="53"/>
      <c r="FM257" s="53"/>
      <c r="FN257" s="53"/>
      <c r="FO257" s="53"/>
      <c r="FP257" s="53"/>
      <c r="FQ257" s="53"/>
      <c r="FR257" s="53"/>
      <c r="FS257" s="53"/>
      <c r="FT257" s="53"/>
      <c r="FU257" s="53"/>
      <c r="FV257" s="53"/>
      <c r="FW257" s="53"/>
      <c r="FX257" s="53"/>
      <c r="FY257" s="53"/>
      <c r="FZ257" s="53"/>
      <c r="GA257" s="53"/>
      <c r="GB257" s="53"/>
      <c r="GC257" s="53"/>
      <c r="GD257" s="53"/>
      <c r="GE257" s="53"/>
      <c r="GF257" s="53"/>
      <c r="GG257" s="53"/>
      <c r="GH257" s="53"/>
      <c r="GI257" s="53"/>
      <c r="GJ257" s="53"/>
      <c r="GK257" s="53"/>
      <c r="GL257" s="53"/>
      <c r="GM257" s="53"/>
      <c r="GN257" s="53"/>
      <c r="GO257" s="53"/>
      <c r="GP257" s="53"/>
      <c r="GQ257" s="53"/>
      <c r="GR257" s="53"/>
      <c r="GS257" s="53"/>
      <c r="GT257" s="53"/>
      <c r="GU257" s="53"/>
      <c r="GV257" s="53"/>
      <c r="GW257" s="53"/>
      <c r="GX257" s="53"/>
      <c r="GY257" s="53"/>
      <c r="GZ257" s="53"/>
      <c r="HA257" s="53"/>
      <c r="HB257" s="53"/>
      <c r="HC257" s="53"/>
      <c r="HD257" s="53"/>
      <c r="HE257" s="53"/>
      <c r="HF257" s="53"/>
      <c r="HG257" s="53"/>
      <c r="HH257" s="53"/>
      <c r="HI257" s="53"/>
      <c r="HJ257" s="53"/>
      <c r="HK257" s="53"/>
      <c r="HL257" s="53"/>
      <c r="HM257" s="53"/>
      <c r="HN257" s="53"/>
      <c r="HO257" s="53"/>
      <c r="HP257" s="53"/>
      <c r="HQ257" s="53"/>
      <c r="HR257" s="53"/>
      <c r="HS257" s="53"/>
      <c r="HT257" s="53"/>
      <c r="HU257" s="53"/>
      <c r="HV257" s="53"/>
      <c r="HW257" s="53"/>
      <c r="HX257" s="53"/>
      <c r="HY257" s="53"/>
      <c r="HZ257" s="53"/>
      <c r="IA257" s="53"/>
      <c r="IB257" s="53"/>
      <c r="IC257" s="53"/>
      <c r="ID257" s="53"/>
      <c r="IE257" s="53"/>
      <c r="IF257" s="53"/>
      <c r="IG257" s="53"/>
      <c r="IH257" s="53"/>
      <c r="II257" s="53"/>
      <c r="IJ257" s="53"/>
      <c r="IK257" s="53"/>
      <c r="IL257" s="53"/>
      <c r="IM257" s="53"/>
      <c r="IN257" s="53"/>
      <c r="IO257" s="53"/>
      <c r="IP257" s="53"/>
      <c r="IQ257" s="53"/>
      <c r="IR257" s="53"/>
      <c r="IS257" s="53">
        <v>30</v>
      </c>
      <c r="IT257" s="53">
        <v>1243</v>
      </c>
      <c r="IU257" s="53">
        <v>0</v>
      </c>
      <c r="IV257" s="53">
        <v>128</v>
      </c>
      <c r="IW257" s="53"/>
      <c r="IX257" s="53"/>
      <c r="IY257" s="53"/>
      <c r="IZ257" s="53"/>
      <c r="JA257" s="53"/>
      <c r="JB257" s="53"/>
      <c r="JC257" s="53"/>
      <c r="JD257" s="53"/>
      <c r="JE257" s="53"/>
      <c r="JF257" s="53"/>
      <c r="JG257" s="53"/>
      <c r="JH257" s="53"/>
      <c r="JI257" s="53"/>
      <c r="JJ257" s="53"/>
      <c r="JK257" s="53"/>
      <c r="JL257" s="53"/>
      <c r="JM257" s="53"/>
      <c r="JN257" s="53"/>
      <c r="JO257" s="53"/>
      <c r="JP257" s="53"/>
      <c r="JQ257" s="53"/>
      <c r="JR257" s="53"/>
      <c r="JS257" s="53"/>
      <c r="JT257" s="53">
        <v>164</v>
      </c>
      <c r="JU257" s="53"/>
      <c r="JV257" s="53"/>
      <c r="JW257" s="53"/>
      <c r="JX257" s="53">
        <v>4</v>
      </c>
      <c r="JY257" s="53"/>
      <c r="JZ257" s="53"/>
      <c r="KA257" s="53"/>
      <c r="KB257" s="53"/>
      <c r="KC257" s="53"/>
      <c r="KD257" s="53">
        <v>326</v>
      </c>
      <c r="KE257" s="53"/>
      <c r="KF257" s="53"/>
      <c r="KG257" s="53"/>
      <c r="KH257" s="53"/>
      <c r="KI257" s="53"/>
      <c r="KJ257" s="53"/>
      <c r="KK257" s="53"/>
      <c r="KL257" s="53"/>
      <c r="KM257" s="53"/>
      <c r="KN257" s="53"/>
      <c r="KO257" s="53"/>
      <c r="KP257" s="53"/>
      <c r="KQ257" s="53"/>
      <c r="KR257" s="53"/>
      <c r="KS257" s="53"/>
      <c r="KT257" s="53"/>
      <c r="KU257" s="53"/>
      <c r="KV257" s="53"/>
      <c r="KW257" s="53"/>
      <c r="KX257" s="53"/>
      <c r="KY257" s="53"/>
      <c r="KZ257" s="53"/>
      <c r="LA257" s="53"/>
      <c r="LB257" s="53"/>
      <c r="LC257" s="53"/>
      <c r="LD257" s="53"/>
      <c r="LE257" s="53"/>
      <c r="LF257" s="53"/>
      <c r="LG257" s="53"/>
      <c r="LH257" s="53"/>
      <c r="LI257" s="53"/>
      <c r="LJ257" s="53"/>
      <c r="LK257" s="53"/>
      <c r="LL257" s="53"/>
      <c r="LM257" s="53"/>
      <c r="LN257" s="53"/>
      <c r="LO257" s="53"/>
      <c r="LP257" s="53"/>
      <c r="LQ257" s="53"/>
      <c r="LR257" s="53"/>
      <c r="LS257" s="53"/>
      <c r="LT257" s="53"/>
      <c r="LU257" s="53"/>
      <c r="LV257" s="53"/>
      <c r="LW257" s="53"/>
      <c r="LX257" s="53">
        <v>0</v>
      </c>
      <c r="LY257" s="53"/>
      <c r="LZ257" s="53"/>
      <c r="MA257" s="53">
        <v>0</v>
      </c>
      <c r="MB257" s="53"/>
      <c r="MC257" s="53"/>
      <c r="MD257" s="53">
        <v>174</v>
      </c>
      <c r="ME257" s="53"/>
      <c r="MF257" s="53"/>
      <c r="MG257" s="53"/>
      <c r="MH257" s="53">
        <v>3049</v>
      </c>
      <c r="MI257" s="53">
        <v>0</v>
      </c>
      <c r="MJ257" s="53">
        <v>10</v>
      </c>
      <c r="MK257" s="53"/>
      <c r="ML257" s="53"/>
      <c r="MM257" s="53"/>
      <c r="MN257" s="53"/>
      <c r="MO257" s="53"/>
      <c r="MP257" s="53"/>
      <c r="MQ257" s="53"/>
      <c r="MR257" s="53"/>
      <c r="MS257" s="53"/>
      <c r="MT257" s="53"/>
      <c r="MU257" s="53">
        <v>0</v>
      </c>
      <c r="MV257" s="53"/>
      <c r="MW257" s="53">
        <v>4411</v>
      </c>
      <c r="MX257" s="53">
        <v>87</v>
      </c>
      <c r="MY257" s="53">
        <v>1415</v>
      </c>
      <c r="MZ257" s="53"/>
      <c r="NA257" s="53">
        <v>136</v>
      </c>
      <c r="NB257" s="53">
        <v>910</v>
      </c>
      <c r="NC257" s="53">
        <v>768</v>
      </c>
      <c r="ND257" s="53">
        <v>9462</v>
      </c>
      <c r="NE257" s="53">
        <v>520</v>
      </c>
      <c r="NF257" s="53">
        <v>20</v>
      </c>
      <c r="NG257" s="53"/>
      <c r="NH257" s="53"/>
      <c r="NI257" s="53"/>
      <c r="NJ257" s="53"/>
      <c r="NK257" s="53">
        <v>9</v>
      </c>
      <c r="NL257" s="53"/>
      <c r="NM257" s="53"/>
      <c r="NN257" s="53"/>
      <c r="NO257" s="53"/>
      <c r="NP257" s="53"/>
      <c r="NQ257" s="53"/>
      <c r="NR257" s="53"/>
      <c r="NS257" s="53"/>
      <c r="NT257" s="53"/>
      <c r="NU257" s="53"/>
      <c r="NV257" s="53"/>
      <c r="NW257" s="53"/>
      <c r="NX257" s="53"/>
      <c r="NY257" s="53"/>
      <c r="NZ257" s="53"/>
      <c r="OA257" s="53"/>
      <c r="OB257" s="53"/>
      <c r="OC257" s="53">
        <v>6</v>
      </c>
      <c r="OD257" s="53"/>
      <c r="OE257" s="53"/>
      <c r="OF257" s="53"/>
      <c r="OG257" s="53"/>
      <c r="OH257" s="53">
        <v>616</v>
      </c>
      <c r="OI257" s="53">
        <v>127</v>
      </c>
      <c r="OJ257" s="53"/>
      <c r="OK257" s="53"/>
      <c r="OL257" s="53"/>
      <c r="OM257" s="53">
        <v>15</v>
      </c>
      <c r="ON257" s="53">
        <v>301</v>
      </c>
      <c r="OO257" s="53">
        <v>0</v>
      </c>
      <c r="OP257" s="53"/>
      <c r="OQ257" s="53"/>
      <c r="OR257" s="54"/>
      <c r="OS257" s="55">
        <v>24311</v>
      </c>
      <c r="OT257" s="52">
        <v>351519</v>
      </c>
      <c r="OU257" s="53"/>
      <c r="OV257" s="53"/>
      <c r="OW257" s="53"/>
      <c r="OX257" s="53"/>
      <c r="OY257" s="53">
        <v>149</v>
      </c>
      <c r="OZ257" s="53">
        <v>36714</v>
      </c>
      <c r="PA257" s="53"/>
      <c r="PB257" s="53"/>
      <c r="PC257" s="53"/>
      <c r="PD257" s="53"/>
      <c r="PE257" s="53"/>
      <c r="PF257" s="53"/>
      <c r="PG257" s="53"/>
      <c r="PH257" s="53"/>
      <c r="PI257" s="53"/>
      <c r="PJ257" s="53"/>
      <c r="PK257" s="53"/>
      <c r="PL257" s="54"/>
      <c r="PM257" s="55">
        <v>412693</v>
      </c>
    </row>
    <row r="258" spans="1:429" ht="12.75" customHeight="1" x14ac:dyDescent="0.3">
      <c r="A258" s="49">
        <v>325413</v>
      </c>
      <c r="B258" s="50" t="s">
        <v>659</v>
      </c>
      <c r="C258" s="51" t="s">
        <v>370</v>
      </c>
      <c r="D258" s="52"/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>
        <v>89</v>
      </c>
      <c r="AE258" s="53"/>
      <c r="AF258" s="53"/>
      <c r="AG258" s="53"/>
      <c r="AH258" s="53"/>
      <c r="AI258" s="53"/>
      <c r="AJ258" s="53"/>
      <c r="AK258" s="53"/>
      <c r="AL258" s="53"/>
      <c r="AM258" s="53"/>
      <c r="AN258" s="53"/>
      <c r="AO258" s="53"/>
      <c r="AP258" s="53"/>
      <c r="AQ258" s="53"/>
      <c r="AR258" s="53"/>
      <c r="AS258" s="53"/>
      <c r="AT258" s="53"/>
      <c r="AU258" s="53"/>
      <c r="AV258" s="53"/>
      <c r="AW258" s="53"/>
      <c r="AX258" s="53"/>
      <c r="AY258" s="53"/>
      <c r="AZ258" s="53"/>
      <c r="BA258" s="53"/>
      <c r="BB258" s="53"/>
      <c r="BC258" s="53"/>
      <c r="BD258" s="53"/>
      <c r="BE258" s="53"/>
      <c r="BF258" s="53"/>
      <c r="BG258" s="53"/>
      <c r="BH258" s="53"/>
      <c r="BI258" s="53"/>
      <c r="BJ258" s="53"/>
      <c r="BK258" s="53"/>
      <c r="BL258" s="53"/>
      <c r="BM258" s="53"/>
      <c r="BN258" s="53"/>
      <c r="BO258" s="53"/>
      <c r="BP258" s="53"/>
      <c r="BQ258" s="53"/>
      <c r="BR258" s="53"/>
      <c r="BS258" s="53"/>
      <c r="BT258" s="53"/>
      <c r="BU258" s="53"/>
      <c r="BV258" s="53"/>
      <c r="BW258" s="53"/>
      <c r="BX258" s="53"/>
      <c r="BY258" s="53"/>
      <c r="BZ258" s="53"/>
      <c r="CA258" s="53"/>
      <c r="CB258" s="53"/>
      <c r="CC258" s="53"/>
      <c r="CD258" s="53"/>
      <c r="CE258" s="53"/>
      <c r="CF258" s="53"/>
      <c r="CG258" s="53"/>
      <c r="CH258" s="53"/>
      <c r="CI258" s="53"/>
      <c r="CJ258" s="53"/>
      <c r="CK258" s="53"/>
      <c r="CL258" s="53"/>
      <c r="CM258" s="53"/>
      <c r="CN258" s="53"/>
      <c r="CO258" s="53"/>
      <c r="CP258" s="53"/>
      <c r="CQ258" s="53"/>
      <c r="CR258" s="53"/>
      <c r="CS258" s="53"/>
      <c r="CT258" s="53"/>
      <c r="CU258" s="53"/>
      <c r="CV258" s="53"/>
      <c r="CW258" s="53"/>
      <c r="CX258" s="53"/>
      <c r="CY258" s="53"/>
      <c r="CZ258" s="53"/>
      <c r="DA258" s="53"/>
      <c r="DB258" s="53"/>
      <c r="DC258" s="53"/>
      <c r="DD258" s="53"/>
      <c r="DE258" s="53"/>
      <c r="DF258" s="53"/>
      <c r="DG258" s="53"/>
      <c r="DH258" s="53"/>
      <c r="DI258" s="53"/>
      <c r="DJ258" s="53"/>
      <c r="DK258" s="53"/>
      <c r="DL258" s="53"/>
      <c r="DM258" s="53"/>
      <c r="DN258" s="53"/>
      <c r="DO258" s="53"/>
      <c r="DP258" s="53"/>
      <c r="DQ258" s="53"/>
      <c r="DR258" s="53"/>
      <c r="DS258" s="53"/>
      <c r="DT258" s="53"/>
      <c r="DU258" s="53"/>
      <c r="DV258" s="53"/>
      <c r="DW258" s="53"/>
      <c r="DX258" s="53"/>
      <c r="DY258" s="53"/>
      <c r="DZ258" s="53"/>
      <c r="EA258" s="53"/>
      <c r="EB258" s="53"/>
      <c r="EC258" s="53"/>
      <c r="ED258" s="53"/>
      <c r="EE258" s="53"/>
      <c r="EF258" s="53"/>
      <c r="EG258" s="53"/>
      <c r="EH258" s="53"/>
      <c r="EI258" s="53"/>
      <c r="EJ258" s="53"/>
      <c r="EK258" s="53"/>
      <c r="EL258" s="53"/>
      <c r="EM258" s="53"/>
      <c r="EN258" s="53"/>
      <c r="EO258" s="53"/>
      <c r="EP258" s="53"/>
      <c r="EQ258" s="53"/>
      <c r="ER258" s="53"/>
      <c r="ES258" s="53"/>
      <c r="ET258" s="53"/>
      <c r="EU258" s="53"/>
      <c r="EV258" s="53"/>
      <c r="EW258" s="53"/>
      <c r="EX258" s="53"/>
      <c r="EY258" s="53"/>
      <c r="EZ258" s="53"/>
      <c r="FA258" s="53"/>
      <c r="FB258" s="53"/>
      <c r="FC258" s="53"/>
      <c r="FD258" s="53"/>
      <c r="FE258" s="53"/>
      <c r="FF258" s="53"/>
      <c r="FG258" s="53"/>
      <c r="FH258" s="53"/>
      <c r="FI258" s="53"/>
      <c r="FJ258" s="53"/>
      <c r="FK258" s="53"/>
      <c r="FL258" s="53"/>
      <c r="FM258" s="53"/>
      <c r="FN258" s="53"/>
      <c r="FO258" s="53"/>
      <c r="FP258" s="53"/>
      <c r="FQ258" s="53"/>
      <c r="FR258" s="53"/>
      <c r="FS258" s="53"/>
      <c r="FT258" s="53"/>
      <c r="FU258" s="53"/>
      <c r="FV258" s="53"/>
      <c r="FW258" s="53"/>
      <c r="FX258" s="53"/>
      <c r="FY258" s="53"/>
      <c r="FZ258" s="53"/>
      <c r="GA258" s="53"/>
      <c r="GB258" s="53"/>
      <c r="GC258" s="53"/>
      <c r="GD258" s="53"/>
      <c r="GE258" s="53"/>
      <c r="GF258" s="53"/>
      <c r="GG258" s="53"/>
      <c r="GH258" s="53"/>
      <c r="GI258" s="53"/>
      <c r="GJ258" s="53"/>
      <c r="GK258" s="53"/>
      <c r="GL258" s="53"/>
      <c r="GM258" s="53"/>
      <c r="GN258" s="53"/>
      <c r="GO258" s="53"/>
      <c r="GP258" s="53"/>
      <c r="GQ258" s="53"/>
      <c r="GR258" s="53"/>
      <c r="GS258" s="53"/>
      <c r="GT258" s="53"/>
      <c r="GU258" s="53"/>
      <c r="GV258" s="53"/>
      <c r="GW258" s="53"/>
      <c r="GX258" s="53"/>
      <c r="GY258" s="53"/>
      <c r="GZ258" s="53"/>
      <c r="HA258" s="53"/>
      <c r="HB258" s="53"/>
      <c r="HC258" s="53"/>
      <c r="HD258" s="53"/>
      <c r="HE258" s="53"/>
      <c r="HF258" s="53"/>
      <c r="HG258" s="53"/>
      <c r="HH258" s="53"/>
      <c r="HI258" s="53"/>
      <c r="HJ258" s="53"/>
      <c r="HK258" s="53"/>
      <c r="HL258" s="53"/>
      <c r="HM258" s="53"/>
      <c r="HN258" s="53"/>
      <c r="HO258" s="53"/>
      <c r="HP258" s="53"/>
      <c r="HQ258" s="53"/>
      <c r="HR258" s="53"/>
      <c r="HS258" s="53"/>
      <c r="HT258" s="53"/>
      <c r="HU258" s="53"/>
      <c r="HV258" s="53"/>
      <c r="HW258" s="53"/>
      <c r="HX258" s="53"/>
      <c r="HY258" s="53"/>
      <c r="HZ258" s="53"/>
      <c r="IA258" s="53"/>
      <c r="IB258" s="53"/>
      <c r="IC258" s="53"/>
      <c r="ID258" s="53"/>
      <c r="IE258" s="53"/>
      <c r="IF258" s="53"/>
      <c r="IG258" s="53"/>
      <c r="IH258" s="53"/>
      <c r="II258" s="53"/>
      <c r="IJ258" s="53"/>
      <c r="IK258" s="53"/>
      <c r="IL258" s="53"/>
      <c r="IM258" s="53"/>
      <c r="IN258" s="53"/>
      <c r="IO258" s="53"/>
      <c r="IP258" s="53"/>
      <c r="IQ258" s="53"/>
      <c r="IR258" s="53"/>
      <c r="IS258" s="53">
        <v>3</v>
      </c>
      <c r="IT258" s="53">
        <v>16</v>
      </c>
      <c r="IU258" s="53">
        <v>70</v>
      </c>
      <c r="IV258" s="53">
        <v>1</v>
      </c>
      <c r="IW258" s="53"/>
      <c r="IX258" s="53"/>
      <c r="IY258" s="53"/>
      <c r="IZ258" s="53"/>
      <c r="JA258" s="53"/>
      <c r="JB258" s="53"/>
      <c r="JC258" s="53"/>
      <c r="JD258" s="53"/>
      <c r="JE258" s="53"/>
      <c r="JF258" s="53"/>
      <c r="JG258" s="53"/>
      <c r="JH258" s="53"/>
      <c r="JI258" s="53"/>
      <c r="JJ258" s="53"/>
      <c r="JK258" s="53"/>
      <c r="JL258" s="53"/>
      <c r="JM258" s="53"/>
      <c r="JN258" s="53"/>
      <c r="JO258" s="53"/>
      <c r="JP258" s="53"/>
      <c r="JQ258" s="53"/>
      <c r="JR258" s="53"/>
      <c r="JS258" s="53"/>
      <c r="JT258" s="53">
        <v>27</v>
      </c>
      <c r="JU258" s="53"/>
      <c r="JV258" s="53"/>
      <c r="JW258" s="53"/>
      <c r="JX258" s="53"/>
      <c r="JY258" s="53"/>
      <c r="JZ258" s="53"/>
      <c r="KA258" s="53"/>
      <c r="KB258" s="53"/>
      <c r="KC258" s="53"/>
      <c r="KD258" s="53"/>
      <c r="KE258" s="53"/>
      <c r="KF258" s="53"/>
      <c r="KG258" s="53"/>
      <c r="KH258" s="53"/>
      <c r="KI258" s="53"/>
      <c r="KJ258" s="53"/>
      <c r="KK258" s="53"/>
      <c r="KL258" s="53"/>
      <c r="KM258" s="53"/>
      <c r="KN258" s="53"/>
      <c r="KO258" s="53"/>
      <c r="KP258" s="53"/>
      <c r="KQ258" s="53"/>
      <c r="KR258" s="53"/>
      <c r="KS258" s="53"/>
      <c r="KT258" s="53"/>
      <c r="KU258" s="53"/>
      <c r="KV258" s="53"/>
      <c r="KW258" s="53"/>
      <c r="KX258" s="53"/>
      <c r="KY258" s="53"/>
      <c r="KZ258" s="53"/>
      <c r="LA258" s="53"/>
      <c r="LB258" s="53"/>
      <c r="LC258" s="53"/>
      <c r="LD258" s="53"/>
      <c r="LE258" s="53"/>
      <c r="LF258" s="53"/>
      <c r="LG258" s="53"/>
      <c r="LH258" s="53"/>
      <c r="LI258" s="53"/>
      <c r="LJ258" s="53"/>
      <c r="LK258" s="53"/>
      <c r="LL258" s="53"/>
      <c r="LM258" s="53"/>
      <c r="LN258" s="53"/>
      <c r="LO258" s="53"/>
      <c r="LP258" s="53"/>
      <c r="LQ258" s="53"/>
      <c r="LR258" s="53"/>
      <c r="LS258" s="53"/>
      <c r="LT258" s="53"/>
      <c r="LU258" s="53"/>
      <c r="LV258" s="53"/>
      <c r="LW258" s="53"/>
      <c r="LX258" s="53">
        <v>0</v>
      </c>
      <c r="LY258" s="53"/>
      <c r="LZ258" s="53"/>
      <c r="MA258" s="53">
        <v>1</v>
      </c>
      <c r="MB258" s="53"/>
      <c r="MC258" s="53"/>
      <c r="MD258" s="53">
        <v>0</v>
      </c>
      <c r="ME258" s="53"/>
      <c r="MF258" s="53"/>
      <c r="MG258" s="53"/>
      <c r="MH258" s="53"/>
      <c r="MI258" s="53"/>
      <c r="MJ258" s="53"/>
      <c r="MK258" s="53"/>
      <c r="ML258" s="53"/>
      <c r="MM258" s="53"/>
      <c r="MN258" s="53"/>
      <c r="MO258" s="53"/>
      <c r="MP258" s="53"/>
      <c r="MQ258" s="53"/>
      <c r="MR258" s="53"/>
      <c r="MS258" s="53"/>
      <c r="MT258" s="53"/>
      <c r="MU258" s="53">
        <v>1</v>
      </c>
      <c r="MV258" s="53"/>
      <c r="MW258" s="53">
        <v>733</v>
      </c>
      <c r="MX258" s="53"/>
      <c r="MY258" s="53">
        <v>4</v>
      </c>
      <c r="MZ258" s="53"/>
      <c r="NA258" s="53">
        <v>90</v>
      </c>
      <c r="NB258" s="53"/>
      <c r="NC258" s="53"/>
      <c r="ND258" s="53">
        <v>14116</v>
      </c>
      <c r="NE258" s="53">
        <v>12</v>
      </c>
      <c r="NF258" s="53"/>
      <c r="NG258" s="53"/>
      <c r="NH258" s="53"/>
      <c r="NI258" s="53"/>
      <c r="NJ258" s="53"/>
      <c r="NK258" s="53"/>
      <c r="NL258" s="53"/>
      <c r="NM258" s="53"/>
      <c r="NN258" s="53"/>
      <c r="NO258" s="53"/>
      <c r="NP258" s="53"/>
      <c r="NQ258" s="53"/>
      <c r="NR258" s="53"/>
      <c r="NS258" s="53"/>
      <c r="NT258" s="53"/>
      <c r="NU258" s="53"/>
      <c r="NV258" s="53"/>
      <c r="NW258" s="53"/>
      <c r="NX258" s="53"/>
      <c r="NY258" s="53"/>
      <c r="NZ258" s="53"/>
      <c r="OA258" s="53"/>
      <c r="OB258" s="53"/>
      <c r="OC258" s="53"/>
      <c r="OD258" s="53"/>
      <c r="OE258" s="53"/>
      <c r="OF258" s="53"/>
      <c r="OG258" s="53"/>
      <c r="OH258" s="53">
        <v>39</v>
      </c>
      <c r="OI258" s="53">
        <v>36</v>
      </c>
      <c r="OJ258" s="53"/>
      <c r="OK258" s="53"/>
      <c r="OL258" s="53"/>
      <c r="OM258" s="53"/>
      <c r="ON258" s="53">
        <v>1424</v>
      </c>
      <c r="OO258" s="53"/>
      <c r="OP258" s="53"/>
      <c r="OQ258" s="53"/>
      <c r="OR258" s="54"/>
      <c r="OS258" s="55">
        <v>16663</v>
      </c>
      <c r="OT258" s="52"/>
      <c r="OU258" s="53"/>
      <c r="OV258" s="53"/>
      <c r="OW258" s="53"/>
      <c r="OX258" s="53"/>
      <c r="OY258" s="53">
        <v>2</v>
      </c>
      <c r="OZ258" s="53">
        <v>74</v>
      </c>
      <c r="PA258" s="53"/>
      <c r="PB258" s="53"/>
      <c r="PC258" s="53"/>
      <c r="PD258" s="53"/>
      <c r="PE258" s="53"/>
      <c r="PF258" s="53"/>
      <c r="PG258" s="53"/>
      <c r="PH258" s="53"/>
      <c r="PI258" s="53"/>
      <c r="PJ258" s="53"/>
      <c r="PK258" s="53"/>
      <c r="PL258" s="54"/>
      <c r="PM258" s="55">
        <v>16739</v>
      </c>
    </row>
    <row r="259" spans="1:429" ht="12.75" customHeight="1" x14ac:dyDescent="0.3">
      <c r="A259" s="49">
        <v>325414</v>
      </c>
      <c r="B259" s="50" t="s">
        <v>659</v>
      </c>
      <c r="C259" s="51" t="s">
        <v>371</v>
      </c>
      <c r="D259" s="52"/>
      <c r="E259" s="53"/>
      <c r="F259" s="53"/>
      <c r="G259" s="53"/>
      <c r="H259" s="53"/>
      <c r="I259" s="53"/>
      <c r="J259" s="53">
        <v>1</v>
      </c>
      <c r="K259" s="53">
        <v>438</v>
      </c>
      <c r="L259" s="53">
        <v>153</v>
      </c>
      <c r="M259" s="53">
        <v>3</v>
      </c>
      <c r="N259" s="53"/>
      <c r="O259" s="53"/>
      <c r="P259" s="53">
        <v>80</v>
      </c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  <c r="AB259" s="53"/>
      <c r="AC259" s="53"/>
      <c r="AD259" s="53">
        <v>103</v>
      </c>
      <c r="AE259" s="53"/>
      <c r="AF259" s="53"/>
      <c r="AG259" s="53"/>
      <c r="AH259" s="53"/>
      <c r="AI259" s="53"/>
      <c r="AJ259" s="53"/>
      <c r="AK259" s="53"/>
      <c r="AL259" s="53"/>
      <c r="AM259" s="53"/>
      <c r="AN259" s="53"/>
      <c r="AO259" s="53"/>
      <c r="AP259" s="53"/>
      <c r="AQ259" s="53">
        <v>66</v>
      </c>
      <c r="AR259" s="53"/>
      <c r="AS259" s="53"/>
      <c r="AT259" s="53"/>
      <c r="AU259" s="53"/>
      <c r="AV259" s="53"/>
      <c r="AW259" s="53"/>
      <c r="AX259" s="53"/>
      <c r="AY259" s="53"/>
      <c r="AZ259" s="53"/>
      <c r="BA259" s="53"/>
      <c r="BB259" s="53"/>
      <c r="BC259" s="53"/>
      <c r="BD259" s="53"/>
      <c r="BE259" s="53"/>
      <c r="BF259" s="53"/>
      <c r="BG259" s="53"/>
      <c r="BH259" s="53"/>
      <c r="BI259" s="53"/>
      <c r="BJ259" s="53"/>
      <c r="BK259" s="53"/>
      <c r="BL259" s="53"/>
      <c r="BM259" s="53"/>
      <c r="BN259" s="53"/>
      <c r="BO259" s="53"/>
      <c r="BP259" s="53"/>
      <c r="BQ259" s="53"/>
      <c r="BR259" s="53"/>
      <c r="BS259" s="53"/>
      <c r="BT259" s="53"/>
      <c r="BU259" s="53"/>
      <c r="BV259" s="53"/>
      <c r="BW259" s="53"/>
      <c r="BX259" s="53"/>
      <c r="BY259" s="53"/>
      <c r="BZ259" s="53"/>
      <c r="CA259" s="53"/>
      <c r="CB259" s="53"/>
      <c r="CC259" s="53"/>
      <c r="CD259" s="53"/>
      <c r="CE259" s="53"/>
      <c r="CF259" s="53"/>
      <c r="CG259" s="53"/>
      <c r="CH259" s="53"/>
      <c r="CI259" s="53"/>
      <c r="CJ259" s="53"/>
      <c r="CK259" s="53"/>
      <c r="CL259" s="53"/>
      <c r="CM259" s="53"/>
      <c r="CN259" s="53"/>
      <c r="CO259" s="53"/>
      <c r="CP259" s="53"/>
      <c r="CQ259" s="53"/>
      <c r="CR259" s="53"/>
      <c r="CS259" s="53"/>
      <c r="CT259" s="53"/>
      <c r="CU259" s="53"/>
      <c r="CV259" s="53"/>
      <c r="CW259" s="53"/>
      <c r="CX259" s="53"/>
      <c r="CY259" s="53"/>
      <c r="CZ259" s="53"/>
      <c r="DA259" s="53"/>
      <c r="DB259" s="53"/>
      <c r="DC259" s="53"/>
      <c r="DD259" s="53"/>
      <c r="DE259" s="53"/>
      <c r="DF259" s="53"/>
      <c r="DG259" s="53"/>
      <c r="DH259" s="53"/>
      <c r="DI259" s="53"/>
      <c r="DJ259" s="53"/>
      <c r="DK259" s="53"/>
      <c r="DL259" s="53"/>
      <c r="DM259" s="53"/>
      <c r="DN259" s="53"/>
      <c r="DO259" s="53"/>
      <c r="DP259" s="53"/>
      <c r="DQ259" s="53"/>
      <c r="DR259" s="53"/>
      <c r="DS259" s="53"/>
      <c r="DT259" s="53"/>
      <c r="DU259" s="53"/>
      <c r="DV259" s="53"/>
      <c r="DW259" s="53"/>
      <c r="DX259" s="53"/>
      <c r="DY259" s="53"/>
      <c r="DZ259" s="53"/>
      <c r="EA259" s="53"/>
      <c r="EB259" s="53"/>
      <c r="EC259" s="53"/>
      <c r="ED259" s="53"/>
      <c r="EE259" s="53"/>
      <c r="EF259" s="53"/>
      <c r="EG259" s="53"/>
      <c r="EH259" s="53"/>
      <c r="EI259" s="53"/>
      <c r="EJ259" s="53"/>
      <c r="EK259" s="53"/>
      <c r="EL259" s="53"/>
      <c r="EM259" s="53"/>
      <c r="EN259" s="53"/>
      <c r="EO259" s="53"/>
      <c r="EP259" s="53"/>
      <c r="EQ259" s="53"/>
      <c r="ER259" s="53"/>
      <c r="ES259" s="53"/>
      <c r="ET259" s="53"/>
      <c r="EU259" s="53"/>
      <c r="EV259" s="53"/>
      <c r="EW259" s="53"/>
      <c r="EX259" s="53"/>
      <c r="EY259" s="53"/>
      <c r="EZ259" s="53"/>
      <c r="FA259" s="53"/>
      <c r="FB259" s="53"/>
      <c r="FC259" s="53"/>
      <c r="FD259" s="53"/>
      <c r="FE259" s="53"/>
      <c r="FF259" s="53"/>
      <c r="FG259" s="53"/>
      <c r="FH259" s="53"/>
      <c r="FI259" s="53"/>
      <c r="FJ259" s="53"/>
      <c r="FK259" s="53"/>
      <c r="FL259" s="53"/>
      <c r="FM259" s="53"/>
      <c r="FN259" s="53"/>
      <c r="FO259" s="53"/>
      <c r="FP259" s="53"/>
      <c r="FQ259" s="53"/>
      <c r="FR259" s="53"/>
      <c r="FS259" s="53"/>
      <c r="FT259" s="53"/>
      <c r="FU259" s="53"/>
      <c r="FV259" s="53"/>
      <c r="FW259" s="53"/>
      <c r="FX259" s="53"/>
      <c r="FY259" s="53"/>
      <c r="FZ259" s="53"/>
      <c r="GA259" s="53"/>
      <c r="GB259" s="53"/>
      <c r="GC259" s="53"/>
      <c r="GD259" s="53"/>
      <c r="GE259" s="53"/>
      <c r="GF259" s="53"/>
      <c r="GG259" s="53"/>
      <c r="GH259" s="53"/>
      <c r="GI259" s="53"/>
      <c r="GJ259" s="53"/>
      <c r="GK259" s="53"/>
      <c r="GL259" s="53"/>
      <c r="GM259" s="53"/>
      <c r="GN259" s="53"/>
      <c r="GO259" s="53"/>
      <c r="GP259" s="53"/>
      <c r="GQ259" s="53"/>
      <c r="GR259" s="53"/>
      <c r="GS259" s="53"/>
      <c r="GT259" s="53"/>
      <c r="GU259" s="53"/>
      <c r="GV259" s="53"/>
      <c r="GW259" s="53"/>
      <c r="GX259" s="53"/>
      <c r="GY259" s="53"/>
      <c r="GZ259" s="53"/>
      <c r="HA259" s="53"/>
      <c r="HB259" s="53"/>
      <c r="HC259" s="53"/>
      <c r="HD259" s="53"/>
      <c r="HE259" s="53"/>
      <c r="HF259" s="53"/>
      <c r="HG259" s="53"/>
      <c r="HH259" s="53"/>
      <c r="HI259" s="53"/>
      <c r="HJ259" s="53"/>
      <c r="HK259" s="53"/>
      <c r="HL259" s="53"/>
      <c r="HM259" s="53"/>
      <c r="HN259" s="53"/>
      <c r="HO259" s="53"/>
      <c r="HP259" s="53"/>
      <c r="HQ259" s="53"/>
      <c r="HR259" s="53"/>
      <c r="HS259" s="53"/>
      <c r="HT259" s="53"/>
      <c r="HU259" s="53"/>
      <c r="HV259" s="53"/>
      <c r="HW259" s="53"/>
      <c r="HX259" s="53"/>
      <c r="HY259" s="53"/>
      <c r="HZ259" s="53"/>
      <c r="IA259" s="53"/>
      <c r="IB259" s="53"/>
      <c r="IC259" s="53"/>
      <c r="ID259" s="53"/>
      <c r="IE259" s="53"/>
      <c r="IF259" s="53"/>
      <c r="IG259" s="53"/>
      <c r="IH259" s="53"/>
      <c r="II259" s="53"/>
      <c r="IJ259" s="53"/>
      <c r="IK259" s="53"/>
      <c r="IL259" s="53"/>
      <c r="IM259" s="53"/>
      <c r="IN259" s="53"/>
      <c r="IO259" s="53"/>
      <c r="IP259" s="53"/>
      <c r="IQ259" s="53"/>
      <c r="IR259" s="53"/>
      <c r="IS259" s="53">
        <v>1808</v>
      </c>
      <c r="IT259" s="53">
        <v>14568</v>
      </c>
      <c r="IU259" s="53">
        <v>2967</v>
      </c>
      <c r="IV259" s="53">
        <v>7040</v>
      </c>
      <c r="IW259" s="53"/>
      <c r="IX259" s="53"/>
      <c r="IY259" s="53"/>
      <c r="IZ259" s="53"/>
      <c r="JA259" s="53"/>
      <c r="JB259" s="53"/>
      <c r="JC259" s="53"/>
      <c r="JD259" s="53"/>
      <c r="JE259" s="53"/>
      <c r="JF259" s="53"/>
      <c r="JG259" s="53"/>
      <c r="JH259" s="53"/>
      <c r="JI259" s="53"/>
      <c r="JJ259" s="53"/>
      <c r="JK259" s="53"/>
      <c r="JL259" s="53"/>
      <c r="JM259" s="53"/>
      <c r="JN259" s="53"/>
      <c r="JO259" s="53"/>
      <c r="JP259" s="53"/>
      <c r="JQ259" s="53"/>
      <c r="JR259" s="53"/>
      <c r="JS259" s="53"/>
      <c r="JT259" s="53">
        <v>2</v>
      </c>
      <c r="JU259" s="53"/>
      <c r="JV259" s="53"/>
      <c r="JW259" s="53"/>
      <c r="JX259" s="53"/>
      <c r="JY259" s="53"/>
      <c r="JZ259" s="53"/>
      <c r="KA259" s="53">
        <v>3</v>
      </c>
      <c r="KB259" s="53"/>
      <c r="KC259" s="53"/>
      <c r="KD259" s="53">
        <v>2</v>
      </c>
      <c r="KE259" s="53"/>
      <c r="KF259" s="53"/>
      <c r="KG259" s="53"/>
      <c r="KH259" s="53">
        <v>170</v>
      </c>
      <c r="KI259" s="53"/>
      <c r="KJ259" s="53"/>
      <c r="KK259" s="53"/>
      <c r="KL259" s="53"/>
      <c r="KM259" s="53"/>
      <c r="KN259" s="53"/>
      <c r="KO259" s="53"/>
      <c r="KP259" s="53"/>
      <c r="KQ259" s="53"/>
      <c r="KR259" s="53"/>
      <c r="KS259" s="53"/>
      <c r="KT259" s="53"/>
      <c r="KU259" s="53"/>
      <c r="KV259" s="53"/>
      <c r="KW259" s="53"/>
      <c r="KX259" s="53"/>
      <c r="KY259" s="53"/>
      <c r="KZ259" s="53"/>
      <c r="LA259" s="53"/>
      <c r="LB259" s="53"/>
      <c r="LC259" s="53"/>
      <c r="LD259" s="53"/>
      <c r="LE259" s="53"/>
      <c r="LF259" s="53"/>
      <c r="LG259" s="53"/>
      <c r="LH259" s="53"/>
      <c r="LI259" s="53"/>
      <c r="LJ259" s="53"/>
      <c r="LK259" s="53"/>
      <c r="LL259" s="53"/>
      <c r="LM259" s="53"/>
      <c r="LN259" s="53"/>
      <c r="LO259" s="53"/>
      <c r="LP259" s="53"/>
      <c r="LQ259" s="53"/>
      <c r="LR259" s="53"/>
      <c r="LS259" s="53"/>
      <c r="LT259" s="53"/>
      <c r="LU259" s="53"/>
      <c r="LV259" s="53"/>
      <c r="LW259" s="53"/>
      <c r="LX259" s="53"/>
      <c r="LY259" s="53"/>
      <c r="LZ259" s="53"/>
      <c r="MA259" s="53">
        <v>266</v>
      </c>
      <c r="MB259" s="53"/>
      <c r="MC259" s="53"/>
      <c r="MD259" s="53">
        <v>785</v>
      </c>
      <c r="ME259" s="53"/>
      <c r="MF259" s="53"/>
      <c r="MG259" s="53"/>
      <c r="MH259" s="53">
        <v>76</v>
      </c>
      <c r="MI259" s="53"/>
      <c r="MJ259" s="53">
        <v>19</v>
      </c>
      <c r="MK259" s="53"/>
      <c r="ML259" s="53"/>
      <c r="MM259" s="53"/>
      <c r="MN259" s="53"/>
      <c r="MO259" s="53"/>
      <c r="MP259" s="53"/>
      <c r="MQ259" s="53"/>
      <c r="MR259" s="53"/>
      <c r="MS259" s="53"/>
      <c r="MT259" s="53"/>
      <c r="MU259" s="53"/>
      <c r="MV259" s="53"/>
      <c r="MW259" s="53">
        <v>10</v>
      </c>
      <c r="MX259" s="53">
        <v>1099</v>
      </c>
      <c r="MY259" s="53">
        <v>5339</v>
      </c>
      <c r="MZ259" s="53">
        <v>3570</v>
      </c>
      <c r="NA259" s="53">
        <v>4614</v>
      </c>
      <c r="NB259" s="53"/>
      <c r="NC259" s="53"/>
      <c r="ND259" s="53">
        <v>285</v>
      </c>
      <c r="NE259" s="53">
        <v>2473</v>
      </c>
      <c r="NF259" s="53">
        <v>20</v>
      </c>
      <c r="NG259" s="53">
        <v>72</v>
      </c>
      <c r="NH259" s="53"/>
      <c r="NI259" s="53"/>
      <c r="NJ259" s="53"/>
      <c r="NK259" s="53"/>
      <c r="NL259" s="53"/>
      <c r="NM259" s="53"/>
      <c r="NN259" s="53">
        <v>134</v>
      </c>
      <c r="NO259" s="53">
        <v>188</v>
      </c>
      <c r="NP259" s="53"/>
      <c r="NQ259" s="53">
        <v>24</v>
      </c>
      <c r="NR259" s="53"/>
      <c r="NS259" s="53"/>
      <c r="NT259" s="53"/>
      <c r="NU259" s="53"/>
      <c r="NV259" s="53"/>
      <c r="NW259" s="53"/>
      <c r="NX259" s="53"/>
      <c r="NY259" s="53"/>
      <c r="NZ259" s="53"/>
      <c r="OA259" s="53"/>
      <c r="OB259" s="53"/>
      <c r="OC259" s="53">
        <v>20</v>
      </c>
      <c r="OD259" s="53"/>
      <c r="OE259" s="53"/>
      <c r="OF259" s="53"/>
      <c r="OG259" s="53"/>
      <c r="OH259" s="53">
        <v>2</v>
      </c>
      <c r="OI259" s="53">
        <v>218</v>
      </c>
      <c r="OJ259" s="53"/>
      <c r="OK259" s="53"/>
      <c r="OL259" s="53"/>
      <c r="OM259" s="53">
        <v>1</v>
      </c>
      <c r="ON259" s="53">
        <v>97</v>
      </c>
      <c r="OO259" s="53"/>
      <c r="OP259" s="53"/>
      <c r="OQ259" s="53"/>
      <c r="OR259" s="54">
        <v>5</v>
      </c>
      <c r="OS259" s="55">
        <v>46720</v>
      </c>
      <c r="OT259" s="52"/>
      <c r="OU259" s="53"/>
      <c r="OV259" s="53"/>
      <c r="OW259" s="53"/>
      <c r="OX259" s="53"/>
      <c r="OY259" s="53">
        <v>137</v>
      </c>
      <c r="OZ259" s="53">
        <v>6445</v>
      </c>
      <c r="PA259" s="53"/>
      <c r="PB259" s="53"/>
      <c r="PC259" s="53"/>
      <c r="PD259" s="53"/>
      <c r="PE259" s="53"/>
      <c r="PF259" s="53"/>
      <c r="PG259" s="53"/>
      <c r="PH259" s="53"/>
      <c r="PI259" s="53"/>
      <c r="PJ259" s="53"/>
      <c r="PK259" s="53"/>
      <c r="PL259" s="54"/>
      <c r="PM259" s="55">
        <v>53302</v>
      </c>
    </row>
    <row r="260" spans="1:429" ht="12.75" customHeight="1" x14ac:dyDescent="0.3">
      <c r="A260" s="49">
        <v>325310</v>
      </c>
      <c r="B260" s="50" t="s">
        <v>658</v>
      </c>
      <c r="C260" s="51" t="s">
        <v>372</v>
      </c>
      <c r="D260" s="52">
        <v>2410</v>
      </c>
      <c r="E260" s="53">
        <v>14797</v>
      </c>
      <c r="F260" s="53">
        <v>1048</v>
      </c>
      <c r="G260" s="53">
        <v>1035</v>
      </c>
      <c r="H260" s="53">
        <v>859</v>
      </c>
      <c r="I260" s="53">
        <v>999</v>
      </c>
      <c r="J260" s="53">
        <v>422</v>
      </c>
      <c r="K260" s="53"/>
      <c r="L260" s="53"/>
      <c r="M260" s="53"/>
      <c r="N260" s="53"/>
      <c r="O260" s="53"/>
      <c r="P260" s="53">
        <v>3328</v>
      </c>
      <c r="Q260" s="53"/>
      <c r="R260" s="53">
        <v>1153</v>
      </c>
      <c r="S260" s="53"/>
      <c r="T260" s="53"/>
      <c r="U260" s="53"/>
      <c r="V260" s="53"/>
      <c r="W260" s="53">
        <v>12</v>
      </c>
      <c r="X260" s="53">
        <v>3</v>
      </c>
      <c r="Y260" s="53">
        <v>0</v>
      </c>
      <c r="Z260" s="53"/>
      <c r="AA260" s="53">
        <v>8</v>
      </c>
      <c r="AB260" s="53">
        <v>186</v>
      </c>
      <c r="AC260" s="53">
        <v>392</v>
      </c>
      <c r="AD260" s="53">
        <v>769</v>
      </c>
      <c r="AE260" s="53">
        <v>462</v>
      </c>
      <c r="AF260" s="53">
        <v>310</v>
      </c>
      <c r="AG260" s="53">
        <v>58</v>
      </c>
      <c r="AH260" s="53">
        <v>958</v>
      </c>
      <c r="AI260" s="53">
        <v>133</v>
      </c>
      <c r="AJ260" s="53">
        <v>648</v>
      </c>
      <c r="AK260" s="53">
        <v>290</v>
      </c>
      <c r="AL260" s="53">
        <v>653</v>
      </c>
      <c r="AM260" s="53">
        <v>360</v>
      </c>
      <c r="AN260" s="53"/>
      <c r="AO260" s="53"/>
      <c r="AP260" s="53"/>
      <c r="AQ260" s="53"/>
      <c r="AR260" s="53"/>
      <c r="AS260" s="53">
        <v>7</v>
      </c>
      <c r="AT260" s="53"/>
      <c r="AU260" s="53"/>
      <c r="AV260" s="53"/>
      <c r="AW260" s="53"/>
      <c r="AX260" s="53"/>
      <c r="AY260" s="53">
        <v>1</v>
      </c>
      <c r="AZ260" s="53"/>
      <c r="BA260" s="53"/>
      <c r="BB260" s="53">
        <v>11</v>
      </c>
      <c r="BC260" s="53">
        <v>0</v>
      </c>
      <c r="BD260" s="53">
        <v>8</v>
      </c>
      <c r="BE260" s="53">
        <v>12</v>
      </c>
      <c r="BF260" s="53"/>
      <c r="BG260" s="53">
        <v>2</v>
      </c>
      <c r="BH260" s="53"/>
      <c r="BI260" s="53"/>
      <c r="BJ260" s="53">
        <v>2</v>
      </c>
      <c r="BK260" s="53"/>
      <c r="BL260" s="53"/>
      <c r="BM260" s="53"/>
      <c r="BN260" s="53"/>
      <c r="BO260" s="53"/>
      <c r="BP260" s="53">
        <v>0</v>
      </c>
      <c r="BQ260" s="53"/>
      <c r="BR260" s="53"/>
      <c r="BS260" s="53"/>
      <c r="BT260" s="53"/>
      <c r="BU260" s="53"/>
      <c r="BV260" s="53">
        <v>1</v>
      </c>
      <c r="BW260" s="53"/>
      <c r="BX260" s="53"/>
      <c r="BY260" s="53"/>
      <c r="BZ260" s="53"/>
      <c r="CA260" s="53">
        <v>8</v>
      </c>
      <c r="CB260" s="53"/>
      <c r="CC260" s="53"/>
      <c r="CD260" s="53"/>
      <c r="CE260" s="53"/>
      <c r="CF260" s="53">
        <v>0</v>
      </c>
      <c r="CG260" s="53"/>
      <c r="CH260" s="53"/>
      <c r="CI260" s="53"/>
      <c r="CJ260" s="53"/>
      <c r="CK260" s="53"/>
      <c r="CL260" s="53"/>
      <c r="CM260" s="53"/>
      <c r="CN260" s="53"/>
      <c r="CO260" s="53">
        <v>2</v>
      </c>
      <c r="CP260" s="53"/>
      <c r="CQ260" s="53"/>
      <c r="CR260" s="53"/>
      <c r="CS260" s="53"/>
      <c r="CT260" s="53"/>
      <c r="CU260" s="53"/>
      <c r="CV260" s="53"/>
      <c r="CW260" s="53"/>
      <c r="CX260" s="53"/>
      <c r="CY260" s="53"/>
      <c r="CZ260" s="53"/>
      <c r="DA260" s="53"/>
      <c r="DB260" s="53"/>
      <c r="DC260" s="53"/>
      <c r="DD260" s="53"/>
      <c r="DE260" s="53"/>
      <c r="DF260" s="53"/>
      <c r="DG260" s="53"/>
      <c r="DH260" s="53"/>
      <c r="DI260" s="53"/>
      <c r="DJ260" s="53"/>
      <c r="DK260" s="53"/>
      <c r="DL260" s="53"/>
      <c r="DM260" s="53"/>
      <c r="DN260" s="53"/>
      <c r="DO260" s="53"/>
      <c r="DP260" s="53"/>
      <c r="DQ260" s="53"/>
      <c r="DR260" s="53"/>
      <c r="DS260" s="53"/>
      <c r="DT260" s="53"/>
      <c r="DU260" s="53"/>
      <c r="DV260" s="53"/>
      <c r="DW260" s="53"/>
      <c r="DX260" s="53"/>
      <c r="DY260" s="53"/>
      <c r="DZ260" s="53"/>
      <c r="EA260" s="53"/>
      <c r="EB260" s="53"/>
      <c r="EC260" s="53"/>
      <c r="ED260" s="53">
        <v>2</v>
      </c>
      <c r="EE260" s="53"/>
      <c r="EF260" s="53"/>
      <c r="EG260" s="53"/>
      <c r="EH260" s="53"/>
      <c r="EI260" s="53"/>
      <c r="EJ260" s="53"/>
      <c r="EK260" s="53"/>
      <c r="EL260" s="53"/>
      <c r="EM260" s="53"/>
      <c r="EN260" s="53"/>
      <c r="EO260" s="53">
        <v>0</v>
      </c>
      <c r="EP260" s="53">
        <v>0</v>
      </c>
      <c r="EQ260" s="53"/>
      <c r="ER260" s="53"/>
      <c r="ES260" s="53"/>
      <c r="ET260" s="53"/>
      <c r="EU260" s="53"/>
      <c r="EV260" s="53"/>
      <c r="EW260" s="53"/>
      <c r="EX260" s="53"/>
      <c r="EY260" s="53"/>
      <c r="EZ260" s="53"/>
      <c r="FA260" s="53"/>
      <c r="FB260" s="53">
        <v>1</v>
      </c>
      <c r="FC260" s="53">
        <v>1</v>
      </c>
      <c r="FD260" s="53">
        <v>2</v>
      </c>
      <c r="FE260" s="53"/>
      <c r="FF260" s="53">
        <v>1</v>
      </c>
      <c r="FG260" s="53">
        <v>4</v>
      </c>
      <c r="FH260" s="53">
        <v>7</v>
      </c>
      <c r="FI260" s="53"/>
      <c r="FJ260" s="53"/>
      <c r="FK260" s="53"/>
      <c r="FL260" s="53"/>
      <c r="FM260" s="53">
        <v>0</v>
      </c>
      <c r="FN260" s="53"/>
      <c r="FO260" s="53"/>
      <c r="FP260" s="53"/>
      <c r="FQ260" s="53"/>
      <c r="FR260" s="53">
        <v>6</v>
      </c>
      <c r="FS260" s="53"/>
      <c r="FT260" s="53"/>
      <c r="FU260" s="53"/>
      <c r="FV260" s="53"/>
      <c r="FW260" s="53"/>
      <c r="FX260" s="53"/>
      <c r="FY260" s="53"/>
      <c r="FZ260" s="53"/>
      <c r="GA260" s="53"/>
      <c r="GB260" s="53"/>
      <c r="GC260" s="53"/>
      <c r="GD260" s="53"/>
      <c r="GE260" s="53"/>
      <c r="GF260" s="53"/>
      <c r="GG260" s="53"/>
      <c r="GH260" s="53">
        <v>0</v>
      </c>
      <c r="GI260" s="53"/>
      <c r="GJ260" s="53">
        <v>3</v>
      </c>
      <c r="GK260" s="53"/>
      <c r="GL260" s="53"/>
      <c r="GM260" s="53"/>
      <c r="GN260" s="53"/>
      <c r="GO260" s="53"/>
      <c r="GP260" s="53"/>
      <c r="GQ260" s="53"/>
      <c r="GR260" s="53"/>
      <c r="GS260" s="53"/>
      <c r="GT260" s="53"/>
      <c r="GU260" s="53"/>
      <c r="GV260" s="53"/>
      <c r="GW260" s="53"/>
      <c r="GX260" s="53"/>
      <c r="GY260" s="53"/>
      <c r="GZ260" s="53"/>
      <c r="HA260" s="53"/>
      <c r="HB260" s="53"/>
      <c r="HC260" s="53"/>
      <c r="HD260" s="53"/>
      <c r="HE260" s="53"/>
      <c r="HF260" s="53"/>
      <c r="HG260" s="53"/>
      <c r="HH260" s="53"/>
      <c r="HI260" s="53"/>
      <c r="HJ260" s="53"/>
      <c r="HK260" s="53"/>
      <c r="HL260" s="53"/>
      <c r="HM260" s="53"/>
      <c r="HN260" s="53"/>
      <c r="HO260" s="53"/>
      <c r="HP260" s="53"/>
      <c r="HQ260" s="53">
        <v>3</v>
      </c>
      <c r="HR260" s="53"/>
      <c r="HS260" s="53"/>
      <c r="HT260" s="53"/>
      <c r="HU260" s="53"/>
      <c r="HV260" s="53"/>
      <c r="HW260" s="53">
        <v>0</v>
      </c>
      <c r="HX260" s="53"/>
      <c r="HY260" s="53"/>
      <c r="HZ260" s="53"/>
      <c r="IA260" s="53"/>
      <c r="IB260" s="53">
        <v>7</v>
      </c>
      <c r="IC260" s="53"/>
      <c r="ID260" s="53"/>
      <c r="IE260" s="53"/>
      <c r="IF260" s="53"/>
      <c r="IG260" s="53"/>
      <c r="IH260" s="53">
        <v>1</v>
      </c>
      <c r="II260" s="53"/>
      <c r="IJ260" s="53"/>
      <c r="IK260" s="53">
        <v>24</v>
      </c>
      <c r="IL260" s="53">
        <v>136</v>
      </c>
      <c r="IM260" s="53">
        <v>13</v>
      </c>
      <c r="IN260" s="53">
        <v>13</v>
      </c>
      <c r="IO260" s="53">
        <v>524</v>
      </c>
      <c r="IP260" s="53">
        <v>2033</v>
      </c>
      <c r="IQ260" s="53">
        <v>225</v>
      </c>
      <c r="IR260" s="53">
        <v>4</v>
      </c>
      <c r="IS260" s="53"/>
      <c r="IT260" s="53">
        <v>11</v>
      </c>
      <c r="IU260" s="53"/>
      <c r="IV260" s="53"/>
      <c r="IW260" s="53">
        <v>8267</v>
      </c>
      <c r="IX260" s="53">
        <v>35</v>
      </c>
      <c r="IY260" s="53">
        <v>9</v>
      </c>
      <c r="IZ260" s="53">
        <v>29</v>
      </c>
      <c r="JA260" s="53">
        <v>141</v>
      </c>
      <c r="JB260" s="53"/>
      <c r="JC260" s="53"/>
      <c r="JD260" s="53">
        <v>716</v>
      </c>
      <c r="JE260" s="53">
        <v>24</v>
      </c>
      <c r="JF260" s="53">
        <v>8</v>
      </c>
      <c r="JG260" s="53">
        <v>7</v>
      </c>
      <c r="JH260" s="53">
        <v>2</v>
      </c>
      <c r="JI260" s="53">
        <v>11</v>
      </c>
      <c r="JJ260" s="53"/>
      <c r="JK260" s="53">
        <v>6</v>
      </c>
      <c r="JL260" s="53">
        <v>9</v>
      </c>
      <c r="JM260" s="53"/>
      <c r="JN260" s="53"/>
      <c r="JO260" s="53"/>
      <c r="JP260" s="53"/>
      <c r="JQ260" s="53"/>
      <c r="JR260" s="53"/>
      <c r="JS260" s="53"/>
      <c r="JT260" s="53"/>
      <c r="JU260" s="53">
        <v>0</v>
      </c>
      <c r="JV260" s="53"/>
      <c r="JW260" s="53">
        <v>705</v>
      </c>
      <c r="JX260" s="53">
        <v>13</v>
      </c>
      <c r="JY260" s="53"/>
      <c r="JZ260" s="53"/>
      <c r="KA260" s="53"/>
      <c r="KB260" s="53"/>
      <c r="KC260" s="53">
        <v>32</v>
      </c>
      <c r="KD260" s="53">
        <v>0</v>
      </c>
      <c r="KE260" s="53"/>
      <c r="KF260" s="53"/>
      <c r="KG260" s="53"/>
      <c r="KH260" s="53">
        <v>1</v>
      </c>
      <c r="KI260" s="53"/>
      <c r="KJ260" s="53">
        <v>9</v>
      </c>
      <c r="KK260" s="53"/>
      <c r="KL260" s="53"/>
      <c r="KM260" s="53"/>
      <c r="KN260" s="53"/>
      <c r="KO260" s="53"/>
      <c r="KP260" s="53"/>
      <c r="KQ260" s="53"/>
      <c r="KR260" s="53"/>
      <c r="KS260" s="53"/>
      <c r="KT260" s="53"/>
      <c r="KU260" s="53"/>
      <c r="KV260" s="53"/>
      <c r="KW260" s="53"/>
      <c r="KX260" s="53"/>
      <c r="KY260" s="53"/>
      <c r="KZ260" s="53"/>
      <c r="LA260" s="53"/>
      <c r="LB260" s="53"/>
      <c r="LC260" s="53"/>
      <c r="LD260" s="53"/>
      <c r="LE260" s="53"/>
      <c r="LF260" s="53"/>
      <c r="LG260" s="53"/>
      <c r="LH260" s="53"/>
      <c r="LI260" s="53"/>
      <c r="LJ260" s="53"/>
      <c r="LK260" s="53"/>
      <c r="LL260" s="53"/>
      <c r="LM260" s="53"/>
      <c r="LN260" s="53"/>
      <c r="LO260" s="53">
        <v>42</v>
      </c>
      <c r="LP260" s="53">
        <v>0</v>
      </c>
      <c r="LQ260" s="53"/>
      <c r="LR260" s="53"/>
      <c r="LS260" s="53"/>
      <c r="LT260" s="53"/>
      <c r="LU260" s="53"/>
      <c r="LV260" s="53"/>
      <c r="LW260" s="53"/>
      <c r="LX260" s="53"/>
      <c r="LY260" s="53"/>
      <c r="LZ260" s="53"/>
      <c r="MA260" s="53"/>
      <c r="MB260" s="53"/>
      <c r="MC260" s="53"/>
      <c r="MD260" s="53">
        <v>83</v>
      </c>
      <c r="ME260" s="53">
        <v>291</v>
      </c>
      <c r="MF260" s="53"/>
      <c r="MG260" s="53"/>
      <c r="MH260" s="53">
        <v>0</v>
      </c>
      <c r="MI260" s="53">
        <v>17</v>
      </c>
      <c r="MJ260" s="53">
        <v>3</v>
      </c>
      <c r="MK260" s="53"/>
      <c r="ML260" s="53">
        <v>1519</v>
      </c>
      <c r="MM260" s="53"/>
      <c r="MN260" s="53"/>
      <c r="MO260" s="53"/>
      <c r="MP260" s="53"/>
      <c r="MQ260" s="53"/>
      <c r="MR260" s="53"/>
      <c r="MS260" s="53"/>
      <c r="MT260" s="53">
        <v>29</v>
      </c>
      <c r="MU260" s="53">
        <v>2</v>
      </c>
      <c r="MV260" s="53">
        <v>7</v>
      </c>
      <c r="MW260" s="53"/>
      <c r="MX260" s="53"/>
      <c r="MY260" s="53"/>
      <c r="MZ260" s="53"/>
      <c r="NA260" s="53"/>
      <c r="NB260" s="53"/>
      <c r="NC260" s="53"/>
      <c r="ND260" s="53">
        <v>112</v>
      </c>
      <c r="NE260" s="53">
        <v>2</v>
      </c>
      <c r="NF260" s="53">
        <v>1</v>
      </c>
      <c r="NG260" s="53"/>
      <c r="NH260" s="53"/>
      <c r="NI260" s="53"/>
      <c r="NJ260" s="53">
        <v>1</v>
      </c>
      <c r="NK260" s="53"/>
      <c r="NL260" s="53"/>
      <c r="NM260" s="53"/>
      <c r="NN260" s="53"/>
      <c r="NO260" s="53">
        <v>70</v>
      </c>
      <c r="NP260" s="53">
        <v>16</v>
      </c>
      <c r="NQ260" s="53">
        <v>78</v>
      </c>
      <c r="NR260" s="53"/>
      <c r="NS260" s="53">
        <v>19</v>
      </c>
      <c r="NT260" s="53"/>
      <c r="NU260" s="53"/>
      <c r="NV260" s="53"/>
      <c r="NW260" s="53"/>
      <c r="NX260" s="53"/>
      <c r="NY260" s="53"/>
      <c r="NZ260" s="53"/>
      <c r="OA260" s="53"/>
      <c r="OB260" s="53"/>
      <c r="OC260" s="53">
        <v>0</v>
      </c>
      <c r="OD260" s="53"/>
      <c r="OE260" s="53"/>
      <c r="OF260" s="53"/>
      <c r="OG260" s="53"/>
      <c r="OH260" s="53">
        <v>16</v>
      </c>
      <c r="OI260" s="53">
        <v>251</v>
      </c>
      <c r="OJ260" s="53"/>
      <c r="OK260" s="53"/>
      <c r="OL260" s="53"/>
      <c r="OM260" s="53">
        <v>284</v>
      </c>
      <c r="ON260" s="53">
        <v>314</v>
      </c>
      <c r="OO260" s="53">
        <v>4379</v>
      </c>
      <c r="OP260" s="53"/>
      <c r="OQ260" s="53"/>
      <c r="OR260" s="54">
        <v>881</v>
      </c>
      <c r="OS260" s="55">
        <v>52809</v>
      </c>
      <c r="OT260" s="52">
        <v>777</v>
      </c>
      <c r="OU260" s="53"/>
      <c r="OV260" s="53"/>
      <c r="OW260" s="53"/>
      <c r="OX260" s="53"/>
      <c r="OY260" s="53">
        <v>436</v>
      </c>
      <c r="OZ260" s="53">
        <v>5125</v>
      </c>
      <c r="PA260" s="53"/>
      <c r="PB260" s="53"/>
      <c r="PC260" s="53"/>
      <c r="PD260" s="53"/>
      <c r="PE260" s="53"/>
      <c r="PF260" s="53"/>
      <c r="PG260" s="53"/>
      <c r="PH260" s="53"/>
      <c r="PI260" s="53"/>
      <c r="PJ260" s="53"/>
      <c r="PK260" s="53"/>
      <c r="PL260" s="54"/>
      <c r="PM260" s="55">
        <v>59147</v>
      </c>
    </row>
    <row r="261" spans="1:429" ht="12.75" customHeight="1" x14ac:dyDescent="0.3">
      <c r="A261" s="49">
        <v>325320</v>
      </c>
      <c r="B261" s="50" t="s">
        <v>658</v>
      </c>
      <c r="C261" s="51" t="s">
        <v>373</v>
      </c>
      <c r="D261" s="52">
        <v>2377</v>
      </c>
      <c r="E261" s="53">
        <v>8101</v>
      </c>
      <c r="F261" s="53">
        <v>931</v>
      </c>
      <c r="G261" s="53">
        <v>1398</v>
      </c>
      <c r="H261" s="53">
        <v>438</v>
      </c>
      <c r="I261" s="53">
        <v>981</v>
      </c>
      <c r="J261" s="53">
        <v>713</v>
      </c>
      <c r="K261" s="53">
        <v>522</v>
      </c>
      <c r="L261" s="53">
        <v>158</v>
      </c>
      <c r="M261" s="53">
        <v>209</v>
      </c>
      <c r="N261" s="53">
        <v>2</v>
      </c>
      <c r="O261" s="53">
        <v>15</v>
      </c>
      <c r="P261" s="53">
        <v>404</v>
      </c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>
        <v>4</v>
      </c>
      <c r="AE261" s="53"/>
      <c r="AF261" s="53"/>
      <c r="AG261" s="53"/>
      <c r="AH261" s="53"/>
      <c r="AI261" s="53"/>
      <c r="AJ261" s="53"/>
      <c r="AK261" s="53"/>
      <c r="AL261" s="53"/>
      <c r="AM261" s="53"/>
      <c r="AN261" s="53"/>
      <c r="AO261" s="53"/>
      <c r="AP261" s="53"/>
      <c r="AQ261" s="53"/>
      <c r="AR261" s="53"/>
      <c r="AS261" s="53"/>
      <c r="AT261" s="53"/>
      <c r="AU261" s="53"/>
      <c r="AV261" s="53"/>
      <c r="AW261" s="53"/>
      <c r="AX261" s="53"/>
      <c r="AY261" s="53"/>
      <c r="AZ261" s="53"/>
      <c r="BA261" s="53"/>
      <c r="BB261" s="53"/>
      <c r="BC261" s="53"/>
      <c r="BD261" s="53"/>
      <c r="BE261" s="53"/>
      <c r="BF261" s="53"/>
      <c r="BG261" s="53"/>
      <c r="BH261" s="53"/>
      <c r="BI261" s="53"/>
      <c r="BJ261" s="53"/>
      <c r="BK261" s="53"/>
      <c r="BL261" s="53"/>
      <c r="BM261" s="53"/>
      <c r="BN261" s="53"/>
      <c r="BO261" s="53"/>
      <c r="BP261" s="53"/>
      <c r="BQ261" s="53"/>
      <c r="BR261" s="53"/>
      <c r="BS261" s="53"/>
      <c r="BT261" s="53"/>
      <c r="BU261" s="53"/>
      <c r="BV261" s="53"/>
      <c r="BW261" s="53"/>
      <c r="BX261" s="53"/>
      <c r="BY261" s="53"/>
      <c r="BZ261" s="53"/>
      <c r="CA261" s="53"/>
      <c r="CB261" s="53"/>
      <c r="CC261" s="53"/>
      <c r="CD261" s="53"/>
      <c r="CE261" s="53"/>
      <c r="CF261" s="53"/>
      <c r="CG261" s="53"/>
      <c r="CH261" s="53"/>
      <c r="CI261" s="53"/>
      <c r="CJ261" s="53"/>
      <c r="CK261" s="53"/>
      <c r="CL261" s="53"/>
      <c r="CM261" s="53"/>
      <c r="CN261" s="53"/>
      <c r="CO261" s="53"/>
      <c r="CP261" s="53"/>
      <c r="CQ261" s="53"/>
      <c r="CR261" s="53"/>
      <c r="CS261" s="53"/>
      <c r="CT261" s="53"/>
      <c r="CU261" s="53"/>
      <c r="CV261" s="53"/>
      <c r="CW261" s="53"/>
      <c r="CX261" s="53"/>
      <c r="CY261" s="53"/>
      <c r="CZ261" s="53"/>
      <c r="DA261" s="53"/>
      <c r="DB261" s="53"/>
      <c r="DC261" s="53"/>
      <c r="DD261" s="53"/>
      <c r="DE261" s="53"/>
      <c r="DF261" s="53"/>
      <c r="DG261" s="53"/>
      <c r="DH261" s="53"/>
      <c r="DI261" s="53"/>
      <c r="DJ261" s="53"/>
      <c r="DK261" s="53"/>
      <c r="DL261" s="53"/>
      <c r="DM261" s="53"/>
      <c r="DN261" s="53"/>
      <c r="DO261" s="53"/>
      <c r="DP261" s="53"/>
      <c r="DQ261" s="53"/>
      <c r="DR261" s="53"/>
      <c r="DS261" s="53"/>
      <c r="DT261" s="53"/>
      <c r="DU261" s="53"/>
      <c r="DV261" s="53"/>
      <c r="DW261" s="53"/>
      <c r="DX261" s="53"/>
      <c r="DY261" s="53"/>
      <c r="DZ261" s="53"/>
      <c r="EA261" s="53"/>
      <c r="EB261" s="53"/>
      <c r="EC261" s="53"/>
      <c r="ED261" s="53"/>
      <c r="EE261" s="53"/>
      <c r="EF261" s="53"/>
      <c r="EG261" s="53"/>
      <c r="EH261" s="53"/>
      <c r="EI261" s="53"/>
      <c r="EJ261" s="53"/>
      <c r="EK261" s="53"/>
      <c r="EL261" s="53"/>
      <c r="EM261" s="53"/>
      <c r="EN261" s="53"/>
      <c r="EO261" s="53"/>
      <c r="EP261" s="53"/>
      <c r="EQ261" s="53"/>
      <c r="ER261" s="53"/>
      <c r="ES261" s="53"/>
      <c r="ET261" s="53"/>
      <c r="EU261" s="53"/>
      <c r="EV261" s="53"/>
      <c r="EW261" s="53"/>
      <c r="EX261" s="53"/>
      <c r="EY261" s="53"/>
      <c r="EZ261" s="53"/>
      <c r="FA261" s="53"/>
      <c r="FB261" s="53"/>
      <c r="FC261" s="53"/>
      <c r="FD261" s="53"/>
      <c r="FE261" s="53"/>
      <c r="FF261" s="53"/>
      <c r="FG261" s="53"/>
      <c r="FH261" s="53"/>
      <c r="FI261" s="53"/>
      <c r="FJ261" s="53"/>
      <c r="FK261" s="53"/>
      <c r="FL261" s="53"/>
      <c r="FM261" s="53"/>
      <c r="FN261" s="53"/>
      <c r="FO261" s="53"/>
      <c r="FP261" s="53"/>
      <c r="FQ261" s="53"/>
      <c r="FR261" s="53"/>
      <c r="FS261" s="53"/>
      <c r="FT261" s="53"/>
      <c r="FU261" s="53"/>
      <c r="FV261" s="53"/>
      <c r="FW261" s="53"/>
      <c r="FX261" s="53"/>
      <c r="FY261" s="53"/>
      <c r="FZ261" s="53"/>
      <c r="GA261" s="53"/>
      <c r="GB261" s="53"/>
      <c r="GC261" s="53"/>
      <c r="GD261" s="53"/>
      <c r="GE261" s="53"/>
      <c r="GF261" s="53"/>
      <c r="GG261" s="53"/>
      <c r="GH261" s="53"/>
      <c r="GI261" s="53"/>
      <c r="GJ261" s="53"/>
      <c r="GK261" s="53"/>
      <c r="GL261" s="53"/>
      <c r="GM261" s="53"/>
      <c r="GN261" s="53"/>
      <c r="GO261" s="53"/>
      <c r="GP261" s="53"/>
      <c r="GQ261" s="53"/>
      <c r="GR261" s="53"/>
      <c r="GS261" s="53"/>
      <c r="GT261" s="53"/>
      <c r="GU261" s="53"/>
      <c r="GV261" s="53"/>
      <c r="GW261" s="53"/>
      <c r="GX261" s="53"/>
      <c r="GY261" s="53"/>
      <c r="GZ261" s="53"/>
      <c r="HA261" s="53"/>
      <c r="HB261" s="53"/>
      <c r="HC261" s="53"/>
      <c r="HD261" s="53"/>
      <c r="HE261" s="53"/>
      <c r="HF261" s="53"/>
      <c r="HG261" s="53"/>
      <c r="HH261" s="53"/>
      <c r="HI261" s="53"/>
      <c r="HJ261" s="53"/>
      <c r="HK261" s="53"/>
      <c r="HL261" s="53"/>
      <c r="HM261" s="53"/>
      <c r="HN261" s="53"/>
      <c r="HO261" s="53"/>
      <c r="HP261" s="53"/>
      <c r="HQ261" s="53"/>
      <c r="HR261" s="53"/>
      <c r="HS261" s="53"/>
      <c r="HT261" s="53"/>
      <c r="HU261" s="53"/>
      <c r="HV261" s="53"/>
      <c r="HW261" s="53"/>
      <c r="HX261" s="53"/>
      <c r="HY261" s="53"/>
      <c r="HZ261" s="53"/>
      <c r="IA261" s="53"/>
      <c r="IB261" s="53"/>
      <c r="IC261" s="53"/>
      <c r="ID261" s="53"/>
      <c r="IE261" s="53"/>
      <c r="IF261" s="53"/>
      <c r="IG261" s="53"/>
      <c r="IH261" s="53"/>
      <c r="II261" s="53"/>
      <c r="IJ261" s="53"/>
      <c r="IK261" s="53"/>
      <c r="IL261" s="53"/>
      <c r="IM261" s="53"/>
      <c r="IN261" s="53"/>
      <c r="IO261" s="53"/>
      <c r="IP261" s="53"/>
      <c r="IQ261" s="53"/>
      <c r="IR261" s="53"/>
      <c r="IS261" s="53"/>
      <c r="IT261" s="53"/>
      <c r="IU261" s="53"/>
      <c r="IV261" s="53"/>
      <c r="IW261" s="53"/>
      <c r="IX261" s="53">
        <v>107</v>
      </c>
      <c r="IY261" s="53"/>
      <c r="IZ261" s="53"/>
      <c r="JA261" s="53"/>
      <c r="JB261" s="53"/>
      <c r="JC261" s="53"/>
      <c r="JD261" s="53"/>
      <c r="JE261" s="53"/>
      <c r="JF261" s="53"/>
      <c r="JG261" s="53"/>
      <c r="JH261" s="53"/>
      <c r="JI261" s="53"/>
      <c r="JJ261" s="53"/>
      <c r="JK261" s="53"/>
      <c r="JL261" s="53"/>
      <c r="JM261" s="53"/>
      <c r="JN261" s="53"/>
      <c r="JO261" s="53"/>
      <c r="JP261" s="53"/>
      <c r="JQ261" s="53"/>
      <c r="JR261" s="53"/>
      <c r="JS261" s="53"/>
      <c r="JT261" s="53"/>
      <c r="JU261" s="53">
        <v>0</v>
      </c>
      <c r="JV261" s="53"/>
      <c r="JW261" s="53">
        <v>54</v>
      </c>
      <c r="JX261" s="53">
        <v>0</v>
      </c>
      <c r="JY261" s="53"/>
      <c r="JZ261" s="53"/>
      <c r="KA261" s="53"/>
      <c r="KB261" s="53"/>
      <c r="KC261" s="53">
        <v>0</v>
      </c>
      <c r="KD261" s="53"/>
      <c r="KE261" s="53"/>
      <c r="KF261" s="53"/>
      <c r="KG261" s="53"/>
      <c r="KH261" s="53">
        <v>0</v>
      </c>
      <c r="KI261" s="53"/>
      <c r="KJ261" s="53"/>
      <c r="KK261" s="53"/>
      <c r="KL261" s="53"/>
      <c r="KM261" s="53"/>
      <c r="KN261" s="53"/>
      <c r="KO261" s="53"/>
      <c r="KP261" s="53"/>
      <c r="KQ261" s="53"/>
      <c r="KR261" s="53"/>
      <c r="KS261" s="53"/>
      <c r="KT261" s="53"/>
      <c r="KU261" s="53"/>
      <c r="KV261" s="53"/>
      <c r="KW261" s="53"/>
      <c r="KX261" s="53"/>
      <c r="KY261" s="53"/>
      <c r="KZ261" s="53"/>
      <c r="LA261" s="53"/>
      <c r="LB261" s="53"/>
      <c r="LC261" s="53"/>
      <c r="LD261" s="53"/>
      <c r="LE261" s="53"/>
      <c r="LF261" s="53"/>
      <c r="LG261" s="53"/>
      <c r="LH261" s="53"/>
      <c r="LI261" s="53"/>
      <c r="LJ261" s="53"/>
      <c r="LK261" s="53"/>
      <c r="LL261" s="53"/>
      <c r="LM261" s="53"/>
      <c r="LN261" s="53"/>
      <c r="LO261" s="53">
        <v>1</v>
      </c>
      <c r="LP261" s="53"/>
      <c r="LQ261" s="53"/>
      <c r="LR261" s="53"/>
      <c r="LS261" s="53"/>
      <c r="LT261" s="53"/>
      <c r="LU261" s="53"/>
      <c r="LV261" s="53"/>
      <c r="LW261" s="53"/>
      <c r="LX261" s="53"/>
      <c r="LY261" s="53"/>
      <c r="LZ261" s="53"/>
      <c r="MA261" s="53"/>
      <c r="MB261" s="53"/>
      <c r="MC261" s="53"/>
      <c r="MD261" s="53">
        <v>15</v>
      </c>
      <c r="ME261" s="53">
        <v>88</v>
      </c>
      <c r="MF261" s="53"/>
      <c r="MG261" s="53"/>
      <c r="MH261" s="53">
        <v>0</v>
      </c>
      <c r="MI261" s="53">
        <v>34</v>
      </c>
      <c r="MJ261" s="53"/>
      <c r="MK261" s="53"/>
      <c r="ML261" s="53">
        <v>136</v>
      </c>
      <c r="MM261" s="53"/>
      <c r="MN261" s="53"/>
      <c r="MO261" s="53"/>
      <c r="MP261" s="53"/>
      <c r="MQ261" s="53"/>
      <c r="MR261" s="53"/>
      <c r="MS261" s="53"/>
      <c r="MT261" s="53"/>
      <c r="MU261" s="53">
        <v>35</v>
      </c>
      <c r="MV261" s="53">
        <v>2</v>
      </c>
      <c r="MW261" s="53"/>
      <c r="MX261" s="53"/>
      <c r="MY261" s="53"/>
      <c r="MZ261" s="53"/>
      <c r="NA261" s="53"/>
      <c r="NB261" s="53"/>
      <c r="NC261" s="53"/>
      <c r="ND261" s="53">
        <v>8</v>
      </c>
      <c r="NE261" s="53"/>
      <c r="NF261" s="53"/>
      <c r="NG261" s="53"/>
      <c r="NH261" s="53"/>
      <c r="NI261" s="53"/>
      <c r="NJ261" s="53"/>
      <c r="NK261" s="53">
        <v>1</v>
      </c>
      <c r="NL261" s="53"/>
      <c r="NM261" s="53"/>
      <c r="NN261" s="53"/>
      <c r="NO261" s="53">
        <v>8</v>
      </c>
      <c r="NP261" s="53">
        <v>45</v>
      </c>
      <c r="NQ261" s="53">
        <v>44</v>
      </c>
      <c r="NR261" s="53">
        <v>5</v>
      </c>
      <c r="NS261" s="53">
        <v>0</v>
      </c>
      <c r="NT261" s="53">
        <v>21</v>
      </c>
      <c r="NU261" s="53"/>
      <c r="NV261" s="53"/>
      <c r="NW261" s="53"/>
      <c r="NX261" s="53"/>
      <c r="NY261" s="53"/>
      <c r="NZ261" s="53"/>
      <c r="OA261" s="53"/>
      <c r="OB261" s="53"/>
      <c r="OC261" s="53">
        <v>0</v>
      </c>
      <c r="OD261" s="53">
        <v>27</v>
      </c>
      <c r="OE261" s="53"/>
      <c r="OF261" s="53">
        <v>12</v>
      </c>
      <c r="OG261" s="53"/>
      <c r="OH261" s="53">
        <v>4</v>
      </c>
      <c r="OI261" s="53">
        <v>44</v>
      </c>
      <c r="OJ261" s="53"/>
      <c r="OK261" s="53"/>
      <c r="OL261" s="53"/>
      <c r="OM261" s="53">
        <v>246</v>
      </c>
      <c r="ON261" s="53">
        <v>160</v>
      </c>
      <c r="OO261" s="53">
        <v>478</v>
      </c>
      <c r="OP261" s="53"/>
      <c r="OQ261" s="53"/>
      <c r="OR261" s="54"/>
      <c r="OS261" s="55">
        <v>17825</v>
      </c>
      <c r="OT261" s="52">
        <v>4089</v>
      </c>
      <c r="OU261" s="53"/>
      <c r="OV261" s="53"/>
      <c r="OW261" s="53"/>
      <c r="OX261" s="53"/>
      <c r="OY261" s="53">
        <v>215</v>
      </c>
      <c r="OZ261" s="53">
        <v>3143</v>
      </c>
      <c r="PA261" s="53"/>
      <c r="PB261" s="53"/>
      <c r="PC261" s="53"/>
      <c r="PD261" s="53"/>
      <c r="PE261" s="53"/>
      <c r="PF261" s="53"/>
      <c r="PG261" s="53"/>
      <c r="PH261" s="53"/>
      <c r="PI261" s="53"/>
      <c r="PJ261" s="53"/>
      <c r="PK261" s="53"/>
      <c r="PL261" s="54"/>
      <c r="PM261" s="55">
        <v>25272</v>
      </c>
    </row>
    <row r="262" spans="1:429" ht="12.75" customHeight="1" x14ac:dyDescent="0.3">
      <c r="A262" s="49">
        <v>325510</v>
      </c>
      <c r="B262" s="50" t="s">
        <v>658</v>
      </c>
      <c r="C262" s="51" t="s">
        <v>374</v>
      </c>
      <c r="D262" s="52"/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>
        <v>1</v>
      </c>
      <c r="Q262" s="53"/>
      <c r="R262" s="53"/>
      <c r="S262" s="53">
        <v>26</v>
      </c>
      <c r="T262" s="53"/>
      <c r="U262" s="53"/>
      <c r="V262" s="53"/>
      <c r="W262" s="53">
        <v>5</v>
      </c>
      <c r="X262" s="53">
        <v>131</v>
      </c>
      <c r="Y262" s="53">
        <v>0</v>
      </c>
      <c r="Z262" s="53">
        <v>0</v>
      </c>
      <c r="AA262" s="53"/>
      <c r="AB262" s="53">
        <v>76</v>
      </c>
      <c r="AC262" s="53">
        <v>104</v>
      </c>
      <c r="AD262" s="53">
        <v>1483</v>
      </c>
      <c r="AE262" s="53">
        <v>970</v>
      </c>
      <c r="AF262" s="53">
        <v>141</v>
      </c>
      <c r="AG262" s="53">
        <v>89</v>
      </c>
      <c r="AH262" s="53">
        <v>879</v>
      </c>
      <c r="AI262" s="53">
        <v>34</v>
      </c>
      <c r="AJ262" s="53">
        <v>217</v>
      </c>
      <c r="AK262" s="53">
        <v>88</v>
      </c>
      <c r="AL262" s="53">
        <v>727</v>
      </c>
      <c r="AM262" s="53">
        <v>534</v>
      </c>
      <c r="AN262" s="53"/>
      <c r="AO262" s="53">
        <v>55</v>
      </c>
      <c r="AP262" s="53">
        <v>27</v>
      </c>
      <c r="AQ262" s="53">
        <v>42</v>
      </c>
      <c r="AR262" s="53">
        <v>67</v>
      </c>
      <c r="AS262" s="53"/>
      <c r="AT262" s="53"/>
      <c r="AU262" s="53"/>
      <c r="AV262" s="53">
        <v>154</v>
      </c>
      <c r="AW262" s="53">
        <v>166</v>
      </c>
      <c r="AX262" s="53"/>
      <c r="AY262" s="53">
        <v>1</v>
      </c>
      <c r="AZ262" s="53"/>
      <c r="BA262" s="53"/>
      <c r="BB262" s="53">
        <v>5</v>
      </c>
      <c r="BC262" s="53">
        <v>32</v>
      </c>
      <c r="BD262" s="53">
        <v>1</v>
      </c>
      <c r="BE262" s="53"/>
      <c r="BF262" s="53"/>
      <c r="BG262" s="53">
        <v>1</v>
      </c>
      <c r="BH262" s="53"/>
      <c r="BI262" s="53"/>
      <c r="BJ262" s="53"/>
      <c r="BK262" s="53"/>
      <c r="BL262" s="53"/>
      <c r="BM262" s="53">
        <v>0</v>
      </c>
      <c r="BN262" s="53">
        <v>28</v>
      </c>
      <c r="BO262" s="53">
        <v>8</v>
      </c>
      <c r="BP262" s="53">
        <v>128</v>
      </c>
      <c r="BQ262" s="53">
        <v>2</v>
      </c>
      <c r="BR262" s="53">
        <v>440</v>
      </c>
      <c r="BS262" s="53">
        <v>310</v>
      </c>
      <c r="BT262" s="53">
        <v>8</v>
      </c>
      <c r="BU262" s="53">
        <v>92</v>
      </c>
      <c r="BV262" s="53">
        <v>410</v>
      </c>
      <c r="BW262" s="53">
        <v>19</v>
      </c>
      <c r="BX262" s="53"/>
      <c r="BY262" s="53">
        <v>334</v>
      </c>
      <c r="BZ262" s="53"/>
      <c r="CA262" s="53">
        <v>2203</v>
      </c>
      <c r="CB262" s="53"/>
      <c r="CC262" s="53"/>
      <c r="CD262" s="53"/>
      <c r="CE262" s="53"/>
      <c r="CF262" s="53">
        <v>2</v>
      </c>
      <c r="CG262" s="53">
        <v>1</v>
      </c>
      <c r="CH262" s="53">
        <v>300</v>
      </c>
      <c r="CI262" s="53">
        <v>151</v>
      </c>
      <c r="CJ262" s="53">
        <v>172</v>
      </c>
      <c r="CK262" s="53">
        <v>81</v>
      </c>
      <c r="CL262" s="53"/>
      <c r="CM262" s="53"/>
      <c r="CN262" s="53"/>
      <c r="CO262" s="53"/>
      <c r="CP262" s="53">
        <v>19</v>
      </c>
      <c r="CQ262" s="53">
        <v>280</v>
      </c>
      <c r="CR262" s="53">
        <v>67</v>
      </c>
      <c r="CS262" s="53">
        <v>91</v>
      </c>
      <c r="CT262" s="53"/>
      <c r="CU262" s="53"/>
      <c r="CV262" s="53">
        <v>260</v>
      </c>
      <c r="CW262" s="53"/>
      <c r="CX262" s="53"/>
      <c r="CY262" s="53"/>
      <c r="CZ262" s="53"/>
      <c r="DA262" s="53">
        <v>143</v>
      </c>
      <c r="DB262" s="53">
        <v>149</v>
      </c>
      <c r="DC262" s="53">
        <v>173</v>
      </c>
      <c r="DD262" s="53">
        <v>313</v>
      </c>
      <c r="DE262" s="53"/>
      <c r="DF262" s="53"/>
      <c r="DG262" s="53"/>
      <c r="DH262" s="53">
        <v>226</v>
      </c>
      <c r="DI262" s="53">
        <v>71</v>
      </c>
      <c r="DJ262" s="53"/>
      <c r="DK262" s="53"/>
      <c r="DL262" s="53"/>
      <c r="DM262" s="53"/>
      <c r="DN262" s="53"/>
      <c r="DO262" s="53"/>
      <c r="DP262" s="53"/>
      <c r="DQ262" s="53"/>
      <c r="DR262" s="53">
        <v>1</v>
      </c>
      <c r="DS262" s="53">
        <v>129</v>
      </c>
      <c r="DT262" s="53">
        <v>40</v>
      </c>
      <c r="DU262" s="53"/>
      <c r="DV262" s="53"/>
      <c r="DW262" s="53"/>
      <c r="DX262" s="53"/>
      <c r="DY262" s="53"/>
      <c r="DZ262" s="53"/>
      <c r="EA262" s="53"/>
      <c r="EB262" s="53"/>
      <c r="EC262" s="53"/>
      <c r="ED262" s="53"/>
      <c r="EE262" s="53">
        <v>147</v>
      </c>
      <c r="EF262" s="53">
        <v>23</v>
      </c>
      <c r="EG262" s="53">
        <v>104</v>
      </c>
      <c r="EH262" s="53">
        <v>45</v>
      </c>
      <c r="EI262" s="53">
        <v>97</v>
      </c>
      <c r="EJ262" s="53">
        <v>65</v>
      </c>
      <c r="EK262" s="53">
        <v>72</v>
      </c>
      <c r="EL262" s="53">
        <v>66</v>
      </c>
      <c r="EM262" s="53">
        <v>82</v>
      </c>
      <c r="EN262" s="53"/>
      <c r="EO262" s="53"/>
      <c r="EP262" s="53"/>
      <c r="EQ262" s="53">
        <v>15</v>
      </c>
      <c r="ER262" s="53"/>
      <c r="ES262" s="53"/>
      <c r="ET262" s="53"/>
      <c r="EU262" s="53">
        <v>205</v>
      </c>
      <c r="EV262" s="53">
        <v>736</v>
      </c>
      <c r="EW262" s="53">
        <v>298</v>
      </c>
      <c r="EX262" s="53">
        <v>113</v>
      </c>
      <c r="EY262" s="53">
        <v>110</v>
      </c>
      <c r="EZ262" s="53">
        <v>18</v>
      </c>
      <c r="FA262" s="53">
        <v>150</v>
      </c>
      <c r="FB262" s="53">
        <v>14</v>
      </c>
      <c r="FC262" s="53">
        <v>7</v>
      </c>
      <c r="FD262" s="53">
        <v>46</v>
      </c>
      <c r="FE262" s="53">
        <v>440</v>
      </c>
      <c r="FF262" s="53">
        <v>68</v>
      </c>
      <c r="FG262" s="53">
        <v>459</v>
      </c>
      <c r="FH262" s="53">
        <v>75</v>
      </c>
      <c r="FI262" s="53">
        <v>63</v>
      </c>
      <c r="FJ262" s="53">
        <v>1</v>
      </c>
      <c r="FK262" s="53">
        <v>130</v>
      </c>
      <c r="FL262" s="53"/>
      <c r="FM262" s="53">
        <v>40</v>
      </c>
      <c r="FN262" s="53">
        <v>135</v>
      </c>
      <c r="FO262" s="53">
        <v>171</v>
      </c>
      <c r="FP262" s="53">
        <v>72</v>
      </c>
      <c r="FQ262" s="53"/>
      <c r="FR262" s="53"/>
      <c r="FS262" s="53">
        <v>149</v>
      </c>
      <c r="FT262" s="53">
        <v>369</v>
      </c>
      <c r="FU262" s="53">
        <v>18</v>
      </c>
      <c r="FV262" s="53">
        <v>149</v>
      </c>
      <c r="FW262" s="53">
        <v>186</v>
      </c>
      <c r="FX262" s="53">
        <v>8</v>
      </c>
      <c r="FY262" s="53">
        <v>160</v>
      </c>
      <c r="FZ262" s="53">
        <v>358</v>
      </c>
      <c r="GA262" s="53"/>
      <c r="GB262" s="53"/>
      <c r="GC262" s="53"/>
      <c r="GD262" s="53"/>
      <c r="GE262" s="53"/>
      <c r="GF262" s="53"/>
      <c r="GG262" s="53">
        <v>4</v>
      </c>
      <c r="GH262" s="53">
        <v>173</v>
      </c>
      <c r="GI262" s="53"/>
      <c r="GJ262" s="53">
        <v>8</v>
      </c>
      <c r="GK262" s="53">
        <v>209</v>
      </c>
      <c r="GL262" s="53">
        <v>408</v>
      </c>
      <c r="GM262" s="53"/>
      <c r="GN262" s="53"/>
      <c r="GO262" s="53"/>
      <c r="GP262" s="53"/>
      <c r="GQ262" s="53"/>
      <c r="GR262" s="53"/>
      <c r="GS262" s="53"/>
      <c r="GT262" s="53"/>
      <c r="GU262" s="53"/>
      <c r="GV262" s="53"/>
      <c r="GW262" s="53"/>
      <c r="GX262" s="53"/>
      <c r="GY262" s="53"/>
      <c r="GZ262" s="53"/>
      <c r="HA262" s="53"/>
      <c r="HB262" s="53"/>
      <c r="HC262" s="53"/>
      <c r="HD262" s="53"/>
      <c r="HE262" s="53"/>
      <c r="HF262" s="53"/>
      <c r="HG262" s="53"/>
      <c r="HH262" s="53"/>
      <c r="HI262" s="53"/>
      <c r="HJ262" s="53"/>
      <c r="HK262" s="53"/>
      <c r="HL262" s="53"/>
      <c r="HM262" s="53"/>
      <c r="HN262" s="53"/>
      <c r="HO262" s="53"/>
      <c r="HP262" s="53"/>
      <c r="HQ262" s="53"/>
      <c r="HR262" s="53"/>
      <c r="HS262" s="53"/>
      <c r="HT262" s="53"/>
      <c r="HU262" s="53"/>
      <c r="HV262" s="53"/>
      <c r="HW262" s="53"/>
      <c r="HX262" s="53"/>
      <c r="HY262" s="53">
        <v>6</v>
      </c>
      <c r="HZ262" s="53">
        <v>2</v>
      </c>
      <c r="IA262" s="53">
        <v>187</v>
      </c>
      <c r="IB262" s="53">
        <v>32</v>
      </c>
      <c r="IC262" s="53"/>
      <c r="ID262" s="53"/>
      <c r="IE262" s="53"/>
      <c r="IF262" s="53">
        <v>57</v>
      </c>
      <c r="IG262" s="53"/>
      <c r="IH262" s="53"/>
      <c r="II262" s="53"/>
      <c r="IJ262" s="53"/>
      <c r="IK262" s="53"/>
      <c r="IL262" s="53">
        <v>5</v>
      </c>
      <c r="IM262" s="53">
        <v>1</v>
      </c>
      <c r="IN262" s="53">
        <v>10</v>
      </c>
      <c r="IO262" s="53">
        <v>7</v>
      </c>
      <c r="IP262" s="53">
        <v>52</v>
      </c>
      <c r="IQ262" s="53">
        <v>6</v>
      </c>
      <c r="IR262" s="53"/>
      <c r="IS262" s="53"/>
      <c r="IT262" s="53"/>
      <c r="IU262" s="53"/>
      <c r="IV262" s="53"/>
      <c r="IW262" s="53"/>
      <c r="IX262" s="53"/>
      <c r="IY262" s="53">
        <v>331</v>
      </c>
      <c r="IZ262" s="53"/>
      <c r="JA262" s="53">
        <v>4</v>
      </c>
      <c r="JB262" s="53">
        <v>185</v>
      </c>
      <c r="JC262" s="53">
        <v>700</v>
      </c>
      <c r="JD262" s="53">
        <v>2</v>
      </c>
      <c r="JE262" s="53"/>
      <c r="JF262" s="53"/>
      <c r="JG262" s="53"/>
      <c r="JH262" s="53"/>
      <c r="JI262" s="53"/>
      <c r="JJ262" s="53"/>
      <c r="JK262" s="53">
        <v>39</v>
      </c>
      <c r="JL262" s="53"/>
      <c r="JM262" s="53"/>
      <c r="JN262" s="53"/>
      <c r="JO262" s="53">
        <v>1</v>
      </c>
      <c r="JP262" s="53">
        <v>5</v>
      </c>
      <c r="JQ262" s="53">
        <v>0</v>
      </c>
      <c r="JR262" s="53">
        <v>129</v>
      </c>
      <c r="JS262" s="53">
        <v>28</v>
      </c>
      <c r="JT262" s="53"/>
      <c r="JU262" s="53">
        <v>12</v>
      </c>
      <c r="JV262" s="53">
        <v>13</v>
      </c>
      <c r="JW262" s="53">
        <v>5</v>
      </c>
      <c r="JX262" s="53">
        <v>18</v>
      </c>
      <c r="JY262" s="53"/>
      <c r="JZ262" s="53">
        <v>54</v>
      </c>
      <c r="KA262" s="53">
        <v>16</v>
      </c>
      <c r="KB262" s="53">
        <v>1</v>
      </c>
      <c r="KC262" s="53">
        <v>12</v>
      </c>
      <c r="KD262" s="53">
        <v>0</v>
      </c>
      <c r="KE262" s="53">
        <v>20</v>
      </c>
      <c r="KF262" s="53">
        <v>11</v>
      </c>
      <c r="KG262" s="53">
        <v>20</v>
      </c>
      <c r="KH262" s="53">
        <v>3</v>
      </c>
      <c r="KI262" s="53">
        <v>2</v>
      </c>
      <c r="KJ262" s="53">
        <v>211</v>
      </c>
      <c r="KK262" s="53"/>
      <c r="KL262" s="53">
        <v>44</v>
      </c>
      <c r="KM262" s="53">
        <v>3</v>
      </c>
      <c r="KN262" s="53"/>
      <c r="KO262" s="53">
        <v>11</v>
      </c>
      <c r="KP262" s="53">
        <v>11</v>
      </c>
      <c r="KQ262" s="53">
        <v>218</v>
      </c>
      <c r="KR262" s="53">
        <v>2</v>
      </c>
      <c r="KS262" s="53"/>
      <c r="KT262" s="53">
        <v>4</v>
      </c>
      <c r="KU262" s="53">
        <v>6</v>
      </c>
      <c r="KV262" s="53"/>
      <c r="KW262" s="53">
        <v>19</v>
      </c>
      <c r="KX262" s="53">
        <v>1</v>
      </c>
      <c r="KY262" s="53">
        <v>1</v>
      </c>
      <c r="KZ262" s="53">
        <v>5</v>
      </c>
      <c r="LA262" s="53">
        <v>50</v>
      </c>
      <c r="LB262" s="53">
        <v>153</v>
      </c>
      <c r="LC262" s="53">
        <v>2</v>
      </c>
      <c r="LD262" s="53">
        <v>240</v>
      </c>
      <c r="LE262" s="53">
        <v>7</v>
      </c>
      <c r="LF262" s="53">
        <v>0</v>
      </c>
      <c r="LG262" s="53">
        <v>0</v>
      </c>
      <c r="LH262" s="53">
        <v>0</v>
      </c>
      <c r="LI262" s="53"/>
      <c r="LJ262" s="53">
        <v>0</v>
      </c>
      <c r="LK262" s="53">
        <v>0</v>
      </c>
      <c r="LL262" s="53">
        <v>0</v>
      </c>
      <c r="LM262" s="53">
        <v>0</v>
      </c>
      <c r="LN262" s="53"/>
      <c r="LO262" s="53">
        <v>0</v>
      </c>
      <c r="LP262" s="53">
        <v>0</v>
      </c>
      <c r="LQ262" s="53">
        <v>0</v>
      </c>
      <c r="LR262" s="53">
        <v>28</v>
      </c>
      <c r="LS262" s="53">
        <v>81</v>
      </c>
      <c r="LT262" s="53">
        <v>274</v>
      </c>
      <c r="LU262" s="53"/>
      <c r="LV262" s="53"/>
      <c r="LW262" s="53"/>
      <c r="LX262" s="53"/>
      <c r="LY262" s="53"/>
      <c r="LZ262" s="53"/>
      <c r="MA262" s="53">
        <v>133</v>
      </c>
      <c r="MB262" s="53">
        <v>173</v>
      </c>
      <c r="MC262" s="53">
        <v>1</v>
      </c>
      <c r="MD262" s="53">
        <v>27</v>
      </c>
      <c r="ME262" s="53">
        <v>3</v>
      </c>
      <c r="MF262" s="53"/>
      <c r="MG262" s="53"/>
      <c r="MH262" s="53">
        <v>0</v>
      </c>
      <c r="MI262" s="53">
        <v>0</v>
      </c>
      <c r="MJ262" s="53">
        <v>2</v>
      </c>
      <c r="MK262" s="53"/>
      <c r="ML262" s="53">
        <v>73</v>
      </c>
      <c r="MM262" s="53"/>
      <c r="MN262" s="53"/>
      <c r="MO262" s="53">
        <v>4</v>
      </c>
      <c r="MP262" s="53"/>
      <c r="MQ262" s="53">
        <v>267</v>
      </c>
      <c r="MR262" s="53">
        <v>3</v>
      </c>
      <c r="MS262" s="53">
        <v>178</v>
      </c>
      <c r="MT262" s="53"/>
      <c r="MU262" s="53">
        <v>80</v>
      </c>
      <c r="MV262" s="53">
        <v>65</v>
      </c>
      <c r="MW262" s="53">
        <v>2</v>
      </c>
      <c r="MX262" s="53">
        <v>6</v>
      </c>
      <c r="MY262" s="53">
        <v>25</v>
      </c>
      <c r="MZ262" s="53">
        <v>13</v>
      </c>
      <c r="NA262" s="53">
        <v>3</v>
      </c>
      <c r="NB262" s="53">
        <v>8</v>
      </c>
      <c r="NC262" s="53">
        <v>17</v>
      </c>
      <c r="ND262" s="53">
        <v>30</v>
      </c>
      <c r="NE262" s="53">
        <v>4</v>
      </c>
      <c r="NF262" s="53">
        <v>4</v>
      </c>
      <c r="NG262" s="53">
        <v>43</v>
      </c>
      <c r="NH262" s="53">
        <v>59</v>
      </c>
      <c r="NI262" s="53">
        <v>240</v>
      </c>
      <c r="NJ262" s="53"/>
      <c r="NK262" s="53">
        <v>1</v>
      </c>
      <c r="NL262" s="53">
        <v>0</v>
      </c>
      <c r="NM262" s="53">
        <v>2</v>
      </c>
      <c r="NN262" s="53">
        <v>6</v>
      </c>
      <c r="NO262" s="53">
        <v>1</v>
      </c>
      <c r="NP262" s="53">
        <v>5</v>
      </c>
      <c r="NQ262" s="53">
        <v>134</v>
      </c>
      <c r="NR262" s="53">
        <v>16</v>
      </c>
      <c r="NS262" s="53">
        <v>159</v>
      </c>
      <c r="NT262" s="53">
        <v>5</v>
      </c>
      <c r="NU262" s="53">
        <v>1</v>
      </c>
      <c r="NV262" s="53">
        <v>182</v>
      </c>
      <c r="NW262" s="53">
        <v>20</v>
      </c>
      <c r="NX262" s="53">
        <v>198</v>
      </c>
      <c r="NY262" s="53">
        <v>5</v>
      </c>
      <c r="NZ262" s="53">
        <v>34</v>
      </c>
      <c r="OA262" s="53">
        <v>0</v>
      </c>
      <c r="OB262" s="53"/>
      <c r="OC262" s="53">
        <v>5</v>
      </c>
      <c r="OD262" s="53"/>
      <c r="OE262" s="53">
        <v>25</v>
      </c>
      <c r="OF262" s="53">
        <v>34</v>
      </c>
      <c r="OG262" s="53"/>
      <c r="OH262" s="53"/>
      <c r="OI262" s="53">
        <v>15</v>
      </c>
      <c r="OJ262" s="53"/>
      <c r="OK262" s="53"/>
      <c r="OL262" s="53"/>
      <c r="OM262" s="53">
        <v>402</v>
      </c>
      <c r="ON262" s="53">
        <v>243</v>
      </c>
      <c r="OO262" s="53">
        <v>33</v>
      </c>
      <c r="OP262" s="53">
        <v>46</v>
      </c>
      <c r="OQ262" s="53">
        <v>3</v>
      </c>
      <c r="OR262" s="54">
        <v>77</v>
      </c>
      <c r="OS262" s="55">
        <v>25438</v>
      </c>
      <c r="OT262" s="52">
        <v>3510</v>
      </c>
      <c r="OU262" s="53"/>
      <c r="OV262" s="53"/>
      <c r="OW262" s="53"/>
      <c r="OX262" s="53"/>
      <c r="OY262" s="53">
        <v>175</v>
      </c>
      <c r="OZ262" s="53">
        <v>2745</v>
      </c>
      <c r="PA262" s="53"/>
      <c r="PB262" s="53"/>
      <c r="PC262" s="53"/>
      <c r="PD262" s="53"/>
      <c r="PE262" s="53"/>
      <c r="PF262" s="53"/>
      <c r="PG262" s="53"/>
      <c r="PH262" s="53"/>
      <c r="PI262" s="53"/>
      <c r="PJ262" s="53"/>
      <c r="PK262" s="53"/>
      <c r="PL262" s="54"/>
      <c r="PM262" s="55">
        <v>31868</v>
      </c>
    </row>
    <row r="263" spans="1:429" ht="12.75" customHeight="1" x14ac:dyDescent="0.3">
      <c r="A263" s="49">
        <v>325520</v>
      </c>
      <c r="B263" s="50" t="s">
        <v>658</v>
      </c>
      <c r="C263" s="51" t="s">
        <v>375</v>
      </c>
      <c r="D263" s="52"/>
      <c r="E263" s="53"/>
      <c r="F263" s="53"/>
      <c r="G263" s="53"/>
      <c r="H263" s="53"/>
      <c r="I263" s="53">
        <v>1</v>
      </c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>
        <v>0</v>
      </c>
      <c r="Z263" s="53"/>
      <c r="AA263" s="53"/>
      <c r="AB263" s="53">
        <v>2</v>
      </c>
      <c r="AC263" s="53">
        <v>2</v>
      </c>
      <c r="AD263" s="53">
        <v>269</v>
      </c>
      <c r="AE263" s="53">
        <v>77</v>
      </c>
      <c r="AF263" s="53">
        <v>2</v>
      </c>
      <c r="AG263" s="53">
        <v>5</v>
      </c>
      <c r="AH263" s="53">
        <v>110</v>
      </c>
      <c r="AI263" s="53">
        <v>0</v>
      </c>
      <c r="AJ263" s="53">
        <v>63</v>
      </c>
      <c r="AK263" s="53">
        <v>87</v>
      </c>
      <c r="AL263" s="53">
        <v>103</v>
      </c>
      <c r="AM263" s="53">
        <v>77</v>
      </c>
      <c r="AN263" s="53">
        <v>9</v>
      </c>
      <c r="AO263" s="53">
        <v>501</v>
      </c>
      <c r="AP263" s="53">
        <v>94</v>
      </c>
      <c r="AQ263" s="53"/>
      <c r="AR263" s="53">
        <v>15</v>
      </c>
      <c r="AS263" s="53">
        <v>14</v>
      </c>
      <c r="AT263" s="53"/>
      <c r="AU263" s="53"/>
      <c r="AV263" s="53"/>
      <c r="AW263" s="53"/>
      <c r="AX263" s="53"/>
      <c r="AY263" s="53">
        <v>23</v>
      </c>
      <c r="AZ263" s="53"/>
      <c r="BA263" s="53"/>
      <c r="BB263" s="53">
        <v>60</v>
      </c>
      <c r="BC263" s="53">
        <v>9</v>
      </c>
      <c r="BD263" s="53">
        <v>6</v>
      </c>
      <c r="BE263" s="53">
        <v>9</v>
      </c>
      <c r="BF263" s="53"/>
      <c r="BG263" s="53">
        <v>7</v>
      </c>
      <c r="BH263" s="53"/>
      <c r="BI263" s="53"/>
      <c r="BJ263" s="53">
        <v>6</v>
      </c>
      <c r="BK263" s="53">
        <v>3</v>
      </c>
      <c r="BL263" s="53"/>
      <c r="BM263" s="53"/>
      <c r="BN263" s="53"/>
      <c r="BO263" s="53"/>
      <c r="BP263" s="53">
        <v>0</v>
      </c>
      <c r="BQ263" s="53">
        <v>0</v>
      </c>
      <c r="BR263" s="53"/>
      <c r="BS263" s="53">
        <v>1</v>
      </c>
      <c r="BT263" s="53"/>
      <c r="BU263" s="53"/>
      <c r="BV263" s="53">
        <v>35</v>
      </c>
      <c r="BW263" s="53"/>
      <c r="BX263" s="53"/>
      <c r="BY263" s="53"/>
      <c r="BZ263" s="53"/>
      <c r="CA263" s="53">
        <v>12</v>
      </c>
      <c r="CB263" s="53"/>
      <c r="CC263" s="53"/>
      <c r="CD263" s="53"/>
      <c r="CE263" s="53"/>
      <c r="CF263" s="53">
        <v>1</v>
      </c>
      <c r="CG263" s="53">
        <v>64</v>
      </c>
      <c r="CH263" s="53"/>
      <c r="CI263" s="53"/>
      <c r="CJ263" s="53"/>
      <c r="CK263" s="53"/>
      <c r="CL263" s="53"/>
      <c r="CM263" s="53"/>
      <c r="CN263" s="53"/>
      <c r="CO263" s="53">
        <v>8</v>
      </c>
      <c r="CP263" s="53">
        <v>14</v>
      </c>
      <c r="CQ263" s="53"/>
      <c r="CR263" s="53"/>
      <c r="CS263" s="53"/>
      <c r="CT263" s="53"/>
      <c r="CU263" s="53"/>
      <c r="CV263" s="53"/>
      <c r="CW263" s="53"/>
      <c r="CX263" s="53"/>
      <c r="CY263" s="53"/>
      <c r="CZ263" s="53"/>
      <c r="DA263" s="53">
        <v>130</v>
      </c>
      <c r="DB263" s="53"/>
      <c r="DC263" s="53"/>
      <c r="DD263" s="53"/>
      <c r="DE263" s="53"/>
      <c r="DF263" s="53"/>
      <c r="DG263" s="53"/>
      <c r="DH263" s="53"/>
      <c r="DI263" s="53"/>
      <c r="DJ263" s="53"/>
      <c r="DK263" s="53"/>
      <c r="DL263" s="53"/>
      <c r="DM263" s="53">
        <v>0</v>
      </c>
      <c r="DN263" s="53">
        <v>1</v>
      </c>
      <c r="DO263" s="53">
        <v>1</v>
      </c>
      <c r="DP263" s="53">
        <v>2</v>
      </c>
      <c r="DQ263" s="53">
        <v>15</v>
      </c>
      <c r="DR263" s="53">
        <v>27</v>
      </c>
      <c r="DS263" s="53">
        <v>146</v>
      </c>
      <c r="DT263" s="53">
        <v>3</v>
      </c>
      <c r="DU263" s="53"/>
      <c r="DV263" s="53"/>
      <c r="DW263" s="53"/>
      <c r="DX263" s="53"/>
      <c r="DY263" s="53"/>
      <c r="DZ263" s="53"/>
      <c r="EA263" s="53"/>
      <c r="EB263" s="53">
        <v>1</v>
      </c>
      <c r="EC263" s="53"/>
      <c r="ED263" s="53">
        <v>7</v>
      </c>
      <c r="EE263" s="53"/>
      <c r="EF263" s="53"/>
      <c r="EG263" s="53"/>
      <c r="EH263" s="53"/>
      <c r="EI263" s="53"/>
      <c r="EJ263" s="53"/>
      <c r="EK263" s="53"/>
      <c r="EL263" s="53"/>
      <c r="EM263" s="53"/>
      <c r="EN263" s="53"/>
      <c r="EO263" s="53">
        <v>2</v>
      </c>
      <c r="EP263" s="53">
        <v>0</v>
      </c>
      <c r="EQ263" s="53">
        <v>1</v>
      </c>
      <c r="ER263" s="53"/>
      <c r="ES263" s="53"/>
      <c r="ET263" s="53"/>
      <c r="EU263" s="53">
        <v>8</v>
      </c>
      <c r="EV263" s="53">
        <v>634</v>
      </c>
      <c r="EW263" s="53">
        <v>10</v>
      </c>
      <c r="EX263" s="53"/>
      <c r="EY263" s="53">
        <v>0</v>
      </c>
      <c r="EZ263" s="53"/>
      <c r="FA263" s="53"/>
      <c r="FB263" s="53">
        <v>2</v>
      </c>
      <c r="FC263" s="53">
        <v>3</v>
      </c>
      <c r="FD263" s="53">
        <v>4</v>
      </c>
      <c r="FE263" s="53">
        <v>99</v>
      </c>
      <c r="FF263" s="53">
        <v>1</v>
      </c>
      <c r="FG263" s="53">
        <v>19</v>
      </c>
      <c r="FH263" s="53">
        <v>19</v>
      </c>
      <c r="FI263" s="53"/>
      <c r="FJ263" s="53"/>
      <c r="FK263" s="53"/>
      <c r="FL263" s="53"/>
      <c r="FM263" s="53">
        <v>3</v>
      </c>
      <c r="FN263" s="53"/>
      <c r="FO263" s="53"/>
      <c r="FP263" s="53"/>
      <c r="FQ263" s="53"/>
      <c r="FR263" s="53">
        <v>2</v>
      </c>
      <c r="FS263" s="53"/>
      <c r="FT263" s="53">
        <v>48</v>
      </c>
      <c r="FU263" s="53">
        <v>10</v>
      </c>
      <c r="FV263" s="53">
        <v>81</v>
      </c>
      <c r="FW263" s="53">
        <v>8</v>
      </c>
      <c r="FX263" s="53"/>
      <c r="FY263" s="53">
        <v>9</v>
      </c>
      <c r="FZ263" s="53">
        <v>68</v>
      </c>
      <c r="GA263" s="53"/>
      <c r="GB263" s="53">
        <v>85</v>
      </c>
      <c r="GC263" s="53">
        <v>277</v>
      </c>
      <c r="GD263" s="53">
        <v>3</v>
      </c>
      <c r="GE263" s="53">
        <v>5</v>
      </c>
      <c r="GF263" s="53">
        <v>0</v>
      </c>
      <c r="GG263" s="53"/>
      <c r="GH263" s="53">
        <v>0</v>
      </c>
      <c r="GI263" s="53"/>
      <c r="GJ263" s="53">
        <v>9</v>
      </c>
      <c r="GK263" s="53"/>
      <c r="GL263" s="53"/>
      <c r="GM263" s="53"/>
      <c r="GN263" s="53"/>
      <c r="GO263" s="53"/>
      <c r="GP263" s="53"/>
      <c r="GQ263" s="53"/>
      <c r="GR263" s="53"/>
      <c r="GS263" s="53">
        <v>2</v>
      </c>
      <c r="GT263" s="53">
        <v>2</v>
      </c>
      <c r="GU263" s="53">
        <v>3</v>
      </c>
      <c r="GV263" s="53">
        <v>4</v>
      </c>
      <c r="GW263" s="53">
        <v>3</v>
      </c>
      <c r="GX263" s="53"/>
      <c r="GY263" s="53">
        <v>1</v>
      </c>
      <c r="GZ263" s="53">
        <v>4</v>
      </c>
      <c r="HA263" s="53"/>
      <c r="HB263" s="53"/>
      <c r="HC263" s="53"/>
      <c r="HD263" s="53"/>
      <c r="HE263" s="53">
        <v>7</v>
      </c>
      <c r="HF263" s="53">
        <v>11</v>
      </c>
      <c r="HG263" s="53"/>
      <c r="HH263" s="53"/>
      <c r="HI263" s="53"/>
      <c r="HJ263" s="53">
        <v>1</v>
      </c>
      <c r="HK263" s="53">
        <v>8</v>
      </c>
      <c r="HL263" s="53">
        <v>5</v>
      </c>
      <c r="HM263" s="53"/>
      <c r="HN263" s="53"/>
      <c r="HO263" s="53"/>
      <c r="HP263" s="53"/>
      <c r="HQ263" s="53">
        <v>218</v>
      </c>
      <c r="HR263" s="53">
        <v>74</v>
      </c>
      <c r="HS263" s="53"/>
      <c r="HT263" s="53"/>
      <c r="HU263" s="53">
        <v>9</v>
      </c>
      <c r="HV263" s="53"/>
      <c r="HW263" s="53">
        <v>4</v>
      </c>
      <c r="HX263" s="53">
        <v>26</v>
      </c>
      <c r="HY263" s="53">
        <v>390</v>
      </c>
      <c r="HZ263" s="53">
        <v>76</v>
      </c>
      <c r="IA263" s="53">
        <v>824</v>
      </c>
      <c r="IB263" s="53">
        <v>1446</v>
      </c>
      <c r="IC263" s="53">
        <v>265</v>
      </c>
      <c r="ID263" s="53">
        <v>347</v>
      </c>
      <c r="IE263" s="53">
        <v>42</v>
      </c>
      <c r="IF263" s="53">
        <v>393</v>
      </c>
      <c r="IG263" s="53"/>
      <c r="IH263" s="53">
        <v>1</v>
      </c>
      <c r="II263" s="53"/>
      <c r="IJ263" s="53"/>
      <c r="IK263" s="53">
        <v>33</v>
      </c>
      <c r="IL263" s="53">
        <v>10</v>
      </c>
      <c r="IM263" s="53"/>
      <c r="IN263" s="53">
        <v>33</v>
      </c>
      <c r="IO263" s="53">
        <v>130</v>
      </c>
      <c r="IP263" s="53">
        <v>454</v>
      </c>
      <c r="IQ263" s="53">
        <v>32</v>
      </c>
      <c r="IR263" s="53">
        <v>79</v>
      </c>
      <c r="IS263" s="53"/>
      <c r="IT263" s="53">
        <v>47</v>
      </c>
      <c r="IU263" s="53"/>
      <c r="IV263" s="53"/>
      <c r="IW263" s="53"/>
      <c r="IX263" s="53">
        <v>44</v>
      </c>
      <c r="IY263" s="53">
        <v>12</v>
      </c>
      <c r="IZ263" s="53">
        <v>156</v>
      </c>
      <c r="JA263" s="53">
        <v>197</v>
      </c>
      <c r="JB263" s="53">
        <v>6</v>
      </c>
      <c r="JC263" s="53"/>
      <c r="JD263" s="53">
        <v>434</v>
      </c>
      <c r="JE263" s="53">
        <v>247</v>
      </c>
      <c r="JF263" s="53">
        <v>33</v>
      </c>
      <c r="JG263" s="53">
        <v>32</v>
      </c>
      <c r="JH263" s="53">
        <v>7</v>
      </c>
      <c r="JI263" s="53">
        <v>87</v>
      </c>
      <c r="JJ263" s="53"/>
      <c r="JK263" s="53">
        <v>26</v>
      </c>
      <c r="JL263" s="53">
        <v>11</v>
      </c>
      <c r="JM263" s="53">
        <v>0</v>
      </c>
      <c r="JN263" s="53"/>
      <c r="JO263" s="53"/>
      <c r="JP263" s="53">
        <v>24</v>
      </c>
      <c r="JQ263" s="53">
        <v>43</v>
      </c>
      <c r="JR263" s="53">
        <v>1</v>
      </c>
      <c r="JS263" s="53">
        <v>21</v>
      </c>
      <c r="JT263" s="53">
        <v>0</v>
      </c>
      <c r="JU263" s="53">
        <v>6</v>
      </c>
      <c r="JV263" s="53">
        <v>40</v>
      </c>
      <c r="JW263" s="53">
        <v>0</v>
      </c>
      <c r="JX263" s="53">
        <v>0</v>
      </c>
      <c r="JY263" s="53"/>
      <c r="JZ263" s="53">
        <v>1</v>
      </c>
      <c r="KA263" s="53">
        <v>1</v>
      </c>
      <c r="KB263" s="53">
        <v>1</v>
      </c>
      <c r="KC263" s="53">
        <v>4</v>
      </c>
      <c r="KD263" s="53">
        <v>1</v>
      </c>
      <c r="KE263" s="53">
        <v>0</v>
      </c>
      <c r="KF263" s="53">
        <v>3</v>
      </c>
      <c r="KG263" s="53">
        <v>0</v>
      </c>
      <c r="KH263" s="53">
        <v>2</v>
      </c>
      <c r="KI263" s="53"/>
      <c r="KJ263" s="53"/>
      <c r="KK263" s="53"/>
      <c r="KL263" s="53"/>
      <c r="KM263" s="53"/>
      <c r="KN263" s="53">
        <v>1</v>
      </c>
      <c r="KO263" s="53"/>
      <c r="KP263" s="53"/>
      <c r="KQ263" s="53"/>
      <c r="KR263" s="53"/>
      <c r="KS263" s="53"/>
      <c r="KT263" s="53"/>
      <c r="KU263" s="53"/>
      <c r="KV263" s="53"/>
      <c r="KW263" s="53"/>
      <c r="KX263" s="53"/>
      <c r="KY263" s="53"/>
      <c r="KZ263" s="53"/>
      <c r="LA263" s="53">
        <v>0</v>
      </c>
      <c r="LB263" s="53">
        <v>1</v>
      </c>
      <c r="LC263" s="53">
        <v>0</v>
      </c>
      <c r="LD263" s="53">
        <v>39</v>
      </c>
      <c r="LE263" s="53"/>
      <c r="LF263" s="53"/>
      <c r="LG263" s="53">
        <v>3</v>
      </c>
      <c r="LH263" s="53">
        <v>2</v>
      </c>
      <c r="LI263" s="53">
        <v>3</v>
      </c>
      <c r="LJ263" s="53">
        <v>1</v>
      </c>
      <c r="LK263" s="53"/>
      <c r="LL263" s="53"/>
      <c r="LM263" s="53">
        <v>0</v>
      </c>
      <c r="LN263" s="53"/>
      <c r="LO263" s="53">
        <v>0</v>
      </c>
      <c r="LP263" s="53"/>
      <c r="LQ263" s="53">
        <v>8</v>
      </c>
      <c r="LR263" s="53"/>
      <c r="LS263" s="53">
        <v>21</v>
      </c>
      <c r="LT263" s="53"/>
      <c r="LU263" s="53"/>
      <c r="LV263" s="53">
        <v>1</v>
      </c>
      <c r="LW263" s="53">
        <v>0</v>
      </c>
      <c r="LX263" s="53">
        <v>1</v>
      </c>
      <c r="LY263" s="53">
        <v>0</v>
      </c>
      <c r="LZ263" s="53"/>
      <c r="MA263" s="53">
        <v>2</v>
      </c>
      <c r="MB263" s="53">
        <v>1</v>
      </c>
      <c r="MC263" s="53"/>
      <c r="MD263" s="53"/>
      <c r="ME263" s="53">
        <v>4</v>
      </c>
      <c r="MF263" s="53"/>
      <c r="MG263" s="53">
        <v>0</v>
      </c>
      <c r="MH263" s="53"/>
      <c r="MI263" s="53">
        <v>0</v>
      </c>
      <c r="MJ263" s="53"/>
      <c r="MK263" s="53"/>
      <c r="ML263" s="53">
        <v>109</v>
      </c>
      <c r="MM263" s="53">
        <v>2</v>
      </c>
      <c r="MN263" s="53">
        <v>1</v>
      </c>
      <c r="MO263" s="53">
        <v>3</v>
      </c>
      <c r="MP263" s="53">
        <v>0</v>
      </c>
      <c r="MQ263" s="53">
        <v>0</v>
      </c>
      <c r="MR263" s="53">
        <v>0</v>
      </c>
      <c r="MS263" s="53"/>
      <c r="MT263" s="53"/>
      <c r="MU263" s="53">
        <v>1</v>
      </c>
      <c r="MV263" s="53"/>
      <c r="MW263" s="53">
        <v>3</v>
      </c>
      <c r="MX263" s="53">
        <v>5</v>
      </c>
      <c r="MY263" s="53">
        <v>1</v>
      </c>
      <c r="MZ263" s="53">
        <v>6</v>
      </c>
      <c r="NA263" s="53"/>
      <c r="NB263" s="53">
        <v>6</v>
      </c>
      <c r="NC263" s="53">
        <v>3</v>
      </c>
      <c r="ND263" s="53">
        <v>12</v>
      </c>
      <c r="NE263" s="53">
        <v>0</v>
      </c>
      <c r="NF263" s="53"/>
      <c r="NG263" s="53">
        <v>4</v>
      </c>
      <c r="NH263" s="53">
        <v>1</v>
      </c>
      <c r="NI263" s="53">
        <v>5</v>
      </c>
      <c r="NJ263" s="53"/>
      <c r="NK263" s="53"/>
      <c r="NL263" s="53"/>
      <c r="NM263" s="53"/>
      <c r="NN263" s="53"/>
      <c r="NO263" s="53"/>
      <c r="NP263" s="53"/>
      <c r="NQ263" s="53">
        <v>4</v>
      </c>
      <c r="NR263" s="53">
        <v>2</v>
      </c>
      <c r="NS263" s="53">
        <v>0</v>
      </c>
      <c r="NT263" s="53">
        <v>0</v>
      </c>
      <c r="NU263" s="53">
        <v>0</v>
      </c>
      <c r="NV263" s="53">
        <v>4</v>
      </c>
      <c r="NW263" s="53">
        <v>0</v>
      </c>
      <c r="NX263" s="53"/>
      <c r="NY263" s="53">
        <v>1</v>
      </c>
      <c r="NZ263" s="53">
        <v>1</v>
      </c>
      <c r="OA263" s="53"/>
      <c r="OB263" s="53"/>
      <c r="OC263" s="53">
        <v>0</v>
      </c>
      <c r="OD263" s="53">
        <v>5</v>
      </c>
      <c r="OE263" s="53">
        <v>0</v>
      </c>
      <c r="OF263" s="53">
        <v>10</v>
      </c>
      <c r="OG263" s="53"/>
      <c r="OH263" s="53"/>
      <c r="OI263" s="53"/>
      <c r="OJ263" s="53"/>
      <c r="OK263" s="53"/>
      <c r="OL263" s="53"/>
      <c r="OM263" s="53">
        <v>15</v>
      </c>
      <c r="ON263" s="53">
        <v>76</v>
      </c>
      <c r="OO263" s="53">
        <v>59</v>
      </c>
      <c r="OP263" s="53"/>
      <c r="OQ263" s="53"/>
      <c r="OR263" s="54"/>
      <c r="OS263" s="55">
        <v>10280</v>
      </c>
      <c r="OT263" s="52">
        <v>1849</v>
      </c>
      <c r="OU263" s="53"/>
      <c r="OV263" s="53"/>
      <c r="OW263" s="53"/>
      <c r="OX263" s="53"/>
      <c r="OY263" s="53">
        <v>24</v>
      </c>
      <c r="OZ263" s="53">
        <v>2003</v>
      </c>
      <c r="PA263" s="53"/>
      <c r="PB263" s="53"/>
      <c r="PC263" s="53"/>
      <c r="PD263" s="53"/>
      <c r="PE263" s="53"/>
      <c r="PF263" s="53"/>
      <c r="PG263" s="53"/>
      <c r="PH263" s="53"/>
      <c r="PI263" s="53"/>
      <c r="PJ263" s="53"/>
      <c r="PK263" s="53"/>
      <c r="PL263" s="54"/>
      <c r="PM263" s="55">
        <v>14157</v>
      </c>
    </row>
    <row r="264" spans="1:429" ht="12.75" customHeight="1" x14ac:dyDescent="0.3">
      <c r="A264" s="49">
        <v>325610</v>
      </c>
      <c r="B264" s="50" t="s">
        <v>658</v>
      </c>
      <c r="C264" s="51" t="s">
        <v>793</v>
      </c>
      <c r="D264" s="52"/>
      <c r="E264" s="53"/>
      <c r="F264" s="53"/>
      <c r="G264" s="53"/>
      <c r="H264" s="53"/>
      <c r="I264" s="53">
        <v>11</v>
      </c>
      <c r="J264" s="53">
        <v>35</v>
      </c>
      <c r="K264" s="53"/>
      <c r="L264" s="53">
        <v>4</v>
      </c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>
        <v>2</v>
      </c>
      <c r="AC264" s="53">
        <v>2</v>
      </c>
      <c r="AD264" s="53">
        <v>46</v>
      </c>
      <c r="AE264" s="53">
        <v>5</v>
      </c>
      <c r="AF264" s="53">
        <v>1</v>
      </c>
      <c r="AG264" s="53"/>
      <c r="AH264" s="53">
        <v>24</v>
      </c>
      <c r="AI264" s="53">
        <v>1</v>
      </c>
      <c r="AJ264" s="53">
        <v>2</v>
      </c>
      <c r="AK264" s="53">
        <v>1</v>
      </c>
      <c r="AL264" s="53">
        <v>1</v>
      </c>
      <c r="AM264" s="53">
        <v>1</v>
      </c>
      <c r="AN264" s="53"/>
      <c r="AO264" s="53"/>
      <c r="AP264" s="53"/>
      <c r="AQ264" s="53">
        <v>104</v>
      </c>
      <c r="AR264" s="53"/>
      <c r="AS264" s="53">
        <v>6</v>
      </c>
      <c r="AT264" s="53"/>
      <c r="AU264" s="53"/>
      <c r="AV264" s="53">
        <v>3</v>
      </c>
      <c r="AW264" s="53"/>
      <c r="AX264" s="53"/>
      <c r="AY264" s="53">
        <v>0</v>
      </c>
      <c r="AZ264" s="53">
        <v>16</v>
      </c>
      <c r="BA264" s="53"/>
      <c r="BB264" s="53"/>
      <c r="BC264" s="53">
        <v>1</v>
      </c>
      <c r="BD264" s="53"/>
      <c r="BE264" s="53"/>
      <c r="BF264" s="53"/>
      <c r="BG264" s="53"/>
      <c r="BH264" s="53"/>
      <c r="BI264" s="53"/>
      <c r="BJ264" s="53"/>
      <c r="BK264" s="53"/>
      <c r="BL264" s="53"/>
      <c r="BM264" s="53"/>
      <c r="BN264" s="53"/>
      <c r="BO264" s="53"/>
      <c r="BP264" s="53"/>
      <c r="BQ264" s="53"/>
      <c r="BR264" s="53"/>
      <c r="BS264" s="53">
        <v>0</v>
      </c>
      <c r="BT264" s="53"/>
      <c r="BU264" s="53"/>
      <c r="BV264" s="53"/>
      <c r="BW264" s="53">
        <v>2</v>
      </c>
      <c r="BX264" s="53"/>
      <c r="BY264" s="53">
        <v>0</v>
      </c>
      <c r="BZ264" s="53"/>
      <c r="CA264" s="53">
        <v>1</v>
      </c>
      <c r="CB264" s="53"/>
      <c r="CC264" s="53"/>
      <c r="CD264" s="53"/>
      <c r="CE264" s="53"/>
      <c r="CF264" s="53"/>
      <c r="CG264" s="53"/>
      <c r="CH264" s="53"/>
      <c r="CI264" s="53"/>
      <c r="CJ264" s="53"/>
      <c r="CK264" s="53"/>
      <c r="CL264" s="53"/>
      <c r="CM264" s="53"/>
      <c r="CN264" s="53"/>
      <c r="CO264" s="53"/>
      <c r="CP264" s="53">
        <v>0</v>
      </c>
      <c r="CQ264" s="53"/>
      <c r="CR264" s="53">
        <v>2</v>
      </c>
      <c r="CS264" s="53"/>
      <c r="CT264" s="53"/>
      <c r="CU264" s="53"/>
      <c r="CV264" s="53"/>
      <c r="CW264" s="53"/>
      <c r="CX264" s="53"/>
      <c r="CY264" s="53"/>
      <c r="CZ264" s="53"/>
      <c r="DA264" s="53"/>
      <c r="DB264" s="53"/>
      <c r="DC264" s="53"/>
      <c r="DD264" s="53"/>
      <c r="DE264" s="53"/>
      <c r="DF264" s="53"/>
      <c r="DG264" s="53"/>
      <c r="DH264" s="53"/>
      <c r="DI264" s="53"/>
      <c r="DJ264" s="53">
        <v>0</v>
      </c>
      <c r="DK264" s="53"/>
      <c r="DL264" s="53"/>
      <c r="DM264" s="53">
        <v>0</v>
      </c>
      <c r="DN264" s="53"/>
      <c r="DO264" s="53"/>
      <c r="DP264" s="53">
        <v>8</v>
      </c>
      <c r="DQ264" s="53">
        <v>2</v>
      </c>
      <c r="DR264" s="53">
        <v>4</v>
      </c>
      <c r="DS264" s="53"/>
      <c r="DT264" s="53">
        <v>9</v>
      </c>
      <c r="DU264" s="53"/>
      <c r="DV264" s="53"/>
      <c r="DW264" s="53"/>
      <c r="DX264" s="53"/>
      <c r="DY264" s="53"/>
      <c r="DZ264" s="53"/>
      <c r="EA264" s="53"/>
      <c r="EB264" s="53">
        <v>0</v>
      </c>
      <c r="EC264" s="53"/>
      <c r="ED264" s="53"/>
      <c r="EE264" s="53">
        <v>15</v>
      </c>
      <c r="EF264" s="53">
        <v>0</v>
      </c>
      <c r="EG264" s="53">
        <v>0</v>
      </c>
      <c r="EH264" s="53"/>
      <c r="EI264" s="53"/>
      <c r="EJ264" s="53">
        <v>0</v>
      </c>
      <c r="EK264" s="53">
        <v>2</v>
      </c>
      <c r="EL264" s="53">
        <v>0</v>
      </c>
      <c r="EM264" s="53"/>
      <c r="EN264" s="53"/>
      <c r="EO264" s="53"/>
      <c r="EP264" s="53"/>
      <c r="EQ264" s="53"/>
      <c r="ER264" s="53"/>
      <c r="ES264" s="53"/>
      <c r="ET264" s="53"/>
      <c r="EU264" s="53"/>
      <c r="EV264" s="53"/>
      <c r="EW264" s="53"/>
      <c r="EX264" s="53"/>
      <c r="EY264" s="53"/>
      <c r="EZ264" s="53"/>
      <c r="FA264" s="53"/>
      <c r="FB264" s="53"/>
      <c r="FC264" s="53"/>
      <c r="FD264" s="53"/>
      <c r="FE264" s="53"/>
      <c r="FF264" s="53"/>
      <c r="FG264" s="53">
        <v>2</v>
      </c>
      <c r="FH264" s="53"/>
      <c r="FI264" s="53"/>
      <c r="FJ264" s="53"/>
      <c r="FK264" s="53"/>
      <c r="FL264" s="53"/>
      <c r="FM264" s="53"/>
      <c r="FN264" s="53"/>
      <c r="FO264" s="53"/>
      <c r="FP264" s="53"/>
      <c r="FQ264" s="53"/>
      <c r="FR264" s="53"/>
      <c r="FS264" s="53"/>
      <c r="FT264" s="53">
        <v>5</v>
      </c>
      <c r="FU264" s="53">
        <v>0</v>
      </c>
      <c r="FV264" s="53">
        <v>1</v>
      </c>
      <c r="FW264" s="53"/>
      <c r="FX264" s="53">
        <v>0</v>
      </c>
      <c r="FY264" s="53">
        <v>0</v>
      </c>
      <c r="FZ264" s="53">
        <v>3</v>
      </c>
      <c r="GA264" s="53"/>
      <c r="GB264" s="53">
        <v>14</v>
      </c>
      <c r="GC264" s="53">
        <v>14</v>
      </c>
      <c r="GD264" s="53"/>
      <c r="GE264" s="53"/>
      <c r="GF264" s="53"/>
      <c r="GG264" s="53"/>
      <c r="GH264" s="53">
        <v>0</v>
      </c>
      <c r="GI264" s="53">
        <v>2</v>
      </c>
      <c r="GJ264" s="53"/>
      <c r="GK264" s="53">
        <v>13</v>
      </c>
      <c r="GL264" s="53">
        <v>5</v>
      </c>
      <c r="GM264" s="53">
        <v>3</v>
      </c>
      <c r="GN264" s="53"/>
      <c r="GO264" s="53"/>
      <c r="GP264" s="53"/>
      <c r="GQ264" s="53">
        <v>1</v>
      </c>
      <c r="GR264" s="53"/>
      <c r="GS264" s="53">
        <v>29</v>
      </c>
      <c r="GT264" s="53">
        <v>131</v>
      </c>
      <c r="GU264" s="53">
        <v>19</v>
      </c>
      <c r="GV264" s="53">
        <v>22</v>
      </c>
      <c r="GW264" s="53">
        <v>32</v>
      </c>
      <c r="GX264" s="53">
        <v>11</v>
      </c>
      <c r="GY264" s="53">
        <v>21</v>
      </c>
      <c r="GZ264" s="53">
        <v>47</v>
      </c>
      <c r="HA264" s="53">
        <v>0</v>
      </c>
      <c r="HB264" s="53"/>
      <c r="HC264" s="53">
        <v>7</v>
      </c>
      <c r="HD264" s="53">
        <v>45</v>
      </c>
      <c r="HE264" s="53">
        <v>61</v>
      </c>
      <c r="HF264" s="53">
        <v>74</v>
      </c>
      <c r="HG264" s="53"/>
      <c r="HH264" s="53">
        <v>4</v>
      </c>
      <c r="HI264" s="53"/>
      <c r="HJ264" s="53">
        <v>10</v>
      </c>
      <c r="HK264" s="53">
        <v>29</v>
      </c>
      <c r="HL264" s="53">
        <v>30</v>
      </c>
      <c r="HM264" s="53"/>
      <c r="HN264" s="53"/>
      <c r="HO264" s="53">
        <v>3</v>
      </c>
      <c r="HP264" s="53"/>
      <c r="HQ264" s="53">
        <v>483</v>
      </c>
      <c r="HR264" s="53"/>
      <c r="HS264" s="53"/>
      <c r="HT264" s="53"/>
      <c r="HU264" s="53"/>
      <c r="HV264" s="53"/>
      <c r="HW264" s="53">
        <v>114</v>
      </c>
      <c r="HX264" s="53"/>
      <c r="HY264" s="53">
        <v>0</v>
      </c>
      <c r="HZ264" s="53"/>
      <c r="IA264" s="53"/>
      <c r="IB264" s="53"/>
      <c r="IC264" s="53"/>
      <c r="ID264" s="53"/>
      <c r="IE264" s="53"/>
      <c r="IF264" s="53"/>
      <c r="IG264" s="53"/>
      <c r="IH264" s="53">
        <v>8</v>
      </c>
      <c r="II264" s="53">
        <v>49</v>
      </c>
      <c r="IJ264" s="53"/>
      <c r="IK264" s="53">
        <v>2</v>
      </c>
      <c r="IL264" s="53">
        <v>0</v>
      </c>
      <c r="IM264" s="53"/>
      <c r="IN264" s="53"/>
      <c r="IO264" s="53"/>
      <c r="IP264" s="53">
        <v>50</v>
      </c>
      <c r="IQ264" s="53"/>
      <c r="IR264" s="53">
        <v>1</v>
      </c>
      <c r="IS264" s="53"/>
      <c r="IT264" s="53">
        <v>0</v>
      </c>
      <c r="IU264" s="53"/>
      <c r="IV264" s="53"/>
      <c r="IW264" s="53"/>
      <c r="IX264" s="53">
        <v>198</v>
      </c>
      <c r="IY264" s="53"/>
      <c r="IZ264" s="53">
        <v>8</v>
      </c>
      <c r="JA264" s="53">
        <v>7249</v>
      </c>
      <c r="JB264" s="53">
        <v>455</v>
      </c>
      <c r="JC264" s="53"/>
      <c r="JD264" s="53">
        <v>146</v>
      </c>
      <c r="JE264" s="53">
        <v>9</v>
      </c>
      <c r="JF264" s="53"/>
      <c r="JG264" s="53"/>
      <c r="JH264" s="53">
        <v>0</v>
      </c>
      <c r="JI264" s="53">
        <v>0</v>
      </c>
      <c r="JJ264" s="53">
        <v>0</v>
      </c>
      <c r="JK264" s="53">
        <v>8</v>
      </c>
      <c r="JL264" s="53"/>
      <c r="JM264" s="53"/>
      <c r="JN264" s="53">
        <v>4</v>
      </c>
      <c r="JO264" s="53">
        <v>10</v>
      </c>
      <c r="JP264" s="53">
        <v>27</v>
      </c>
      <c r="JQ264" s="53">
        <v>25</v>
      </c>
      <c r="JR264" s="53">
        <v>4</v>
      </c>
      <c r="JS264" s="53">
        <v>40</v>
      </c>
      <c r="JT264" s="53">
        <v>6</v>
      </c>
      <c r="JU264" s="53">
        <v>148</v>
      </c>
      <c r="JV264" s="53">
        <v>14</v>
      </c>
      <c r="JW264" s="53">
        <v>57</v>
      </c>
      <c r="JX264" s="53">
        <v>1</v>
      </c>
      <c r="JY264" s="53"/>
      <c r="JZ264" s="53">
        <v>19</v>
      </c>
      <c r="KA264" s="53">
        <v>28</v>
      </c>
      <c r="KB264" s="53">
        <v>8</v>
      </c>
      <c r="KC264" s="53">
        <v>1</v>
      </c>
      <c r="KD264" s="53">
        <v>10</v>
      </c>
      <c r="KE264" s="53">
        <v>35</v>
      </c>
      <c r="KF264" s="53">
        <v>2</v>
      </c>
      <c r="KG264" s="53">
        <v>6</v>
      </c>
      <c r="KH264" s="53">
        <v>32</v>
      </c>
      <c r="KI264" s="53"/>
      <c r="KJ264" s="53"/>
      <c r="KK264" s="53"/>
      <c r="KL264" s="53">
        <v>3</v>
      </c>
      <c r="KM264" s="53"/>
      <c r="KN264" s="53"/>
      <c r="KO264" s="53">
        <v>4</v>
      </c>
      <c r="KP264" s="53">
        <v>2</v>
      </c>
      <c r="KQ264" s="53">
        <v>0</v>
      </c>
      <c r="KR264" s="53"/>
      <c r="KS264" s="53"/>
      <c r="KT264" s="53"/>
      <c r="KU264" s="53"/>
      <c r="KV264" s="53"/>
      <c r="KW264" s="53"/>
      <c r="KX264" s="53"/>
      <c r="KY264" s="53"/>
      <c r="KZ264" s="53"/>
      <c r="LA264" s="53">
        <v>0</v>
      </c>
      <c r="LB264" s="53">
        <v>3</v>
      </c>
      <c r="LC264" s="53"/>
      <c r="LD264" s="53">
        <v>0</v>
      </c>
      <c r="LE264" s="53"/>
      <c r="LF264" s="53"/>
      <c r="LG264" s="53">
        <v>0</v>
      </c>
      <c r="LH264" s="53">
        <v>1</v>
      </c>
      <c r="LI264" s="53">
        <v>0</v>
      </c>
      <c r="LJ264" s="53">
        <v>0</v>
      </c>
      <c r="LK264" s="53"/>
      <c r="LL264" s="53">
        <v>0</v>
      </c>
      <c r="LM264" s="53"/>
      <c r="LN264" s="53"/>
      <c r="LO264" s="53">
        <v>0</v>
      </c>
      <c r="LP264" s="53">
        <v>0</v>
      </c>
      <c r="LQ264" s="53">
        <v>3970</v>
      </c>
      <c r="LR264" s="53">
        <v>14</v>
      </c>
      <c r="LS264" s="53"/>
      <c r="LT264" s="53"/>
      <c r="LU264" s="53"/>
      <c r="LV264" s="53">
        <v>1</v>
      </c>
      <c r="LW264" s="53"/>
      <c r="LX264" s="53">
        <v>17</v>
      </c>
      <c r="LY264" s="53"/>
      <c r="LZ264" s="53"/>
      <c r="MA264" s="53">
        <v>87</v>
      </c>
      <c r="MB264" s="53">
        <v>127</v>
      </c>
      <c r="MC264" s="53">
        <v>2</v>
      </c>
      <c r="MD264" s="53">
        <v>169</v>
      </c>
      <c r="ME264" s="53">
        <v>39</v>
      </c>
      <c r="MF264" s="53">
        <v>0</v>
      </c>
      <c r="MG264" s="53"/>
      <c r="MH264" s="53"/>
      <c r="MI264" s="53">
        <v>8</v>
      </c>
      <c r="MJ264" s="53">
        <v>1759</v>
      </c>
      <c r="MK264" s="53">
        <v>0</v>
      </c>
      <c r="ML264" s="53">
        <v>2247</v>
      </c>
      <c r="MM264" s="53">
        <v>7</v>
      </c>
      <c r="MN264" s="53">
        <v>4</v>
      </c>
      <c r="MO264" s="53">
        <v>15</v>
      </c>
      <c r="MP264" s="53">
        <v>0</v>
      </c>
      <c r="MQ264" s="53"/>
      <c r="MR264" s="53">
        <v>21</v>
      </c>
      <c r="MS264" s="53">
        <v>5</v>
      </c>
      <c r="MT264" s="53">
        <v>23</v>
      </c>
      <c r="MU264" s="53">
        <v>100</v>
      </c>
      <c r="MV264" s="53">
        <v>11</v>
      </c>
      <c r="MW264" s="53">
        <v>168</v>
      </c>
      <c r="MX264" s="53"/>
      <c r="MY264" s="53">
        <v>2</v>
      </c>
      <c r="MZ264" s="53">
        <v>60</v>
      </c>
      <c r="NA264" s="53">
        <v>0</v>
      </c>
      <c r="NB264" s="53">
        <v>2</v>
      </c>
      <c r="NC264" s="53">
        <v>0</v>
      </c>
      <c r="ND264" s="53">
        <v>56</v>
      </c>
      <c r="NE264" s="53">
        <v>60</v>
      </c>
      <c r="NF264" s="53">
        <v>16</v>
      </c>
      <c r="NG264" s="53"/>
      <c r="NH264" s="53">
        <v>7</v>
      </c>
      <c r="NI264" s="53">
        <v>2</v>
      </c>
      <c r="NJ264" s="53"/>
      <c r="NK264" s="53"/>
      <c r="NL264" s="53"/>
      <c r="NM264" s="53"/>
      <c r="NN264" s="53"/>
      <c r="NO264" s="53">
        <v>0</v>
      </c>
      <c r="NP264" s="53">
        <v>0</v>
      </c>
      <c r="NQ264" s="53">
        <v>10</v>
      </c>
      <c r="NR264" s="53">
        <v>43</v>
      </c>
      <c r="NS264" s="53">
        <v>10</v>
      </c>
      <c r="NT264" s="53">
        <v>18</v>
      </c>
      <c r="NU264" s="53">
        <v>2</v>
      </c>
      <c r="NV264" s="53">
        <v>269</v>
      </c>
      <c r="NW264" s="53"/>
      <c r="NX264" s="53"/>
      <c r="NY264" s="53">
        <v>2</v>
      </c>
      <c r="NZ264" s="53"/>
      <c r="OA264" s="53"/>
      <c r="OB264" s="53">
        <v>377</v>
      </c>
      <c r="OC264" s="53">
        <v>11</v>
      </c>
      <c r="OD264" s="53">
        <v>17</v>
      </c>
      <c r="OE264" s="53">
        <v>8</v>
      </c>
      <c r="OF264" s="53">
        <v>44</v>
      </c>
      <c r="OG264" s="53"/>
      <c r="OH264" s="53">
        <v>21</v>
      </c>
      <c r="OI264" s="53">
        <v>305</v>
      </c>
      <c r="OJ264" s="53"/>
      <c r="OK264" s="53"/>
      <c r="OL264" s="53"/>
      <c r="OM264" s="53">
        <v>1062</v>
      </c>
      <c r="ON264" s="53">
        <v>2250</v>
      </c>
      <c r="OO264" s="53">
        <v>730</v>
      </c>
      <c r="OP264" s="53">
        <v>1</v>
      </c>
      <c r="OQ264" s="53">
        <v>0</v>
      </c>
      <c r="OR264" s="54">
        <v>6</v>
      </c>
      <c r="OS264" s="55">
        <v>24398</v>
      </c>
      <c r="OT264" s="52">
        <v>35383</v>
      </c>
      <c r="OU264" s="53"/>
      <c r="OV264" s="53"/>
      <c r="OW264" s="53"/>
      <c r="OX264" s="53"/>
      <c r="OY264" s="53">
        <v>110</v>
      </c>
      <c r="OZ264" s="53">
        <v>7135</v>
      </c>
      <c r="PA264" s="53"/>
      <c r="PB264" s="53"/>
      <c r="PC264" s="53"/>
      <c r="PD264" s="53"/>
      <c r="PE264" s="53"/>
      <c r="PF264" s="53"/>
      <c r="PG264" s="53"/>
      <c r="PH264" s="53"/>
      <c r="PI264" s="53"/>
      <c r="PJ264" s="53"/>
      <c r="PK264" s="53"/>
      <c r="PL264" s="54"/>
      <c r="PM264" s="55">
        <v>67026</v>
      </c>
    </row>
    <row r="265" spans="1:429" ht="12.75" customHeight="1" x14ac:dyDescent="0.3">
      <c r="A265" s="49">
        <v>325620</v>
      </c>
      <c r="B265" s="50" t="s">
        <v>658</v>
      </c>
      <c r="C265" s="51" t="s">
        <v>376</v>
      </c>
      <c r="D265" s="52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  <c r="AB265" s="53"/>
      <c r="AC265" s="53"/>
      <c r="AD265" s="53">
        <v>11</v>
      </c>
      <c r="AE265" s="53"/>
      <c r="AF265" s="53"/>
      <c r="AG265" s="53"/>
      <c r="AH265" s="53"/>
      <c r="AI265" s="53"/>
      <c r="AJ265" s="53"/>
      <c r="AK265" s="53"/>
      <c r="AL265" s="53"/>
      <c r="AM265" s="53"/>
      <c r="AN265" s="53"/>
      <c r="AO265" s="53"/>
      <c r="AP265" s="53"/>
      <c r="AQ265" s="53"/>
      <c r="AR265" s="53"/>
      <c r="AS265" s="53"/>
      <c r="AT265" s="53"/>
      <c r="AU265" s="53"/>
      <c r="AV265" s="53"/>
      <c r="AW265" s="53"/>
      <c r="AX265" s="53"/>
      <c r="AY265" s="53"/>
      <c r="AZ265" s="53"/>
      <c r="BA265" s="53"/>
      <c r="BB265" s="53"/>
      <c r="BC265" s="53"/>
      <c r="BD265" s="53"/>
      <c r="BE265" s="53"/>
      <c r="BF265" s="53"/>
      <c r="BG265" s="53"/>
      <c r="BH265" s="53"/>
      <c r="BI265" s="53"/>
      <c r="BJ265" s="53"/>
      <c r="BK265" s="53"/>
      <c r="BL265" s="53"/>
      <c r="BM265" s="53"/>
      <c r="BN265" s="53"/>
      <c r="BO265" s="53"/>
      <c r="BP265" s="53"/>
      <c r="BQ265" s="53"/>
      <c r="BR265" s="53"/>
      <c r="BS265" s="53"/>
      <c r="BT265" s="53"/>
      <c r="BU265" s="53"/>
      <c r="BV265" s="53"/>
      <c r="BW265" s="53"/>
      <c r="BX265" s="53"/>
      <c r="BY265" s="53"/>
      <c r="BZ265" s="53"/>
      <c r="CA265" s="53"/>
      <c r="CB265" s="53"/>
      <c r="CC265" s="53"/>
      <c r="CD265" s="53"/>
      <c r="CE265" s="53"/>
      <c r="CF265" s="53"/>
      <c r="CG265" s="53"/>
      <c r="CH265" s="53"/>
      <c r="CI265" s="53"/>
      <c r="CJ265" s="53"/>
      <c r="CK265" s="53"/>
      <c r="CL265" s="53"/>
      <c r="CM265" s="53"/>
      <c r="CN265" s="53"/>
      <c r="CO265" s="53"/>
      <c r="CP265" s="53"/>
      <c r="CQ265" s="53"/>
      <c r="CR265" s="53"/>
      <c r="CS265" s="53"/>
      <c r="CT265" s="53"/>
      <c r="CU265" s="53"/>
      <c r="CV265" s="53"/>
      <c r="CW265" s="53"/>
      <c r="CX265" s="53"/>
      <c r="CY265" s="53"/>
      <c r="CZ265" s="53"/>
      <c r="DA265" s="53"/>
      <c r="DB265" s="53"/>
      <c r="DC265" s="53"/>
      <c r="DD265" s="53"/>
      <c r="DE265" s="53"/>
      <c r="DF265" s="53"/>
      <c r="DG265" s="53"/>
      <c r="DH265" s="53"/>
      <c r="DI265" s="53"/>
      <c r="DJ265" s="53"/>
      <c r="DK265" s="53"/>
      <c r="DL265" s="53"/>
      <c r="DM265" s="53"/>
      <c r="DN265" s="53"/>
      <c r="DO265" s="53"/>
      <c r="DP265" s="53"/>
      <c r="DQ265" s="53"/>
      <c r="DR265" s="53"/>
      <c r="DS265" s="53"/>
      <c r="DT265" s="53"/>
      <c r="DU265" s="53"/>
      <c r="DV265" s="53"/>
      <c r="DW265" s="53"/>
      <c r="DX265" s="53"/>
      <c r="DY265" s="53"/>
      <c r="DZ265" s="53"/>
      <c r="EA265" s="53"/>
      <c r="EB265" s="53"/>
      <c r="EC265" s="53"/>
      <c r="ED265" s="53"/>
      <c r="EE265" s="53"/>
      <c r="EF265" s="53"/>
      <c r="EG265" s="53"/>
      <c r="EH265" s="53"/>
      <c r="EI265" s="53"/>
      <c r="EJ265" s="53"/>
      <c r="EK265" s="53"/>
      <c r="EL265" s="53"/>
      <c r="EM265" s="53"/>
      <c r="EN265" s="53"/>
      <c r="EO265" s="53"/>
      <c r="EP265" s="53"/>
      <c r="EQ265" s="53"/>
      <c r="ER265" s="53"/>
      <c r="ES265" s="53"/>
      <c r="ET265" s="53"/>
      <c r="EU265" s="53"/>
      <c r="EV265" s="53"/>
      <c r="EW265" s="53"/>
      <c r="EX265" s="53"/>
      <c r="EY265" s="53"/>
      <c r="EZ265" s="53"/>
      <c r="FA265" s="53"/>
      <c r="FB265" s="53"/>
      <c r="FC265" s="53"/>
      <c r="FD265" s="53"/>
      <c r="FE265" s="53"/>
      <c r="FF265" s="53"/>
      <c r="FG265" s="53"/>
      <c r="FH265" s="53"/>
      <c r="FI265" s="53"/>
      <c r="FJ265" s="53"/>
      <c r="FK265" s="53"/>
      <c r="FL265" s="53"/>
      <c r="FM265" s="53"/>
      <c r="FN265" s="53"/>
      <c r="FO265" s="53"/>
      <c r="FP265" s="53"/>
      <c r="FQ265" s="53"/>
      <c r="FR265" s="53"/>
      <c r="FS265" s="53"/>
      <c r="FT265" s="53"/>
      <c r="FU265" s="53"/>
      <c r="FV265" s="53"/>
      <c r="FW265" s="53"/>
      <c r="FX265" s="53"/>
      <c r="FY265" s="53"/>
      <c r="FZ265" s="53"/>
      <c r="GA265" s="53"/>
      <c r="GB265" s="53"/>
      <c r="GC265" s="53"/>
      <c r="GD265" s="53"/>
      <c r="GE265" s="53"/>
      <c r="GF265" s="53"/>
      <c r="GG265" s="53"/>
      <c r="GH265" s="53"/>
      <c r="GI265" s="53"/>
      <c r="GJ265" s="53"/>
      <c r="GK265" s="53"/>
      <c r="GL265" s="53"/>
      <c r="GM265" s="53"/>
      <c r="GN265" s="53"/>
      <c r="GO265" s="53"/>
      <c r="GP265" s="53"/>
      <c r="GQ265" s="53"/>
      <c r="GR265" s="53"/>
      <c r="GS265" s="53"/>
      <c r="GT265" s="53"/>
      <c r="GU265" s="53"/>
      <c r="GV265" s="53"/>
      <c r="GW265" s="53"/>
      <c r="GX265" s="53"/>
      <c r="GY265" s="53"/>
      <c r="GZ265" s="53"/>
      <c r="HA265" s="53"/>
      <c r="HB265" s="53"/>
      <c r="HC265" s="53"/>
      <c r="HD265" s="53"/>
      <c r="HE265" s="53"/>
      <c r="HF265" s="53"/>
      <c r="HG265" s="53"/>
      <c r="HH265" s="53"/>
      <c r="HI265" s="53"/>
      <c r="HJ265" s="53"/>
      <c r="HK265" s="53"/>
      <c r="HL265" s="53"/>
      <c r="HM265" s="53"/>
      <c r="HN265" s="53"/>
      <c r="HO265" s="53"/>
      <c r="HP265" s="53"/>
      <c r="HQ265" s="53"/>
      <c r="HR265" s="53"/>
      <c r="HS265" s="53"/>
      <c r="HT265" s="53"/>
      <c r="HU265" s="53"/>
      <c r="HV265" s="53"/>
      <c r="HW265" s="53"/>
      <c r="HX265" s="53"/>
      <c r="HY265" s="53"/>
      <c r="HZ265" s="53"/>
      <c r="IA265" s="53"/>
      <c r="IB265" s="53"/>
      <c r="IC265" s="53"/>
      <c r="ID265" s="53"/>
      <c r="IE265" s="53"/>
      <c r="IF265" s="53"/>
      <c r="IG265" s="53"/>
      <c r="IH265" s="53"/>
      <c r="II265" s="53"/>
      <c r="IJ265" s="53"/>
      <c r="IK265" s="53"/>
      <c r="IL265" s="53"/>
      <c r="IM265" s="53"/>
      <c r="IN265" s="53"/>
      <c r="IO265" s="53"/>
      <c r="IP265" s="53"/>
      <c r="IQ265" s="53"/>
      <c r="IR265" s="53"/>
      <c r="IS265" s="53"/>
      <c r="IT265" s="53"/>
      <c r="IU265" s="53"/>
      <c r="IV265" s="53"/>
      <c r="IW265" s="53"/>
      <c r="IX265" s="53"/>
      <c r="IY265" s="53"/>
      <c r="IZ265" s="53"/>
      <c r="JA265" s="53">
        <v>143</v>
      </c>
      <c r="JB265" s="53">
        <v>347</v>
      </c>
      <c r="JC265" s="53"/>
      <c r="JD265" s="53"/>
      <c r="JE265" s="53"/>
      <c r="JF265" s="53"/>
      <c r="JG265" s="53"/>
      <c r="JH265" s="53"/>
      <c r="JI265" s="53"/>
      <c r="JJ265" s="53"/>
      <c r="JK265" s="53"/>
      <c r="JL265" s="53"/>
      <c r="JM265" s="53"/>
      <c r="JN265" s="53"/>
      <c r="JO265" s="53"/>
      <c r="JP265" s="53"/>
      <c r="JQ265" s="53"/>
      <c r="JR265" s="53"/>
      <c r="JS265" s="53"/>
      <c r="JT265" s="53"/>
      <c r="JU265" s="53"/>
      <c r="JV265" s="53"/>
      <c r="JW265" s="53"/>
      <c r="JX265" s="53"/>
      <c r="JY265" s="53"/>
      <c r="JZ265" s="53"/>
      <c r="KA265" s="53"/>
      <c r="KB265" s="53"/>
      <c r="KC265" s="53"/>
      <c r="KD265" s="53"/>
      <c r="KE265" s="53"/>
      <c r="KF265" s="53"/>
      <c r="KG265" s="53"/>
      <c r="KH265" s="53"/>
      <c r="KI265" s="53"/>
      <c r="KJ265" s="53"/>
      <c r="KK265" s="53"/>
      <c r="KL265" s="53"/>
      <c r="KM265" s="53"/>
      <c r="KN265" s="53"/>
      <c r="KO265" s="53"/>
      <c r="KP265" s="53"/>
      <c r="KQ265" s="53"/>
      <c r="KR265" s="53"/>
      <c r="KS265" s="53"/>
      <c r="KT265" s="53"/>
      <c r="KU265" s="53"/>
      <c r="KV265" s="53"/>
      <c r="KW265" s="53"/>
      <c r="KX265" s="53"/>
      <c r="KY265" s="53"/>
      <c r="KZ265" s="53"/>
      <c r="LA265" s="53"/>
      <c r="LB265" s="53"/>
      <c r="LC265" s="53"/>
      <c r="LD265" s="53"/>
      <c r="LE265" s="53"/>
      <c r="LF265" s="53"/>
      <c r="LG265" s="53"/>
      <c r="LH265" s="53"/>
      <c r="LI265" s="53"/>
      <c r="LJ265" s="53"/>
      <c r="LK265" s="53"/>
      <c r="LL265" s="53"/>
      <c r="LM265" s="53"/>
      <c r="LN265" s="53"/>
      <c r="LO265" s="53"/>
      <c r="LP265" s="53"/>
      <c r="LQ265" s="53"/>
      <c r="LR265" s="53"/>
      <c r="LS265" s="53"/>
      <c r="LT265" s="53"/>
      <c r="LU265" s="53"/>
      <c r="LV265" s="53"/>
      <c r="LW265" s="53"/>
      <c r="LX265" s="53"/>
      <c r="LY265" s="53"/>
      <c r="LZ265" s="53"/>
      <c r="MA265" s="53">
        <v>18</v>
      </c>
      <c r="MB265" s="53"/>
      <c r="MC265" s="53"/>
      <c r="MD265" s="53">
        <v>78</v>
      </c>
      <c r="ME265" s="53"/>
      <c r="MF265" s="53"/>
      <c r="MG265" s="53"/>
      <c r="MH265" s="53"/>
      <c r="MI265" s="53"/>
      <c r="MJ265" s="53">
        <v>4</v>
      </c>
      <c r="MK265" s="53">
        <v>3</v>
      </c>
      <c r="ML265" s="53"/>
      <c r="MM265" s="53"/>
      <c r="MN265" s="53"/>
      <c r="MO265" s="53"/>
      <c r="MP265" s="53"/>
      <c r="MQ265" s="53"/>
      <c r="MR265" s="53"/>
      <c r="MS265" s="53"/>
      <c r="MT265" s="53">
        <v>65</v>
      </c>
      <c r="MU265" s="53"/>
      <c r="MV265" s="53">
        <v>196</v>
      </c>
      <c r="MW265" s="53"/>
      <c r="MX265" s="53"/>
      <c r="MY265" s="53"/>
      <c r="MZ265" s="53"/>
      <c r="NA265" s="53"/>
      <c r="NB265" s="53"/>
      <c r="NC265" s="53"/>
      <c r="ND265" s="53"/>
      <c r="NE265" s="53"/>
      <c r="NF265" s="53"/>
      <c r="NG265" s="53">
        <v>76</v>
      </c>
      <c r="NH265" s="53"/>
      <c r="NI265" s="53">
        <v>1</v>
      </c>
      <c r="NJ265" s="53"/>
      <c r="NK265" s="53"/>
      <c r="NL265" s="53"/>
      <c r="NM265" s="53"/>
      <c r="NN265" s="53"/>
      <c r="NO265" s="53"/>
      <c r="NP265" s="53"/>
      <c r="NQ265" s="53"/>
      <c r="NR265" s="53"/>
      <c r="NS265" s="53"/>
      <c r="NT265" s="53"/>
      <c r="NU265" s="53"/>
      <c r="NV265" s="53"/>
      <c r="NW265" s="53"/>
      <c r="NX265" s="53"/>
      <c r="NY265" s="53"/>
      <c r="NZ265" s="53">
        <v>2453</v>
      </c>
      <c r="OA265" s="53"/>
      <c r="OB265" s="53"/>
      <c r="OC265" s="53"/>
      <c r="OD265" s="53"/>
      <c r="OE265" s="53"/>
      <c r="OF265" s="53"/>
      <c r="OG265" s="53"/>
      <c r="OH265" s="53">
        <v>69</v>
      </c>
      <c r="OI265" s="53"/>
      <c r="OJ265" s="53"/>
      <c r="OK265" s="53"/>
      <c r="OL265" s="53"/>
      <c r="OM265" s="53">
        <v>1</v>
      </c>
      <c r="ON265" s="53">
        <v>50</v>
      </c>
      <c r="OO265" s="53">
        <v>222</v>
      </c>
      <c r="OP265" s="53"/>
      <c r="OQ265" s="53"/>
      <c r="OR265" s="54"/>
      <c r="OS265" s="55">
        <v>3737</v>
      </c>
      <c r="OT265" s="52">
        <v>67812</v>
      </c>
      <c r="OU265" s="53"/>
      <c r="OV265" s="53"/>
      <c r="OW265" s="53"/>
      <c r="OX265" s="53"/>
      <c r="OY265" s="53">
        <v>-9</v>
      </c>
      <c r="OZ265" s="53">
        <v>7430</v>
      </c>
      <c r="PA265" s="53"/>
      <c r="PB265" s="53"/>
      <c r="PC265" s="53"/>
      <c r="PD265" s="53"/>
      <c r="PE265" s="53"/>
      <c r="PF265" s="53"/>
      <c r="PG265" s="53"/>
      <c r="PH265" s="53"/>
      <c r="PI265" s="53"/>
      <c r="PJ265" s="53"/>
      <c r="PK265" s="53"/>
      <c r="PL265" s="54"/>
      <c r="PM265" s="55">
        <v>78969</v>
      </c>
    </row>
    <row r="266" spans="1:429" ht="12.75" customHeight="1" x14ac:dyDescent="0.3">
      <c r="A266" s="49">
        <v>325910</v>
      </c>
      <c r="B266" s="50" t="s">
        <v>658</v>
      </c>
      <c r="C266" s="51" t="s">
        <v>377</v>
      </c>
      <c r="D266" s="52"/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  <c r="AB266" s="53"/>
      <c r="AC266" s="53"/>
      <c r="AD266" s="53">
        <v>0</v>
      </c>
      <c r="AE266" s="53"/>
      <c r="AF266" s="53"/>
      <c r="AG266" s="53"/>
      <c r="AH266" s="53"/>
      <c r="AI266" s="53"/>
      <c r="AJ266" s="53"/>
      <c r="AK266" s="53"/>
      <c r="AL266" s="53"/>
      <c r="AM266" s="53"/>
      <c r="AN266" s="53"/>
      <c r="AO266" s="53"/>
      <c r="AP266" s="53"/>
      <c r="AQ266" s="53"/>
      <c r="AR266" s="53"/>
      <c r="AS266" s="53"/>
      <c r="AT266" s="53"/>
      <c r="AU266" s="53"/>
      <c r="AV266" s="53"/>
      <c r="AW266" s="53"/>
      <c r="AX266" s="53"/>
      <c r="AY266" s="53"/>
      <c r="AZ266" s="53"/>
      <c r="BA266" s="53"/>
      <c r="BB266" s="53"/>
      <c r="BC266" s="53"/>
      <c r="BD266" s="53"/>
      <c r="BE266" s="53"/>
      <c r="BF266" s="53"/>
      <c r="BG266" s="53"/>
      <c r="BH266" s="53"/>
      <c r="BI266" s="53"/>
      <c r="BJ266" s="53"/>
      <c r="BK266" s="53"/>
      <c r="BL266" s="53"/>
      <c r="BM266" s="53"/>
      <c r="BN266" s="53"/>
      <c r="BO266" s="53"/>
      <c r="BP266" s="53"/>
      <c r="BQ266" s="53"/>
      <c r="BR266" s="53"/>
      <c r="BS266" s="53">
        <v>14</v>
      </c>
      <c r="BT266" s="53"/>
      <c r="BU266" s="53"/>
      <c r="BV266" s="53">
        <v>70</v>
      </c>
      <c r="BW266" s="53"/>
      <c r="BX266" s="53"/>
      <c r="BY266" s="53">
        <v>23</v>
      </c>
      <c r="BZ266" s="53"/>
      <c r="CA266" s="53"/>
      <c r="CB266" s="53"/>
      <c r="CC266" s="53"/>
      <c r="CD266" s="53"/>
      <c r="CE266" s="53"/>
      <c r="CF266" s="53"/>
      <c r="CG266" s="53">
        <v>0</v>
      </c>
      <c r="CH266" s="53"/>
      <c r="CI266" s="53"/>
      <c r="CJ266" s="53"/>
      <c r="CK266" s="53"/>
      <c r="CL266" s="53"/>
      <c r="CM266" s="53"/>
      <c r="CN266" s="53"/>
      <c r="CO266" s="53"/>
      <c r="CP266" s="53"/>
      <c r="CQ266" s="53"/>
      <c r="CR266" s="53"/>
      <c r="CS266" s="53"/>
      <c r="CT266" s="53"/>
      <c r="CU266" s="53"/>
      <c r="CV266" s="53"/>
      <c r="CW266" s="53"/>
      <c r="CX266" s="53"/>
      <c r="CY266" s="53"/>
      <c r="CZ266" s="53"/>
      <c r="DA266" s="53"/>
      <c r="DB266" s="53"/>
      <c r="DC266" s="53"/>
      <c r="DD266" s="53"/>
      <c r="DE266" s="53"/>
      <c r="DF266" s="53"/>
      <c r="DG266" s="53"/>
      <c r="DH266" s="53"/>
      <c r="DI266" s="53"/>
      <c r="DJ266" s="53"/>
      <c r="DK266" s="53"/>
      <c r="DL266" s="53"/>
      <c r="DM266" s="53"/>
      <c r="DN266" s="53"/>
      <c r="DO266" s="53"/>
      <c r="DP266" s="53"/>
      <c r="DQ266" s="53"/>
      <c r="DR266" s="53"/>
      <c r="DS266" s="53"/>
      <c r="DT266" s="53"/>
      <c r="DU266" s="53"/>
      <c r="DV266" s="53"/>
      <c r="DW266" s="53"/>
      <c r="DX266" s="53"/>
      <c r="DY266" s="53"/>
      <c r="DZ266" s="53"/>
      <c r="EA266" s="53"/>
      <c r="EB266" s="53"/>
      <c r="EC266" s="53"/>
      <c r="ED266" s="53"/>
      <c r="EE266" s="53"/>
      <c r="EF266" s="53"/>
      <c r="EG266" s="53"/>
      <c r="EH266" s="53"/>
      <c r="EI266" s="53"/>
      <c r="EJ266" s="53"/>
      <c r="EK266" s="53"/>
      <c r="EL266" s="53"/>
      <c r="EM266" s="53"/>
      <c r="EN266" s="53"/>
      <c r="EO266" s="53"/>
      <c r="EP266" s="53"/>
      <c r="EQ266" s="53"/>
      <c r="ER266" s="53"/>
      <c r="ES266" s="53"/>
      <c r="ET266" s="53"/>
      <c r="EU266" s="53"/>
      <c r="EV266" s="53"/>
      <c r="EW266" s="53"/>
      <c r="EX266" s="53"/>
      <c r="EY266" s="53"/>
      <c r="EZ266" s="53"/>
      <c r="FA266" s="53"/>
      <c r="FB266" s="53"/>
      <c r="FC266" s="53"/>
      <c r="FD266" s="53"/>
      <c r="FE266" s="53"/>
      <c r="FF266" s="53"/>
      <c r="FG266" s="53"/>
      <c r="FH266" s="53"/>
      <c r="FI266" s="53"/>
      <c r="FJ266" s="53"/>
      <c r="FK266" s="53"/>
      <c r="FL266" s="53"/>
      <c r="FM266" s="53"/>
      <c r="FN266" s="53"/>
      <c r="FO266" s="53"/>
      <c r="FP266" s="53"/>
      <c r="FQ266" s="53"/>
      <c r="FR266" s="53"/>
      <c r="FS266" s="53"/>
      <c r="FT266" s="53"/>
      <c r="FU266" s="53"/>
      <c r="FV266" s="53"/>
      <c r="FW266" s="53"/>
      <c r="FX266" s="53"/>
      <c r="FY266" s="53"/>
      <c r="FZ266" s="53"/>
      <c r="GA266" s="53"/>
      <c r="GB266" s="53"/>
      <c r="GC266" s="53"/>
      <c r="GD266" s="53"/>
      <c r="GE266" s="53"/>
      <c r="GF266" s="53"/>
      <c r="GG266" s="53"/>
      <c r="GH266" s="53"/>
      <c r="GI266" s="53"/>
      <c r="GJ266" s="53"/>
      <c r="GK266" s="53">
        <v>57</v>
      </c>
      <c r="GL266" s="53"/>
      <c r="GM266" s="53"/>
      <c r="GN266" s="53"/>
      <c r="GO266" s="53"/>
      <c r="GP266" s="53"/>
      <c r="GQ266" s="53"/>
      <c r="GR266" s="53"/>
      <c r="GS266" s="53"/>
      <c r="GT266" s="53"/>
      <c r="GU266" s="53"/>
      <c r="GV266" s="53"/>
      <c r="GW266" s="53"/>
      <c r="GX266" s="53"/>
      <c r="GY266" s="53"/>
      <c r="GZ266" s="53"/>
      <c r="HA266" s="53"/>
      <c r="HB266" s="53"/>
      <c r="HC266" s="53"/>
      <c r="HD266" s="53"/>
      <c r="HE266" s="53"/>
      <c r="HF266" s="53"/>
      <c r="HG266" s="53"/>
      <c r="HH266" s="53"/>
      <c r="HI266" s="53"/>
      <c r="HJ266" s="53"/>
      <c r="HK266" s="53"/>
      <c r="HL266" s="53"/>
      <c r="HM266" s="53"/>
      <c r="HN266" s="53"/>
      <c r="HO266" s="53"/>
      <c r="HP266" s="53"/>
      <c r="HQ266" s="53"/>
      <c r="HR266" s="53"/>
      <c r="HS266" s="53"/>
      <c r="HT266" s="53"/>
      <c r="HU266" s="53"/>
      <c r="HV266" s="53"/>
      <c r="HW266" s="53"/>
      <c r="HX266" s="53"/>
      <c r="HY266" s="53">
        <v>42</v>
      </c>
      <c r="HZ266" s="53"/>
      <c r="IA266" s="53">
        <v>612</v>
      </c>
      <c r="IB266" s="53">
        <v>308</v>
      </c>
      <c r="IC266" s="53">
        <v>79</v>
      </c>
      <c r="ID266" s="53"/>
      <c r="IE266" s="53">
        <v>9</v>
      </c>
      <c r="IF266" s="53">
        <v>1872</v>
      </c>
      <c r="IG266" s="53">
        <v>10</v>
      </c>
      <c r="IH266" s="53"/>
      <c r="II266" s="53"/>
      <c r="IJ266" s="53"/>
      <c r="IK266" s="53"/>
      <c r="IL266" s="53"/>
      <c r="IM266" s="53"/>
      <c r="IN266" s="53"/>
      <c r="IO266" s="53"/>
      <c r="IP266" s="53"/>
      <c r="IQ266" s="53"/>
      <c r="IR266" s="53"/>
      <c r="IS266" s="53"/>
      <c r="IT266" s="53"/>
      <c r="IU266" s="53"/>
      <c r="IV266" s="53"/>
      <c r="IW266" s="53"/>
      <c r="IX266" s="53"/>
      <c r="IY266" s="53"/>
      <c r="IZ266" s="53"/>
      <c r="JA266" s="53"/>
      <c r="JB266" s="53"/>
      <c r="JC266" s="53">
        <v>9</v>
      </c>
      <c r="JD266" s="53"/>
      <c r="JE266" s="53">
        <v>422</v>
      </c>
      <c r="JF266" s="53"/>
      <c r="JG266" s="53"/>
      <c r="JH266" s="53"/>
      <c r="JI266" s="53"/>
      <c r="JJ266" s="53"/>
      <c r="JK266" s="53"/>
      <c r="JL266" s="53"/>
      <c r="JM266" s="53"/>
      <c r="JN266" s="53"/>
      <c r="JO266" s="53"/>
      <c r="JP266" s="53"/>
      <c r="JQ266" s="53"/>
      <c r="JR266" s="53">
        <v>122</v>
      </c>
      <c r="JS266" s="53"/>
      <c r="JT266" s="53"/>
      <c r="JU266" s="53"/>
      <c r="JV266" s="53"/>
      <c r="JW266" s="53">
        <v>25</v>
      </c>
      <c r="JX266" s="53">
        <v>1</v>
      </c>
      <c r="JY266" s="53"/>
      <c r="JZ266" s="53"/>
      <c r="KA266" s="53"/>
      <c r="KB266" s="53"/>
      <c r="KC266" s="53"/>
      <c r="KD266" s="53"/>
      <c r="KE266" s="53"/>
      <c r="KF266" s="53"/>
      <c r="KG266" s="53"/>
      <c r="KH266" s="53">
        <v>4</v>
      </c>
      <c r="KI266" s="53"/>
      <c r="KJ266" s="53">
        <v>0</v>
      </c>
      <c r="KK266" s="53"/>
      <c r="KL266" s="53"/>
      <c r="KM266" s="53"/>
      <c r="KN266" s="53"/>
      <c r="KO266" s="53"/>
      <c r="KP266" s="53"/>
      <c r="KQ266" s="53"/>
      <c r="KR266" s="53">
        <v>95</v>
      </c>
      <c r="KS266" s="53">
        <v>215</v>
      </c>
      <c r="KT266" s="53">
        <v>3</v>
      </c>
      <c r="KU266" s="53">
        <v>3</v>
      </c>
      <c r="KV266" s="53"/>
      <c r="KW266" s="53"/>
      <c r="KX266" s="53"/>
      <c r="KY266" s="53"/>
      <c r="KZ266" s="53"/>
      <c r="LA266" s="53">
        <v>49</v>
      </c>
      <c r="LB266" s="53"/>
      <c r="LC266" s="53">
        <v>13</v>
      </c>
      <c r="LD266" s="53"/>
      <c r="LE266" s="53">
        <v>365</v>
      </c>
      <c r="LF266" s="53"/>
      <c r="LG266" s="53"/>
      <c r="LH266" s="53"/>
      <c r="LI266" s="53"/>
      <c r="LJ266" s="53"/>
      <c r="LK266" s="53"/>
      <c r="LL266" s="53"/>
      <c r="LM266" s="53"/>
      <c r="LN266" s="53"/>
      <c r="LO266" s="53"/>
      <c r="LP266" s="53"/>
      <c r="LQ266" s="53"/>
      <c r="LR266" s="53"/>
      <c r="LS266" s="53"/>
      <c r="LT266" s="53"/>
      <c r="LU266" s="53"/>
      <c r="LV266" s="53"/>
      <c r="LW266" s="53"/>
      <c r="LX266" s="53">
        <v>10</v>
      </c>
      <c r="LY266" s="53"/>
      <c r="LZ266" s="53"/>
      <c r="MA266" s="53">
        <v>24</v>
      </c>
      <c r="MB266" s="53"/>
      <c r="MC266" s="53"/>
      <c r="MD266" s="53">
        <v>4</v>
      </c>
      <c r="ME266" s="53"/>
      <c r="MF266" s="53">
        <v>98</v>
      </c>
      <c r="MG266" s="53">
        <v>33</v>
      </c>
      <c r="MH266" s="53"/>
      <c r="MI266" s="53"/>
      <c r="MJ266" s="53"/>
      <c r="MK266" s="53"/>
      <c r="ML266" s="53"/>
      <c r="MM266" s="53"/>
      <c r="MN266" s="53"/>
      <c r="MO266" s="53">
        <v>97</v>
      </c>
      <c r="MP266" s="53"/>
      <c r="MQ266" s="53"/>
      <c r="MR266" s="53">
        <v>94</v>
      </c>
      <c r="MS266" s="53"/>
      <c r="MT266" s="53"/>
      <c r="MU266" s="53">
        <v>0</v>
      </c>
      <c r="MV266" s="53"/>
      <c r="MW266" s="53"/>
      <c r="MX266" s="53"/>
      <c r="MY266" s="53"/>
      <c r="MZ266" s="53"/>
      <c r="NA266" s="53"/>
      <c r="NB266" s="53"/>
      <c r="NC266" s="53"/>
      <c r="ND266" s="53"/>
      <c r="NE266" s="53"/>
      <c r="NF266" s="53"/>
      <c r="NG266" s="53"/>
      <c r="NH266" s="53"/>
      <c r="NI266" s="53"/>
      <c r="NJ266" s="53"/>
      <c r="NK266" s="53"/>
      <c r="NL266" s="53"/>
      <c r="NM266" s="53"/>
      <c r="NN266" s="53"/>
      <c r="NO266" s="53"/>
      <c r="NP266" s="53"/>
      <c r="NQ266" s="53"/>
      <c r="NR266" s="53"/>
      <c r="NS266" s="53"/>
      <c r="NT266" s="53"/>
      <c r="NU266" s="53"/>
      <c r="NV266" s="53"/>
      <c r="NW266" s="53"/>
      <c r="NX266" s="53"/>
      <c r="NY266" s="53"/>
      <c r="NZ266" s="53"/>
      <c r="OA266" s="53"/>
      <c r="OB266" s="53"/>
      <c r="OC266" s="53"/>
      <c r="OD266" s="53"/>
      <c r="OE266" s="53"/>
      <c r="OF266" s="53">
        <v>2</v>
      </c>
      <c r="OG266" s="53"/>
      <c r="OH266" s="53"/>
      <c r="OI266" s="53">
        <v>2</v>
      </c>
      <c r="OJ266" s="53">
        <v>125</v>
      </c>
      <c r="OK266" s="53"/>
      <c r="OL266" s="53"/>
      <c r="OM266" s="53">
        <v>84</v>
      </c>
      <c r="ON266" s="53"/>
      <c r="OO266" s="53">
        <v>57</v>
      </c>
      <c r="OP266" s="53"/>
      <c r="OQ266" s="53"/>
      <c r="OR266" s="54"/>
      <c r="OS266" s="55">
        <v>5053</v>
      </c>
      <c r="OT266" s="52"/>
      <c r="OU266" s="53"/>
      <c r="OV266" s="53"/>
      <c r="OW266" s="53"/>
      <c r="OX266" s="53"/>
      <c r="OY266" s="53">
        <v>25</v>
      </c>
      <c r="OZ266" s="53">
        <v>1152</v>
      </c>
      <c r="PA266" s="53"/>
      <c r="PB266" s="53"/>
      <c r="PC266" s="53"/>
      <c r="PD266" s="53"/>
      <c r="PE266" s="53"/>
      <c r="PF266" s="53"/>
      <c r="PG266" s="53"/>
      <c r="PH266" s="53"/>
      <c r="PI266" s="53"/>
      <c r="PJ266" s="53"/>
      <c r="PK266" s="53"/>
      <c r="PL266" s="54"/>
      <c r="PM266" s="55">
        <v>6230</v>
      </c>
    </row>
    <row r="267" spans="1:429" ht="12.75" customHeight="1" x14ac:dyDescent="0.3">
      <c r="A267" s="49" t="s">
        <v>573</v>
      </c>
      <c r="B267" s="50" t="s">
        <v>658</v>
      </c>
      <c r="C267" s="51" t="s">
        <v>378</v>
      </c>
      <c r="D267" s="52">
        <v>22</v>
      </c>
      <c r="E267" s="53">
        <v>62</v>
      </c>
      <c r="F267" s="53">
        <v>4</v>
      </c>
      <c r="G267" s="53">
        <v>6</v>
      </c>
      <c r="H267" s="53">
        <v>3</v>
      </c>
      <c r="I267" s="53">
        <v>7</v>
      </c>
      <c r="J267" s="53">
        <v>42</v>
      </c>
      <c r="K267" s="53"/>
      <c r="L267" s="53">
        <v>5</v>
      </c>
      <c r="M267" s="53">
        <v>9</v>
      </c>
      <c r="N267" s="53">
        <v>0</v>
      </c>
      <c r="O267" s="53"/>
      <c r="P267" s="53">
        <v>0</v>
      </c>
      <c r="Q267" s="53">
        <v>2573</v>
      </c>
      <c r="R267" s="53">
        <v>524</v>
      </c>
      <c r="S267" s="53">
        <v>129</v>
      </c>
      <c r="T267" s="53">
        <v>167</v>
      </c>
      <c r="U267" s="53">
        <v>179</v>
      </c>
      <c r="V267" s="53">
        <v>277</v>
      </c>
      <c r="W267" s="53">
        <v>118</v>
      </c>
      <c r="X267" s="53">
        <v>944</v>
      </c>
      <c r="Y267" s="53">
        <v>3</v>
      </c>
      <c r="Z267" s="53">
        <v>0</v>
      </c>
      <c r="AA267" s="53">
        <v>10</v>
      </c>
      <c r="AB267" s="53">
        <v>13</v>
      </c>
      <c r="AC267" s="53">
        <v>41</v>
      </c>
      <c r="AD267" s="53">
        <v>460</v>
      </c>
      <c r="AE267" s="53">
        <v>31</v>
      </c>
      <c r="AF267" s="53">
        <v>16</v>
      </c>
      <c r="AG267" s="53">
        <v>2</v>
      </c>
      <c r="AH267" s="53">
        <v>116</v>
      </c>
      <c r="AI267" s="53">
        <v>16</v>
      </c>
      <c r="AJ267" s="53">
        <v>34</v>
      </c>
      <c r="AK267" s="53">
        <v>33</v>
      </c>
      <c r="AL267" s="53">
        <v>36</v>
      </c>
      <c r="AM267" s="53">
        <v>35</v>
      </c>
      <c r="AN267" s="53">
        <v>8</v>
      </c>
      <c r="AO267" s="53">
        <v>16</v>
      </c>
      <c r="AP267" s="53">
        <v>26</v>
      </c>
      <c r="AQ267" s="53">
        <v>219</v>
      </c>
      <c r="AR267" s="53">
        <v>7</v>
      </c>
      <c r="AS267" s="53">
        <v>24</v>
      </c>
      <c r="AT267" s="53">
        <v>8</v>
      </c>
      <c r="AU267" s="53">
        <v>18</v>
      </c>
      <c r="AV267" s="53">
        <v>8</v>
      </c>
      <c r="AW267" s="53">
        <v>9</v>
      </c>
      <c r="AX267" s="53">
        <v>3</v>
      </c>
      <c r="AY267" s="53">
        <v>4</v>
      </c>
      <c r="AZ267" s="53">
        <v>13</v>
      </c>
      <c r="BA267" s="53">
        <v>5</v>
      </c>
      <c r="BB267" s="53">
        <v>14</v>
      </c>
      <c r="BC267" s="53">
        <v>0</v>
      </c>
      <c r="BD267" s="53">
        <v>88</v>
      </c>
      <c r="BE267" s="53">
        <v>8</v>
      </c>
      <c r="BF267" s="53">
        <v>59</v>
      </c>
      <c r="BG267" s="53">
        <v>27</v>
      </c>
      <c r="BH267" s="53">
        <v>31</v>
      </c>
      <c r="BI267" s="53">
        <v>1</v>
      </c>
      <c r="BJ267" s="53">
        <v>20</v>
      </c>
      <c r="BK267" s="53">
        <v>40</v>
      </c>
      <c r="BL267" s="53">
        <v>21</v>
      </c>
      <c r="BM267" s="53">
        <v>10</v>
      </c>
      <c r="BN267" s="53">
        <v>4</v>
      </c>
      <c r="BO267" s="53">
        <v>83</v>
      </c>
      <c r="BP267" s="53">
        <v>11</v>
      </c>
      <c r="BQ267" s="53">
        <v>17</v>
      </c>
      <c r="BR267" s="53">
        <v>296</v>
      </c>
      <c r="BS267" s="53">
        <v>906</v>
      </c>
      <c r="BT267" s="53">
        <v>140</v>
      </c>
      <c r="BU267" s="53">
        <v>84</v>
      </c>
      <c r="BV267" s="53">
        <v>2</v>
      </c>
      <c r="BW267" s="53">
        <v>7</v>
      </c>
      <c r="BX267" s="53">
        <v>143</v>
      </c>
      <c r="BY267" s="53">
        <v>320</v>
      </c>
      <c r="BZ267" s="53">
        <v>40</v>
      </c>
      <c r="CA267" s="53">
        <v>563</v>
      </c>
      <c r="CB267" s="53">
        <v>4</v>
      </c>
      <c r="CC267" s="53">
        <v>28</v>
      </c>
      <c r="CD267" s="53">
        <v>5</v>
      </c>
      <c r="CE267" s="53">
        <v>7</v>
      </c>
      <c r="CF267" s="53">
        <v>90</v>
      </c>
      <c r="CG267" s="53">
        <v>1</v>
      </c>
      <c r="CH267" s="53">
        <v>22</v>
      </c>
      <c r="CI267" s="53">
        <v>5</v>
      </c>
      <c r="CJ267" s="53">
        <v>24</v>
      </c>
      <c r="CK267" s="53">
        <v>69</v>
      </c>
      <c r="CL267" s="53">
        <v>24</v>
      </c>
      <c r="CM267" s="53">
        <v>77</v>
      </c>
      <c r="CN267" s="53">
        <v>82</v>
      </c>
      <c r="CO267" s="53">
        <v>116</v>
      </c>
      <c r="CP267" s="53">
        <v>48</v>
      </c>
      <c r="CQ267" s="53">
        <v>6</v>
      </c>
      <c r="CR267" s="53">
        <v>42</v>
      </c>
      <c r="CS267" s="53">
        <v>4</v>
      </c>
      <c r="CT267" s="53">
        <v>15</v>
      </c>
      <c r="CU267" s="53">
        <v>22</v>
      </c>
      <c r="CV267" s="53">
        <v>19</v>
      </c>
      <c r="CW267" s="53">
        <v>25</v>
      </c>
      <c r="CX267" s="53">
        <v>68</v>
      </c>
      <c r="CY267" s="53">
        <v>6</v>
      </c>
      <c r="CZ267" s="53">
        <v>9</v>
      </c>
      <c r="DA267" s="53">
        <v>22</v>
      </c>
      <c r="DB267" s="53">
        <v>19</v>
      </c>
      <c r="DC267" s="53">
        <v>27</v>
      </c>
      <c r="DD267" s="53">
        <v>61</v>
      </c>
      <c r="DE267" s="53">
        <v>3</v>
      </c>
      <c r="DF267" s="53">
        <v>24</v>
      </c>
      <c r="DG267" s="53">
        <v>1</v>
      </c>
      <c r="DH267" s="53">
        <v>141</v>
      </c>
      <c r="DI267" s="53">
        <v>31</v>
      </c>
      <c r="DJ267" s="53">
        <v>3</v>
      </c>
      <c r="DK267" s="53">
        <v>24</v>
      </c>
      <c r="DL267" s="53">
        <v>13</v>
      </c>
      <c r="DM267" s="53">
        <v>20</v>
      </c>
      <c r="DN267" s="53">
        <v>10</v>
      </c>
      <c r="DO267" s="53">
        <v>7</v>
      </c>
      <c r="DP267" s="53">
        <v>107</v>
      </c>
      <c r="DQ267" s="53">
        <v>178</v>
      </c>
      <c r="DR267" s="53">
        <v>335</v>
      </c>
      <c r="DS267" s="53">
        <v>34</v>
      </c>
      <c r="DT267" s="53">
        <v>17</v>
      </c>
      <c r="DU267" s="53">
        <v>2</v>
      </c>
      <c r="DV267" s="53">
        <v>9</v>
      </c>
      <c r="DW267" s="53">
        <v>3</v>
      </c>
      <c r="DX267" s="53">
        <v>6</v>
      </c>
      <c r="DY267" s="53">
        <v>147</v>
      </c>
      <c r="DZ267" s="53">
        <v>5</v>
      </c>
      <c r="EA267" s="53">
        <v>36</v>
      </c>
      <c r="EB267" s="53">
        <v>1</v>
      </c>
      <c r="EC267" s="53">
        <v>2</v>
      </c>
      <c r="ED267" s="53">
        <v>5</v>
      </c>
      <c r="EE267" s="53">
        <v>16</v>
      </c>
      <c r="EF267" s="53">
        <v>2</v>
      </c>
      <c r="EG267" s="53">
        <v>1</v>
      </c>
      <c r="EH267" s="53">
        <v>1</v>
      </c>
      <c r="EI267" s="53"/>
      <c r="EJ267" s="53">
        <v>4</v>
      </c>
      <c r="EK267" s="53">
        <v>7</v>
      </c>
      <c r="EL267" s="53">
        <v>4</v>
      </c>
      <c r="EM267" s="53">
        <v>4</v>
      </c>
      <c r="EN267" s="53">
        <v>5</v>
      </c>
      <c r="EO267" s="53">
        <v>3</v>
      </c>
      <c r="EP267" s="53">
        <v>3</v>
      </c>
      <c r="EQ267" s="53">
        <v>10</v>
      </c>
      <c r="ER267" s="53">
        <v>26</v>
      </c>
      <c r="ES267" s="53">
        <v>63</v>
      </c>
      <c r="ET267" s="53">
        <v>29</v>
      </c>
      <c r="EU267" s="53">
        <v>15</v>
      </c>
      <c r="EV267" s="53">
        <v>36</v>
      </c>
      <c r="EW267" s="53">
        <v>27</v>
      </c>
      <c r="EX267" s="53">
        <v>7</v>
      </c>
      <c r="EY267" s="53">
        <v>2</v>
      </c>
      <c r="EZ267" s="53">
        <v>1</v>
      </c>
      <c r="FA267" s="53">
        <v>6</v>
      </c>
      <c r="FB267" s="53">
        <v>3</v>
      </c>
      <c r="FC267" s="53">
        <v>9</v>
      </c>
      <c r="FD267" s="53">
        <v>4</v>
      </c>
      <c r="FE267" s="53">
        <v>119</v>
      </c>
      <c r="FF267" s="53">
        <v>119</v>
      </c>
      <c r="FG267" s="53">
        <v>25</v>
      </c>
      <c r="FH267" s="53">
        <v>17</v>
      </c>
      <c r="FI267" s="53">
        <v>286</v>
      </c>
      <c r="FJ267" s="53">
        <v>14</v>
      </c>
      <c r="FK267" s="53">
        <v>47</v>
      </c>
      <c r="FL267" s="53">
        <v>45</v>
      </c>
      <c r="FM267" s="53">
        <v>17</v>
      </c>
      <c r="FN267" s="53">
        <v>10</v>
      </c>
      <c r="FO267" s="53">
        <v>15</v>
      </c>
      <c r="FP267" s="53">
        <v>6</v>
      </c>
      <c r="FQ267" s="53"/>
      <c r="FR267" s="53">
        <v>4</v>
      </c>
      <c r="FS267" s="53">
        <v>7</v>
      </c>
      <c r="FT267" s="53">
        <v>17</v>
      </c>
      <c r="FU267" s="53">
        <v>8</v>
      </c>
      <c r="FV267" s="53">
        <v>3</v>
      </c>
      <c r="FW267" s="53">
        <v>12</v>
      </c>
      <c r="FX267" s="53">
        <v>3</v>
      </c>
      <c r="FY267" s="53">
        <v>8</v>
      </c>
      <c r="FZ267" s="53">
        <v>21</v>
      </c>
      <c r="GA267" s="53">
        <v>6</v>
      </c>
      <c r="GB267" s="53">
        <v>50</v>
      </c>
      <c r="GC267" s="53">
        <v>77</v>
      </c>
      <c r="GD267" s="53">
        <v>7</v>
      </c>
      <c r="GE267" s="53">
        <v>4</v>
      </c>
      <c r="GF267" s="53">
        <v>2</v>
      </c>
      <c r="GG267" s="53">
        <v>3</v>
      </c>
      <c r="GH267" s="53">
        <v>1</v>
      </c>
      <c r="GI267" s="53">
        <v>3</v>
      </c>
      <c r="GJ267" s="53">
        <v>12</v>
      </c>
      <c r="GK267" s="53">
        <v>33</v>
      </c>
      <c r="GL267" s="53">
        <v>35</v>
      </c>
      <c r="GM267" s="53">
        <v>19</v>
      </c>
      <c r="GN267" s="53"/>
      <c r="GO267" s="53"/>
      <c r="GP267" s="53"/>
      <c r="GQ267" s="53"/>
      <c r="GR267" s="53">
        <v>17</v>
      </c>
      <c r="GS267" s="53">
        <v>2</v>
      </c>
      <c r="GT267" s="53">
        <v>155</v>
      </c>
      <c r="GU267" s="53">
        <v>62</v>
      </c>
      <c r="GV267" s="53">
        <v>364</v>
      </c>
      <c r="GW267" s="53"/>
      <c r="GX267" s="53">
        <v>73</v>
      </c>
      <c r="GY267" s="53">
        <v>4</v>
      </c>
      <c r="GZ267" s="53"/>
      <c r="HA267" s="53">
        <v>93</v>
      </c>
      <c r="HB267" s="53">
        <v>26</v>
      </c>
      <c r="HC267" s="53">
        <v>1</v>
      </c>
      <c r="HD267" s="53">
        <v>130</v>
      </c>
      <c r="HE267" s="53">
        <v>113</v>
      </c>
      <c r="HF267" s="53">
        <v>228</v>
      </c>
      <c r="HG267" s="53"/>
      <c r="HH267" s="53">
        <v>9</v>
      </c>
      <c r="HI267" s="53">
        <v>301</v>
      </c>
      <c r="HJ267" s="53">
        <v>75</v>
      </c>
      <c r="HK267" s="53">
        <v>136</v>
      </c>
      <c r="HL267" s="53">
        <v>40</v>
      </c>
      <c r="HM267" s="53">
        <v>39</v>
      </c>
      <c r="HN267" s="53">
        <v>28</v>
      </c>
      <c r="HO267" s="53">
        <v>21</v>
      </c>
      <c r="HP267" s="53">
        <v>4</v>
      </c>
      <c r="HQ267" s="53">
        <v>8</v>
      </c>
      <c r="HR267" s="53">
        <v>11</v>
      </c>
      <c r="HS267" s="53">
        <v>6</v>
      </c>
      <c r="HT267" s="53">
        <v>6</v>
      </c>
      <c r="HU267" s="53">
        <v>8</v>
      </c>
      <c r="HV267" s="53">
        <v>1</v>
      </c>
      <c r="HW267" s="53">
        <v>5</v>
      </c>
      <c r="HX267" s="53">
        <v>18</v>
      </c>
      <c r="HY267" s="53">
        <v>273</v>
      </c>
      <c r="HZ267" s="53">
        <v>274</v>
      </c>
      <c r="IA267" s="53">
        <v>171</v>
      </c>
      <c r="IB267" s="53">
        <v>50</v>
      </c>
      <c r="IC267" s="53">
        <v>12</v>
      </c>
      <c r="ID267" s="53">
        <v>24</v>
      </c>
      <c r="IE267" s="53">
        <v>24</v>
      </c>
      <c r="IF267" s="53">
        <v>1006</v>
      </c>
      <c r="IG267" s="53">
        <v>49</v>
      </c>
      <c r="IH267" s="53">
        <v>309</v>
      </c>
      <c r="II267" s="53">
        <v>102</v>
      </c>
      <c r="IJ267" s="53">
        <v>7</v>
      </c>
      <c r="IK267" s="53">
        <v>1550</v>
      </c>
      <c r="IL267" s="53">
        <v>33</v>
      </c>
      <c r="IM267" s="53">
        <v>11</v>
      </c>
      <c r="IN267" s="53">
        <v>111</v>
      </c>
      <c r="IO267" s="53">
        <v>354</v>
      </c>
      <c r="IP267" s="53">
        <v>1221</v>
      </c>
      <c r="IQ267" s="53">
        <v>142</v>
      </c>
      <c r="IR267" s="53">
        <v>173</v>
      </c>
      <c r="IS267" s="53">
        <v>20</v>
      </c>
      <c r="IT267" s="53">
        <v>415</v>
      </c>
      <c r="IU267" s="53">
        <v>6</v>
      </c>
      <c r="IV267" s="53">
        <v>9</v>
      </c>
      <c r="IW267" s="53">
        <v>10</v>
      </c>
      <c r="IX267" s="53">
        <v>76</v>
      </c>
      <c r="IY267" s="53">
        <v>70</v>
      </c>
      <c r="IZ267" s="53">
        <v>155</v>
      </c>
      <c r="JA267" s="53">
        <v>540</v>
      </c>
      <c r="JB267" s="53">
        <v>254</v>
      </c>
      <c r="JC267" s="53">
        <v>6</v>
      </c>
      <c r="JD267" s="53">
        <v>2868</v>
      </c>
      <c r="JE267" s="53">
        <v>245</v>
      </c>
      <c r="JF267" s="53">
        <v>228</v>
      </c>
      <c r="JG267" s="53">
        <v>39</v>
      </c>
      <c r="JH267" s="53">
        <v>31</v>
      </c>
      <c r="JI267" s="53">
        <v>139</v>
      </c>
      <c r="JJ267" s="53">
        <v>52</v>
      </c>
      <c r="JK267" s="53">
        <v>1091</v>
      </c>
      <c r="JL267" s="53">
        <v>15</v>
      </c>
      <c r="JM267" s="53">
        <v>1</v>
      </c>
      <c r="JN267" s="53">
        <v>57</v>
      </c>
      <c r="JO267" s="53">
        <v>11</v>
      </c>
      <c r="JP267" s="53">
        <v>62</v>
      </c>
      <c r="JQ267" s="53">
        <v>59</v>
      </c>
      <c r="JR267" s="53">
        <v>69</v>
      </c>
      <c r="JS267" s="53">
        <v>60</v>
      </c>
      <c r="JT267" s="53">
        <v>17</v>
      </c>
      <c r="JU267" s="53">
        <v>90</v>
      </c>
      <c r="JV267" s="53">
        <v>112</v>
      </c>
      <c r="JW267" s="53">
        <v>60</v>
      </c>
      <c r="JX267" s="53">
        <v>3</v>
      </c>
      <c r="JY267" s="53"/>
      <c r="JZ267" s="53">
        <v>13</v>
      </c>
      <c r="KA267" s="53">
        <v>5</v>
      </c>
      <c r="KB267" s="53">
        <v>69</v>
      </c>
      <c r="KC267" s="53">
        <v>3</v>
      </c>
      <c r="KD267" s="53">
        <v>25</v>
      </c>
      <c r="KE267" s="53">
        <v>2</v>
      </c>
      <c r="KF267" s="53">
        <v>6</v>
      </c>
      <c r="KG267" s="53">
        <v>2</v>
      </c>
      <c r="KH267" s="53">
        <v>258</v>
      </c>
      <c r="KI267" s="53"/>
      <c r="KJ267" s="53">
        <v>68</v>
      </c>
      <c r="KK267" s="53">
        <v>6</v>
      </c>
      <c r="KL267" s="53">
        <v>58</v>
      </c>
      <c r="KM267" s="53">
        <v>0</v>
      </c>
      <c r="KN267" s="53">
        <v>4</v>
      </c>
      <c r="KO267" s="53">
        <v>148</v>
      </c>
      <c r="KP267" s="53">
        <v>1</v>
      </c>
      <c r="KQ267" s="53">
        <v>1100</v>
      </c>
      <c r="KR267" s="53">
        <v>13</v>
      </c>
      <c r="KS267" s="53">
        <v>25</v>
      </c>
      <c r="KT267" s="53">
        <v>8</v>
      </c>
      <c r="KU267" s="53">
        <v>20</v>
      </c>
      <c r="KV267" s="53">
        <v>476</v>
      </c>
      <c r="KW267" s="53">
        <v>148</v>
      </c>
      <c r="KX267" s="53">
        <v>0</v>
      </c>
      <c r="KY267" s="53">
        <v>0</v>
      </c>
      <c r="KZ267" s="53">
        <v>0</v>
      </c>
      <c r="LA267" s="53">
        <v>38</v>
      </c>
      <c r="LB267" s="53">
        <v>116</v>
      </c>
      <c r="LC267" s="53">
        <v>4</v>
      </c>
      <c r="LD267" s="53">
        <v>15</v>
      </c>
      <c r="LE267" s="53">
        <v>126</v>
      </c>
      <c r="LF267" s="53">
        <v>1</v>
      </c>
      <c r="LG267" s="53">
        <v>31</v>
      </c>
      <c r="LH267" s="53">
        <v>88</v>
      </c>
      <c r="LI267" s="53">
        <v>16</v>
      </c>
      <c r="LJ267" s="53">
        <v>197</v>
      </c>
      <c r="LK267" s="53"/>
      <c r="LL267" s="53">
        <v>2</v>
      </c>
      <c r="LM267" s="53">
        <v>17</v>
      </c>
      <c r="LN267" s="53"/>
      <c r="LO267" s="53">
        <v>0</v>
      </c>
      <c r="LP267" s="53">
        <v>0</v>
      </c>
      <c r="LQ267" s="53">
        <v>1867</v>
      </c>
      <c r="LR267" s="53">
        <v>27</v>
      </c>
      <c r="LS267" s="53">
        <v>42</v>
      </c>
      <c r="LT267" s="53"/>
      <c r="LU267" s="53"/>
      <c r="LV267" s="53">
        <v>584</v>
      </c>
      <c r="LW267" s="53">
        <v>62</v>
      </c>
      <c r="LX267" s="53">
        <v>45</v>
      </c>
      <c r="LY267" s="53">
        <v>35</v>
      </c>
      <c r="LZ267" s="53">
        <v>26</v>
      </c>
      <c r="MA267" s="53">
        <v>890</v>
      </c>
      <c r="MB267" s="53">
        <v>621</v>
      </c>
      <c r="MC267" s="53">
        <v>32</v>
      </c>
      <c r="MD267" s="53">
        <v>410</v>
      </c>
      <c r="ME267" s="53">
        <v>218</v>
      </c>
      <c r="MF267" s="53">
        <v>311</v>
      </c>
      <c r="MG267" s="53">
        <v>780</v>
      </c>
      <c r="MH267" s="53">
        <v>63</v>
      </c>
      <c r="MI267" s="53">
        <v>143</v>
      </c>
      <c r="MJ267" s="53">
        <v>24</v>
      </c>
      <c r="MK267" s="53">
        <v>25</v>
      </c>
      <c r="ML267" s="53">
        <v>646</v>
      </c>
      <c r="MM267" s="53">
        <v>52</v>
      </c>
      <c r="MN267" s="53">
        <v>45</v>
      </c>
      <c r="MO267" s="53">
        <v>229</v>
      </c>
      <c r="MP267" s="53">
        <v>1</v>
      </c>
      <c r="MQ267" s="53">
        <v>10</v>
      </c>
      <c r="MR267" s="53">
        <v>142</v>
      </c>
      <c r="MS267" s="53">
        <v>0</v>
      </c>
      <c r="MT267" s="53">
        <v>4</v>
      </c>
      <c r="MU267" s="53">
        <v>19</v>
      </c>
      <c r="MV267" s="53">
        <v>36</v>
      </c>
      <c r="MW267" s="53">
        <v>343</v>
      </c>
      <c r="MX267" s="53">
        <v>145</v>
      </c>
      <c r="MY267" s="53">
        <v>12</v>
      </c>
      <c r="MZ267" s="53">
        <v>131</v>
      </c>
      <c r="NA267" s="53">
        <v>168</v>
      </c>
      <c r="NB267" s="53">
        <v>58</v>
      </c>
      <c r="NC267" s="53">
        <v>65</v>
      </c>
      <c r="ND267" s="53">
        <v>253</v>
      </c>
      <c r="NE267" s="53">
        <v>128</v>
      </c>
      <c r="NF267" s="53">
        <v>3</v>
      </c>
      <c r="NG267" s="53">
        <v>110</v>
      </c>
      <c r="NH267" s="53">
        <v>6</v>
      </c>
      <c r="NI267" s="53">
        <v>21</v>
      </c>
      <c r="NJ267" s="53"/>
      <c r="NK267" s="53">
        <v>0</v>
      </c>
      <c r="NL267" s="53"/>
      <c r="NM267" s="53">
        <v>1</v>
      </c>
      <c r="NN267" s="53"/>
      <c r="NO267" s="53">
        <v>10</v>
      </c>
      <c r="NP267" s="53">
        <v>44</v>
      </c>
      <c r="NQ267" s="53">
        <v>11</v>
      </c>
      <c r="NR267" s="53">
        <v>23</v>
      </c>
      <c r="NS267" s="53">
        <v>1</v>
      </c>
      <c r="NT267" s="53">
        <v>19</v>
      </c>
      <c r="NU267" s="53">
        <v>0</v>
      </c>
      <c r="NV267" s="53">
        <v>138</v>
      </c>
      <c r="NW267" s="53">
        <v>1</v>
      </c>
      <c r="NX267" s="53">
        <v>46</v>
      </c>
      <c r="NY267" s="53">
        <v>7</v>
      </c>
      <c r="NZ267" s="53">
        <v>9</v>
      </c>
      <c r="OA267" s="53">
        <v>0</v>
      </c>
      <c r="OB267" s="53">
        <v>0</v>
      </c>
      <c r="OC267" s="53">
        <v>332</v>
      </c>
      <c r="OD267" s="53">
        <v>24</v>
      </c>
      <c r="OE267" s="53">
        <v>46</v>
      </c>
      <c r="OF267" s="53">
        <v>121</v>
      </c>
      <c r="OG267" s="53"/>
      <c r="OH267" s="53">
        <v>436</v>
      </c>
      <c r="OI267" s="53">
        <v>1031</v>
      </c>
      <c r="OJ267" s="53">
        <v>30</v>
      </c>
      <c r="OK267" s="53">
        <v>18</v>
      </c>
      <c r="OL267" s="53">
        <v>0</v>
      </c>
      <c r="OM267" s="53">
        <v>1403</v>
      </c>
      <c r="ON267" s="53">
        <v>3097</v>
      </c>
      <c r="OO267" s="53">
        <v>1126</v>
      </c>
      <c r="OP267" s="53">
        <v>4</v>
      </c>
      <c r="OQ267" s="53"/>
      <c r="OR267" s="54">
        <v>21</v>
      </c>
      <c r="OS267" s="55">
        <v>47364</v>
      </c>
      <c r="OT267" s="52">
        <v>4163</v>
      </c>
      <c r="OU267" s="53"/>
      <c r="OV267" s="53"/>
      <c r="OW267" s="53"/>
      <c r="OX267" s="53"/>
      <c r="OY267" s="53">
        <v>398</v>
      </c>
      <c r="OZ267" s="53">
        <v>9345</v>
      </c>
      <c r="PA267" s="53"/>
      <c r="PB267" s="53"/>
      <c r="PC267" s="53"/>
      <c r="PD267" s="53"/>
      <c r="PE267" s="53"/>
      <c r="PF267" s="53"/>
      <c r="PG267" s="53"/>
      <c r="PH267" s="53"/>
      <c r="PI267" s="53"/>
      <c r="PJ267" s="53"/>
      <c r="PK267" s="53"/>
      <c r="PL267" s="54"/>
      <c r="PM267" s="55">
        <v>61269</v>
      </c>
    </row>
    <row r="268" spans="1:429" ht="12.75" customHeight="1" x14ac:dyDescent="0.3">
      <c r="A268" s="49">
        <v>326110</v>
      </c>
      <c r="B268" s="50" t="s">
        <v>18</v>
      </c>
      <c r="C268" s="51" t="s">
        <v>379</v>
      </c>
      <c r="D268" s="52"/>
      <c r="E268" s="53">
        <v>10</v>
      </c>
      <c r="F268" s="53">
        <v>10</v>
      </c>
      <c r="G268" s="53">
        <v>2</v>
      </c>
      <c r="H268" s="53">
        <v>13</v>
      </c>
      <c r="I268" s="53">
        <v>1</v>
      </c>
      <c r="J268" s="53"/>
      <c r="K268" s="53"/>
      <c r="L268" s="53"/>
      <c r="M268" s="53"/>
      <c r="N268" s="53"/>
      <c r="O268" s="53"/>
      <c r="P268" s="53">
        <v>2</v>
      </c>
      <c r="Q268" s="53"/>
      <c r="R268" s="53">
        <v>32</v>
      </c>
      <c r="S268" s="53"/>
      <c r="T268" s="53"/>
      <c r="U268" s="53"/>
      <c r="V268" s="53"/>
      <c r="W268" s="53"/>
      <c r="X268" s="53"/>
      <c r="Y268" s="53">
        <v>0</v>
      </c>
      <c r="Z268" s="53"/>
      <c r="AA268" s="53"/>
      <c r="AB268" s="53">
        <v>4</v>
      </c>
      <c r="AC268" s="53">
        <v>17</v>
      </c>
      <c r="AD268" s="53">
        <v>155</v>
      </c>
      <c r="AE268" s="53">
        <v>18</v>
      </c>
      <c r="AF268" s="53">
        <v>32</v>
      </c>
      <c r="AG268" s="53">
        <v>11</v>
      </c>
      <c r="AH268" s="53">
        <v>571</v>
      </c>
      <c r="AI268" s="53">
        <v>4</v>
      </c>
      <c r="AJ268" s="53">
        <v>115</v>
      </c>
      <c r="AK268" s="53">
        <v>168</v>
      </c>
      <c r="AL268" s="53">
        <v>83</v>
      </c>
      <c r="AM268" s="53">
        <v>81</v>
      </c>
      <c r="AN268" s="53">
        <v>13</v>
      </c>
      <c r="AO268" s="53">
        <v>11</v>
      </c>
      <c r="AP268" s="53">
        <v>207</v>
      </c>
      <c r="AQ268" s="53">
        <v>32</v>
      </c>
      <c r="AR268" s="53"/>
      <c r="AS268" s="53">
        <v>444</v>
      </c>
      <c r="AT268" s="53"/>
      <c r="AU268" s="53"/>
      <c r="AV268" s="53"/>
      <c r="AW268" s="53"/>
      <c r="AX268" s="53"/>
      <c r="AY268" s="53">
        <v>3</v>
      </c>
      <c r="AZ268" s="53"/>
      <c r="BA268" s="53"/>
      <c r="BB268" s="53">
        <v>144</v>
      </c>
      <c r="BC268" s="53">
        <v>4</v>
      </c>
      <c r="BD268" s="53">
        <v>395</v>
      </c>
      <c r="BE268" s="53"/>
      <c r="BF268" s="53"/>
      <c r="BG268" s="53">
        <v>27</v>
      </c>
      <c r="BH268" s="53">
        <v>98</v>
      </c>
      <c r="BI268" s="53"/>
      <c r="BJ268" s="53">
        <v>36</v>
      </c>
      <c r="BK268" s="53">
        <v>129</v>
      </c>
      <c r="BL268" s="53">
        <v>46</v>
      </c>
      <c r="BM268" s="53"/>
      <c r="BN268" s="53"/>
      <c r="BO268" s="53"/>
      <c r="BP268" s="53">
        <v>57</v>
      </c>
      <c r="BQ268" s="53">
        <v>97</v>
      </c>
      <c r="BR268" s="53">
        <v>96</v>
      </c>
      <c r="BS268" s="53">
        <v>84</v>
      </c>
      <c r="BT268" s="53">
        <v>28</v>
      </c>
      <c r="BU268" s="53">
        <v>34</v>
      </c>
      <c r="BV268" s="53"/>
      <c r="BW268" s="53">
        <v>106</v>
      </c>
      <c r="BX268" s="53">
        <v>108</v>
      </c>
      <c r="BY268" s="53">
        <v>104</v>
      </c>
      <c r="BZ268" s="53">
        <v>82</v>
      </c>
      <c r="CA268" s="53">
        <v>41</v>
      </c>
      <c r="CB268" s="53"/>
      <c r="CC268" s="53">
        <v>78</v>
      </c>
      <c r="CD268" s="53"/>
      <c r="CE268" s="53"/>
      <c r="CF268" s="53"/>
      <c r="CG268" s="53">
        <v>145</v>
      </c>
      <c r="CH268" s="53"/>
      <c r="CI268" s="53"/>
      <c r="CJ268" s="53">
        <v>106</v>
      </c>
      <c r="CK268" s="53">
        <v>128</v>
      </c>
      <c r="CL268" s="53">
        <v>64</v>
      </c>
      <c r="CM268" s="53">
        <v>165</v>
      </c>
      <c r="CN268" s="53">
        <v>84</v>
      </c>
      <c r="CO268" s="53">
        <v>15</v>
      </c>
      <c r="CP268" s="53">
        <v>156</v>
      </c>
      <c r="CQ268" s="53">
        <v>7</v>
      </c>
      <c r="CR268" s="53">
        <v>125</v>
      </c>
      <c r="CS268" s="53">
        <v>22</v>
      </c>
      <c r="CT268" s="53">
        <v>25</v>
      </c>
      <c r="CU268" s="53">
        <v>34</v>
      </c>
      <c r="CV268" s="53">
        <v>43</v>
      </c>
      <c r="CW268" s="53">
        <v>40</v>
      </c>
      <c r="CX268" s="53"/>
      <c r="CY268" s="53">
        <v>3</v>
      </c>
      <c r="CZ268" s="53">
        <v>27</v>
      </c>
      <c r="DA268" s="53">
        <v>123</v>
      </c>
      <c r="DB268" s="53">
        <v>31</v>
      </c>
      <c r="DC268" s="53">
        <v>16</v>
      </c>
      <c r="DD268" s="53">
        <v>148</v>
      </c>
      <c r="DE268" s="53">
        <v>127</v>
      </c>
      <c r="DF268" s="53">
        <v>41</v>
      </c>
      <c r="DG268" s="53"/>
      <c r="DH268" s="53">
        <v>270</v>
      </c>
      <c r="DI268" s="53"/>
      <c r="DJ268" s="53">
        <v>7</v>
      </c>
      <c r="DK268" s="53">
        <v>30</v>
      </c>
      <c r="DL268" s="53">
        <v>82</v>
      </c>
      <c r="DM268" s="53">
        <v>34</v>
      </c>
      <c r="DN268" s="53">
        <v>26</v>
      </c>
      <c r="DO268" s="53">
        <v>23</v>
      </c>
      <c r="DP268" s="53">
        <v>190</v>
      </c>
      <c r="DQ268" s="53">
        <v>19</v>
      </c>
      <c r="DR268" s="53">
        <v>156</v>
      </c>
      <c r="DS268" s="53">
        <v>175</v>
      </c>
      <c r="DT268" s="53">
        <v>28</v>
      </c>
      <c r="DU268" s="53"/>
      <c r="DV268" s="53"/>
      <c r="DW268" s="53">
        <v>16</v>
      </c>
      <c r="DX268" s="53"/>
      <c r="DY268" s="53">
        <v>35</v>
      </c>
      <c r="DZ268" s="53">
        <v>42</v>
      </c>
      <c r="EA268" s="53"/>
      <c r="EB268" s="53">
        <v>13</v>
      </c>
      <c r="EC268" s="53">
        <v>32</v>
      </c>
      <c r="ED268" s="53">
        <v>5</v>
      </c>
      <c r="EE268" s="53">
        <v>126</v>
      </c>
      <c r="EF268" s="53">
        <v>35</v>
      </c>
      <c r="EG268" s="53">
        <v>22</v>
      </c>
      <c r="EH268" s="53">
        <v>108</v>
      </c>
      <c r="EI268" s="53">
        <v>133</v>
      </c>
      <c r="EJ268" s="53">
        <v>41</v>
      </c>
      <c r="EK268" s="53">
        <v>10</v>
      </c>
      <c r="EL268" s="53">
        <v>60</v>
      </c>
      <c r="EM268" s="53">
        <v>131</v>
      </c>
      <c r="EN268" s="53">
        <v>36</v>
      </c>
      <c r="EO268" s="53">
        <v>14</v>
      </c>
      <c r="EP268" s="53">
        <v>23</v>
      </c>
      <c r="EQ268" s="53">
        <v>38</v>
      </c>
      <c r="ER268" s="53">
        <v>81</v>
      </c>
      <c r="ES268" s="53">
        <v>63</v>
      </c>
      <c r="ET268" s="53">
        <v>74</v>
      </c>
      <c r="EU268" s="53">
        <v>48</v>
      </c>
      <c r="EV268" s="53">
        <v>357</v>
      </c>
      <c r="EW268" s="53">
        <v>261</v>
      </c>
      <c r="EX268" s="53">
        <v>13</v>
      </c>
      <c r="EY268" s="53">
        <v>9</v>
      </c>
      <c r="EZ268" s="53">
        <v>17</v>
      </c>
      <c r="FA268" s="53">
        <v>57</v>
      </c>
      <c r="FB268" s="53">
        <v>351</v>
      </c>
      <c r="FC268" s="53">
        <v>99</v>
      </c>
      <c r="FD268" s="53">
        <v>31</v>
      </c>
      <c r="FE268" s="53">
        <v>500</v>
      </c>
      <c r="FF268" s="53">
        <v>165</v>
      </c>
      <c r="FG268" s="53">
        <v>607</v>
      </c>
      <c r="FH268" s="53">
        <v>107</v>
      </c>
      <c r="FI268" s="53"/>
      <c r="FJ268" s="53"/>
      <c r="FK268" s="53">
        <v>52</v>
      </c>
      <c r="FL268" s="53"/>
      <c r="FM268" s="53"/>
      <c r="FN268" s="53"/>
      <c r="FO268" s="53">
        <v>33</v>
      </c>
      <c r="FP268" s="53">
        <v>121</v>
      </c>
      <c r="FQ268" s="53"/>
      <c r="FR268" s="53"/>
      <c r="FS268" s="53">
        <v>365</v>
      </c>
      <c r="FT268" s="53">
        <v>60</v>
      </c>
      <c r="FU268" s="53">
        <v>41</v>
      </c>
      <c r="FV268" s="53"/>
      <c r="FW268" s="53"/>
      <c r="FX268" s="53">
        <v>15</v>
      </c>
      <c r="FY268" s="53"/>
      <c r="FZ268" s="53"/>
      <c r="GA268" s="53">
        <v>188</v>
      </c>
      <c r="GB268" s="53">
        <v>673</v>
      </c>
      <c r="GC268" s="53">
        <v>482</v>
      </c>
      <c r="GD268" s="53">
        <v>8</v>
      </c>
      <c r="GE268" s="53">
        <v>161</v>
      </c>
      <c r="GF268" s="53"/>
      <c r="GG268" s="53"/>
      <c r="GH268" s="53">
        <v>281</v>
      </c>
      <c r="GI268" s="53">
        <v>19</v>
      </c>
      <c r="GJ268" s="53">
        <v>141</v>
      </c>
      <c r="GK268" s="53">
        <v>436</v>
      </c>
      <c r="GL268" s="53">
        <v>438</v>
      </c>
      <c r="GM268" s="53">
        <v>199</v>
      </c>
      <c r="GN268" s="53">
        <v>39</v>
      </c>
      <c r="GO268" s="53">
        <v>79</v>
      </c>
      <c r="GP268" s="53">
        <v>9</v>
      </c>
      <c r="GQ268" s="53">
        <v>3</v>
      </c>
      <c r="GR268" s="53"/>
      <c r="GS268" s="53">
        <v>126</v>
      </c>
      <c r="GT268" s="53">
        <v>638</v>
      </c>
      <c r="GU268" s="53">
        <v>276</v>
      </c>
      <c r="GV268" s="53">
        <v>233</v>
      </c>
      <c r="GW268" s="53">
        <v>124</v>
      </c>
      <c r="GX268" s="53">
        <v>110</v>
      </c>
      <c r="GY268" s="53">
        <v>364</v>
      </c>
      <c r="GZ268" s="53">
        <v>63</v>
      </c>
      <c r="HA268" s="53">
        <v>295</v>
      </c>
      <c r="HB268" s="53">
        <v>618</v>
      </c>
      <c r="HC268" s="53">
        <v>38</v>
      </c>
      <c r="HD268" s="53">
        <v>303</v>
      </c>
      <c r="HE268" s="53">
        <v>350</v>
      </c>
      <c r="HF268" s="53">
        <v>888</v>
      </c>
      <c r="HG268" s="53">
        <v>99</v>
      </c>
      <c r="HH268" s="53">
        <v>28</v>
      </c>
      <c r="HI268" s="53">
        <v>236</v>
      </c>
      <c r="HJ268" s="53">
        <v>220</v>
      </c>
      <c r="HK268" s="53"/>
      <c r="HL268" s="53">
        <v>139</v>
      </c>
      <c r="HM268" s="53"/>
      <c r="HN268" s="53"/>
      <c r="HO268" s="53"/>
      <c r="HP268" s="53">
        <v>1</v>
      </c>
      <c r="HQ268" s="53">
        <v>12</v>
      </c>
      <c r="HR268" s="53">
        <v>142</v>
      </c>
      <c r="HS268" s="53"/>
      <c r="HT268" s="53">
        <v>35</v>
      </c>
      <c r="HU268" s="53">
        <v>74</v>
      </c>
      <c r="HV268" s="53">
        <v>4</v>
      </c>
      <c r="HW268" s="53">
        <v>41</v>
      </c>
      <c r="HX268" s="53">
        <v>36</v>
      </c>
      <c r="HY268" s="53">
        <v>517</v>
      </c>
      <c r="HZ268" s="53">
        <v>23</v>
      </c>
      <c r="IA268" s="53">
        <v>401</v>
      </c>
      <c r="IB268" s="53">
        <v>1321</v>
      </c>
      <c r="IC268" s="53">
        <v>246</v>
      </c>
      <c r="ID268" s="53">
        <v>408</v>
      </c>
      <c r="IE268" s="53">
        <v>66</v>
      </c>
      <c r="IF268" s="53">
        <v>34</v>
      </c>
      <c r="IG268" s="53">
        <v>56</v>
      </c>
      <c r="IH268" s="53">
        <v>23</v>
      </c>
      <c r="II268" s="53">
        <v>6</v>
      </c>
      <c r="IJ268" s="53">
        <v>36</v>
      </c>
      <c r="IK268" s="53"/>
      <c r="IL268" s="53"/>
      <c r="IM268" s="53">
        <v>3</v>
      </c>
      <c r="IN268" s="53">
        <v>39</v>
      </c>
      <c r="IO268" s="53">
        <v>104</v>
      </c>
      <c r="IP268" s="53">
        <v>272</v>
      </c>
      <c r="IQ268" s="53">
        <v>207</v>
      </c>
      <c r="IR268" s="53">
        <v>48</v>
      </c>
      <c r="IS268" s="53">
        <v>0</v>
      </c>
      <c r="IT268" s="53">
        <v>64</v>
      </c>
      <c r="IU268" s="53">
        <v>22</v>
      </c>
      <c r="IV268" s="53">
        <v>1</v>
      </c>
      <c r="IW268" s="53">
        <v>51</v>
      </c>
      <c r="IX268" s="53"/>
      <c r="IY268" s="53"/>
      <c r="IZ268" s="53"/>
      <c r="JA268" s="53">
        <v>34</v>
      </c>
      <c r="JB268" s="53"/>
      <c r="JC268" s="53"/>
      <c r="JD268" s="53">
        <v>321</v>
      </c>
      <c r="JE268" s="53">
        <v>3949</v>
      </c>
      <c r="JF268" s="53">
        <v>528</v>
      </c>
      <c r="JG268" s="53">
        <v>491</v>
      </c>
      <c r="JH268" s="53">
        <v>208</v>
      </c>
      <c r="JI268" s="53">
        <v>659</v>
      </c>
      <c r="JJ268" s="53">
        <v>986</v>
      </c>
      <c r="JK268" s="53">
        <v>3987</v>
      </c>
      <c r="JL268" s="53">
        <v>176</v>
      </c>
      <c r="JM268" s="53">
        <v>18</v>
      </c>
      <c r="JN268" s="53">
        <v>212</v>
      </c>
      <c r="JO268" s="53">
        <v>158</v>
      </c>
      <c r="JP268" s="53">
        <v>150</v>
      </c>
      <c r="JQ268" s="53">
        <v>282</v>
      </c>
      <c r="JR268" s="53">
        <v>325</v>
      </c>
      <c r="JS268" s="53">
        <v>550</v>
      </c>
      <c r="JT268" s="53">
        <v>416</v>
      </c>
      <c r="JU268" s="53">
        <v>466</v>
      </c>
      <c r="JV268" s="53">
        <v>41</v>
      </c>
      <c r="JW268" s="53">
        <v>683</v>
      </c>
      <c r="JX268" s="53">
        <v>64</v>
      </c>
      <c r="JY268" s="53"/>
      <c r="JZ268" s="53">
        <v>35</v>
      </c>
      <c r="KA268" s="53">
        <v>763</v>
      </c>
      <c r="KB268" s="53">
        <v>73</v>
      </c>
      <c r="KC268" s="53">
        <v>49</v>
      </c>
      <c r="KD268" s="53">
        <v>149</v>
      </c>
      <c r="KE268" s="53">
        <v>296</v>
      </c>
      <c r="KF268" s="53">
        <v>137</v>
      </c>
      <c r="KG268" s="53">
        <v>198</v>
      </c>
      <c r="KH268" s="53">
        <v>111</v>
      </c>
      <c r="KI268" s="53"/>
      <c r="KJ268" s="53">
        <v>1</v>
      </c>
      <c r="KK268" s="53"/>
      <c r="KL268" s="53">
        <v>12</v>
      </c>
      <c r="KM268" s="53"/>
      <c r="KN268" s="53"/>
      <c r="KO268" s="53">
        <v>84</v>
      </c>
      <c r="KP268" s="53">
        <v>302</v>
      </c>
      <c r="KQ268" s="53">
        <v>48</v>
      </c>
      <c r="KR268" s="53">
        <v>4</v>
      </c>
      <c r="KS268" s="53">
        <v>5</v>
      </c>
      <c r="KT268" s="53">
        <v>2</v>
      </c>
      <c r="KU268" s="53">
        <v>33</v>
      </c>
      <c r="KV268" s="53">
        <v>36</v>
      </c>
      <c r="KW268" s="53">
        <v>21</v>
      </c>
      <c r="KX268" s="53"/>
      <c r="KY268" s="53"/>
      <c r="KZ268" s="53"/>
      <c r="LA268" s="53">
        <v>91</v>
      </c>
      <c r="LB268" s="53">
        <v>17</v>
      </c>
      <c r="LC268" s="53">
        <v>0</v>
      </c>
      <c r="LD268" s="53">
        <v>33</v>
      </c>
      <c r="LE268" s="53">
        <v>0</v>
      </c>
      <c r="LF268" s="53"/>
      <c r="LG268" s="53"/>
      <c r="LH268" s="53"/>
      <c r="LI268" s="53"/>
      <c r="LJ268" s="53"/>
      <c r="LK268" s="53"/>
      <c r="LL268" s="53">
        <v>0</v>
      </c>
      <c r="LM268" s="53">
        <v>48</v>
      </c>
      <c r="LN268" s="53"/>
      <c r="LO268" s="53">
        <v>1</v>
      </c>
      <c r="LP268" s="53">
        <v>0</v>
      </c>
      <c r="LQ268" s="53"/>
      <c r="LR268" s="53">
        <v>8</v>
      </c>
      <c r="LS268" s="53">
        <v>29</v>
      </c>
      <c r="LT268" s="53">
        <v>35</v>
      </c>
      <c r="LU268" s="53">
        <v>99</v>
      </c>
      <c r="LV268" s="53">
        <v>6</v>
      </c>
      <c r="LW268" s="53">
        <v>2</v>
      </c>
      <c r="LX268" s="53">
        <v>5</v>
      </c>
      <c r="LY268" s="53">
        <v>0</v>
      </c>
      <c r="LZ268" s="53">
        <v>0</v>
      </c>
      <c r="MA268" s="53">
        <v>78</v>
      </c>
      <c r="MB268" s="53">
        <v>61</v>
      </c>
      <c r="MC268" s="53">
        <v>8</v>
      </c>
      <c r="MD268" s="53">
        <v>11</v>
      </c>
      <c r="ME268" s="53">
        <v>76</v>
      </c>
      <c r="MF268" s="53">
        <v>5</v>
      </c>
      <c r="MG268" s="53">
        <v>8</v>
      </c>
      <c r="MH268" s="53">
        <v>0</v>
      </c>
      <c r="MI268" s="53">
        <v>20</v>
      </c>
      <c r="MJ268" s="53">
        <v>59</v>
      </c>
      <c r="MK268" s="53">
        <v>5</v>
      </c>
      <c r="ML268" s="53">
        <v>60</v>
      </c>
      <c r="MM268" s="53">
        <v>2</v>
      </c>
      <c r="MN268" s="53">
        <v>2</v>
      </c>
      <c r="MO268" s="53">
        <v>29</v>
      </c>
      <c r="MP268" s="53">
        <v>0</v>
      </c>
      <c r="MQ268" s="53">
        <v>3</v>
      </c>
      <c r="MR268" s="53">
        <v>57</v>
      </c>
      <c r="MS268" s="53">
        <v>36</v>
      </c>
      <c r="MT268" s="53"/>
      <c r="MU268" s="53">
        <v>0</v>
      </c>
      <c r="MV268" s="53">
        <v>8</v>
      </c>
      <c r="MW268" s="53">
        <v>35</v>
      </c>
      <c r="MX268" s="53">
        <v>53</v>
      </c>
      <c r="MY268" s="53">
        <v>5</v>
      </c>
      <c r="MZ268" s="53">
        <v>26</v>
      </c>
      <c r="NA268" s="53">
        <v>32</v>
      </c>
      <c r="NB268" s="53">
        <v>14</v>
      </c>
      <c r="NC268" s="53">
        <v>4</v>
      </c>
      <c r="ND268" s="53">
        <v>14</v>
      </c>
      <c r="NE268" s="53">
        <v>0</v>
      </c>
      <c r="NF268" s="53"/>
      <c r="NG268" s="53">
        <v>4</v>
      </c>
      <c r="NH268" s="53">
        <v>18</v>
      </c>
      <c r="NI268" s="53">
        <v>13</v>
      </c>
      <c r="NJ268" s="53">
        <v>0</v>
      </c>
      <c r="NK268" s="53">
        <v>1</v>
      </c>
      <c r="NL268" s="53">
        <v>0</v>
      </c>
      <c r="NM268" s="53">
        <v>1</v>
      </c>
      <c r="NN268" s="53">
        <v>2</v>
      </c>
      <c r="NO268" s="53">
        <v>2</v>
      </c>
      <c r="NP268" s="53">
        <v>8</v>
      </c>
      <c r="NQ268" s="53">
        <v>9</v>
      </c>
      <c r="NR268" s="53">
        <v>3</v>
      </c>
      <c r="NS268" s="53">
        <v>113</v>
      </c>
      <c r="NT268" s="53">
        <v>67</v>
      </c>
      <c r="NU268" s="53">
        <v>4</v>
      </c>
      <c r="NV268" s="53">
        <v>4</v>
      </c>
      <c r="NW268" s="53">
        <v>16</v>
      </c>
      <c r="NX268" s="53">
        <v>25</v>
      </c>
      <c r="NY268" s="53">
        <v>5</v>
      </c>
      <c r="NZ268" s="53">
        <v>40</v>
      </c>
      <c r="OA268" s="53">
        <v>0</v>
      </c>
      <c r="OB268" s="53">
        <v>6</v>
      </c>
      <c r="OC268" s="53">
        <v>4</v>
      </c>
      <c r="OD268" s="53">
        <v>11</v>
      </c>
      <c r="OE268" s="53">
        <v>1</v>
      </c>
      <c r="OF268" s="53">
        <v>3</v>
      </c>
      <c r="OG268" s="53"/>
      <c r="OH268" s="53">
        <v>11</v>
      </c>
      <c r="OI268" s="53">
        <v>115</v>
      </c>
      <c r="OJ268" s="53"/>
      <c r="OK268" s="53"/>
      <c r="OL268" s="53"/>
      <c r="OM268" s="53">
        <v>383</v>
      </c>
      <c r="ON268" s="53">
        <v>618</v>
      </c>
      <c r="OO268" s="53">
        <v>126</v>
      </c>
      <c r="OP268" s="53">
        <v>10</v>
      </c>
      <c r="OQ268" s="53"/>
      <c r="OR268" s="54">
        <v>1</v>
      </c>
      <c r="OS268" s="55">
        <v>43356</v>
      </c>
      <c r="OT268" s="52">
        <v>4835</v>
      </c>
      <c r="OU268" s="53"/>
      <c r="OV268" s="53"/>
      <c r="OW268" s="53"/>
      <c r="OX268" s="53"/>
      <c r="OY268" s="53">
        <v>374</v>
      </c>
      <c r="OZ268" s="53">
        <v>4726</v>
      </c>
      <c r="PA268" s="53"/>
      <c r="PB268" s="53"/>
      <c r="PC268" s="53"/>
      <c r="PD268" s="53"/>
      <c r="PE268" s="53"/>
      <c r="PF268" s="53"/>
      <c r="PG268" s="53"/>
      <c r="PH268" s="53"/>
      <c r="PI268" s="53"/>
      <c r="PJ268" s="53"/>
      <c r="PK268" s="53"/>
      <c r="PL268" s="54"/>
      <c r="PM268" s="55">
        <v>53291</v>
      </c>
    </row>
    <row r="269" spans="1:429" ht="12.75" customHeight="1" x14ac:dyDescent="0.3">
      <c r="A269" s="49">
        <v>326120</v>
      </c>
      <c r="B269" s="50" t="s">
        <v>18</v>
      </c>
      <c r="C269" s="51" t="s">
        <v>794</v>
      </c>
      <c r="D269" s="52"/>
      <c r="E269" s="53">
        <v>171</v>
      </c>
      <c r="F269" s="53"/>
      <c r="G269" s="53"/>
      <c r="H269" s="53"/>
      <c r="I269" s="53">
        <v>6</v>
      </c>
      <c r="J269" s="53"/>
      <c r="K269" s="53">
        <v>160</v>
      </c>
      <c r="L269" s="53"/>
      <c r="M269" s="53"/>
      <c r="N269" s="53"/>
      <c r="O269" s="53">
        <v>14</v>
      </c>
      <c r="P269" s="53"/>
      <c r="Q269" s="53"/>
      <c r="R269" s="53"/>
      <c r="S269" s="53">
        <v>7</v>
      </c>
      <c r="T269" s="53"/>
      <c r="U269" s="53"/>
      <c r="V269" s="53"/>
      <c r="W269" s="53">
        <v>54</v>
      </c>
      <c r="X269" s="53">
        <v>68</v>
      </c>
      <c r="Y269" s="53">
        <v>1</v>
      </c>
      <c r="Z269" s="53">
        <v>0</v>
      </c>
      <c r="AA269" s="53"/>
      <c r="AB269" s="53">
        <v>334</v>
      </c>
      <c r="AC269" s="53">
        <v>484</v>
      </c>
      <c r="AD269" s="53">
        <v>1855</v>
      </c>
      <c r="AE269" s="53">
        <v>515</v>
      </c>
      <c r="AF269" s="53">
        <v>429</v>
      </c>
      <c r="AG269" s="53">
        <v>54</v>
      </c>
      <c r="AH269" s="53">
        <v>773</v>
      </c>
      <c r="AI269" s="53">
        <v>63</v>
      </c>
      <c r="AJ269" s="53">
        <v>822</v>
      </c>
      <c r="AK269" s="53">
        <v>701</v>
      </c>
      <c r="AL269" s="53">
        <v>731</v>
      </c>
      <c r="AM269" s="53">
        <v>446</v>
      </c>
      <c r="AN269" s="53"/>
      <c r="AO269" s="53"/>
      <c r="AP269" s="53">
        <v>26</v>
      </c>
      <c r="AQ269" s="53">
        <v>57</v>
      </c>
      <c r="AR269" s="53"/>
      <c r="AS269" s="53">
        <v>4</v>
      </c>
      <c r="AT269" s="53"/>
      <c r="AU269" s="53"/>
      <c r="AV269" s="53"/>
      <c r="AW269" s="53"/>
      <c r="AX269" s="53"/>
      <c r="AY269" s="53"/>
      <c r="AZ269" s="53"/>
      <c r="BA269" s="53"/>
      <c r="BB269" s="53">
        <v>14</v>
      </c>
      <c r="BC269" s="53">
        <v>0</v>
      </c>
      <c r="BD269" s="53"/>
      <c r="BE269" s="53"/>
      <c r="BF269" s="53"/>
      <c r="BG269" s="53"/>
      <c r="BH269" s="53">
        <v>44</v>
      </c>
      <c r="BI269" s="53"/>
      <c r="BJ269" s="53"/>
      <c r="BK269" s="53"/>
      <c r="BL269" s="53"/>
      <c r="BM269" s="53"/>
      <c r="BN269" s="53"/>
      <c r="BO269" s="53"/>
      <c r="BP269" s="53">
        <v>4</v>
      </c>
      <c r="BQ269" s="53">
        <v>8</v>
      </c>
      <c r="BR269" s="53"/>
      <c r="BS269" s="53">
        <v>62</v>
      </c>
      <c r="BT269" s="53"/>
      <c r="BU269" s="53"/>
      <c r="BV269" s="53"/>
      <c r="BW269" s="53">
        <v>13</v>
      </c>
      <c r="BX269" s="53">
        <v>11</v>
      </c>
      <c r="BY269" s="53">
        <v>103</v>
      </c>
      <c r="BZ269" s="53">
        <v>4</v>
      </c>
      <c r="CA269" s="53"/>
      <c r="CB269" s="53"/>
      <c r="CC269" s="53">
        <v>12</v>
      </c>
      <c r="CD269" s="53"/>
      <c r="CE269" s="53"/>
      <c r="CF269" s="53"/>
      <c r="CG269" s="53">
        <v>11</v>
      </c>
      <c r="CH269" s="53"/>
      <c r="CI269" s="53"/>
      <c r="CJ269" s="53"/>
      <c r="CK269" s="53">
        <v>23</v>
      </c>
      <c r="CL269" s="53">
        <v>3</v>
      </c>
      <c r="CM269" s="53">
        <v>10</v>
      </c>
      <c r="CN269" s="53">
        <v>27</v>
      </c>
      <c r="CO269" s="53">
        <v>11</v>
      </c>
      <c r="CP269" s="53">
        <v>16</v>
      </c>
      <c r="CQ269" s="53"/>
      <c r="CR269" s="53">
        <v>9</v>
      </c>
      <c r="CS269" s="53">
        <v>7</v>
      </c>
      <c r="CT269" s="53">
        <v>2</v>
      </c>
      <c r="CU269" s="53">
        <v>3</v>
      </c>
      <c r="CV269" s="53"/>
      <c r="CW269" s="53">
        <v>12</v>
      </c>
      <c r="CX269" s="53"/>
      <c r="CY269" s="53"/>
      <c r="CZ269" s="53"/>
      <c r="DA269" s="53">
        <v>124</v>
      </c>
      <c r="DB269" s="53">
        <v>5</v>
      </c>
      <c r="DC269" s="53">
        <v>2</v>
      </c>
      <c r="DD269" s="53">
        <v>35</v>
      </c>
      <c r="DE269" s="53"/>
      <c r="DF269" s="53">
        <v>5</v>
      </c>
      <c r="DG269" s="53"/>
      <c r="DH269" s="53">
        <v>29</v>
      </c>
      <c r="DI269" s="53"/>
      <c r="DJ269" s="53"/>
      <c r="DK269" s="53"/>
      <c r="DL269" s="53">
        <v>214</v>
      </c>
      <c r="DM269" s="53">
        <v>2</v>
      </c>
      <c r="DN269" s="53"/>
      <c r="DO269" s="53"/>
      <c r="DP269" s="53">
        <v>63</v>
      </c>
      <c r="DQ269" s="53"/>
      <c r="DR269" s="53"/>
      <c r="DS269" s="53">
        <v>17</v>
      </c>
      <c r="DT269" s="53">
        <v>15</v>
      </c>
      <c r="DU269" s="53"/>
      <c r="DV269" s="53"/>
      <c r="DW269" s="53"/>
      <c r="DX269" s="53"/>
      <c r="DY269" s="53"/>
      <c r="DZ269" s="53">
        <v>3</v>
      </c>
      <c r="EA269" s="53"/>
      <c r="EB269" s="53">
        <v>1</v>
      </c>
      <c r="EC269" s="53">
        <v>3</v>
      </c>
      <c r="ED269" s="53"/>
      <c r="EE269" s="53">
        <v>10</v>
      </c>
      <c r="EF269" s="53">
        <v>4</v>
      </c>
      <c r="EG269" s="53">
        <v>2</v>
      </c>
      <c r="EH269" s="53">
        <v>12</v>
      </c>
      <c r="EI269" s="53">
        <v>15</v>
      </c>
      <c r="EJ269" s="53">
        <v>5</v>
      </c>
      <c r="EK269" s="53">
        <v>2</v>
      </c>
      <c r="EL269" s="53">
        <v>5</v>
      </c>
      <c r="EM269" s="53">
        <v>13</v>
      </c>
      <c r="EN269" s="53">
        <v>3</v>
      </c>
      <c r="EO269" s="53">
        <v>1</v>
      </c>
      <c r="EP269" s="53">
        <v>2</v>
      </c>
      <c r="EQ269" s="53">
        <v>4</v>
      </c>
      <c r="ER269" s="53">
        <v>8</v>
      </c>
      <c r="ES269" s="53">
        <v>17</v>
      </c>
      <c r="ET269" s="53">
        <v>4</v>
      </c>
      <c r="EU269" s="53">
        <v>8</v>
      </c>
      <c r="EV269" s="53">
        <v>80</v>
      </c>
      <c r="EW269" s="53">
        <v>6</v>
      </c>
      <c r="EX269" s="53"/>
      <c r="EY269" s="53"/>
      <c r="EZ269" s="53">
        <v>1</v>
      </c>
      <c r="FA269" s="53">
        <v>7</v>
      </c>
      <c r="FB269" s="53">
        <v>21</v>
      </c>
      <c r="FC269" s="53">
        <v>10</v>
      </c>
      <c r="FD269" s="53">
        <v>4</v>
      </c>
      <c r="FE269" s="53">
        <v>60</v>
      </c>
      <c r="FF269" s="53">
        <v>8</v>
      </c>
      <c r="FG269" s="53">
        <v>91</v>
      </c>
      <c r="FH269" s="53">
        <v>10</v>
      </c>
      <c r="FI269" s="53"/>
      <c r="FJ269" s="53"/>
      <c r="FK269" s="53"/>
      <c r="FL269" s="53"/>
      <c r="FM269" s="53"/>
      <c r="FN269" s="53"/>
      <c r="FO269" s="53">
        <v>203</v>
      </c>
      <c r="FP269" s="53">
        <v>11</v>
      </c>
      <c r="FQ269" s="53"/>
      <c r="FR269" s="53"/>
      <c r="FS269" s="53">
        <v>38</v>
      </c>
      <c r="FT269" s="53"/>
      <c r="FU269" s="53"/>
      <c r="FV269" s="53"/>
      <c r="FW269" s="53"/>
      <c r="FX269" s="53"/>
      <c r="FY269" s="53"/>
      <c r="FZ269" s="53"/>
      <c r="GA269" s="53">
        <v>19</v>
      </c>
      <c r="GB269" s="53">
        <v>72</v>
      </c>
      <c r="GC269" s="53">
        <v>52</v>
      </c>
      <c r="GD269" s="53"/>
      <c r="GE269" s="53">
        <v>10</v>
      </c>
      <c r="GF269" s="53"/>
      <c r="GG269" s="53"/>
      <c r="GH269" s="53">
        <v>21</v>
      </c>
      <c r="GI269" s="53">
        <v>2</v>
      </c>
      <c r="GJ269" s="53">
        <v>12</v>
      </c>
      <c r="GK269" s="53">
        <v>49</v>
      </c>
      <c r="GL269" s="53">
        <v>90</v>
      </c>
      <c r="GM269" s="53"/>
      <c r="GN269" s="53"/>
      <c r="GO269" s="53"/>
      <c r="GP269" s="53"/>
      <c r="GQ269" s="53"/>
      <c r="GR269" s="53"/>
      <c r="GS269" s="53"/>
      <c r="GT269" s="53"/>
      <c r="GU269" s="53"/>
      <c r="GV269" s="53"/>
      <c r="GW269" s="53">
        <v>2</v>
      </c>
      <c r="GX269" s="53">
        <v>3</v>
      </c>
      <c r="GY269" s="53">
        <v>23</v>
      </c>
      <c r="GZ269" s="53">
        <v>1</v>
      </c>
      <c r="HA269" s="53">
        <v>60</v>
      </c>
      <c r="HB269" s="53"/>
      <c r="HC269" s="53"/>
      <c r="HD269" s="53"/>
      <c r="HE269" s="53"/>
      <c r="HF269" s="53"/>
      <c r="HG269" s="53"/>
      <c r="HH269" s="53"/>
      <c r="HI269" s="53"/>
      <c r="HJ269" s="53"/>
      <c r="HK269" s="53"/>
      <c r="HL269" s="53"/>
      <c r="HM269" s="53"/>
      <c r="HN269" s="53"/>
      <c r="HO269" s="53">
        <v>0</v>
      </c>
      <c r="HP269" s="53"/>
      <c r="HQ269" s="53"/>
      <c r="HR269" s="53">
        <v>10</v>
      </c>
      <c r="HS269" s="53"/>
      <c r="HT269" s="53">
        <v>1</v>
      </c>
      <c r="HU269" s="53">
        <v>8</v>
      </c>
      <c r="HV269" s="53"/>
      <c r="HW269" s="53">
        <v>17</v>
      </c>
      <c r="HX269" s="53"/>
      <c r="HY269" s="53">
        <v>25</v>
      </c>
      <c r="HZ269" s="53">
        <v>0</v>
      </c>
      <c r="IA269" s="53"/>
      <c r="IB269" s="53">
        <v>99</v>
      </c>
      <c r="IC269" s="53">
        <v>28</v>
      </c>
      <c r="ID269" s="53">
        <v>16</v>
      </c>
      <c r="IE269" s="53">
        <v>5</v>
      </c>
      <c r="IF269" s="53">
        <v>7</v>
      </c>
      <c r="IG269" s="53"/>
      <c r="IH269" s="53">
        <v>13</v>
      </c>
      <c r="II269" s="53">
        <v>36</v>
      </c>
      <c r="IJ269" s="53"/>
      <c r="IK269" s="53"/>
      <c r="IL269" s="53"/>
      <c r="IM269" s="53">
        <v>14</v>
      </c>
      <c r="IN269" s="53"/>
      <c r="IO269" s="53">
        <v>444</v>
      </c>
      <c r="IP269" s="53">
        <v>1240</v>
      </c>
      <c r="IQ269" s="53">
        <v>151</v>
      </c>
      <c r="IR269" s="53">
        <v>12</v>
      </c>
      <c r="IS269" s="53"/>
      <c r="IT269" s="53"/>
      <c r="IU269" s="53"/>
      <c r="IV269" s="53"/>
      <c r="IW269" s="53"/>
      <c r="IX269" s="53"/>
      <c r="IY269" s="53"/>
      <c r="IZ269" s="53"/>
      <c r="JA269" s="53"/>
      <c r="JB269" s="53">
        <v>634</v>
      </c>
      <c r="JC269" s="53"/>
      <c r="JD269" s="53">
        <v>8</v>
      </c>
      <c r="JE269" s="53">
        <v>186</v>
      </c>
      <c r="JF269" s="53">
        <v>72</v>
      </c>
      <c r="JG269" s="53">
        <v>56</v>
      </c>
      <c r="JH269" s="53">
        <v>20</v>
      </c>
      <c r="JI269" s="53">
        <v>237</v>
      </c>
      <c r="JJ269" s="53">
        <v>111</v>
      </c>
      <c r="JK269" s="53">
        <v>746</v>
      </c>
      <c r="JL269" s="53">
        <v>34</v>
      </c>
      <c r="JM269" s="53"/>
      <c r="JN269" s="53">
        <v>21</v>
      </c>
      <c r="JO269" s="53">
        <v>3</v>
      </c>
      <c r="JP269" s="53"/>
      <c r="JQ269" s="53"/>
      <c r="JR269" s="53">
        <v>10</v>
      </c>
      <c r="JS269" s="53"/>
      <c r="JT269" s="53">
        <v>8</v>
      </c>
      <c r="JU269" s="53">
        <v>22</v>
      </c>
      <c r="JV269" s="53"/>
      <c r="JW269" s="53">
        <v>73</v>
      </c>
      <c r="JX269" s="53">
        <v>1</v>
      </c>
      <c r="JY269" s="53"/>
      <c r="JZ269" s="53">
        <v>208</v>
      </c>
      <c r="KA269" s="53">
        <v>0</v>
      </c>
      <c r="KB269" s="53">
        <v>3</v>
      </c>
      <c r="KC269" s="53">
        <v>5</v>
      </c>
      <c r="KD269" s="53">
        <v>0</v>
      </c>
      <c r="KE269" s="53">
        <v>0</v>
      </c>
      <c r="KF269" s="53">
        <v>11</v>
      </c>
      <c r="KG269" s="53">
        <v>2</v>
      </c>
      <c r="KH269" s="53">
        <v>18</v>
      </c>
      <c r="KI269" s="53"/>
      <c r="KJ269" s="53">
        <v>0</v>
      </c>
      <c r="KK269" s="53"/>
      <c r="KL269" s="53"/>
      <c r="KM269" s="53"/>
      <c r="KN269" s="53"/>
      <c r="KO269" s="53"/>
      <c r="KP269" s="53"/>
      <c r="KQ269" s="53"/>
      <c r="KR269" s="53">
        <v>1</v>
      </c>
      <c r="KS269" s="53">
        <v>2</v>
      </c>
      <c r="KT269" s="53">
        <v>0</v>
      </c>
      <c r="KU269" s="53">
        <v>13</v>
      </c>
      <c r="KV269" s="53">
        <v>14</v>
      </c>
      <c r="KW269" s="53">
        <v>9</v>
      </c>
      <c r="KX269" s="53"/>
      <c r="KY269" s="53"/>
      <c r="KZ269" s="53">
        <v>1391</v>
      </c>
      <c r="LA269" s="53">
        <v>661</v>
      </c>
      <c r="LB269" s="53">
        <v>173</v>
      </c>
      <c r="LC269" s="53">
        <v>11</v>
      </c>
      <c r="LD269" s="53">
        <v>15</v>
      </c>
      <c r="LE269" s="53">
        <v>0</v>
      </c>
      <c r="LF269" s="53"/>
      <c r="LG269" s="53"/>
      <c r="LH269" s="53"/>
      <c r="LI269" s="53"/>
      <c r="LJ269" s="53"/>
      <c r="LK269" s="53"/>
      <c r="LL269" s="53">
        <v>0</v>
      </c>
      <c r="LM269" s="53">
        <v>20</v>
      </c>
      <c r="LN269" s="53"/>
      <c r="LO269" s="53">
        <v>2</v>
      </c>
      <c r="LP269" s="53">
        <v>0</v>
      </c>
      <c r="LQ269" s="53"/>
      <c r="LR269" s="53">
        <v>3</v>
      </c>
      <c r="LS269" s="53">
        <v>83</v>
      </c>
      <c r="LT269" s="53">
        <v>12</v>
      </c>
      <c r="LU269" s="53">
        <v>37</v>
      </c>
      <c r="LV269" s="53">
        <v>2</v>
      </c>
      <c r="LW269" s="53">
        <v>1</v>
      </c>
      <c r="LX269" s="53">
        <v>186</v>
      </c>
      <c r="LY269" s="53">
        <v>0</v>
      </c>
      <c r="LZ269" s="53">
        <v>0</v>
      </c>
      <c r="MA269" s="53">
        <v>430</v>
      </c>
      <c r="MB269" s="53">
        <v>25</v>
      </c>
      <c r="MC269" s="53">
        <v>4</v>
      </c>
      <c r="MD269" s="53">
        <v>114</v>
      </c>
      <c r="ME269" s="53">
        <v>31</v>
      </c>
      <c r="MF269" s="53">
        <v>1</v>
      </c>
      <c r="MG269" s="53">
        <v>3</v>
      </c>
      <c r="MH269" s="53">
        <v>0</v>
      </c>
      <c r="MI269" s="53">
        <v>9</v>
      </c>
      <c r="MJ269" s="53">
        <v>3</v>
      </c>
      <c r="MK269" s="53">
        <v>2</v>
      </c>
      <c r="ML269" s="53">
        <v>46</v>
      </c>
      <c r="MM269" s="53">
        <v>1</v>
      </c>
      <c r="MN269" s="53">
        <v>1</v>
      </c>
      <c r="MO269" s="53">
        <v>11</v>
      </c>
      <c r="MP269" s="53">
        <v>0</v>
      </c>
      <c r="MQ269" s="53">
        <v>1</v>
      </c>
      <c r="MR269" s="53">
        <v>23</v>
      </c>
      <c r="MS269" s="53">
        <v>40</v>
      </c>
      <c r="MT269" s="53"/>
      <c r="MU269" s="53">
        <v>1</v>
      </c>
      <c r="MV269" s="53">
        <v>0</v>
      </c>
      <c r="MW269" s="53">
        <v>56</v>
      </c>
      <c r="MX269" s="53">
        <v>23</v>
      </c>
      <c r="MY269" s="53">
        <v>2</v>
      </c>
      <c r="MZ269" s="53">
        <v>7</v>
      </c>
      <c r="NA269" s="53">
        <v>5</v>
      </c>
      <c r="NB269" s="53">
        <v>6</v>
      </c>
      <c r="NC269" s="53">
        <v>5</v>
      </c>
      <c r="ND269" s="53">
        <v>26</v>
      </c>
      <c r="NE269" s="53">
        <v>0</v>
      </c>
      <c r="NF269" s="53">
        <v>10</v>
      </c>
      <c r="NG269" s="53">
        <v>231</v>
      </c>
      <c r="NH269" s="53">
        <v>10</v>
      </c>
      <c r="NI269" s="53">
        <v>132</v>
      </c>
      <c r="NJ269" s="53">
        <v>0</v>
      </c>
      <c r="NK269" s="53"/>
      <c r="NL269" s="53">
        <v>0</v>
      </c>
      <c r="NM269" s="53">
        <v>0</v>
      </c>
      <c r="NN269" s="53">
        <v>1</v>
      </c>
      <c r="NO269" s="53">
        <v>0</v>
      </c>
      <c r="NP269" s="53"/>
      <c r="NQ269" s="53">
        <v>18</v>
      </c>
      <c r="NR269" s="53">
        <v>9</v>
      </c>
      <c r="NS269" s="53">
        <v>138</v>
      </c>
      <c r="NT269" s="53">
        <v>125</v>
      </c>
      <c r="NU269" s="53">
        <v>28</v>
      </c>
      <c r="NV269" s="53">
        <v>1</v>
      </c>
      <c r="NW269" s="53">
        <v>7</v>
      </c>
      <c r="NX269" s="53">
        <v>11</v>
      </c>
      <c r="NY269" s="53">
        <v>2</v>
      </c>
      <c r="NZ269" s="53">
        <v>16</v>
      </c>
      <c r="OA269" s="53">
        <v>0</v>
      </c>
      <c r="OB269" s="53">
        <v>2</v>
      </c>
      <c r="OC269" s="53">
        <v>1</v>
      </c>
      <c r="OD269" s="53">
        <v>44</v>
      </c>
      <c r="OE269" s="53">
        <v>0</v>
      </c>
      <c r="OF269" s="53">
        <v>13</v>
      </c>
      <c r="OG269" s="53"/>
      <c r="OH269" s="53"/>
      <c r="OI269" s="53">
        <v>1</v>
      </c>
      <c r="OJ269" s="53"/>
      <c r="OK269" s="53"/>
      <c r="OL269" s="53"/>
      <c r="OM269" s="53">
        <v>25</v>
      </c>
      <c r="ON269" s="53"/>
      <c r="OO269" s="53">
        <v>47</v>
      </c>
      <c r="OP269" s="53">
        <v>16</v>
      </c>
      <c r="OQ269" s="53">
        <v>21</v>
      </c>
      <c r="OR269" s="54">
        <v>606</v>
      </c>
      <c r="OS269" s="55">
        <v>19425</v>
      </c>
      <c r="OT269" s="52"/>
      <c r="OU269" s="53"/>
      <c r="OV269" s="53"/>
      <c r="OW269" s="53"/>
      <c r="OX269" s="53"/>
      <c r="OY269" s="53">
        <v>85</v>
      </c>
      <c r="OZ269" s="53">
        <v>1620</v>
      </c>
      <c r="PA269" s="53"/>
      <c r="PB269" s="53"/>
      <c r="PC269" s="53"/>
      <c r="PD269" s="53"/>
      <c r="PE269" s="53"/>
      <c r="PF269" s="53"/>
      <c r="PG269" s="53"/>
      <c r="PH269" s="53"/>
      <c r="PI269" s="53"/>
      <c r="PJ269" s="53"/>
      <c r="PK269" s="53"/>
      <c r="PL269" s="54"/>
      <c r="PM269" s="55">
        <v>21131</v>
      </c>
    </row>
    <row r="270" spans="1:429" ht="12.75" customHeight="1" x14ac:dyDescent="0.3">
      <c r="A270" s="49">
        <v>326130</v>
      </c>
      <c r="B270" s="50" t="s">
        <v>18</v>
      </c>
      <c r="C270" s="51" t="s">
        <v>795</v>
      </c>
      <c r="D270" s="52"/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  <c r="AB270" s="53"/>
      <c r="AC270" s="53"/>
      <c r="AD270" s="53">
        <v>1</v>
      </c>
      <c r="AE270" s="53"/>
      <c r="AF270" s="53"/>
      <c r="AG270" s="53"/>
      <c r="AH270" s="53"/>
      <c r="AI270" s="53"/>
      <c r="AJ270" s="53"/>
      <c r="AK270" s="53"/>
      <c r="AL270" s="53"/>
      <c r="AM270" s="53"/>
      <c r="AN270" s="53"/>
      <c r="AO270" s="53"/>
      <c r="AP270" s="53">
        <v>11</v>
      </c>
      <c r="AQ270" s="53">
        <v>11</v>
      </c>
      <c r="AR270" s="53"/>
      <c r="AS270" s="53">
        <v>1</v>
      </c>
      <c r="AT270" s="53"/>
      <c r="AU270" s="53"/>
      <c r="AV270" s="53"/>
      <c r="AW270" s="53"/>
      <c r="AX270" s="53"/>
      <c r="AY270" s="53"/>
      <c r="AZ270" s="53"/>
      <c r="BA270" s="53"/>
      <c r="BB270" s="53">
        <v>8</v>
      </c>
      <c r="BC270" s="53"/>
      <c r="BD270" s="53"/>
      <c r="BE270" s="53"/>
      <c r="BF270" s="53"/>
      <c r="BG270" s="53"/>
      <c r="BH270" s="53"/>
      <c r="BI270" s="53"/>
      <c r="BJ270" s="53"/>
      <c r="BK270" s="53"/>
      <c r="BL270" s="53"/>
      <c r="BM270" s="53"/>
      <c r="BN270" s="53"/>
      <c r="BO270" s="53">
        <v>3</v>
      </c>
      <c r="BP270" s="53">
        <v>2</v>
      </c>
      <c r="BQ270" s="53">
        <v>4</v>
      </c>
      <c r="BR270" s="53"/>
      <c r="BS270" s="53">
        <v>4</v>
      </c>
      <c r="BT270" s="53"/>
      <c r="BU270" s="53"/>
      <c r="BV270" s="53"/>
      <c r="BW270" s="53">
        <v>6</v>
      </c>
      <c r="BX270" s="53">
        <v>6</v>
      </c>
      <c r="BY270" s="53">
        <v>223</v>
      </c>
      <c r="BZ270" s="53">
        <v>24</v>
      </c>
      <c r="CA270" s="53"/>
      <c r="CB270" s="53">
        <v>13</v>
      </c>
      <c r="CC270" s="53">
        <v>31</v>
      </c>
      <c r="CD270" s="53"/>
      <c r="CE270" s="53">
        <v>51</v>
      </c>
      <c r="CF270" s="53">
        <v>9</v>
      </c>
      <c r="CG270" s="53">
        <v>7</v>
      </c>
      <c r="CH270" s="53">
        <v>7</v>
      </c>
      <c r="CI270" s="53">
        <v>18</v>
      </c>
      <c r="CJ270" s="53">
        <v>7</v>
      </c>
      <c r="CK270" s="53">
        <v>14</v>
      </c>
      <c r="CL270" s="53">
        <v>23</v>
      </c>
      <c r="CM270" s="53">
        <v>38</v>
      </c>
      <c r="CN270" s="53"/>
      <c r="CO270" s="53"/>
      <c r="CP270" s="53">
        <v>14</v>
      </c>
      <c r="CQ270" s="53"/>
      <c r="CR270" s="53">
        <v>5</v>
      </c>
      <c r="CS270" s="53">
        <v>4</v>
      </c>
      <c r="CT270" s="53"/>
      <c r="CU270" s="53"/>
      <c r="CV270" s="53"/>
      <c r="CW270" s="53"/>
      <c r="CX270" s="53"/>
      <c r="CY270" s="53"/>
      <c r="CZ270" s="53"/>
      <c r="DA270" s="53">
        <v>10</v>
      </c>
      <c r="DB270" s="53">
        <v>22</v>
      </c>
      <c r="DC270" s="53">
        <v>9</v>
      </c>
      <c r="DD270" s="53">
        <v>37</v>
      </c>
      <c r="DE270" s="53">
        <v>8</v>
      </c>
      <c r="DF270" s="53"/>
      <c r="DG270" s="53"/>
      <c r="DH270" s="53">
        <v>2</v>
      </c>
      <c r="DI270" s="53"/>
      <c r="DJ270" s="53"/>
      <c r="DK270" s="53"/>
      <c r="DL270" s="53"/>
      <c r="DM270" s="53"/>
      <c r="DN270" s="53"/>
      <c r="DO270" s="53"/>
      <c r="DP270" s="53">
        <v>0</v>
      </c>
      <c r="DQ270" s="53">
        <v>4</v>
      </c>
      <c r="DR270" s="53">
        <v>8</v>
      </c>
      <c r="DS270" s="53">
        <v>10</v>
      </c>
      <c r="DT270" s="53">
        <v>29</v>
      </c>
      <c r="DU270" s="53"/>
      <c r="DV270" s="53">
        <v>72</v>
      </c>
      <c r="DW270" s="53"/>
      <c r="DX270" s="53"/>
      <c r="DY270" s="53"/>
      <c r="DZ270" s="53">
        <v>2</v>
      </c>
      <c r="EA270" s="53"/>
      <c r="EB270" s="53">
        <v>1</v>
      </c>
      <c r="EC270" s="53">
        <v>2</v>
      </c>
      <c r="ED270" s="53"/>
      <c r="EE270" s="53">
        <v>12</v>
      </c>
      <c r="EF270" s="53">
        <v>2</v>
      </c>
      <c r="EG270" s="53">
        <v>1</v>
      </c>
      <c r="EH270" s="53">
        <v>7</v>
      </c>
      <c r="EI270" s="53">
        <v>9</v>
      </c>
      <c r="EJ270" s="53">
        <v>3</v>
      </c>
      <c r="EK270" s="53"/>
      <c r="EL270" s="53">
        <v>3</v>
      </c>
      <c r="EM270" s="53">
        <v>7</v>
      </c>
      <c r="EN270" s="53">
        <v>2</v>
      </c>
      <c r="EO270" s="53">
        <v>3</v>
      </c>
      <c r="EP270" s="53">
        <v>3</v>
      </c>
      <c r="EQ270" s="53">
        <v>2</v>
      </c>
      <c r="ER270" s="53">
        <v>4</v>
      </c>
      <c r="ES270" s="53"/>
      <c r="ET270" s="53"/>
      <c r="EU270" s="53">
        <v>3</v>
      </c>
      <c r="EV270" s="53">
        <v>24</v>
      </c>
      <c r="EW270" s="53">
        <v>2</v>
      </c>
      <c r="EX270" s="53"/>
      <c r="EY270" s="53"/>
      <c r="EZ270" s="53">
        <v>2</v>
      </c>
      <c r="FA270" s="53">
        <v>7</v>
      </c>
      <c r="FB270" s="53">
        <v>12</v>
      </c>
      <c r="FC270" s="53">
        <v>9</v>
      </c>
      <c r="FD270" s="53">
        <v>2</v>
      </c>
      <c r="FE270" s="53">
        <v>29</v>
      </c>
      <c r="FF270" s="53">
        <v>5</v>
      </c>
      <c r="FG270" s="53">
        <v>23</v>
      </c>
      <c r="FH270" s="53">
        <v>5</v>
      </c>
      <c r="FI270" s="53">
        <v>3</v>
      </c>
      <c r="FJ270" s="53"/>
      <c r="FK270" s="53">
        <v>17</v>
      </c>
      <c r="FL270" s="53"/>
      <c r="FM270" s="53"/>
      <c r="FN270" s="53"/>
      <c r="FO270" s="53">
        <v>31</v>
      </c>
      <c r="FP270" s="53">
        <v>6</v>
      </c>
      <c r="FQ270" s="53"/>
      <c r="FR270" s="53">
        <v>6</v>
      </c>
      <c r="FS270" s="53">
        <v>21</v>
      </c>
      <c r="FT270" s="53">
        <v>218</v>
      </c>
      <c r="FU270" s="53">
        <v>9</v>
      </c>
      <c r="FV270" s="53">
        <v>12</v>
      </c>
      <c r="FW270" s="53">
        <v>139</v>
      </c>
      <c r="FX270" s="53">
        <v>13</v>
      </c>
      <c r="FY270" s="53">
        <v>78</v>
      </c>
      <c r="FZ270" s="53">
        <v>271</v>
      </c>
      <c r="GA270" s="53">
        <v>11</v>
      </c>
      <c r="GB270" s="53">
        <v>115</v>
      </c>
      <c r="GC270" s="53">
        <v>62</v>
      </c>
      <c r="GD270" s="53">
        <v>6</v>
      </c>
      <c r="GE270" s="53">
        <v>5</v>
      </c>
      <c r="GF270" s="53">
        <v>1</v>
      </c>
      <c r="GG270" s="53">
        <v>0</v>
      </c>
      <c r="GH270" s="53">
        <v>12</v>
      </c>
      <c r="GI270" s="53">
        <v>1</v>
      </c>
      <c r="GJ270" s="53">
        <v>6</v>
      </c>
      <c r="GK270" s="53">
        <v>26</v>
      </c>
      <c r="GL270" s="53">
        <v>42</v>
      </c>
      <c r="GM270" s="53"/>
      <c r="GN270" s="53"/>
      <c r="GO270" s="53"/>
      <c r="GP270" s="53"/>
      <c r="GQ270" s="53"/>
      <c r="GR270" s="53"/>
      <c r="GS270" s="53"/>
      <c r="GT270" s="53"/>
      <c r="GU270" s="53"/>
      <c r="GV270" s="53"/>
      <c r="GW270" s="53">
        <v>1</v>
      </c>
      <c r="GX270" s="53">
        <v>2</v>
      </c>
      <c r="GY270" s="53">
        <v>13</v>
      </c>
      <c r="GZ270" s="53">
        <v>0</v>
      </c>
      <c r="HA270" s="53"/>
      <c r="HB270" s="53"/>
      <c r="HC270" s="53"/>
      <c r="HD270" s="53"/>
      <c r="HE270" s="53"/>
      <c r="HF270" s="53"/>
      <c r="HG270" s="53"/>
      <c r="HH270" s="53"/>
      <c r="HI270" s="53"/>
      <c r="HJ270" s="53"/>
      <c r="HK270" s="53"/>
      <c r="HL270" s="53"/>
      <c r="HM270" s="53"/>
      <c r="HN270" s="53"/>
      <c r="HO270" s="53">
        <v>41</v>
      </c>
      <c r="HP270" s="53"/>
      <c r="HQ270" s="53">
        <v>19</v>
      </c>
      <c r="HR270" s="53">
        <v>10</v>
      </c>
      <c r="HS270" s="53"/>
      <c r="HT270" s="53">
        <v>0</v>
      </c>
      <c r="HU270" s="53">
        <v>4</v>
      </c>
      <c r="HV270" s="53"/>
      <c r="HW270" s="53">
        <v>9</v>
      </c>
      <c r="HX270" s="53"/>
      <c r="HY270" s="53">
        <v>13</v>
      </c>
      <c r="HZ270" s="53">
        <v>0</v>
      </c>
      <c r="IA270" s="53"/>
      <c r="IB270" s="53">
        <v>53</v>
      </c>
      <c r="IC270" s="53">
        <v>15</v>
      </c>
      <c r="ID270" s="53">
        <v>9</v>
      </c>
      <c r="IE270" s="53">
        <v>3</v>
      </c>
      <c r="IF270" s="53">
        <v>0</v>
      </c>
      <c r="IG270" s="53">
        <v>9</v>
      </c>
      <c r="IH270" s="53"/>
      <c r="II270" s="53"/>
      <c r="IJ270" s="53"/>
      <c r="IK270" s="53"/>
      <c r="IL270" s="53"/>
      <c r="IM270" s="53"/>
      <c r="IN270" s="53"/>
      <c r="IO270" s="53"/>
      <c r="IP270" s="53"/>
      <c r="IQ270" s="53">
        <v>11</v>
      </c>
      <c r="IR270" s="53"/>
      <c r="IS270" s="53"/>
      <c r="IT270" s="53"/>
      <c r="IU270" s="53"/>
      <c r="IV270" s="53"/>
      <c r="IW270" s="53"/>
      <c r="IX270" s="53"/>
      <c r="IY270" s="53"/>
      <c r="IZ270" s="53"/>
      <c r="JA270" s="53"/>
      <c r="JB270" s="53"/>
      <c r="JC270" s="53"/>
      <c r="JD270" s="53">
        <v>6</v>
      </c>
      <c r="JE270" s="53">
        <v>49</v>
      </c>
      <c r="JF270" s="53">
        <v>32</v>
      </c>
      <c r="JG270" s="53">
        <v>53</v>
      </c>
      <c r="JH270" s="53">
        <v>11</v>
      </c>
      <c r="JI270" s="53">
        <v>40</v>
      </c>
      <c r="JJ270" s="53">
        <v>62</v>
      </c>
      <c r="JK270" s="53">
        <v>592</v>
      </c>
      <c r="JL270" s="53">
        <v>11</v>
      </c>
      <c r="JM270" s="53"/>
      <c r="JN270" s="53">
        <v>9</v>
      </c>
      <c r="JO270" s="53">
        <v>5</v>
      </c>
      <c r="JP270" s="53">
        <v>7</v>
      </c>
      <c r="JQ270" s="53"/>
      <c r="JR270" s="53"/>
      <c r="JS270" s="53"/>
      <c r="JT270" s="53">
        <v>3</v>
      </c>
      <c r="JU270" s="53">
        <v>117</v>
      </c>
      <c r="JV270" s="53"/>
      <c r="JW270" s="53">
        <v>82</v>
      </c>
      <c r="JX270" s="53">
        <v>3</v>
      </c>
      <c r="JY270" s="53"/>
      <c r="JZ270" s="53">
        <v>4</v>
      </c>
      <c r="KA270" s="53"/>
      <c r="KB270" s="53"/>
      <c r="KC270" s="53">
        <v>0</v>
      </c>
      <c r="KD270" s="53">
        <v>8</v>
      </c>
      <c r="KE270" s="53"/>
      <c r="KF270" s="53"/>
      <c r="KG270" s="53"/>
      <c r="KH270" s="53">
        <v>0</v>
      </c>
      <c r="KI270" s="53"/>
      <c r="KJ270" s="53"/>
      <c r="KK270" s="53"/>
      <c r="KL270" s="53"/>
      <c r="KM270" s="53"/>
      <c r="KN270" s="53"/>
      <c r="KO270" s="53"/>
      <c r="KP270" s="53"/>
      <c r="KQ270" s="53"/>
      <c r="KR270" s="53"/>
      <c r="KS270" s="53"/>
      <c r="KT270" s="53"/>
      <c r="KU270" s="53"/>
      <c r="KV270" s="53"/>
      <c r="KW270" s="53"/>
      <c r="KX270" s="53"/>
      <c r="KY270" s="53"/>
      <c r="KZ270" s="53">
        <v>0</v>
      </c>
      <c r="LA270" s="53">
        <v>32</v>
      </c>
      <c r="LB270" s="53">
        <v>62</v>
      </c>
      <c r="LC270" s="53">
        <v>5</v>
      </c>
      <c r="LD270" s="53"/>
      <c r="LE270" s="53"/>
      <c r="LF270" s="53"/>
      <c r="LG270" s="53"/>
      <c r="LH270" s="53"/>
      <c r="LI270" s="53"/>
      <c r="LJ270" s="53"/>
      <c r="LK270" s="53"/>
      <c r="LL270" s="53"/>
      <c r="LM270" s="53"/>
      <c r="LN270" s="53"/>
      <c r="LO270" s="53"/>
      <c r="LP270" s="53"/>
      <c r="LQ270" s="53"/>
      <c r="LR270" s="53"/>
      <c r="LS270" s="53">
        <v>76</v>
      </c>
      <c r="LT270" s="53"/>
      <c r="LU270" s="53"/>
      <c r="LV270" s="53"/>
      <c r="LW270" s="53"/>
      <c r="LX270" s="53">
        <v>44</v>
      </c>
      <c r="LY270" s="53"/>
      <c r="LZ270" s="53"/>
      <c r="MA270" s="53">
        <v>139</v>
      </c>
      <c r="MB270" s="53"/>
      <c r="MC270" s="53"/>
      <c r="MD270" s="53">
        <v>8</v>
      </c>
      <c r="ME270" s="53"/>
      <c r="MF270" s="53"/>
      <c r="MG270" s="53"/>
      <c r="MH270" s="53"/>
      <c r="MI270" s="53"/>
      <c r="MJ270" s="53"/>
      <c r="MK270" s="53"/>
      <c r="ML270" s="53"/>
      <c r="MM270" s="53"/>
      <c r="MN270" s="53"/>
      <c r="MO270" s="53">
        <v>36</v>
      </c>
      <c r="MP270" s="53"/>
      <c r="MQ270" s="53">
        <v>15</v>
      </c>
      <c r="MR270" s="53">
        <v>8</v>
      </c>
      <c r="MS270" s="53"/>
      <c r="MT270" s="53">
        <v>0</v>
      </c>
      <c r="MU270" s="53">
        <v>1</v>
      </c>
      <c r="MV270" s="53"/>
      <c r="MW270" s="53"/>
      <c r="MX270" s="53"/>
      <c r="MY270" s="53"/>
      <c r="MZ270" s="53"/>
      <c r="NA270" s="53"/>
      <c r="NB270" s="53"/>
      <c r="NC270" s="53"/>
      <c r="ND270" s="53">
        <v>133</v>
      </c>
      <c r="NE270" s="53"/>
      <c r="NF270" s="53">
        <v>1</v>
      </c>
      <c r="NG270" s="53"/>
      <c r="NH270" s="53"/>
      <c r="NI270" s="53"/>
      <c r="NJ270" s="53"/>
      <c r="NK270" s="53"/>
      <c r="NL270" s="53">
        <v>0</v>
      </c>
      <c r="NM270" s="53"/>
      <c r="NN270" s="53"/>
      <c r="NO270" s="53"/>
      <c r="NP270" s="53"/>
      <c r="NQ270" s="53">
        <v>2</v>
      </c>
      <c r="NR270" s="53">
        <v>7</v>
      </c>
      <c r="NS270" s="53">
        <v>10</v>
      </c>
      <c r="NT270" s="53">
        <v>29</v>
      </c>
      <c r="NU270" s="53">
        <v>5</v>
      </c>
      <c r="NV270" s="53"/>
      <c r="NW270" s="53"/>
      <c r="NX270" s="53">
        <v>161</v>
      </c>
      <c r="NY270" s="53">
        <v>32</v>
      </c>
      <c r="NZ270" s="53"/>
      <c r="OA270" s="53"/>
      <c r="OB270" s="53"/>
      <c r="OC270" s="53"/>
      <c r="OD270" s="53"/>
      <c r="OE270" s="53"/>
      <c r="OF270" s="53"/>
      <c r="OG270" s="53"/>
      <c r="OH270" s="53"/>
      <c r="OI270" s="53"/>
      <c r="OJ270" s="53"/>
      <c r="OK270" s="53"/>
      <c r="OL270" s="53"/>
      <c r="OM270" s="53"/>
      <c r="ON270" s="53"/>
      <c r="OO270" s="53"/>
      <c r="OP270" s="53">
        <v>2</v>
      </c>
      <c r="OQ270" s="53"/>
      <c r="OR270" s="54">
        <v>4</v>
      </c>
      <c r="OS270" s="55">
        <v>4173</v>
      </c>
      <c r="OT270" s="52"/>
      <c r="OU270" s="53"/>
      <c r="OV270" s="53"/>
      <c r="OW270" s="53"/>
      <c r="OX270" s="53"/>
      <c r="OY270" s="53">
        <v>46</v>
      </c>
      <c r="OZ270" s="53">
        <v>11</v>
      </c>
      <c r="PA270" s="53"/>
      <c r="PB270" s="53"/>
      <c r="PC270" s="53"/>
      <c r="PD270" s="53"/>
      <c r="PE270" s="53"/>
      <c r="PF270" s="53"/>
      <c r="PG270" s="53"/>
      <c r="PH270" s="53"/>
      <c r="PI270" s="53"/>
      <c r="PJ270" s="53"/>
      <c r="PK270" s="53"/>
      <c r="PL270" s="54"/>
      <c r="PM270" s="55">
        <v>4230</v>
      </c>
    </row>
    <row r="271" spans="1:429" ht="12.75" customHeight="1" x14ac:dyDescent="0.3">
      <c r="A271" s="49">
        <v>326140</v>
      </c>
      <c r="B271" s="50" t="s">
        <v>18</v>
      </c>
      <c r="C271" s="51" t="s">
        <v>380</v>
      </c>
      <c r="D271" s="52"/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  <c r="AA271" s="53"/>
      <c r="AB271" s="53">
        <v>40</v>
      </c>
      <c r="AC271" s="53">
        <v>309</v>
      </c>
      <c r="AD271" s="53">
        <v>404</v>
      </c>
      <c r="AE271" s="53">
        <v>65</v>
      </c>
      <c r="AF271" s="53">
        <v>247</v>
      </c>
      <c r="AG271" s="53"/>
      <c r="AH271" s="53">
        <v>216</v>
      </c>
      <c r="AI271" s="53">
        <v>136</v>
      </c>
      <c r="AJ271" s="53">
        <v>155</v>
      </c>
      <c r="AK271" s="53">
        <v>168</v>
      </c>
      <c r="AL271" s="53">
        <v>179</v>
      </c>
      <c r="AM271" s="53">
        <v>46</v>
      </c>
      <c r="AN271" s="53"/>
      <c r="AO271" s="53"/>
      <c r="AP271" s="53"/>
      <c r="AQ271" s="53"/>
      <c r="AR271" s="53"/>
      <c r="AS271" s="53">
        <v>2</v>
      </c>
      <c r="AT271" s="53"/>
      <c r="AU271" s="53"/>
      <c r="AV271" s="53"/>
      <c r="AW271" s="53"/>
      <c r="AX271" s="53"/>
      <c r="AY271" s="53">
        <v>0</v>
      </c>
      <c r="AZ271" s="53"/>
      <c r="BA271" s="53"/>
      <c r="BB271" s="53"/>
      <c r="BC271" s="53"/>
      <c r="BD271" s="53"/>
      <c r="BE271" s="53"/>
      <c r="BF271" s="53"/>
      <c r="BG271" s="53"/>
      <c r="BH271" s="53"/>
      <c r="BI271" s="53"/>
      <c r="BJ271" s="53"/>
      <c r="BK271" s="53"/>
      <c r="BL271" s="53"/>
      <c r="BM271" s="53"/>
      <c r="BN271" s="53"/>
      <c r="BO271" s="53"/>
      <c r="BP271" s="53"/>
      <c r="BQ271" s="53"/>
      <c r="BR271" s="53"/>
      <c r="BS271" s="53">
        <v>5</v>
      </c>
      <c r="BT271" s="53"/>
      <c r="BU271" s="53"/>
      <c r="BV271" s="53"/>
      <c r="BW271" s="53">
        <v>1</v>
      </c>
      <c r="BX271" s="53"/>
      <c r="BY271" s="53"/>
      <c r="BZ271" s="53"/>
      <c r="CA271" s="53"/>
      <c r="CB271" s="53"/>
      <c r="CC271" s="53">
        <v>3</v>
      </c>
      <c r="CD271" s="53"/>
      <c r="CE271" s="53"/>
      <c r="CF271" s="53"/>
      <c r="CG271" s="53"/>
      <c r="CH271" s="53"/>
      <c r="CI271" s="53"/>
      <c r="CJ271" s="53"/>
      <c r="CK271" s="53">
        <v>11</v>
      </c>
      <c r="CL271" s="53"/>
      <c r="CM271" s="53">
        <v>1</v>
      </c>
      <c r="CN271" s="53"/>
      <c r="CO271" s="53"/>
      <c r="CP271" s="53"/>
      <c r="CQ271" s="53"/>
      <c r="CR271" s="53"/>
      <c r="CS271" s="53">
        <v>3</v>
      </c>
      <c r="CT271" s="53"/>
      <c r="CU271" s="53"/>
      <c r="CV271" s="53"/>
      <c r="CW271" s="53"/>
      <c r="CX271" s="53"/>
      <c r="CY271" s="53"/>
      <c r="CZ271" s="53"/>
      <c r="DA271" s="53"/>
      <c r="DB271" s="53">
        <v>1</v>
      </c>
      <c r="DC271" s="53">
        <v>5</v>
      </c>
      <c r="DD271" s="53"/>
      <c r="DE271" s="53"/>
      <c r="DF271" s="53"/>
      <c r="DG271" s="53"/>
      <c r="DH271" s="53"/>
      <c r="DI271" s="53"/>
      <c r="DJ271" s="53"/>
      <c r="DK271" s="53"/>
      <c r="DL271" s="53"/>
      <c r="DM271" s="53"/>
      <c r="DN271" s="53"/>
      <c r="DO271" s="53"/>
      <c r="DP271" s="53"/>
      <c r="DQ271" s="53"/>
      <c r="DR271" s="53"/>
      <c r="DS271" s="53"/>
      <c r="DT271" s="53"/>
      <c r="DU271" s="53"/>
      <c r="DV271" s="53"/>
      <c r="DW271" s="53"/>
      <c r="DX271" s="53"/>
      <c r="DY271" s="53"/>
      <c r="DZ271" s="53"/>
      <c r="EA271" s="53"/>
      <c r="EB271" s="53"/>
      <c r="EC271" s="53"/>
      <c r="ED271" s="53"/>
      <c r="EE271" s="53"/>
      <c r="EF271" s="53"/>
      <c r="EG271" s="53"/>
      <c r="EH271" s="53"/>
      <c r="EI271" s="53"/>
      <c r="EJ271" s="53"/>
      <c r="EK271" s="53"/>
      <c r="EL271" s="53"/>
      <c r="EM271" s="53"/>
      <c r="EN271" s="53"/>
      <c r="EO271" s="53"/>
      <c r="EP271" s="53"/>
      <c r="EQ271" s="53"/>
      <c r="ER271" s="53"/>
      <c r="ES271" s="53"/>
      <c r="ET271" s="53"/>
      <c r="EU271" s="53">
        <v>15</v>
      </c>
      <c r="EV271" s="53">
        <v>78</v>
      </c>
      <c r="EW271" s="53">
        <v>5</v>
      </c>
      <c r="EX271" s="53">
        <v>0</v>
      </c>
      <c r="EY271" s="53">
        <v>1</v>
      </c>
      <c r="EZ271" s="53"/>
      <c r="FA271" s="53"/>
      <c r="FB271" s="53">
        <v>2</v>
      </c>
      <c r="FC271" s="53">
        <v>1</v>
      </c>
      <c r="FD271" s="53">
        <v>0</v>
      </c>
      <c r="FE271" s="53"/>
      <c r="FF271" s="53"/>
      <c r="FG271" s="53">
        <v>9</v>
      </c>
      <c r="FH271" s="53">
        <v>3</v>
      </c>
      <c r="FI271" s="53"/>
      <c r="FJ271" s="53"/>
      <c r="FK271" s="53"/>
      <c r="FL271" s="53"/>
      <c r="FM271" s="53"/>
      <c r="FN271" s="53"/>
      <c r="FO271" s="53"/>
      <c r="FP271" s="53"/>
      <c r="FQ271" s="53"/>
      <c r="FR271" s="53"/>
      <c r="FS271" s="53"/>
      <c r="FT271" s="53"/>
      <c r="FU271" s="53">
        <v>0</v>
      </c>
      <c r="FV271" s="53">
        <v>0</v>
      </c>
      <c r="FW271" s="53"/>
      <c r="FX271" s="53"/>
      <c r="FY271" s="53"/>
      <c r="FZ271" s="53"/>
      <c r="GA271" s="53"/>
      <c r="GB271" s="53">
        <v>2</v>
      </c>
      <c r="GC271" s="53">
        <v>2</v>
      </c>
      <c r="GD271" s="53"/>
      <c r="GE271" s="53"/>
      <c r="GF271" s="53">
        <v>0</v>
      </c>
      <c r="GG271" s="53"/>
      <c r="GH271" s="53"/>
      <c r="GI271" s="53"/>
      <c r="GJ271" s="53"/>
      <c r="GK271" s="53"/>
      <c r="GL271" s="53">
        <v>3</v>
      </c>
      <c r="GM271" s="53"/>
      <c r="GN271" s="53"/>
      <c r="GO271" s="53"/>
      <c r="GP271" s="53"/>
      <c r="GQ271" s="53">
        <v>14</v>
      </c>
      <c r="GR271" s="53"/>
      <c r="GS271" s="53"/>
      <c r="GT271" s="53">
        <v>3</v>
      </c>
      <c r="GU271" s="53"/>
      <c r="GV271" s="53">
        <v>18</v>
      </c>
      <c r="GW271" s="53">
        <v>2</v>
      </c>
      <c r="GX271" s="53">
        <v>7</v>
      </c>
      <c r="GY271" s="53">
        <v>36</v>
      </c>
      <c r="GZ271" s="53">
        <v>4</v>
      </c>
      <c r="HA271" s="53"/>
      <c r="HB271" s="53"/>
      <c r="HC271" s="53">
        <v>1</v>
      </c>
      <c r="HD271" s="53"/>
      <c r="HE271" s="53"/>
      <c r="HF271" s="53"/>
      <c r="HG271" s="53"/>
      <c r="HH271" s="53"/>
      <c r="HI271" s="53"/>
      <c r="HJ271" s="53"/>
      <c r="HK271" s="53"/>
      <c r="HL271" s="53"/>
      <c r="HM271" s="53"/>
      <c r="HN271" s="53"/>
      <c r="HO271" s="53"/>
      <c r="HP271" s="53"/>
      <c r="HQ271" s="53"/>
      <c r="HR271" s="53"/>
      <c r="HS271" s="53"/>
      <c r="HT271" s="53"/>
      <c r="HU271" s="53"/>
      <c r="HV271" s="53">
        <v>0</v>
      </c>
      <c r="HW271" s="53">
        <v>5</v>
      </c>
      <c r="HX271" s="53"/>
      <c r="HY271" s="53"/>
      <c r="HZ271" s="53"/>
      <c r="IA271" s="53">
        <v>33</v>
      </c>
      <c r="IB271" s="53"/>
      <c r="IC271" s="53"/>
      <c r="ID271" s="53"/>
      <c r="IE271" s="53"/>
      <c r="IF271" s="53">
        <v>0</v>
      </c>
      <c r="IG271" s="53"/>
      <c r="IH271" s="53">
        <v>0</v>
      </c>
      <c r="II271" s="53"/>
      <c r="IJ271" s="53"/>
      <c r="IK271" s="53">
        <v>30</v>
      </c>
      <c r="IL271" s="53"/>
      <c r="IM271" s="53"/>
      <c r="IN271" s="53"/>
      <c r="IO271" s="53"/>
      <c r="IP271" s="53">
        <v>3</v>
      </c>
      <c r="IQ271" s="53"/>
      <c r="IR271" s="53"/>
      <c r="IS271" s="53">
        <v>20</v>
      </c>
      <c r="IT271" s="53">
        <v>397</v>
      </c>
      <c r="IU271" s="53">
        <v>53</v>
      </c>
      <c r="IV271" s="53">
        <v>10</v>
      </c>
      <c r="IW271" s="53"/>
      <c r="IX271" s="53">
        <v>16</v>
      </c>
      <c r="IY271" s="53">
        <v>12</v>
      </c>
      <c r="IZ271" s="53"/>
      <c r="JA271" s="53">
        <v>235</v>
      </c>
      <c r="JB271" s="53"/>
      <c r="JC271" s="53"/>
      <c r="JD271" s="53">
        <v>13</v>
      </c>
      <c r="JE271" s="53"/>
      <c r="JF271" s="53"/>
      <c r="JG271" s="53"/>
      <c r="JH271" s="53">
        <v>4</v>
      </c>
      <c r="JI271" s="53">
        <v>2</v>
      </c>
      <c r="JJ271" s="53"/>
      <c r="JK271" s="53">
        <v>2</v>
      </c>
      <c r="JL271" s="53">
        <v>12</v>
      </c>
      <c r="JM271" s="53"/>
      <c r="JN271" s="53">
        <v>5</v>
      </c>
      <c r="JO271" s="53">
        <v>244</v>
      </c>
      <c r="JP271" s="53">
        <v>47</v>
      </c>
      <c r="JQ271" s="53">
        <v>75</v>
      </c>
      <c r="JR271" s="53">
        <v>74</v>
      </c>
      <c r="JS271" s="53">
        <v>136</v>
      </c>
      <c r="JT271" s="53">
        <v>110</v>
      </c>
      <c r="JU271" s="53">
        <v>538</v>
      </c>
      <c r="JV271" s="53">
        <v>105</v>
      </c>
      <c r="JW271" s="53">
        <v>279</v>
      </c>
      <c r="JX271" s="53">
        <v>29</v>
      </c>
      <c r="JY271" s="53"/>
      <c r="JZ271" s="53">
        <v>18</v>
      </c>
      <c r="KA271" s="53">
        <v>177</v>
      </c>
      <c r="KB271" s="53">
        <v>41</v>
      </c>
      <c r="KC271" s="53">
        <v>19</v>
      </c>
      <c r="KD271" s="53">
        <v>61</v>
      </c>
      <c r="KE271" s="53">
        <v>34</v>
      </c>
      <c r="KF271" s="53">
        <v>43</v>
      </c>
      <c r="KG271" s="53">
        <v>66</v>
      </c>
      <c r="KH271" s="53">
        <v>75</v>
      </c>
      <c r="KI271" s="53"/>
      <c r="KJ271" s="53">
        <v>2</v>
      </c>
      <c r="KK271" s="53"/>
      <c r="KL271" s="53">
        <v>0</v>
      </c>
      <c r="KM271" s="53"/>
      <c r="KN271" s="53"/>
      <c r="KO271" s="53">
        <v>78</v>
      </c>
      <c r="KP271" s="53">
        <v>9</v>
      </c>
      <c r="KQ271" s="53">
        <v>1</v>
      </c>
      <c r="KR271" s="53">
        <v>1</v>
      </c>
      <c r="KS271" s="53">
        <v>1</v>
      </c>
      <c r="KT271" s="53">
        <v>0</v>
      </c>
      <c r="KU271" s="53">
        <v>15</v>
      </c>
      <c r="KV271" s="53">
        <v>6</v>
      </c>
      <c r="KW271" s="53">
        <v>3</v>
      </c>
      <c r="KX271" s="53"/>
      <c r="KY271" s="53"/>
      <c r="KZ271" s="53">
        <v>36</v>
      </c>
      <c r="LA271" s="53">
        <v>81</v>
      </c>
      <c r="LB271" s="53">
        <v>22</v>
      </c>
      <c r="LC271" s="53">
        <v>0</v>
      </c>
      <c r="LD271" s="53">
        <v>7</v>
      </c>
      <c r="LE271" s="53"/>
      <c r="LF271" s="53"/>
      <c r="LG271" s="53"/>
      <c r="LH271" s="53"/>
      <c r="LI271" s="53"/>
      <c r="LJ271" s="53"/>
      <c r="LK271" s="53"/>
      <c r="LL271" s="53"/>
      <c r="LM271" s="53">
        <v>6</v>
      </c>
      <c r="LN271" s="53"/>
      <c r="LO271" s="53">
        <v>1</v>
      </c>
      <c r="LP271" s="53"/>
      <c r="LQ271" s="53"/>
      <c r="LR271" s="53">
        <v>3</v>
      </c>
      <c r="LS271" s="53">
        <v>5</v>
      </c>
      <c r="LT271" s="53">
        <v>0</v>
      </c>
      <c r="LU271" s="53">
        <v>0</v>
      </c>
      <c r="LV271" s="53">
        <v>2</v>
      </c>
      <c r="LW271" s="53"/>
      <c r="LX271" s="53">
        <v>153</v>
      </c>
      <c r="LY271" s="53"/>
      <c r="LZ271" s="53"/>
      <c r="MA271" s="53">
        <v>355</v>
      </c>
      <c r="MB271" s="53">
        <v>16</v>
      </c>
      <c r="MC271" s="53">
        <v>2</v>
      </c>
      <c r="MD271" s="53">
        <v>83</v>
      </c>
      <c r="ME271" s="53">
        <v>17</v>
      </c>
      <c r="MF271" s="53">
        <v>8</v>
      </c>
      <c r="MG271" s="53">
        <v>2</v>
      </c>
      <c r="MH271" s="53"/>
      <c r="MI271" s="53">
        <v>3</v>
      </c>
      <c r="MJ271" s="53">
        <v>4</v>
      </c>
      <c r="MK271" s="53"/>
      <c r="ML271" s="53">
        <v>111</v>
      </c>
      <c r="MM271" s="53"/>
      <c r="MN271" s="53"/>
      <c r="MO271" s="53">
        <v>8</v>
      </c>
      <c r="MP271" s="53"/>
      <c r="MQ271" s="53">
        <v>0</v>
      </c>
      <c r="MR271" s="53">
        <v>237</v>
      </c>
      <c r="MS271" s="53">
        <v>11</v>
      </c>
      <c r="MT271" s="53">
        <v>0</v>
      </c>
      <c r="MU271" s="53">
        <v>0</v>
      </c>
      <c r="MV271" s="53"/>
      <c r="MW271" s="53">
        <v>38</v>
      </c>
      <c r="MX271" s="53">
        <v>85</v>
      </c>
      <c r="MY271" s="53">
        <v>0</v>
      </c>
      <c r="MZ271" s="53">
        <v>34</v>
      </c>
      <c r="NA271" s="53">
        <v>6</v>
      </c>
      <c r="NB271" s="53">
        <v>235</v>
      </c>
      <c r="NC271" s="53">
        <v>73</v>
      </c>
      <c r="ND271" s="53">
        <v>88</v>
      </c>
      <c r="NE271" s="53">
        <v>85</v>
      </c>
      <c r="NF271" s="53">
        <v>9</v>
      </c>
      <c r="NG271" s="53">
        <v>11</v>
      </c>
      <c r="NH271" s="53">
        <v>0</v>
      </c>
      <c r="NI271" s="53">
        <v>3</v>
      </c>
      <c r="NJ271" s="53">
        <v>1</v>
      </c>
      <c r="NK271" s="53">
        <v>3</v>
      </c>
      <c r="NL271" s="53"/>
      <c r="NM271" s="53">
        <v>3</v>
      </c>
      <c r="NN271" s="53">
        <v>1</v>
      </c>
      <c r="NO271" s="53">
        <v>6</v>
      </c>
      <c r="NP271" s="53">
        <v>4</v>
      </c>
      <c r="NQ271" s="53">
        <v>23</v>
      </c>
      <c r="NR271" s="53">
        <v>2</v>
      </c>
      <c r="NS271" s="53">
        <v>213</v>
      </c>
      <c r="NT271" s="53">
        <v>2520</v>
      </c>
      <c r="NU271" s="53">
        <v>142</v>
      </c>
      <c r="NV271" s="53">
        <v>1</v>
      </c>
      <c r="NW271" s="53">
        <v>6</v>
      </c>
      <c r="NX271" s="53">
        <v>8</v>
      </c>
      <c r="NY271" s="53">
        <v>0</v>
      </c>
      <c r="NZ271" s="53">
        <v>11</v>
      </c>
      <c r="OA271" s="53">
        <v>0</v>
      </c>
      <c r="OB271" s="53">
        <v>1</v>
      </c>
      <c r="OC271" s="53">
        <v>0</v>
      </c>
      <c r="OD271" s="53"/>
      <c r="OE271" s="53"/>
      <c r="OF271" s="53">
        <v>15</v>
      </c>
      <c r="OG271" s="53"/>
      <c r="OH271" s="53">
        <v>1</v>
      </c>
      <c r="OI271" s="53">
        <v>3</v>
      </c>
      <c r="OJ271" s="53"/>
      <c r="OK271" s="53"/>
      <c r="OL271" s="53"/>
      <c r="OM271" s="53"/>
      <c r="ON271" s="53">
        <v>309</v>
      </c>
      <c r="OO271" s="53">
        <v>20</v>
      </c>
      <c r="OP271" s="53">
        <v>3</v>
      </c>
      <c r="OQ271" s="53"/>
      <c r="OR271" s="54">
        <v>85</v>
      </c>
      <c r="OS271" s="55">
        <v>10556</v>
      </c>
      <c r="OT271" s="52">
        <v>1530</v>
      </c>
      <c r="OU271" s="53">
        <v>1</v>
      </c>
      <c r="OV271" s="53"/>
      <c r="OW271" s="53"/>
      <c r="OX271" s="53"/>
      <c r="OY271" s="53">
        <v>93</v>
      </c>
      <c r="OZ271" s="53">
        <v>4</v>
      </c>
      <c r="PA271" s="53"/>
      <c r="PB271" s="53"/>
      <c r="PC271" s="53"/>
      <c r="PD271" s="53"/>
      <c r="PE271" s="53"/>
      <c r="PF271" s="53"/>
      <c r="PG271" s="53"/>
      <c r="PH271" s="53"/>
      <c r="PI271" s="53"/>
      <c r="PJ271" s="53"/>
      <c r="PK271" s="53"/>
      <c r="PL271" s="54"/>
      <c r="PM271" s="55">
        <v>12183</v>
      </c>
    </row>
    <row r="272" spans="1:429" ht="12.75" customHeight="1" x14ac:dyDescent="0.3">
      <c r="A272" s="49">
        <v>326150</v>
      </c>
      <c r="B272" s="50" t="s">
        <v>18</v>
      </c>
      <c r="C272" s="51" t="s">
        <v>381</v>
      </c>
      <c r="D272" s="52"/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>
        <v>0</v>
      </c>
      <c r="Z272" s="53">
        <v>0</v>
      </c>
      <c r="AA272" s="53"/>
      <c r="AB272" s="53">
        <v>13</v>
      </c>
      <c r="AC272" s="53">
        <v>80</v>
      </c>
      <c r="AD272" s="53">
        <v>471</v>
      </c>
      <c r="AE272" s="53">
        <v>54</v>
      </c>
      <c r="AF272" s="53">
        <v>8</v>
      </c>
      <c r="AG272" s="53">
        <v>11</v>
      </c>
      <c r="AH272" s="53">
        <v>265</v>
      </c>
      <c r="AI272" s="53">
        <v>20</v>
      </c>
      <c r="AJ272" s="53">
        <v>125</v>
      </c>
      <c r="AK272" s="53">
        <v>209</v>
      </c>
      <c r="AL272" s="53">
        <v>42</v>
      </c>
      <c r="AM272" s="53">
        <v>43</v>
      </c>
      <c r="AN272" s="53"/>
      <c r="AO272" s="53"/>
      <c r="AP272" s="53"/>
      <c r="AQ272" s="53">
        <v>75</v>
      </c>
      <c r="AR272" s="53"/>
      <c r="AS272" s="53">
        <v>1</v>
      </c>
      <c r="AT272" s="53"/>
      <c r="AU272" s="53"/>
      <c r="AV272" s="53"/>
      <c r="AW272" s="53"/>
      <c r="AX272" s="53"/>
      <c r="AY272" s="53">
        <v>0</v>
      </c>
      <c r="AZ272" s="53"/>
      <c r="BA272" s="53"/>
      <c r="BB272" s="53"/>
      <c r="BC272" s="53"/>
      <c r="BD272" s="53"/>
      <c r="BE272" s="53"/>
      <c r="BF272" s="53"/>
      <c r="BG272" s="53"/>
      <c r="BH272" s="53"/>
      <c r="BI272" s="53"/>
      <c r="BJ272" s="53"/>
      <c r="BK272" s="53"/>
      <c r="BL272" s="53"/>
      <c r="BM272" s="53"/>
      <c r="BN272" s="53"/>
      <c r="BO272" s="53"/>
      <c r="BP272" s="53"/>
      <c r="BQ272" s="53"/>
      <c r="BR272" s="53"/>
      <c r="BS272" s="53"/>
      <c r="BT272" s="53"/>
      <c r="BU272" s="53"/>
      <c r="BV272" s="53"/>
      <c r="BW272" s="53">
        <v>0</v>
      </c>
      <c r="BX272" s="53"/>
      <c r="BY272" s="53"/>
      <c r="BZ272" s="53"/>
      <c r="CA272" s="53"/>
      <c r="CB272" s="53"/>
      <c r="CC272" s="53">
        <v>5</v>
      </c>
      <c r="CD272" s="53"/>
      <c r="CE272" s="53"/>
      <c r="CF272" s="53"/>
      <c r="CG272" s="53"/>
      <c r="CH272" s="53"/>
      <c r="CI272" s="53"/>
      <c r="CJ272" s="53"/>
      <c r="CK272" s="53">
        <v>13</v>
      </c>
      <c r="CL272" s="53"/>
      <c r="CM272" s="53">
        <v>1</v>
      </c>
      <c r="CN272" s="53"/>
      <c r="CO272" s="53"/>
      <c r="CP272" s="53"/>
      <c r="CQ272" s="53"/>
      <c r="CR272" s="53"/>
      <c r="CS272" s="53">
        <v>0</v>
      </c>
      <c r="CT272" s="53"/>
      <c r="CU272" s="53"/>
      <c r="CV272" s="53"/>
      <c r="CW272" s="53"/>
      <c r="CX272" s="53"/>
      <c r="CY272" s="53"/>
      <c r="CZ272" s="53"/>
      <c r="DA272" s="53"/>
      <c r="DB272" s="53">
        <v>0</v>
      </c>
      <c r="DC272" s="53">
        <v>5</v>
      </c>
      <c r="DD272" s="53"/>
      <c r="DE272" s="53"/>
      <c r="DF272" s="53"/>
      <c r="DG272" s="53"/>
      <c r="DH272" s="53"/>
      <c r="DI272" s="53"/>
      <c r="DJ272" s="53"/>
      <c r="DK272" s="53"/>
      <c r="DL272" s="53">
        <v>1</v>
      </c>
      <c r="DM272" s="53">
        <v>3</v>
      </c>
      <c r="DN272" s="53">
        <v>8</v>
      </c>
      <c r="DO272" s="53">
        <v>1</v>
      </c>
      <c r="DP272" s="53">
        <v>0</v>
      </c>
      <c r="DQ272" s="53">
        <v>3</v>
      </c>
      <c r="DR272" s="53">
        <v>3</v>
      </c>
      <c r="DS272" s="53"/>
      <c r="DT272" s="53">
        <v>6</v>
      </c>
      <c r="DU272" s="53"/>
      <c r="DV272" s="53"/>
      <c r="DW272" s="53"/>
      <c r="DX272" s="53"/>
      <c r="DY272" s="53"/>
      <c r="DZ272" s="53"/>
      <c r="EA272" s="53"/>
      <c r="EB272" s="53">
        <v>0</v>
      </c>
      <c r="EC272" s="53"/>
      <c r="ED272" s="53"/>
      <c r="EE272" s="53"/>
      <c r="EF272" s="53"/>
      <c r="EG272" s="53"/>
      <c r="EH272" s="53"/>
      <c r="EI272" s="53"/>
      <c r="EJ272" s="53"/>
      <c r="EK272" s="53"/>
      <c r="EL272" s="53"/>
      <c r="EM272" s="53"/>
      <c r="EN272" s="53"/>
      <c r="EO272" s="53"/>
      <c r="EP272" s="53"/>
      <c r="EQ272" s="53"/>
      <c r="ER272" s="53"/>
      <c r="ES272" s="53"/>
      <c r="ET272" s="53"/>
      <c r="EU272" s="53">
        <v>69</v>
      </c>
      <c r="EV272" s="53">
        <v>179</v>
      </c>
      <c r="EW272" s="53">
        <v>8</v>
      </c>
      <c r="EX272" s="53">
        <v>4</v>
      </c>
      <c r="EY272" s="53">
        <v>1</v>
      </c>
      <c r="EZ272" s="53"/>
      <c r="FA272" s="53"/>
      <c r="FB272" s="53">
        <v>1</v>
      </c>
      <c r="FC272" s="53">
        <v>1</v>
      </c>
      <c r="FD272" s="53">
        <v>1</v>
      </c>
      <c r="FE272" s="53">
        <v>670</v>
      </c>
      <c r="FF272" s="53"/>
      <c r="FG272" s="53">
        <v>6</v>
      </c>
      <c r="FH272" s="53">
        <v>3</v>
      </c>
      <c r="FI272" s="53"/>
      <c r="FJ272" s="53"/>
      <c r="FK272" s="53"/>
      <c r="FL272" s="53"/>
      <c r="FM272" s="53"/>
      <c r="FN272" s="53"/>
      <c r="FO272" s="53"/>
      <c r="FP272" s="53"/>
      <c r="FQ272" s="53"/>
      <c r="FR272" s="53"/>
      <c r="FS272" s="53"/>
      <c r="FT272" s="53"/>
      <c r="FU272" s="53">
        <v>1007</v>
      </c>
      <c r="FV272" s="53">
        <v>60</v>
      </c>
      <c r="FW272" s="53">
        <v>52</v>
      </c>
      <c r="FX272" s="53">
        <v>90</v>
      </c>
      <c r="FY272" s="53">
        <v>28</v>
      </c>
      <c r="FZ272" s="53">
        <v>144</v>
      </c>
      <c r="GA272" s="53">
        <v>1674</v>
      </c>
      <c r="GB272" s="53">
        <v>2</v>
      </c>
      <c r="GC272" s="53">
        <v>30</v>
      </c>
      <c r="GD272" s="53"/>
      <c r="GE272" s="53">
        <v>4</v>
      </c>
      <c r="GF272" s="53">
        <v>0</v>
      </c>
      <c r="GG272" s="53"/>
      <c r="GH272" s="53"/>
      <c r="GI272" s="53"/>
      <c r="GJ272" s="53"/>
      <c r="GK272" s="53"/>
      <c r="GL272" s="53">
        <v>5</v>
      </c>
      <c r="GM272" s="53"/>
      <c r="GN272" s="53"/>
      <c r="GO272" s="53"/>
      <c r="GP272" s="53"/>
      <c r="GQ272" s="53"/>
      <c r="GR272" s="53"/>
      <c r="GS272" s="53"/>
      <c r="GT272" s="53"/>
      <c r="GU272" s="53"/>
      <c r="GV272" s="53">
        <v>5</v>
      </c>
      <c r="GW272" s="53"/>
      <c r="GX272" s="53"/>
      <c r="GY272" s="53"/>
      <c r="GZ272" s="53"/>
      <c r="HA272" s="53"/>
      <c r="HB272" s="53"/>
      <c r="HC272" s="53"/>
      <c r="HD272" s="53"/>
      <c r="HE272" s="53"/>
      <c r="HF272" s="53"/>
      <c r="HG272" s="53"/>
      <c r="HH272" s="53"/>
      <c r="HI272" s="53"/>
      <c r="HJ272" s="53"/>
      <c r="HK272" s="53"/>
      <c r="HL272" s="53"/>
      <c r="HM272" s="53"/>
      <c r="HN272" s="53"/>
      <c r="HO272" s="53"/>
      <c r="HP272" s="53"/>
      <c r="HQ272" s="53"/>
      <c r="HR272" s="53"/>
      <c r="HS272" s="53">
        <v>94</v>
      </c>
      <c r="HT272" s="53"/>
      <c r="HU272" s="53"/>
      <c r="HV272" s="53">
        <v>0</v>
      </c>
      <c r="HW272" s="53">
        <v>7</v>
      </c>
      <c r="HX272" s="53"/>
      <c r="HY272" s="53"/>
      <c r="HZ272" s="53"/>
      <c r="IA272" s="53">
        <v>53</v>
      </c>
      <c r="IB272" s="53"/>
      <c r="IC272" s="53"/>
      <c r="ID272" s="53"/>
      <c r="IE272" s="53"/>
      <c r="IF272" s="53"/>
      <c r="IG272" s="53"/>
      <c r="IH272" s="53"/>
      <c r="II272" s="53"/>
      <c r="IJ272" s="53"/>
      <c r="IK272" s="53"/>
      <c r="IL272" s="53"/>
      <c r="IM272" s="53"/>
      <c r="IN272" s="53"/>
      <c r="IO272" s="53"/>
      <c r="IP272" s="53"/>
      <c r="IQ272" s="53"/>
      <c r="IR272" s="53"/>
      <c r="IS272" s="53"/>
      <c r="IT272" s="53">
        <v>20</v>
      </c>
      <c r="IU272" s="53">
        <v>6</v>
      </c>
      <c r="IV272" s="53">
        <v>0</v>
      </c>
      <c r="IW272" s="53"/>
      <c r="IX272" s="53"/>
      <c r="IY272" s="53"/>
      <c r="IZ272" s="53"/>
      <c r="JA272" s="53"/>
      <c r="JB272" s="53"/>
      <c r="JC272" s="53"/>
      <c r="JD272" s="53"/>
      <c r="JE272" s="53"/>
      <c r="JF272" s="53"/>
      <c r="JG272" s="53"/>
      <c r="JH272" s="53"/>
      <c r="JI272" s="53">
        <v>75</v>
      </c>
      <c r="JJ272" s="53"/>
      <c r="JK272" s="53">
        <v>50</v>
      </c>
      <c r="JL272" s="53">
        <v>14</v>
      </c>
      <c r="JM272" s="53"/>
      <c r="JN272" s="53">
        <v>5</v>
      </c>
      <c r="JO272" s="53">
        <v>103</v>
      </c>
      <c r="JP272" s="53">
        <v>71</v>
      </c>
      <c r="JQ272" s="53">
        <v>118</v>
      </c>
      <c r="JR272" s="53">
        <v>108</v>
      </c>
      <c r="JS272" s="53">
        <v>222</v>
      </c>
      <c r="JT272" s="53">
        <v>200</v>
      </c>
      <c r="JU272" s="53">
        <v>201</v>
      </c>
      <c r="JV272" s="53">
        <v>11</v>
      </c>
      <c r="JW272" s="53">
        <v>250</v>
      </c>
      <c r="JX272" s="53">
        <v>23</v>
      </c>
      <c r="JY272" s="53"/>
      <c r="JZ272" s="53">
        <v>12</v>
      </c>
      <c r="KA272" s="53">
        <v>225</v>
      </c>
      <c r="KB272" s="53">
        <v>33</v>
      </c>
      <c r="KC272" s="53">
        <v>24</v>
      </c>
      <c r="KD272" s="53">
        <v>46</v>
      </c>
      <c r="KE272" s="53">
        <v>11</v>
      </c>
      <c r="KF272" s="53">
        <v>58</v>
      </c>
      <c r="KG272" s="53">
        <v>65</v>
      </c>
      <c r="KH272" s="53">
        <v>63</v>
      </c>
      <c r="KI272" s="53"/>
      <c r="KJ272" s="53"/>
      <c r="KK272" s="53"/>
      <c r="KL272" s="53">
        <v>0</v>
      </c>
      <c r="KM272" s="53"/>
      <c r="KN272" s="53"/>
      <c r="KO272" s="53">
        <v>50</v>
      </c>
      <c r="KP272" s="53">
        <v>20</v>
      </c>
      <c r="KQ272" s="53">
        <v>3</v>
      </c>
      <c r="KR272" s="53">
        <v>0</v>
      </c>
      <c r="KS272" s="53">
        <v>1</v>
      </c>
      <c r="KT272" s="53"/>
      <c r="KU272" s="53">
        <v>3</v>
      </c>
      <c r="KV272" s="53">
        <v>5</v>
      </c>
      <c r="KW272" s="53">
        <v>3</v>
      </c>
      <c r="KX272" s="53"/>
      <c r="KY272" s="53"/>
      <c r="KZ272" s="53"/>
      <c r="LA272" s="53">
        <v>24</v>
      </c>
      <c r="LB272" s="53">
        <v>109</v>
      </c>
      <c r="LC272" s="53">
        <v>4</v>
      </c>
      <c r="LD272" s="53">
        <v>6</v>
      </c>
      <c r="LE272" s="53"/>
      <c r="LF272" s="53"/>
      <c r="LG272" s="53"/>
      <c r="LH272" s="53"/>
      <c r="LI272" s="53"/>
      <c r="LJ272" s="53"/>
      <c r="LK272" s="53"/>
      <c r="LL272" s="53"/>
      <c r="LM272" s="53">
        <v>10</v>
      </c>
      <c r="LN272" s="53"/>
      <c r="LO272" s="53">
        <v>1</v>
      </c>
      <c r="LP272" s="53">
        <v>0</v>
      </c>
      <c r="LQ272" s="53"/>
      <c r="LR272" s="53">
        <v>0</v>
      </c>
      <c r="LS272" s="53">
        <v>151</v>
      </c>
      <c r="LT272" s="53"/>
      <c r="LU272" s="53">
        <v>0</v>
      </c>
      <c r="LV272" s="53">
        <v>0</v>
      </c>
      <c r="LW272" s="53"/>
      <c r="LX272" s="53">
        <v>23</v>
      </c>
      <c r="LY272" s="53"/>
      <c r="LZ272" s="53">
        <v>2</v>
      </c>
      <c r="MA272" s="53">
        <v>52</v>
      </c>
      <c r="MB272" s="53">
        <v>8</v>
      </c>
      <c r="MC272" s="53">
        <v>0</v>
      </c>
      <c r="MD272" s="53">
        <v>63</v>
      </c>
      <c r="ME272" s="53">
        <v>111</v>
      </c>
      <c r="MF272" s="53">
        <v>5</v>
      </c>
      <c r="MG272" s="53">
        <v>0</v>
      </c>
      <c r="MH272" s="53"/>
      <c r="MI272" s="53">
        <v>3</v>
      </c>
      <c r="MJ272" s="53">
        <v>2</v>
      </c>
      <c r="MK272" s="53"/>
      <c r="ML272" s="53">
        <v>78</v>
      </c>
      <c r="MM272" s="53"/>
      <c r="MN272" s="53"/>
      <c r="MO272" s="53">
        <v>6</v>
      </c>
      <c r="MP272" s="53"/>
      <c r="MQ272" s="53"/>
      <c r="MR272" s="53">
        <v>77</v>
      </c>
      <c r="MS272" s="53">
        <v>8</v>
      </c>
      <c r="MT272" s="53">
        <v>0</v>
      </c>
      <c r="MU272" s="53">
        <v>9</v>
      </c>
      <c r="MV272" s="53"/>
      <c r="MW272" s="53">
        <v>1540</v>
      </c>
      <c r="MX272" s="53">
        <v>243</v>
      </c>
      <c r="MY272" s="53">
        <v>80</v>
      </c>
      <c r="MZ272" s="53">
        <v>15</v>
      </c>
      <c r="NA272" s="53">
        <v>6</v>
      </c>
      <c r="NB272" s="53">
        <v>173</v>
      </c>
      <c r="NC272" s="53">
        <v>104</v>
      </c>
      <c r="ND272" s="53">
        <v>231</v>
      </c>
      <c r="NE272" s="53">
        <v>361</v>
      </c>
      <c r="NF272" s="53">
        <v>38</v>
      </c>
      <c r="NG272" s="53">
        <v>16</v>
      </c>
      <c r="NH272" s="53">
        <v>1</v>
      </c>
      <c r="NI272" s="53">
        <v>81</v>
      </c>
      <c r="NJ272" s="53"/>
      <c r="NK272" s="53"/>
      <c r="NL272" s="53">
        <v>1</v>
      </c>
      <c r="NM272" s="53"/>
      <c r="NN272" s="53"/>
      <c r="NO272" s="53"/>
      <c r="NP272" s="53"/>
      <c r="NQ272" s="53">
        <v>10</v>
      </c>
      <c r="NR272" s="53">
        <v>49</v>
      </c>
      <c r="NS272" s="53">
        <v>511</v>
      </c>
      <c r="NT272" s="53">
        <v>1423</v>
      </c>
      <c r="NU272" s="53">
        <v>327</v>
      </c>
      <c r="NV272" s="53">
        <v>0</v>
      </c>
      <c r="NW272" s="53">
        <v>4</v>
      </c>
      <c r="NX272" s="53">
        <v>5</v>
      </c>
      <c r="NY272" s="53">
        <v>58</v>
      </c>
      <c r="NZ272" s="53">
        <v>7</v>
      </c>
      <c r="OA272" s="53">
        <v>0</v>
      </c>
      <c r="OB272" s="53">
        <v>1</v>
      </c>
      <c r="OC272" s="53">
        <v>0</v>
      </c>
      <c r="OD272" s="53"/>
      <c r="OE272" s="53"/>
      <c r="OF272" s="53">
        <v>23</v>
      </c>
      <c r="OG272" s="53"/>
      <c r="OH272" s="53">
        <v>1</v>
      </c>
      <c r="OI272" s="53">
        <v>3</v>
      </c>
      <c r="OJ272" s="53"/>
      <c r="OK272" s="53"/>
      <c r="OL272" s="53"/>
      <c r="OM272" s="53"/>
      <c r="ON272" s="53"/>
      <c r="OO272" s="53">
        <v>14</v>
      </c>
      <c r="OP272" s="53">
        <v>55</v>
      </c>
      <c r="OQ272" s="53"/>
      <c r="OR272" s="54"/>
      <c r="OS272" s="55">
        <v>13894</v>
      </c>
      <c r="OT272" s="52">
        <v>1674</v>
      </c>
      <c r="OU272" s="53">
        <v>92</v>
      </c>
      <c r="OV272" s="53"/>
      <c r="OW272" s="53">
        <v>168</v>
      </c>
      <c r="OX272" s="53"/>
      <c r="OY272" s="53">
        <v>130</v>
      </c>
      <c r="OZ272" s="53">
        <v>7</v>
      </c>
      <c r="PA272" s="53"/>
      <c r="PB272" s="53"/>
      <c r="PC272" s="53"/>
      <c r="PD272" s="53"/>
      <c r="PE272" s="53"/>
      <c r="PF272" s="53"/>
      <c r="PG272" s="53"/>
      <c r="PH272" s="53"/>
      <c r="PI272" s="53"/>
      <c r="PJ272" s="53"/>
      <c r="PK272" s="53"/>
      <c r="PL272" s="54"/>
      <c r="PM272" s="55">
        <v>15966</v>
      </c>
    </row>
    <row r="273" spans="1:429" ht="12.75" customHeight="1" x14ac:dyDescent="0.3">
      <c r="A273" s="49">
        <v>326160</v>
      </c>
      <c r="B273" s="50" t="s">
        <v>18</v>
      </c>
      <c r="C273" s="51" t="s">
        <v>382</v>
      </c>
      <c r="D273" s="52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>
        <v>0</v>
      </c>
      <c r="Z273" s="53"/>
      <c r="AA273" s="53"/>
      <c r="AB273" s="53"/>
      <c r="AC273" s="53"/>
      <c r="AD273" s="53">
        <v>3</v>
      </c>
      <c r="AE273" s="53"/>
      <c r="AF273" s="53"/>
      <c r="AG273" s="53"/>
      <c r="AH273" s="53"/>
      <c r="AI273" s="53"/>
      <c r="AJ273" s="53"/>
      <c r="AK273" s="53"/>
      <c r="AL273" s="53"/>
      <c r="AM273" s="53"/>
      <c r="AN273" s="53"/>
      <c r="AO273" s="53"/>
      <c r="AP273" s="53"/>
      <c r="AQ273" s="53"/>
      <c r="AR273" s="53"/>
      <c r="AS273" s="53"/>
      <c r="AT273" s="53"/>
      <c r="AU273" s="53"/>
      <c r="AV273" s="53"/>
      <c r="AW273" s="53"/>
      <c r="AX273" s="53"/>
      <c r="AY273" s="53">
        <v>3</v>
      </c>
      <c r="AZ273" s="53"/>
      <c r="BA273" s="53"/>
      <c r="BB273" s="53"/>
      <c r="BC273" s="53"/>
      <c r="BD273" s="53"/>
      <c r="BE273" s="53"/>
      <c r="BF273" s="53"/>
      <c r="BG273" s="53"/>
      <c r="BH273" s="53"/>
      <c r="BI273" s="53"/>
      <c r="BJ273" s="53"/>
      <c r="BK273" s="53"/>
      <c r="BL273" s="53"/>
      <c r="BM273" s="53"/>
      <c r="BN273" s="53"/>
      <c r="BO273" s="53"/>
      <c r="BP273" s="53"/>
      <c r="BQ273" s="53"/>
      <c r="BR273" s="53"/>
      <c r="BS273" s="53"/>
      <c r="BT273" s="53"/>
      <c r="BU273" s="53"/>
      <c r="BV273" s="53"/>
      <c r="BW273" s="53"/>
      <c r="BX273" s="53"/>
      <c r="BY273" s="53"/>
      <c r="BZ273" s="53"/>
      <c r="CA273" s="53"/>
      <c r="CB273" s="53"/>
      <c r="CC273" s="53"/>
      <c r="CD273" s="53"/>
      <c r="CE273" s="53"/>
      <c r="CF273" s="53"/>
      <c r="CG273" s="53"/>
      <c r="CH273" s="53"/>
      <c r="CI273" s="53"/>
      <c r="CJ273" s="53"/>
      <c r="CK273" s="53"/>
      <c r="CL273" s="53"/>
      <c r="CM273" s="53"/>
      <c r="CN273" s="53"/>
      <c r="CO273" s="53"/>
      <c r="CP273" s="53"/>
      <c r="CQ273" s="53"/>
      <c r="CR273" s="53"/>
      <c r="CS273" s="53"/>
      <c r="CT273" s="53"/>
      <c r="CU273" s="53"/>
      <c r="CV273" s="53"/>
      <c r="CW273" s="53"/>
      <c r="CX273" s="53"/>
      <c r="CY273" s="53"/>
      <c r="CZ273" s="53"/>
      <c r="DA273" s="53"/>
      <c r="DB273" s="53"/>
      <c r="DC273" s="53"/>
      <c r="DD273" s="53"/>
      <c r="DE273" s="53"/>
      <c r="DF273" s="53"/>
      <c r="DG273" s="53"/>
      <c r="DH273" s="53"/>
      <c r="DI273" s="53"/>
      <c r="DJ273" s="53"/>
      <c r="DK273" s="53"/>
      <c r="DL273" s="53"/>
      <c r="DM273" s="53"/>
      <c r="DN273" s="53"/>
      <c r="DO273" s="53"/>
      <c r="DP273" s="53"/>
      <c r="DQ273" s="53"/>
      <c r="DR273" s="53"/>
      <c r="DS273" s="53"/>
      <c r="DT273" s="53"/>
      <c r="DU273" s="53"/>
      <c r="DV273" s="53"/>
      <c r="DW273" s="53"/>
      <c r="DX273" s="53"/>
      <c r="DY273" s="53"/>
      <c r="DZ273" s="53"/>
      <c r="EA273" s="53"/>
      <c r="EB273" s="53"/>
      <c r="EC273" s="53"/>
      <c r="ED273" s="53"/>
      <c r="EE273" s="53"/>
      <c r="EF273" s="53"/>
      <c r="EG273" s="53"/>
      <c r="EH273" s="53"/>
      <c r="EI273" s="53"/>
      <c r="EJ273" s="53"/>
      <c r="EK273" s="53"/>
      <c r="EL273" s="53"/>
      <c r="EM273" s="53"/>
      <c r="EN273" s="53"/>
      <c r="EO273" s="53"/>
      <c r="EP273" s="53"/>
      <c r="EQ273" s="53"/>
      <c r="ER273" s="53"/>
      <c r="ES273" s="53"/>
      <c r="ET273" s="53"/>
      <c r="EU273" s="53"/>
      <c r="EV273" s="53"/>
      <c r="EW273" s="53"/>
      <c r="EX273" s="53"/>
      <c r="EY273" s="53"/>
      <c r="EZ273" s="53"/>
      <c r="FA273" s="53"/>
      <c r="FB273" s="53"/>
      <c r="FC273" s="53"/>
      <c r="FD273" s="53"/>
      <c r="FE273" s="53"/>
      <c r="FF273" s="53"/>
      <c r="FG273" s="53"/>
      <c r="FH273" s="53"/>
      <c r="FI273" s="53"/>
      <c r="FJ273" s="53"/>
      <c r="FK273" s="53"/>
      <c r="FL273" s="53"/>
      <c r="FM273" s="53"/>
      <c r="FN273" s="53"/>
      <c r="FO273" s="53"/>
      <c r="FP273" s="53"/>
      <c r="FQ273" s="53"/>
      <c r="FR273" s="53"/>
      <c r="FS273" s="53"/>
      <c r="FT273" s="53"/>
      <c r="FU273" s="53"/>
      <c r="FV273" s="53"/>
      <c r="FW273" s="53"/>
      <c r="FX273" s="53"/>
      <c r="FY273" s="53"/>
      <c r="FZ273" s="53"/>
      <c r="GA273" s="53"/>
      <c r="GB273" s="53"/>
      <c r="GC273" s="53"/>
      <c r="GD273" s="53"/>
      <c r="GE273" s="53"/>
      <c r="GF273" s="53"/>
      <c r="GG273" s="53"/>
      <c r="GH273" s="53"/>
      <c r="GI273" s="53"/>
      <c r="GJ273" s="53"/>
      <c r="GK273" s="53"/>
      <c r="GL273" s="53"/>
      <c r="GM273" s="53"/>
      <c r="GN273" s="53"/>
      <c r="GO273" s="53"/>
      <c r="GP273" s="53"/>
      <c r="GQ273" s="53">
        <v>106</v>
      </c>
      <c r="GR273" s="53"/>
      <c r="GS273" s="53"/>
      <c r="GT273" s="53">
        <v>53</v>
      </c>
      <c r="GU273" s="53"/>
      <c r="GV273" s="53"/>
      <c r="GW273" s="53">
        <v>84</v>
      </c>
      <c r="GX273" s="53">
        <v>318</v>
      </c>
      <c r="GY273" s="53">
        <v>261</v>
      </c>
      <c r="GZ273" s="53">
        <v>40</v>
      </c>
      <c r="HA273" s="53"/>
      <c r="HB273" s="53"/>
      <c r="HC273" s="53">
        <v>5</v>
      </c>
      <c r="HD273" s="53"/>
      <c r="HE273" s="53"/>
      <c r="HF273" s="53">
        <v>2598</v>
      </c>
      <c r="HG273" s="53">
        <v>197</v>
      </c>
      <c r="HH273" s="53"/>
      <c r="HI273" s="53">
        <v>1155</v>
      </c>
      <c r="HJ273" s="53">
        <v>39</v>
      </c>
      <c r="HK273" s="53">
        <v>6204</v>
      </c>
      <c r="HL273" s="53"/>
      <c r="HM273" s="53"/>
      <c r="HN273" s="53">
        <v>294</v>
      </c>
      <c r="HO273" s="53"/>
      <c r="HP273" s="53"/>
      <c r="HQ273" s="53"/>
      <c r="HR273" s="53"/>
      <c r="HS273" s="53"/>
      <c r="HT273" s="53"/>
      <c r="HU273" s="53"/>
      <c r="HV273" s="53"/>
      <c r="HW273" s="53"/>
      <c r="HX273" s="53"/>
      <c r="HY273" s="53"/>
      <c r="HZ273" s="53"/>
      <c r="IA273" s="53">
        <v>91</v>
      </c>
      <c r="IB273" s="53"/>
      <c r="IC273" s="53"/>
      <c r="ID273" s="53"/>
      <c r="IE273" s="53"/>
      <c r="IF273" s="53"/>
      <c r="IG273" s="53"/>
      <c r="IH273" s="53">
        <v>2</v>
      </c>
      <c r="II273" s="53"/>
      <c r="IJ273" s="53"/>
      <c r="IK273" s="53">
        <v>147</v>
      </c>
      <c r="IL273" s="53"/>
      <c r="IM273" s="53">
        <v>2</v>
      </c>
      <c r="IN273" s="53"/>
      <c r="IO273" s="53"/>
      <c r="IP273" s="53">
        <v>19</v>
      </c>
      <c r="IQ273" s="53"/>
      <c r="IR273" s="53"/>
      <c r="IS273" s="53">
        <v>2</v>
      </c>
      <c r="IT273" s="53">
        <v>135</v>
      </c>
      <c r="IU273" s="53">
        <v>21</v>
      </c>
      <c r="IV273" s="53">
        <v>2</v>
      </c>
      <c r="IW273" s="53"/>
      <c r="IX273" s="53">
        <v>189</v>
      </c>
      <c r="IY273" s="53">
        <v>115</v>
      </c>
      <c r="IZ273" s="53">
        <v>314</v>
      </c>
      <c r="JA273" s="53">
        <v>1002</v>
      </c>
      <c r="JB273" s="53">
        <v>851</v>
      </c>
      <c r="JC273" s="53"/>
      <c r="JD273" s="53">
        <v>85</v>
      </c>
      <c r="JE273" s="53"/>
      <c r="JF273" s="53"/>
      <c r="JG273" s="53"/>
      <c r="JH273" s="53"/>
      <c r="JI273" s="53"/>
      <c r="JJ273" s="53">
        <v>14</v>
      </c>
      <c r="JK273" s="53"/>
      <c r="JL273" s="53"/>
      <c r="JM273" s="53"/>
      <c r="JN273" s="53"/>
      <c r="JO273" s="53"/>
      <c r="JP273" s="53">
        <v>0</v>
      </c>
      <c r="JQ273" s="53"/>
      <c r="JR273" s="53">
        <v>0</v>
      </c>
      <c r="JS273" s="53"/>
      <c r="JT273" s="53">
        <v>2</v>
      </c>
      <c r="JU273" s="53">
        <v>58</v>
      </c>
      <c r="JV273" s="53"/>
      <c r="JW273" s="53">
        <v>3</v>
      </c>
      <c r="JX273" s="53">
        <v>1</v>
      </c>
      <c r="JY273" s="53"/>
      <c r="JZ273" s="53"/>
      <c r="KA273" s="53"/>
      <c r="KB273" s="53"/>
      <c r="KC273" s="53"/>
      <c r="KD273" s="53"/>
      <c r="KE273" s="53"/>
      <c r="KF273" s="53"/>
      <c r="KG273" s="53"/>
      <c r="KH273" s="53"/>
      <c r="KI273" s="53"/>
      <c r="KJ273" s="53"/>
      <c r="KK273" s="53"/>
      <c r="KL273" s="53"/>
      <c r="KM273" s="53"/>
      <c r="KN273" s="53"/>
      <c r="KO273" s="53"/>
      <c r="KP273" s="53"/>
      <c r="KQ273" s="53"/>
      <c r="KR273" s="53">
        <v>1</v>
      </c>
      <c r="KS273" s="53">
        <v>2</v>
      </c>
      <c r="KT273" s="53">
        <v>0</v>
      </c>
      <c r="KU273" s="53">
        <v>10</v>
      </c>
      <c r="KV273" s="53">
        <v>13</v>
      </c>
      <c r="KW273" s="53">
        <v>7</v>
      </c>
      <c r="KX273" s="53">
        <v>0</v>
      </c>
      <c r="KY273" s="53"/>
      <c r="KZ273" s="53"/>
      <c r="LA273" s="53">
        <v>0</v>
      </c>
      <c r="LB273" s="53"/>
      <c r="LC273" s="53">
        <v>0</v>
      </c>
      <c r="LD273" s="53">
        <v>11</v>
      </c>
      <c r="LE273" s="53">
        <v>0</v>
      </c>
      <c r="LF273" s="53"/>
      <c r="LG273" s="53"/>
      <c r="LH273" s="53"/>
      <c r="LI273" s="53"/>
      <c r="LJ273" s="53"/>
      <c r="LK273" s="53"/>
      <c r="LL273" s="53">
        <v>0</v>
      </c>
      <c r="LM273" s="53">
        <v>16</v>
      </c>
      <c r="LN273" s="53"/>
      <c r="LO273" s="53"/>
      <c r="LP273" s="53"/>
      <c r="LQ273" s="53"/>
      <c r="LR273" s="53">
        <v>3</v>
      </c>
      <c r="LS273" s="53">
        <v>10</v>
      </c>
      <c r="LT273" s="53">
        <v>13</v>
      </c>
      <c r="LU273" s="53">
        <v>39</v>
      </c>
      <c r="LV273" s="53">
        <v>2</v>
      </c>
      <c r="LW273" s="53">
        <v>1</v>
      </c>
      <c r="LX273" s="53">
        <v>1</v>
      </c>
      <c r="LY273" s="53">
        <v>0</v>
      </c>
      <c r="LZ273" s="53">
        <v>0</v>
      </c>
      <c r="MA273" s="53">
        <v>1</v>
      </c>
      <c r="MB273" s="53">
        <v>22</v>
      </c>
      <c r="MC273" s="53">
        <v>3</v>
      </c>
      <c r="MD273" s="53">
        <v>9</v>
      </c>
      <c r="ME273" s="53">
        <v>26</v>
      </c>
      <c r="MF273" s="53">
        <v>2</v>
      </c>
      <c r="MG273" s="53">
        <v>2</v>
      </c>
      <c r="MH273" s="53"/>
      <c r="MI273" s="53">
        <v>7</v>
      </c>
      <c r="MJ273" s="53"/>
      <c r="MK273" s="53">
        <v>1</v>
      </c>
      <c r="ML273" s="53">
        <v>22</v>
      </c>
      <c r="MM273" s="53">
        <v>1</v>
      </c>
      <c r="MN273" s="53">
        <v>1</v>
      </c>
      <c r="MO273" s="53">
        <v>10</v>
      </c>
      <c r="MP273" s="53">
        <v>0</v>
      </c>
      <c r="MQ273" s="53">
        <v>1</v>
      </c>
      <c r="MR273" s="53">
        <v>19</v>
      </c>
      <c r="MS273" s="53">
        <v>13</v>
      </c>
      <c r="MT273" s="53"/>
      <c r="MU273" s="53">
        <v>0</v>
      </c>
      <c r="MV273" s="53"/>
      <c r="MW273" s="53">
        <v>17</v>
      </c>
      <c r="MX273" s="53">
        <v>16</v>
      </c>
      <c r="MY273" s="53">
        <v>2</v>
      </c>
      <c r="MZ273" s="53">
        <v>12</v>
      </c>
      <c r="NA273" s="53">
        <v>4</v>
      </c>
      <c r="NB273" s="53">
        <v>6</v>
      </c>
      <c r="NC273" s="53">
        <v>1</v>
      </c>
      <c r="ND273" s="53">
        <v>2</v>
      </c>
      <c r="NE273" s="53">
        <v>0</v>
      </c>
      <c r="NF273" s="53"/>
      <c r="NG273" s="53"/>
      <c r="NH273" s="53">
        <v>6</v>
      </c>
      <c r="NI273" s="53">
        <v>4</v>
      </c>
      <c r="NJ273" s="53"/>
      <c r="NK273" s="53"/>
      <c r="NL273" s="53">
        <v>0</v>
      </c>
      <c r="NM273" s="53">
        <v>0</v>
      </c>
      <c r="NN273" s="53">
        <v>1</v>
      </c>
      <c r="NO273" s="53">
        <v>0</v>
      </c>
      <c r="NP273" s="53"/>
      <c r="NQ273" s="53">
        <v>0</v>
      </c>
      <c r="NR273" s="53">
        <v>2</v>
      </c>
      <c r="NS273" s="53">
        <v>4</v>
      </c>
      <c r="NT273" s="53">
        <v>21</v>
      </c>
      <c r="NU273" s="53">
        <v>1</v>
      </c>
      <c r="NV273" s="53">
        <v>1</v>
      </c>
      <c r="NW273" s="53">
        <v>6</v>
      </c>
      <c r="NX273" s="53">
        <v>9</v>
      </c>
      <c r="NY273" s="53">
        <v>2</v>
      </c>
      <c r="NZ273" s="53">
        <v>14</v>
      </c>
      <c r="OA273" s="53">
        <v>0</v>
      </c>
      <c r="OB273" s="53">
        <v>2</v>
      </c>
      <c r="OC273" s="53">
        <v>1</v>
      </c>
      <c r="OD273" s="53"/>
      <c r="OE273" s="53">
        <v>0</v>
      </c>
      <c r="OF273" s="53">
        <v>1</v>
      </c>
      <c r="OG273" s="53"/>
      <c r="OH273" s="53"/>
      <c r="OI273" s="53"/>
      <c r="OJ273" s="53"/>
      <c r="OK273" s="53"/>
      <c r="OL273" s="53"/>
      <c r="OM273" s="53">
        <v>1</v>
      </c>
      <c r="ON273" s="53"/>
      <c r="OO273" s="53">
        <v>290</v>
      </c>
      <c r="OP273" s="53">
        <v>1</v>
      </c>
      <c r="OQ273" s="53"/>
      <c r="OR273" s="54">
        <v>1</v>
      </c>
      <c r="OS273" s="55">
        <v>15112</v>
      </c>
      <c r="OT273" s="52"/>
      <c r="OU273" s="53"/>
      <c r="OV273" s="53"/>
      <c r="OW273" s="53"/>
      <c r="OX273" s="53"/>
      <c r="OY273" s="53">
        <v>98</v>
      </c>
      <c r="OZ273" s="53">
        <v>730</v>
      </c>
      <c r="PA273" s="53"/>
      <c r="PB273" s="53"/>
      <c r="PC273" s="53"/>
      <c r="PD273" s="53"/>
      <c r="PE273" s="53"/>
      <c r="PF273" s="53"/>
      <c r="PG273" s="53"/>
      <c r="PH273" s="53"/>
      <c r="PI273" s="53"/>
      <c r="PJ273" s="53"/>
      <c r="PK273" s="53"/>
      <c r="PL273" s="54"/>
      <c r="PM273" s="55">
        <v>15940</v>
      </c>
    </row>
    <row r="274" spans="1:429" ht="12.75" customHeight="1" x14ac:dyDescent="0.3">
      <c r="A274" s="49">
        <v>326190</v>
      </c>
      <c r="B274" s="50" t="s">
        <v>18</v>
      </c>
      <c r="C274" s="51" t="s">
        <v>383</v>
      </c>
      <c r="D274" s="52">
        <v>47</v>
      </c>
      <c r="E274" s="53">
        <v>79</v>
      </c>
      <c r="F274" s="53"/>
      <c r="G274" s="53"/>
      <c r="H274" s="53">
        <v>365</v>
      </c>
      <c r="I274" s="53">
        <v>14</v>
      </c>
      <c r="J274" s="53"/>
      <c r="K274" s="53"/>
      <c r="L274" s="53"/>
      <c r="M274" s="53"/>
      <c r="N274" s="53">
        <v>17</v>
      </c>
      <c r="O274" s="53">
        <v>34</v>
      </c>
      <c r="P274" s="53">
        <v>34</v>
      </c>
      <c r="Q274" s="53">
        <v>97</v>
      </c>
      <c r="R274" s="53">
        <v>116</v>
      </c>
      <c r="S274" s="53">
        <v>15</v>
      </c>
      <c r="T274" s="53">
        <v>103</v>
      </c>
      <c r="U274" s="53">
        <v>24</v>
      </c>
      <c r="V274" s="53">
        <v>63</v>
      </c>
      <c r="W274" s="53">
        <v>33</v>
      </c>
      <c r="X274" s="53">
        <v>1180</v>
      </c>
      <c r="Y274" s="53">
        <v>28</v>
      </c>
      <c r="Z274" s="53"/>
      <c r="AA274" s="53"/>
      <c r="AB274" s="53">
        <v>506</v>
      </c>
      <c r="AC274" s="53">
        <v>284</v>
      </c>
      <c r="AD274" s="53">
        <v>5524</v>
      </c>
      <c r="AE274" s="53">
        <v>1824</v>
      </c>
      <c r="AF274" s="53">
        <v>850</v>
      </c>
      <c r="AG274" s="53">
        <v>108</v>
      </c>
      <c r="AH274" s="53">
        <v>2277</v>
      </c>
      <c r="AI274" s="53">
        <v>143</v>
      </c>
      <c r="AJ274" s="53">
        <v>1048</v>
      </c>
      <c r="AK274" s="53">
        <v>772</v>
      </c>
      <c r="AL274" s="53">
        <v>2084</v>
      </c>
      <c r="AM274" s="53">
        <v>526</v>
      </c>
      <c r="AN274" s="53">
        <v>1</v>
      </c>
      <c r="AO274" s="53">
        <v>1</v>
      </c>
      <c r="AP274" s="53">
        <v>12</v>
      </c>
      <c r="AQ274" s="53">
        <v>232</v>
      </c>
      <c r="AR274" s="53">
        <v>23</v>
      </c>
      <c r="AS274" s="53">
        <v>28</v>
      </c>
      <c r="AT274" s="53">
        <v>1</v>
      </c>
      <c r="AU274" s="53">
        <v>27</v>
      </c>
      <c r="AV274" s="53">
        <v>90</v>
      </c>
      <c r="AW274" s="53">
        <v>396</v>
      </c>
      <c r="AX274" s="53">
        <v>0</v>
      </c>
      <c r="AY274" s="53">
        <v>11</v>
      </c>
      <c r="AZ274" s="53">
        <v>6</v>
      </c>
      <c r="BA274" s="53">
        <v>1</v>
      </c>
      <c r="BB274" s="53">
        <v>14</v>
      </c>
      <c r="BC274" s="53">
        <v>72</v>
      </c>
      <c r="BD274" s="53">
        <v>126</v>
      </c>
      <c r="BE274" s="53">
        <v>97</v>
      </c>
      <c r="BF274" s="53">
        <v>2</v>
      </c>
      <c r="BG274" s="53">
        <v>4</v>
      </c>
      <c r="BH274" s="53">
        <v>3</v>
      </c>
      <c r="BI274" s="53">
        <v>2</v>
      </c>
      <c r="BJ274" s="53">
        <v>2</v>
      </c>
      <c r="BK274" s="53">
        <v>40</v>
      </c>
      <c r="BL274" s="53">
        <v>13</v>
      </c>
      <c r="BM274" s="53">
        <v>8</v>
      </c>
      <c r="BN274" s="53">
        <v>1</v>
      </c>
      <c r="BO274" s="53">
        <v>1</v>
      </c>
      <c r="BP274" s="53">
        <v>23</v>
      </c>
      <c r="BQ274" s="53">
        <v>40</v>
      </c>
      <c r="BR274" s="53">
        <v>14</v>
      </c>
      <c r="BS274" s="53">
        <v>8</v>
      </c>
      <c r="BT274" s="53">
        <v>8</v>
      </c>
      <c r="BU274" s="53">
        <v>10</v>
      </c>
      <c r="BV274" s="53">
        <v>7</v>
      </c>
      <c r="BW274" s="53">
        <v>57</v>
      </c>
      <c r="BX274" s="53">
        <v>1</v>
      </c>
      <c r="BY274" s="53">
        <v>32</v>
      </c>
      <c r="BZ274" s="53">
        <v>26</v>
      </c>
      <c r="CA274" s="53">
        <v>14</v>
      </c>
      <c r="CB274" s="53">
        <v>110</v>
      </c>
      <c r="CC274" s="53">
        <v>152</v>
      </c>
      <c r="CD274" s="53">
        <v>4</v>
      </c>
      <c r="CE274" s="53">
        <v>1</v>
      </c>
      <c r="CF274" s="53">
        <v>106</v>
      </c>
      <c r="CG274" s="53">
        <v>17</v>
      </c>
      <c r="CH274" s="53">
        <v>688</v>
      </c>
      <c r="CI274" s="53">
        <v>235</v>
      </c>
      <c r="CJ274" s="53">
        <v>206</v>
      </c>
      <c r="CK274" s="53">
        <v>371</v>
      </c>
      <c r="CL274" s="53">
        <v>21</v>
      </c>
      <c r="CM274" s="53">
        <v>59</v>
      </c>
      <c r="CN274" s="53">
        <v>13</v>
      </c>
      <c r="CO274" s="53">
        <v>6</v>
      </c>
      <c r="CP274" s="53">
        <v>54</v>
      </c>
      <c r="CQ274" s="53">
        <v>112</v>
      </c>
      <c r="CR274" s="53">
        <v>189</v>
      </c>
      <c r="CS274" s="53">
        <v>39</v>
      </c>
      <c r="CT274" s="53">
        <v>164</v>
      </c>
      <c r="CU274" s="53">
        <v>11</v>
      </c>
      <c r="CV274" s="53">
        <v>31</v>
      </c>
      <c r="CW274" s="53">
        <v>42</v>
      </c>
      <c r="CX274" s="53">
        <v>3</v>
      </c>
      <c r="CY274" s="53">
        <v>1</v>
      </c>
      <c r="CZ274" s="53">
        <v>1</v>
      </c>
      <c r="DA274" s="53">
        <v>215</v>
      </c>
      <c r="DB274" s="53">
        <v>118</v>
      </c>
      <c r="DC274" s="53">
        <v>338</v>
      </c>
      <c r="DD274" s="53">
        <v>17</v>
      </c>
      <c r="DE274" s="53">
        <v>103</v>
      </c>
      <c r="DF274" s="53">
        <v>2</v>
      </c>
      <c r="DG274" s="53">
        <v>0</v>
      </c>
      <c r="DH274" s="53">
        <v>364</v>
      </c>
      <c r="DI274" s="53">
        <v>5</v>
      </c>
      <c r="DJ274" s="53">
        <v>0</v>
      </c>
      <c r="DK274" s="53">
        <v>10</v>
      </c>
      <c r="DL274" s="53">
        <v>48</v>
      </c>
      <c r="DM274" s="53">
        <v>3</v>
      </c>
      <c r="DN274" s="53">
        <v>14</v>
      </c>
      <c r="DO274" s="53">
        <v>46</v>
      </c>
      <c r="DP274" s="53">
        <v>7</v>
      </c>
      <c r="DQ274" s="53">
        <v>58</v>
      </c>
      <c r="DR274" s="53">
        <v>80</v>
      </c>
      <c r="DS274" s="53">
        <v>1</v>
      </c>
      <c r="DT274" s="53">
        <v>25</v>
      </c>
      <c r="DU274" s="53">
        <v>27</v>
      </c>
      <c r="DV274" s="53">
        <v>27</v>
      </c>
      <c r="DW274" s="53">
        <v>41</v>
      </c>
      <c r="DX274" s="53">
        <v>22</v>
      </c>
      <c r="DY274" s="53">
        <v>74</v>
      </c>
      <c r="DZ274" s="53">
        <v>1</v>
      </c>
      <c r="EA274" s="53">
        <v>47</v>
      </c>
      <c r="EB274" s="53">
        <v>8</v>
      </c>
      <c r="EC274" s="53">
        <v>82</v>
      </c>
      <c r="ED274" s="53">
        <v>9</v>
      </c>
      <c r="EE274" s="53">
        <v>67</v>
      </c>
      <c r="EF274" s="53">
        <v>54</v>
      </c>
      <c r="EG274" s="53">
        <v>80</v>
      </c>
      <c r="EH274" s="53">
        <v>35</v>
      </c>
      <c r="EI274" s="53"/>
      <c r="EJ274" s="53">
        <v>148</v>
      </c>
      <c r="EK274" s="53">
        <v>24</v>
      </c>
      <c r="EL274" s="53">
        <v>24</v>
      </c>
      <c r="EM274" s="53">
        <v>1</v>
      </c>
      <c r="EN274" s="53">
        <v>4</v>
      </c>
      <c r="EO274" s="53">
        <v>148</v>
      </c>
      <c r="EP274" s="53">
        <v>12</v>
      </c>
      <c r="EQ274" s="53">
        <v>11</v>
      </c>
      <c r="ER274" s="53">
        <v>3</v>
      </c>
      <c r="ES274" s="53">
        <v>0</v>
      </c>
      <c r="ET274" s="53">
        <v>16</v>
      </c>
      <c r="EU274" s="53">
        <v>1111</v>
      </c>
      <c r="EV274" s="53">
        <v>4245</v>
      </c>
      <c r="EW274" s="53">
        <v>320</v>
      </c>
      <c r="EX274" s="53">
        <v>61</v>
      </c>
      <c r="EY274" s="53">
        <v>71</v>
      </c>
      <c r="EZ274" s="53">
        <v>28</v>
      </c>
      <c r="FA274" s="53">
        <v>106</v>
      </c>
      <c r="FB274" s="53">
        <v>620</v>
      </c>
      <c r="FC274" s="53">
        <v>772</v>
      </c>
      <c r="FD274" s="53">
        <v>217</v>
      </c>
      <c r="FE274" s="53">
        <v>407</v>
      </c>
      <c r="FF274" s="53">
        <v>605</v>
      </c>
      <c r="FG274" s="53">
        <v>1373</v>
      </c>
      <c r="FH274" s="53">
        <v>210</v>
      </c>
      <c r="FI274" s="53">
        <v>648</v>
      </c>
      <c r="FJ274" s="53">
        <v>2</v>
      </c>
      <c r="FK274" s="53">
        <v>971</v>
      </c>
      <c r="FL274" s="53">
        <v>108</v>
      </c>
      <c r="FM274" s="53">
        <v>1</v>
      </c>
      <c r="FN274" s="53">
        <v>3</v>
      </c>
      <c r="FO274" s="53">
        <v>99</v>
      </c>
      <c r="FP274" s="53">
        <v>1</v>
      </c>
      <c r="FQ274" s="53"/>
      <c r="FR274" s="53">
        <v>73</v>
      </c>
      <c r="FS274" s="53">
        <v>1</v>
      </c>
      <c r="FT274" s="53">
        <v>258</v>
      </c>
      <c r="FU274" s="53">
        <v>68</v>
      </c>
      <c r="FV274" s="53">
        <v>103</v>
      </c>
      <c r="FW274" s="53">
        <v>111</v>
      </c>
      <c r="FX274" s="53">
        <v>71</v>
      </c>
      <c r="FY274" s="53">
        <v>113</v>
      </c>
      <c r="FZ274" s="53">
        <v>641</v>
      </c>
      <c r="GA274" s="53">
        <v>7</v>
      </c>
      <c r="GB274" s="53">
        <v>1575</v>
      </c>
      <c r="GC274" s="53">
        <v>397</v>
      </c>
      <c r="GD274" s="53">
        <v>55</v>
      </c>
      <c r="GE274" s="53">
        <v>660</v>
      </c>
      <c r="GF274" s="53">
        <v>13</v>
      </c>
      <c r="GG274" s="53">
        <v>9</v>
      </c>
      <c r="GH274" s="53">
        <v>11</v>
      </c>
      <c r="GI274" s="53">
        <v>1</v>
      </c>
      <c r="GJ274" s="53">
        <v>24</v>
      </c>
      <c r="GK274" s="53">
        <v>657</v>
      </c>
      <c r="GL274" s="53">
        <v>99</v>
      </c>
      <c r="GM274" s="53">
        <v>7</v>
      </c>
      <c r="GN274" s="53">
        <v>17</v>
      </c>
      <c r="GO274" s="53">
        <v>3</v>
      </c>
      <c r="GP274" s="53">
        <v>15</v>
      </c>
      <c r="GQ274" s="53">
        <v>135</v>
      </c>
      <c r="GR274" s="53">
        <v>154</v>
      </c>
      <c r="GS274" s="53">
        <v>16</v>
      </c>
      <c r="GT274" s="53">
        <v>79</v>
      </c>
      <c r="GU274" s="53">
        <v>29</v>
      </c>
      <c r="GV274" s="53">
        <v>57</v>
      </c>
      <c r="GW274" s="53">
        <v>62</v>
      </c>
      <c r="GX274" s="53">
        <v>91</v>
      </c>
      <c r="GY274" s="53">
        <v>626</v>
      </c>
      <c r="GZ274" s="53">
        <v>36</v>
      </c>
      <c r="HA274" s="53">
        <v>678</v>
      </c>
      <c r="HB274" s="53">
        <v>119</v>
      </c>
      <c r="HC274" s="53">
        <v>19</v>
      </c>
      <c r="HD274" s="53">
        <v>36</v>
      </c>
      <c r="HE274" s="53">
        <v>49</v>
      </c>
      <c r="HF274" s="53">
        <v>439</v>
      </c>
      <c r="HG274" s="53">
        <v>1059</v>
      </c>
      <c r="HH274" s="53">
        <v>12</v>
      </c>
      <c r="HI274" s="53">
        <v>619</v>
      </c>
      <c r="HJ274" s="53">
        <v>295</v>
      </c>
      <c r="HK274" s="53">
        <v>1045</v>
      </c>
      <c r="HL274" s="53">
        <v>38</v>
      </c>
      <c r="HM274" s="53">
        <v>6</v>
      </c>
      <c r="HN274" s="53">
        <v>5</v>
      </c>
      <c r="HO274" s="53">
        <v>14</v>
      </c>
      <c r="HP274" s="53">
        <v>6</v>
      </c>
      <c r="HQ274" s="53">
        <v>3</v>
      </c>
      <c r="HR274" s="53">
        <v>9</v>
      </c>
      <c r="HS274" s="53">
        <v>15</v>
      </c>
      <c r="HT274" s="53">
        <v>1</v>
      </c>
      <c r="HU274" s="53">
        <v>0</v>
      </c>
      <c r="HV274" s="53">
        <v>3</v>
      </c>
      <c r="HW274" s="53">
        <v>30</v>
      </c>
      <c r="HX274" s="53">
        <v>0</v>
      </c>
      <c r="HY274" s="53">
        <v>83</v>
      </c>
      <c r="HZ274" s="53">
        <v>4</v>
      </c>
      <c r="IA274" s="53">
        <v>363</v>
      </c>
      <c r="IB274" s="53">
        <v>16</v>
      </c>
      <c r="IC274" s="53">
        <v>3</v>
      </c>
      <c r="ID274" s="53">
        <v>12</v>
      </c>
      <c r="IE274" s="53">
        <v>4</v>
      </c>
      <c r="IF274" s="53">
        <v>22</v>
      </c>
      <c r="IG274" s="53">
        <v>1</v>
      </c>
      <c r="IH274" s="53">
        <v>30</v>
      </c>
      <c r="II274" s="53">
        <v>18</v>
      </c>
      <c r="IJ274" s="53">
        <v>1</v>
      </c>
      <c r="IK274" s="53">
        <v>323</v>
      </c>
      <c r="IL274" s="53">
        <v>1</v>
      </c>
      <c r="IM274" s="53">
        <v>1</v>
      </c>
      <c r="IN274" s="53">
        <v>10</v>
      </c>
      <c r="IO274" s="53">
        <v>74</v>
      </c>
      <c r="IP274" s="53">
        <v>94</v>
      </c>
      <c r="IQ274" s="53">
        <v>956</v>
      </c>
      <c r="IR274" s="53">
        <v>17</v>
      </c>
      <c r="IS274" s="53">
        <v>23</v>
      </c>
      <c r="IT274" s="53">
        <v>1023</v>
      </c>
      <c r="IU274" s="53">
        <v>126</v>
      </c>
      <c r="IV274" s="53">
        <v>17</v>
      </c>
      <c r="IW274" s="53">
        <v>4</v>
      </c>
      <c r="IX274" s="53">
        <v>109</v>
      </c>
      <c r="IY274" s="53">
        <v>800</v>
      </c>
      <c r="IZ274" s="53">
        <v>83</v>
      </c>
      <c r="JA274" s="53">
        <v>2229</v>
      </c>
      <c r="JB274" s="53">
        <v>1906</v>
      </c>
      <c r="JC274" s="53">
        <v>1</v>
      </c>
      <c r="JD274" s="53">
        <v>223</v>
      </c>
      <c r="JE274" s="53">
        <v>61</v>
      </c>
      <c r="JF274" s="53">
        <v>7</v>
      </c>
      <c r="JG274" s="53">
        <v>0</v>
      </c>
      <c r="JH274" s="53">
        <v>13</v>
      </c>
      <c r="JI274" s="53">
        <v>11</v>
      </c>
      <c r="JJ274" s="53">
        <v>9</v>
      </c>
      <c r="JK274" s="53">
        <v>2986</v>
      </c>
      <c r="JL274" s="53">
        <v>104</v>
      </c>
      <c r="JM274" s="53">
        <v>5</v>
      </c>
      <c r="JN274" s="53">
        <v>242</v>
      </c>
      <c r="JO274" s="53">
        <v>714</v>
      </c>
      <c r="JP274" s="53">
        <v>361</v>
      </c>
      <c r="JQ274" s="53">
        <v>209</v>
      </c>
      <c r="JR274" s="53">
        <v>712</v>
      </c>
      <c r="JS274" s="53">
        <v>682</v>
      </c>
      <c r="JT274" s="53">
        <v>575</v>
      </c>
      <c r="JU274" s="53">
        <v>1033</v>
      </c>
      <c r="JV274" s="53">
        <v>189</v>
      </c>
      <c r="JW274" s="53">
        <v>1271</v>
      </c>
      <c r="JX274" s="53">
        <v>125</v>
      </c>
      <c r="JY274" s="53"/>
      <c r="JZ274" s="53">
        <v>1375</v>
      </c>
      <c r="KA274" s="53">
        <v>822</v>
      </c>
      <c r="KB274" s="53">
        <v>189</v>
      </c>
      <c r="KC274" s="53">
        <v>309</v>
      </c>
      <c r="KD274" s="53">
        <v>224</v>
      </c>
      <c r="KE274" s="53">
        <v>408</v>
      </c>
      <c r="KF274" s="53">
        <v>425</v>
      </c>
      <c r="KG274" s="53">
        <v>390</v>
      </c>
      <c r="KH274" s="53">
        <v>624</v>
      </c>
      <c r="KI274" s="53">
        <v>0</v>
      </c>
      <c r="KJ274" s="53">
        <v>5</v>
      </c>
      <c r="KK274" s="53">
        <v>1</v>
      </c>
      <c r="KL274" s="53">
        <v>430</v>
      </c>
      <c r="KM274" s="53">
        <v>9</v>
      </c>
      <c r="KN274" s="53">
        <v>187</v>
      </c>
      <c r="KO274" s="53">
        <v>82</v>
      </c>
      <c r="KP274" s="53">
        <v>4138</v>
      </c>
      <c r="KQ274" s="53">
        <v>588</v>
      </c>
      <c r="KR274" s="53">
        <v>10</v>
      </c>
      <c r="KS274" s="53">
        <v>104</v>
      </c>
      <c r="KT274" s="53">
        <v>10</v>
      </c>
      <c r="KU274" s="53">
        <v>200</v>
      </c>
      <c r="KV274" s="53">
        <v>164</v>
      </c>
      <c r="KW274" s="53">
        <v>50</v>
      </c>
      <c r="KX274" s="53">
        <v>0</v>
      </c>
      <c r="KY274" s="53">
        <v>1</v>
      </c>
      <c r="KZ274" s="53">
        <v>414</v>
      </c>
      <c r="LA274" s="53">
        <v>881</v>
      </c>
      <c r="LB274" s="53">
        <v>1214</v>
      </c>
      <c r="LC274" s="53">
        <v>37</v>
      </c>
      <c r="LD274" s="53">
        <v>349</v>
      </c>
      <c r="LE274" s="53">
        <v>74</v>
      </c>
      <c r="LF274" s="53">
        <v>0</v>
      </c>
      <c r="LG274" s="53">
        <v>42</v>
      </c>
      <c r="LH274" s="53">
        <v>104</v>
      </c>
      <c r="LI274" s="53">
        <v>73</v>
      </c>
      <c r="LJ274" s="53">
        <v>18</v>
      </c>
      <c r="LK274" s="53"/>
      <c r="LL274" s="53">
        <v>7</v>
      </c>
      <c r="LM274" s="53">
        <v>67</v>
      </c>
      <c r="LN274" s="53">
        <v>1</v>
      </c>
      <c r="LO274" s="53">
        <v>5</v>
      </c>
      <c r="LP274" s="53">
        <v>4</v>
      </c>
      <c r="LQ274" s="53">
        <v>48</v>
      </c>
      <c r="LR274" s="53">
        <v>644</v>
      </c>
      <c r="LS274" s="53">
        <v>242</v>
      </c>
      <c r="LT274" s="53">
        <v>67</v>
      </c>
      <c r="LU274" s="53">
        <v>223</v>
      </c>
      <c r="LV274" s="53">
        <v>132</v>
      </c>
      <c r="LW274" s="53">
        <v>7</v>
      </c>
      <c r="LX274" s="53">
        <v>467</v>
      </c>
      <c r="LY274" s="53">
        <v>12</v>
      </c>
      <c r="LZ274" s="53">
        <v>33</v>
      </c>
      <c r="MA274" s="53">
        <v>1120</v>
      </c>
      <c r="MB274" s="53">
        <v>117</v>
      </c>
      <c r="MC274" s="53">
        <v>22</v>
      </c>
      <c r="MD274" s="53">
        <v>719</v>
      </c>
      <c r="ME274" s="53">
        <v>226</v>
      </c>
      <c r="MF274" s="53">
        <v>199</v>
      </c>
      <c r="MG274" s="53">
        <v>15</v>
      </c>
      <c r="MH274" s="53">
        <v>1</v>
      </c>
      <c r="MI274" s="53">
        <v>151</v>
      </c>
      <c r="MJ274" s="53">
        <v>32</v>
      </c>
      <c r="MK274" s="53">
        <v>76</v>
      </c>
      <c r="ML274" s="53">
        <v>445</v>
      </c>
      <c r="MM274" s="53">
        <v>22</v>
      </c>
      <c r="MN274" s="53">
        <v>13</v>
      </c>
      <c r="MO274" s="53">
        <v>106</v>
      </c>
      <c r="MP274" s="53">
        <v>7</v>
      </c>
      <c r="MQ274" s="53">
        <v>137</v>
      </c>
      <c r="MR274" s="53">
        <v>178</v>
      </c>
      <c r="MS274" s="53">
        <v>107</v>
      </c>
      <c r="MT274" s="53">
        <v>14</v>
      </c>
      <c r="MU274" s="53">
        <v>356</v>
      </c>
      <c r="MV274" s="53">
        <v>57</v>
      </c>
      <c r="MW274" s="53">
        <v>2508</v>
      </c>
      <c r="MX274" s="53">
        <v>431</v>
      </c>
      <c r="MY274" s="53">
        <v>163</v>
      </c>
      <c r="MZ274" s="53">
        <v>139</v>
      </c>
      <c r="NA274" s="53">
        <v>129</v>
      </c>
      <c r="NB274" s="53">
        <v>712</v>
      </c>
      <c r="NC274" s="53">
        <v>859</v>
      </c>
      <c r="ND274" s="53">
        <v>2321</v>
      </c>
      <c r="NE274" s="53">
        <v>665</v>
      </c>
      <c r="NF274" s="53">
        <v>106</v>
      </c>
      <c r="NG274" s="53">
        <v>224</v>
      </c>
      <c r="NH274" s="53">
        <v>162</v>
      </c>
      <c r="NI274" s="53">
        <v>201</v>
      </c>
      <c r="NJ274" s="53">
        <v>0</v>
      </c>
      <c r="NK274" s="53">
        <v>5</v>
      </c>
      <c r="NL274" s="53">
        <v>0</v>
      </c>
      <c r="NM274" s="53">
        <v>3</v>
      </c>
      <c r="NN274" s="53">
        <v>5</v>
      </c>
      <c r="NO274" s="53">
        <v>3</v>
      </c>
      <c r="NP274" s="53">
        <v>25</v>
      </c>
      <c r="NQ274" s="53">
        <v>99</v>
      </c>
      <c r="NR274" s="53">
        <v>64</v>
      </c>
      <c r="NS274" s="53">
        <v>460</v>
      </c>
      <c r="NT274" s="53">
        <v>641</v>
      </c>
      <c r="NU274" s="53">
        <v>67</v>
      </c>
      <c r="NV274" s="53">
        <v>2636</v>
      </c>
      <c r="NW274" s="53">
        <v>133</v>
      </c>
      <c r="NX274" s="53">
        <v>190</v>
      </c>
      <c r="NY274" s="53">
        <v>35</v>
      </c>
      <c r="NZ274" s="53">
        <v>74</v>
      </c>
      <c r="OA274" s="53">
        <v>0</v>
      </c>
      <c r="OB274" s="53">
        <v>22</v>
      </c>
      <c r="OC274" s="53">
        <v>179</v>
      </c>
      <c r="OD274" s="53">
        <v>207</v>
      </c>
      <c r="OE274" s="53">
        <v>20</v>
      </c>
      <c r="OF274" s="53">
        <v>110</v>
      </c>
      <c r="OG274" s="53"/>
      <c r="OH274" s="53">
        <v>4</v>
      </c>
      <c r="OI274" s="53">
        <v>224</v>
      </c>
      <c r="OJ274" s="53">
        <v>18</v>
      </c>
      <c r="OK274" s="53">
        <v>1</v>
      </c>
      <c r="OL274" s="53">
        <v>29</v>
      </c>
      <c r="OM274" s="53">
        <v>938</v>
      </c>
      <c r="ON274" s="53">
        <v>3593</v>
      </c>
      <c r="OO274" s="53">
        <v>468</v>
      </c>
      <c r="OP274" s="53">
        <v>76</v>
      </c>
      <c r="OQ274" s="53">
        <v>25</v>
      </c>
      <c r="OR274" s="54">
        <v>526</v>
      </c>
      <c r="OS274" s="55">
        <v>104875</v>
      </c>
      <c r="OT274" s="52">
        <v>18758</v>
      </c>
      <c r="OU274" s="53"/>
      <c r="OV274" s="53"/>
      <c r="OW274" s="53"/>
      <c r="OX274" s="53"/>
      <c r="OY274" s="53">
        <v>841</v>
      </c>
      <c r="OZ274" s="53">
        <v>12196</v>
      </c>
      <c r="PA274" s="53"/>
      <c r="PB274" s="53"/>
      <c r="PC274" s="53"/>
      <c r="PD274" s="53"/>
      <c r="PE274" s="53"/>
      <c r="PF274" s="53"/>
      <c r="PG274" s="53"/>
      <c r="PH274" s="53"/>
      <c r="PI274" s="53"/>
      <c r="PJ274" s="53"/>
      <c r="PK274" s="53"/>
      <c r="PL274" s="54"/>
      <c r="PM274" s="55">
        <v>136670</v>
      </c>
    </row>
    <row r="275" spans="1:429" ht="12.75" customHeight="1" x14ac:dyDescent="0.3">
      <c r="A275" s="49">
        <v>326210</v>
      </c>
      <c r="B275" s="50" t="s">
        <v>18</v>
      </c>
      <c r="C275" s="51" t="s">
        <v>384</v>
      </c>
      <c r="D275" s="52">
        <v>108</v>
      </c>
      <c r="E275" s="53">
        <v>304</v>
      </c>
      <c r="F275" s="53">
        <v>18</v>
      </c>
      <c r="G275" s="53">
        <v>27</v>
      </c>
      <c r="H275" s="53">
        <v>16</v>
      </c>
      <c r="I275" s="53">
        <v>36</v>
      </c>
      <c r="J275" s="53">
        <v>136</v>
      </c>
      <c r="K275" s="53"/>
      <c r="L275" s="53">
        <v>8</v>
      </c>
      <c r="M275" s="53">
        <v>40</v>
      </c>
      <c r="N275" s="53">
        <v>0</v>
      </c>
      <c r="O275" s="53">
        <v>4</v>
      </c>
      <c r="P275" s="53">
        <v>5</v>
      </c>
      <c r="Q275" s="53">
        <v>19</v>
      </c>
      <c r="R275" s="53">
        <v>447</v>
      </c>
      <c r="S275" s="53">
        <v>386</v>
      </c>
      <c r="T275" s="53">
        <v>867</v>
      </c>
      <c r="U275" s="53">
        <v>46</v>
      </c>
      <c r="V275" s="53">
        <v>18</v>
      </c>
      <c r="W275" s="53">
        <v>9</v>
      </c>
      <c r="X275" s="53">
        <v>11</v>
      </c>
      <c r="Y275" s="53">
        <v>0</v>
      </c>
      <c r="Z275" s="53"/>
      <c r="AA275" s="53"/>
      <c r="AB275" s="53">
        <v>32</v>
      </c>
      <c r="AC275" s="53">
        <v>365</v>
      </c>
      <c r="AD275" s="53">
        <v>150</v>
      </c>
      <c r="AE275" s="53">
        <v>3453</v>
      </c>
      <c r="AF275" s="53">
        <v>226</v>
      </c>
      <c r="AG275" s="53">
        <v>1</v>
      </c>
      <c r="AH275" s="53">
        <v>832</v>
      </c>
      <c r="AI275" s="53">
        <v>4</v>
      </c>
      <c r="AJ275" s="53">
        <v>39</v>
      </c>
      <c r="AK275" s="53">
        <v>20</v>
      </c>
      <c r="AL275" s="53">
        <v>280</v>
      </c>
      <c r="AM275" s="53">
        <v>48</v>
      </c>
      <c r="AN275" s="53">
        <v>2</v>
      </c>
      <c r="AO275" s="53"/>
      <c r="AP275" s="53">
        <v>155</v>
      </c>
      <c r="AQ275" s="53">
        <v>18</v>
      </c>
      <c r="AR275" s="53"/>
      <c r="AS275" s="53"/>
      <c r="AT275" s="53">
        <v>1</v>
      </c>
      <c r="AU275" s="53">
        <v>3</v>
      </c>
      <c r="AV275" s="53">
        <v>2</v>
      </c>
      <c r="AW275" s="53">
        <v>1</v>
      </c>
      <c r="AX275" s="53">
        <v>0</v>
      </c>
      <c r="AY275" s="53"/>
      <c r="AZ275" s="53"/>
      <c r="BA275" s="53"/>
      <c r="BB275" s="53"/>
      <c r="BC275" s="53">
        <v>0</v>
      </c>
      <c r="BD275" s="53">
        <v>3</v>
      </c>
      <c r="BE275" s="53"/>
      <c r="BF275" s="53"/>
      <c r="BG275" s="53">
        <v>0</v>
      </c>
      <c r="BH275" s="53"/>
      <c r="BI275" s="53"/>
      <c r="BJ275" s="53"/>
      <c r="BK275" s="53"/>
      <c r="BL275" s="53">
        <v>1</v>
      </c>
      <c r="BM275" s="53"/>
      <c r="BN275" s="53"/>
      <c r="BO275" s="53"/>
      <c r="BP275" s="53"/>
      <c r="BQ275" s="53"/>
      <c r="BR275" s="53"/>
      <c r="BS275" s="53">
        <v>0</v>
      </c>
      <c r="BT275" s="53"/>
      <c r="BU275" s="53"/>
      <c r="BV275" s="53"/>
      <c r="BW275" s="53"/>
      <c r="BX275" s="53"/>
      <c r="BY275" s="53">
        <v>1</v>
      </c>
      <c r="BZ275" s="53"/>
      <c r="CA275" s="53"/>
      <c r="CB275" s="53"/>
      <c r="CC275" s="53"/>
      <c r="CD275" s="53"/>
      <c r="CE275" s="53"/>
      <c r="CF275" s="53"/>
      <c r="CG275" s="53"/>
      <c r="CH275" s="53">
        <v>1000</v>
      </c>
      <c r="CI275" s="53">
        <v>133</v>
      </c>
      <c r="CJ275" s="53">
        <v>179</v>
      </c>
      <c r="CK275" s="53">
        <v>57</v>
      </c>
      <c r="CL275" s="53"/>
      <c r="CM275" s="53"/>
      <c r="CN275" s="53"/>
      <c r="CO275" s="53"/>
      <c r="CP275" s="53"/>
      <c r="CQ275" s="53"/>
      <c r="CR275" s="53">
        <v>0</v>
      </c>
      <c r="CS275" s="53"/>
      <c r="CT275" s="53"/>
      <c r="CU275" s="53"/>
      <c r="CV275" s="53"/>
      <c r="CW275" s="53"/>
      <c r="CX275" s="53"/>
      <c r="CY275" s="53"/>
      <c r="CZ275" s="53"/>
      <c r="DA275" s="53"/>
      <c r="DB275" s="53"/>
      <c r="DC275" s="53"/>
      <c r="DD275" s="53">
        <v>258</v>
      </c>
      <c r="DE275" s="53"/>
      <c r="DF275" s="53"/>
      <c r="DG275" s="53"/>
      <c r="DH275" s="53"/>
      <c r="DI275" s="53"/>
      <c r="DJ275" s="53"/>
      <c r="DK275" s="53"/>
      <c r="DL275" s="53"/>
      <c r="DM275" s="53"/>
      <c r="DN275" s="53"/>
      <c r="DO275" s="53"/>
      <c r="DP275" s="53"/>
      <c r="DQ275" s="53"/>
      <c r="DR275" s="53"/>
      <c r="DS275" s="53"/>
      <c r="DT275" s="53"/>
      <c r="DU275" s="53"/>
      <c r="DV275" s="53"/>
      <c r="DW275" s="53"/>
      <c r="DX275" s="53"/>
      <c r="DY275" s="53"/>
      <c r="DZ275" s="53"/>
      <c r="EA275" s="53"/>
      <c r="EB275" s="53"/>
      <c r="EC275" s="53"/>
      <c r="ED275" s="53"/>
      <c r="EE275" s="53"/>
      <c r="EF275" s="53"/>
      <c r="EG275" s="53"/>
      <c r="EH275" s="53"/>
      <c r="EI275" s="53"/>
      <c r="EJ275" s="53"/>
      <c r="EK275" s="53"/>
      <c r="EL275" s="53"/>
      <c r="EM275" s="53"/>
      <c r="EN275" s="53"/>
      <c r="EO275" s="53"/>
      <c r="EP275" s="53"/>
      <c r="EQ275" s="53"/>
      <c r="ER275" s="53"/>
      <c r="ES275" s="53"/>
      <c r="ET275" s="53"/>
      <c r="EU275" s="53">
        <v>594</v>
      </c>
      <c r="EV275" s="53">
        <v>2627</v>
      </c>
      <c r="EW275" s="53">
        <v>614</v>
      </c>
      <c r="EX275" s="53">
        <v>39</v>
      </c>
      <c r="EY275" s="53">
        <v>155</v>
      </c>
      <c r="EZ275" s="53">
        <v>0</v>
      </c>
      <c r="FA275" s="53">
        <v>284</v>
      </c>
      <c r="FB275" s="53">
        <v>0</v>
      </c>
      <c r="FC275" s="53"/>
      <c r="FD275" s="53">
        <v>0</v>
      </c>
      <c r="FE275" s="53"/>
      <c r="FF275" s="53"/>
      <c r="FG275" s="53">
        <v>1</v>
      </c>
      <c r="FH275" s="53">
        <v>0</v>
      </c>
      <c r="FI275" s="53">
        <v>0</v>
      </c>
      <c r="FJ275" s="53"/>
      <c r="FK275" s="53"/>
      <c r="FL275" s="53"/>
      <c r="FM275" s="53"/>
      <c r="FN275" s="53"/>
      <c r="FO275" s="53">
        <v>1</v>
      </c>
      <c r="FP275" s="53"/>
      <c r="FQ275" s="53">
        <v>142</v>
      </c>
      <c r="FR275" s="53"/>
      <c r="FS275" s="53">
        <v>125</v>
      </c>
      <c r="FT275" s="53">
        <v>1</v>
      </c>
      <c r="FU275" s="53">
        <v>0</v>
      </c>
      <c r="FV275" s="53"/>
      <c r="FW275" s="53"/>
      <c r="FX275" s="53"/>
      <c r="FY275" s="53">
        <v>0</v>
      </c>
      <c r="FZ275" s="53">
        <v>1</v>
      </c>
      <c r="GA275" s="53"/>
      <c r="GB275" s="53"/>
      <c r="GC275" s="53"/>
      <c r="GD275" s="53"/>
      <c r="GE275" s="53"/>
      <c r="GF275" s="53"/>
      <c r="GG275" s="53"/>
      <c r="GH275" s="53"/>
      <c r="GI275" s="53"/>
      <c r="GJ275" s="53"/>
      <c r="GK275" s="53"/>
      <c r="GL275" s="53"/>
      <c r="GM275" s="53"/>
      <c r="GN275" s="53">
        <v>0</v>
      </c>
      <c r="GO275" s="53"/>
      <c r="GP275" s="53"/>
      <c r="GQ275" s="53"/>
      <c r="GR275" s="53">
        <v>1</v>
      </c>
      <c r="GS275" s="53"/>
      <c r="GT275" s="53"/>
      <c r="GU275" s="53"/>
      <c r="GV275" s="53">
        <v>4</v>
      </c>
      <c r="GW275" s="53">
        <v>1</v>
      </c>
      <c r="GX275" s="53">
        <v>1</v>
      </c>
      <c r="GY275" s="53">
        <v>0</v>
      </c>
      <c r="GZ275" s="53"/>
      <c r="HA275" s="53">
        <v>1</v>
      </c>
      <c r="HB275" s="53"/>
      <c r="HC275" s="53"/>
      <c r="HD275" s="53">
        <v>24</v>
      </c>
      <c r="HE275" s="53">
        <v>17</v>
      </c>
      <c r="HF275" s="53"/>
      <c r="HG275" s="53"/>
      <c r="HH275" s="53">
        <v>3</v>
      </c>
      <c r="HI275" s="53">
        <v>1</v>
      </c>
      <c r="HJ275" s="53">
        <v>0</v>
      </c>
      <c r="HK275" s="53">
        <v>19</v>
      </c>
      <c r="HL275" s="53">
        <v>11</v>
      </c>
      <c r="HM275" s="53"/>
      <c r="HN275" s="53">
        <v>19</v>
      </c>
      <c r="HO275" s="53"/>
      <c r="HP275" s="53"/>
      <c r="HQ275" s="53"/>
      <c r="HR275" s="53"/>
      <c r="HS275" s="53">
        <v>0</v>
      </c>
      <c r="HT275" s="53"/>
      <c r="HU275" s="53"/>
      <c r="HV275" s="53">
        <v>0</v>
      </c>
      <c r="HW275" s="53"/>
      <c r="HX275" s="53"/>
      <c r="HY275" s="53">
        <v>1</v>
      </c>
      <c r="HZ275" s="53">
        <v>1</v>
      </c>
      <c r="IA275" s="53">
        <v>1</v>
      </c>
      <c r="IB275" s="53"/>
      <c r="IC275" s="53"/>
      <c r="ID275" s="53"/>
      <c r="IE275" s="53"/>
      <c r="IF275" s="53">
        <v>4</v>
      </c>
      <c r="IG275" s="53"/>
      <c r="IH275" s="53"/>
      <c r="II275" s="53"/>
      <c r="IJ275" s="53"/>
      <c r="IK275" s="53"/>
      <c r="IL275" s="53"/>
      <c r="IM275" s="53"/>
      <c r="IN275" s="53">
        <v>0</v>
      </c>
      <c r="IO275" s="53">
        <v>0</v>
      </c>
      <c r="IP275" s="53">
        <v>1</v>
      </c>
      <c r="IQ275" s="53"/>
      <c r="IR275" s="53"/>
      <c r="IS275" s="53"/>
      <c r="IT275" s="53"/>
      <c r="IU275" s="53"/>
      <c r="IV275" s="53"/>
      <c r="IW275" s="53"/>
      <c r="IX275" s="53"/>
      <c r="IY275" s="53">
        <v>1</v>
      </c>
      <c r="IZ275" s="53"/>
      <c r="JA275" s="53"/>
      <c r="JB275" s="53"/>
      <c r="JC275" s="53"/>
      <c r="JD275" s="53"/>
      <c r="JE275" s="53"/>
      <c r="JF275" s="53"/>
      <c r="JG275" s="53"/>
      <c r="JH275" s="53"/>
      <c r="JI275" s="53"/>
      <c r="JJ275" s="53"/>
      <c r="JK275" s="53">
        <v>0</v>
      </c>
      <c r="JL275" s="53">
        <v>920</v>
      </c>
      <c r="JM275" s="53"/>
      <c r="JN275" s="53"/>
      <c r="JO275" s="53">
        <v>2</v>
      </c>
      <c r="JP275" s="53">
        <v>2</v>
      </c>
      <c r="JQ275" s="53">
        <v>3</v>
      </c>
      <c r="JR275" s="53">
        <v>25</v>
      </c>
      <c r="JS275" s="53">
        <v>68</v>
      </c>
      <c r="JT275" s="53">
        <v>0</v>
      </c>
      <c r="JU275" s="53">
        <v>176</v>
      </c>
      <c r="JV275" s="53">
        <v>24</v>
      </c>
      <c r="JW275" s="53">
        <v>28</v>
      </c>
      <c r="JX275" s="53">
        <v>3</v>
      </c>
      <c r="JY275" s="53"/>
      <c r="JZ275" s="53">
        <v>82</v>
      </c>
      <c r="KA275" s="53">
        <v>57</v>
      </c>
      <c r="KB275" s="53">
        <v>11</v>
      </c>
      <c r="KC275" s="53">
        <v>31</v>
      </c>
      <c r="KD275" s="53">
        <v>4</v>
      </c>
      <c r="KE275" s="53">
        <v>48</v>
      </c>
      <c r="KF275" s="53">
        <v>7</v>
      </c>
      <c r="KG275" s="53">
        <v>90</v>
      </c>
      <c r="KH275" s="53">
        <v>28</v>
      </c>
      <c r="KI275" s="53"/>
      <c r="KJ275" s="53">
        <v>1</v>
      </c>
      <c r="KK275" s="53"/>
      <c r="KL275" s="53">
        <v>379</v>
      </c>
      <c r="KM275" s="53">
        <v>0</v>
      </c>
      <c r="KN275" s="53"/>
      <c r="KO275" s="53">
        <v>1</v>
      </c>
      <c r="KP275" s="53">
        <v>3</v>
      </c>
      <c r="KQ275" s="53">
        <v>10</v>
      </c>
      <c r="KR275" s="53">
        <v>4</v>
      </c>
      <c r="KS275" s="53"/>
      <c r="KT275" s="53">
        <v>0</v>
      </c>
      <c r="KU275" s="53">
        <v>40</v>
      </c>
      <c r="KV275" s="53">
        <v>0</v>
      </c>
      <c r="KW275" s="53">
        <v>7</v>
      </c>
      <c r="KX275" s="53"/>
      <c r="KY275" s="53"/>
      <c r="KZ275" s="53">
        <v>0</v>
      </c>
      <c r="LA275" s="53">
        <v>25</v>
      </c>
      <c r="LB275" s="53">
        <v>142</v>
      </c>
      <c r="LC275" s="53">
        <v>0</v>
      </c>
      <c r="LD275" s="53">
        <v>1</v>
      </c>
      <c r="LE275" s="53">
        <v>12</v>
      </c>
      <c r="LF275" s="53">
        <v>0</v>
      </c>
      <c r="LG275" s="53">
        <v>15</v>
      </c>
      <c r="LH275" s="53">
        <v>42</v>
      </c>
      <c r="LI275" s="53">
        <v>15</v>
      </c>
      <c r="LJ275" s="53">
        <v>5</v>
      </c>
      <c r="LK275" s="53">
        <v>0</v>
      </c>
      <c r="LL275" s="53">
        <v>0</v>
      </c>
      <c r="LM275" s="53">
        <v>0</v>
      </c>
      <c r="LN275" s="53"/>
      <c r="LO275" s="53"/>
      <c r="LP275" s="53"/>
      <c r="LQ275" s="53">
        <v>0</v>
      </c>
      <c r="LR275" s="53">
        <v>394</v>
      </c>
      <c r="LS275" s="53">
        <v>2</v>
      </c>
      <c r="LT275" s="53">
        <v>0</v>
      </c>
      <c r="LU275" s="53"/>
      <c r="LV275" s="53"/>
      <c r="LW275" s="53"/>
      <c r="LX275" s="53">
        <v>0</v>
      </c>
      <c r="LY275" s="53">
        <v>1</v>
      </c>
      <c r="LZ275" s="53"/>
      <c r="MA275" s="53">
        <v>151</v>
      </c>
      <c r="MB275" s="53">
        <v>1</v>
      </c>
      <c r="MC275" s="53"/>
      <c r="MD275" s="53">
        <v>33</v>
      </c>
      <c r="ME275" s="53">
        <v>27</v>
      </c>
      <c r="MF275" s="53">
        <v>2</v>
      </c>
      <c r="MG275" s="53"/>
      <c r="MH275" s="53">
        <v>2</v>
      </c>
      <c r="MI275" s="53">
        <v>2</v>
      </c>
      <c r="MJ275" s="53">
        <v>13</v>
      </c>
      <c r="MK275" s="53">
        <v>3</v>
      </c>
      <c r="ML275" s="53">
        <v>165</v>
      </c>
      <c r="MM275" s="53">
        <v>7</v>
      </c>
      <c r="MN275" s="53">
        <v>2</v>
      </c>
      <c r="MO275" s="53">
        <v>42</v>
      </c>
      <c r="MP275" s="53">
        <v>0</v>
      </c>
      <c r="MQ275" s="53">
        <v>31</v>
      </c>
      <c r="MR275" s="53">
        <v>30</v>
      </c>
      <c r="MS275" s="53">
        <v>94</v>
      </c>
      <c r="MT275" s="53">
        <v>2</v>
      </c>
      <c r="MU275" s="53">
        <v>1</v>
      </c>
      <c r="MV275" s="53">
        <v>262</v>
      </c>
      <c r="MW275" s="53">
        <v>2</v>
      </c>
      <c r="MX275" s="53"/>
      <c r="MY275" s="53">
        <v>1</v>
      </c>
      <c r="MZ275" s="53"/>
      <c r="NA275" s="53">
        <v>1</v>
      </c>
      <c r="NB275" s="53">
        <v>30</v>
      </c>
      <c r="NC275" s="53"/>
      <c r="ND275" s="53">
        <v>10</v>
      </c>
      <c r="NE275" s="53">
        <v>23</v>
      </c>
      <c r="NF275" s="53"/>
      <c r="NG275" s="53">
        <v>150</v>
      </c>
      <c r="NH275" s="53">
        <v>0</v>
      </c>
      <c r="NI275" s="53">
        <v>107</v>
      </c>
      <c r="NJ275" s="53"/>
      <c r="NK275" s="53">
        <v>0</v>
      </c>
      <c r="NL275" s="53"/>
      <c r="NM275" s="53">
        <v>0</v>
      </c>
      <c r="NN275" s="53"/>
      <c r="NO275" s="53">
        <v>0</v>
      </c>
      <c r="NP275" s="53">
        <v>1</v>
      </c>
      <c r="NQ275" s="53">
        <v>1</v>
      </c>
      <c r="NR275" s="53">
        <v>10</v>
      </c>
      <c r="NS275" s="53">
        <v>84</v>
      </c>
      <c r="NT275" s="53">
        <v>38</v>
      </c>
      <c r="NU275" s="53">
        <v>7</v>
      </c>
      <c r="NV275" s="53">
        <v>69</v>
      </c>
      <c r="NW275" s="53">
        <v>2</v>
      </c>
      <c r="NX275" s="53">
        <v>247</v>
      </c>
      <c r="NY275" s="53">
        <v>1</v>
      </c>
      <c r="NZ275" s="53">
        <v>0</v>
      </c>
      <c r="OA275" s="53"/>
      <c r="OB275" s="53"/>
      <c r="OC275" s="53">
        <v>17</v>
      </c>
      <c r="OD275" s="53">
        <v>103</v>
      </c>
      <c r="OE275" s="53">
        <v>46</v>
      </c>
      <c r="OF275" s="53">
        <v>21</v>
      </c>
      <c r="OG275" s="53"/>
      <c r="OH275" s="53">
        <v>1186</v>
      </c>
      <c r="OI275" s="53">
        <v>178</v>
      </c>
      <c r="OJ275" s="53"/>
      <c r="OK275" s="53"/>
      <c r="OL275" s="53"/>
      <c r="OM275" s="53">
        <v>105</v>
      </c>
      <c r="ON275" s="53">
        <v>40</v>
      </c>
      <c r="OO275" s="53">
        <v>471</v>
      </c>
      <c r="OP275" s="53">
        <v>248</v>
      </c>
      <c r="OQ275" s="53">
        <v>31</v>
      </c>
      <c r="OR275" s="54">
        <v>2</v>
      </c>
      <c r="OS275" s="55">
        <v>21282</v>
      </c>
      <c r="OT275" s="52">
        <v>29497</v>
      </c>
      <c r="OU275" s="53"/>
      <c r="OV275" s="53"/>
      <c r="OW275" s="53"/>
      <c r="OX275" s="53"/>
      <c r="OY275" s="53">
        <v>700</v>
      </c>
      <c r="OZ275" s="53">
        <v>5728</v>
      </c>
      <c r="PA275" s="53"/>
      <c r="PB275" s="53"/>
      <c r="PC275" s="53"/>
      <c r="PD275" s="53"/>
      <c r="PE275" s="53"/>
      <c r="PF275" s="53"/>
      <c r="PG275" s="53"/>
      <c r="PH275" s="53"/>
      <c r="PI275" s="53"/>
      <c r="PJ275" s="53"/>
      <c r="PK275" s="53"/>
      <c r="PL275" s="54"/>
      <c r="PM275" s="55">
        <v>57207</v>
      </c>
    </row>
    <row r="276" spans="1:429" ht="12.75" customHeight="1" x14ac:dyDescent="0.3">
      <c r="A276" s="49">
        <v>326220</v>
      </c>
      <c r="B276" s="50" t="s">
        <v>18</v>
      </c>
      <c r="C276" s="51" t="s">
        <v>385</v>
      </c>
      <c r="D276" s="52">
        <v>9</v>
      </c>
      <c r="E276" s="53">
        <v>28</v>
      </c>
      <c r="F276" s="53">
        <v>2</v>
      </c>
      <c r="G276" s="53">
        <v>2</v>
      </c>
      <c r="H276" s="53">
        <v>1</v>
      </c>
      <c r="I276" s="53">
        <v>2</v>
      </c>
      <c r="J276" s="53">
        <v>14</v>
      </c>
      <c r="K276" s="53"/>
      <c r="L276" s="53">
        <v>0</v>
      </c>
      <c r="M276" s="53">
        <v>3</v>
      </c>
      <c r="N276" s="53"/>
      <c r="O276" s="53"/>
      <c r="P276" s="53"/>
      <c r="Q276" s="53"/>
      <c r="R276" s="53">
        <v>377</v>
      </c>
      <c r="S276" s="53"/>
      <c r="T276" s="53"/>
      <c r="U276" s="53">
        <v>42</v>
      </c>
      <c r="V276" s="53">
        <v>10</v>
      </c>
      <c r="W276" s="53"/>
      <c r="X276" s="53"/>
      <c r="Y276" s="53">
        <v>13</v>
      </c>
      <c r="Z276" s="53">
        <v>0</v>
      </c>
      <c r="AA276" s="53"/>
      <c r="AB276" s="53"/>
      <c r="AC276" s="53"/>
      <c r="AD276" s="53">
        <v>11</v>
      </c>
      <c r="AE276" s="53"/>
      <c r="AF276" s="53"/>
      <c r="AG276" s="53"/>
      <c r="AH276" s="53">
        <v>0</v>
      </c>
      <c r="AI276" s="53"/>
      <c r="AJ276" s="53"/>
      <c r="AK276" s="53"/>
      <c r="AL276" s="53"/>
      <c r="AM276" s="53"/>
      <c r="AN276" s="53"/>
      <c r="AO276" s="53"/>
      <c r="AP276" s="53"/>
      <c r="AQ276" s="53"/>
      <c r="AR276" s="53"/>
      <c r="AS276" s="53"/>
      <c r="AT276" s="53"/>
      <c r="AU276" s="53"/>
      <c r="AV276" s="53"/>
      <c r="AW276" s="53"/>
      <c r="AX276" s="53"/>
      <c r="AY276" s="53">
        <v>44</v>
      </c>
      <c r="AZ276" s="53"/>
      <c r="BA276" s="53"/>
      <c r="BB276" s="53"/>
      <c r="BC276" s="53"/>
      <c r="BD276" s="53"/>
      <c r="BE276" s="53"/>
      <c r="BF276" s="53"/>
      <c r="BG276" s="53"/>
      <c r="BH276" s="53"/>
      <c r="BI276" s="53"/>
      <c r="BJ276" s="53"/>
      <c r="BK276" s="53"/>
      <c r="BL276" s="53">
        <v>7</v>
      </c>
      <c r="BM276" s="53"/>
      <c r="BN276" s="53"/>
      <c r="BO276" s="53"/>
      <c r="BP276" s="53"/>
      <c r="BQ276" s="53"/>
      <c r="BR276" s="53"/>
      <c r="BS276" s="53"/>
      <c r="BT276" s="53"/>
      <c r="BU276" s="53"/>
      <c r="BV276" s="53"/>
      <c r="BW276" s="53"/>
      <c r="BX276" s="53"/>
      <c r="BY276" s="53">
        <v>34</v>
      </c>
      <c r="BZ276" s="53"/>
      <c r="CA276" s="53"/>
      <c r="CB276" s="53"/>
      <c r="CC276" s="53">
        <v>498</v>
      </c>
      <c r="CD276" s="53"/>
      <c r="CE276" s="53"/>
      <c r="CF276" s="53"/>
      <c r="CG276" s="53">
        <v>23</v>
      </c>
      <c r="CH276" s="53">
        <v>317</v>
      </c>
      <c r="CI276" s="53">
        <v>54</v>
      </c>
      <c r="CJ276" s="53">
        <v>151</v>
      </c>
      <c r="CK276" s="53">
        <v>68</v>
      </c>
      <c r="CL276" s="53"/>
      <c r="CM276" s="53"/>
      <c r="CN276" s="53"/>
      <c r="CO276" s="53"/>
      <c r="CP276" s="53">
        <v>2</v>
      </c>
      <c r="CQ276" s="53"/>
      <c r="CR276" s="53">
        <v>55</v>
      </c>
      <c r="CS276" s="53">
        <v>13</v>
      </c>
      <c r="CT276" s="53"/>
      <c r="CU276" s="53"/>
      <c r="CV276" s="53"/>
      <c r="CW276" s="53"/>
      <c r="CX276" s="53">
        <v>329</v>
      </c>
      <c r="CY276" s="53"/>
      <c r="CZ276" s="53"/>
      <c r="DA276" s="53">
        <v>208</v>
      </c>
      <c r="DB276" s="53">
        <v>2</v>
      </c>
      <c r="DC276" s="53">
        <v>0</v>
      </c>
      <c r="DD276" s="53">
        <v>218</v>
      </c>
      <c r="DE276" s="53"/>
      <c r="DF276" s="53"/>
      <c r="DG276" s="53"/>
      <c r="DH276" s="53"/>
      <c r="DI276" s="53"/>
      <c r="DJ276" s="53"/>
      <c r="DK276" s="53"/>
      <c r="DL276" s="53"/>
      <c r="DM276" s="53"/>
      <c r="DN276" s="53"/>
      <c r="DO276" s="53"/>
      <c r="DP276" s="53"/>
      <c r="DQ276" s="53"/>
      <c r="DR276" s="53"/>
      <c r="DS276" s="53">
        <v>11</v>
      </c>
      <c r="DT276" s="53">
        <v>3</v>
      </c>
      <c r="DU276" s="53"/>
      <c r="DV276" s="53"/>
      <c r="DW276" s="53"/>
      <c r="DX276" s="53"/>
      <c r="DY276" s="53"/>
      <c r="DZ276" s="53"/>
      <c r="EA276" s="53"/>
      <c r="EB276" s="53"/>
      <c r="EC276" s="53"/>
      <c r="ED276" s="53"/>
      <c r="EE276" s="53"/>
      <c r="EF276" s="53">
        <v>34</v>
      </c>
      <c r="EG276" s="53">
        <v>38</v>
      </c>
      <c r="EH276" s="53">
        <v>19</v>
      </c>
      <c r="EI276" s="53">
        <v>79</v>
      </c>
      <c r="EJ276" s="53">
        <v>36</v>
      </c>
      <c r="EK276" s="53"/>
      <c r="EL276" s="53"/>
      <c r="EM276" s="53"/>
      <c r="EN276" s="53"/>
      <c r="EO276" s="53"/>
      <c r="EP276" s="53"/>
      <c r="EQ276" s="53"/>
      <c r="ER276" s="53"/>
      <c r="ES276" s="53"/>
      <c r="ET276" s="53"/>
      <c r="EU276" s="53">
        <v>119</v>
      </c>
      <c r="EV276" s="53">
        <v>1547</v>
      </c>
      <c r="EW276" s="53">
        <v>100</v>
      </c>
      <c r="EX276" s="53">
        <v>165</v>
      </c>
      <c r="EY276" s="53"/>
      <c r="EZ276" s="53"/>
      <c r="FA276" s="53"/>
      <c r="FB276" s="53">
        <v>20</v>
      </c>
      <c r="FC276" s="53">
        <v>35</v>
      </c>
      <c r="FD276" s="53">
        <v>2</v>
      </c>
      <c r="FE276" s="53"/>
      <c r="FF276" s="53">
        <v>44</v>
      </c>
      <c r="FG276" s="53">
        <v>492</v>
      </c>
      <c r="FH276" s="53">
        <v>45</v>
      </c>
      <c r="FI276" s="53"/>
      <c r="FJ276" s="53"/>
      <c r="FK276" s="53"/>
      <c r="FL276" s="53"/>
      <c r="FM276" s="53"/>
      <c r="FN276" s="53">
        <v>119</v>
      </c>
      <c r="FO276" s="53"/>
      <c r="FP276" s="53"/>
      <c r="FQ276" s="53"/>
      <c r="FR276" s="53"/>
      <c r="FS276" s="53"/>
      <c r="FT276" s="53"/>
      <c r="FU276" s="53"/>
      <c r="FV276" s="53"/>
      <c r="FW276" s="53"/>
      <c r="FX276" s="53"/>
      <c r="FY276" s="53"/>
      <c r="FZ276" s="53"/>
      <c r="GA276" s="53"/>
      <c r="GB276" s="53"/>
      <c r="GC276" s="53"/>
      <c r="GD276" s="53"/>
      <c r="GE276" s="53"/>
      <c r="GF276" s="53"/>
      <c r="GG276" s="53"/>
      <c r="GH276" s="53"/>
      <c r="GI276" s="53"/>
      <c r="GJ276" s="53"/>
      <c r="GK276" s="53"/>
      <c r="GL276" s="53"/>
      <c r="GM276" s="53"/>
      <c r="GN276" s="53"/>
      <c r="GO276" s="53"/>
      <c r="GP276" s="53"/>
      <c r="GQ276" s="53"/>
      <c r="GR276" s="53"/>
      <c r="GS276" s="53"/>
      <c r="GT276" s="53"/>
      <c r="GU276" s="53"/>
      <c r="GV276" s="53"/>
      <c r="GW276" s="53"/>
      <c r="GX276" s="53"/>
      <c r="GY276" s="53"/>
      <c r="GZ276" s="53"/>
      <c r="HA276" s="53"/>
      <c r="HB276" s="53"/>
      <c r="HC276" s="53"/>
      <c r="HD276" s="53"/>
      <c r="HE276" s="53"/>
      <c r="HF276" s="53"/>
      <c r="HG276" s="53"/>
      <c r="HH276" s="53"/>
      <c r="HI276" s="53"/>
      <c r="HJ276" s="53"/>
      <c r="HK276" s="53"/>
      <c r="HL276" s="53"/>
      <c r="HM276" s="53"/>
      <c r="HN276" s="53"/>
      <c r="HO276" s="53"/>
      <c r="HP276" s="53"/>
      <c r="HQ276" s="53"/>
      <c r="HR276" s="53"/>
      <c r="HS276" s="53"/>
      <c r="HT276" s="53"/>
      <c r="HU276" s="53"/>
      <c r="HV276" s="53"/>
      <c r="HW276" s="53">
        <v>0</v>
      </c>
      <c r="HX276" s="53"/>
      <c r="HY276" s="53">
        <v>118</v>
      </c>
      <c r="HZ276" s="53"/>
      <c r="IA276" s="53"/>
      <c r="IB276" s="53"/>
      <c r="IC276" s="53"/>
      <c r="ID276" s="53"/>
      <c r="IE276" s="53"/>
      <c r="IF276" s="53">
        <v>368</v>
      </c>
      <c r="IG276" s="53"/>
      <c r="IH276" s="53"/>
      <c r="II276" s="53"/>
      <c r="IJ276" s="53"/>
      <c r="IK276" s="53"/>
      <c r="IL276" s="53"/>
      <c r="IM276" s="53">
        <v>4</v>
      </c>
      <c r="IN276" s="53"/>
      <c r="IO276" s="53"/>
      <c r="IP276" s="53"/>
      <c r="IQ276" s="53">
        <v>42</v>
      </c>
      <c r="IR276" s="53"/>
      <c r="IS276" s="53"/>
      <c r="IT276" s="53"/>
      <c r="IU276" s="53"/>
      <c r="IV276" s="53"/>
      <c r="IW276" s="53"/>
      <c r="IX276" s="53"/>
      <c r="IY276" s="53">
        <v>54</v>
      </c>
      <c r="IZ276" s="53"/>
      <c r="JA276" s="53"/>
      <c r="JB276" s="53">
        <v>161</v>
      </c>
      <c r="JC276" s="53"/>
      <c r="JD276" s="53"/>
      <c r="JE276" s="53"/>
      <c r="JF276" s="53"/>
      <c r="JG276" s="53"/>
      <c r="JH276" s="53"/>
      <c r="JI276" s="53">
        <v>49</v>
      </c>
      <c r="JJ276" s="53"/>
      <c r="JK276" s="53"/>
      <c r="JL276" s="53">
        <v>0</v>
      </c>
      <c r="JM276" s="53">
        <v>14</v>
      </c>
      <c r="JN276" s="53">
        <v>1</v>
      </c>
      <c r="JO276" s="53"/>
      <c r="JP276" s="53">
        <v>0</v>
      </c>
      <c r="JQ276" s="53">
        <v>0</v>
      </c>
      <c r="JR276" s="53"/>
      <c r="JS276" s="53">
        <v>0</v>
      </c>
      <c r="JT276" s="53"/>
      <c r="JU276" s="53"/>
      <c r="JV276" s="53"/>
      <c r="JW276" s="53">
        <v>0</v>
      </c>
      <c r="JX276" s="53"/>
      <c r="JY276" s="53"/>
      <c r="JZ276" s="53">
        <v>2</v>
      </c>
      <c r="KA276" s="53"/>
      <c r="KB276" s="53"/>
      <c r="KC276" s="53"/>
      <c r="KD276" s="53">
        <v>0</v>
      </c>
      <c r="KE276" s="53"/>
      <c r="KF276" s="53"/>
      <c r="KG276" s="53"/>
      <c r="KH276" s="53"/>
      <c r="KI276" s="53"/>
      <c r="KJ276" s="53"/>
      <c r="KK276" s="53"/>
      <c r="KL276" s="53"/>
      <c r="KM276" s="53">
        <v>5</v>
      </c>
      <c r="KN276" s="53"/>
      <c r="KO276" s="53"/>
      <c r="KP276" s="53"/>
      <c r="KQ276" s="53"/>
      <c r="KR276" s="53"/>
      <c r="KS276" s="53">
        <v>9</v>
      </c>
      <c r="KT276" s="53"/>
      <c r="KU276" s="53"/>
      <c r="KV276" s="53"/>
      <c r="KW276" s="53"/>
      <c r="KX276" s="53"/>
      <c r="KY276" s="53"/>
      <c r="KZ276" s="53"/>
      <c r="LA276" s="53">
        <v>2</v>
      </c>
      <c r="LB276" s="53">
        <v>10</v>
      </c>
      <c r="LC276" s="53">
        <v>0</v>
      </c>
      <c r="LD276" s="53"/>
      <c r="LE276" s="53">
        <v>10</v>
      </c>
      <c r="LF276" s="53"/>
      <c r="LG276" s="53"/>
      <c r="LH276" s="53"/>
      <c r="LI276" s="53"/>
      <c r="LJ276" s="53"/>
      <c r="LK276" s="53"/>
      <c r="LL276" s="53">
        <v>0</v>
      </c>
      <c r="LM276" s="53"/>
      <c r="LN276" s="53"/>
      <c r="LO276" s="53">
        <v>0</v>
      </c>
      <c r="LP276" s="53"/>
      <c r="LQ276" s="53">
        <v>781</v>
      </c>
      <c r="LR276" s="53">
        <v>0</v>
      </c>
      <c r="LS276" s="53"/>
      <c r="LT276" s="53"/>
      <c r="LU276" s="53"/>
      <c r="LV276" s="53"/>
      <c r="LW276" s="53"/>
      <c r="LX276" s="53"/>
      <c r="LY276" s="53"/>
      <c r="LZ276" s="53"/>
      <c r="MA276" s="53"/>
      <c r="MB276" s="53"/>
      <c r="MC276" s="53"/>
      <c r="MD276" s="53"/>
      <c r="ME276" s="53">
        <v>2</v>
      </c>
      <c r="MF276" s="53"/>
      <c r="MG276" s="53"/>
      <c r="MH276" s="53"/>
      <c r="MI276" s="53">
        <v>0</v>
      </c>
      <c r="MJ276" s="53"/>
      <c r="MK276" s="53"/>
      <c r="ML276" s="53"/>
      <c r="MM276" s="53"/>
      <c r="MN276" s="53"/>
      <c r="MO276" s="53"/>
      <c r="MP276" s="53"/>
      <c r="MQ276" s="53">
        <v>1</v>
      </c>
      <c r="MR276" s="53"/>
      <c r="MS276" s="53"/>
      <c r="MT276" s="53"/>
      <c r="MU276" s="53">
        <v>0</v>
      </c>
      <c r="MV276" s="53"/>
      <c r="MW276" s="53"/>
      <c r="MX276" s="53">
        <v>7</v>
      </c>
      <c r="MY276" s="53"/>
      <c r="MZ276" s="53"/>
      <c r="NA276" s="53"/>
      <c r="NB276" s="53"/>
      <c r="NC276" s="53"/>
      <c r="ND276" s="53">
        <v>11</v>
      </c>
      <c r="NE276" s="53"/>
      <c r="NF276" s="53">
        <v>0</v>
      </c>
      <c r="NG276" s="53"/>
      <c r="NH276" s="53"/>
      <c r="NI276" s="53"/>
      <c r="NJ276" s="53"/>
      <c r="NK276" s="53"/>
      <c r="NL276" s="53"/>
      <c r="NM276" s="53"/>
      <c r="NN276" s="53"/>
      <c r="NO276" s="53"/>
      <c r="NP276" s="53"/>
      <c r="NQ276" s="53"/>
      <c r="NR276" s="53"/>
      <c r="NS276" s="53"/>
      <c r="NT276" s="53"/>
      <c r="NU276" s="53"/>
      <c r="NV276" s="53">
        <v>96</v>
      </c>
      <c r="NW276" s="53">
        <v>0</v>
      </c>
      <c r="NX276" s="53">
        <v>80</v>
      </c>
      <c r="NY276" s="53">
        <v>2</v>
      </c>
      <c r="NZ276" s="53"/>
      <c r="OA276" s="53"/>
      <c r="OB276" s="53"/>
      <c r="OC276" s="53"/>
      <c r="OD276" s="53"/>
      <c r="OE276" s="53"/>
      <c r="OF276" s="53"/>
      <c r="OG276" s="53"/>
      <c r="OH276" s="53">
        <v>35</v>
      </c>
      <c r="OI276" s="53"/>
      <c r="OJ276" s="53"/>
      <c r="OK276" s="53"/>
      <c r="OL276" s="53"/>
      <c r="OM276" s="53">
        <v>140</v>
      </c>
      <c r="ON276" s="53">
        <v>26</v>
      </c>
      <c r="OO276" s="53">
        <v>56</v>
      </c>
      <c r="OP276" s="53"/>
      <c r="OQ276" s="53"/>
      <c r="OR276" s="54"/>
      <c r="OS276" s="55">
        <v>7527</v>
      </c>
      <c r="OT276" s="52">
        <v>1102</v>
      </c>
      <c r="OU276" s="53"/>
      <c r="OV276" s="53"/>
      <c r="OW276" s="53"/>
      <c r="OX276" s="53"/>
      <c r="OY276" s="53">
        <v>100</v>
      </c>
      <c r="OZ276" s="53">
        <v>2140</v>
      </c>
      <c r="PA276" s="53"/>
      <c r="PB276" s="53"/>
      <c r="PC276" s="53"/>
      <c r="PD276" s="53"/>
      <c r="PE276" s="53"/>
      <c r="PF276" s="53"/>
      <c r="PG276" s="53"/>
      <c r="PH276" s="53"/>
      <c r="PI276" s="53"/>
      <c r="PJ276" s="53"/>
      <c r="PK276" s="53"/>
      <c r="PL276" s="54"/>
      <c r="PM276" s="55">
        <v>10868</v>
      </c>
    </row>
    <row r="277" spans="1:429" ht="12.75" customHeight="1" x14ac:dyDescent="0.3">
      <c r="A277" s="49">
        <v>326290</v>
      </c>
      <c r="B277" s="50" t="s">
        <v>18</v>
      </c>
      <c r="C277" s="51" t="s">
        <v>386</v>
      </c>
      <c r="D277" s="52"/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>
        <v>10</v>
      </c>
      <c r="P277" s="53"/>
      <c r="Q277" s="53"/>
      <c r="R277" s="53">
        <v>57</v>
      </c>
      <c r="S277" s="53"/>
      <c r="T277" s="53"/>
      <c r="U277" s="53">
        <v>42</v>
      </c>
      <c r="V277" s="53">
        <v>7</v>
      </c>
      <c r="W277" s="53"/>
      <c r="X277" s="53"/>
      <c r="Y277" s="53"/>
      <c r="Z277" s="53"/>
      <c r="AA277" s="53"/>
      <c r="AB277" s="53">
        <v>5</v>
      </c>
      <c r="AC277" s="53">
        <v>25</v>
      </c>
      <c r="AD277" s="53">
        <v>241</v>
      </c>
      <c r="AE277" s="53">
        <v>17</v>
      </c>
      <c r="AF277" s="53">
        <v>104</v>
      </c>
      <c r="AG277" s="53"/>
      <c r="AH277" s="53">
        <v>75</v>
      </c>
      <c r="AI277" s="53"/>
      <c r="AJ277" s="53"/>
      <c r="AK277" s="53">
        <v>0</v>
      </c>
      <c r="AL277" s="53">
        <v>162</v>
      </c>
      <c r="AM277" s="53">
        <v>381</v>
      </c>
      <c r="AN277" s="53"/>
      <c r="AO277" s="53"/>
      <c r="AP277" s="53"/>
      <c r="AQ277" s="53">
        <v>8</v>
      </c>
      <c r="AR277" s="53">
        <v>22</v>
      </c>
      <c r="AS277" s="53">
        <v>15</v>
      </c>
      <c r="AT277" s="53">
        <v>6</v>
      </c>
      <c r="AU277" s="53"/>
      <c r="AV277" s="53">
        <v>6</v>
      </c>
      <c r="AW277" s="53">
        <v>30</v>
      </c>
      <c r="AX277" s="53">
        <v>9</v>
      </c>
      <c r="AY277" s="53">
        <v>19</v>
      </c>
      <c r="AZ277" s="53"/>
      <c r="BA277" s="53"/>
      <c r="BB277" s="53">
        <v>51</v>
      </c>
      <c r="BC277" s="53">
        <v>8</v>
      </c>
      <c r="BD277" s="53"/>
      <c r="BE277" s="53"/>
      <c r="BF277" s="53"/>
      <c r="BG277" s="53"/>
      <c r="BH277" s="53"/>
      <c r="BI277" s="53"/>
      <c r="BJ277" s="53"/>
      <c r="BK277" s="53"/>
      <c r="BL277" s="53"/>
      <c r="BM277" s="53">
        <v>41</v>
      </c>
      <c r="BN277" s="53"/>
      <c r="BO277" s="53"/>
      <c r="BP277" s="53"/>
      <c r="BQ277" s="53"/>
      <c r="BR277" s="53"/>
      <c r="BS277" s="53"/>
      <c r="BT277" s="53"/>
      <c r="BU277" s="53"/>
      <c r="BV277" s="53"/>
      <c r="BW277" s="53">
        <v>5</v>
      </c>
      <c r="BX277" s="53"/>
      <c r="BY277" s="53">
        <v>19</v>
      </c>
      <c r="BZ277" s="53"/>
      <c r="CA277" s="53"/>
      <c r="CB277" s="53"/>
      <c r="CC277" s="53">
        <v>149</v>
      </c>
      <c r="CD277" s="53"/>
      <c r="CE277" s="53"/>
      <c r="CF277" s="53"/>
      <c r="CG277" s="53">
        <v>13</v>
      </c>
      <c r="CH277" s="53">
        <v>981</v>
      </c>
      <c r="CI277" s="53">
        <v>6</v>
      </c>
      <c r="CJ277" s="53">
        <v>598</v>
      </c>
      <c r="CK277" s="53">
        <v>20</v>
      </c>
      <c r="CL277" s="53"/>
      <c r="CM277" s="53">
        <v>30</v>
      </c>
      <c r="CN277" s="53">
        <v>4</v>
      </c>
      <c r="CO277" s="53"/>
      <c r="CP277" s="53">
        <v>93</v>
      </c>
      <c r="CQ277" s="53">
        <v>5</v>
      </c>
      <c r="CR277" s="53"/>
      <c r="CS277" s="53">
        <v>4</v>
      </c>
      <c r="CT277" s="53">
        <v>3</v>
      </c>
      <c r="CU277" s="53">
        <v>5</v>
      </c>
      <c r="CV277" s="53">
        <v>11</v>
      </c>
      <c r="CW277" s="53">
        <v>6</v>
      </c>
      <c r="CX277" s="53">
        <v>47</v>
      </c>
      <c r="CY277" s="53">
        <v>3</v>
      </c>
      <c r="CZ277" s="53">
        <v>5</v>
      </c>
      <c r="DA277" s="53">
        <v>83</v>
      </c>
      <c r="DB277" s="53">
        <v>26</v>
      </c>
      <c r="DC277" s="53">
        <v>14</v>
      </c>
      <c r="DD277" s="53">
        <v>33</v>
      </c>
      <c r="DE277" s="53">
        <v>3</v>
      </c>
      <c r="DF277" s="53">
        <v>6</v>
      </c>
      <c r="DG277" s="53">
        <v>0</v>
      </c>
      <c r="DH277" s="53">
        <v>41</v>
      </c>
      <c r="DI277" s="53">
        <v>21</v>
      </c>
      <c r="DJ277" s="53"/>
      <c r="DK277" s="53"/>
      <c r="DL277" s="53"/>
      <c r="DM277" s="53"/>
      <c r="DN277" s="53"/>
      <c r="DO277" s="53"/>
      <c r="DP277" s="53"/>
      <c r="DQ277" s="53"/>
      <c r="DR277" s="53"/>
      <c r="DS277" s="53"/>
      <c r="DT277" s="53"/>
      <c r="DU277" s="53"/>
      <c r="DV277" s="53"/>
      <c r="DW277" s="53"/>
      <c r="DX277" s="53"/>
      <c r="DY277" s="53"/>
      <c r="DZ277" s="53"/>
      <c r="EA277" s="53"/>
      <c r="EB277" s="53"/>
      <c r="EC277" s="53"/>
      <c r="ED277" s="53"/>
      <c r="EE277" s="53"/>
      <c r="EF277" s="53"/>
      <c r="EG277" s="53">
        <v>0</v>
      </c>
      <c r="EH277" s="53">
        <v>133</v>
      </c>
      <c r="EI277" s="53"/>
      <c r="EJ277" s="53"/>
      <c r="EK277" s="53"/>
      <c r="EL277" s="53"/>
      <c r="EM277" s="53"/>
      <c r="EN277" s="53"/>
      <c r="EO277" s="53"/>
      <c r="EP277" s="53"/>
      <c r="EQ277" s="53"/>
      <c r="ER277" s="53"/>
      <c r="ES277" s="53"/>
      <c r="ET277" s="53"/>
      <c r="EU277" s="53">
        <v>176</v>
      </c>
      <c r="EV277" s="53">
        <v>674</v>
      </c>
      <c r="EW277" s="53">
        <v>241</v>
      </c>
      <c r="EX277" s="53">
        <v>89</v>
      </c>
      <c r="EY277" s="53">
        <v>56</v>
      </c>
      <c r="EZ277" s="53">
        <v>17</v>
      </c>
      <c r="FA277" s="53">
        <v>285</v>
      </c>
      <c r="FB277" s="53">
        <v>65</v>
      </c>
      <c r="FC277" s="53">
        <v>1</v>
      </c>
      <c r="FD277" s="53">
        <v>61</v>
      </c>
      <c r="FE277" s="53">
        <v>247</v>
      </c>
      <c r="FF277" s="53"/>
      <c r="FG277" s="53">
        <v>653</v>
      </c>
      <c r="FH277" s="53">
        <v>200</v>
      </c>
      <c r="FI277" s="53"/>
      <c r="FJ277" s="53">
        <v>241</v>
      </c>
      <c r="FK277" s="53"/>
      <c r="FL277" s="53"/>
      <c r="FM277" s="53">
        <v>11</v>
      </c>
      <c r="FN277" s="53">
        <v>105</v>
      </c>
      <c r="FO277" s="53">
        <v>38</v>
      </c>
      <c r="FP277" s="53">
        <v>21</v>
      </c>
      <c r="FQ277" s="53"/>
      <c r="FR277" s="53"/>
      <c r="FS277" s="53">
        <v>279</v>
      </c>
      <c r="FT277" s="53"/>
      <c r="FU277" s="53">
        <v>14</v>
      </c>
      <c r="FV277" s="53">
        <v>1</v>
      </c>
      <c r="FW277" s="53"/>
      <c r="FX277" s="53"/>
      <c r="FY277" s="53"/>
      <c r="FZ277" s="53">
        <v>133</v>
      </c>
      <c r="GA277" s="53">
        <v>375</v>
      </c>
      <c r="GB277" s="53">
        <v>0</v>
      </c>
      <c r="GC277" s="53">
        <v>103</v>
      </c>
      <c r="GD277" s="53"/>
      <c r="GE277" s="53"/>
      <c r="GF277" s="53"/>
      <c r="GG277" s="53"/>
      <c r="GH277" s="53"/>
      <c r="GI277" s="53"/>
      <c r="GJ277" s="53">
        <v>31</v>
      </c>
      <c r="GK277" s="53"/>
      <c r="GL277" s="53">
        <v>12</v>
      </c>
      <c r="GM277" s="53"/>
      <c r="GN277" s="53"/>
      <c r="GO277" s="53"/>
      <c r="GP277" s="53"/>
      <c r="GQ277" s="53"/>
      <c r="GR277" s="53"/>
      <c r="GS277" s="53"/>
      <c r="GT277" s="53">
        <v>0</v>
      </c>
      <c r="GU277" s="53"/>
      <c r="GV277" s="53"/>
      <c r="GW277" s="53"/>
      <c r="GX277" s="53"/>
      <c r="GY277" s="53"/>
      <c r="GZ277" s="53"/>
      <c r="HA277" s="53">
        <v>8</v>
      </c>
      <c r="HB277" s="53"/>
      <c r="HC277" s="53"/>
      <c r="HD277" s="53"/>
      <c r="HE277" s="53"/>
      <c r="HF277" s="53"/>
      <c r="HG277" s="53"/>
      <c r="HH277" s="53"/>
      <c r="HI277" s="53"/>
      <c r="HJ277" s="53"/>
      <c r="HK277" s="53"/>
      <c r="HL277" s="53"/>
      <c r="HM277" s="53"/>
      <c r="HN277" s="53"/>
      <c r="HO277" s="53"/>
      <c r="HP277" s="53"/>
      <c r="HQ277" s="53">
        <v>25</v>
      </c>
      <c r="HR277" s="53"/>
      <c r="HS277" s="53">
        <v>37</v>
      </c>
      <c r="HT277" s="53"/>
      <c r="HU277" s="53"/>
      <c r="HV277" s="53"/>
      <c r="HW277" s="53">
        <v>46</v>
      </c>
      <c r="HX277" s="53"/>
      <c r="HY277" s="53"/>
      <c r="HZ277" s="53"/>
      <c r="IA277" s="53"/>
      <c r="IB277" s="53"/>
      <c r="IC277" s="53"/>
      <c r="ID277" s="53"/>
      <c r="IE277" s="53"/>
      <c r="IF277" s="53">
        <v>206</v>
      </c>
      <c r="IG277" s="53"/>
      <c r="IH277" s="53"/>
      <c r="II277" s="53">
        <v>6</v>
      </c>
      <c r="IJ277" s="53"/>
      <c r="IK277" s="53"/>
      <c r="IL277" s="53"/>
      <c r="IM277" s="53"/>
      <c r="IN277" s="53"/>
      <c r="IO277" s="53"/>
      <c r="IP277" s="53"/>
      <c r="IQ277" s="53">
        <v>134</v>
      </c>
      <c r="IR277" s="53"/>
      <c r="IS277" s="53"/>
      <c r="IT277" s="53"/>
      <c r="IU277" s="53"/>
      <c r="IV277" s="53"/>
      <c r="IW277" s="53"/>
      <c r="IX277" s="53"/>
      <c r="IY277" s="53"/>
      <c r="IZ277" s="53"/>
      <c r="JA277" s="53"/>
      <c r="JB277" s="53">
        <v>211</v>
      </c>
      <c r="JC277" s="53"/>
      <c r="JD277" s="53"/>
      <c r="JE277" s="53"/>
      <c r="JF277" s="53"/>
      <c r="JG277" s="53"/>
      <c r="JH277" s="53"/>
      <c r="JI277" s="53">
        <v>39</v>
      </c>
      <c r="JJ277" s="53"/>
      <c r="JK277" s="53"/>
      <c r="JL277" s="53">
        <v>737</v>
      </c>
      <c r="JM277" s="53">
        <v>542</v>
      </c>
      <c r="JN277" s="53">
        <v>2418</v>
      </c>
      <c r="JO277" s="53">
        <v>0</v>
      </c>
      <c r="JP277" s="53">
        <v>1</v>
      </c>
      <c r="JQ277" s="53">
        <v>12</v>
      </c>
      <c r="JR277" s="53">
        <v>6</v>
      </c>
      <c r="JS277" s="53">
        <v>7</v>
      </c>
      <c r="JT277" s="53"/>
      <c r="JU277" s="53"/>
      <c r="JV277" s="53">
        <v>0</v>
      </c>
      <c r="JW277" s="53">
        <v>0</v>
      </c>
      <c r="JX277" s="53"/>
      <c r="JY277" s="53"/>
      <c r="JZ277" s="53">
        <v>4</v>
      </c>
      <c r="KA277" s="53">
        <v>0</v>
      </c>
      <c r="KB277" s="53"/>
      <c r="KC277" s="53"/>
      <c r="KD277" s="53"/>
      <c r="KE277" s="53"/>
      <c r="KF277" s="53"/>
      <c r="KG277" s="53"/>
      <c r="KH277" s="53"/>
      <c r="KI277" s="53">
        <v>15</v>
      </c>
      <c r="KJ277" s="53"/>
      <c r="KK277" s="53"/>
      <c r="KL277" s="53"/>
      <c r="KM277" s="53"/>
      <c r="KN277" s="53"/>
      <c r="KO277" s="53"/>
      <c r="KP277" s="53"/>
      <c r="KQ277" s="53"/>
      <c r="KR277" s="53"/>
      <c r="KS277" s="53">
        <v>10</v>
      </c>
      <c r="KT277" s="53"/>
      <c r="KU277" s="53"/>
      <c r="KV277" s="53"/>
      <c r="KW277" s="53"/>
      <c r="KX277" s="53"/>
      <c r="KY277" s="53"/>
      <c r="KZ277" s="53">
        <v>0</v>
      </c>
      <c r="LA277" s="53">
        <v>66</v>
      </c>
      <c r="LB277" s="53">
        <v>333</v>
      </c>
      <c r="LC277" s="53">
        <v>6</v>
      </c>
      <c r="LD277" s="53">
        <v>2</v>
      </c>
      <c r="LE277" s="53">
        <v>11</v>
      </c>
      <c r="LF277" s="53"/>
      <c r="LG277" s="53"/>
      <c r="LH277" s="53"/>
      <c r="LI277" s="53"/>
      <c r="LJ277" s="53"/>
      <c r="LK277" s="53"/>
      <c r="LL277" s="53"/>
      <c r="LM277" s="53"/>
      <c r="LN277" s="53"/>
      <c r="LO277" s="53">
        <v>0</v>
      </c>
      <c r="LP277" s="53"/>
      <c r="LQ277" s="53"/>
      <c r="LR277" s="53">
        <v>0</v>
      </c>
      <c r="LS277" s="53">
        <v>9</v>
      </c>
      <c r="LT277" s="53"/>
      <c r="LU277" s="53"/>
      <c r="LV277" s="53"/>
      <c r="LW277" s="53"/>
      <c r="LX277" s="53">
        <v>82</v>
      </c>
      <c r="LY277" s="53"/>
      <c r="LZ277" s="53"/>
      <c r="MA277" s="53">
        <v>393</v>
      </c>
      <c r="MB277" s="53"/>
      <c r="MC277" s="53"/>
      <c r="MD277" s="53">
        <v>1062</v>
      </c>
      <c r="ME277" s="53"/>
      <c r="MF277" s="53">
        <v>4</v>
      </c>
      <c r="MG277" s="53"/>
      <c r="MH277" s="53"/>
      <c r="MI277" s="53"/>
      <c r="MJ277" s="53">
        <v>191</v>
      </c>
      <c r="MK277" s="53"/>
      <c r="ML277" s="53">
        <v>100</v>
      </c>
      <c r="MM277" s="53"/>
      <c r="MN277" s="53"/>
      <c r="MO277" s="53"/>
      <c r="MP277" s="53"/>
      <c r="MQ277" s="53">
        <v>14</v>
      </c>
      <c r="MR277" s="53"/>
      <c r="MS277" s="53">
        <v>101</v>
      </c>
      <c r="MT277" s="53">
        <v>0</v>
      </c>
      <c r="MU277" s="53">
        <v>3</v>
      </c>
      <c r="MV277" s="53">
        <v>0</v>
      </c>
      <c r="MW277" s="53"/>
      <c r="MX277" s="53">
        <v>34</v>
      </c>
      <c r="MY277" s="53">
        <v>14</v>
      </c>
      <c r="MZ277" s="53">
        <v>16</v>
      </c>
      <c r="NA277" s="53">
        <v>97</v>
      </c>
      <c r="NB277" s="53">
        <v>89</v>
      </c>
      <c r="NC277" s="53">
        <v>117</v>
      </c>
      <c r="ND277" s="53">
        <v>524</v>
      </c>
      <c r="NE277" s="53">
        <v>141</v>
      </c>
      <c r="NF277" s="53">
        <v>28</v>
      </c>
      <c r="NG277" s="53"/>
      <c r="NH277" s="53"/>
      <c r="NI277" s="53"/>
      <c r="NJ277" s="53"/>
      <c r="NK277" s="53"/>
      <c r="NL277" s="53">
        <v>1</v>
      </c>
      <c r="NM277" s="53"/>
      <c r="NN277" s="53"/>
      <c r="NO277" s="53"/>
      <c r="NP277" s="53"/>
      <c r="NQ277" s="53"/>
      <c r="NR277" s="53">
        <v>14</v>
      </c>
      <c r="NS277" s="53">
        <v>0</v>
      </c>
      <c r="NT277" s="53">
        <v>60</v>
      </c>
      <c r="NU277" s="53">
        <v>12</v>
      </c>
      <c r="NV277" s="53">
        <v>849</v>
      </c>
      <c r="NW277" s="53">
        <v>2</v>
      </c>
      <c r="NX277" s="53">
        <v>125</v>
      </c>
      <c r="NY277" s="53">
        <v>39</v>
      </c>
      <c r="NZ277" s="53">
        <v>19</v>
      </c>
      <c r="OA277" s="53"/>
      <c r="OB277" s="53"/>
      <c r="OC277" s="53">
        <v>303</v>
      </c>
      <c r="OD277" s="53">
        <v>84</v>
      </c>
      <c r="OE277" s="53"/>
      <c r="OF277" s="53">
        <v>2</v>
      </c>
      <c r="OG277" s="53"/>
      <c r="OH277" s="53">
        <v>1031</v>
      </c>
      <c r="OI277" s="53">
        <v>200</v>
      </c>
      <c r="OJ277" s="53"/>
      <c r="OK277" s="53"/>
      <c r="OL277" s="53"/>
      <c r="OM277" s="53">
        <v>7</v>
      </c>
      <c r="ON277" s="53">
        <v>882</v>
      </c>
      <c r="OO277" s="53">
        <v>1083</v>
      </c>
      <c r="OP277" s="53">
        <v>28</v>
      </c>
      <c r="OQ277" s="53">
        <v>37</v>
      </c>
      <c r="OR277" s="54">
        <v>106</v>
      </c>
      <c r="OS277" s="55">
        <v>20620</v>
      </c>
      <c r="OT277" s="52">
        <v>2889</v>
      </c>
      <c r="OU277" s="53">
        <v>184</v>
      </c>
      <c r="OV277" s="53"/>
      <c r="OW277" s="53">
        <v>47</v>
      </c>
      <c r="OX277" s="53"/>
      <c r="OY277" s="53">
        <v>229</v>
      </c>
      <c r="OZ277" s="53">
        <v>2396</v>
      </c>
      <c r="PA277" s="53"/>
      <c r="PB277" s="53"/>
      <c r="PC277" s="53"/>
      <c r="PD277" s="53"/>
      <c r="PE277" s="53"/>
      <c r="PF277" s="53">
        <v>36</v>
      </c>
      <c r="PG277" s="53"/>
      <c r="PH277" s="53"/>
      <c r="PI277" s="53"/>
      <c r="PJ277" s="53"/>
      <c r="PK277" s="53"/>
      <c r="PL277" s="54"/>
      <c r="PM277" s="55">
        <v>26401</v>
      </c>
    </row>
    <row r="278" spans="1:429" ht="12.75" customHeight="1" x14ac:dyDescent="0.3">
      <c r="A278" s="49">
        <v>423100</v>
      </c>
      <c r="B278" s="50" t="s">
        <v>27</v>
      </c>
      <c r="C278" s="51" t="s">
        <v>387</v>
      </c>
      <c r="D278" s="52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  <c r="AF278" s="53"/>
      <c r="AG278" s="53"/>
      <c r="AH278" s="53"/>
      <c r="AI278" s="53"/>
      <c r="AJ278" s="53"/>
      <c r="AK278" s="53"/>
      <c r="AL278" s="53"/>
      <c r="AM278" s="53"/>
      <c r="AN278" s="53"/>
      <c r="AO278" s="53"/>
      <c r="AP278" s="53"/>
      <c r="AQ278" s="53"/>
      <c r="AR278" s="53"/>
      <c r="AS278" s="53">
        <v>5</v>
      </c>
      <c r="AT278" s="53"/>
      <c r="AU278" s="53"/>
      <c r="AV278" s="53"/>
      <c r="AW278" s="53"/>
      <c r="AX278" s="53"/>
      <c r="AY278" s="53"/>
      <c r="AZ278" s="53"/>
      <c r="BA278" s="53"/>
      <c r="BB278" s="53"/>
      <c r="BC278" s="53"/>
      <c r="BD278" s="53">
        <v>0</v>
      </c>
      <c r="BE278" s="53"/>
      <c r="BF278" s="53"/>
      <c r="BG278" s="53"/>
      <c r="BH278" s="53"/>
      <c r="BI278" s="53"/>
      <c r="BJ278" s="53"/>
      <c r="BK278" s="53"/>
      <c r="BL278" s="53"/>
      <c r="BM278" s="53"/>
      <c r="BN278" s="53"/>
      <c r="BO278" s="53"/>
      <c r="BP278" s="53"/>
      <c r="BQ278" s="53"/>
      <c r="BR278" s="53"/>
      <c r="BS278" s="53"/>
      <c r="BT278" s="53"/>
      <c r="BU278" s="53"/>
      <c r="BV278" s="53"/>
      <c r="BW278" s="53">
        <v>1</v>
      </c>
      <c r="BX278" s="53">
        <v>0</v>
      </c>
      <c r="BY278" s="53"/>
      <c r="BZ278" s="53">
        <v>0</v>
      </c>
      <c r="CA278" s="53"/>
      <c r="CB278" s="53"/>
      <c r="CC278" s="53"/>
      <c r="CD278" s="53"/>
      <c r="CE278" s="53"/>
      <c r="CF278" s="53"/>
      <c r="CG278" s="53"/>
      <c r="CH278" s="53"/>
      <c r="CI278" s="53"/>
      <c r="CJ278" s="53">
        <v>2</v>
      </c>
      <c r="CK278" s="53">
        <v>0</v>
      </c>
      <c r="CL278" s="53"/>
      <c r="CM278" s="53"/>
      <c r="CN278" s="53"/>
      <c r="CO278" s="53"/>
      <c r="CP278" s="53"/>
      <c r="CQ278" s="53"/>
      <c r="CR278" s="53">
        <v>2</v>
      </c>
      <c r="CS278" s="53"/>
      <c r="CT278" s="53"/>
      <c r="CU278" s="53"/>
      <c r="CV278" s="53"/>
      <c r="CW278" s="53"/>
      <c r="CX278" s="53"/>
      <c r="CY278" s="53"/>
      <c r="CZ278" s="53"/>
      <c r="DA278" s="53">
        <v>3</v>
      </c>
      <c r="DB278" s="53">
        <v>0</v>
      </c>
      <c r="DC278" s="53">
        <v>3</v>
      </c>
      <c r="DD278" s="53"/>
      <c r="DE278" s="53"/>
      <c r="DF278" s="53"/>
      <c r="DG278" s="53"/>
      <c r="DH278" s="53"/>
      <c r="DI278" s="53"/>
      <c r="DJ278" s="53"/>
      <c r="DK278" s="53"/>
      <c r="DL278" s="53"/>
      <c r="DM278" s="53"/>
      <c r="DN278" s="53"/>
      <c r="DO278" s="53"/>
      <c r="DP278" s="53"/>
      <c r="DQ278" s="53"/>
      <c r="DR278" s="53"/>
      <c r="DS278" s="53"/>
      <c r="DT278" s="53"/>
      <c r="DU278" s="53"/>
      <c r="DV278" s="53"/>
      <c r="DW278" s="53"/>
      <c r="DX278" s="53"/>
      <c r="DY278" s="53"/>
      <c r="DZ278" s="53"/>
      <c r="EA278" s="53"/>
      <c r="EB278" s="53"/>
      <c r="EC278" s="53"/>
      <c r="ED278" s="53"/>
      <c r="EE278" s="53"/>
      <c r="EF278" s="53"/>
      <c r="EG278" s="53"/>
      <c r="EH278" s="53"/>
      <c r="EI278" s="53"/>
      <c r="EJ278" s="53"/>
      <c r="EK278" s="53"/>
      <c r="EL278" s="53">
        <v>0</v>
      </c>
      <c r="EM278" s="53"/>
      <c r="EN278" s="53"/>
      <c r="EO278" s="53">
        <v>2</v>
      </c>
      <c r="EP278" s="53"/>
      <c r="EQ278" s="53"/>
      <c r="ER278" s="53"/>
      <c r="ES278" s="53"/>
      <c r="ET278" s="53">
        <v>0</v>
      </c>
      <c r="EU278" s="53">
        <v>64</v>
      </c>
      <c r="EV278" s="53">
        <v>39</v>
      </c>
      <c r="EW278" s="53">
        <v>36</v>
      </c>
      <c r="EX278" s="53">
        <v>3</v>
      </c>
      <c r="EY278" s="53">
        <v>2</v>
      </c>
      <c r="EZ278" s="53"/>
      <c r="FA278" s="53">
        <v>1</v>
      </c>
      <c r="FB278" s="53">
        <v>29</v>
      </c>
      <c r="FC278" s="53">
        <v>15</v>
      </c>
      <c r="FD278" s="53">
        <v>4</v>
      </c>
      <c r="FE278" s="53">
        <v>1</v>
      </c>
      <c r="FF278" s="53">
        <v>14</v>
      </c>
      <c r="FG278" s="53">
        <v>26</v>
      </c>
      <c r="FH278" s="53">
        <v>15</v>
      </c>
      <c r="FI278" s="53"/>
      <c r="FJ278" s="53"/>
      <c r="FK278" s="53"/>
      <c r="FL278" s="53"/>
      <c r="FM278" s="53"/>
      <c r="FN278" s="53"/>
      <c r="FO278" s="53"/>
      <c r="FP278" s="53"/>
      <c r="FQ278" s="53">
        <v>5</v>
      </c>
      <c r="FR278" s="53"/>
      <c r="FS278" s="53"/>
      <c r="FT278" s="53"/>
      <c r="FU278" s="53"/>
      <c r="FV278" s="53"/>
      <c r="FW278" s="53"/>
      <c r="FX278" s="53"/>
      <c r="FY278" s="53"/>
      <c r="FZ278" s="53"/>
      <c r="GA278" s="53"/>
      <c r="GB278" s="53"/>
      <c r="GC278" s="53"/>
      <c r="GD278" s="53"/>
      <c r="GE278" s="53"/>
      <c r="GF278" s="53"/>
      <c r="GG278" s="53"/>
      <c r="GH278" s="53"/>
      <c r="GI278" s="53"/>
      <c r="GJ278" s="53"/>
      <c r="GK278" s="53"/>
      <c r="GL278" s="53">
        <v>1</v>
      </c>
      <c r="GM278" s="53"/>
      <c r="GN278" s="53"/>
      <c r="GO278" s="53"/>
      <c r="GP278" s="53"/>
      <c r="GQ278" s="53"/>
      <c r="GR278" s="53"/>
      <c r="GS278" s="53"/>
      <c r="GT278" s="53"/>
      <c r="GU278" s="53"/>
      <c r="GV278" s="53"/>
      <c r="GW278" s="53"/>
      <c r="GX278" s="53"/>
      <c r="GY278" s="53"/>
      <c r="GZ278" s="53"/>
      <c r="HA278" s="53"/>
      <c r="HB278" s="53"/>
      <c r="HC278" s="53"/>
      <c r="HD278" s="53"/>
      <c r="HE278" s="53"/>
      <c r="HF278" s="53"/>
      <c r="HG278" s="53"/>
      <c r="HH278" s="53"/>
      <c r="HI278" s="53"/>
      <c r="HJ278" s="53"/>
      <c r="HK278" s="53"/>
      <c r="HL278" s="53"/>
      <c r="HM278" s="53"/>
      <c r="HN278" s="53"/>
      <c r="HO278" s="53"/>
      <c r="HP278" s="53"/>
      <c r="HQ278" s="53"/>
      <c r="HR278" s="53"/>
      <c r="HS278" s="53"/>
      <c r="HT278" s="53"/>
      <c r="HU278" s="53"/>
      <c r="HV278" s="53"/>
      <c r="HW278" s="53"/>
      <c r="HX278" s="53"/>
      <c r="HY278" s="53"/>
      <c r="HZ278" s="53"/>
      <c r="IA278" s="53"/>
      <c r="IB278" s="53">
        <v>0</v>
      </c>
      <c r="IC278" s="53"/>
      <c r="ID278" s="53"/>
      <c r="IE278" s="53"/>
      <c r="IF278" s="53"/>
      <c r="IG278" s="53"/>
      <c r="IH278" s="53"/>
      <c r="II278" s="53"/>
      <c r="IJ278" s="53"/>
      <c r="IK278" s="53"/>
      <c r="IL278" s="53"/>
      <c r="IM278" s="53"/>
      <c r="IN278" s="53"/>
      <c r="IO278" s="53">
        <v>0</v>
      </c>
      <c r="IP278" s="53">
        <v>0</v>
      </c>
      <c r="IQ278" s="53"/>
      <c r="IR278" s="53"/>
      <c r="IS278" s="53"/>
      <c r="IT278" s="53"/>
      <c r="IU278" s="53"/>
      <c r="IV278" s="53"/>
      <c r="IW278" s="53"/>
      <c r="IX278" s="53"/>
      <c r="IY278" s="53">
        <v>0</v>
      </c>
      <c r="IZ278" s="53"/>
      <c r="JA278" s="53"/>
      <c r="JB278" s="53"/>
      <c r="JC278" s="53"/>
      <c r="JD278" s="53">
        <v>2</v>
      </c>
      <c r="JE278" s="53"/>
      <c r="JF278" s="53"/>
      <c r="JG278" s="53"/>
      <c r="JH278" s="53">
        <v>1</v>
      </c>
      <c r="JI278" s="53">
        <v>1</v>
      </c>
      <c r="JJ278" s="53"/>
      <c r="JK278" s="53">
        <v>11</v>
      </c>
      <c r="JL278" s="53">
        <v>147</v>
      </c>
      <c r="JM278" s="53">
        <v>1</v>
      </c>
      <c r="JN278" s="53">
        <v>2</v>
      </c>
      <c r="JO278" s="53">
        <v>2</v>
      </c>
      <c r="JP278" s="53">
        <v>34</v>
      </c>
      <c r="JQ278" s="53">
        <v>10</v>
      </c>
      <c r="JR278" s="53">
        <v>7</v>
      </c>
      <c r="JS278" s="53">
        <v>9</v>
      </c>
      <c r="JT278" s="53">
        <v>5</v>
      </c>
      <c r="JU278" s="53">
        <v>5</v>
      </c>
      <c r="JV278" s="53">
        <v>0</v>
      </c>
      <c r="JW278" s="53">
        <v>10</v>
      </c>
      <c r="JX278" s="53"/>
      <c r="JY278" s="53"/>
      <c r="JZ278" s="53">
        <v>2</v>
      </c>
      <c r="KA278" s="53">
        <v>0</v>
      </c>
      <c r="KB278" s="53"/>
      <c r="KC278" s="53"/>
      <c r="KD278" s="53">
        <v>0</v>
      </c>
      <c r="KE278" s="53">
        <v>0</v>
      </c>
      <c r="KF278" s="53">
        <v>0</v>
      </c>
      <c r="KG278" s="53">
        <v>8</v>
      </c>
      <c r="KH278" s="53">
        <v>3</v>
      </c>
      <c r="KI278" s="53"/>
      <c r="KJ278" s="53"/>
      <c r="KK278" s="53"/>
      <c r="KL278" s="53"/>
      <c r="KM278" s="53"/>
      <c r="KN278" s="53"/>
      <c r="KO278" s="53"/>
      <c r="KP278" s="53"/>
      <c r="KQ278" s="53"/>
      <c r="KR278" s="53"/>
      <c r="KS278" s="53"/>
      <c r="KT278" s="53"/>
      <c r="KU278" s="53"/>
      <c r="KV278" s="53"/>
      <c r="KW278" s="53"/>
      <c r="KX278" s="53"/>
      <c r="KY278" s="53"/>
      <c r="KZ278" s="53"/>
      <c r="LA278" s="53"/>
      <c r="LB278" s="53"/>
      <c r="LC278" s="53"/>
      <c r="LD278" s="53"/>
      <c r="LE278" s="53"/>
      <c r="LF278" s="53"/>
      <c r="LG278" s="53"/>
      <c r="LH278" s="53"/>
      <c r="LI278" s="53"/>
      <c r="LJ278" s="53"/>
      <c r="LK278" s="53"/>
      <c r="LL278" s="53"/>
      <c r="LM278" s="53"/>
      <c r="LN278" s="53"/>
      <c r="LO278" s="53"/>
      <c r="LP278" s="53"/>
      <c r="LQ278" s="53"/>
      <c r="LR278" s="53">
        <v>12</v>
      </c>
      <c r="LS278" s="53"/>
      <c r="LT278" s="53"/>
      <c r="LU278" s="53"/>
      <c r="LV278" s="53"/>
      <c r="LW278" s="53"/>
      <c r="LX278" s="53"/>
      <c r="LY278" s="53"/>
      <c r="LZ278" s="53"/>
      <c r="MA278" s="53"/>
      <c r="MB278" s="53"/>
      <c r="MC278" s="53"/>
      <c r="MD278" s="53"/>
      <c r="ME278" s="53"/>
      <c r="MF278" s="53"/>
      <c r="MG278" s="53"/>
      <c r="MH278" s="53"/>
      <c r="MI278" s="53"/>
      <c r="MJ278" s="53"/>
      <c r="MK278" s="53"/>
      <c r="ML278" s="53"/>
      <c r="MM278" s="53"/>
      <c r="MN278" s="53"/>
      <c r="MO278" s="53"/>
      <c r="MP278" s="53"/>
      <c r="MQ278" s="53"/>
      <c r="MR278" s="53"/>
      <c r="MS278" s="53"/>
      <c r="MT278" s="53"/>
      <c r="MU278" s="53"/>
      <c r="MV278" s="53"/>
      <c r="MW278" s="53"/>
      <c r="MX278" s="53"/>
      <c r="MY278" s="53"/>
      <c r="MZ278" s="53"/>
      <c r="NA278" s="53"/>
      <c r="NB278" s="53"/>
      <c r="NC278" s="53"/>
      <c r="ND278" s="53"/>
      <c r="NE278" s="53"/>
      <c r="NF278" s="53"/>
      <c r="NG278" s="53"/>
      <c r="NH278" s="53"/>
      <c r="NI278" s="53"/>
      <c r="NJ278" s="53"/>
      <c r="NK278" s="53"/>
      <c r="NL278" s="53"/>
      <c r="NM278" s="53"/>
      <c r="NN278" s="53"/>
      <c r="NO278" s="53"/>
      <c r="NP278" s="53"/>
      <c r="NQ278" s="53"/>
      <c r="NR278" s="53"/>
      <c r="NS278" s="53"/>
      <c r="NT278" s="53"/>
      <c r="NU278" s="53"/>
      <c r="NV278" s="53">
        <v>0</v>
      </c>
      <c r="NW278" s="53"/>
      <c r="NX278" s="53"/>
      <c r="NY278" s="53"/>
      <c r="NZ278" s="53"/>
      <c r="OA278" s="53"/>
      <c r="OB278" s="53"/>
      <c r="OC278" s="53"/>
      <c r="OD278" s="53"/>
      <c r="OE278" s="53"/>
      <c r="OF278" s="53"/>
      <c r="OG278" s="53"/>
      <c r="OH278" s="53"/>
      <c r="OI278" s="53"/>
      <c r="OJ278" s="53"/>
      <c r="OK278" s="53"/>
      <c r="OL278" s="53"/>
      <c r="OM278" s="53"/>
      <c r="ON278" s="53"/>
      <c r="OO278" s="53"/>
      <c r="OP278" s="53"/>
      <c r="OQ278" s="53"/>
      <c r="OR278" s="54"/>
      <c r="OS278" s="55">
        <v>543</v>
      </c>
      <c r="OT278" s="52"/>
      <c r="OU278" s="53"/>
      <c r="OV278" s="53"/>
      <c r="OW278" s="53"/>
      <c r="OX278" s="53"/>
      <c r="OY278" s="53"/>
      <c r="OZ278" s="53"/>
      <c r="PA278" s="53"/>
      <c r="PB278" s="53"/>
      <c r="PC278" s="53"/>
      <c r="PD278" s="53"/>
      <c r="PE278" s="53"/>
      <c r="PF278" s="53"/>
      <c r="PG278" s="53"/>
      <c r="PH278" s="53"/>
      <c r="PI278" s="53"/>
      <c r="PJ278" s="53"/>
      <c r="PK278" s="53"/>
      <c r="PL278" s="54"/>
      <c r="PM278" s="55">
        <v>543</v>
      </c>
    </row>
    <row r="279" spans="1:429" ht="12.75" customHeight="1" x14ac:dyDescent="0.3">
      <c r="A279" s="49">
        <v>423400</v>
      </c>
      <c r="B279" s="50" t="s">
        <v>27</v>
      </c>
      <c r="C279" s="51" t="s">
        <v>388</v>
      </c>
      <c r="D279" s="52"/>
      <c r="E279" s="53"/>
      <c r="F279" s="53"/>
      <c r="G279" s="53"/>
      <c r="H279" s="53"/>
      <c r="I279" s="53"/>
      <c r="J279" s="53"/>
      <c r="K279" s="53"/>
      <c r="L279" s="53"/>
      <c r="M279" s="53"/>
      <c r="N279" s="53">
        <v>0</v>
      </c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53"/>
      <c r="AF279" s="53"/>
      <c r="AG279" s="53"/>
      <c r="AH279" s="53"/>
      <c r="AI279" s="53"/>
      <c r="AJ279" s="53"/>
      <c r="AK279" s="53"/>
      <c r="AL279" s="53"/>
      <c r="AM279" s="53"/>
      <c r="AN279" s="53"/>
      <c r="AO279" s="53"/>
      <c r="AP279" s="53"/>
      <c r="AQ279" s="53"/>
      <c r="AR279" s="53">
        <v>0</v>
      </c>
      <c r="AS279" s="53">
        <v>18</v>
      </c>
      <c r="AT279" s="53"/>
      <c r="AU279" s="53"/>
      <c r="AV279" s="53"/>
      <c r="AW279" s="53"/>
      <c r="AX279" s="53"/>
      <c r="AY279" s="53"/>
      <c r="AZ279" s="53"/>
      <c r="BA279" s="53"/>
      <c r="BB279" s="53"/>
      <c r="BC279" s="53"/>
      <c r="BD279" s="53"/>
      <c r="BE279" s="53"/>
      <c r="BF279" s="53"/>
      <c r="BG279" s="53"/>
      <c r="BH279" s="53"/>
      <c r="BI279" s="53"/>
      <c r="BJ279" s="53"/>
      <c r="BK279" s="53"/>
      <c r="BL279" s="53"/>
      <c r="BM279" s="53"/>
      <c r="BN279" s="53"/>
      <c r="BO279" s="53"/>
      <c r="BP279" s="53"/>
      <c r="BQ279" s="53"/>
      <c r="BR279" s="53"/>
      <c r="BS279" s="53"/>
      <c r="BT279" s="53"/>
      <c r="BU279" s="53"/>
      <c r="BV279" s="53"/>
      <c r="BW279" s="53">
        <v>0</v>
      </c>
      <c r="BX279" s="53"/>
      <c r="BY279" s="53"/>
      <c r="BZ279" s="53"/>
      <c r="CA279" s="53"/>
      <c r="CB279" s="53"/>
      <c r="CC279" s="53"/>
      <c r="CD279" s="53"/>
      <c r="CE279" s="53"/>
      <c r="CF279" s="53"/>
      <c r="CG279" s="53">
        <v>0</v>
      </c>
      <c r="CH279" s="53"/>
      <c r="CI279" s="53"/>
      <c r="CJ279" s="53"/>
      <c r="CK279" s="53"/>
      <c r="CL279" s="53"/>
      <c r="CM279" s="53">
        <v>0</v>
      </c>
      <c r="CN279" s="53">
        <v>16</v>
      </c>
      <c r="CO279" s="53">
        <v>7</v>
      </c>
      <c r="CP279" s="53">
        <v>63</v>
      </c>
      <c r="CQ279" s="53"/>
      <c r="CR279" s="53">
        <v>0</v>
      </c>
      <c r="CS279" s="53"/>
      <c r="CT279" s="53"/>
      <c r="CU279" s="53"/>
      <c r="CV279" s="53"/>
      <c r="CW279" s="53"/>
      <c r="CX279" s="53"/>
      <c r="CY279" s="53"/>
      <c r="CZ279" s="53"/>
      <c r="DA279" s="53">
        <v>0</v>
      </c>
      <c r="DB279" s="53"/>
      <c r="DC279" s="53">
        <v>0</v>
      </c>
      <c r="DD279" s="53">
        <v>0</v>
      </c>
      <c r="DE279" s="53"/>
      <c r="DF279" s="53"/>
      <c r="DG279" s="53"/>
      <c r="DH279" s="53">
        <v>0</v>
      </c>
      <c r="DI279" s="53"/>
      <c r="DJ279" s="53">
        <v>0</v>
      </c>
      <c r="DK279" s="53">
        <v>2</v>
      </c>
      <c r="DL279" s="53">
        <v>63</v>
      </c>
      <c r="DM279" s="53">
        <v>0</v>
      </c>
      <c r="DN279" s="53">
        <v>2</v>
      </c>
      <c r="DO279" s="53">
        <v>0</v>
      </c>
      <c r="DP279" s="53">
        <v>5</v>
      </c>
      <c r="DQ279" s="53">
        <v>2</v>
      </c>
      <c r="DR279" s="53">
        <v>4</v>
      </c>
      <c r="DS279" s="53">
        <v>218</v>
      </c>
      <c r="DT279" s="53">
        <v>0</v>
      </c>
      <c r="DU279" s="53"/>
      <c r="DV279" s="53"/>
      <c r="DW279" s="53">
        <v>2</v>
      </c>
      <c r="DX279" s="53"/>
      <c r="DY279" s="53">
        <v>8</v>
      </c>
      <c r="DZ279" s="53">
        <v>137</v>
      </c>
      <c r="EA279" s="53">
        <v>5</v>
      </c>
      <c r="EB279" s="53">
        <v>9</v>
      </c>
      <c r="EC279" s="53"/>
      <c r="ED279" s="53">
        <v>0</v>
      </c>
      <c r="EE279" s="53">
        <v>0</v>
      </c>
      <c r="EF279" s="53"/>
      <c r="EG279" s="53"/>
      <c r="EH279" s="53"/>
      <c r="EI279" s="53"/>
      <c r="EJ279" s="53"/>
      <c r="EK279" s="53"/>
      <c r="EL279" s="53">
        <v>0</v>
      </c>
      <c r="EM279" s="53">
        <v>0</v>
      </c>
      <c r="EN279" s="53">
        <v>0</v>
      </c>
      <c r="EO279" s="53"/>
      <c r="EP279" s="53"/>
      <c r="EQ279" s="53">
        <v>0</v>
      </c>
      <c r="ER279" s="53">
        <v>0</v>
      </c>
      <c r="ES279" s="53">
        <v>0</v>
      </c>
      <c r="ET279" s="53">
        <v>0</v>
      </c>
      <c r="EU279" s="53"/>
      <c r="EV279" s="53"/>
      <c r="EW279" s="53"/>
      <c r="EX279" s="53"/>
      <c r="EY279" s="53"/>
      <c r="EZ279" s="53"/>
      <c r="FA279" s="53"/>
      <c r="FB279" s="53"/>
      <c r="FC279" s="53"/>
      <c r="FD279" s="53"/>
      <c r="FE279" s="53"/>
      <c r="FF279" s="53"/>
      <c r="FG279" s="53"/>
      <c r="FH279" s="53"/>
      <c r="FI279" s="53"/>
      <c r="FJ279" s="53"/>
      <c r="FK279" s="53"/>
      <c r="FL279" s="53"/>
      <c r="FM279" s="53"/>
      <c r="FN279" s="53"/>
      <c r="FO279" s="53"/>
      <c r="FP279" s="53"/>
      <c r="FQ279" s="53"/>
      <c r="FR279" s="53"/>
      <c r="FS279" s="53"/>
      <c r="FT279" s="53"/>
      <c r="FU279" s="53"/>
      <c r="FV279" s="53"/>
      <c r="FW279" s="53">
        <v>3</v>
      </c>
      <c r="FX279" s="53"/>
      <c r="FY279" s="53">
        <v>0</v>
      </c>
      <c r="FZ279" s="53">
        <v>14</v>
      </c>
      <c r="GA279" s="53"/>
      <c r="GB279" s="53">
        <v>823</v>
      </c>
      <c r="GC279" s="53">
        <v>504</v>
      </c>
      <c r="GD279" s="53">
        <v>84</v>
      </c>
      <c r="GE279" s="53">
        <v>10</v>
      </c>
      <c r="GF279" s="53">
        <v>100</v>
      </c>
      <c r="GG279" s="53"/>
      <c r="GH279" s="53"/>
      <c r="GI279" s="53"/>
      <c r="GJ279" s="53">
        <v>0</v>
      </c>
      <c r="GK279" s="53"/>
      <c r="GL279" s="53">
        <v>0</v>
      </c>
      <c r="GM279" s="53"/>
      <c r="GN279" s="53"/>
      <c r="GO279" s="53"/>
      <c r="GP279" s="53"/>
      <c r="GQ279" s="53"/>
      <c r="GR279" s="53"/>
      <c r="GS279" s="53"/>
      <c r="GT279" s="53"/>
      <c r="GU279" s="53"/>
      <c r="GV279" s="53"/>
      <c r="GW279" s="53"/>
      <c r="GX279" s="53"/>
      <c r="GY279" s="53"/>
      <c r="GZ279" s="53"/>
      <c r="HA279" s="53"/>
      <c r="HB279" s="53"/>
      <c r="HC279" s="53"/>
      <c r="HD279" s="53"/>
      <c r="HE279" s="53"/>
      <c r="HF279" s="53"/>
      <c r="HG279" s="53"/>
      <c r="HH279" s="53"/>
      <c r="HI279" s="53"/>
      <c r="HJ279" s="53"/>
      <c r="HK279" s="53"/>
      <c r="HL279" s="53"/>
      <c r="HM279" s="53"/>
      <c r="HN279" s="53"/>
      <c r="HO279" s="53"/>
      <c r="HP279" s="53"/>
      <c r="HQ279" s="53"/>
      <c r="HR279" s="53"/>
      <c r="HS279" s="53"/>
      <c r="HT279" s="53">
        <v>0</v>
      </c>
      <c r="HU279" s="53"/>
      <c r="HV279" s="53">
        <v>19</v>
      </c>
      <c r="HW279" s="53"/>
      <c r="HX279" s="53"/>
      <c r="HY279" s="53">
        <v>258</v>
      </c>
      <c r="HZ279" s="53">
        <v>0</v>
      </c>
      <c r="IA279" s="53">
        <v>2</v>
      </c>
      <c r="IB279" s="53">
        <v>0</v>
      </c>
      <c r="IC279" s="53">
        <v>4</v>
      </c>
      <c r="ID279" s="53">
        <v>1</v>
      </c>
      <c r="IE279" s="53">
        <v>0</v>
      </c>
      <c r="IF279" s="53">
        <v>45</v>
      </c>
      <c r="IG279" s="53"/>
      <c r="IH279" s="53"/>
      <c r="II279" s="53"/>
      <c r="IJ279" s="53"/>
      <c r="IK279" s="53"/>
      <c r="IL279" s="53">
        <v>0</v>
      </c>
      <c r="IM279" s="53"/>
      <c r="IN279" s="53">
        <v>0</v>
      </c>
      <c r="IO279" s="53">
        <v>4</v>
      </c>
      <c r="IP279" s="53">
        <v>12</v>
      </c>
      <c r="IQ279" s="53"/>
      <c r="IR279" s="53">
        <v>0</v>
      </c>
      <c r="IS279" s="53"/>
      <c r="IT279" s="53">
        <v>28</v>
      </c>
      <c r="IU279" s="53">
        <v>17</v>
      </c>
      <c r="IV279" s="53">
        <v>1</v>
      </c>
      <c r="IW279" s="53"/>
      <c r="IX279" s="53">
        <v>0</v>
      </c>
      <c r="IY279" s="53"/>
      <c r="IZ279" s="53"/>
      <c r="JA279" s="53">
        <v>6</v>
      </c>
      <c r="JB279" s="53">
        <v>5</v>
      </c>
      <c r="JC279" s="53"/>
      <c r="JD279" s="53">
        <v>55</v>
      </c>
      <c r="JE279" s="53">
        <v>1</v>
      </c>
      <c r="JF279" s="53"/>
      <c r="JG279" s="53"/>
      <c r="JH279" s="53">
        <v>5</v>
      </c>
      <c r="JI279" s="53">
        <v>53</v>
      </c>
      <c r="JJ279" s="53">
        <v>56</v>
      </c>
      <c r="JK279" s="53">
        <v>288</v>
      </c>
      <c r="JL279" s="53"/>
      <c r="JM279" s="53"/>
      <c r="JN279" s="53">
        <v>11</v>
      </c>
      <c r="JO279" s="53">
        <v>258</v>
      </c>
      <c r="JP279" s="53">
        <v>709</v>
      </c>
      <c r="JQ279" s="53">
        <v>757</v>
      </c>
      <c r="JR279" s="53">
        <v>553</v>
      </c>
      <c r="JS279" s="53">
        <v>815</v>
      </c>
      <c r="JT279" s="53">
        <v>853</v>
      </c>
      <c r="JU279" s="53">
        <v>300</v>
      </c>
      <c r="JV279" s="53">
        <v>99</v>
      </c>
      <c r="JW279" s="53">
        <v>976</v>
      </c>
      <c r="JX279" s="53"/>
      <c r="JY279" s="53"/>
      <c r="JZ279" s="53">
        <v>177</v>
      </c>
      <c r="KA279" s="53">
        <v>46</v>
      </c>
      <c r="KB279" s="53"/>
      <c r="KC279" s="53">
        <v>11</v>
      </c>
      <c r="KD279" s="53">
        <v>8</v>
      </c>
      <c r="KE279" s="53">
        <v>24</v>
      </c>
      <c r="KF279" s="53">
        <v>36</v>
      </c>
      <c r="KG279" s="53">
        <v>494</v>
      </c>
      <c r="KH279" s="53">
        <v>146</v>
      </c>
      <c r="KI279" s="53"/>
      <c r="KJ279" s="53"/>
      <c r="KK279" s="53"/>
      <c r="KL279" s="53"/>
      <c r="KM279" s="53"/>
      <c r="KN279" s="53"/>
      <c r="KO279" s="53"/>
      <c r="KP279" s="53"/>
      <c r="KQ279" s="53"/>
      <c r="KR279" s="53">
        <v>0</v>
      </c>
      <c r="KS279" s="53">
        <v>0</v>
      </c>
      <c r="KT279" s="53">
        <v>26</v>
      </c>
      <c r="KU279" s="53">
        <v>8</v>
      </c>
      <c r="KV279" s="53">
        <v>292</v>
      </c>
      <c r="KW279" s="53"/>
      <c r="KX279" s="53"/>
      <c r="KY279" s="53"/>
      <c r="KZ279" s="53"/>
      <c r="LA279" s="53">
        <v>1</v>
      </c>
      <c r="LB279" s="53">
        <v>5</v>
      </c>
      <c r="LC279" s="53">
        <v>0</v>
      </c>
      <c r="LD279" s="53"/>
      <c r="LE279" s="53"/>
      <c r="LF279" s="53"/>
      <c r="LG279" s="53">
        <v>4</v>
      </c>
      <c r="LH279" s="53">
        <v>7</v>
      </c>
      <c r="LI279" s="53">
        <v>31</v>
      </c>
      <c r="LJ279" s="53">
        <v>3</v>
      </c>
      <c r="LK279" s="53">
        <v>0</v>
      </c>
      <c r="LL279" s="53">
        <v>19</v>
      </c>
      <c r="LM279" s="53">
        <v>3</v>
      </c>
      <c r="LN279" s="53">
        <v>4</v>
      </c>
      <c r="LO279" s="53"/>
      <c r="LP279" s="53"/>
      <c r="LQ279" s="53"/>
      <c r="LR279" s="53">
        <v>3</v>
      </c>
      <c r="LS279" s="53"/>
      <c r="LT279" s="53">
        <v>0</v>
      </c>
      <c r="LU279" s="53"/>
      <c r="LV279" s="53"/>
      <c r="LW279" s="53"/>
      <c r="LX279" s="53">
        <v>91</v>
      </c>
      <c r="LY279" s="53"/>
      <c r="LZ279" s="53"/>
      <c r="MA279" s="53"/>
      <c r="MB279" s="53"/>
      <c r="MC279" s="53"/>
      <c r="MD279" s="53"/>
      <c r="ME279" s="53"/>
      <c r="MF279" s="53"/>
      <c r="MG279" s="53"/>
      <c r="MH279" s="53"/>
      <c r="MI279" s="53"/>
      <c r="MJ279" s="53"/>
      <c r="MK279" s="53">
        <v>4</v>
      </c>
      <c r="ML279" s="53"/>
      <c r="MM279" s="53">
        <v>1</v>
      </c>
      <c r="MN279" s="53">
        <v>1</v>
      </c>
      <c r="MO279" s="53"/>
      <c r="MP279" s="53">
        <v>1</v>
      </c>
      <c r="MQ279" s="53"/>
      <c r="MR279" s="53">
        <v>0</v>
      </c>
      <c r="MS279" s="53"/>
      <c r="MT279" s="53"/>
      <c r="MU279" s="53"/>
      <c r="MV279" s="53"/>
      <c r="MW279" s="53"/>
      <c r="MX279" s="53"/>
      <c r="MY279" s="53"/>
      <c r="MZ279" s="53"/>
      <c r="NA279" s="53"/>
      <c r="NB279" s="53"/>
      <c r="NC279" s="53"/>
      <c r="ND279" s="53"/>
      <c r="NE279" s="53"/>
      <c r="NF279" s="53"/>
      <c r="NG279" s="53"/>
      <c r="NH279" s="53"/>
      <c r="NI279" s="53"/>
      <c r="NJ279" s="53"/>
      <c r="NK279" s="53"/>
      <c r="NL279" s="53"/>
      <c r="NM279" s="53"/>
      <c r="NN279" s="53"/>
      <c r="NO279" s="53"/>
      <c r="NP279" s="53"/>
      <c r="NQ279" s="53"/>
      <c r="NR279" s="53"/>
      <c r="NS279" s="53"/>
      <c r="NT279" s="53"/>
      <c r="NU279" s="53"/>
      <c r="NV279" s="53"/>
      <c r="NW279" s="53"/>
      <c r="NX279" s="53"/>
      <c r="NY279" s="53"/>
      <c r="NZ279" s="53"/>
      <c r="OA279" s="53"/>
      <c r="OB279" s="53"/>
      <c r="OC279" s="53"/>
      <c r="OD279" s="53"/>
      <c r="OE279" s="53"/>
      <c r="OF279" s="53"/>
      <c r="OG279" s="53"/>
      <c r="OH279" s="53"/>
      <c r="OI279" s="53"/>
      <c r="OJ279" s="53"/>
      <c r="OK279" s="53"/>
      <c r="OL279" s="53">
        <v>1</v>
      </c>
      <c r="OM279" s="53"/>
      <c r="ON279" s="53"/>
      <c r="OO279" s="53"/>
      <c r="OP279" s="53"/>
      <c r="OQ279" s="53"/>
      <c r="OR279" s="54"/>
      <c r="OS279" s="55">
        <v>9738</v>
      </c>
      <c r="OT279" s="52"/>
      <c r="OU279" s="53"/>
      <c r="OV279" s="53"/>
      <c r="OW279" s="53"/>
      <c r="OX279" s="53"/>
      <c r="OY279" s="53"/>
      <c r="OZ279" s="53"/>
      <c r="PA279" s="53"/>
      <c r="PB279" s="53"/>
      <c r="PC279" s="53"/>
      <c r="PD279" s="53"/>
      <c r="PE279" s="53"/>
      <c r="PF279" s="53"/>
      <c r="PG279" s="53"/>
      <c r="PH279" s="53"/>
      <c r="PI279" s="53"/>
      <c r="PJ279" s="53"/>
      <c r="PK279" s="53"/>
      <c r="PL279" s="54"/>
      <c r="PM279" s="55">
        <v>9738</v>
      </c>
    </row>
    <row r="280" spans="1:429" ht="12.75" customHeight="1" x14ac:dyDescent="0.3">
      <c r="A280" s="49">
        <v>423600</v>
      </c>
      <c r="B280" s="50" t="s">
        <v>27</v>
      </c>
      <c r="C280" s="51" t="s">
        <v>796</v>
      </c>
      <c r="D280" s="52"/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  <c r="AC280" s="53"/>
      <c r="AD280" s="53"/>
      <c r="AE280" s="53"/>
      <c r="AF280" s="53"/>
      <c r="AG280" s="53"/>
      <c r="AH280" s="53"/>
      <c r="AI280" s="53"/>
      <c r="AJ280" s="53"/>
      <c r="AK280" s="53"/>
      <c r="AL280" s="53">
        <v>0</v>
      </c>
      <c r="AM280" s="53"/>
      <c r="AN280" s="53"/>
      <c r="AO280" s="53"/>
      <c r="AP280" s="53">
        <v>0</v>
      </c>
      <c r="AQ280" s="53"/>
      <c r="AR280" s="53">
        <v>9</v>
      </c>
      <c r="AS280" s="53"/>
      <c r="AT280" s="53"/>
      <c r="AU280" s="53"/>
      <c r="AV280" s="53"/>
      <c r="AW280" s="53"/>
      <c r="AX280" s="53"/>
      <c r="AY280" s="53"/>
      <c r="AZ280" s="53">
        <v>0</v>
      </c>
      <c r="BA280" s="53"/>
      <c r="BB280" s="53"/>
      <c r="BC280" s="53"/>
      <c r="BD280" s="53">
        <v>2</v>
      </c>
      <c r="BE280" s="53">
        <v>0</v>
      </c>
      <c r="BF280" s="53"/>
      <c r="BG280" s="53"/>
      <c r="BH280" s="53"/>
      <c r="BI280" s="53"/>
      <c r="BJ280" s="53"/>
      <c r="BK280" s="53"/>
      <c r="BL280" s="53"/>
      <c r="BM280" s="53"/>
      <c r="BN280" s="53"/>
      <c r="BO280" s="53"/>
      <c r="BP280" s="53"/>
      <c r="BQ280" s="53">
        <v>1</v>
      </c>
      <c r="BR280" s="53">
        <v>0</v>
      </c>
      <c r="BS280" s="53">
        <v>1</v>
      </c>
      <c r="BT280" s="53"/>
      <c r="BU280" s="53"/>
      <c r="BV280" s="53"/>
      <c r="BW280" s="53">
        <v>0</v>
      </c>
      <c r="BX280" s="53"/>
      <c r="BY280" s="53"/>
      <c r="BZ280" s="53">
        <v>1</v>
      </c>
      <c r="CA280" s="53"/>
      <c r="CB280" s="53"/>
      <c r="CC280" s="53">
        <v>0</v>
      </c>
      <c r="CD280" s="53">
        <v>0</v>
      </c>
      <c r="CE280" s="53"/>
      <c r="CF280" s="53"/>
      <c r="CG280" s="53">
        <v>0</v>
      </c>
      <c r="CH280" s="53"/>
      <c r="CI280" s="53"/>
      <c r="CJ280" s="53">
        <v>1</v>
      </c>
      <c r="CK280" s="53"/>
      <c r="CL280" s="53"/>
      <c r="CM280" s="53">
        <v>0</v>
      </c>
      <c r="CN280" s="53"/>
      <c r="CO280" s="53"/>
      <c r="CP280" s="53">
        <v>1</v>
      </c>
      <c r="CQ280" s="53">
        <v>0</v>
      </c>
      <c r="CR280" s="53">
        <v>1</v>
      </c>
      <c r="CS280" s="53">
        <v>0</v>
      </c>
      <c r="CT280" s="53"/>
      <c r="CU280" s="53"/>
      <c r="CV280" s="53"/>
      <c r="CW280" s="53"/>
      <c r="CX280" s="53"/>
      <c r="CY280" s="53">
        <v>0</v>
      </c>
      <c r="CZ280" s="53">
        <v>0</v>
      </c>
      <c r="DA280" s="53">
        <v>0</v>
      </c>
      <c r="DB280" s="53"/>
      <c r="DC280" s="53">
        <v>1</v>
      </c>
      <c r="DD280" s="53">
        <v>0</v>
      </c>
      <c r="DE280" s="53"/>
      <c r="DF280" s="53"/>
      <c r="DG280" s="53"/>
      <c r="DH280" s="53">
        <v>0</v>
      </c>
      <c r="DI280" s="53"/>
      <c r="DJ280" s="53"/>
      <c r="DK280" s="53">
        <v>0</v>
      </c>
      <c r="DL280" s="53">
        <v>1</v>
      </c>
      <c r="DM280" s="53">
        <v>8</v>
      </c>
      <c r="DN280" s="53">
        <v>85</v>
      </c>
      <c r="DO280" s="53">
        <v>7</v>
      </c>
      <c r="DP280" s="53">
        <v>163</v>
      </c>
      <c r="DQ280" s="53">
        <v>29</v>
      </c>
      <c r="DR280" s="53">
        <v>108</v>
      </c>
      <c r="DS280" s="53"/>
      <c r="DT280" s="53">
        <v>10</v>
      </c>
      <c r="DU280" s="53"/>
      <c r="DV280" s="53"/>
      <c r="DW280" s="53"/>
      <c r="DX280" s="53">
        <v>0</v>
      </c>
      <c r="DY280" s="53"/>
      <c r="DZ280" s="53"/>
      <c r="EA280" s="53"/>
      <c r="EB280" s="53">
        <v>16</v>
      </c>
      <c r="EC280" s="53"/>
      <c r="ED280" s="53">
        <v>103</v>
      </c>
      <c r="EE280" s="53">
        <v>142</v>
      </c>
      <c r="EF280" s="53">
        <v>27</v>
      </c>
      <c r="EG280" s="53">
        <v>10</v>
      </c>
      <c r="EH280" s="53">
        <v>2</v>
      </c>
      <c r="EI280" s="53">
        <v>6</v>
      </c>
      <c r="EJ280" s="53">
        <v>0</v>
      </c>
      <c r="EK280" s="53">
        <v>51</v>
      </c>
      <c r="EL280" s="53">
        <v>79</v>
      </c>
      <c r="EM280" s="53">
        <v>182</v>
      </c>
      <c r="EN280" s="53">
        <v>106</v>
      </c>
      <c r="EO280" s="53"/>
      <c r="EP280" s="53">
        <v>6</v>
      </c>
      <c r="EQ280" s="53">
        <v>87</v>
      </c>
      <c r="ER280" s="53">
        <v>137</v>
      </c>
      <c r="ES280" s="53">
        <v>31</v>
      </c>
      <c r="ET280" s="53">
        <v>193</v>
      </c>
      <c r="EU280" s="53"/>
      <c r="EV280" s="53"/>
      <c r="EW280" s="53"/>
      <c r="EX280" s="53"/>
      <c r="EY280" s="53"/>
      <c r="EZ280" s="53"/>
      <c r="FA280" s="53"/>
      <c r="FB280" s="53">
        <v>0</v>
      </c>
      <c r="FC280" s="53"/>
      <c r="FD280" s="53"/>
      <c r="FE280" s="53"/>
      <c r="FF280" s="53"/>
      <c r="FG280" s="53"/>
      <c r="FH280" s="53"/>
      <c r="FI280" s="53"/>
      <c r="FJ280" s="53"/>
      <c r="FK280" s="53"/>
      <c r="FL280" s="53"/>
      <c r="FM280" s="53"/>
      <c r="FN280" s="53"/>
      <c r="FO280" s="53"/>
      <c r="FP280" s="53"/>
      <c r="FQ280" s="53"/>
      <c r="FR280" s="53"/>
      <c r="FS280" s="53"/>
      <c r="FT280" s="53"/>
      <c r="FU280" s="53"/>
      <c r="FV280" s="53"/>
      <c r="FW280" s="53"/>
      <c r="FX280" s="53"/>
      <c r="FY280" s="53"/>
      <c r="FZ280" s="53"/>
      <c r="GA280" s="53">
        <v>0</v>
      </c>
      <c r="GB280" s="53">
        <v>0</v>
      </c>
      <c r="GC280" s="53"/>
      <c r="GD280" s="53"/>
      <c r="GE280" s="53"/>
      <c r="GF280" s="53"/>
      <c r="GG280" s="53"/>
      <c r="GH280" s="53"/>
      <c r="GI280" s="53"/>
      <c r="GJ280" s="53"/>
      <c r="GK280" s="53"/>
      <c r="GL280" s="53">
        <v>0</v>
      </c>
      <c r="GM280" s="53"/>
      <c r="GN280" s="53"/>
      <c r="GO280" s="53"/>
      <c r="GP280" s="53"/>
      <c r="GQ280" s="53"/>
      <c r="GR280" s="53"/>
      <c r="GS280" s="53"/>
      <c r="GT280" s="53"/>
      <c r="GU280" s="53"/>
      <c r="GV280" s="53"/>
      <c r="GW280" s="53"/>
      <c r="GX280" s="53"/>
      <c r="GY280" s="53"/>
      <c r="GZ280" s="53"/>
      <c r="HA280" s="53"/>
      <c r="HB280" s="53"/>
      <c r="HC280" s="53"/>
      <c r="HD280" s="53"/>
      <c r="HE280" s="53"/>
      <c r="HF280" s="53"/>
      <c r="HG280" s="53"/>
      <c r="HH280" s="53"/>
      <c r="HI280" s="53"/>
      <c r="HJ280" s="53"/>
      <c r="HK280" s="53"/>
      <c r="HL280" s="53"/>
      <c r="HM280" s="53"/>
      <c r="HN280" s="53"/>
      <c r="HO280" s="53"/>
      <c r="HP280" s="53"/>
      <c r="HQ280" s="53"/>
      <c r="HR280" s="53"/>
      <c r="HS280" s="53">
        <v>0</v>
      </c>
      <c r="HT280" s="53"/>
      <c r="HU280" s="53"/>
      <c r="HV280" s="53"/>
      <c r="HW280" s="53"/>
      <c r="HX280" s="53"/>
      <c r="HY280" s="53">
        <v>1</v>
      </c>
      <c r="HZ280" s="53"/>
      <c r="IA280" s="53"/>
      <c r="IB280" s="53"/>
      <c r="IC280" s="53"/>
      <c r="ID280" s="53"/>
      <c r="IE280" s="53">
        <v>0</v>
      </c>
      <c r="IF280" s="53"/>
      <c r="IG280" s="53"/>
      <c r="IH280" s="53"/>
      <c r="II280" s="53"/>
      <c r="IJ280" s="53"/>
      <c r="IK280" s="53"/>
      <c r="IL280" s="53"/>
      <c r="IM280" s="53"/>
      <c r="IN280" s="53"/>
      <c r="IO280" s="53"/>
      <c r="IP280" s="53">
        <v>0</v>
      </c>
      <c r="IQ280" s="53">
        <v>0</v>
      </c>
      <c r="IR280" s="53"/>
      <c r="IS280" s="53"/>
      <c r="IT280" s="53">
        <v>0</v>
      </c>
      <c r="IU280" s="53"/>
      <c r="IV280" s="53"/>
      <c r="IW280" s="53"/>
      <c r="IX280" s="53"/>
      <c r="IY280" s="53"/>
      <c r="IZ280" s="53"/>
      <c r="JA280" s="53"/>
      <c r="JB280" s="53"/>
      <c r="JC280" s="53"/>
      <c r="JD280" s="53"/>
      <c r="JE280" s="53"/>
      <c r="JF280" s="53"/>
      <c r="JG280" s="53"/>
      <c r="JH280" s="53"/>
      <c r="JI280" s="53">
        <v>0</v>
      </c>
      <c r="JJ280" s="53"/>
      <c r="JK280" s="53">
        <v>0</v>
      </c>
      <c r="JL280" s="53"/>
      <c r="JM280" s="53"/>
      <c r="JN280" s="53">
        <v>0</v>
      </c>
      <c r="JO280" s="53">
        <v>116</v>
      </c>
      <c r="JP280" s="53">
        <v>323</v>
      </c>
      <c r="JQ280" s="53">
        <v>355</v>
      </c>
      <c r="JR280" s="53">
        <v>265</v>
      </c>
      <c r="JS280" s="53">
        <v>395</v>
      </c>
      <c r="JT280" s="53">
        <v>384</v>
      </c>
      <c r="JU280" s="53">
        <v>138</v>
      </c>
      <c r="JV280" s="53">
        <v>44</v>
      </c>
      <c r="JW280" s="53">
        <v>469</v>
      </c>
      <c r="JX280" s="53"/>
      <c r="JY280" s="53"/>
      <c r="JZ280" s="53">
        <v>87</v>
      </c>
      <c r="KA280" s="53">
        <v>23</v>
      </c>
      <c r="KB280" s="53"/>
      <c r="KC280" s="53">
        <v>6</v>
      </c>
      <c r="KD280" s="53">
        <v>7</v>
      </c>
      <c r="KE280" s="53">
        <v>12</v>
      </c>
      <c r="KF280" s="53">
        <v>22</v>
      </c>
      <c r="KG280" s="53">
        <v>250</v>
      </c>
      <c r="KH280" s="53">
        <v>80</v>
      </c>
      <c r="KI280" s="53"/>
      <c r="KJ280" s="53"/>
      <c r="KK280" s="53"/>
      <c r="KL280" s="53"/>
      <c r="KM280" s="53"/>
      <c r="KN280" s="53"/>
      <c r="KO280" s="53"/>
      <c r="KP280" s="53"/>
      <c r="KQ280" s="53"/>
      <c r="KR280" s="53"/>
      <c r="KS280" s="53"/>
      <c r="KT280" s="53"/>
      <c r="KU280" s="53"/>
      <c r="KV280" s="53">
        <v>12</v>
      </c>
      <c r="KW280" s="53"/>
      <c r="KX280" s="53"/>
      <c r="KY280" s="53"/>
      <c r="KZ280" s="53"/>
      <c r="LA280" s="53"/>
      <c r="LB280" s="53"/>
      <c r="LC280" s="53"/>
      <c r="LD280" s="53"/>
      <c r="LE280" s="53"/>
      <c r="LF280" s="53"/>
      <c r="LG280" s="53">
        <v>0</v>
      </c>
      <c r="LH280" s="53">
        <v>0</v>
      </c>
      <c r="LI280" s="53">
        <v>0</v>
      </c>
      <c r="LJ280" s="53">
        <v>0</v>
      </c>
      <c r="LK280" s="53"/>
      <c r="LL280" s="53"/>
      <c r="LM280" s="53"/>
      <c r="LN280" s="53"/>
      <c r="LO280" s="53"/>
      <c r="LP280" s="53"/>
      <c r="LQ280" s="53"/>
      <c r="LR280" s="53"/>
      <c r="LS280" s="53"/>
      <c r="LT280" s="53"/>
      <c r="LU280" s="53"/>
      <c r="LV280" s="53"/>
      <c r="LW280" s="53"/>
      <c r="LX280" s="53">
        <v>9</v>
      </c>
      <c r="LY280" s="53"/>
      <c r="LZ280" s="53"/>
      <c r="MA280" s="53"/>
      <c r="MB280" s="53"/>
      <c r="MC280" s="53"/>
      <c r="MD280" s="53"/>
      <c r="ME280" s="53"/>
      <c r="MF280" s="53"/>
      <c r="MG280" s="53"/>
      <c r="MH280" s="53"/>
      <c r="MI280" s="53"/>
      <c r="MJ280" s="53"/>
      <c r="MK280" s="53"/>
      <c r="ML280" s="53"/>
      <c r="MM280" s="53"/>
      <c r="MN280" s="53"/>
      <c r="MO280" s="53"/>
      <c r="MP280" s="53"/>
      <c r="MQ280" s="53"/>
      <c r="MR280" s="53"/>
      <c r="MS280" s="53"/>
      <c r="MT280" s="53"/>
      <c r="MU280" s="53"/>
      <c r="MV280" s="53"/>
      <c r="MW280" s="53"/>
      <c r="MX280" s="53"/>
      <c r="MY280" s="53"/>
      <c r="MZ280" s="53"/>
      <c r="NA280" s="53"/>
      <c r="NB280" s="53"/>
      <c r="NC280" s="53"/>
      <c r="ND280" s="53"/>
      <c r="NE280" s="53"/>
      <c r="NF280" s="53"/>
      <c r="NG280" s="53"/>
      <c r="NH280" s="53"/>
      <c r="NI280" s="53"/>
      <c r="NJ280" s="53"/>
      <c r="NK280" s="53"/>
      <c r="NL280" s="53"/>
      <c r="NM280" s="53"/>
      <c r="NN280" s="53"/>
      <c r="NO280" s="53"/>
      <c r="NP280" s="53"/>
      <c r="NQ280" s="53"/>
      <c r="NR280" s="53"/>
      <c r="NS280" s="53"/>
      <c r="NT280" s="53"/>
      <c r="NU280" s="53"/>
      <c r="NV280" s="53"/>
      <c r="NW280" s="53"/>
      <c r="NX280" s="53"/>
      <c r="NY280" s="53"/>
      <c r="NZ280" s="53"/>
      <c r="OA280" s="53"/>
      <c r="OB280" s="53"/>
      <c r="OC280" s="53"/>
      <c r="OD280" s="53"/>
      <c r="OE280" s="53"/>
      <c r="OF280" s="53"/>
      <c r="OG280" s="53"/>
      <c r="OH280" s="53"/>
      <c r="OI280" s="53"/>
      <c r="OJ280" s="53"/>
      <c r="OK280" s="53"/>
      <c r="OL280" s="53"/>
      <c r="OM280" s="53"/>
      <c r="ON280" s="53"/>
      <c r="OO280" s="53"/>
      <c r="OP280" s="53"/>
      <c r="OQ280" s="53"/>
      <c r="OR280" s="54"/>
      <c r="OS280" s="55">
        <v>4610</v>
      </c>
      <c r="OT280" s="52"/>
      <c r="OU280" s="53"/>
      <c r="OV280" s="53"/>
      <c r="OW280" s="53"/>
      <c r="OX280" s="53"/>
      <c r="OY280" s="53"/>
      <c r="OZ280" s="53"/>
      <c r="PA280" s="53"/>
      <c r="PB280" s="53"/>
      <c r="PC280" s="53"/>
      <c r="PD280" s="53"/>
      <c r="PE280" s="53"/>
      <c r="PF280" s="53"/>
      <c r="PG280" s="53"/>
      <c r="PH280" s="53"/>
      <c r="PI280" s="53"/>
      <c r="PJ280" s="53"/>
      <c r="PK280" s="53"/>
      <c r="PL280" s="54"/>
      <c r="PM280" s="55">
        <v>4610</v>
      </c>
    </row>
    <row r="281" spans="1:429" ht="12.75" customHeight="1" x14ac:dyDescent="0.3">
      <c r="A281" s="49">
        <v>423800</v>
      </c>
      <c r="B281" s="50" t="s">
        <v>27</v>
      </c>
      <c r="C281" s="51" t="s">
        <v>389</v>
      </c>
      <c r="D281" s="52">
        <v>2</v>
      </c>
      <c r="E281" s="53">
        <v>14</v>
      </c>
      <c r="F281" s="53"/>
      <c r="G281" s="53">
        <v>1</v>
      </c>
      <c r="H281" s="53">
        <v>1</v>
      </c>
      <c r="I281" s="53">
        <v>0</v>
      </c>
      <c r="J281" s="53"/>
      <c r="K281" s="53"/>
      <c r="L281" s="53"/>
      <c r="M281" s="53"/>
      <c r="N281" s="53"/>
      <c r="O281" s="53"/>
      <c r="P281" s="53">
        <v>1</v>
      </c>
      <c r="Q281" s="53"/>
      <c r="R281" s="53"/>
      <c r="S281" s="53"/>
      <c r="T281" s="53"/>
      <c r="U281" s="53"/>
      <c r="V281" s="53"/>
      <c r="W281" s="53"/>
      <c r="X281" s="53"/>
      <c r="Y281" s="53">
        <v>12</v>
      </c>
      <c r="Z281" s="53"/>
      <c r="AA281" s="53"/>
      <c r="AB281" s="53"/>
      <c r="AC281" s="53">
        <v>1</v>
      </c>
      <c r="AD281" s="53"/>
      <c r="AE281" s="53"/>
      <c r="AF281" s="53"/>
      <c r="AG281" s="53"/>
      <c r="AH281" s="53"/>
      <c r="AI281" s="53"/>
      <c r="AJ281" s="53"/>
      <c r="AK281" s="53"/>
      <c r="AL281" s="53"/>
      <c r="AM281" s="53"/>
      <c r="AN281" s="53"/>
      <c r="AO281" s="53"/>
      <c r="AP281" s="53"/>
      <c r="AQ281" s="53">
        <v>3</v>
      </c>
      <c r="AR281" s="53"/>
      <c r="AS281" s="53">
        <v>1</v>
      </c>
      <c r="AT281" s="53"/>
      <c r="AU281" s="53"/>
      <c r="AV281" s="53"/>
      <c r="AW281" s="53"/>
      <c r="AX281" s="53"/>
      <c r="AY281" s="53">
        <v>39</v>
      </c>
      <c r="AZ281" s="53"/>
      <c r="BA281" s="53"/>
      <c r="BB281" s="53"/>
      <c r="BC281" s="53"/>
      <c r="BD281" s="53">
        <v>26</v>
      </c>
      <c r="BE281" s="53">
        <v>3</v>
      </c>
      <c r="BF281" s="53"/>
      <c r="BG281" s="53"/>
      <c r="BH281" s="53">
        <v>0</v>
      </c>
      <c r="BI281" s="53">
        <v>0</v>
      </c>
      <c r="BJ281" s="53"/>
      <c r="BK281" s="53">
        <v>0</v>
      </c>
      <c r="BL281" s="53"/>
      <c r="BM281" s="53"/>
      <c r="BN281" s="53"/>
      <c r="BO281" s="53"/>
      <c r="BP281" s="53">
        <v>3</v>
      </c>
      <c r="BQ281" s="53">
        <v>3</v>
      </c>
      <c r="BR281" s="53">
        <v>1</v>
      </c>
      <c r="BS281" s="53">
        <v>0</v>
      </c>
      <c r="BT281" s="53">
        <v>6</v>
      </c>
      <c r="BU281" s="53"/>
      <c r="BV281" s="53">
        <v>1</v>
      </c>
      <c r="BW281" s="53">
        <v>7</v>
      </c>
      <c r="BX281" s="53"/>
      <c r="BY281" s="53"/>
      <c r="BZ281" s="53">
        <v>2</v>
      </c>
      <c r="CA281" s="53">
        <v>0</v>
      </c>
      <c r="CB281" s="53"/>
      <c r="CC281" s="53">
        <v>119</v>
      </c>
      <c r="CD281" s="53">
        <v>27</v>
      </c>
      <c r="CE281" s="53">
        <v>0</v>
      </c>
      <c r="CF281" s="53"/>
      <c r="CG281" s="53">
        <v>17</v>
      </c>
      <c r="CH281" s="53">
        <v>54</v>
      </c>
      <c r="CI281" s="53">
        <v>5</v>
      </c>
      <c r="CJ281" s="53">
        <v>205</v>
      </c>
      <c r="CK281" s="53">
        <v>186</v>
      </c>
      <c r="CL281" s="53">
        <v>8</v>
      </c>
      <c r="CM281" s="53">
        <v>233</v>
      </c>
      <c r="CN281" s="53"/>
      <c r="CO281" s="53"/>
      <c r="CP281" s="53">
        <v>2</v>
      </c>
      <c r="CQ281" s="53">
        <v>0</v>
      </c>
      <c r="CR281" s="53">
        <v>0</v>
      </c>
      <c r="CS281" s="53">
        <v>26</v>
      </c>
      <c r="CT281" s="53">
        <v>33</v>
      </c>
      <c r="CU281" s="53">
        <v>22</v>
      </c>
      <c r="CV281" s="53">
        <v>48</v>
      </c>
      <c r="CW281" s="53">
        <v>27</v>
      </c>
      <c r="CX281" s="53">
        <v>29</v>
      </c>
      <c r="CY281" s="53">
        <v>10</v>
      </c>
      <c r="CZ281" s="53">
        <v>19</v>
      </c>
      <c r="DA281" s="53">
        <v>43</v>
      </c>
      <c r="DB281" s="53">
        <v>36</v>
      </c>
      <c r="DC281" s="53">
        <v>138</v>
      </c>
      <c r="DD281" s="53">
        <v>203</v>
      </c>
      <c r="DE281" s="53"/>
      <c r="DF281" s="53">
        <v>18</v>
      </c>
      <c r="DG281" s="53">
        <v>7</v>
      </c>
      <c r="DH281" s="53">
        <v>100</v>
      </c>
      <c r="DI281" s="53">
        <v>101</v>
      </c>
      <c r="DJ281" s="53"/>
      <c r="DK281" s="53"/>
      <c r="DL281" s="53"/>
      <c r="DM281" s="53"/>
      <c r="DN281" s="53">
        <v>0</v>
      </c>
      <c r="DO281" s="53"/>
      <c r="DP281" s="53">
        <v>1</v>
      </c>
      <c r="DQ281" s="53">
        <v>0</v>
      </c>
      <c r="DR281" s="53">
        <v>0</v>
      </c>
      <c r="DS281" s="53"/>
      <c r="DT281" s="53">
        <v>0</v>
      </c>
      <c r="DU281" s="53">
        <v>0</v>
      </c>
      <c r="DV281" s="53">
        <v>5</v>
      </c>
      <c r="DW281" s="53">
        <v>3</v>
      </c>
      <c r="DX281" s="53">
        <v>2</v>
      </c>
      <c r="DY281" s="53"/>
      <c r="DZ281" s="53"/>
      <c r="EA281" s="53">
        <v>3</v>
      </c>
      <c r="EB281" s="53"/>
      <c r="EC281" s="53"/>
      <c r="ED281" s="53">
        <v>1</v>
      </c>
      <c r="EE281" s="53">
        <v>3</v>
      </c>
      <c r="EF281" s="53"/>
      <c r="EG281" s="53"/>
      <c r="EH281" s="53"/>
      <c r="EI281" s="53"/>
      <c r="EJ281" s="53"/>
      <c r="EK281" s="53">
        <v>1</v>
      </c>
      <c r="EL281" s="53">
        <v>2</v>
      </c>
      <c r="EM281" s="53">
        <v>3</v>
      </c>
      <c r="EN281" s="53">
        <v>6</v>
      </c>
      <c r="EO281" s="53"/>
      <c r="EP281" s="53">
        <v>0</v>
      </c>
      <c r="EQ281" s="53">
        <v>2</v>
      </c>
      <c r="ER281" s="53">
        <v>2</v>
      </c>
      <c r="ES281" s="53">
        <v>1</v>
      </c>
      <c r="ET281" s="53">
        <v>4</v>
      </c>
      <c r="EU281" s="53">
        <v>9</v>
      </c>
      <c r="EV281" s="53">
        <v>4</v>
      </c>
      <c r="EW281" s="53">
        <v>22</v>
      </c>
      <c r="EX281" s="53">
        <v>3</v>
      </c>
      <c r="EY281" s="53"/>
      <c r="EZ281" s="53"/>
      <c r="FA281" s="53">
        <v>4</v>
      </c>
      <c r="FB281" s="53">
        <v>0</v>
      </c>
      <c r="FC281" s="53">
        <v>0</v>
      </c>
      <c r="FD281" s="53">
        <v>0</v>
      </c>
      <c r="FE281" s="53">
        <v>2</v>
      </c>
      <c r="FF281" s="53">
        <v>0</v>
      </c>
      <c r="FG281" s="53">
        <v>0</v>
      </c>
      <c r="FH281" s="53"/>
      <c r="FI281" s="53">
        <v>5</v>
      </c>
      <c r="FJ281" s="53">
        <v>2</v>
      </c>
      <c r="FK281" s="53">
        <v>1</v>
      </c>
      <c r="FL281" s="53"/>
      <c r="FM281" s="53">
        <v>0</v>
      </c>
      <c r="FN281" s="53">
        <v>2</v>
      </c>
      <c r="FO281" s="53">
        <v>1</v>
      </c>
      <c r="FP281" s="53">
        <v>0</v>
      </c>
      <c r="FQ281" s="53">
        <v>1</v>
      </c>
      <c r="FR281" s="53"/>
      <c r="FS281" s="53">
        <v>0</v>
      </c>
      <c r="FT281" s="53"/>
      <c r="FU281" s="53"/>
      <c r="FV281" s="53"/>
      <c r="FW281" s="53"/>
      <c r="FX281" s="53"/>
      <c r="FY281" s="53"/>
      <c r="FZ281" s="53"/>
      <c r="GA281" s="53"/>
      <c r="GB281" s="53"/>
      <c r="GC281" s="53"/>
      <c r="GD281" s="53"/>
      <c r="GE281" s="53"/>
      <c r="GF281" s="53"/>
      <c r="GG281" s="53"/>
      <c r="GH281" s="53">
        <v>0</v>
      </c>
      <c r="GI281" s="53"/>
      <c r="GJ281" s="53"/>
      <c r="GK281" s="53"/>
      <c r="GL281" s="53">
        <v>0</v>
      </c>
      <c r="GM281" s="53"/>
      <c r="GN281" s="53">
        <v>2</v>
      </c>
      <c r="GO281" s="53"/>
      <c r="GP281" s="53"/>
      <c r="GQ281" s="53"/>
      <c r="GR281" s="53"/>
      <c r="GS281" s="53"/>
      <c r="GT281" s="53"/>
      <c r="GU281" s="53"/>
      <c r="GV281" s="53">
        <v>0</v>
      </c>
      <c r="GW281" s="53">
        <v>2</v>
      </c>
      <c r="GX281" s="53"/>
      <c r="GY281" s="53">
        <v>3</v>
      </c>
      <c r="GZ281" s="53"/>
      <c r="HA281" s="53">
        <v>2</v>
      </c>
      <c r="HB281" s="53">
        <v>3</v>
      </c>
      <c r="HC281" s="53"/>
      <c r="HD281" s="53">
        <v>5</v>
      </c>
      <c r="HE281" s="53"/>
      <c r="HF281" s="53"/>
      <c r="HG281" s="53"/>
      <c r="HH281" s="53"/>
      <c r="HI281" s="53"/>
      <c r="HJ281" s="53"/>
      <c r="HK281" s="53">
        <v>1</v>
      </c>
      <c r="HL281" s="53"/>
      <c r="HM281" s="53">
        <v>0</v>
      </c>
      <c r="HN281" s="53"/>
      <c r="HO281" s="53"/>
      <c r="HP281" s="53"/>
      <c r="HQ281" s="53"/>
      <c r="HR281" s="53"/>
      <c r="HS281" s="53"/>
      <c r="HT281" s="53"/>
      <c r="HU281" s="53">
        <v>18</v>
      </c>
      <c r="HV281" s="53"/>
      <c r="HW281" s="53"/>
      <c r="HX281" s="53"/>
      <c r="HY281" s="53">
        <v>4</v>
      </c>
      <c r="HZ281" s="53">
        <v>1</v>
      </c>
      <c r="IA281" s="53">
        <v>11</v>
      </c>
      <c r="IB281" s="53">
        <v>3</v>
      </c>
      <c r="IC281" s="53">
        <v>0</v>
      </c>
      <c r="ID281" s="53">
        <v>2</v>
      </c>
      <c r="IE281" s="53">
        <v>0</v>
      </c>
      <c r="IF281" s="53"/>
      <c r="IG281" s="53"/>
      <c r="IH281" s="53">
        <v>17</v>
      </c>
      <c r="II281" s="53"/>
      <c r="IJ281" s="53"/>
      <c r="IK281" s="53"/>
      <c r="IL281" s="53">
        <v>0</v>
      </c>
      <c r="IM281" s="53">
        <v>1</v>
      </c>
      <c r="IN281" s="53"/>
      <c r="IO281" s="53">
        <v>2</v>
      </c>
      <c r="IP281" s="53">
        <v>14</v>
      </c>
      <c r="IQ281" s="53">
        <v>8</v>
      </c>
      <c r="IR281" s="53">
        <v>6</v>
      </c>
      <c r="IS281" s="53"/>
      <c r="IT281" s="53">
        <v>0</v>
      </c>
      <c r="IU281" s="53"/>
      <c r="IV281" s="53"/>
      <c r="IW281" s="53">
        <v>0</v>
      </c>
      <c r="IX281" s="53">
        <v>0</v>
      </c>
      <c r="IY281" s="53">
        <v>2</v>
      </c>
      <c r="IZ281" s="53"/>
      <c r="JA281" s="53">
        <v>21</v>
      </c>
      <c r="JB281" s="53">
        <v>0</v>
      </c>
      <c r="JC281" s="53">
        <v>8</v>
      </c>
      <c r="JD281" s="53">
        <v>3</v>
      </c>
      <c r="JE281" s="53">
        <v>2</v>
      </c>
      <c r="JF281" s="53">
        <v>3</v>
      </c>
      <c r="JG281" s="53">
        <v>0</v>
      </c>
      <c r="JH281" s="53"/>
      <c r="JI281" s="53">
        <v>1</v>
      </c>
      <c r="JJ281" s="53">
        <v>2</v>
      </c>
      <c r="JK281" s="53">
        <v>18</v>
      </c>
      <c r="JL281" s="53">
        <v>0</v>
      </c>
      <c r="JM281" s="53">
        <v>2</v>
      </c>
      <c r="JN281" s="53">
        <v>12</v>
      </c>
      <c r="JO281" s="53">
        <v>28</v>
      </c>
      <c r="JP281" s="53">
        <v>73</v>
      </c>
      <c r="JQ281" s="53">
        <v>47</v>
      </c>
      <c r="JR281" s="53">
        <v>48</v>
      </c>
      <c r="JS281" s="53">
        <v>70</v>
      </c>
      <c r="JT281" s="53">
        <v>27</v>
      </c>
      <c r="JU281" s="53">
        <v>18</v>
      </c>
      <c r="JV281" s="53">
        <v>6</v>
      </c>
      <c r="JW281" s="53">
        <v>76</v>
      </c>
      <c r="JX281" s="53"/>
      <c r="JY281" s="53"/>
      <c r="JZ281" s="53">
        <v>17</v>
      </c>
      <c r="KA281" s="53">
        <v>3</v>
      </c>
      <c r="KB281" s="53">
        <v>1</v>
      </c>
      <c r="KC281" s="53">
        <v>0</v>
      </c>
      <c r="KD281" s="53">
        <v>0</v>
      </c>
      <c r="KE281" s="53">
        <v>1</v>
      </c>
      <c r="KF281" s="53">
        <v>3</v>
      </c>
      <c r="KG281" s="53">
        <v>62</v>
      </c>
      <c r="KH281" s="53">
        <v>11</v>
      </c>
      <c r="KI281" s="53">
        <v>42</v>
      </c>
      <c r="KJ281" s="53"/>
      <c r="KK281" s="53"/>
      <c r="KL281" s="53">
        <v>41</v>
      </c>
      <c r="KM281" s="53"/>
      <c r="KN281" s="53"/>
      <c r="KO281" s="53"/>
      <c r="KP281" s="53"/>
      <c r="KQ281" s="53"/>
      <c r="KR281" s="53"/>
      <c r="KS281" s="53"/>
      <c r="KT281" s="53"/>
      <c r="KU281" s="53"/>
      <c r="KV281" s="53">
        <v>0</v>
      </c>
      <c r="KW281" s="53"/>
      <c r="KX281" s="53"/>
      <c r="KY281" s="53"/>
      <c r="KZ281" s="53"/>
      <c r="LA281" s="53"/>
      <c r="LB281" s="53"/>
      <c r="LC281" s="53"/>
      <c r="LD281" s="53"/>
      <c r="LE281" s="53"/>
      <c r="LF281" s="53"/>
      <c r="LG281" s="53"/>
      <c r="LH281" s="53"/>
      <c r="LI281" s="53"/>
      <c r="LJ281" s="53"/>
      <c r="LK281" s="53"/>
      <c r="LL281" s="53"/>
      <c r="LM281" s="53"/>
      <c r="LN281" s="53"/>
      <c r="LO281" s="53"/>
      <c r="LP281" s="53"/>
      <c r="LQ281" s="53"/>
      <c r="LR281" s="53"/>
      <c r="LS281" s="53">
        <v>43</v>
      </c>
      <c r="LT281" s="53"/>
      <c r="LU281" s="53"/>
      <c r="LV281" s="53"/>
      <c r="LW281" s="53"/>
      <c r="LX281" s="53"/>
      <c r="LY281" s="53"/>
      <c r="LZ281" s="53"/>
      <c r="MA281" s="53"/>
      <c r="MB281" s="53"/>
      <c r="MC281" s="53"/>
      <c r="MD281" s="53"/>
      <c r="ME281" s="53"/>
      <c r="MF281" s="53"/>
      <c r="MG281" s="53"/>
      <c r="MH281" s="53"/>
      <c r="MI281" s="53"/>
      <c r="MJ281" s="53"/>
      <c r="MK281" s="53"/>
      <c r="ML281" s="53">
        <v>7</v>
      </c>
      <c r="MM281" s="53"/>
      <c r="MN281" s="53"/>
      <c r="MO281" s="53"/>
      <c r="MP281" s="53"/>
      <c r="MQ281" s="53"/>
      <c r="MR281" s="53"/>
      <c r="MS281" s="53"/>
      <c r="MT281" s="53"/>
      <c r="MU281" s="53"/>
      <c r="MV281" s="53"/>
      <c r="MW281" s="53"/>
      <c r="MX281" s="53"/>
      <c r="MY281" s="53"/>
      <c r="MZ281" s="53"/>
      <c r="NA281" s="53"/>
      <c r="NB281" s="53"/>
      <c r="NC281" s="53"/>
      <c r="ND281" s="53"/>
      <c r="NE281" s="53"/>
      <c r="NF281" s="53"/>
      <c r="NG281" s="53"/>
      <c r="NH281" s="53"/>
      <c r="NI281" s="53"/>
      <c r="NJ281" s="53"/>
      <c r="NK281" s="53"/>
      <c r="NL281" s="53"/>
      <c r="NM281" s="53"/>
      <c r="NN281" s="53"/>
      <c r="NO281" s="53"/>
      <c r="NP281" s="53"/>
      <c r="NQ281" s="53"/>
      <c r="NR281" s="53">
        <v>0</v>
      </c>
      <c r="NS281" s="53">
        <v>2</v>
      </c>
      <c r="NT281" s="53">
        <v>10</v>
      </c>
      <c r="NU281" s="53">
        <v>0</v>
      </c>
      <c r="NV281" s="53"/>
      <c r="NW281" s="53"/>
      <c r="NX281" s="53"/>
      <c r="NY281" s="53"/>
      <c r="NZ281" s="53"/>
      <c r="OA281" s="53"/>
      <c r="OB281" s="53"/>
      <c r="OC281" s="53"/>
      <c r="OD281" s="53"/>
      <c r="OE281" s="53"/>
      <c r="OF281" s="53"/>
      <c r="OG281" s="53"/>
      <c r="OH281" s="53"/>
      <c r="OI281" s="53"/>
      <c r="OJ281" s="53"/>
      <c r="OK281" s="53"/>
      <c r="OL281" s="53"/>
      <c r="OM281" s="53"/>
      <c r="ON281" s="53"/>
      <c r="OO281" s="53"/>
      <c r="OP281" s="53"/>
      <c r="OQ281" s="53"/>
      <c r="OR281" s="54"/>
      <c r="OS281" s="55">
        <v>2749</v>
      </c>
      <c r="OT281" s="52"/>
      <c r="OU281" s="53"/>
      <c r="OV281" s="53"/>
      <c r="OW281" s="53"/>
      <c r="OX281" s="53"/>
      <c r="OY281" s="53"/>
      <c r="OZ281" s="53"/>
      <c r="PA281" s="53"/>
      <c r="PB281" s="53"/>
      <c r="PC281" s="53"/>
      <c r="PD281" s="53"/>
      <c r="PE281" s="53"/>
      <c r="PF281" s="53"/>
      <c r="PG281" s="53"/>
      <c r="PH281" s="53"/>
      <c r="PI281" s="53"/>
      <c r="PJ281" s="53"/>
      <c r="PK281" s="53"/>
      <c r="PL281" s="54"/>
      <c r="PM281" s="55">
        <v>2749</v>
      </c>
    </row>
    <row r="282" spans="1:429" ht="12.75" customHeight="1" x14ac:dyDescent="0.3">
      <c r="A282" s="49" t="s">
        <v>574</v>
      </c>
      <c r="B282" s="50" t="s">
        <v>27</v>
      </c>
      <c r="C282" s="51" t="s">
        <v>390</v>
      </c>
      <c r="D282" s="52"/>
      <c r="E282" s="53"/>
      <c r="F282" s="53"/>
      <c r="G282" s="53"/>
      <c r="H282" s="53"/>
      <c r="I282" s="53"/>
      <c r="J282" s="53"/>
      <c r="K282" s="53"/>
      <c r="L282" s="53"/>
      <c r="M282" s="53"/>
      <c r="N282" s="53">
        <v>5</v>
      </c>
      <c r="O282" s="53"/>
      <c r="P282" s="53"/>
      <c r="Q282" s="53"/>
      <c r="R282" s="53">
        <v>22</v>
      </c>
      <c r="S282" s="53">
        <v>1</v>
      </c>
      <c r="T282" s="53">
        <v>3</v>
      </c>
      <c r="U282" s="53">
        <v>34</v>
      </c>
      <c r="V282" s="53">
        <v>10</v>
      </c>
      <c r="W282" s="53"/>
      <c r="X282" s="53"/>
      <c r="Y282" s="53">
        <v>20</v>
      </c>
      <c r="Z282" s="53"/>
      <c r="AA282" s="53"/>
      <c r="AB282" s="53"/>
      <c r="AC282" s="53">
        <v>1</v>
      </c>
      <c r="AD282" s="53"/>
      <c r="AE282" s="53"/>
      <c r="AF282" s="53">
        <v>2</v>
      </c>
      <c r="AG282" s="53"/>
      <c r="AH282" s="53">
        <v>17</v>
      </c>
      <c r="AI282" s="53"/>
      <c r="AJ282" s="53"/>
      <c r="AK282" s="53"/>
      <c r="AL282" s="53">
        <v>3</v>
      </c>
      <c r="AM282" s="53"/>
      <c r="AN282" s="53">
        <v>117</v>
      </c>
      <c r="AO282" s="53">
        <v>40</v>
      </c>
      <c r="AP282" s="53">
        <v>50</v>
      </c>
      <c r="AQ282" s="53">
        <v>15</v>
      </c>
      <c r="AR282" s="53">
        <v>29</v>
      </c>
      <c r="AS282" s="53">
        <v>36</v>
      </c>
      <c r="AT282" s="53">
        <v>42</v>
      </c>
      <c r="AU282" s="53">
        <v>2</v>
      </c>
      <c r="AV282" s="53">
        <v>19</v>
      </c>
      <c r="AW282" s="53">
        <v>55</v>
      </c>
      <c r="AX282" s="53">
        <v>16</v>
      </c>
      <c r="AY282" s="53">
        <v>0</v>
      </c>
      <c r="AZ282" s="53">
        <v>14</v>
      </c>
      <c r="BA282" s="53">
        <v>1</v>
      </c>
      <c r="BB282" s="53">
        <v>0</v>
      </c>
      <c r="BC282" s="53">
        <v>7</v>
      </c>
      <c r="BD282" s="53">
        <v>443</v>
      </c>
      <c r="BE282" s="53">
        <v>17</v>
      </c>
      <c r="BF282" s="53">
        <v>0</v>
      </c>
      <c r="BG282" s="53">
        <v>4</v>
      </c>
      <c r="BH282" s="53">
        <v>27</v>
      </c>
      <c r="BI282" s="53">
        <v>4</v>
      </c>
      <c r="BJ282" s="53">
        <v>6</v>
      </c>
      <c r="BK282" s="53">
        <v>2</v>
      </c>
      <c r="BL282" s="53">
        <v>3</v>
      </c>
      <c r="BM282" s="53">
        <v>6</v>
      </c>
      <c r="BN282" s="53">
        <v>1</v>
      </c>
      <c r="BO282" s="53">
        <v>2</v>
      </c>
      <c r="BP282" s="53">
        <v>0</v>
      </c>
      <c r="BQ282" s="53">
        <v>55</v>
      </c>
      <c r="BR282" s="53">
        <v>26</v>
      </c>
      <c r="BS282" s="53">
        <v>270</v>
      </c>
      <c r="BT282" s="53"/>
      <c r="BU282" s="53">
        <v>2</v>
      </c>
      <c r="BV282" s="53"/>
      <c r="BW282" s="53">
        <v>1</v>
      </c>
      <c r="BX282" s="53">
        <v>2</v>
      </c>
      <c r="BY282" s="53"/>
      <c r="BZ282" s="53">
        <v>119</v>
      </c>
      <c r="CA282" s="53"/>
      <c r="CB282" s="53">
        <v>3</v>
      </c>
      <c r="CC282" s="53">
        <v>9</v>
      </c>
      <c r="CD282" s="53">
        <v>0</v>
      </c>
      <c r="CE282" s="53">
        <v>10</v>
      </c>
      <c r="CF282" s="53">
        <v>28</v>
      </c>
      <c r="CG282" s="53">
        <v>28</v>
      </c>
      <c r="CH282" s="53"/>
      <c r="CI282" s="53">
        <v>0</v>
      </c>
      <c r="CJ282" s="53">
        <v>7</v>
      </c>
      <c r="CK282" s="53">
        <v>0</v>
      </c>
      <c r="CL282" s="53"/>
      <c r="CM282" s="53">
        <v>0</v>
      </c>
      <c r="CN282" s="53"/>
      <c r="CO282" s="53"/>
      <c r="CP282" s="53"/>
      <c r="CQ282" s="53">
        <v>22</v>
      </c>
      <c r="CR282" s="53">
        <v>201</v>
      </c>
      <c r="CS282" s="53">
        <v>25</v>
      </c>
      <c r="CT282" s="53"/>
      <c r="CU282" s="53"/>
      <c r="CV282" s="53"/>
      <c r="CW282" s="53"/>
      <c r="CX282" s="53"/>
      <c r="CY282" s="53">
        <v>0</v>
      </c>
      <c r="CZ282" s="53">
        <v>0</v>
      </c>
      <c r="DA282" s="53">
        <v>2</v>
      </c>
      <c r="DB282" s="53">
        <v>7</v>
      </c>
      <c r="DC282" s="53">
        <v>0</v>
      </c>
      <c r="DD282" s="53">
        <v>9</v>
      </c>
      <c r="DE282" s="53">
        <v>0</v>
      </c>
      <c r="DF282" s="53"/>
      <c r="DG282" s="53"/>
      <c r="DH282" s="53">
        <v>0</v>
      </c>
      <c r="DI282" s="53"/>
      <c r="DJ282" s="53"/>
      <c r="DK282" s="53"/>
      <c r="DL282" s="53"/>
      <c r="DM282" s="53"/>
      <c r="DN282" s="53"/>
      <c r="DO282" s="53"/>
      <c r="DP282" s="53">
        <v>1</v>
      </c>
      <c r="DQ282" s="53">
        <v>0</v>
      </c>
      <c r="DR282" s="53">
        <v>0</v>
      </c>
      <c r="DS282" s="53"/>
      <c r="DT282" s="53"/>
      <c r="DU282" s="53"/>
      <c r="DV282" s="53"/>
      <c r="DW282" s="53"/>
      <c r="DX282" s="53"/>
      <c r="DY282" s="53"/>
      <c r="DZ282" s="53"/>
      <c r="EA282" s="53">
        <v>0</v>
      </c>
      <c r="EB282" s="53">
        <v>0</v>
      </c>
      <c r="EC282" s="53"/>
      <c r="ED282" s="53">
        <v>11</v>
      </c>
      <c r="EE282" s="53">
        <v>13</v>
      </c>
      <c r="EF282" s="53">
        <v>0</v>
      </c>
      <c r="EG282" s="53">
        <v>0</v>
      </c>
      <c r="EH282" s="53"/>
      <c r="EI282" s="53">
        <v>0</v>
      </c>
      <c r="EJ282" s="53"/>
      <c r="EK282" s="53">
        <v>4</v>
      </c>
      <c r="EL282" s="53">
        <v>13</v>
      </c>
      <c r="EM282" s="53">
        <v>1</v>
      </c>
      <c r="EN282" s="53">
        <v>0</v>
      </c>
      <c r="EO282" s="53"/>
      <c r="EP282" s="53">
        <v>0</v>
      </c>
      <c r="EQ282" s="53">
        <v>1</v>
      </c>
      <c r="ER282" s="53">
        <v>7</v>
      </c>
      <c r="ES282" s="53">
        <v>0</v>
      </c>
      <c r="ET282" s="53">
        <v>3</v>
      </c>
      <c r="EU282" s="53">
        <v>0</v>
      </c>
      <c r="EV282" s="53"/>
      <c r="EW282" s="53">
        <v>9</v>
      </c>
      <c r="EX282" s="53"/>
      <c r="EY282" s="53"/>
      <c r="EZ282" s="53"/>
      <c r="FA282" s="53"/>
      <c r="FB282" s="53"/>
      <c r="FC282" s="53"/>
      <c r="FD282" s="53"/>
      <c r="FE282" s="53"/>
      <c r="FF282" s="53"/>
      <c r="FG282" s="53"/>
      <c r="FH282" s="53"/>
      <c r="FI282" s="53"/>
      <c r="FJ282" s="53"/>
      <c r="FK282" s="53"/>
      <c r="FL282" s="53"/>
      <c r="FM282" s="53"/>
      <c r="FN282" s="53"/>
      <c r="FO282" s="53"/>
      <c r="FP282" s="53">
        <v>11</v>
      </c>
      <c r="FQ282" s="53">
        <v>15</v>
      </c>
      <c r="FR282" s="53"/>
      <c r="FS282" s="53"/>
      <c r="FT282" s="53">
        <v>7</v>
      </c>
      <c r="FU282" s="53">
        <v>27</v>
      </c>
      <c r="FV282" s="53">
        <v>15</v>
      </c>
      <c r="FW282" s="53"/>
      <c r="FX282" s="53">
        <v>12</v>
      </c>
      <c r="FY282" s="53">
        <v>0</v>
      </c>
      <c r="FZ282" s="53">
        <v>163</v>
      </c>
      <c r="GA282" s="53">
        <v>37</v>
      </c>
      <c r="GB282" s="53"/>
      <c r="GC282" s="53"/>
      <c r="GD282" s="53"/>
      <c r="GE282" s="53"/>
      <c r="GF282" s="53"/>
      <c r="GG282" s="53">
        <v>7</v>
      </c>
      <c r="GH282" s="53">
        <v>130</v>
      </c>
      <c r="GI282" s="53">
        <v>18</v>
      </c>
      <c r="GJ282" s="53"/>
      <c r="GK282" s="53"/>
      <c r="GL282" s="53">
        <v>147</v>
      </c>
      <c r="GM282" s="53"/>
      <c r="GN282" s="53"/>
      <c r="GO282" s="53"/>
      <c r="GP282" s="53"/>
      <c r="GQ282" s="53"/>
      <c r="GR282" s="53"/>
      <c r="GS282" s="53"/>
      <c r="GT282" s="53">
        <v>0</v>
      </c>
      <c r="GU282" s="53"/>
      <c r="GV282" s="53"/>
      <c r="GW282" s="53"/>
      <c r="GX282" s="53"/>
      <c r="GY282" s="53"/>
      <c r="GZ282" s="53"/>
      <c r="HA282" s="53"/>
      <c r="HB282" s="53"/>
      <c r="HC282" s="53"/>
      <c r="HD282" s="53"/>
      <c r="HE282" s="53"/>
      <c r="HF282" s="53"/>
      <c r="HG282" s="53"/>
      <c r="HH282" s="53"/>
      <c r="HI282" s="53"/>
      <c r="HJ282" s="53"/>
      <c r="HK282" s="53"/>
      <c r="HL282" s="53"/>
      <c r="HM282" s="53"/>
      <c r="HN282" s="53"/>
      <c r="HO282" s="53"/>
      <c r="HP282" s="53"/>
      <c r="HQ282" s="53">
        <v>11</v>
      </c>
      <c r="HR282" s="53">
        <v>1</v>
      </c>
      <c r="HS282" s="53">
        <v>36</v>
      </c>
      <c r="HT282" s="53">
        <v>76</v>
      </c>
      <c r="HU282" s="53">
        <v>2</v>
      </c>
      <c r="HV282" s="53"/>
      <c r="HW282" s="53">
        <v>0</v>
      </c>
      <c r="HX282" s="53"/>
      <c r="HY282" s="53">
        <v>125</v>
      </c>
      <c r="HZ282" s="53">
        <v>0</v>
      </c>
      <c r="IA282" s="53">
        <v>0</v>
      </c>
      <c r="IB282" s="53">
        <v>14</v>
      </c>
      <c r="IC282" s="53">
        <v>0</v>
      </c>
      <c r="ID282" s="53"/>
      <c r="IE282" s="53">
        <v>13</v>
      </c>
      <c r="IF282" s="53">
        <v>0</v>
      </c>
      <c r="IG282" s="53"/>
      <c r="IH282" s="53"/>
      <c r="II282" s="53"/>
      <c r="IJ282" s="53">
        <v>47</v>
      </c>
      <c r="IK282" s="53"/>
      <c r="IL282" s="53"/>
      <c r="IM282" s="53"/>
      <c r="IN282" s="53"/>
      <c r="IO282" s="53">
        <v>0</v>
      </c>
      <c r="IP282" s="53">
        <v>1</v>
      </c>
      <c r="IQ282" s="53">
        <v>9</v>
      </c>
      <c r="IR282" s="53"/>
      <c r="IS282" s="53"/>
      <c r="IT282" s="53">
        <v>2</v>
      </c>
      <c r="IU282" s="53"/>
      <c r="IV282" s="53"/>
      <c r="IW282" s="53"/>
      <c r="IX282" s="53"/>
      <c r="IY282" s="53">
        <v>30</v>
      </c>
      <c r="IZ282" s="53"/>
      <c r="JA282" s="53">
        <v>0</v>
      </c>
      <c r="JB282" s="53">
        <v>3</v>
      </c>
      <c r="JC282" s="53"/>
      <c r="JD282" s="53">
        <v>0</v>
      </c>
      <c r="JE282" s="53"/>
      <c r="JF282" s="53">
        <v>15</v>
      </c>
      <c r="JG282" s="53"/>
      <c r="JH282" s="53">
        <v>7</v>
      </c>
      <c r="JI282" s="53">
        <v>54</v>
      </c>
      <c r="JJ282" s="53"/>
      <c r="JK282" s="53">
        <v>177</v>
      </c>
      <c r="JL282" s="53"/>
      <c r="JM282" s="53">
        <v>0</v>
      </c>
      <c r="JN282" s="53">
        <v>5</v>
      </c>
      <c r="JO282" s="53">
        <v>32</v>
      </c>
      <c r="JP282" s="53">
        <v>108</v>
      </c>
      <c r="JQ282" s="53">
        <v>192</v>
      </c>
      <c r="JR282" s="53">
        <v>166</v>
      </c>
      <c r="JS282" s="53">
        <v>171</v>
      </c>
      <c r="JT282" s="53">
        <v>116</v>
      </c>
      <c r="JU282" s="53">
        <v>59</v>
      </c>
      <c r="JV282" s="53">
        <v>1</v>
      </c>
      <c r="JW282" s="53">
        <v>208</v>
      </c>
      <c r="JX282" s="53"/>
      <c r="JY282" s="53"/>
      <c r="JZ282" s="53">
        <v>33</v>
      </c>
      <c r="KA282" s="53">
        <v>5</v>
      </c>
      <c r="KB282" s="53"/>
      <c r="KC282" s="53">
        <v>1</v>
      </c>
      <c r="KD282" s="53">
        <v>0</v>
      </c>
      <c r="KE282" s="53">
        <v>2</v>
      </c>
      <c r="KF282" s="53">
        <v>2</v>
      </c>
      <c r="KG282" s="53">
        <v>149</v>
      </c>
      <c r="KH282" s="53">
        <v>19</v>
      </c>
      <c r="KI282" s="53"/>
      <c r="KJ282" s="53"/>
      <c r="KK282" s="53"/>
      <c r="KL282" s="53"/>
      <c r="KM282" s="53"/>
      <c r="KN282" s="53"/>
      <c r="KO282" s="53"/>
      <c r="KP282" s="53"/>
      <c r="KQ282" s="53"/>
      <c r="KR282" s="53">
        <v>0</v>
      </c>
      <c r="KS282" s="53">
        <v>0</v>
      </c>
      <c r="KT282" s="53">
        <v>0</v>
      </c>
      <c r="KU282" s="53"/>
      <c r="KV282" s="53">
        <v>16</v>
      </c>
      <c r="KW282" s="53"/>
      <c r="KX282" s="53">
        <v>0</v>
      </c>
      <c r="KY282" s="53"/>
      <c r="KZ282" s="53"/>
      <c r="LA282" s="53"/>
      <c r="LB282" s="53"/>
      <c r="LC282" s="53"/>
      <c r="LD282" s="53"/>
      <c r="LE282" s="53"/>
      <c r="LF282" s="53"/>
      <c r="LG282" s="53"/>
      <c r="LH282" s="53"/>
      <c r="LI282" s="53"/>
      <c r="LJ282" s="53"/>
      <c r="LK282" s="53"/>
      <c r="LL282" s="53"/>
      <c r="LM282" s="53"/>
      <c r="LN282" s="53"/>
      <c r="LO282" s="53"/>
      <c r="LP282" s="53"/>
      <c r="LQ282" s="53"/>
      <c r="LR282" s="53"/>
      <c r="LS282" s="53">
        <v>0</v>
      </c>
      <c r="LT282" s="53"/>
      <c r="LU282" s="53"/>
      <c r="LV282" s="53"/>
      <c r="LW282" s="53"/>
      <c r="LX282" s="53"/>
      <c r="LY282" s="53"/>
      <c r="LZ282" s="53"/>
      <c r="MA282" s="53"/>
      <c r="MB282" s="53"/>
      <c r="MC282" s="53"/>
      <c r="MD282" s="53"/>
      <c r="ME282" s="53"/>
      <c r="MF282" s="53"/>
      <c r="MG282" s="53"/>
      <c r="MH282" s="53"/>
      <c r="MI282" s="53"/>
      <c r="MJ282" s="53"/>
      <c r="MK282" s="53"/>
      <c r="ML282" s="53">
        <v>0</v>
      </c>
      <c r="MM282" s="53"/>
      <c r="MN282" s="53"/>
      <c r="MO282" s="53"/>
      <c r="MP282" s="53"/>
      <c r="MQ282" s="53"/>
      <c r="MR282" s="53"/>
      <c r="MS282" s="53"/>
      <c r="MT282" s="53"/>
      <c r="MU282" s="53"/>
      <c r="MV282" s="53"/>
      <c r="MW282" s="53"/>
      <c r="MX282" s="53"/>
      <c r="MY282" s="53"/>
      <c r="MZ282" s="53"/>
      <c r="NA282" s="53"/>
      <c r="NB282" s="53"/>
      <c r="NC282" s="53"/>
      <c r="ND282" s="53"/>
      <c r="NE282" s="53"/>
      <c r="NF282" s="53"/>
      <c r="NG282" s="53"/>
      <c r="NH282" s="53"/>
      <c r="NI282" s="53"/>
      <c r="NJ282" s="53"/>
      <c r="NK282" s="53"/>
      <c r="NL282" s="53"/>
      <c r="NM282" s="53"/>
      <c r="NN282" s="53"/>
      <c r="NO282" s="53"/>
      <c r="NP282" s="53"/>
      <c r="NQ282" s="53"/>
      <c r="NR282" s="53"/>
      <c r="NS282" s="53"/>
      <c r="NT282" s="53"/>
      <c r="NU282" s="53"/>
      <c r="NV282" s="53"/>
      <c r="NW282" s="53"/>
      <c r="NX282" s="53"/>
      <c r="NY282" s="53"/>
      <c r="NZ282" s="53"/>
      <c r="OA282" s="53"/>
      <c r="OB282" s="53"/>
      <c r="OC282" s="53"/>
      <c r="OD282" s="53"/>
      <c r="OE282" s="53"/>
      <c r="OF282" s="53"/>
      <c r="OG282" s="53"/>
      <c r="OH282" s="53"/>
      <c r="OI282" s="53"/>
      <c r="OJ282" s="53"/>
      <c r="OK282" s="53"/>
      <c r="OL282" s="53"/>
      <c r="OM282" s="53"/>
      <c r="ON282" s="53"/>
      <c r="OO282" s="53">
        <v>4</v>
      </c>
      <c r="OP282" s="53"/>
      <c r="OQ282" s="53"/>
      <c r="OR282" s="54"/>
      <c r="OS282" s="55">
        <v>4467</v>
      </c>
      <c r="OT282" s="52"/>
      <c r="OU282" s="53"/>
      <c r="OV282" s="53"/>
      <c r="OW282" s="53"/>
      <c r="OX282" s="53"/>
      <c r="OY282" s="53"/>
      <c r="OZ282" s="53"/>
      <c r="PA282" s="53"/>
      <c r="PB282" s="53"/>
      <c r="PC282" s="53"/>
      <c r="PD282" s="53"/>
      <c r="PE282" s="53"/>
      <c r="PF282" s="53"/>
      <c r="PG282" s="53"/>
      <c r="PH282" s="53"/>
      <c r="PI282" s="53"/>
      <c r="PJ282" s="53"/>
      <c r="PK282" s="53"/>
      <c r="PL282" s="54"/>
      <c r="PM282" s="55">
        <v>4467</v>
      </c>
    </row>
    <row r="283" spans="1:429" ht="12.75" customHeight="1" x14ac:dyDescent="0.3">
      <c r="A283" s="49">
        <v>424200</v>
      </c>
      <c r="B283" s="50" t="s">
        <v>27</v>
      </c>
      <c r="C283" s="51" t="s">
        <v>391</v>
      </c>
      <c r="D283" s="52"/>
      <c r="E283" s="53"/>
      <c r="F283" s="53">
        <v>0</v>
      </c>
      <c r="G283" s="53">
        <v>0</v>
      </c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  <c r="AF283" s="53"/>
      <c r="AG283" s="53"/>
      <c r="AH283" s="53"/>
      <c r="AI283" s="53"/>
      <c r="AJ283" s="53"/>
      <c r="AK283" s="53"/>
      <c r="AL283" s="53"/>
      <c r="AM283" s="53"/>
      <c r="AN283" s="53"/>
      <c r="AO283" s="53"/>
      <c r="AP283" s="53"/>
      <c r="AQ283" s="53">
        <v>0</v>
      </c>
      <c r="AR283" s="53"/>
      <c r="AS283" s="53">
        <v>0</v>
      </c>
      <c r="AT283" s="53"/>
      <c r="AU283" s="53"/>
      <c r="AV283" s="53"/>
      <c r="AW283" s="53"/>
      <c r="AX283" s="53"/>
      <c r="AY283" s="53"/>
      <c r="AZ283" s="53"/>
      <c r="BA283" s="53"/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53">
        <v>0</v>
      </c>
      <c r="BR283" s="53"/>
      <c r="BS283" s="53"/>
      <c r="BT283" s="53"/>
      <c r="BU283" s="53"/>
      <c r="BV283" s="53"/>
      <c r="BW283" s="53">
        <v>0</v>
      </c>
      <c r="BX283" s="53"/>
      <c r="BY283" s="53"/>
      <c r="BZ283" s="53"/>
      <c r="CA283" s="53"/>
      <c r="CB283" s="53"/>
      <c r="CC283" s="53"/>
      <c r="CD283" s="53"/>
      <c r="CE283" s="53"/>
      <c r="CF283" s="53"/>
      <c r="CG283" s="53">
        <v>0</v>
      </c>
      <c r="CH283" s="53"/>
      <c r="CI283" s="53"/>
      <c r="CJ283" s="53"/>
      <c r="CK283" s="53"/>
      <c r="CL283" s="53"/>
      <c r="CM283" s="53"/>
      <c r="CN283" s="53"/>
      <c r="CO283" s="53"/>
      <c r="CP283" s="53">
        <v>3</v>
      </c>
      <c r="CQ283" s="53"/>
      <c r="CR283" s="53"/>
      <c r="CS283" s="53"/>
      <c r="CT283" s="53"/>
      <c r="CU283" s="53"/>
      <c r="CV283" s="53"/>
      <c r="CW283" s="53"/>
      <c r="CX283" s="53"/>
      <c r="CY283" s="53"/>
      <c r="CZ283" s="53"/>
      <c r="DA283" s="53"/>
      <c r="DB283" s="53"/>
      <c r="DC283" s="53"/>
      <c r="DD283" s="53"/>
      <c r="DE283" s="53"/>
      <c r="DF283" s="53"/>
      <c r="DG283" s="53"/>
      <c r="DH283" s="53"/>
      <c r="DI283" s="53"/>
      <c r="DJ283" s="53"/>
      <c r="DK283" s="53"/>
      <c r="DL283" s="53"/>
      <c r="DM283" s="53"/>
      <c r="DN283" s="53"/>
      <c r="DO283" s="53"/>
      <c r="DP283" s="53"/>
      <c r="DQ283" s="53"/>
      <c r="DR283" s="53"/>
      <c r="DS283" s="53">
        <v>1</v>
      </c>
      <c r="DT283" s="53"/>
      <c r="DU283" s="53"/>
      <c r="DV283" s="53"/>
      <c r="DW283" s="53"/>
      <c r="DX283" s="53"/>
      <c r="DY283" s="53"/>
      <c r="DZ283" s="53">
        <v>0</v>
      </c>
      <c r="EA283" s="53"/>
      <c r="EB283" s="53"/>
      <c r="EC283" s="53"/>
      <c r="ED283" s="53"/>
      <c r="EE283" s="53"/>
      <c r="EF283" s="53"/>
      <c r="EG283" s="53"/>
      <c r="EH283" s="53"/>
      <c r="EI283" s="53"/>
      <c r="EJ283" s="53"/>
      <c r="EK283" s="53"/>
      <c r="EL283" s="53"/>
      <c r="EM283" s="53"/>
      <c r="EN283" s="53"/>
      <c r="EO283" s="53"/>
      <c r="EP283" s="53"/>
      <c r="EQ283" s="53"/>
      <c r="ER283" s="53"/>
      <c r="ES283" s="53"/>
      <c r="ET283" s="53"/>
      <c r="EU283" s="53"/>
      <c r="EV283" s="53"/>
      <c r="EW283" s="53"/>
      <c r="EX283" s="53"/>
      <c r="EY283" s="53"/>
      <c r="EZ283" s="53"/>
      <c r="FA283" s="53"/>
      <c r="FB283" s="53"/>
      <c r="FC283" s="53"/>
      <c r="FD283" s="53"/>
      <c r="FE283" s="53"/>
      <c r="FF283" s="53"/>
      <c r="FG283" s="53"/>
      <c r="FH283" s="53"/>
      <c r="FI283" s="53"/>
      <c r="FJ283" s="53"/>
      <c r="FK283" s="53"/>
      <c r="FL283" s="53"/>
      <c r="FM283" s="53"/>
      <c r="FN283" s="53"/>
      <c r="FO283" s="53"/>
      <c r="FP283" s="53"/>
      <c r="FQ283" s="53"/>
      <c r="FR283" s="53"/>
      <c r="FS283" s="53"/>
      <c r="FT283" s="53"/>
      <c r="FU283" s="53"/>
      <c r="FV283" s="53"/>
      <c r="FW283" s="53"/>
      <c r="FX283" s="53"/>
      <c r="FY283" s="53"/>
      <c r="FZ283" s="53"/>
      <c r="GA283" s="53"/>
      <c r="GB283" s="53">
        <v>2</v>
      </c>
      <c r="GC283" s="53">
        <v>22</v>
      </c>
      <c r="GD283" s="53"/>
      <c r="GE283" s="53"/>
      <c r="GF283" s="53"/>
      <c r="GG283" s="53"/>
      <c r="GH283" s="53"/>
      <c r="GI283" s="53"/>
      <c r="GJ283" s="53"/>
      <c r="GK283" s="53"/>
      <c r="GL283" s="53">
        <v>4</v>
      </c>
      <c r="GM283" s="53"/>
      <c r="GN283" s="53">
        <v>0</v>
      </c>
      <c r="GO283" s="53"/>
      <c r="GP283" s="53"/>
      <c r="GQ283" s="53"/>
      <c r="GR283" s="53"/>
      <c r="GS283" s="53"/>
      <c r="GT283" s="53">
        <v>5</v>
      </c>
      <c r="GU283" s="53">
        <v>4</v>
      </c>
      <c r="GV283" s="53"/>
      <c r="GW283" s="53"/>
      <c r="GX283" s="53"/>
      <c r="GY283" s="53"/>
      <c r="GZ283" s="53"/>
      <c r="HA283" s="53">
        <v>0</v>
      </c>
      <c r="HB283" s="53">
        <v>0</v>
      </c>
      <c r="HC283" s="53"/>
      <c r="HD283" s="53"/>
      <c r="HE283" s="53"/>
      <c r="HF283" s="53">
        <v>14</v>
      </c>
      <c r="HG283" s="53">
        <v>0</v>
      </c>
      <c r="HH283" s="53"/>
      <c r="HI283" s="53"/>
      <c r="HJ283" s="53"/>
      <c r="HK283" s="53"/>
      <c r="HL283" s="53"/>
      <c r="HM283" s="53"/>
      <c r="HN283" s="53"/>
      <c r="HO283" s="53">
        <v>63</v>
      </c>
      <c r="HP283" s="53"/>
      <c r="HQ283" s="53"/>
      <c r="HR283" s="53"/>
      <c r="HS283" s="53"/>
      <c r="HT283" s="53"/>
      <c r="HU283" s="53">
        <v>0</v>
      </c>
      <c r="HV283" s="53">
        <v>2</v>
      </c>
      <c r="HW283" s="53"/>
      <c r="HX283" s="53"/>
      <c r="HY283" s="53">
        <v>14</v>
      </c>
      <c r="HZ283" s="53">
        <v>0</v>
      </c>
      <c r="IA283" s="53">
        <v>1</v>
      </c>
      <c r="IB283" s="53">
        <v>0</v>
      </c>
      <c r="IC283" s="53"/>
      <c r="ID283" s="53">
        <v>0</v>
      </c>
      <c r="IE283" s="53">
        <v>0</v>
      </c>
      <c r="IF283" s="53">
        <v>0</v>
      </c>
      <c r="IG283" s="53"/>
      <c r="IH283" s="53"/>
      <c r="II283" s="53"/>
      <c r="IJ283" s="53"/>
      <c r="IK283" s="53"/>
      <c r="IL283" s="53"/>
      <c r="IM283" s="53"/>
      <c r="IN283" s="53"/>
      <c r="IO283" s="53">
        <v>0</v>
      </c>
      <c r="IP283" s="53">
        <v>0</v>
      </c>
      <c r="IQ283" s="53">
        <v>1</v>
      </c>
      <c r="IR283" s="53"/>
      <c r="IS283" s="53">
        <v>141</v>
      </c>
      <c r="IT283" s="53">
        <v>796</v>
      </c>
      <c r="IU283" s="53"/>
      <c r="IV283" s="53">
        <v>236</v>
      </c>
      <c r="IW283" s="53"/>
      <c r="IX283" s="53">
        <v>0</v>
      </c>
      <c r="IY283" s="53"/>
      <c r="IZ283" s="53"/>
      <c r="JA283" s="53">
        <v>105</v>
      </c>
      <c r="JB283" s="53">
        <v>398</v>
      </c>
      <c r="JC283" s="53"/>
      <c r="JD283" s="53">
        <v>3</v>
      </c>
      <c r="JE283" s="53">
        <v>0</v>
      </c>
      <c r="JF283" s="53">
        <v>0</v>
      </c>
      <c r="JG283" s="53"/>
      <c r="JH283" s="53">
        <v>4</v>
      </c>
      <c r="JI283" s="53">
        <v>4</v>
      </c>
      <c r="JJ283" s="53">
        <v>4</v>
      </c>
      <c r="JK283" s="53">
        <v>26</v>
      </c>
      <c r="JL283" s="53"/>
      <c r="JM283" s="53"/>
      <c r="JN283" s="53">
        <v>1</v>
      </c>
      <c r="JO283" s="53">
        <v>617</v>
      </c>
      <c r="JP283" s="53">
        <v>1619</v>
      </c>
      <c r="JQ283" s="53">
        <v>1519</v>
      </c>
      <c r="JR283" s="53">
        <v>1031</v>
      </c>
      <c r="JS283" s="53">
        <v>1504</v>
      </c>
      <c r="JT283" s="53">
        <v>2018</v>
      </c>
      <c r="JU283" s="53">
        <v>650</v>
      </c>
      <c r="JV283" s="53">
        <v>275</v>
      </c>
      <c r="JW283" s="53">
        <v>1918</v>
      </c>
      <c r="JX283" s="53"/>
      <c r="JY283" s="53"/>
      <c r="JZ283" s="53">
        <v>327</v>
      </c>
      <c r="KA283" s="53">
        <v>85</v>
      </c>
      <c r="KB283" s="53"/>
      <c r="KC283" s="53">
        <v>24</v>
      </c>
      <c r="KD283" s="53">
        <v>24</v>
      </c>
      <c r="KE283" s="53">
        <v>48</v>
      </c>
      <c r="KF283" s="53">
        <v>84</v>
      </c>
      <c r="KG283" s="53">
        <v>838</v>
      </c>
      <c r="KH283" s="53">
        <v>311</v>
      </c>
      <c r="KI283" s="53"/>
      <c r="KJ283" s="53"/>
      <c r="KK283" s="53"/>
      <c r="KL283" s="53"/>
      <c r="KM283" s="53"/>
      <c r="KN283" s="53"/>
      <c r="KO283" s="53"/>
      <c r="KP283" s="53"/>
      <c r="KQ283" s="53"/>
      <c r="KR283" s="53"/>
      <c r="KS283" s="53"/>
      <c r="KT283" s="53"/>
      <c r="KU283" s="53"/>
      <c r="KV283" s="53"/>
      <c r="KW283" s="53"/>
      <c r="KX283" s="53"/>
      <c r="KY283" s="53"/>
      <c r="KZ283" s="53"/>
      <c r="LA283" s="53"/>
      <c r="LB283" s="53"/>
      <c r="LC283" s="53"/>
      <c r="LD283" s="53"/>
      <c r="LE283" s="53"/>
      <c r="LF283" s="53"/>
      <c r="LG283" s="53"/>
      <c r="LH283" s="53"/>
      <c r="LI283" s="53"/>
      <c r="LJ283" s="53"/>
      <c r="LK283" s="53"/>
      <c r="LL283" s="53"/>
      <c r="LM283" s="53"/>
      <c r="LN283" s="53"/>
      <c r="LO283" s="53"/>
      <c r="LP283" s="53"/>
      <c r="LQ283" s="53"/>
      <c r="LR283" s="53"/>
      <c r="LS283" s="53"/>
      <c r="LT283" s="53"/>
      <c r="LU283" s="53"/>
      <c r="LV283" s="53"/>
      <c r="LW283" s="53"/>
      <c r="LX283" s="53"/>
      <c r="LY283" s="53"/>
      <c r="LZ283" s="53"/>
      <c r="MA283" s="53"/>
      <c r="MB283" s="53"/>
      <c r="MC283" s="53"/>
      <c r="MD283" s="53"/>
      <c r="ME283" s="53"/>
      <c r="MF283" s="53"/>
      <c r="MG283" s="53"/>
      <c r="MH283" s="53"/>
      <c r="MI283" s="53"/>
      <c r="MJ283" s="53"/>
      <c r="MK283" s="53"/>
      <c r="ML283" s="53"/>
      <c r="MM283" s="53"/>
      <c r="MN283" s="53"/>
      <c r="MO283" s="53"/>
      <c r="MP283" s="53"/>
      <c r="MQ283" s="53"/>
      <c r="MR283" s="53"/>
      <c r="MS283" s="53"/>
      <c r="MT283" s="53"/>
      <c r="MU283" s="53"/>
      <c r="MV283" s="53"/>
      <c r="MW283" s="53"/>
      <c r="MX283" s="53"/>
      <c r="MY283" s="53"/>
      <c r="MZ283" s="53"/>
      <c r="NA283" s="53"/>
      <c r="NB283" s="53"/>
      <c r="NC283" s="53"/>
      <c r="ND283" s="53"/>
      <c r="NE283" s="53"/>
      <c r="NF283" s="53"/>
      <c r="NG283" s="53"/>
      <c r="NH283" s="53"/>
      <c r="NI283" s="53"/>
      <c r="NJ283" s="53"/>
      <c r="NK283" s="53"/>
      <c r="NL283" s="53"/>
      <c r="NM283" s="53"/>
      <c r="NN283" s="53"/>
      <c r="NO283" s="53"/>
      <c r="NP283" s="53"/>
      <c r="NQ283" s="53"/>
      <c r="NR283" s="53"/>
      <c r="NS283" s="53"/>
      <c r="NT283" s="53"/>
      <c r="NU283" s="53"/>
      <c r="NV283" s="53"/>
      <c r="NW283" s="53"/>
      <c r="NX283" s="53"/>
      <c r="NY283" s="53"/>
      <c r="NZ283" s="53"/>
      <c r="OA283" s="53"/>
      <c r="OB283" s="53"/>
      <c r="OC283" s="53"/>
      <c r="OD283" s="53"/>
      <c r="OE283" s="53"/>
      <c r="OF283" s="53"/>
      <c r="OG283" s="53"/>
      <c r="OH283" s="53"/>
      <c r="OI283" s="53"/>
      <c r="OJ283" s="53"/>
      <c r="OK283" s="53"/>
      <c r="OL283" s="53"/>
      <c r="OM283" s="53"/>
      <c r="ON283" s="53"/>
      <c r="OO283" s="53"/>
      <c r="OP283" s="53"/>
      <c r="OQ283" s="53"/>
      <c r="OR283" s="54"/>
      <c r="OS283" s="55">
        <v>14746</v>
      </c>
      <c r="OT283" s="52"/>
      <c r="OU283" s="53"/>
      <c r="OV283" s="53"/>
      <c r="OW283" s="53"/>
      <c r="OX283" s="53"/>
      <c r="OY283" s="53"/>
      <c r="OZ283" s="53"/>
      <c r="PA283" s="53"/>
      <c r="PB283" s="53"/>
      <c r="PC283" s="53"/>
      <c r="PD283" s="53"/>
      <c r="PE283" s="53"/>
      <c r="PF283" s="53"/>
      <c r="PG283" s="53"/>
      <c r="PH283" s="53"/>
      <c r="PI283" s="53"/>
      <c r="PJ283" s="53"/>
      <c r="PK283" s="53"/>
      <c r="PL283" s="54"/>
      <c r="PM283" s="55">
        <v>14746</v>
      </c>
    </row>
    <row r="284" spans="1:429" ht="12.75" customHeight="1" x14ac:dyDescent="0.3">
      <c r="A284" s="49">
        <v>424400</v>
      </c>
      <c r="B284" s="50" t="s">
        <v>27</v>
      </c>
      <c r="C284" s="51" t="s">
        <v>392</v>
      </c>
      <c r="D284" s="52"/>
      <c r="E284" s="53">
        <v>1</v>
      </c>
      <c r="F284" s="53">
        <v>13</v>
      </c>
      <c r="G284" s="53">
        <v>30</v>
      </c>
      <c r="H284" s="53">
        <v>0</v>
      </c>
      <c r="I284" s="53"/>
      <c r="J284" s="53">
        <v>219</v>
      </c>
      <c r="K284" s="53"/>
      <c r="L284" s="53">
        <v>15</v>
      </c>
      <c r="M284" s="53"/>
      <c r="N284" s="53">
        <v>0</v>
      </c>
      <c r="O284" s="53">
        <v>4</v>
      </c>
      <c r="P284" s="53">
        <v>1</v>
      </c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  <c r="AN284" s="53"/>
      <c r="AO284" s="53"/>
      <c r="AP284" s="53"/>
      <c r="AQ284" s="53">
        <v>1</v>
      </c>
      <c r="AR284" s="53"/>
      <c r="AS284" s="53">
        <v>1</v>
      </c>
      <c r="AT284" s="53"/>
      <c r="AU284" s="53"/>
      <c r="AV284" s="53"/>
      <c r="AW284" s="53"/>
      <c r="AX284" s="53"/>
      <c r="AY284" s="53">
        <v>0</v>
      </c>
      <c r="AZ284" s="53"/>
      <c r="BA284" s="53"/>
      <c r="BB284" s="53"/>
      <c r="BC284" s="53"/>
      <c r="BD284" s="53"/>
      <c r="BE284" s="53"/>
      <c r="BF284" s="53"/>
      <c r="BG284" s="53"/>
      <c r="BH284" s="53"/>
      <c r="BI284" s="53"/>
      <c r="BJ284" s="53"/>
      <c r="BK284" s="53"/>
      <c r="BL284" s="53"/>
      <c r="BM284" s="53"/>
      <c r="BN284" s="53"/>
      <c r="BO284" s="53"/>
      <c r="BP284" s="53"/>
      <c r="BQ284" s="53"/>
      <c r="BR284" s="53"/>
      <c r="BS284" s="53"/>
      <c r="BT284" s="53"/>
      <c r="BU284" s="53"/>
      <c r="BV284" s="53"/>
      <c r="BW284" s="53">
        <v>1</v>
      </c>
      <c r="BX284" s="53"/>
      <c r="BY284" s="53"/>
      <c r="BZ284" s="53"/>
      <c r="CA284" s="53"/>
      <c r="CB284" s="53"/>
      <c r="CC284" s="53"/>
      <c r="CD284" s="53"/>
      <c r="CE284" s="53"/>
      <c r="CF284" s="53"/>
      <c r="CG284" s="53">
        <v>1</v>
      </c>
      <c r="CH284" s="53"/>
      <c r="CI284" s="53"/>
      <c r="CJ284" s="53"/>
      <c r="CK284" s="53"/>
      <c r="CL284" s="53"/>
      <c r="CM284" s="53">
        <v>0</v>
      </c>
      <c r="CN284" s="53"/>
      <c r="CO284" s="53"/>
      <c r="CP284" s="53">
        <v>1</v>
      </c>
      <c r="CQ284" s="53"/>
      <c r="CR284" s="53"/>
      <c r="CS284" s="53"/>
      <c r="CT284" s="53"/>
      <c r="CU284" s="53"/>
      <c r="CV284" s="53"/>
      <c r="CW284" s="53"/>
      <c r="CX284" s="53"/>
      <c r="CY284" s="53"/>
      <c r="CZ284" s="53"/>
      <c r="DA284" s="53"/>
      <c r="DB284" s="53"/>
      <c r="DC284" s="53"/>
      <c r="DD284" s="53"/>
      <c r="DE284" s="53"/>
      <c r="DF284" s="53">
        <v>0</v>
      </c>
      <c r="DG284" s="53"/>
      <c r="DH284" s="53"/>
      <c r="DI284" s="53"/>
      <c r="DJ284" s="53"/>
      <c r="DK284" s="53"/>
      <c r="DL284" s="53"/>
      <c r="DM284" s="53"/>
      <c r="DN284" s="53"/>
      <c r="DO284" s="53"/>
      <c r="DP284" s="53"/>
      <c r="DQ284" s="53"/>
      <c r="DR284" s="53"/>
      <c r="DS284" s="53"/>
      <c r="DT284" s="53"/>
      <c r="DU284" s="53"/>
      <c r="DV284" s="53"/>
      <c r="DW284" s="53"/>
      <c r="DX284" s="53"/>
      <c r="DY284" s="53"/>
      <c r="DZ284" s="53"/>
      <c r="EA284" s="53"/>
      <c r="EB284" s="53"/>
      <c r="EC284" s="53"/>
      <c r="ED284" s="53"/>
      <c r="EE284" s="53"/>
      <c r="EF284" s="53"/>
      <c r="EG284" s="53"/>
      <c r="EH284" s="53"/>
      <c r="EI284" s="53"/>
      <c r="EJ284" s="53"/>
      <c r="EK284" s="53"/>
      <c r="EL284" s="53"/>
      <c r="EM284" s="53"/>
      <c r="EN284" s="53"/>
      <c r="EO284" s="53"/>
      <c r="EP284" s="53"/>
      <c r="EQ284" s="53"/>
      <c r="ER284" s="53"/>
      <c r="ES284" s="53"/>
      <c r="ET284" s="53"/>
      <c r="EU284" s="53">
        <v>0</v>
      </c>
      <c r="EV284" s="53"/>
      <c r="EW284" s="53"/>
      <c r="EX284" s="53"/>
      <c r="EY284" s="53"/>
      <c r="EZ284" s="53"/>
      <c r="FA284" s="53"/>
      <c r="FB284" s="53"/>
      <c r="FC284" s="53"/>
      <c r="FD284" s="53"/>
      <c r="FE284" s="53"/>
      <c r="FF284" s="53"/>
      <c r="FG284" s="53"/>
      <c r="FH284" s="53"/>
      <c r="FI284" s="53"/>
      <c r="FJ284" s="53"/>
      <c r="FK284" s="53"/>
      <c r="FL284" s="53"/>
      <c r="FM284" s="53"/>
      <c r="FN284" s="53"/>
      <c r="FO284" s="53"/>
      <c r="FP284" s="53">
        <v>0</v>
      </c>
      <c r="FQ284" s="53">
        <v>0</v>
      </c>
      <c r="FR284" s="53"/>
      <c r="FS284" s="53"/>
      <c r="FT284" s="53"/>
      <c r="FU284" s="53"/>
      <c r="FV284" s="53"/>
      <c r="FW284" s="53"/>
      <c r="FX284" s="53"/>
      <c r="FY284" s="53"/>
      <c r="FZ284" s="53"/>
      <c r="GA284" s="53">
        <v>0</v>
      </c>
      <c r="GB284" s="53"/>
      <c r="GC284" s="53"/>
      <c r="GD284" s="53"/>
      <c r="GE284" s="53"/>
      <c r="GF284" s="53"/>
      <c r="GG284" s="53"/>
      <c r="GH284" s="53">
        <v>0</v>
      </c>
      <c r="GI284" s="53"/>
      <c r="GJ284" s="53"/>
      <c r="GK284" s="53"/>
      <c r="GL284" s="53">
        <v>4</v>
      </c>
      <c r="GM284" s="53">
        <v>20</v>
      </c>
      <c r="GN284" s="53"/>
      <c r="GO284" s="53">
        <v>4</v>
      </c>
      <c r="GP284" s="53">
        <v>0</v>
      </c>
      <c r="GQ284" s="53">
        <v>2</v>
      </c>
      <c r="GR284" s="53">
        <v>0</v>
      </c>
      <c r="GS284" s="53">
        <v>0</v>
      </c>
      <c r="GT284" s="53">
        <v>164</v>
      </c>
      <c r="GU284" s="53">
        <v>221</v>
      </c>
      <c r="GV284" s="53">
        <v>4</v>
      </c>
      <c r="GW284" s="53">
        <v>269</v>
      </c>
      <c r="GX284" s="53">
        <v>232</v>
      </c>
      <c r="GY284" s="53">
        <v>72</v>
      </c>
      <c r="GZ284" s="53">
        <v>28</v>
      </c>
      <c r="HA284" s="53">
        <v>31</v>
      </c>
      <c r="HB284" s="53">
        <v>54</v>
      </c>
      <c r="HC284" s="53">
        <v>105</v>
      </c>
      <c r="HD284" s="53">
        <v>40</v>
      </c>
      <c r="HE284" s="53">
        <v>15</v>
      </c>
      <c r="HF284" s="53">
        <v>660</v>
      </c>
      <c r="HG284" s="53">
        <v>6</v>
      </c>
      <c r="HH284" s="53">
        <v>6</v>
      </c>
      <c r="HI284" s="53">
        <v>6</v>
      </c>
      <c r="HJ284" s="53">
        <v>5</v>
      </c>
      <c r="HK284" s="53">
        <v>65</v>
      </c>
      <c r="HL284" s="53"/>
      <c r="HM284" s="53"/>
      <c r="HN284" s="53"/>
      <c r="HO284" s="53">
        <v>165</v>
      </c>
      <c r="HP284" s="53"/>
      <c r="HQ284" s="53"/>
      <c r="HR284" s="53"/>
      <c r="HS284" s="53"/>
      <c r="HT284" s="53"/>
      <c r="HU284" s="53"/>
      <c r="HV284" s="53">
        <v>0</v>
      </c>
      <c r="HW284" s="53">
        <v>1</v>
      </c>
      <c r="HX284" s="53"/>
      <c r="HY284" s="53">
        <v>52</v>
      </c>
      <c r="HZ284" s="53">
        <v>15</v>
      </c>
      <c r="IA284" s="53">
        <v>59</v>
      </c>
      <c r="IB284" s="53">
        <v>18</v>
      </c>
      <c r="IC284" s="53">
        <v>1</v>
      </c>
      <c r="ID284" s="53">
        <v>33</v>
      </c>
      <c r="IE284" s="53">
        <v>5</v>
      </c>
      <c r="IF284" s="53"/>
      <c r="IG284" s="53"/>
      <c r="IH284" s="53"/>
      <c r="II284" s="53"/>
      <c r="IJ284" s="53"/>
      <c r="IK284" s="53"/>
      <c r="IL284" s="53">
        <v>0</v>
      </c>
      <c r="IM284" s="53">
        <v>0</v>
      </c>
      <c r="IN284" s="53">
        <v>0</v>
      </c>
      <c r="IO284" s="53">
        <v>2</v>
      </c>
      <c r="IP284" s="53">
        <v>8</v>
      </c>
      <c r="IQ284" s="53">
        <v>0</v>
      </c>
      <c r="IR284" s="53">
        <v>0</v>
      </c>
      <c r="IS284" s="53">
        <v>1</v>
      </c>
      <c r="IT284" s="53">
        <v>34</v>
      </c>
      <c r="IU284" s="53"/>
      <c r="IV284" s="53">
        <v>1</v>
      </c>
      <c r="IW284" s="53"/>
      <c r="IX284" s="53">
        <v>1</v>
      </c>
      <c r="IY284" s="53"/>
      <c r="IZ284" s="53"/>
      <c r="JA284" s="53">
        <v>9</v>
      </c>
      <c r="JB284" s="53">
        <v>7</v>
      </c>
      <c r="JC284" s="53">
        <v>0</v>
      </c>
      <c r="JD284" s="53">
        <v>2</v>
      </c>
      <c r="JE284" s="53">
        <v>36</v>
      </c>
      <c r="JF284" s="53"/>
      <c r="JG284" s="53"/>
      <c r="JH284" s="53"/>
      <c r="JI284" s="53"/>
      <c r="JJ284" s="53"/>
      <c r="JK284" s="53">
        <v>5</v>
      </c>
      <c r="JL284" s="53"/>
      <c r="JM284" s="53">
        <v>0</v>
      </c>
      <c r="JN284" s="53">
        <v>1</v>
      </c>
      <c r="JO284" s="53">
        <v>111</v>
      </c>
      <c r="JP284" s="53">
        <v>302</v>
      </c>
      <c r="JQ284" s="53">
        <v>309</v>
      </c>
      <c r="JR284" s="53">
        <v>221</v>
      </c>
      <c r="JS284" s="53">
        <v>322</v>
      </c>
      <c r="JT284" s="53">
        <v>366</v>
      </c>
      <c r="JU284" s="53">
        <v>125</v>
      </c>
      <c r="JV284" s="53">
        <v>39</v>
      </c>
      <c r="JW284" s="53">
        <v>389</v>
      </c>
      <c r="JX284" s="53"/>
      <c r="JY284" s="53"/>
      <c r="JZ284" s="53">
        <v>66</v>
      </c>
      <c r="KA284" s="53">
        <v>16</v>
      </c>
      <c r="KB284" s="53">
        <v>5</v>
      </c>
      <c r="KC284" s="53">
        <v>3</v>
      </c>
      <c r="KD284" s="53">
        <v>4</v>
      </c>
      <c r="KE284" s="53">
        <v>8</v>
      </c>
      <c r="KF284" s="53">
        <v>14</v>
      </c>
      <c r="KG284" s="53">
        <v>196</v>
      </c>
      <c r="KH284" s="53">
        <v>53</v>
      </c>
      <c r="KI284" s="53"/>
      <c r="KJ284" s="53"/>
      <c r="KK284" s="53"/>
      <c r="KL284" s="53"/>
      <c r="KM284" s="53"/>
      <c r="KN284" s="53"/>
      <c r="KO284" s="53"/>
      <c r="KP284" s="53"/>
      <c r="KQ284" s="53"/>
      <c r="KR284" s="53"/>
      <c r="KS284" s="53">
        <v>0</v>
      </c>
      <c r="KT284" s="53">
        <v>0</v>
      </c>
      <c r="KU284" s="53"/>
      <c r="KV284" s="53"/>
      <c r="KW284" s="53"/>
      <c r="KX284" s="53"/>
      <c r="KY284" s="53"/>
      <c r="KZ284" s="53"/>
      <c r="LA284" s="53"/>
      <c r="LB284" s="53"/>
      <c r="LC284" s="53"/>
      <c r="LD284" s="53"/>
      <c r="LE284" s="53"/>
      <c r="LF284" s="53"/>
      <c r="LG284" s="53"/>
      <c r="LH284" s="53"/>
      <c r="LI284" s="53"/>
      <c r="LJ284" s="53"/>
      <c r="LK284" s="53"/>
      <c r="LL284" s="53"/>
      <c r="LM284" s="53"/>
      <c r="LN284" s="53"/>
      <c r="LO284" s="53"/>
      <c r="LP284" s="53"/>
      <c r="LQ284" s="53"/>
      <c r="LR284" s="53"/>
      <c r="LS284" s="53"/>
      <c r="LT284" s="53"/>
      <c r="LU284" s="53"/>
      <c r="LV284" s="53"/>
      <c r="LW284" s="53"/>
      <c r="LX284" s="53"/>
      <c r="LY284" s="53"/>
      <c r="LZ284" s="53"/>
      <c r="MA284" s="53"/>
      <c r="MB284" s="53"/>
      <c r="MC284" s="53"/>
      <c r="MD284" s="53"/>
      <c r="ME284" s="53"/>
      <c r="MF284" s="53"/>
      <c r="MG284" s="53"/>
      <c r="MH284" s="53"/>
      <c r="MI284" s="53"/>
      <c r="MJ284" s="53"/>
      <c r="MK284" s="53"/>
      <c r="ML284" s="53"/>
      <c r="MM284" s="53"/>
      <c r="MN284" s="53"/>
      <c r="MO284" s="53"/>
      <c r="MP284" s="53"/>
      <c r="MQ284" s="53"/>
      <c r="MR284" s="53"/>
      <c r="MS284" s="53"/>
      <c r="MT284" s="53"/>
      <c r="MU284" s="53"/>
      <c r="MV284" s="53"/>
      <c r="MW284" s="53"/>
      <c r="MX284" s="53"/>
      <c r="MY284" s="53"/>
      <c r="MZ284" s="53"/>
      <c r="NA284" s="53"/>
      <c r="NB284" s="53"/>
      <c r="NC284" s="53"/>
      <c r="ND284" s="53"/>
      <c r="NE284" s="53"/>
      <c r="NF284" s="53"/>
      <c r="NG284" s="53"/>
      <c r="NH284" s="53"/>
      <c r="NI284" s="53"/>
      <c r="NJ284" s="53"/>
      <c r="NK284" s="53"/>
      <c r="NL284" s="53"/>
      <c r="NM284" s="53"/>
      <c r="NN284" s="53"/>
      <c r="NO284" s="53"/>
      <c r="NP284" s="53"/>
      <c r="NQ284" s="53"/>
      <c r="NR284" s="53"/>
      <c r="NS284" s="53"/>
      <c r="NT284" s="53"/>
      <c r="NU284" s="53"/>
      <c r="NV284" s="53"/>
      <c r="NW284" s="53"/>
      <c r="NX284" s="53"/>
      <c r="NY284" s="53"/>
      <c r="NZ284" s="53"/>
      <c r="OA284" s="53"/>
      <c r="OB284" s="53"/>
      <c r="OC284" s="53"/>
      <c r="OD284" s="53"/>
      <c r="OE284" s="53"/>
      <c r="OF284" s="53"/>
      <c r="OG284" s="53"/>
      <c r="OH284" s="53"/>
      <c r="OI284" s="53"/>
      <c r="OJ284" s="53"/>
      <c r="OK284" s="53"/>
      <c r="OL284" s="53"/>
      <c r="OM284" s="53"/>
      <c r="ON284" s="53"/>
      <c r="OO284" s="53">
        <v>38</v>
      </c>
      <c r="OP284" s="53"/>
      <c r="OQ284" s="53"/>
      <c r="OR284" s="54"/>
      <c r="OS284" s="55">
        <v>5344</v>
      </c>
      <c r="OT284" s="52"/>
      <c r="OU284" s="53"/>
      <c r="OV284" s="53"/>
      <c r="OW284" s="53"/>
      <c r="OX284" s="53"/>
      <c r="OY284" s="53"/>
      <c r="OZ284" s="53"/>
      <c r="PA284" s="53"/>
      <c r="PB284" s="53"/>
      <c r="PC284" s="53"/>
      <c r="PD284" s="53"/>
      <c r="PE284" s="53"/>
      <c r="PF284" s="53"/>
      <c r="PG284" s="53"/>
      <c r="PH284" s="53"/>
      <c r="PI284" s="53"/>
      <c r="PJ284" s="53"/>
      <c r="PK284" s="53"/>
      <c r="PL284" s="54"/>
      <c r="PM284" s="55">
        <v>5344</v>
      </c>
    </row>
    <row r="285" spans="1:429" ht="12.75" customHeight="1" x14ac:dyDescent="0.3">
      <c r="A285" s="49">
        <v>424700</v>
      </c>
      <c r="B285" s="50" t="s">
        <v>27</v>
      </c>
      <c r="C285" s="51" t="s">
        <v>393</v>
      </c>
      <c r="D285" s="52"/>
      <c r="E285" s="53"/>
      <c r="F285" s="53"/>
      <c r="G285" s="53"/>
      <c r="H285" s="53"/>
      <c r="I285" s="53"/>
      <c r="J285" s="53"/>
      <c r="K285" s="53"/>
      <c r="L285" s="53"/>
      <c r="M285" s="53"/>
      <c r="N285" s="53">
        <v>0</v>
      </c>
      <c r="O285" s="53"/>
      <c r="P285" s="53"/>
      <c r="Q285" s="53">
        <v>77</v>
      </c>
      <c r="R285" s="53"/>
      <c r="S285" s="53"/>
      <c r="T285" s="53"/>
      <c r="U285" s="53"/>
      <c r="V285" s="53"/>
      <c r="W285" s="53"/>
      <c r="X285" s="53"/>
      <c r="Y285" s="53">
        <v>8</v>
      </c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  <c r="AN285" s="53"/>
      <c r="AO285" s="53"/>
      <c r="AP285" s="53"/>
      <c r="AQ285" s="53"/>
      <c r="AR285" s="53"/>
      <c r="AS285" s="53"/>
      <c r="AT285" s="53"/>
      <c r="AU285" s="53"/>
      <c r="AV285" s="53"/>
      <c r="AW285" s="53"/>
      <c r="AX285" s="53"/>
      <c r="AY285" s="53"/>
      <c r="AZ285" s="53"/>
      <c r="BA285" s="53"/>
      <c r="BB285" s="53"/>
      <c r="BC285" s="53"/>
      <c r="BD285" s="53"/>
      <c r="BE285" s="53"/>
      <c r="BF285" s="53"/>
      <c r="BG285" s="53"/>
      <c r="BH285" s="53"/>
      <c r="BI285" s="53"/>
      <c r="BJ285" s="53"/>
      <c r="BK285" s="53"/>
      <c r="BL285" s="53"/>
      <c r="BM285" s="53"/>
      <c r="BN285" s="53"/>
      <c r="BO285" s="53"/>
      <c r="BP285" s="53"/>
      <c r="BQ285" s="53"/>
      <c r="BR285" s="53"/>
      <c r="BS285" s="53"/>
      <c r="BT285" s="53"/>
      <c r="BU285" s="53"/>
      <c r="BV285" s="53"/>
      <c r="BW285" s="53"/>
      <c r="BX285" s="53"/>
      <c r="BY285" s="53"/>
      <c r="BZ285" s="53"/>
      <c r="CA285" s="53"/>
      <c r="CB285" s="53"/>
      <c r="CC285" s="53"/>
      <c r="CD285" s="53"/>
      <c r="CE285" s="53"/>
      <c r="CF285" s="53"/>
      <c r="CG285" s="53"/>
      <c r="CH285" s="53"/>
      <c r="CI285" s="53"/>
      <c r="CJ285" s="53"/>
      <c r="CK285" s="53"/>
      <c r="CL285" s="53"/>
      <c r="CM285" s="53">
        <v>0</v>
      </c>
      <c r="CN285" s="53"/>
      <c r="CO285" s="53"/>
      <c r="CP285" s="53"/>
      <c r="CQ285" s="53"/>
      <c r="CR285" s="53"/>
      <c r="CS285" s="53"/>
      <c r="CT285" s="53"/>
      <c r="CU285" s="53"/>
      <c r="CV285" s="53"/>
      <c r="CW285" s="53"/>
      <c r="CX285" s="53"/>
      <c r="CY285" s="53"/>
      <c r="CZ285" s="53"/>
      <c r="DA285" s="53"/>
      <c r="DB285" s="53"/>
      <c r="DC285" s="53"/>
      <c r="DD285" s="53"/>
      <c r="DE285" s="53"/>
      <c r="DF285" s="53"/>
      <c r="DG285" s="53"/>
      <c r="DH285" s="53"/>
      <c r="DI285" s="53"/>
      <c r="DJ285" s="53"/>
      <c r="DK285" s="53"/>
      <c r="DL285" s="53"/>
      <c r="DM285" s="53"/>
      <c r="DN285" s="53"/>
      <c r="DO285" s="53"/>
      <c r="DP285" s="53"/>
      <c r="DQ285" s="53"/>
      <c r="DR285" s="53"/>
      <c r="DS285" s="53"/>
      <c r="DT285" s="53"/>
      <c r="DU285" s="53"/>
      <c r="DV285" s="53"/>
      <c r="DW285" s="53"/>
      <c r="DX285" s="53"/>
      <c r="DY285" s="53"/>
      <c r="DZ285" s="53"/>
      <c r="EA285" s="53"/>
      <c r="EB285" s="53"/>
      <c r="EC285" s="53"/>
      <c r="ED285" s="53"/>
      <c r="EE285" s="53"/>
      <c r="EF285" s="53"/>
      <c r="EG285" s="53"/>
      <c r="EH285" s="53"/>
      <c r="EI285" s="53"/>
      <c r="EJ285" s="53"/>
      <c r="EK285" s="53"/>
      <c r="EL285" s="53"/>
      <c r="EM285" s="53"/>
      <c r="EN285" s="53"/>
      <c r="EO285" s="53"/>
      <c r="EP285" s="53"/>
      <c r="EQ285" s="53"/>
      <c r="ER285" s="53"/>
      <c r="ES285" s="53"/>
      <c r="ET285" s="53"/>
      <c r="EU285" s="53"/>
      <c r="EV285" s="53"/>
      <c r="EW285" s="53"/>
      <c r="EX285" s="53"/>
      <c r="EY285" s="53"/>
      <c r="EZ285" s="53"/>
      <c r="FA285" s="53"/>
      <c r="FB285" s="53"/>
      <c r="FC285" s="53"/>
      <c r="FD285" s="53"/>
      <c r="FE285" s="53"/>
      <c r="FF285" s="53"/>
      <c r="FG285" s="53"/>
      <c r="FH285" s="53"/>
      <c r="FI285" s="53"/>
      <c r="FJ285" s="53"/>
      <c r="FK285" s="53"/>
      <c r="FL285" s="53"/>
      <c r="FM285" s="53"/>
      <c r="FN285" s="53"/>
      <c r="FO285" s="53"/>
      <c r="FP285" s="53"/>
      <c r="FQ285" s="53"/>
      <c r="FR285" s="53"/>
      <c r="FS285" s="53"/>
      <c r="FT285" s="53"/>
      <c r="FU285" s="53"/>
      <c r="FV285" s="53"/>
      <c r="FW285" s="53"/>
      <c r="FX285" s="53"/>
      <c r="FY285" s="53"/>
      <c r="FZ285" s="53"/>
      <c r="GA285" s="53"/>
      <c r="GB285" s="53"/>
      <c r="GC285" s="53"/>
      <c r="GD285" s="53"/>
      <c r="GE285" s="53"/>
      <c r="GF285" s="53"/>
      <c r="GG285" s="53"/>
      <c r="GH285" s="53"/>
      <c r="GI285" s="53"/>
      <c r="GJ285" s="53"/>
      <c r="GK285" s="53"/>
      <c r="GL285" s="53"/>
      <c r="GM285" s="53"/>
      <c r="GN285" s="53"/>
      <c r="GO285" s="53"/>
      <c r="GP285" s="53"/>
      <c r="GQ285" s="53"/>
      <c r="GR285" s="53"/>
      <c r="GS285" s="53"/>
      <c r="GT285" s="53"/>
      <c r="GU285" s="53"/>
      <c r="GV285" s="53"/>
      <c r="GW285" s="53"/>
      <c r="GX285" s="53"/>
      <c r="GY285" s="53"/>
      <c r="GZ285" s="53"/>
      <c r="HA285" s="53"/>
      <c r="HB285" s="53"/>
      <c r="HC285" s="53"/>
      <c r="HD285" s="53"/>
      <c r="HE285" s="53"/>
      <c r="HF285" s="53"/>
      <c r="HG285" s="53"/>
      <c r="HH285" s="53"/>
      <c r="HI285" s="53"/>
      <c r="HJ285" s="53"/>
      <c r="HK285" s="53"/>
      <c r="HL285" s="53"/>
      <c r="HM285" s="53"/>
      <c r="HN285" s="53"/>
      <c r="HO285" s="53">
        <v>0</v>
      </c>
      <c r="HP285" s="53"/>
      <c r="HQ285" s="53"/>
      <c r="HR285" s="53"/>
      <c r="HS285" s="53"/>
      <c r="HT285" s="53"/>
      <c r="HU285" s="53"/>
      <c r="HV285" s="53"/>
      <c r="HW285" s="53"/>
      <c r="HX285" s="53"/>
      <c r="HY285" s="53"/>
      <c r="HZ285" s="53"/>
      <c r="IA285" s="53"/>
      <c r="IB285" s="53"/>
      <c r="IC285" s="53"/>
      <c r="ID285" s="53"/>
      <c r="IE285" s="53"/>
      <c r="IF285" s="53"/>
      <c r="IG285" s="53"/>
      <c r="IH285" s="53">
        <v>17</v>
      </c>
      <c r="II285" s="53">
        <v>0</v>
      </c>
      <c r="IJ285" s="53">
        <v>0</v>
      </c>
      <c r="IK285" s="53">
        <v>0</v>
      </c>
      <c r="IL285" s="53">
        <v>0</v>
      </c>
      <c r="IM285" s="53"/>
      <c r="IN285" s="53">
        <v>0</v>
      </c>
      <c r="IO285" s="53">
        <v>0</v>
      </c>
      <c r="IP285" s="53">
        <v>1</v>
      </c>
      <c r="IQ285" s="53"/>
      <c r="IR285" s="53">
        <v>0</v>
      </c>
      <c r="IS285" s="53"/>
      <c r="IT285" s="53"/>
      <c r="IU285" s="53"/>
      <c r="IV285" s="53"/>
      <c r="IW285" s="53"/>
      <c r="IX285" s="53">
        <v>0</v>
      </c>
      <c r="IY285" s="53"/>
      <c r="IZ285" s="53"/>
      <c r="JA285" s="53">
        <v>0</v>
      </c>
      <c r="JB285" s="53"/>
      <c r="JC285" s="53"/>
      <c r="JD285" s="53">
        <v>0</v>
      </c>
      <c r="JE285" s="53"/>
      <c r="JF285" s="53"/>
      <c r="JG285" s="53"/>
      <c r="JH285" s="53"/>
      <c r="JI285" s="53"/>
      <c r="JJ285" s="53"/>
      <c r="JK285" s="53"/>
      <c r="JL285" s="53"/>
      <c r="JM285" s="53"/>
      <c r="JN285" s="53"/>
      <c r="JO285" s="53">
        <v>1</v>
      </c>
      <c r="JP285" s="53">
        <v>2</v>
      </c>
      <c r="JQ285" s="53">
        <v>3</v>
      </c>
      <c r="JR285" s="53">
        <v>2</v>
      </c>
      <c r="JS285" s="53">
        <v>3</v>
      </c>
      <c r="JT285" s="53">
        <v>2</v>
      </c>
      <c r="JU285" s="53">
        <v>1</v>
      </c>
      <c r="JV285" s="53">
        <v>0</v>
      </c>
      <c r="JW285" s="53">
        <v>4</v>
      </c>
      <c r="JX285" s="53"/>
      <c r="JY285" s="53"/>
      <c r="JZ285" s="53">
        <v>0</v>
      </c>
      <c r="KA285" s="53">
        <v>0</v>
      </c>
      <c r="KB285" s="53"/>
      <c r="KC285" s="53">
        <v>0</v>
      </c>
      <c r="KD285" s="53">
        <v>0</v>
      </c>
      <c r="KE285" s="53">
        <v>0</v>
      </c>
      <c r="KF285" s="53">
        <v>0</v>
      </c>
      <c r="KG285" s="53">
        <v>2</v>
      </c>
      <c r="KH285" s="53">
        <v>0</v>
      </c>
      <c r="KI285" s="53"/>
      <c r="KJ285" s="53"/>
      <c r="KK285" s="53"/>
      <c r="KL285" s="53"/>
      <c r="KM285" s="53"/>
      <c r="KN285" s="53"/>
      <c r="KO285" s="53"/>
      <c r="KP285" s="53"/>
      <c r="KQ285" s="53"/>
      <c r="KR285" s="53"/>
      <c r="KS285" s="53"/>
      <c r="KT285" s="53"/>
      <c r="KU285" s="53"/>
      <c r="KV285" s="53"/>
      <c r="KW285" s="53"/>
      <c r="KX285" s="53"/>
      <c r="KY285" s="53"/>
      <c r="KZ285" s="53"/>
      <c r="LA285" s="53"/>
      <c r="LB285" s="53"/>
      <c r="LC285" s="53"/>
      <c r="LD285" s="53"/>
      <c r="LE285" s="53"/>
      <c r="LF285" s="53"/>
      <c r="LG285" s="53"/>
      <c r="LH285" s="53"/>
      <c r="LI285" s="53"/>
      <c r="LJ285" s="53"/>
      <c r="LK285" s="53"/>
      <c r="LL285" s="53"/>
      <c r="LM285" s="53"/>
      <c r="LN285" s="53"/>
      <c r="LO285" s="53"/>
      <c r="LP285" s="53"/>
      <c r="LQ285" s="53"/>
      <c r="LR285" s="53"/>
      <c r="LS285" s="53"/>
      <c r="LT285" s="53"/>
      <c r="LU285" s="53"/>
      <c r="LV285" s="53"/>
      <c r="LW285" s="53"/>
      <c r="LX285" s="53"/>
      <c r="LY285" s="53"/>
      <c r="LZ285" s="53"/>
      <c r="MA285" s="53"/>
      <c r="MB285" s="53"/>
      <c r="MC285" s="53"/>
      <c r="MD285" s="53"/>
      <c r="ME285" s="53"/>
      <c r="MF285" s="53"/>
      <c r="MG285" s="53"/>
      <c r="MH285" s="53"/>
      <c r="MI285" s="53"/>
      <c r="MJ285" s="53"/>
      <c r="MK285" s="53"/>
      <c r="ML285" s="53"/>
      <c r="MM285" s="53"/>
      <c r="MN285" s="53"/>
      <c r="MO285" s="53"/>
      <c r="MP285" s="53"/>
      <c r="MQ285" s="53"/>
      <c r="MR285" s="53"/>
      <c r="MS285" s="53"/>
      <c r="MT285" s="53"/>
      <c r="MU285" s="53"/>
      <c r="MV285" s="53"/>
      <c r="MW285" s="53"/>
      <c r="MX285" s="53"/>
      <c r="MY285" s="53"/>
      <c r="MZ285" s="53"/>
      <c r="NA285" s="53"/>
      <c r="NB285" s="53"/>
      <c r="NC285" s="53"/>
      <c r="ND285" s="53"/>
      <c r="NE285" s="53"/>
      <c r="NF285" s="53"/>
      <c r="NG285" s="53"/>
      <c r="NH285" s="53"/>
      <c r="NI285" s="53"/>
      <c r="NJ285" s="53"/>
      <c r="NK285" s="53"/>
      <c r="NL285" s="53"/>
      <c r="NM285" s="53"/>
      <c r="NN285" s="53"/>
      <c r="NO285" s="53"/>
      <c r="NP285" s="53"/>
      <c r="NQ285" s="53"/>
      <c r="NR285" s="53"/>
      <c r="NS285" s="53"/>
      <c r="NT285" s="53"/>
      <c r="NU285" s="53"/>
      <c r="NV285" s="53"/>
      <c r="NW285" s="53"/>
      <c r="NX285" s="53"/>
      <c r="NY285" s="53"/>
      <c r="NZ285" s="53"/>
      <c r="OA285" s="53"/>
      <c r="OB285" s="53"/>
      <c r="OC285" s="53"/>
      <c r="OD285" s="53"/>
      <c r="OE285" s="53"/>
      <c r="OF285" s="53"/>
      <c r="OG285" s="53"/>
      <c r="OH285" s="53"/>
      <c r="OI285" s="53"/>
      <c r="OJ285" s="53"/>
      <c r="OK285" s="53"/>
      <c r="OL285" s="53"/>
      <c r="OM285" s="53"/>
      <c r="ON285" s="53"/>
      <c r="OO285" s="53"/>
      <c r="OP285" s="53"/>
      <c r="OQ285" s="53"/>
      <c r="OR285" s="54"/>
      <c r="OS285" s="55">
        <v>126</v>
      </c>
      <c r="OT285" s="52"/>
      <c r="OU285" s="53"/>
      <c r="OV285" s="53"/>
      <c r="OW285" s="53"/>
      <c r="OX285" s="53"/>
      <c r="OY285" s="53"/>
      <c r="OZ285" s="53"/>
      <c r="PA285" s="53"/>
      <c r="PB285" s="53"/>
      <c r="PC285" s="53"/>
      <c r="PD285" s="53"/>
      <c r="PE285" s="53"/>
      <c r="PF285" s="53"/>
      <c r="PG285" s="53"/>
      <c r="PH285" s="53"/>
      <c r="PI285" s="53"/>
      <c r="PJ285" s="53"/>
      <c r="PK285" s="53"/>
      <c r="PL285" s="54"/>
      <c r="PM285" s="55">
        <v>126</v>
      </c>
    </row>
    <row r="286" spans="1:429" ht="12.75" customHeight="1" x14ac:dyDescent="0.3">
      <c r="A286" s="49" t="s">
        <v>575</v>
      </c>
      <c r="B286" s="50" t="s">
        <v>27</v>
      </c>
      <c r="C286" s="51" t="s">
        <v>394</v>
      </c>
      <c r="D286" s="52">
        <v>6</v>
      </c>
      <c r="E286" s="53">
        <v>11</v>
      </c>
      <c r="F286" s="53">
        <v>2</v>
      </c>
      <c r="G286" s="53">
        <v>4</v>
      </c>
      <c r="H286" s="53">
        <v>3</v>
      </c>
      <c r="I286" s="53">
        <v>3</v>
      </c>
      <c r="J286" s="53">
        <v>1</v>
      </c>
      <c r="K286" s="53">
        <v>2</v>
      </c>
      <c r="L286" s="53">
        <v>0</v>
      </c>
      <c r="M286" s="53">
        <v>0</v>
      </c>
      <c r="N286" s="53">
        <v>4</v>
      </c>
      <c r="O286" s="53"/>
      <c r="P286" s="53">
        <v>7</v>
      </c>
      <c r="Q286" s="53"/>
      <c r="R286" s="53"/>
      <c r="S286" s="53"/>
      <c r="T286" s="53"/>
      <c r="U286" s="53"/>
      <c r="V286" s="53"/>
      <c r="W286" s="53"/>
      <c r="X286" s="53"/>
      <c r="Y286" s="53">
        <v>1</v>
      </c>
      <c r="Z286" s="53"/>
      <c r="AA286" s="53">
        <v>0</v>
      </c>
      <c r="AB286" s="53"/>
      <c r="AC286" s="53"/>
      <c r="AD286" s="53"/>
      <c r="AE286" s="53"/>
      <c r="AF286" s="53"/>
      <c r="AG286" s="53"/>
      <c r="AH286" s="53"/>
      <c r="AI286" s="53"/>
      <c r="AJ286" s="53"/>
      <c r="AK286" s="53"/>
      <c r="AL286" s="53"/>
      <c r="AM286" s="53"/>
      <c r="AN286" s="53">
        <v>1</v>
      </c>
      <c r="AO286" s="53"/>
      <c r="AP286" s="53"/>
      <c r="AQ286" s="53"/>
      <c r="AR286" s="53">
        <v>0</v>
      </c>
      <c r="AS286" s="53">
        <v>2</v>
      </c>
      <c r="AT286" s="53"/>
      <c r="AU286" s="53"/>
      <c r="AV286" s="53"/>
      <c r="AW286" s="53"/>
      <c r="AX286" s="53">
        <v>0</v>
      </c>
      <c r="AY286" s="53">
        <v>1</v>
      </c>
      <c r="AZ286" s="53"/>
      <c r="BA286" s="53"/>
      <c r="BB286" s="53"/>
      <c r="BC286" s="53"/>
      <c r="BD286" s="53">
        <v>125</v>
      </c>
      <c r="BE286" s="53"/>
      <c r="BF286" s="53"/>
      <c r="BG286" s="53"/>
      <c r="BH286" s="53">
        <v>3</v>
      </c>
      <c r="BI286" s="53"/>
      <c r="BJ286" s="53"/>
      <c r="BK286" s="53"/>
      <c r="BL286" s="53">
        <v>1</v>
      </c>
      <c r="BM286" s="53"/>
      <c r="BN286" s="53"/>
      <c r="BO286" s="53">
        <v>1</v>
      </c>
      <c r="BP286" s="53">
        <v>1</v>
      </c>
      <c r="BQ286" s="53">
        <v>0</v>
      </c>
      <c r="BR286" s="53">
        <v>9</v>
      </c>
      <c r="BS286" s="53"/>
      <c r="BT286" s="53"/>
      <c r="BU286" s="53"/>
      <c r="BV286" s="53">
        <v>0</v>
      </c>
      <c r="BW286" s="53">
        <v>3</v>
      </c>
      <c r="BX286" s="53"/>
      <c r="BY286" s="53"/>
      <c r="BZ286" s="53">
        <v>0</v>
      </c>
      <c r="CA286" s="53"/>
      <c r="CB286" s="53"/>
      <c r="CC286" s="53">
        <v>1</v>
      </c>
      <c r="CD286" s="53"/>
      <c r="CE286" s="53"/>
      <c r="CF286" s="53"/>
      <c r="CG286" s="53">
        <v>9</v>
      </c>
      <c r="CH286" s="53"/>
      <c r="CI286" s="53"/>
      <c r="CJ286" s="53"/>
      <c r="CK286" s="53"/>
      <c r="CL286" s="53">
        <v>0</v>
      </c>
      <c r="CM286" s="53">
        <v>1</v>
      </c>
      <c r="CN286" s="53"/>
      <c r="CO286" s="53"/>
      <c r="CP286" s="53">
        <v>0</v>
      </c>
      <c r="CQ286" s="53"/>
      <c r="CR286" s="53"/>
      <c r="CS286" s="53">
        <v>1</v>
      </c>
      <c r="CT286" s="53"/>
      <c r="CU286" s="53"/>
      <c r="CV286" s="53"/>
      <c r="CW286" s="53"/>
      <c r="CX286" s="53">
        <v>1</v>
      </c>
      <c r="CY286" s="53"/>
      <c r="CZ286" s="53"/>
      <c r="DA286" s="53">
        <v>3</v>
      </c>
      <c r="DB286" s="53">
        <v>1</v>
      </c>
      <c r="DC286" s="53">
        <v>2</v>
      </c>
      <c r="DD286" s="53">
        <v>1</v>
      </c>
      <c r="DE286" s="53"/>
      <c r="DF286" s="53"/>
      <c r="DG286" s="53"/>
      <c r="DH286" s="53">
        <v>3</v>
      </c>
      <c r="DI286" s="53"/>
      <c r="DJ286" s="53"/>
      <c r="DK286" s="53"/>
      <c r="DL286" s="53">
        <v>7</v>
      </c>
      <c r="DM286" s="53"/>
      <c r="DN286" s="53"/>
      <c r="DO286" s="53"/>
      <c r="DP286" s="53">
        <v>1</v>
      </c>
      <c r="DQ286" s="53">
        <v>0</v>
      </c>
      <c r="DR286" s="53">
        <v>1</v>
      </c>
      <c r="DS286" s="53"/>
      <c r="DT286" s="53"/>
      <c r="DU286" s="53"/>
      <c r="DV286" s="53">
        <v>0</v>
      </c>
      <c r="DW286" s="53">
        <v>0</v>
      </c>
      <c r="DX286" s="53">
        <v>0</v>
      </c>
      <c r="DY286" s="53"/>
      <c r="DZ286" s="53"/>
      <c r="EA286" s="53">
        <v>0</v>
      </c>
      <c r="EB286" s="53"/>
      <c r="EC286" s="53"/>
      <c r="ED286" s="53">
        <v>0</v>
      </c>
      <c r="EE286" s="53">
        <v>2</v>
      </c>
      <c r="EF286" s="53">
        <v>0</v>
      </c>
      <c r="EG286" s="53"/>
      <c r="EH286" s="53"/>
      <c r="EI286" s="53"/>
      <c r="EJ286" s="53"/>
      <c r="EK286" s="53">
        <v>0</v>
      </c>
      <c r="EL286" s="53">
        <v>1</v>
      </c>
      <c r="EM286" s="53">
        <v>2</v>
      </c>
      <c r="EN286" s="53">
        <v>1</v>
      </c>
      <c r="EO286" s="53"/>
      <c r="EP286" s="53">
        <v>0</v>
      </c>
      <c r="EQ286" s="53">
        <v>1</v>
      </c>
      <c r="ER286" s="53">
        <v>1</v>
      </c>
      <c r="ES286" s="53">
        <v>1</v>
      </c>
      <c r="ET286" s="53">
        <v>2</v>
      </c>
      <c r="EU286" s="53"/>
      <c r="EV286" s="53"/>
      <c r="EW286" s="53"/>
      <c r="EX286" s="53"/>
      <c r="EY286" s="53"/>
      <c r="EZ286" s="53"/>
      <c r="FA286" s="53"/>
      <c r="FB286" s="53"/>
      <c r="FC286" s="53"/>
      <c r="FD286" s="53"/>
      <c r="FE286" s="53"/>
      <c r="FF286" s="53"/>
      <c r="FG286" s="53"/>
      <c r="FH286" s="53"/>
      <c r="FI286" s="53"/>
      <c r="FJ286" s="53"/>
      <c r="FK286" s="53"/>
      <c r="FL286" s="53"/>
      <c r="FM286" s="53"/>
      <c r="FN286" s="53"/>
      <c r="FO286" s="53"/>
      <c r="FP286" s="53"/>
      <c r="FQ286" s="53"/>
      <c r="FR286" s="53"/>
      <c r="FS286" s="53"/>
      <c r="FT286" s="53">
        <v>0</v>
      </c>
      <c r="FU286" s="53">
        <v>0</v>
      </c>
      <c r="FV286" s="53"/>
      <c r="FW286" s="53"/>
      <c r="FX286" s="53"/>
      <c r="FY286" s="53">
        <v>2</v>
      </c>
      <c r="FZ286" s="53">
        <v>11</v>
      </c>
      <c r="GA286" s="53">
        <v>0</v>
      </c>
      <c r="GB286" s="53"/>
      <c r="GC286" s="53">
        <v>0</v>
      </c>
      <c r="GD286" s="53"/>
      <c r="GE286" s="53"/>
      <c r="GF286" s="53"/>
      <c r="GG286" s="53">
        <v>0</v>
      </c>
      <c r="GH286" s="53"/>
      <c r="GI286" s="53"/>
      <c r="GJ286" s="53">
        <v>4</v>
      </c>
      <c r="GK286" s="53"/>
      <c r="GL286" s="53">
        <v>43</v>
      </c>
      <c r="GM286" s="53"/>
      <c r="GN286" s="53">
        <v>14</v>
      </c>
      <c r="GO286" s="53"/>
      <c r="GP286" s="53"/>
      <c r="GQ286" s="53"/>
      <c r="GR286" s="53"/>
      <c r="GS286" s="53"/>
      <c r="GT286" s="53">
        <v>18</v>
      </c>
      <c r="GU286" s="53">
        <v>2</v>
      </c>
      <c r="GV286" s="53"/>
      <c r="GW286" s="53">
        <v>1</v>
      </c>
      <c r="GX286" s="53">
        <v>2</v>
      </c>
      <c r="GY286" s="53">
        <v>0</v>
      </c>
      <c r="GZ286" s="53">
        <v>0</v>
      </c>
      <c r="HA286" s="53">
        <v>0</v>
      </c>
      <c r="HB286" s="53">
        <v>0</v>
      </c>
      <c r="HC286" s="53">
        <v>0</v>
      </c>
      <c r="HD286" s="53"/>
      <c r="HE286" s="53">
        <v>0</v>
      </c>
      <c r="HF286" s="53">
        <v>12</v>
      </c>
      <c r="HG286" s="53"/>
      <c r="HH286" s="53"/>
      <c r="HI286" s="53"/>
      <c r="HJ286" s="53"/>
      <c r="HK286" s="53">
        <v>4</v>
      </c>
      <c r="HL286" s="53">
        <v>94</v>
      </c>
      <c r="HM286" s="53">
        <v>131</v>
      </c>
      <c r="HN286" s="53">
        <v>37</v>
      </c>
      <c r="HO286" s="53">
        <v>279</v>
      </c>
      <c r="HP286" s="53">
        <v>0</v>
      </c>
      <c r="HQ286" s="53">
        <v>12</v>
      </c>
      <c r="HR286" s="53">
        <v>23</v>
      </c>
      <c r="HS286" s="53"/>
      <c r="HT286" s="53">
        <v>0</v>
      </c>
      <c r="HU286" s="53">
        <v>13</v>
      </c>
      <c r="HV286" s="53">
        <v>17</v>
      </c>
      <c r="HW286" s="53">
        <v>4</v>
      </c>
      <c r="HX286" s="53"/>
      <c r="HY286" s="53">
        <v>197</v>
      </c>
      <c r="HZ286" s="53">
        <v>37</v>
      </c>
      <c r="IA286" s="53">
        <v>67</v>
      </c>
      <c r="IB286" s="53">
        <v>69</v>
      </c>
      <c r="IC286" s="53">
        <v>16</v>
      </c>
      <c r="ID286" s="53">
        <v>42</v>
      </c>
      <c r="IE286" s="53">
        <v>15</v>
      </c>
      <c r="IF286" s="53">
        <v>53</v>
      </c>
      <c r="IG286" s="53"/>
      <c r="IH286" s="53"/>
      <c r="II286" s="53"/>
      <c r="IJ286" s="53"/>
      <c r="IK286" s="53"/>
      <c r="IL286" s="53">
        <v>19</v>
      </c>
      <c r="IM286" s="53">
        <v>70</v>
      </c>
      <c r="IN286" s="53">
        <v>26</v>
      </c>
      <c r="IO286" s="53">
        <v>283</v>
      </c>
      <c r="IP286" s="53">
        <v>681</v>
      </c>
      <c r="IQ286" s="53">
        <v>130</v>
      </c>
      <c r="IR286" s="53">
        <v>12</v>
      </c>
      <c r="IS286" s="53">
        <v>0</v>
      </c>
      <c r="IT286" s="53">
        <v>10</v>
      </c>
      <c r="IU286" s="53"/>
      <c r="IV286" s="53">
        <v>0</v>
      </c>
      <c r="IW286" s="53">
        <v>23</v>
      </c>
      <c r="IX286" s="53">
        <v>95</v>
      </c>
      <c r="IY286" s="53">
        <v>145</v>
      </c>
      <c r="IZ286" s="53">
        <v>17</v>
      </c>
      <c r="JA286" s="53">
        <v>386</v>
      </c>
      <c r="JB286" s="53">
        <v>2</v>
      </c>
      <c r="JC286" s="53">
        <v>1</v>
      </c>
      <c r="JD286" s="53">
        <v>210</v>
      </c>
      <c r="JE286" s="53">
        <v>75</v>
      </c>
      <c r="JF286" s="53">
        <v>123</v>
      </c>
      <c r="JG286" s="53">
        <v>42</v>
      </c>
      <c r="JH286" s="53">
        <v>4</v>
      </c>
      <c r="JI286" s="53">
        <v>4</v>
      </c>
      <c r="JJ286" s="53"/>
      <c r="JK286" s="53">
        <v>25</v>
      </c>
      <c r="JL286" s="53">
        <v>0</v>
      </c>
      <c r="JM286" s="53">
        <v>1</v>
      </c>
      <c r="JN286" s="53">
        <v>1</v>
      </c>
      <c r="JO286" s="53">
        <v>109</v>
      </c>
      <c r="JP286" s="53">
        <v>165</v>
      </c>
      <c r="JQ286" s="53">
        <v>249</v>
      </c>
      <c r="JR286" s="53">
        <v>219</v>
      </c>
      <c r="JS286" s="53">
        <v>331</v>
      </c>
      <c r="JT286" s="53">
        <v>290</v>
      </c>
      <c r="JU286" s="53">
        <v>72</v>
      </c>
      <c r="JV286" s="53">
        <v>27</v>
      </c>
      <c r="JW286" s="53">
        <v>338</v>
      </c>
      <c r="JX286" s="53"/>
      <c r="JY286" s="53"/>
      <c r="JZ286" s="53">
        <v>72</v>
      </c>
      <c r="KA286" s="53">
        <v>17</v>
      </c>
      <c r="KB286" s="53">
        <v>0</v>
      </c>
      <c r="KC286" s="53">
        <v>5</v>
      </c>
      <c r="KD286" s="53">
        <v>4</v>
      </c>
      <c r="KE286" s="53">
        <v>6</v>
      </c>
      <c r="KF286" s="53">
        <v>12</v>
      </c>
      <c r="KG286" s="53">
        <v>248</v>
      </c>
      <c r="KH286" s="53">
        <v>74</v>
      </c>
      <c r="KI286" s="53"/>
      <c r="KJ286" s="53"/>
      <c r="KK286" s="53"/>
      <c r="KL286" s="53"/>
      <c r="KM286" s="53"/>
      <c r="KN286" s="53"/>
      <c r="KO286" s="53"/>
      <c r="KP286" s="53"/>
      <c r="KQ286" s="53"/>
      <c r="KR286" s="53">
        <v>27</v>
      </c>
      <c r="KS286" s="53">
        <v>43</v>
      </c>
      <c r="KT286" s="53">
        <v>223</v>
      </c>
      <c r="KU286" s="53">
        <v>35</v>
      </c>
      <c r="KV286" s="53">
        <v>0</v>
      </c>
      <c r="KW286" s="53"/>
      <c r="KX286" s="53"/>
      <c r="KY286" s="53"/>
      <c r="KZ286" s="53"/>
      <c r="LA286" s="53"/>
      <c r="LB286" s="53"/>
      <c r="LC286" s="53"/>
      <c r="LD286" s="53"/>
      <c r="LE286" s="53"/>
      <c r="LF286" s="53"/>
      <c r="LG286" s="53"/>
      <c r="LH286" s="53"/>
      <c r="LI286" s="53"/>
      <c r="LJ286" s="53"/>
      <c r="LK286" s="53"/>
      <c r="LL286" s="53"/>
      <c r="LM286" s="53"/>
      <c r="LN286" s="53"/>
      <c r="LO286" s="53"/>
      <c r="LP286" s="53"/>
      <c r="LQ286" s="53"/>
      <c r="LR286" s="53"/>
      <c r="LS286" s="53"/>
      <c r="LT286" s="53"/>
      <c r="LU286" s="53"/>
      <c r="LV286" s="53"/>
      <c r="LW286" s="53"/>
      <c r="LX286" s="53"/>
      <c r="LY286" s="53"/>
      <c r="LZ286" s="53"/>
      <c r="MA286" s="53"/>
      <c r="MB286" s="53"/>
      <c r="MC286" s="53"/>
      <c r="MD286" s="53"/>
      <c r="ME286" s="53"/>
      <c r="MF286" s="53"/>
      <c r="MG286" s="53"/>
      <c r="MH286" s="53"/>
      <c r="MI286" s="53"/>
      <c r="MJ286" s="53"/>
      <c r="MK286" s="53"/>
      <c r="ML286" s="53"/>
      <c r="MM286" s="53"/>
      <c r="MN286" s="53"/>
      <c r="MO286" s="53"/>
      <c r="MP286" s="53"/>
      <c r="MQ286" s="53"/>
      <c r="MR286" s="53"/>
      <c r="MS286" s="53"/>
      <c r="MT286" s="53"/>
      <c r="MU286" s="53"/>
      <c r="MV286" s="53"/>
      <c r="MW286" s="53"/>
      <c r="MX286" s="53"/>
      <c r="MY286" s="53"/>
      <c r="MZ286" s="53"/>
      <c r="NA286" s="53"/>
      <c r="NB286" s="53"/>
      <c r="NC286" s="53"/>
      <c r="ND286" s="53"/>
      <c r="NE286" s="53"/>
      <c r="NF286" s="53"/>
      <c r="NG286" s="53"/>
      <c r="NH286" s="53"/>
      <c r="NI286" s="53"/>
      <c r="NJ286" s="53"/>
      <c r="NK286" s="53"/>
      <c r="NL286" s="53"/>
      <c r="NM286" s="53"/>
      <c r="NN286" s="53"/>
      <c r="NO286" s="53"/>
      <c r="NP286" s="53"/>
      <c r="NQ286" s="53"/>
      <c r="NR286" s="53"/>
      <c r="NS286" s="53"/>
      <c r="NT286" s="53"/>
      <c r="NU286" s="53"/>
      <c r="NV286" s="53"/>
      <c r="NW286" s="53"/>
      <c r="NX286" s="53"/>
      <c r="NY286" s="53"/>
      <c r="NZ286" s="53"/>
      <c r="OA286" s="53"/>
      <c r="OB286" s="53"/>
      <c r="OC286" s="53"/>
      <c r="OD286" s="53"/>
      <c r="OE286" s="53"/>
      <c r="OF286" s="53"/>
      <c r="OG286" s="53"/>
      <c r="OH286" s="53"/>
      <c r="OI286" s="53"/>
      <c r="OJ286" s="53"/>
      <c r="OK286" s="53"/>
      <c r="OL286" s="53"/>
      <c r="OM286" s="53">
        <v>3</v>
      </c>
      <c r="ON286" s="53"/>
      <c r="OO286" s="53">
        <v>1</v>
      </c>
      <c r="OP286" s="53"/>
      <c r="OQ286" s="53"/>
      <c r="OR286" s="54"/>
      <c r="OS286" s="55">
        <v>6407</v>
      </c>
      <c r="OT286" s="52"/>
      <c r="OU286" s="53"/>
      <c r="OV286" s="53"/>
      <c r="OW286" s="53"/>
      <c r="OX286" s="53"/>
      <c r="OY286" s="53"/>
      <c r="OZ286" s="53"/>
      <c r="PA286" s="53"/>
      <c r="PB286" s="53"/>
      <c r="PC286" s="53"/>
      <c r="PD286" s="53"/>
      <c r="PE286" s="53"/>
      <c r="PF286" s="53"/>
      <c r="PG286" s="53"/>
      <c r="PH286" s="53"/>
      <c r="PI286" s="53"/>
      <c r="PJ286" s="53"/>
      <c r="PK286" s="53"/>
      <c r="PL286" s="54"/>
      <c r="PM286" s="55">
        <v>6407</v>
      </c>
    </row>
    <row r="287" spans="1:429" ht="12.75" customHeight="1" x14ac:dyDescent="0.3">
      <c r="A287" s="49">
        <v>425000</v>
      </c>
      <c r="B287" s="50" t="s">
        <v>27</v>
      </c>
      <c r="C287" s="51" t="s">
        <v>395</v>
      </c>
      <c r="D287" s="52">
        <v>0</v>
      </c>
      <c r="E287" s="53">
        <v>2</v>
      </c>
      <c r="F287" s="53">
        <v>2</v>
      </c>
      <c r="G287" s="53">
        <v>17</v>
      </c>
      <c r="H287" s="53">
        <v>0</v>
      </c>
      <c r="I287" s="53">
        <v>3</v>
      </c>
      <c r="J287" s="53">
        <v>750</v>
      </c>
      <c r="K287" s="53">
        <v>211</v>
      </c>
      <c r="L287" s="53">
        <v>5</v>
      </c>
      <c r="M287" s="53">
        <v>134</v>
      </c>
      <c r="N287" s="53">
        <v>0</v>
      </c>
      <c r="O287" s="53"/>
      <c r="P287" s="53">
        <v>2</v>
      </c>
      <c r="Q287" s="53">
        <v>14</v>
      </c>
      <c r="R287" s="53">
        <v>12</v>
      </c>
      <c r="S287" s="53">
        <v>1</v>
      </c>
      <c r="T287" s="53">
        <v>3</v>
      </c>
      <c r="U287" s="53">
        <v>2</v>
      </c>
      <c r="V287" s="53">
        <v>0</v>
      </c>
      <c r="W287" s="53"/>
      <c r="X287" s="53"/>
      <c r="Y287" s="53">
        <v>13</v>
      </c>
      <c r="Z287" s="53">
        <v>986</v>
      </c>
      <c r="AA287" s="53"/>
      <c r="AB287" s="53"/>
      <c r="AC287" s="53"/>
      <c r="AD287" s="53"/>
      <c r="AE287" s="53"/>
      <c r="AF287" s="53"/>
      <c r="AG287" s="53"/>
      <c r="AH287" s="53"/>
      <c r="AI287" s="53"/>
      <c r="AJ287" s="53"/>
      <c r="AK287" s="53"/>
      <c r="AL287" s="53"/>
      <c r="AM287" s="53"/>
      <c r="AN287" s="53">
        <v>7</v>
      </c>
      <c r="AO287" s="53">
        <v>2</v>
      </c>
      <c r="AP287" s="53">
        <v>2</v>
      </c>
      <c r="AQ287" s="53">
        <v>11</v>
      </c>
      <c r="AR287" s="53">
        <v>4</v>
      </c>
      <c r="AS287" s="53">
        <v>11</v>
      </c>
      <c r="AT287" s="53">
        <v>1</v>
      </c>
      <c r="AU287" s="53"/>
      <c r="AV287" s="53">
        <v>1</v>
      </c>
      <c r="AW287" s="53">
        <v>2</v>
      </c>
      <c r="AX287" s="53">
        <v>1</v>
      </c>
      <c r="AY287" s="53">
        <v>2</v>
      </c>
      <c r="AZ287" s="53">
        <v>6</v>
      </c>
      <c r="BA287" s="53">
        <v>1</v>
      </c>
      <c r="BB287" s="53">
        <v>0</v>
      </c>
      <c r="BC287" s="53">
        <v>1</v>
      </c>
      <c r="BD287" s="53">
        <v>213</v>
      </c>
      <c r="BE287" s="53">
        <v>11</v>
      </c>
      <c r="BF287" s="53"/>
      <c r="BG287" s="53">
        <v>1</v>
      </c>
      <c r="BH287" s="53">
        <v>40</v>
      </c>
      <c r="BI287" s="53">
        <v>5</v>
      </c>
      <c r="BJ287" s="53">
        <v>5</v>
      </c>
      <c r="BK287" s="53">
        <v>3</v>
      </c>
      <c r="BL287" s="53">
        <v>11</v>
      </c>
      <c r="BM287" s="53">
        <v>1</v>
      </c>
      <c r="BN287" s="53">
        <v>1</v>
      </c>
      <c r="BO287" s="53">
        <v>16</v>
      </c>
      <c r="BP287" s="53">
        <v>1</v>
      </c>
      <c r="BQ287" s="53">
        <v>14</v>
      </c>
      <c r="BR287" s="53">
        <v>12</v>
      </c>
      <c r="BS287" s="53">
        <v>34</v>
      </c>
      <c r="BT287" s="53">
        <v>1</v>
      </c>
      <c r="BU287" s="53">
        <v>2</v>
      </c>
      <c r="BV287" s="53">
        <v>1</v>
      </c>
      <c r="BW287" s="53">
        <v>4</v>
      </c>
      <c r="BX287" s="53">
        <v>2</v>
      </c>
      <c r="BY287" s="53"/>
      <c r="BZ287" s="53">
        <v>11</v>
      </c>
      <c r="CA287" s="53"/>
      <c r="CB287" s="53">
        <v>1</v>
      </c>
      <c r="CC287" s="53">
        <v>17</v>
      </c>
      <c r="CD287" s="53">
        <v>2</v>
      </c>
      <c r="CE287" s="53">
        <v>3</v>
      </c>
      <c r="CF287" s="53">
        <v>9</v>
      </c>
      <c r="CG287" s="53">
        <v>22</v>
      </c>
      <c r="CH287" s="53">
        <v>0</v>
      </c>
      <c r="CI287" s="53">
        <v>0</v>
      </c>
      <c r="CJ287" s="53">
        <v>22</v>
      </c>
      <c r="CK287" s="53">
        <v>6</v>
      </c>
      <c r="CL287" s="53">
        <v>1</v>
      </c>
      <c r="CM287" s="53">
        <v>25</v>
      </c>
      <c r="CN287" s="53">
        <v>1</v>
      </c>
      <c r="CO287" s="53"/>
      <c r="CP287" s="53">
        <v>3</v>
      </c>
      <c r="CQ287" s="53">
        <v>5</v>
      </c>
      <c r="CR287" s="53">
        <v>7</v>
      </c>
      <c r="CS287" s="53">
        <v>6</v>
      </c>
      <c r="CT287" s="53">
        <v>3</v>
      </c>
      <c r="CU287" s="53">
        <v>2</v>
      </c>
      <c r="CV287" s="53">
        <v>4</v>
      </c>
      <c r="CW287" s="53">
        <v>2</v>
      </c>
      <c r="CX287" s="53">
        <v>5</v>
      </c>
      <c r="CY287" s="53">
        <v>8</v>
      </c>
      <c r="CZ287" s="53">
        <v>5</v>
      </c>
      <c r="DA287" s="53">
        <v>7</v>
      </c>
      <c r="DB287" s="53">
        <v>6</v>
      </c>
      <c r="DC287" s="53">
        <v>14</v>
      </c>
      <c r="DD287" s="53">
        <v>18</v>
      </c>
      <c r="DE287" s="53">
        <v>0</v>
      </c>
      <c r="DF287" s="53">
        <v>2</v>
      </c>
      <c r="DG287" s="53">
        <v>1</v>
      </c>
      <c r="DH287" s="53">
        <v>14</v>
      </c>
      <c r="DI287" s="53">
        <v>5</v>
      </c>
      <c r="DJ287" s="53"/>
      <c r="DK287" s="53">
        <v>0</v>
      </c>
      <c r="DL287" s="53">
        <v>8</v>
      </c>
      <c r="DM287" s="53">
        <v>1</v>
      </c>
      <c r="DN287" s="53">
        <v>4</v>
      </c>
      <c r="DO287" s="53">
        <v>0</v>
      </c>
      <c r="DP287" s="53">
        <v>37</v>
      </c>
      <c r="DQ287" s="53">
        <v>9</v>
      </c>
      <c r="DR287" s="53">
        <v>25</v>
      </c>
      <c r="DS287" s="53">
        <v>7</v>
      </c>
      <c r="DT287" s="53">
        <v>1</v>
      </c>
      <c r="DU287" s="53"/>
      <c r="DV287" s="53">
        <v>1</v>
      </c>
      <c r="DW287" s="53">
        <v>0</v>
      </c>
      <c r="DX287" s="53">
        <v>0</v>
      </c>
      <c r="DY287" s="53"/>
      <c r="DZ287" s="53">
        <v>4</v>
      </c>
      <c r="EA287" s="53">
        <v>0</v>
      </c>
      <c r="EB287" s="53">
        <v>9</v>
      </c>
      <c r="EC287" s="53"/>
      <c r="ED287" s="53">
        <v>6</v>
      </c>
      <c r="EE287" s="53">
        <v>104</v>
      </c>
      <c r="EF287" s="53">
        <v>8</v>
      </c>
      <c r="EG287" s="53">
        <v>0</v>
      </c>
      <c r="EH287" s="53"/>
      <c r="EI287" s="53">
        <v>0</v>
      </c>
      <c r="EJ287" s="53">
        <v>0</v>
      </c>
      <c r="EK287" s="53">
        <v>20</v>
      </c>
      <c r="EL287" s="53">
        <v>14</v>
      </c>
      <c r="EM287" s="53">
        <v>25</v>
      </c>
      <c r="EN287" s="53">
        <v>14</v>
      </c>
      <c r="EO287" s="53">
        <v>0</v>
      </c>
      <c r="EP287" s="53">
        <v>2</v>
      </c>
      <c r="EQ287" s="53">
        <v>31</v>
      </c>
      <c r="ER287" s="53">
        <v>57</v>
      </c>
      <c r="ES287" s="53">
        <v>10</v>
      </c>
      <c r="ET287" s="53">
        <v>64</v>
      </c>
      <c r="EU287" s="53">
        <v>4</v>
      </c>
      <c r="EV287" s="53">
        <v>50</v>
      </c>
      <c r="EW287" s="53">
        <v>70</v>
      </c>
      <c r="EX287" s="53">
        <v>1</v>
      </c>
      <c r="EY287" s="53">
        <v>2</v>
      </c>
      <c r="EZ287" s="53">
        <v>1</v>
      </c>
      <c r="FA287" s="53">
        <v>10</v>
      </c>
      <c r="FB287" s="53">
        <v>16</v>
      </c>
      <c r="FC287" s="53">
        <v>5</v>
      </c>
      <c r="FD287" s="53">
        <v>3</v>
      </c>
      <c r="FE287" s="53">
        <v>2</v>
      </c>
      <c r="FF287" s="53">
        <v>6</v>
      </c>
      <c r="FG287" s="53">
        <v>11</v>
      </c>
      <c r="FH287" s="53">
        <v>4</v>
      </c>
      <c r="FI287" s="53">
        <v>1</v>
      </c>
      <c r="FJ287" s="53">
        <v>0</v>
      </c>
      <c r="FK287" s="53">
        <v>0</v>
      </c>
      <c r="FL287" s="53"/>
      <c r="FM287" s="53"/>
      <c r="FN287" s="53">
        <v>0</v>
      </c>
      <c r="FO287" s="53">
        <v>0</v>
      </c>
      <c r="FP287" s="53">
        <v>2</v>
      </c>
      <c r="FQ287" s="53">
        <v>6</v>
      </c>
      <c r="FR287" s="53"/>
      <c r="FS287" s="53">
        <v>0</v>
      </c>
      <c r="FT287" s="53">
        <v>1</v>
      </c>
      <c r="FU287" s="53">
        <v>17</v>
      </c>
      <c r="FV287" s="53">
        <v>8</v>
      </c>
      <c r="FW287" s="53">
        <v>5</v>
      </c>
      <c r="FX287" s="53">
        <v>7</v>
      </c>
      <c r="FY287" s="53">
        <v>0</v>
      </c>
      <c r="FZ287" s="53">
        <v>29</v>
      </c>
      <c r="GA287" s="53">
        <v>4</v>
      </c>
      <c r="GB287" s="53">
        <v>26</v>
      </c>
      <c r="GC287" s="53">
        <v>326</v>
      </c>
      <c r="GD287" s="53">
        <v>1</v>
      </c>
      <c r="GE287" s="53">
        <v>1</v>
      </c>
      <c r="GF287" s="53">
        <v>1</v>
      </c>
      <c r="GG287" s="53">
        <v>1</v>
      </c>
      <c r="GH287" s="53">
        <v>18</v>
      </c>
      <c r="GI287" s="53">
        <v>0</v>
      </c>
      <c r="GJ287" s="53">
        <v>1</v>
      </c>
      <c r="GK287" s="53"/>
      <c r="GL287" s="53">
        <v>29</v>
      </c>
      <c r="GM287" s="53">
        <v>1</v>
      </c>
      <c r="GN287" s="53">
        <v>3</v>
      </c>
      <c r="GO287" s="53">
        <v>1</v>
      </c>
      <c r="GP287" s="53">
        <v>0</v>
      </c>
      <c r="GQ287" s="53">
        <v>0</v>
      </c>
      <c r="GR287" s="53">
        <v>0</v>
      </c>
      <c r="GS287" s="53"/>
      <c r="GT287" s="53">
        <v>154</v>
      </c>
      <c r="GU287" s="53">
        <v>316</v>
      </c>
      <c r="GV287" s="53">
        <v>1</v>
      </c>
      <c r="GW287" s="53">
        <v>34</v>
      </c>
      <c r="GX287" s="53">
        <v>36</v>
      </c>
      <c r="GY287" s="53">
        <v>11</v>
      </c>
      <c r="GZ287" s="53">
        <v>4</v>
      </c>
      <c r="HA287" s="53">
        <v>13</v>
      </c>
      <c r="HB287" s="53">
        <v>13</v>
      </c>
      <c r="HC287" s="53">
        <v>7</v>
      </c>
      <c r="HD287" s="53">
        <v>11</v>
      </c>
      <c r="HE287" s="53">
        <v>207</v>
      </c>
      <c r="HF287" s="53">
        <v>169</v>
      </c>
      <c r="HG287" s="53">
        <v>0</v>
      </c>
      <c r="HH287" s="53">
        <v>1</v>
      </c>
      <c r="HI287" s="53">
        <v>1</v>
      </c>
      <c r="HJ287" s="53">
        <v>1</v>
      </c>
      <c r="HK287" s="53">
        <v>1</v>
      </c>
      <c r="HL287" s="53"/>
      <c r="HM287" s="53"/>
      <c r="HN287" s="53"/>
      <c r="HO287" s="53">
        <v>17</v>
      </c>
      <c r="HP287" s="53">
        <v>0</v>
      </c>
      <c r="HQ287" s="53">
        <v>9</v>
      </c>
      <c r="HR287" s="53">
        <v>19</v>
      </c>
      <c r="HS287" s="53">
        <v>5</v>
      </c>
      <c r="HT287" s="53">
        <v>16</v>
      </c>
      <c r="HU287" s="53">
        <v>3</v>
      </c>
      <c r="HV287" s="53">
        <v>3</v>
      </c>
      <c r="HW287" s="53">
        <v>3</v>
      </c>
      <c r="HX287" s="53"/>
      <c r="HY287" s="53">
        <v>125</v>
      </c>
      <c r="HZ287" s="53">
        <v>12</v>
      </c>
      <c r="IA287" s="53">
        <v>52</v>
      </c>
      <c r="IB287" s="53">
        <v>22</v>
      </c>
      <c r="IC287" s="53">
        <v>3</v>
      </c>
      <c r="ID287" s="53">
        <v>26</v>
      </c>
      <c r="IE287" s="53">
        <v>10</v>
      </c>
      <c r="IF287" s="53">
        <v>3</v>
      </c>
      <c r="IG287" s="53"/>
      <c r="IH287" s="53">
        <v>8</v>
      </c>
      <c r="II287" s="53"/>
      <c r="IJ287" s="53">
        <v>1</v>
      </c>
      <c r="IK287" s="53"/>
      <c r="IL287" s="53">
        <v>0</v>
      </c>
      <c r="IM287" s="53">
        <v>1</v>
      </c>
      <c r="IN287" s="53">
        <v>1</v>
      </c>
      <c r="IO287" s="53">
        <v>4</v>
      </c>
      <c r="IP287" s="53">
        <v>14</v>
      </c>
      <c r="IQ287" s="53">
        <v>50</v>
      </c>
      <c r="IR287" s="53">
        <v>0</v>
      </c>
      <c r="IS287" s="53">
        <v>5</v>
      </c>
      <c r="IT287" s="53">
        <v>34</v>
      </c>
      <c r="IU287" s="53"/>
      <c r="IV287" s="53">
        <v>5</v>
      </c>
      <c r="IW287" s="53">
        <v>1</v>
      </c>
      <c r="IX287" s="53">
        <v>3</v>
      </c>
      <c r="IY287" s="53">
        <v>12</v>
      </c>
      <c r="IZ287" s="53"/>
      <c r="JA287" s="53">
        <v>18</v>
      </c>
      <c r="JB287" s="53">
        <v>29</v>
      </c>
      <c r="JC287" s="53">
        <v>0</v>
      </c>
      <c r="JD287" s="53">
        <v>9</v>
      </c>
      <c r="JE287" s="53">
        <v>29</v>
      </c>
      <c r="JF287" s="53">
        <v>17</v>
      </c>
      <c r="JG287" s="53">
        <v>1</v>
      </c>
      <c r="JH287" s="53">
        <v>2</v>
      </c>
      <c r="JI287" s="53">
        <v>8</v>
      </c>
      <c r="JJ287" s="53">
        <v>2</v>
      </c>
      <c r="JK287" s="53">
        <v>64</v>
      </c>
      <c r="JL287" s="53">
        <v>2</v>
      </c>
      <c r="JM287" s="53">
        <v>2</v>
      </c>
      <c r="JN287" s="53">
        <v>6</v>
      </c>
      <c r="JO287" s="53">
        <v>337</v>
      </c>
      <c r="JP287" s="53">
        <v>1244</v>
      </c>
      <c r="JQ287" s="53">
        <v>1360</v>
      </c>
      <c r="JR287" s="53">
        <v>1077</v>
      </c>
      <c r="JS287" s="53">
        <v>1560</v>
      </c>
      <c r="JT287" s="53">
        <v>1456</v>
      </c>
      <c r="JU287" s="53">
        <v>541</v>
      </c>
      <c r="JV287" s="53">
        <v>165</v>
      </c>
      <c r="JW287" s="53">
        <v>1800</v>
      </c>
      <c r="JX287" s="53"/>
      <c r="JY287" s="53"/>
      <c r="JZ287" s="53">
        <v>273</v>
      </c>
      <c r="KA287" s="53">
        <v>95</v>
      </c>
      <c r="KB287" s="53">
        <v>4</v>
      </c>
      <c r="KC287" s="53">
        <v>130</v>
      </c>
      <c r="KD287" s="53">
        <v>138</v>
      </c>
      <c r="KE287" s="53">
        <v>47</v>
      </c>
      <c r="KF287" s="53">
        <v>88</v>
      </c>
      <c r="KG287" s="53">
        <v>2579</v>
      </c>
      <c r="KH287" s="53">
        <v>387</v>
      </c>
      <c r="KI287" s="53">
        <v>14</v>
      </c>
      <c r="KJ287" s="53"/>
      <c r="KK287" s="53"/>
      <c r="KL287" s="53">
        <v>0</v>
      </c>
      <c r="KM287" s="53"/>
      <c r="KN287" s="53">
        <v>2</v>
      </c>
      <c r="KO287" s="53"/>
      <c r="KP287" s="53"/>
      <c r="KQ287" s="53"/>
      <c r="KR287" s="53">
        <v>10</v>
      </c>
      <c r="KS287" s="53">
        <v>16</v>
      </c>
      <c r="KT287" s="53">
        <v>71</v>
      </c>
      <c r="KU287" s="53">
        <v>11</v>
      </c>
      <c r="KV287" s="53">
        <v>19</v>
      </c>
      <c r="KW287" s="53">
        <v>26</v>
      </c>
      <c r="KX287" s="53"/>
      <c r="KY287" s="53"/>
      <c r="KZ287" s="53"/>
      <c r="LA287" s="53">
        <v>1723</v>
      </c>
      <c r="LB287" s="53">
        <v>32</v>
      </c>
      <c r="LC287" s="53">
        <v>26</v>
      </c>
      <c r="LD287" s="53"/>
      <c r="LE287" s="53"/>
      <c r="LF287" s="53"/>
      <c r="LG287" s="53"/>
      <c r="LH287" s="53"/>
      <c r="LI287" s="53"/>
      <c r="LJ287" s="53"/>
      <c r="LK287" s="53"/>
      <c r="LL287" s="53"/>
      <c r="LM287" s="53"/>
      <c r="LN287" s="53"/>
      <c r="LO287" s="53"/>
      <c r="LP287" s="53"/>
      <c r="LQ287" s="53"/>
      <c r="LR287" s="53">
        <v>603</v>
      </c>
      <c r="LS287" s="53">
        <v>3845</v>
      </c>
      <c r="LT287" s="53">
        <v>2171</v>
      </c>
      <c r="LU287" s="53"/>
      <c r="LV287" s="53"/>
      <c r="LW287" s="53"/>
      <c r="LX287" s="53">
        <v>14</v>
      </c>
      <c r="LY287" s="53"/>
      <c r="LZ287" s="53"/>
      <c r="MA287" s="53"/>
      <c r="MB287" s="53"/>
      <c r="MC287" s="53"/>
      <c r="MD287" s="53"/>
      <c r="ME287" s="53"/>
      <c r="MF287" s="53"/>
      <c r="MG287" s="53"/>
      <c r="MH287" s="53"/>
      <c r="MI287" s="53"/>
      <c r="MJ287" s="53"/>
      <c r="MK287" s="53"/>
      <c r="ML287" s="53">
        <v>6</v>
      </c>
      <c r="MM287" s="53"/>
      <c r="MN287" s="53"/>
      <c r="MO287" s="53"/>
      <c r="MP287" s="53"/>
      <c r="MQ287" s="53">
        <v>6</v>
      </c>
      <c r="MR287" s="53"/>
      <c r="MS287" s="53">
        <v>69</v>
      </c>
      <c r="MT287" s="53"/>
      <c r="MU287" s="53">
        <v>16</v>
      </c>
      <c r="MV287" s="53"/>
      <c r="MW287" s="53">
        <v>161</v>
      </c>
      <c r="MX287" s="53"/>
      <c r="MY287" s="53">
        <v>42</v>
      </c>
      <c r="MZ287" s="53">
        <v>14</v>
      </c>
      <c r="NA287" s="53">
        <v>18</v>
      </c>
      <c r="NB287" s="53">
        <v>45</v>
      </c>
      <c r="NC287" s="53">
        <v>3</v>
      </c>
      <c r="ND287" s="53">
        <v>112</v>
      </c>
      <c r="NE287" s="53"/>
      <c r="NF287" s="53"/>
      <c r="NG287" s="53"/>
      <c r="NH287" s="53"/>
      <c r="NI287" s="53"/>
      <c r="NJ287" s="53"/>
      <c r="NK287" s="53"/>
      <c r="NL287" s="53"/>
      <c r="NM287" s="53"/>
      <c r="NN287" s="53"/>
      <c r="NO287" s="53">
        <v>33</v>
      </c>
      <c r="NP287" s="53"/>
      <c r="NQ287" s="53">
        <v>64</v>
      </c>
      <c r="NR287" s="53"/>
      <c r="NS287" s="53">
        <v>1</v>
      </c>
      <c r="NT287" s="53">
        <v>1</v>
      </c>
      <c r="NU287" s="53"/>
      <c r="NV287" s="53">
        <v>1</v>
      </c>
      <c r="NW287" s="53">
        <v>8</v>
      </c>
      <c r="NX287" s="53">
        <v>19</v>
      </c>
      <c r="NY287" s="53"/>
      <c r="NZ287" s="53"/>
      <c r="OA287" s="53"/>
      <c r="OB287" s="53"/>
      <c r="OC287" s="53">
        <v>0</v>
      </c>
      <c r="OD287" s="53"/>
      <c r="OE287" s="53"/>
      <c r="OF287" s="53"/>
      <c r="OG287" s="53"/>
      <c r="OH287" s="53"/>
      <c r="OI287" s="53"/>
      <c r="OJ287" s="53"/>
      <c r="OK287" s="53"/>
      <c r="OL287" s="53"/>
      <c r="OM287" s="53"/>
      <c r="ON287" s="53"/>
      <c r="OO287" s="53"/>
      <c r="OP287" s="53"/>
      <c r="OQ287" s="53"/>
      <c r="OR287" s="54"/>
      <c r="OS287" s="55">
        <v>28080</v>
      </c>
      <c r="OT287" s="52"/>
      <c r="OU287" s="53"/>
      <c r="OV287" s="53"/>
      <c r="OW287" s="53"/>
      <c r="OX287" s="53"/>
      <c r="OY287" s="53"/>
      <c r="OZ287" s="53">
        <v>1927</v>
      </c>
      <c r="PA287" s="53"/>
      <c r="PB287" s="53"/>
      <c r="PC287" s="53"/>
      <c r="PD287" s="53"/>
      <c r="PE287" s="53"/>
      <c r="PF287" s="53"/>
      <c r="PG287" s="53"/>
      <c r="PH287" s="53"/>
      <c r="PI287" s="53"/>
      <c r="PJ287" s="53"/>
      <c r="PK287" s="53"/>
      <c r="PL287" s="54"/>
      <c r="PM287" s="55">
        <v>30007</v>
      </c>
    </row>
    <row r="288" spans="1:429" ht="12.75" customHeight="1" x14ac:dyDescent="0.3">
      <c r="A288" s="49" t="s">
        <v>576</v>
      </c>
      <c r="B288" s="50" t="s">
        <v>27</v>
      </c>
      <c r="C288" s="51" t="s">
        <v>396</v>
      </c>
      <c r="D288" s="52"/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  <c r="AC288" s="53"/>
      <c r="AD288" s="53"/>
      <c r="AE288" s="53"/>
      <c r="AF288" s="53"/>
      <c r="AG288" s="53"/>
      <c r="AH288" s="53"/>
      <c r="AI288" s="53"/>
      <c r="AJ288" s="53"/>
      <c r="AK288" s="53"/>
      <c r="AL288" s="53"/>
      <c r="AM288" s="53"/>
      <c r="AN288" s="53"/>
      <c r="AO288" s="53"/>
      <c r="AP288" s="53"/>
      <c r="AQ288" s="53"/>
      <c r="AR288" s="53"/>
      <c r="AS288" s="53"/>
      <c r="AT288" s="53"/>
      <c r="AU288" s="53"/>
      <c r="AV288" s="53"/>
      <c r="AW288" s="53"/>
      <c r="AX288" s="53"/>
      <c r="AY288" s="53"/>
      <c r="AZ288" s="53"/>
      <c r="BA288" s="53"/>
      <c r="BB288" s="53"/>
      <c r="BC288" s="53"/>
      <c r="BD288" s="53"/>
      <c r="BE288" s="53"/>
      <c r="BF288" s="53"/>
      <c r="BG288" s="53"/>
      <c r="BH288" s="53"/>
      <c r="BI288" s="53"/>
      <c r="BJ288" s="53"/>
      <c r="BK288" s="53"/>
      <c r="BL288" s="53"/>
      <c r="BM288" s="53"/>
      <c r="BN288" s="53"/>
      <c r="BO288" s="53"/>
      <c r="BP288" s="53"/>
      <c r="BQ288" s="53"/>
      <c r="BR288" s="53"/>
      <c r="BS288" s="53"/>
      <c r="BT288" s="53"/>
      <c r="BU288" s="53"/>
      <c r="BV288" s="53"/>
      <c r="BW288" s="53"/>
      <c r="BX288" s="53"/>
      <c r="BY288" s="53"/>
      <c r="BZ288" s="53"/>
      <c r="CA288" s="53"/>
      <c r="CB288" s="53"/>
      <c r="CC288" s="53"/>
      <c r="CD288" s="53"/>
      <c r="CE288" s="53"/>
      <c r="CF288" s="53"/>
      <c r="CG288" s="53"/>
      <c r="CH288" s="53"/>
      <c r="CI288" s="53"/>
      <c r="CJ288" s="53"/>
      <c r="CK288" s="53"/>
      <c r="CL288" s="53"/>
      <c r="CM288" s="53"/>
      <c r="CN288" s="53"/>
      <c r="CO288" s="53"/>
      <c r="CP288" s="53"/>
      <c r="CQ288" s="53"/>
      <c r="CR288" s="53"/>
      <c r="CS288" s="53"/>
      <c r="CT288" s="53"/>
      <c r="CU288" s="53"/>
      <c r="CV288" s="53"/>
      <c r="CW288" s="53"/>
      <c r="CX288" s="53"/>
      <c r="CY288" s="53"/>
      <c r="CZ288" s="53"/>
      <c r="DA288" s="53"/>
      <c r="DB288" s="53"/>
      <c r="DC288" s="53"/>
      <c r="DD288" s="53"/>
      <c r="DE288" s="53"/>
      <c r="DF288" s="53"/>
      <c r="DG288" s="53"/>
      <c r="DH288" s="53"/>
      <c r="DI288" s="53"/>
      <c r="DJ288" s="53"/>
      <c r="DK288" s="53"/>
      <c r="DL288" s="53"/>
      <c r="DM288" s="53"/>
      <c r="DN288" s="53"/>
      <c r="DO288" s="53"/>
      <c r="DP288" s="53"/>
      <c r="DQ288" s="53"/>
      <c r="DR288" s="53"/>
      <c r="DS288" s="53"/>
      <c r="DT288" s="53"/>
      <c r="DU288" s="53"/>
      <c r="DV288" s="53"/>
      <c r="DW288" s="53"/>
      <c r="DX288" s="53"/>
      <c r="DY288" s="53"/>
      <c r="DZ288" s="53"/>
      <c r="EA288" s="53"/>
      <c r="EB288" s="53"/>
      <c r="EC288" s="53"/>
      <c r="ED288" s="53"/>
      <c r="EE288" s="53"/>
      <c r="EF288" s="53"/>
      <c r="EG288" s="53"/>
      <c r="EH288" s="53"/>
      <c r="EI288" s="53"/>
      <c r="EJ288" s="53"/>
      <c r="EK288" s="53"/>
      <c r="EL288" s="53"/>
      <c r="EM288" s="53"/>
      <c r="EN288" s="53"/>
      <c r="EO288" s="53"/>
      <c r="EP288" s="53"/>
      <c r="EQ288" s="53"/>
      <c r="ER288" s="53"/>
      <c r="ES288" s="53"/>
      <c r="ET288" s="53"/>
      <c r="EU288" s="53"/>
      <c r="EV288" s="53"/>
      <c r="EW288" s="53"/>
      <c r="EX288" s="53"/>
      <c r="EY288" s="53"/>
      <c r="EZ288" s="53"/>
      <c r="FA288" s="53"/>
      <c r="FB288" s="53"/>
      <c r="FC288" s="53"/>
      <c r="FD288" s="53"/>
      <c r="FE288" s="53"/>
      <c r="FF288" s="53"/>
      <c r="FG288" s="53"/>
      <c r="FH288" s="53"/>
      <c r="FI288" s="53"/>
      <c r="FJ288" s="53"/>
      <c r="FK288" s="53"/>
      <c r="FL288" s="53"/>
      <c r="FM288" s="53"/>
      <c r="FN288" s="53"/>
      <c r="FO288" s="53"/>
      <c r="FP288" s="53"/>
      <c r="FQ288" s="53"/>
      <c r="FR288" s="53"/>
      <c r="FS288" s="53"/>
      <c r="FT288" s="53"/>
      <c r="FU288" s="53"/>
      <c r="FV288" s="53"/>
      <c r="FW288" s="53"/>
      <c r="FX288" s="53"/>
      <c r="FY288" s="53"/>
      <c r="FZ288" s="53"/>
      <c r="GA288" s="53"/>
      <c r="GB288" s="53"/>
      <c r="GC288" s="53"/>
      <c r="GD288" s="53"/>
      <c r="GE288" s="53"/>
      <c r="GF288" s="53"/>
      <c r="GG288" s="53"/>
      <c r="GH288" s="53"/>
      <c r="GI288" s="53"/>
      <c r="GJ288" s="53"/>
      <c r="GK288" s="53"/>
      <c r="GL288" s="53"/>
      <c r="GM288" s="53"/>
      <c r="GN288" s="53"/>
      <c r="GO288" s="53"/>
      <c r="GP288" s="53"/>
      <c r="GQ288" s="53"/>
      <c r="GR288" s="53"/>
      <c r="GS288" s="53"/>
      <c r="GT288" s="53"/>
      <c r="GU288" s="53"/>
      <c r="GV288" s="53"/>
      <c r="GW288" s="53"/>
      <c r="GX288" s="53"/>
      <c r="GY288" s="53"/>
      <c r="GZ288" s="53"/>
      <c r="HA288" s="53"/>
      <c r="HB288" s="53"/>
      <c r="HC288" s="53"/>
      <c r="HD288" s="53"/>
      <c r="HE288" s="53"/>
      <c r="HF288" s="53"/>
      <c r="HG288" s="53"/>
      <c r="HH288" s="53"/>
      <c r="HI288" s="53"/>
      <c r="HJ288" s="53"/>
      <c r="HK288" s="53"/>
      <c r="HL288" s="53"/>
      <c r="HM288" s="53"/>
      <c r="HN288" s="53"/>
      <c r="HO288" s="53"/>
      <c r="HP288" s="53"/>
      <c r="HQ288" s="53"/>
      <c r="HR288" s="53"/>
      <c r="HS288" s="53"/>
      <c r="HT288" s="53"/>
      <c r="HU288" s="53"/>
      <c r="HV288" s="53"/>
      <c r="HW288" s="53"/>
      <c r="HX288" s="53"/>
      <c r="HY288" s="53"/>
      <c r="HZ288" s="53"/>
      <c r="IA288" s="53"/>
      <c r="IB288" s="53"/>
      <c r="IC288" s="53"/>
      <c r="ID288" s="53"/>
      <c r="IE288" s="53"/>
      <c r="IF288" s="53"/>
      <c r="IG288" s="53"/>
      <c r="IH288" s="53"/>
      <c r="II288" s="53"/>
      <c r="IJ288" s="53"/>
      <c r="IK288" s="53"/>
      <c r="IL288" s="53"/>
      <c r="IM288" s="53"/>
      <c r="IN288" s="53"/>
      <c r="IO288" s="53"/>
      <c r="IP288" s="53"/>
      <c r="IQ288" s="53"/>
      <c r="IR288" s="53"/>
      <c r="IS288" s="53"/>
      <c r="IT288" s="53"/>
      <c r="IU288" s="53"/>
      <c r="IV288" s="53"/>
      <c r="IW288" s="53"/>
      <c r="IX288" s="53"/>
      <c r="IY288" s="53"/>
      <c r="IZ288" s="53"/>
      <c r="JA288" s="53"/>
      <c r="JB288" s="53"/>
      <c r="JC288" s="53"/>
      <c r="JD288" s="53"/>
      <c r="JE288" s="53"/>
      <c r="JF288" s="53"/>
      <c r="JG288" s="53"/>
      <c r="JH288" s="53"/>
      <c r="JI288" s="53"/>
      <c r="JJ288" s="53"/>
      <c r="JK288" s="53"/>
      <c r="JL288" s="53"/>
      <c r="JM288" s="53"/>
      <c r="JN288" s="53"/>
      <c r="JO288" s="53"/>
      <c r="JP288" s="53"/>
      <c r="JQ288" s="53"/>
      <c r="JR288" s="53"/>
      <c r="JS288" s="53"/>
      <c r="JT288" s="53"/>
      <c r="JU288" s="53"/>
      <c r="JV288" s="53"/>
      <c r="JW288" s="53"/>
      <c r="JX288" s="53"/>
      <c r="JY288" s="53"/>
      <c r="JZ288" s="53"/>
      <c r="KA288" s="53"/>
      <c r="KB288" s="53"/>
      <c r="KC288" s="53"/>
      <c r="KD288" s="53"/>
      <c r="KE288" s="53"/>
      <c r="KF288" s="53"/>
      <c r="KG288" s="53"/>
      <c r="KH288" s="53"/>
      <c r="KI288" s="53"/>
      <c r="KJ288" s="53"/>
      <c r="KK288" s="53"/>
      <c r="KL288" s="53"/>
      <c r="KM288" s="53"/>
      <c r="KN288" s="53"/>
      <c r="KO288" s="53"/>
      <c r="KP288" s="53"/>
      <c r="KQ288" s="53"/>
      <c r="KR288" s="53"/>
      <c r="KS288" s="53"/>
      <c r="KT288" s="53"/>
      <c r="KU288" s="53"/>
      <c r="KV288" s="53"/>
      <c r="KW288" s="53"/>
      <c r="KX288" s="53"/>
      <c r="KY288" s="53"/>
      <c r="KZ288" s="53"/>
      <c r="LA288" s="53"/>
      <c r="LB288" s="53"/>
      <c r="LC288" s="53"/>
      <c r="LD288" s="53"/>
      <c r="LE288" s="53"/>
      <c r="LF288" s="53"/>
      <c r="LG288" s="53"/>
      <c r="LH288" s="53"/>
      <c r="LI288" s="53"/>
      <c r="LJ288" s="53"/>
      <c r="LK288" s="53"/>
      <c r="LL288" s="53"/>
      <c r="LM288" s="53"/>
      <c r="LN288" s="53"/>
      <c r="LO288" s="53"/>
      <c r="LP288" s="53"/>
      <c r="LQ288" s="53"/>
      <c r="LR288" s="53"/>
      <c r="LS288" s="53"/>
      <c r="LT288" s="53"/>
      <c r="LU288" s="53"/>
      <c r="LV288" s="53"/>
      <c r="LW288" s="53"/>
      <c r="LX288" s="53"/>
      <c r="LY288" s="53"/>
      <c r="LZ288" s="53"/>
      <c r="MA288" s="53"/>
      <c r="MB288" s="53"/>
      <c r="MC288" s="53"/>
      <c r="MD288" s="53"/>
      <c r="ME288" s="53"/>
      <c r="MF288" s="53"/>
      <c r="MG288" s="53"/>
      <c r="MH288" s="53"/>
      <c r="MI288" s="53"/>
      <c r="MJ288" s="53"/>
      <c r="MK288" s="53"/>
      <c r="ML288" s="53"/>
      <c r="MM288" s="53"/>
      <c r="MN288" s="53"/>
      <c r="MO288" s="53"/>
      <c r="MP288" s="53"/>
      <c r="MQ288" s="53"/>
      <c r="MR288" s="53"/>
      <c r="MS288" s="53"/>
      <c r="MT288" s="53"/>
      <c r="MU288" s="53"/>
      <c r="MV288" s="53"/>
      <c r="MW288" s="53"/>
      <c r="MX288" s="53"/>
      <c r="MY288" s="53"/>
      <c r="MZ288" s="53"/>
      <c r="NA288" s="53"/>
      <c r="NB288" s="53"/>
      <c r="NC288" s="53"/>
      <c r="ND288" s="53"/>
      <c r="NE288" s="53"/>
      <c r="NF288" s="53"/>
      <c r="NG288" s="53"/>
      <c r="NH288" s="53"/>
      <c r="NI288" s="53"/>
      <c r="NJ288" s="53"/>
      <c r="NK288" s="53"/>
      <c r="NL288" s="53"/>
      <c r="NM288" s="53"/>
      <c r="NN288" s="53"/>
      <c r="NO288" s="53"/>
      <c r="NP288" s="53"/>
      <c r="NQ288" s="53"/>
      <c r="NR288" s="53"/>
      <c r="NS288" s="53"/>
      <c r="NT288" s="53"/>
      <c r="NU288" s="53"/>
      <c r="NV288" s="53"/>
      <c r="NW288" s="53"/>
      <c r="NX288" s="53"/>
      <c r="NY288" s="53"/>
      <c r="NZ288" s="53"/>
      <c r="OA288" s="53"/>
      <c r="OB288" s="53"/>
      <c r="OC288" s="53"/>
      <c r="OD288" s="53"/>
      <c r="OE288" s="53"/>
      <c r="OF288" s="53"/>
      <c r="OG288" s="53"/>
      <c r="OH288" s="53"/>
      <c r="OI288" s="53"/>
      <c r="OJ288" s="53"/>
      <c r="OK288" s="53"/>
      <c r="OL288" s="53"/>
      <c r="OM288" s="53"/>
      <c r="ON288" s="53"/>
      <c r="OO288" s="53"/>
      <c r="OP288" s="53"/>
      <c r="OQ288" s="53"/>
      <c r="OR288" s="54"/>
      <c r="OS288" s="55"/>
      <c r="OT288" s="52"/>
      <c r="OU288" s="53"/>
      <c r="OV288" s="53"/>
      <c r="OW288" s="53"/>
      <c r="OX288" s="53"/>
      <c r="OY288" s="53"/>
      <c r="OZ288" s="53"/>
      <c r="PA288" s="53"/>
      <c r="PB288" s="53"/>
      <c r="PC288" s="53"/>
      <c r="PD288" s="53"/>
      <c r="PE288" s="53"/>
      <c r="PF288" s="53"/>
      <c r="PG288" s="53"/>
      <c r="PH288" s="53"/>
      <c r="PI288" s="53"/>
      <c r="PJ288" s="53"/>
      <c r="PK288" s="53"/>
      <c r="PL288" s="54"/>
      <c r="PM288" s="55"/>
    </row>
    <row r="289" spans="1:429" ht="12.75" customHeight="1" x14ac:dyDescent="0.3">
      <c r="A289" s="49">
        <v>441000</v>
      </c>
      <c r="B289" s="50" t="s">
        <v>27</v>
      </c>
      <c r="C289" s="51" t="s">
        <v>397</v>
      </c>
      <c r="D289" s="52"/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  <c r="AC289" s="53"/>
      <c r="AD289" s="53"/>
      <c r="AE289" s="53"/>
      <c r="AF289" s="53"/>
      <c r="AG289" s="53"/>
      <c r="AH289" s="53"/>
      <c r="AI289" s="53"/>
      <c r="AJ289" s="53"/>
      <c r="AK289" s="53"/>
      <c r="AL289" s="53"/>
      <c r="AM289" s="53"/>
      <c r="AN289" s="53"/>
      <c r="AO289" s="53"/>
      <c r="AP289" s="53"/>
      <c r="AQ289" s="53"/>
      <c r="AR289" s="53"/>
      <c r="AS289" s="53"/>
      <c r="AT289" s="53"/>
      <c r="AU289" s="53"/>
      <c r="AV289" s="53"/>
      <c r="AW289" s="53"/>
      <c r="AX289" s="53"/>
      <c r="AY289" s="53"/>
      <c r="AZ289" s="53"/>
      <c r="BA289" s="53"/>
      <c r="BB289" s="53"/>
      <c r="BC289" s="53"/>
      <c r="BD289" s="53"/>
      <c r="BE289" s="53"/>
      <c r="BF289" s="53"/>
      <c r="BG289" s="53"/>
      <c r="BH289" s="53"/>
      <c r="BI289" s="53"/>
      <c r="BJ289" s="53"/>
      <c r="BK289" s="53"/>
      <c r="BL289" s="53"/>
      <c r="BM289" s="53"/>
      <c r="BN289" s="53"/>
      <c r="BO289" s="53"/>
      <c r="BP289" s="53"/>
      <c r="BQ289" s="53"/>
      <c r="BR289" s="53"/>
      <c r="BS289" s="53"/>
      <c r="BT289" s="53"/>
      <c r="BU289" s="53"/>
      <c r="BV289" s="53"/>
      <c r="BW289" s="53"/>
      <c r="BX289" s="53"/>
      <c r="BY289" s="53"/>
      <c r="BZ289" s="53"/>
      <c r="CA289" s="53"/>
      <c r="CB289" s="53"/>
      <c r="CC289" s="53"/>
      <c r="CD289" s="53"/>
      <c r="CE289" s="53"/>
      <c r="CF289" s="53"/>
      <c r="CG289" s="53"/>
      <c r="CH289" s="53"/>
      <c r="CI289" s="53"/>
      <c r="CJ289" s="53"/>
      <c r="CK289" s="53"/>
      <c r="CL289" s="53"/>
      <c r="CM289" s="53"/>
      <c r="CN289" s="53"/>
      <c r="CO289" s="53"/>
      <c r="CP289" s="53"/>
      <c r="CQ289" s="53"/>
      <c r="CR289" s="53"/>
      <c r="CS289" s="53"/>
      <c r="CT289" s="53"/>
      <c r="CU289" s="53"/>
      <c r="CV289" s="53"/>
      <c r="CW289" s="53"/>
      <c r="CX289" s="53"/>
      <c r="CY289" s="53"/>
      <c r="CZ289" s="53"/>
      <c r="DA289" s="53"/>
      <c r="DB289" s="53"/>
      <c r="DC289" s="53"/>
      <c r="DD289" s="53"/>
      <c r="DE289" s="53"/>
      <c r="DF289" s="53"/>
      <c r="DG289" s="53"/>
      <c r="DH289" s="53"/>
      <c r="DI289" s="53"/>
      <c r="DJ289" s="53"/>
      <c r="DK289" s="53"/>
      <c r="DL289" s="53"/>
      <c r="DM289" s="53"/>
      <c r="DN289" s="53"/>
      <c r="DO289" s="53"/>
      <c r="DP289" s="53"/>
      <c r="DQ289" s="53"/>
      <c r="DR289" s="53"/>
      <c r="DS289" s="53"/>
      <c r="DT289" s="53"/>
      <c r="DU289" s="53"/>
      <c r="DV289" s="53"/>
      <c r="DW289" s="53"/>
      <c r="DX289" s="53"/>
      <c r="DY289" s="53"/>
      <c r="DZ289" s="53"/>
      <c r="EA289" s="53"/>
      <c r="EB289" s="53"/>
      <c r="EC289" s="53"/>
      <c r="ED289" s="53"/>
      <c r="EE289" s="53"/>
      <c r="EF289" s="53"/>
      <c r="EG289" s="53"/>
      <c r="EH289" s="53"/>
      <c r="EI289" s="53"/>
      <c r="EJ289" s="53"/>
      <c r="EK289" s="53"/>
      <c r="EL289" s="53"/>
      <c r="EM289" s="53"/>
      <c r="EN289" s="53"/>
      <c r="EO289" s="53"/>
      <c r="EP289" s="53"/>
      <c r="EQ289" s="53"/>
      <c r="ER289" s="53"/>
      <c r="ES289" s="53"/>
      <c r="ET289" s="53"/>
      <c r="EU289" s="53"/>
      <c r="EV289" s="53"/>
      <c r="EW289" s="53"/>
      <c r="EX289" s="53"/>
      <c r="EY289" s="53"/>
      <c r="EZ289" s="53"/>
      <c r="FA289" s="53"/>
      <c r="FB289" s="53"/>
      <c r="FC289" s="53"/>
      <c r="FD289" s="53"/>
      <c r="FE289" s="53"/>
      <c r="FF289" s="53"/>
      <c r="FG289" s="53"/>
      <c r="FH289" s="53"/>
      <c r="FI289" s="53"/>
      <c r="FJ289" s="53"/>
      <c r="FK289" s="53"/>
      <c r="FL289" s="53"/>
      <c r="FM289" s="53"/>
      <c r="FN289" s="53"/>
      <c r="FO289" s="53"/>
      <c r="FP289" s="53"/>
      <c r="FQ289" s="53"/>
      <c r="FR289" s="53"/>
      <c r="FS289" s="53"/>
      <c r="FT289" s="53"/>
      <c r="FU289" s="53"/>
      <c r="FV289" s="53"/>
      <c r="FW289" s="53"/>
      <c r="FX289" s="53"/>
      <c r="FY289" s="53"/>
      <c r="FZ289" s="53"/>
      <c r="GA289" s="53"/>
      <c r="GB289" s="53"/>
      <c r="GC289" s="53"/>
      <c r="GD289" s="53"/>
      <c r="GE289" s="53"/>
      <c r="GF289" s="53"/>
      <c r="GG289" s="53"/>
      <c r="GH289" s="53"/>
      <c r="GI289" s="53"/>
      <c r="GJ289" s="53"/>
      <c r="GK289" s="53"/>
      <c r="GL289" s="53"/>
      <c r="GM289" s="53"/>
      <c r="GN289" s="53"/>
      <c r="GO289" s="53"/>
      <c r="GP289" s="53"/>
      <c r="GQ289" s="53"/>
      <c r="GR289" s="53"/>
      <c r="GS289" s="53"/>
      <c r="GT289" s="53"/>
      <c r="GU289" s="53"/>
      <c r="GV289" s="53"/>
      <c r="GW289" s="53"/>
      <c r="GX289" s="53"/>
      <c r="GY289" s="53"/>
      <c r="GZ289" s="53"/>
      <c r="HA289" s="53"/>
      <c r="HB289" s="53"/>
      <c r="HC289" s="53"/>
      <c r="HD289" s="53"/>
      <c r="HE289" s="53"/>
      <c r="HF289" s="53"/>
      <c r="HG289" s="53"/>
      <c r="HH289" s="53"/>
      <c r="HI289" s="53"/>
      <c r="HJ289" s="53"/>
      <c r="HK289" s="53"/>
      <c r="HL289" s="53"/>
      <c r="HM289" s="53"/>
      <c r="HN289" s="53"/>
      <c r="HO289" s="53"/>
      <c r="HP289" s="53"/>
      <c r="HQ289" s="53"/>
      <c r="HR289" s="53"/>
      <c r="HS289" s="53"/>
      <c r="HT289" s="53"/>
      <c r="HU289" s="53"/>
      <c r="HV289" s="53"/>
      <c r="HW289" s="53"/>
      <c r="HX289" s="53"/>
      <c r="HY289" s="53"/>
      <c r="HZ289" s="53"/>
      <c r="IA289" s="53"/>
      <c r="IB289" s="53"/>
      <c r="IC289" s="53"/>
      <c r="ID289" s="53"/>
      <c r="IE289" s="53"/>
      <c r="IF289" s="53"/>
      <c r="IG289" s="53"/>
      <c r="IH289" s="53"/>
      <c r="II289" s="53"/>
      <c r="IJ289" s="53"/>
      <c r="IK289" s="53"/>
      <c r="IL289" s="53"/>
      <c r="IM289" s="53"/>
      <c r="IN289" s="53"/>
      <c r="IO289" s="53"/>
      <c r="IP289" s="53"/>
      <c r="IQ289" s="53"/>
      <c r="IR289" s="53"/>
      <c r="IS289" s="53"/>
      <c r="IT289" s="53"/>
      <c r="IU289" s="53"/>
      <c r="IV289" s="53"/>
      <c r="IW289" s="53"/>
      <c r="IX289" s="53"/>
      <c r="IY289" s="53"/>
      <c r="IZ289" s="53"/>
      <c r="JA289" s="53"/>
      <c r="JB289" s="53"/>
      <c r="JC289" s="53"/>
      <c r="JD289" s="53"/>
      <c r="JE289" s="53"/>
      <c r="JF289" s="53"/>
      <c r="JG289" s="53"/>
      <c r="JH289" s="53"/>
      <c r="JI289" s="53"/>
      <c r="JJ289" s="53"/>
      <c r="JK289" s="53"/>
      <c r="JL289" s="53"/>
      <c r="JM289" s="53"/>
      <c r="JN289" s="53"/>
      <c r="JO289" s="53"/>
      <c r="JP289" s="53"/>
      <c r="JQ289" s="53"/>
      <c r="JR289" s="53"/>
      <c r="JS289" s="53"/>
      <c r="JT289" s="53"/>
      <c r="JU289" s="53"/>
      <c r="JV289" s="53"/>
      <c r="JW289" s="53"/>
      <c r="JX289" s="53"/>
      <c r="JY289" s="53"/>
      <c r="JZ289" s="53"/>
      <c r="KA289" s="53"/>
      <c r="KB289" s="53"/>
      <c r="KC289" s="53"/>
      <c r="KD289" s="53"/>
      <c r="KE289" s="53"/>
      <c r="KF289" s="53"/>
      <c r="KG289" s="53"/>
      <c r="KH289" s="53"/>
      <c r="KI289" s="53"/>
      <c r="KJ289" s="53"/>
      <c r="KK289" s="53"/>
      <c r="KL289" s="53"/>
      <c r="KM289" s="53"/>
      <c r="KN289" s="53"/>
      <c r="KO289" s="53"/>
      <c r="KP289" s="53"/>
      <c r="KQ289" s="53"/>
      <c r="KR289" s="53"/>
      <c r="KS289" s="53"/>
      <c r="KT289" s="53"/>
      <c r="KU289" s="53"/>
      <c r="KV289" s="53"/>
      <c r="KW289" s="53"/>
      <c r="KX289" s="53"/>
      <c r="KY289" s="53"/>
      <c r="KZ289" s="53"/>
      <c r="LA289" s="53"/>
      <c r="LB289" s="53"/>
      <c r="LC289" s="53"/>
      <c r="LD289" s="53"/>
      <c r="LE289" s="53"/>
      <c r="LF289" s="53"/>
      <c r="LG289" s="53"/>
      <c r="LH289" s="53"/>
      <c r="LI289" s="53"/>
      <c r="LJ289" s="53"/>
      <c r="LK289" s="53"/>
      <c r="LL289" s="53"/>
      <c r="LM289" s="53"/>
      <c r="LN289" s="53"/>
      <c r="LO289" s="53"/>
      <c r="LP289" s="53"/>
      <c r="LQ289" s="53"/>
      <c r="LR289" s="53"/>
      <c r="LS289" s="53"/>
      <c r="LT289" s="53"/>
      <c r="LU289" s="53"/>
      <c r="LV289" s="53"/>
      <c r="LW289" s="53"/>
      <c r="LX289" s="53"/>
      <c r="LY289" s="53"/>
      <c r="LZ289" s="53"/>
      <c r="MA289" s="53"/>
      <c r="MB289" s="53"/>
      <c r="MC289" s="53"/>
      <c r="MD289" s="53"/>
      <c r="ME289" s="53"/>
      <c r="MF289" s="53"/>
      <c r="MG289" s="53"/>
      <c r="MH289" s="53"/>
      <c r="MI289" s="53"/>
      <c r="MJ289" s="53"/>
      <c r="MK289" s="53"/>
      <c r="ML289" s="53"/>
      <c r="MM289" s="53"/>
      <c r="MN289" s="53"/>
      <c r="MO289" s="53"/>
      <c r="MP289" s="53"/>
      <c r="MQ289" s="53"/>
      <c r="MR289" s="53"/>
      <c r="MS289" s="53"/>
      <c r="MT289" s="53"/>
      <c r="MU289" s="53"/>
      <c r="MV289" s="53"/>
      <c r="MW289" s="53"/>
      <c r="MX289" s="53"/>
      <c r="MY289" s="53"/>
      <c r="MZ289" s="53"/>
      <c r="NA289" s="53"/>
      <c r="NB289" s="53"/>
      <c r="NC289" s="53"/>
      <c r="ND289" s="53"/>
      <c r="NE289" s="53"/>
      <c r="NF289" s="53"/>
      <c r="NG289" s="53"/>
      <c r="NH289" s="53"/>
      <c r="NI289" s="53"/>
      <c r="NJ289" s="53"/>
      <c r="NK289" s="53"/>
      <c r="NL289" s="53"/>
      <c r="NM289" s="53"/>
      <c r="NN289" s="53"/>
      <c r="NO289" s="53"/>
      <c r="NP289" s="53"/>
      <c r="NQ289" s="53"/>
      <c r="NR289" s="53"/>
      <c r="NS289" s="53"/>
      <c r="NT289" s="53"/>
      <c r="NU289" s="53"/>
      <c r="NV289" s="53"/>
      <c r="NW289" s="53"/>
      <c r="NX289" s="53"/>
      <c r="NY289" s="53"/>
      <c r="NZ289" s="53"/>
      <c r="OA289" s="53"/>
      <c r="OB289" s="53"/>
      <c r="OC289" s="53"/>
      <c r="OD289" s="53"/>
      <c r="OE289" s="53"/>
      <c r="OF289" s="53"/>
      <c r="OG289" s="53"/>
      <c r="OH289" s="53"/>
      <c r="OI289" s="53"/>
      <c r="OJ289" s="53"/>
      <c r="OK289" s="53"/>
      <c r="OL289" s="53"/>
      <c r="OM289" s="53"/>
      <c r="ON289" s="53"/>
      <c r="OO289" s="53"/>
      <c r="OP289" s="53"/>
      <c r="OQ289" s="53"/>
      <c r="OR289" s="54"/>
      <c r="OS289" s="55"/>
      <c r="OT289" s="52"/>
      <c r="OU289" s="53"/>
      <c r="OV289" s="53"/>
      <c r="OW289" s="53"/>
      <c r="OX289" s="53"/>
      <c r="OY289" s="53"/>
      <c r="OZ289" s="53"/>
      <c r="PA289" s="53"/>
      <c r="PB289" s="53"/>
      <c r="PC289" s="53"/>
      <c r="PD289" s="53"/>
      <c r="PE289" s="53"/>
      <c r="PF289" s="53"/>
      <c r="PG289" s="53"/>
      <c r="PH289" s="53"/>
      <c r="PI289" s="53"/>
      <c r="PJ289" s="53"/>
      <c r="PK289" s="53"/>
      <c r="PL289" s="54"/>
      <c r="PM289" s="55"/>
    </row>
    <row r="290" spans="1:429" ht="12.75" customHeight="1" x14ac:dyDescent="0.3">
      <c r="A290" s="49">
        <v>445000</v>
      </c>
      <c r="B290" s="50" t="s">
        <v>27</v>
      </c>
      <c r="C290" s="51" t="s">
        <v>398</v>
      </c>
      <c r="D290" s="52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  <c r="AB290" s="53"/>
      <c r="AC290" s="53"/>
      <c r="AD290" s="53"/>
      <c r="AE290" s="53"/>
      <c r="AF290" s="53"/>
      <c r="AG290" s="53"/>
      <c r="AH290" s="53"/>
      <c r="AI290" s="53"/>
      <c r="AJ290" s="53"/>
      <c r="AK290" s="53"/>
      <c r="AL290" s="53"/>
      <c r="AM290" s="53"/>
      <c r="AN290" s="53"/>
      <c r="AO290" s="53"/>
      <c r="AP290" s="53"/>
      <c r="AQ290" s="53"/>
      <c r="AR290" s="53"/>
      <c r="AS290" s="53"/>
      <c r="AT290" s="53"/>
      <c r="AU290" s="53"/>
      <c r="AV290" s="53"/>
      <c r="AW290" s="53"/>
      <c r="AX290" s="53"/>
      <c r="AY290" s="53"/>
      <c r="AZ290" s="53"/>
      <c r="BA290" s="53"/>
      <c r="BB290" s="53"/>
      <c r="BC290" s="53"/>
      <c r="BD290" s="53"/>
      <c r="BE290" s="53"/>
      <c r="BF290" s="53"/>
      <c r="BG290" s="53"/>
      <c r="BH290" s="53"/>
      <c r="BI290" s="53"/>
      <c r="BJ290" s="53"/>
      <c r="BK290" s="53"/>
      <c r="BL290" s="53"/>
      <c r="BM290" s="53"/>
      <c r="BN290" s="53"/>
      <c r="BO290" s="53"/>
      <c r="BP290" s="53"/>
      <c r="BQ290" s="53"/>
      <c r="BR290" s="53"/>
      <c r="BS290" s="53"/>
      <c r="BT290" s="53"/>
      <c r="BU290" s="53"/>
      <c r="BV290" s="53"/>
      <c r="BW290" s="53"/>
      <c r="BX290" s="53"/>
      <c r="BY290" s="53"/>
      <c r="BZ290" s="53"/>
      <c r="CA290" s="53"/>
      <c r="CB290" s="53"/>
      <c r="CC290" s="53"/>
      <c r="CD290" s="53"/>
      <c r="CE290" s="53"/>
      <c r="CF290" s="53"/>
      <c r="CG290" s="53"/>
      <c r="CH290" s="53"/>
      <c r="CI290" s="53"/>
      <c r="CJ290" s="53"/>
      <c r="CK290" s="53"/>
      <c r="CL290" s="53"/>
      <c r="CM290" s="53"/>
      <c r="CN290" s="53"/>
      <c r="CO290" s="53"/>
      <c r="CP290" s="53"/>
      <c r="CQ290" s="53"/>
      <c r="CR290" s="53"/>
      <c r="CS290" s="53"/>
      <c r="CT290" s="53"/>
      <c r="CU290" s="53"/>
      <c r="CV290" s="53"/>
      <c r="CW290" s="53"/>
      <c r="CX290" s="53"/>
      <c r="CY290" s="53"/>
      <c r="CZ290" s="53"/>
      <c r="DA290" s="53"/>
      <c r="DB290" s="53"/>
      <c r="DC290" s="53"/>
      <c r="DD290" s="53"/>
      <c r="DE290" s="53"/>
      <c r="DF290" s="53"/>
      <c r="DG290" s="53"/>
      <c r="DH290" s="53"/>
      <c r="DI290" s="53"/>
      <c r="DJ290" s="53"/>
      <c r="DK290" s="53"/>
      <c r="DL290" s="53"/>
      <c r="DM290" s="53"/>
      <c r="DN290" s="53"/>
      <c r="DO290" s="53"/>
      <c r="DP290" s="53"/>
      <c r="DQ290" s="53"/>
      <c r="DR290" s="53"/>
      <c r="DS290" s="53"/>
      <c r="DT290" s="53"/>
      <c r="DU290" s="53"/>
      <c r="DV290" s="53"/>
      <c r="DW290" s="53"/>
      <c r="DX290" s="53"/>
      <c r="DY290" s="53"/>
      <c r="DZ290" s="53"/>
      <c r="EA290" s="53"/>
      <c r="EB290" s="53"/>
      <c r="EC290" s="53"/>
      <c r="ED290" s="53"/>
      <c r="EE290" s="53"/>
      <c r="EF290" s="53"/>
      <c r="EG290" s="53"/>
      <c r="EH290" s="53"/>
      <c r="EI290" s="53"/>
      <c r="EJ290" s="53"/>
      <c r="EK290" s="53"/>
      <c r="EL290" s="53"/>
      <c r="EM290" s="53"/>
      <c r="EN290" s="53"/>
      <c r="EO290" s="53"/>
      <c r="EP290" s="53"/>
      <c r="EQ290" s="53"/>
      <c r="ER290" s="53"/>
      <c r="ES290" s="53"/>
      <c r="ET290" s="53"/>
      <c r="EU290" s="53"/>
      <c r="EV290" s="53"/>
      <c r="EW290" s="53"/>
      <c r="EX290" s="53"/>
      <c r="EY290" s="53"/>
      <c r="EZ290" s="53"/>
      <c r="FA290" s="53"/>
      <c r="FB290" s="53"/>
      <c r="FC290" s="53"/>
      <c r="FD290" s="53"/>
      <c r="FE290" s="53"/>
      <c r="FF290" s="53"/>
      <c r="FG290" s="53"/>
      <c r="FH290" s="53"/>
      <c r="FI290" s="53"/>
      <c r="FJ290" s="53"/>
      <c r="FK290" s="53"/>
      <c r="FL290" s="53"/>
      <c r="FM290" s="53"/>
      <c r="FN290" s="53"/>
      <c r="FO290" s="53"/>
      <c r="FP290" s="53"/>
      <c r="FQ290" s="53"/>
      <c r="FR290" s="53"/>
      <c r="FS290" s="53"/>
      <c r="FT290" s="53"/>
      <c r="FU290" s="53"/>
      <c r="FV290" s="53"/>
      <c r="FW290" s="53"/>
      <c r="FX290" s="53"/>
      <c r="FY290" s="53"/>
      <c r="FZ290" s="53"/>
      <c r="GA290" s="53"/>
      <c r="GB290" s="53"/>
      <c r="GC290" s="53"/>
      <c r="GD290" s="53"/>
      <c r="GE290" s="53"/>
      <c r="GF290" s="53"/>
      <c r="GG290" s="53"/>
      <c r="GH290" s="53"/>
      <c r="GI290" s="53"/>
      <c r="GJ290" s="53"/>
      <c r="GK290" s="53"/>
      <c r="GL290" s="53"/>
      <c r="GM290" s="53"/>
      <c r="GN290" s="53"/>
      <c r="GO290" s="53"/>
      <c r="GP290" s="53"/>
      <c r="GQ290" s="53"/>
      <c r="GR290" s="53"/>
      <c r="GS290" s="53"/>
      <c r="GT290" s="53"/>
      <c r="GU290" s="53"/>
      <c r="GV290" s="53"/>
      <c r="GW290" s="53"/>
      <c r="GX290" s="53"/>
      <c r="GY290" s="53"/>
      <c r="GZ290" s="53"/>
      <c r="HA290" s="53"/>
      <c r="HB290" s="53"/>
      <c r="HC290" s="53"/>
      <c r="HD290" s="53"/>
      <c r="HE290" s="53"/>
      <c r="HF290" s="53"/>
      <c r="HG290" s="53"/>
      <c r="HH290" s="53"/>
      <c r="HI290" s="53"/>
      <c r="HJ290" s="53"/>
      <c r="HK290" s="53"/>
      <c r="HL290" s="53"/>
      <c r="HM290" s="53"/>
      <c r="HN290" s="53"/>
      <c r="HO290" s="53"/>
      <c r="HP290" s="53"/>
      <c r="HQ290" s="53"/>
      <c r="HR290" s="53"/>
      <c r="HS290" s="53"/>
      <c r="HT290" s="53"/>
      <c r="HU290" s="53"/>
      <c r="HV290" s="53"/>
      <c r="HW290" s="53"/>
      <c r="HX290" s="53"/>
      <c r="HY290" s="53"/>
      <c r="HZ290" s="53"/>
      <c r="IA290" s="53"/>
      <c r="IB290" s="53"/>
      <c r="IC290" s="53"/>
      <c r="ID290" s="53"/>
      <c r="IE290" s="53"/>
      <c r="IF290" s="53"/>
      <c r="IG290" s="53"/>
      <c r="IH290" s="53"/>
      <c r="II290" s="53"/>
      <c r="IJ290" s="53"/>
      <c r="IK290" s="53"/>
      <c r="IL290" s="53"/>
      <c r="IM290" s="53"/>
      <c r="IN290" s="53"/>
      <c r="IO290" s="53"/>
      <c r="IP290" s="53"/>
      <c r="IQ290" s="53"/>
      <c r="IR290" s="53"/>
      <c r="IS290" s="53"/>
      <c r="IT290" s="53"/>
      <c r="IU290" s="53"/>
      <c r="IV290" s="53"/>
      <c r="IW290" s="53"/>
      <c r="IX290" s="53"/>
      <c r="IY290" s="53"/>
      <c r="IZ290" s="53"/>
      <c r="JA290" s="53"/>
      <c r="JB290" s="53"/>
      <c r="JC290" s="53"/>
      <c r="JD290" s="53"/>
      <c r="JE290" s="53"/>
      <c r="JF290" s="53"/>
      <c r="JG290" s="53"/>
      <c r="JH290" s="53"/>
      <c r="JI290" s="53"/>
      <c r="JJ290" s="53"/>
      <c r="JK290" s="53"/>
      <c r="JL290" s="53"/>
      <c r="JM290" s="53"/>
      <c r="JN290" s="53"/>
      <c r="JO290" s="53"/>
      <c r="JP290" s="53"/>
      <c r="JQ290" s="53"/>
      <c r="JR290" s="53"/>
      <c r="JS290" s="53"/>
      <c r="JT290" s="53"/>
      <c r="JU290" s="53"/>
      <c r="JV290" s="53"/>
      <c r="JW290" s="53"/>
      <c r="JX290" s="53"/>
      <c r="JY290" s="53"/>
      <c r="JZ290" s="53"/>
      <c r="KA290" s="53"/>
      <c r="KB290" s="53"/>
      <c r="KC290" s="53"/>
      <c r="KD290" s="53"/>
      <c r="KE290" s="53"/>
      <c r="KF290" s="53"/>
      <c r="KG290" s="53"/>
      <c r="KH290" s="53"/>
      <c r="KI290" s="53"/>
      <c r="KJ290" s="53"/>
      <c r="KK290" s="53"/>
      <c r="KL290" s="53"/>
      <c r="KM290" s="53"/>
      <c r="KN290" s="53"/>
      <c r="KO290" s="53"/>
      <c r="KP290" s="53"/>
      <c r="KQ290" s="53"/>
      <c r="KR290" s="53"/>
      <c r="KS290" s="53"/>
      <c r="KT290" s="53"/>
      <c r="KU290" s="53"/>
      <c r="KV290" s="53"/>
      <c r="KW290" s="53"/>
      <c r="KX290" s="53"/>
      <c r="KY290" s="53"/>
      <c r="KZ290" s="53"/>
      <c r="LA290" s="53"/>
      <c r="LB290" s="53"/>
      <c r="LC290" s="53"/>
      <c r="LD290" s="53"/>
      <c r="LE290" s="53"/>
      <c r="LF290" s="53"/>
      <c r="LG290" s="53"/>
      <c r="LH290" s="53"/>
      <c r="LI290" s="53"/>
      <c r="LJ290" s="53"/>
      <c r="LK290" s="53"/>
      <c r="LL290" s="53"/>
      <c r="LM290" s="53"/>
      <c r="LN290" s="53"/>
      <c r="LO290" s="53"/>
      <c r="LP290" s="53"/>
      <c r="LQ290" s="53"/>
      <c r="LR290" s="53"/>
      <c r="LS290" s="53"/>
      <c r="LT290" s="53"/>
      <c r="LU290" s="53"/>
      <c r="LV290" s="53"/>
      <c r="LW290" s="53"/>
      <c r="LX290" s="53"/>
      <c r="LY290" s="53"/>
      <c r="LZ290" s="53"/>
      <c r="MA290" s="53"/>
      <c r="MB290" s="53"/>
      <c r="MC290" s="53"/>
      <c r="MD290" s="53"/>
      <c r="ME290" s="53"/>
      <c r="MF290" s="53"/>
      <c r="MG290" s="53"/>
      <c r="MH290" s="53"/>
      <c r="MI290" s="53"/>
      <c r="MJ290" s="53"/>
      <c r="MK290" s="53"/>
      <c r="ML290" s="53"/>
      <c r="MM290" s="53"/>
      <c r="MN290" s="53"/>
      <c r="MO290" s="53"/>
      <c r="MP290" s="53"/>
      <c r="MQ290" s="53"/>
      <c r="MR290" s="53"/>
      <c r="MS290" s="53"/>
      <c r="MT290" s="53"/>
      <c r="MU290" s="53"/>
      <c r="MV290" s="53"/>
      <c r="MW290" s="53"/>
      <c r="MX290" s="53"/>
      <c r="MY290" s="53"/>
      <c r="MZ290" s="53"/>
      <c r="NA290" s="53"/>
      <c r="NB290" s="53"/>
      <c r="NC290" s="53"/>
      <c r="ND290" s="53"/>
      <c r="NE290" s="53"/>
      <c r="NF290" s="53"/>
      <c r="NG290" s="53"/>
      <c r="NH290" s="53"/>
      <c r="NI290" s="53"/>
      <c r="NJ290" s="53"/>
      <c r="NK290" s="53"/>
      <c r="NL290" s="53"/>
      <c r="NM290" s="53"/>
      <c r="NN290" s="53"/>
      <c r="NO290" s="53"/>
      <c r="NP290" s="53"/>
      <c r="NQ290" s="53"/>
      <c r="NR290" s="53"/>
      <c r="NS290" s="53"/>
      <c r="NT290" s="53"/>
      <c r="NU290" s="53"/>
      <c r="NV290" s="53"/>
      <c r="NW290" s="53"/>
      <c r="NX290" s="53"/>
      <c r="NY290" s="53"/>
      <c r="NZ290" s="53"/>
      <c r="OA290" s="53"/>
      <c r="OB290" s="53"/>
      <c r="OC290" s="53"/>
      <c r="OD290" s="53"/>
      <c r="OE290" s="53"/>
      <c r="OF290" s="53"/>
      <c r="OG290" s="53"/>
      <c r="OH290" s="53"/>
      <c r="OI290" s="53"/>
      <c r="OJ290" s="53"/>
      <c r="OK290" s="53"/>
      <c r="OL290" s="53"/>
      <c r="OM290" s="53"/>
      <c r="ON290" s="53"/>
      <c r="OO290" s="53"/>
      <c r="OP290" s="53"/>
      <c r="OQ290" s="53"/>
      <c r="OR290" s="54"/>
      <c r="OS290" s="55"/>
      <c r="OT290" s="52"/>
      <c r="OU290" s="53"/>
      <c r="OV290" s="53"/>
      <c r="OW290" s="53"/>
      <c r="OX290" s="53"/>
      <c r="OY290" s="53"/>
      <c r="OZ290" s="53"/>
      <c r="PA290" s="53"/>
      <c r="PB290" s="53"/>
      <c r="PC290" s="53"/>
      <c r="PD290" s="53"/>
      <c r="PE290" s="53"/>
      <c r="PF290" s="53"/>
      <c r="PG290" s="53"/>
      <c r="PH290" s="53"/>
      <c r="PI290" s="53"/>
      <c r="PJ290" s="53"/>
      <c r="PK290" s="53"/>
      <c r="PL290" s="54"/>
      <c r="PM290" s="55"/>
    </row>
    <row r="291" spans="1:429" ht="12.75" customHeight="1" x14ac:dyDescent="0.3">
      <c r="A291" s="49">
        <v>452000</v>
      </c>
      <c r="B291" s="50" t="s">
        <v>27</v>
      </c>
      <c r="C291" s="51" t="s">
        <v>399</v>
      </c>
      <c r="D291" s="52"/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  <c r="AC291" s="53"/>
      <c r="AD291" s="53"/>
      <c r="AE291" s="53"/>
      <c r="AF291" s="53"/>
      <c r="AG291" s="53"/>
      <c r="AH291" s="53"/>
      <c r="AI291" s="53"/>
      <c r="AJ291" s="53"/>
      <c r="AK291" s="53"/>
      <c r="AL291" s="53"/>
      <c r="AM291" s="53"/>
      <c r="AN291" s="53"/>
      <c r="AO291" s="53"/>
      <c r="AP291" s="53"/>
      <c r="AQ291" s="53"/>
      <c r="AR291" s="53"/>
      <c r="AS291" s="53"/>
      <c r="AT291" s="53"/>
      <c r="AU291" s="53"/>
      <c r="AV291" s="53"/>
      <c r="AW291" s="53"/>
      <c r="AX291" s="53"/>
      <c r="AY291" s="53"/>
      <c r="AZ291" s="53"/>
      <c r="BA291" s="53"/>
      <c r="BB291" s="53"/>
      <c r="BC291" s="53"/>
      <c r="BD291" s="53"/>
      <c r="BE291" s="53"/>
      <c r="BF291" s="53"/>
      <c r="BG291" s="53"/>
      <c r="BH291" s="53"/>
      <c r="BI291" s="53"/>
      <c r="BJ291" s="53"/>
      <c r="BK291" s="53"/>
      <c r="BL291" s="53"/>
      <c r="BM291" s="53"/>
      <c r="BN291" s="53"/>
      <c r="BO291" s="53"/>
      <c r="BP291" s="53"/>
      <c r="BQ291" s="53"/>
      <c r="BR291" s="53"/>
      <c r="BS291" s="53"/>
      <c r="BT291" s="53"/>
      <c r="BU291" s="53"/>
      <c r="BV291" s="53"/>
      <c r="BW291" s="53"/>
      <c r="BX291" s="53"/>
      <c r="BY291" s="53"/>
      <c r="BZ291" s="53"/>
      <c r="CA291" s="53"/>
      <c r="CB291" s="53"/>
      <c r="CC291" s="53"/>
      <c r="CD291" s="53"/>
      <c r="CE291" s="53"/>
      <c r="CF291" s="53"/>
      <c r="CG291" s="53"/>
      <c r="CH291" s="53"/>
      <c r="CI291" s="53"/>
      <c r="CJ291" s="53"/>
      <c r="CK291" s="53"/>
      <c r="CL291" s="53"/>
      <c r="CM291" s="53"/>
      <c r="CN291" s="53"/>
      <c r="CO291" s="53"/>
      <c r="CP291" s="53"/>
      <c r="CQ291" s="53"/>
      <c r="CR291" s="53"/>
      <c r="CS291" s="53"/>
      <c r="CT291" s="53"/>
      <c r="CU291" s="53"/>
      <c r="CV291" s="53"/>
      <c r="CW291" s="53"/>
      <c r="CX291" s="53"/>
      <c r="CY291" s="53"/>
      <c r="CZ291" s="53"/>
      <c r="DA291" s="53"/>
      <c r="DB291" s="53"/>
      <c r="DC291" s="53"/>
      <c r="DD291" s="53"/>
      <c r="DE291" s="53"/>
      <c r="DF291" s="53"/>
      <c r="DG291" s="53"/>
      <c r="DH291" s="53"/>
      <c r="DI291" s="53"/>
      <c r="DJ291" s="53"/>
      <c r="DK291" s="53"/>
      <c r="DL291" s="53"/>
      <c r="DM291" s="53"/>
      <c r="DN291" s="53"/>
      <c r="DO291" s="53"/>
      <c r="DP291" s="53"/>
      <c r="DQ291" s="53"/>
      <c r="DR291" s="53"/>
      <c r="DS291" s="53"/>
      <c r="DT291" s="53"/>
      <c r="DU291" s="53"/>
      <c r="DV291" s="53"/>
      <c r="DW291" s="53"/>
      <c r="DX291" s="53"/>
      <c r="DY291" s="53"/>
      <c r="DZ291" s="53"/>
      <c r="EA291" s="53"/>
      <c r="EB291" s="53"/>
      <c r="EC291" s="53"/>
      <c r="ED291" s="53"/>
      <c r="EE291" s="53"/>
      <c r="EF291" s="53"/>
      <c r="EG291" s="53"/>
      <c r="EH291" s="53"/>
      <c r="EI291" s="53"/>
      <c r="EJ291" s="53"/>
      <c r="EK291" s="53"/>
      <c r="EL291" s="53"/>
      <c r="EM291" s="53"/>
      <c r="EN291" s="53"/>
      <c r="EO291" s="53"/>
      <c r="EP291" s="53"/>
      <c r="EQ291" s="53"/>
      <c r="ER291" s="53"/>
      <c r="ES291" s="53"/>
      <c r="ET291" s="53"/>
      <c r="EU291" s="53"/>
      <c r="EV291" s="53"/>
      <c r="EW291" s="53"/>
      <c r="EX291" s="53"/>
      <c r="EY291" s="53"/>
      <c r="EZ291" s="53"/>
      <c r="FA291" s="53"/>
      <c r="FB291" s="53"/>
      <c r="FC291" s="53"/>
      <c r="FD291" s="53"/>
      <c r="FE291" s="53"/>
      <c r="FF291" s="53"/>
      <c r="FG291" s="53"/>
      <c r="FH291" s="53"/>
      <c r="FI291" s="53"/>
      <c r="FJ291" s="53"/>
      <c r="FK291" s="53"/>
      <c r="FL291" s="53"/>
      <c r="FM291" s="53"/>
      <c r="FN291" s="53"/>
      <c r="FO291" s="53"/>
      <c r="FP291" s="53"/>
      <c r="FQ291" s="53"/>
      <c r="FR291" s="53"/>
      <c r="FS291" s="53"/>
      <c r="FT291" s="53"/>
      <c r="FU291" s="53"/>
      <c r="FV291" s="53"/>
      <c r="FW291" s="53"/>
      <c r="FX291" s="53"/>
      <c r="FY291" s="53"/>
      <c r="FZ291" s="53"/>
      <c r="GA291" s="53"/>
      <c r="GB291" s="53"/>
      <c r="GC291" s="53"/>
      <c r="GD291" s="53"/>
      <c r="GE291" s="53"/>
      <c r="GF291" s="53"/>
      <c r="GG291" s="53"/>
      <c r="GH291" s="53"/>
      <c r="GI291" s="53"/>
      <c r="GJ291" s="53"/>
      <c r="GK291" s="53"/>
      <c r="GL291" s="53"/>
      <c r="GM291" s="53"/>
      <c r="GN291" s="53"/>
      <c r="GO291" s="53"/>
      <c r="GP291" s="53"/>
      <c r="GQ291" s="53"/>
      <c r="GR291" s="53"/>
      <c r="GS291" s="53"/>
      <c r="GT291" s="53"/>
      <c r="GU291" s="53"/>
      <c r="GV291" s="53"/>
      <c r="GW291" s="53"/>
      <c r="GX291" s="53"/>
      <c r="GY291" s="53"/>
      <c r="GZ291" s="53"/>
      <c r="HA291" s="53"/>
      <c r="HB291" s="53"/>
      <c r="HC291" s="53"/>
      <c r="HD291" s="53"/>
      <c r="HE291" s="53"/>
      <c r="HF291" s="53"/>
      <c r="HG291" s="53"/>
      <c r="HH291" s="53"/>
      <c r="HI291" s="53"/>
      <c r="HJ291" s="53"/>
      <c r="HK291" s="53"/>
      <c r="HL291" s="53"/>
      <c r="HM291" s="53"/>
      <c r="HN291" s="53"/>
      <c r="HO291" s="53"/>
      <c r="HP291" s="53"/>
      <c r="HQ291" s="53"/>
      <c r="HR291" s="53"/>
      <c r="HS291" s="53"/>
      <c r="HT291" s="53"/>
      <c r="HU291" s="53"/>
      <c r="HV291" s="53"/>
      <c r="HW291" s="53"/>
      <c r="HX291" s="53"/>
      <c r="HY291" s="53"/>
      <c r="HZ291" s="53"/>
      <c r="IA291" s="53"/>
      <c r="IB291" s="53"/>
      <c r="IC291" s="53"/>
      <c r="ID291" s="53"/>
      <c r="IE291" s="53"/>
      <c r="IF291" s="53"/>
      <c r="IG291" s="53"/>
      <c r="IH291" s="53"/>
      <c r="II291" s="53"/>
      <c r="IJ291" s="53"/>
      <c r="IK291" s="53"/>
      <c r="IL291" s="53"/>
      <c r="IM291" s="53"/>
      <c r="IN291" s="53"/>
      <c r="IO291" s="53"/>
      <c r="IP291" s="53"/>
      <c r="IQ291" s="53"/>
      <c r="IR291" s="53"/>
      <c r="IS291" s="53"/>
      <c r="IT291" s="53"/>
      <c r="IU291" s="53"/>
      <c r="IV291" s="53"/>
      <c r="IW291" s="53"/>
      <c r="IX291" s="53"/>
      <c r="IY291" s="53"/>
      <c r="IZ291" s="53"/>
      <c r="JA291" s="53"/>
      <c r="JB291" s="53"/>
      <c r="JC291" s="53"/>
      <c r="JD291" s="53"/>
      <c r="JE291" s="53"/>
      <c r="JF291" s="53"/>
      <c r="JG291" s="53"/>
      <c r="JH291" s="53"/>
      <c r="JI291" s="53"/>
      <c r="JJ291" s="53"/>
      <c r="JK291" s="53"/>
      <c r="JL291" s="53"/>
      <c r="JM291" s="53"/>
      <c r="JN291" s="53"/>
      <c r="JO291" s="53"/>
      <c r="JP291" s="53"/>
      <c r="JQ291" s="53"/>
      <c r="JR291" s="53"/>
      <c r="JS291" s="53"/>
      <c r="JT291" s="53"/>
      <c r="JU291" s="53"/>
      <c r="JV291" s="53"/>
      <c r="JW291" s="53"/>
      <c r="JX291" s="53"/>
      <c r="JY291" s="53"/>
      <c r="JZ291" s="53"/>
      <c r="KA291" s="53"/>
      <c r="KB291" s="53"/>
      <c r="KC291" s="53"/>
      <c r="KD291" s="53"/>
      <c r="KE291" s="53"/>
      <c r="KF291" s="53"/>
      <c r="KG291" s="53"/>
      <c r="KH291" s="53"/>
      <c r="KI291" s="53"/>
      <c r="KJ291" s="53"/>
      <c r="KK291" s="53"/>
      <c r="KL291" s="53"/>
      <c r="KM291" s="53"/>
      <c r="KN291" s="53"/>
      <c r="KO291" s="53"/>
      <c r="KP291" s="53"/>
      <c r="KQ291" s="53"/>
      <c r="KR291" s="53"/>
      <c r="KS291" s="53"/>
      <c r="KT291" s="53"/>
      <c r="KU291" s="53"/>
      <c r="KV291" s="53"/>
      <c r="KW291" s="53"/>
      <c r="KX291" s="53"/>
      <c r="KY291" s="53"/>
      <c r="KZ291" s="53"/>
      <c r="LA291" s="53"/>
      <c r="LB291" s="53"/>
      <c r="LC291" s="53"/>
      <c r="LD291" s="53"/>
      <c r="LE291" s="53"/>
      <c r="LF291" s="53"/>
      <c r="LG291" s="53"/>
      <c r="LH291" s="53"/>
      <c r="LI291" s="53"/>
      <c r="LJ291" s="53"/>
      <c r="LK291" s="53"/>
      <c r="LL291" s="53"/>
      <c r="LM291" s="53"/>
      <c r="LN291" s="53"/>
      <c r="LO291" s="53"/>
      <c r="LP291" s="53"/>
      <c r="LQ291" s="53"/>
      <c r="LR291" s="53"/>
      <c r="LS291" s="53"/>
      <c r="LT291" s="53"/>
      <c r="LU291" s="53"/>
      <c r="LV291" s="53"/>
      <c r="LW291" s="53"/>
      <c r="LX291" s="53"/>
      <c r="LY291" s="53"/>
      <c r="LZ291" s="53"/>
      <c r="MA291" s="53"/>
      <c r="MB291" s="53"/>
      <c r="MC291" s="53"/>
      <c r="MD291" s="53"/>
      <c r="ME291" s="53"/>
      <c r="MF291" s="53"/>
      <c r="MG291" s="53"/>
      <c r="MH291" s="53"/>
      <c r="MI291" s="53"/>
      <c r="MJ291" s="53"/>
      <c r="MK291" s="53"/>
      <c r="ML291" s="53"/>
      <c r="MM291" s="53"/>
      <c r="MN291" s="53"/>
      <c r="MO291" s="53"/>
      <c r="MP291" s="53"/>
      <c r="MQ291" s="53"/>
      <c r="MR291" s="53"/>
      <c r="MS291" s="53"/>
      <c r="MT291" s="53"/>
      <c r="MU291" s="53"/>
      <c r="MV291" s="53"/>
      <c r="MW291" s="53"/>
      <c r="MX291" s="53"/>
      <c r="MY291" s="53"/>
      <c r="MZ291" s="53"/>
      <c r="NA291" s="53"/>
      <c r="NB291" s="53"/>
      <c r="NC291" s="53"/>
      <c r="ND291" s="53"/>
      <c r="NE291" s="53"/>
      <c r="NF291" s="53"/>
      <c r="NG291" s="53"/>
      <c r="NH291" s="53"/>
      <c r="NI291" s="53"/>
      <c r="NJ291" s="53"/>
      <c r="NK291" s="53"/>
      <c r="NL291" s="53"/>
      <c r="NM291" s="53"/>
      <c r="NN291" s="53"/>
      <c r="NO291" s="53"/>
      <c r="NP291" s="53"/>
      <c r="NQ291" s="53"/>
      <c r="NR291" s="53"/>
      <c r="NS291" s="53"/>
      <c r="NT291" s="53"/>
      <c r="NU291" s="53"/>
      <c r="NV291" s="53"/>
      <c r="NW291" s="53"/>
      <c r="NX291" s="53"/>
      <c r="NY291" s="53"/>
      <c r="NZ291" s="53"/>
      <c r="OA291" s="53"/>
      <c r="OB291" s="53"/>
      <c r="OC291" s="53"/>
      <c r="OD291" s="53"/>
      <c r="OE291" s="53"/>
      <c r="OF291" s="53"/>
      <c r="OG291" s="53"/>
      <c r="OH291" s="53"/>
      <c r="OI291" s="53"/>
      <c r="OJ291" s="53"/>
      <c r="OK291" s="53"/>
      <c r="OL291" s="53"/>
      <c r="OM291" s="53"/>
      <c r="ON291" s="53"/>
      <c r="OO291" s="53"/>
      <c r="OP291" s="53"/>
      <c r="OQ291" s="53"/>
      <c r="OR291" s="54"/>
      <c r="OS291" s="55"/>
      <c r="OT291" s="52"/>
      <c r="OU291" s="53"/>
      <c r="OV291" s="53"/>
      <c r="OW291" s="53"/>
      <c r="OX291" s="53"/>
      <c r="OY291" s="53"/>
      <c r="OZ291" s="53"/>
      <c r="PA291" s="53"/>
      <c r="PB291" s="53"/>
      <c r="PC291" s="53"/>
      <c r="PD291" s="53"/>
      <c r="PE291" s="53"/>
      <c r="PF291" s="53"/>
      <c r="PG291" s="53"/>
      <c r="PH291" s="53"/>
      <c r="PI291" s="53"/>
      <c r="PJ291" s="53"/>
      <c r="PK291" s="53"/>
      <c r="PL291" s="54"/>
      <c r="PM291" s="55"/>
    </row>
    <row r="292" spans="1:429" ht="12.75" customHeight="1" x14ac:dyDescent="0.3">
      <c r="A292" s="49">
        <v>444000</v>
      </c>
      <c r="B292" s="50" t="s">
        <v>27</v>
      </c>
      <c r="C292" s="51" t="s">
        <v>400</v>
      </c>
      <c r="D292" s="52"/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  <c r="AB292" s="53"/>
      <c r="AC292" s="53"/>
      <c r="AD292" s="53"/>
      <c r="AE292" s="53"/>
      <c r="AF292" s="53"/>
      <c r="AG292" s="53"/>
      <c r="AH292" s="53"/>
      <c r="AI292" s="53"/>
      <c r="AJ292" s="53"/>
      <c r="AK292" s="53"/>
      <c r="AL292" s="53"/>
      <c r="AM292" s="53"/>
      <c r="AN292" s="53"/>
      <c r="AO292" s="53"/>
      <c r="AP292" s="53"/>
      <c r="AQ292" s="53"/>
      <c r="AR292" s="53"/>
      <c r="AS292" s="53"/>
      <c r="AT292" s="53"/>
      <c r="AU292" s="53"/>
      <c r="AV292" s="53"/>
      <c r="AW292" s="53"/>
      <c r="AX292" s="53"/>
      <c r="AY292" s="53"/>
      <c r="AZ292" s="53"/>
      <c r="BA292" s="53"/>
      <c r="BB292" s="53"/>
      <c r="BC292" s="53"/>
      <c r="BD292" s="53"/>
      <c r="BE292" s="53"/>
      <c r="BF292" s="53"/>
      <c r="BG292" s="53"/>
      <c r="BH292" s="53"/>
      <c r="BI292" s="53"/>
      <c r="BJ292" s="53"/>
      <c r="BK292" s="53"/>
      <c r="BL292" s="53"/>
      <c r="BM292" s="53"/>
      <c r="BN292" s="53"/>
      <c r="BO292" s="53"/>
      <c r="BP292" s="53"/>
      <c r="BQ292" s="53"/>
      <c r="BR292" s="53"/>
      <c r="BS292" s="53"/>
      <c r="BT292" s="53"/>
      <c r="BU292" s="53"/>
      <c r="BV292" s="53"/>
      <c r="BW292" s="53"/>
      <c r="BX292" s="53"/>
      <c r="BY292" s="53"/>
      <c r="BZ292" s="53"/>
      <c r="CA292" s="53"/>
      <c r="CB292" s="53"/>
      <c r="CC292" s="53"/>
      <c r="CD292" s="53"/>
      <c r="CE292" s="53"/>
      <c r="CF292" s="53"/>
      <c r="CG292" s="53"/>
      <c r="CH292" s="53"/>
      <c r="CI292" s="53"/>
      <c r="CJ292" s="53"/>
      <c r="CK292" s="53"/>
      <c r="CL292" s="53"/>
      <c r="CM292" s="53"/>
      <c r="CN292" s="53"/>
      <c r="CO292" s="53"/>
      <c r="CP292" s="53"/>
      <c r="CQ292" s="53"/>
      <c r="CR292" s="53"/>
      <c r="CS292" s="53"/>
      <c r="CT292" s="53"/>
      <c r="CU292" s="53"/>
      <c r="CV292" s="53"/>
      <c r="CW292" s="53"/>
      <c r="CX292" s="53"/>
      <c r="CY292" s="53"/>
      <c r="CZ292" s="53"/>
      <c r="DA292" s="53"/>
      <c r="DB292" s="53"/>
      <c r="DC292" s="53"/>
      <c r="DD292" s="53"/>
      <c r="DE292" s="53"/>
      <c r="DF292" s="53"/>
      <c r="DG292" s="53"/>
      <c r="DH292" s="53"/>
      <c r="DI292" s="53"/>
      <c r="DJ292" s="53"/>
      <c r="DK292" s="53"/>
      <c r="DL292" s="53"/>
      <c r="DM292" s="53"/>
      <c r="DN292" s="53"/>
      <c r="DO292" s="53"/>
      <c r="DP292" s="53"/>
      <c r="DQ292" s="53"/>
      <c r="DR292" s="53"/>
      <c r="DS292" s="53"/>
      <c r="DT292" s="53"/>
      <c r="DU292" s="53"/>
      <c r="DV292" s="53"/>
      <c r="DW292" s="53"/>
      <c r="DX292" s="53"/>
      <c r="DY292" s="53"/>
      <c r="DZ292" s="53"/>
      <c r="EA292" s="53"/>
      <c r="EB292" s="53"/>
      <c r="EC292" s="53"/>
      <c r="ED292" s="53"/>
      <c r="EE292" s="53"/>
      <c r="EF292" s="53"/>
      <c r="EG292" s="53"/>
      <c r="EH292" s="53"/>
      <c r="EI292" s="53"/>
      <c r="EJ292" s="53"/>
      <c r="EK292" s="53"/>
      <c r="EL292" s="53"/>
      <c r="EM292" s="53"/>
      <c r="EN292" s="53"/>
      <c r="EO292" s="53"/>
      <c r="EP292" s="53"/>
      <c r="EQ292" s="53"/>
      <c r="ER292" s="53"/>
      <c r="ES292" s="53"/>
      <c r="ET292" s="53"/>
      <c r="EU292" s="53"/>
      <c r="EV292" s="53"/>
      <c r="EW292" s="53"/>
      <c r="EX292" s="53"/>
      <c r="EY292" s="53"/>
      <c r="EZ292" s="53"/>
      <c r="FA292" s="53"/>
      <c r="FB292" s="53"/>
      <c r="FC292" s="53"/>
      <c r="FD292" s="53"/>
      <c r="FE292" s="53"/>
      <c r="FF292" s="53"/>
      <c r="FG292" s="53"/>
      <c r="FH292" s="53"/>
      <c r="FI292" s="53"/>
      <c r="FJ292" s="53"/>
      <c r="FK292" s="53"/>
      <c r="FL292" s="53"/>
      <c r="FM292" s="53"/>
      <c r="FN292" s="53"/>
      <c r="FO292" s="53"/>
      <c r="FP292" s="53"/>
      <c r="FQ292" s="53"/>
      <c r="FR292" s="53"/>
      <c r="FS292" s="53"/>
      <c r="FT292" s="53"/>
      <c r="FU292" s="53"/>
      <c r="FV292" s="53"/>
      <c r="FW292" s="53"/>
      <c r="FX292" s="53"/>
      <c r="FY292" s="53"/>
      <c r="FZ292" s="53"/>
      <c r="GA292" s="53"/>
      <c r="GB292" s="53"/>
      <c r="GC292" s="53"/>
      <c r="GD292" s="53"/>
      <c r="GE292" s="53"/>
      <c r="GF292" s="53"/>
      <c r="GG292" s="53"/>
      <c r="GH292" s="53"/>
      <c r="GI292" s="53"/>
      <c r="GJ292" s="53"/>
      <c r="GK292" s="53"/>
      <c r="GL292" s="53"/>
      <c r="GM292" s="53"/>
      <c r="GN292" s="53"/>
      <c r="GO292" s="53"/>
      <c r="GP292" s="53"/>
      <c r="GQ292" s="53"/>
      <c r="GR292" s="53"/>
      <c r="GS292" s="53"/>
      <c r="GT292" s="53"/>
      <c r="GU292" s="53"/>
      <c r="GV292" s="53"/>
      <c r="GW292" s="53"/>
      <c r="GX292" s="53"/>
      <c r="GY292" s="53"/>
      <c r="GZ292" s="53"/>
      <c r="HA292" s="53"/>
      <c r="HB292" s="53"/>
      <c r="HC292" s="53"/>
      <c r="HD292" s="53"/>
      <c r="HE292" s="53"/>
      <c r="HF292" s="53"/>
      <c r="HG292" s="53"/>
      <c r="HH292" s="53"/>
      <c r="HI292" s="53"/>
      <c r="HJ292" s="53"/>
      <c r="HK292" s="53"/>
      <c r="HL292" s="53"/>
      <c r="HM292" s="53"/>
      <c r="HN292" s="53"/>
      <c r="HO292" s="53"/>
      <c r="HP292" s="53"/>
      <c r="HQ292" s="53"/>
      <c r="HR292" s="53"/>
      <c r="HS292" s="53"/>
      <c r="HT292" s="53"/>
      <c r="HU292" s="53"/>
      <c r="HV292" s="53"/>
      <c r="HW292" s="53"/>
      <c r="HX292" s="53"/>
      <c r="HY292" s="53"/>
      <c r="HZ292" s="53"/>
      <c r="IA292" s="53"/>
      <c r="IB292" s="53"/>
      <c r="IC292" s="53"/>
      <c r="ID292" s="53"/>
      <c r="IE292" s="53"/>
      <c r="IF292" s="53"/>
      <c r="IG292" s="53"/>
      <c r="IH292" s="53"/>
      <c r="II292" s="53"/>
      <c r="IJ292" s="53"/>
      <c r="IK292" s="53"/>
      <c r="IL292" s="53"/>
      <c r="IM292" s="53"/>
      <c r="IN292" s="53"/>
      <c r="IO292" s="53"/>
      <c r="IP292" s="53"/>
      <c r="IQ292" s="53"/>
      <c r="IR292" s="53"/>
      <c r="IS292" s="53"/>
      <c r="IT292" s="53"/>
      <c r="IU292" s="53"/>
      <c r="IV292" s="53"/>
      <c r="IW292" s="53"/>
      <c r="IX292" s="53"/>
      <c r="IY292" s="53"/>
      <c r="IZ292" s="53"/>
      <c r="JA292" s="53"/>
      <c r="JB292" s="53"/>
      <c r="JC292" s="53"/>
      <c r="JD292" s="53"/>
      <c r="JE292" s="53"/>
      <c r="JF292" s="53"/>
      <c r="JG292" s="53"/>
      <c r="JH292" s="53"/>
      <c r="JI292" s="53"/>
      <c r="JJ292" s="53"/>
      <c r="JK292" s="53"/>
      <c r="JL292" s="53"/>
      <c r="JM292" s="53"/>
      <c r="JN292" s="53"/>
      <c r="JO292" s="53"/>
      <c r="JP292" s="53"/>
      <c r="JQ292" s="53"/>
      <c r="JR292" s="53"/>
      <c r="JS292" s="53"/>
      <c r="JT292" s="53"/>
      <c r="JU292" s="53"/>
      <c r="JV292" s="53"/>
      <c r="JW292" s="53"/>
      <c r="JX292" s="53"/>
      <c r="JY292" s="53"/>
      <c r="JZ292" s="53"/>
      <c r="KA292" s="53"/>
      <c r="KB292" s="53"/>
      <c r="KC292" s="53"/>
      <c r="KD292" s="53"/>
      <c r="KE292" s="53"/>
      <c r="KF292" s="53"/>
      <c r="KG292" s="53"/>
      <c r="KH292" s="53"/>
      <c r="KI292" s="53"/>
      <c r="KJ292" s="53"/>
      <c r="KK292" s="53"/>
      <c r="KL292" s="53"/>
      <c r="KM292" s="53"/>
      <c r="KN292" s="53"/>
      <c r="KO292" s="53"/>
      <c r="KP292" s="53"/>
      <c r="KQ292" s="53"/>
      <c r="KR292" s="53"/>
      <c r="KS292" s="53"/>
      <c r="KT292" s="53"/>
      <c r="KU292" s="53"/>
      <c r="KV292" s="53"/>
      <c r="KW292" s="53"/>
      <c r="KX292" s="53"/>
      <c r="KY292" s="53"/>
      <c r="KZ292" s="53"/>
      <c r="LA292" s="53"/>
      <c r="LB292" s="53"/>
      <c r="LC292" s="53"/>
      <c r="LD292" s="53"/>
      <c r="LE292" s="53"/>
      <c r="LF292" s="53"/>
      <c r="LG292" s="53"/>
      <c r="LH292" s="53"/>
      <c r="LI292" s="53"/>
      <c r="LJ292" s="53"/>
      <c r="LK292" s="53"/>
      <c r="LL292" s="53"/>
      <c r="LM292" s="53"/>
      <c r="LN292" s="53"/>
      <c r="LO292" s="53"/>
      <c r="LP292" s="53"/>
      <c r="LQ292" s="53"/>
      <c r="LR292" s="53"/>
      <c r="LS292" s="53"/>
      <c r="LT292" s="53"/>
      <c r="LU292" s="53"/>
      <c r="LV292" s="53"/>
      <c r="LW292" s="53"/>
      <c r="LX292" s="53"/>
      <c r="LY292" s="53"/>
      <c r="LZ292" s="53"/>
      <c r="MA292" s="53"/>
      <c r="MB292" s="53"/>
      <c r="MC292" s="53"/>
      <c r="MD292" s="53"/>
      <c r="ME292" s="53"/>
      <c r="MF292" s="53"/>
      <c r="MG292" s="53"/>
      <c r="MH292" s="53"/>
      <c r="MI292" s="53"/>
      <c r="MJ292" s="53"/>
      <c r="MK292" s="53"/>
      <c r="ML292" s="53"/>
      <c r="MM292" s="53"/>
      <c r="MN292" s="53"/>
      <c r="MO292" s="53"/>
      <c r="MP292" s="53"/>
      <c r="MQ292" s="53"/>
      <c r="MR292" s="53"/>
      <c r="MS292" s="53"/>
      <c r="MT292" s="53"/>
      <c r="MU292" s="53"/>
      <c r="MV292" s="53"/>
      <c r="MW292" s="53"/>
      <c r="MX292" s="53"/>
      <c r="MY292" s="53"/>
      <c r="MZ292" s="53"/>
      <c r="NA292" s="53"/>
      <c r="NB292" s="53"/>
      <c r="NC292" s="53"/>
      <c r="ND292" s="53"/>
      <c r="NE292" s="53"/>
      <c r="NF292" s="53"/>
      <c r="NG292" s="53"/>
      <c r="NH292" s="53"/>
      <c r="NI292" s="53"/>
      <c r="NJ292" s="53"/>
      <c r="NK292" s="53"/>
      <c r="NL292" s="53"/>
      <c r="NM292" s="53"/>
      <c r="NN292" s="53"/>
      <c r="NO292" s="53"/>
      <c r="NP292" s="53"/>
      <c r="NQ292" s="53"/>
      <c r="NR292" s="53"/>
      <c r="NS292" s="53"/>
      <c r="NT292" s="53"/>
      <c r="NU292" s="53"/>
      <c r="NV292" s="53"/>
      <c r="NW292" s="53"/>
      <c r="NX292" s="53"/>
      <c r="NY292" s="53"/>
      <c r="NZ292" s="53"/>
      <c r="OA292" s="53"/>
      <c r="OB292" s="53"/>
      <c r="OC292" s="53"/>
      <c r="OD292" s="53"/>
      <c r="OE292" s="53"/>
      <c r="OF292" s="53"/>
      <c r="OG292" s="53"/>
      <c r="OH292" s="53"/>
      <c r="OI292" s="53"/>
      <c r="OJ292" s="53"/>
      <c r="OK292" s="53"/>
      <c r="OL292" s="53"/>
      <c r="OM292" s="53"/>
      <c r="ON292" s="53"/>
      <c r="OO292" s="53"/>
      <c r="OP292" s="53"/>
      <c r="OQ292" s="53"/>
      <c r="OR292" s="54"/>
      <c r="OS292" s="55"/>
      <c r="OT292" s="52"/>
      <c r="OU292" s="53"/>
      <c r="OV292" s="53"/>
      <c r="OW292" s="53"/>
      <c r="OX292" s="53"/>
      <c r="OY292" s="53"/>
      <c r="OZ292" s="53"/>
      <c r="PA292" s="53"/>
      <c r="PB292" s="53"/>
      <c r="PC292" s="53"/>
      <c r="PD292" s="53"/>
      <c r="PE292" s="53"/>
      <c r="PF292" s="53"/>
      <c r="PG292" s="53"/>
      <c r="PH292" s="53"/>
      <c r="PI292" s="53"/>
      <c r="PJ292" s="53"/>
      <c r="PK292" s="53"/>
      <c r="PL292" s="54"/>
      <c r="PM292" s="55"/>
    </row>
    <row r="293" spans="1:429" ht="12.75" customHeight="1" x14ac:dyDescent="0.3">
      <c r="A293" s="49">
        <v>446000</v>
      </c>
      <c r="B293" s="50" t="s">
        <v>27</v>
      </c>
      <c r="C293" s="51" t="s">
        <v>401</v>
      </c>
      <c r="D293" s="52"/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  <c r="AB293" s="53"/>
      <c r="AC293" s="53"/>
      <c r="AD293" s="53"/>
      <c r="AE293" s="53"/>
      <c r="AF293" s="53"/>
      <c r="AG293" s="53"/>
      <c r="AH293" s="53"/>
      <c r="AI293" s="53"/>
      <c r="AJ293" s="53"/>
      <c r="AK293" s="53"/>
      <c r="AL293" s="53"/>
      <c r="AM293" s="53"/>
      <c r="AN293" s="53"/>
      <c r="AO293" s="53"/>
      <c r="AP293" s="53"/>
      <c r="AQ293" s="53"/>
      <c r="AR293" s="53"/>
      <c r="AS293" s="53"/>
      <c r="AT293" s="53"/>
      <c r="AU293" s="53"/>
      <c r="AV293" s="53"/>
      <c r="AW293" s="53"/>
      <c r="AX293" s="53"/>
      <c r="AY293" s="53"/>
      <c r="AZ293" s="53"/>
      <c r="BA293" s="53"/>
      <c r="BB293" s="53"/>
      <c r="BC293" s="53"/>
      <c r="BD293" s="53"/>
      <c r="BE293" s="53"/>
      <c r="BF293" s="53"/>
      <c r="BG293" s="53"/>
      <c r="BH293" s="53"/>
      <c r="BI293" s="53"/>
      <c r="BJ293" s="53"/>
      <c r="BK293" s="53"/>
      <c r="BL293" s="53"/>
      <c r="BM293" s="53"/>
      <c r="BN293" s="53"/>
      <c r="BO293" s="53"/>
      <c r="BP293" s="53"/>
      <c r="BQ293" s="53"/>
      <c r="BR293" s="53"/>
      <c r="BS293" s="53"/>
      <c r="BT293" s="53"/>
      <c r="BU293" s="53"/>
      <c r="BV293" s="53"/>
      <c r="BW293" s="53"/>
      <c r="BX293" s="53"/>
      <c r="BY293" s="53"/>
      <c r="BZ293" s="53"/>
      <c r="CA293" s="53"/>
      <c r="CB293" s="53"/>
      <c r="CC293" s="53"/>
      <c r="CD293" s="53"/>
      <c r="CE293" s="53"/>
      <c r="CF293" s="53"/>
      <c r="CG293" s="53"/>
      <c r="CH293" s="53"/>
      <c r="CI293" s="53"/>
      <c r="CJ293" s="53"/>
      <c r="CK293" s="53"/>
      <c r="CL293" s="53"/>
      <c r="CM293" s="53"/>
      <c r="CN293" s="53"/>
      <c r="CO293" s="53"/>
      <c r="CP293" s="53"/>
      <c r="CQ293" s="53"/>
      <c r="CR293" s="53"/>
      <c r="CS293" s="53"/>
      <c r="CT293" s="53"/>
      <c r="CU293" s="53"/>
      <c r="CV293" s="53"/>
      <c r="CW293" s="53"/>
      <c r="CX293" s="53"/>
      <c r="CY293" s="53"/>
      <c r="CZ293" s="53"/>
      <c r="DA293" s="53"/>
      <c r="DB293" s="53"/>
      <c r="DC293" s="53"/>
      <c r="DD293" s="53"/>
      <c r="DE293" s="53"/>
      <c r="DF293" s="53"/>
      <c r="DG293" s="53"/>
      <c r="DH293" s="53"/>
      <c r="DI293" s="53"/>
      <c r="DJ293" s="53"/>
      <c r="DK293" s="53"/>
      <c r="DL293" s="53"/>
      <c r="DM293" s="53"/>
      <c r="DN293" s="53"/>
      <c r="DO293" s="53"/>
      <c r="DP293" s="53"/>
      <c r="DQ293" s="53"/>
      <c r="DR293" s="53"/>
      <c r="DS293" s="53"/>
      <c r="DT293" s="53"/>
      <c r="DU293" s="53"/>
      <c r="DV293" s="53"/>
      <c r="DW293" s="53"/>
      <c r="DX293" s="53"/>
      <c r="DY293" s="53"/>
      <c r="DZ293" s="53"/>
      <c r="EA293" s="53"/>
      <c r="EB293" s="53"/>
      <c r="EC293" s="53"/>
      <c r="ED293" s="53"/>
      <c r="EE293" s="53"/>
      <c r="EF293" s="53"/>
      <c r="EG293" s="53"/>
      <c r="EH293" s="53"/>
      <c r="EI293" s="53"/>
      <c r="EJ293" s="53"/>
      <c r="EK293" s="53"/>
      <c r="EL293" s="53"/>
      <c r="EM293" s="53"/>
      <c r="EN293" s="53"/>
      <c r="EO293" s="53"/>
      <c r="EP293" s="53"/>
      <c r="EQ293" s="53"/>
      <c r="ER293" s="53"/>
      <c r="ES293" s="53"/>
      <c r="ET293" s="53"/>
      <c r="EU293" s="53"/>
      <c r="EV293" s="53"/>
      <c r="EW293" s="53"/>
      <c r="EX293" s="53"/>
      <c r="EY293" s="53"/>
      <c r="EZ293" s="53"/>
      <c r="FA293" s="53"/>
      <c r="FB293" s="53"/>
      <c r="FC293" s="53"/>
      <c r="FD293" s="53"/>
      <c r="FE293" s="53"/>
      <c r="FF293" s="53"/>
      <c r="FG293" s="53"/>
      <c r="FH293" s="53"/>
      <c r="FI293" s="53"/>
      <c r="FJ293" s="53"/>
      <c r="FK293" s="53"/>
      <c r="FL293" s="53"/>
      <c r="FM293" s="53"/>
      <c r="FN293" s="53"/>
      <c r="FO293" s="53"/>
      <c r="FP293" s="53"/>
      <c r="FQ293" s="53"/>
      <c r="FR293" s="53"/>
      <c r="FS293" s="53"/>
      <c r="FT293" s="53"/>
      <c r="FU293" s="53"/>
      <c r="FV293" s="53"/>
      <c r="FW293" s="53"/>
      <c r="FX293" s="53"/>
      <c r="FY293" s="53"/>
      <c r="FZ293" s="53"/>
      <c r="GA293" s="53"/>
      <c r="GB293" s="53"/>
      <c r="GC293" s="53"/>
      <c r="GD293" s="53"/>
      <c r="GE293" s="53"/>
      <c r="GF293" s="53"/>
      <c r="GG293" s="53"/>
      <c r="GH293" s="53"/>
      <c r="GI293" s="53"/>
      <c r="GJ293" s="53"/>
      <c r="GK293" s="53"/>
      <c r="GL293" s="53"/>
      <c r="GM293" s="53"/>
      <c r="GN293" s="53"/>
      <c r="GO293" s="53"/>
      <c r="GP293" s="53"/>
      <c r="GQ293" s="53"/>
      <c r="GR293" s="53"/>
      <c r="GS293" s="53"/>
      <c r="GT293" s="53"/>
      <c r="GU293" s="53"/>
      <c r="GV293" s="53"/>
      <c r="GW293" s="53"/>
      <c r="GX293" s="53"/>
      <c r="GY293" s="53"/>
      <c r="GZ293" s="53"/>
      <c r="HA293" s="53"/>
      <c r="HB293" s="53"/>
      <c r="HC293" s="53"/>
      <c r="HD293" s="53"/>
      <c r="HE293" s="53"/>
      <c r="HF293" s="53"/>
      <c r="HG293" s="53"/>
      <c r="HH293" s="53"/>
      <c r="HI293" s="53"/>
      <c r="HJ293" s="53"/>
      <c r="HK293" s="53"/>
      <c r="HL293" s="53"/>
      <c r="HM293" s="53"/>
      <c r="HN293" s="53"/>
      <c r="HO293" s="53"/>
      <c r="HP293" s="53"/>
      <c r="HQ293" s="53"/>
      <c r="HR293" s="53"/>
      <c r="HS293" s="53"/>
      <c r="HT293" s="53"/>
      <c r="HU293" s="53"/>
      <c r="HV293" s="53"/>
      <c r="HW293" s="53"/>
      <c r="HX293" s="53"/>
      <c r="HY293" s="53"/>
      <c r="HZ293" s="53"/>
      <c r="IA293" s="53"/>
      <c r="IB293" s="53"/>
      <c r="IC293" s="53"/>
      <c r="ID293" s="53"/>
      <c r="IE293" s="53"/>
      <c r="IF293" s="53"/>
      <c r="IG293" s="53"/>
      <c r="IH293" s="53"/>
      <c r="II293" s="53"/>
      <c r="IJ293" s="53"/>
      <c r="IK293" s="53"/>
      <c r="IL293" s="53"/>
      <c r="IM293" s="53"/>
      <c r="IN293" s="53"/>
      <c r="IO293" s="53"/>
      <c r="IP293" s="53"/>
      <c r="IQ293" s="53"/>
      <c r="IR293" s="53"/>
      <c r="IS293" s="53"/>
      <c r="IT293" s="53"/>
      <c r="IU293" s="53"/>
      <c r="IV293" s="53"/>
      <c r="IW293" s="53"/>
      <c r="IX293" s="53"/>
      <c r="IY293" s="53"/>
      <c r="IZ293" s="53"/>
      <c r="JA293" s="53"/>
      <c r="JB293" s="53"/>
      <c r="JC293" s="53"/>
      <c r="JD293" s="53"/>
      <c r="JE293" s="53"/>
      <c r="JF293" s="53"/>
      <c r="JG293" s="53"/>
      <c r="JH293" s="53"/>
      <c r="JI293" s="53"/>
      <c r="JJ293" s="53"/>
      <c r="JK293" s="53"/>
      <c r="JL293" s="53"/>
      <c r="JM293" s="53"/>
      <c r="JN293" s="53"/>
      <c r="JO293" s="53"/>
      <c r="JP293" s="53"/>
      <c r="JQ293" s="53"/>
      <c r="JR293" s="53"/>
      <c r="JS293" s="53"/>
      <c r="JT293" s="53"/>
      <c r="JU293" s="53"/>
      <c r="JV293" s="53"/>
      <c r="JW293" s="53"/>
      <c r="JX293" s="53"/>
      <c r="JY293" s="53"/>
      <c r="JZ293" s="53"/>
      <c r="KA293" s="53"/>
      <c r="KB293" s="53"/>
      <c r="KC293" s="53"/>
      <c r="KD293" s="53"/>
      <c r="KE293" s="53"/>
      <c r="KF293" s="53"/>
      <c r="KG293" s="53"/>
      <c r="KH293" s="53"/>
      <c r="KI293" s="53"/>
      <c r="KJ293" s="53"/>
      <c r="KK293" s="53"/>
      <c r="KL293" s="53"/>
      <c r="KM293" s="53"/>
      <c r="KN293" s="53"/>
      <c r="KO293" s="53"/>
      <c r="KP293" s="53"/>
      <c r="KQ293" s="53"/>
      <c r="KR293" s="53"/>
      <c r="KS293" s="53"/>
      <c r="KT293" s="53"/>
      <c r="KU293" s="53"/>
      <c r="KV293" s="53"/>
      <c r="KW293" s="53"/>
      <c r="KX293" s="53"/>
      <c r="KY293" s="53"/>
      <c r="KZ293" s="53"/>
      <c r="LA293" s="53"/>
      <c r="LB293" s="53"/>
      <c r="LC293" s="53"/>
      <c r="LD293" s="53"/>
      <c r="LE293" s="53"/>
      <c r="LF293" s="53"/>
      <c r="LG293" s="53"/>
      <c r="LH293" s="53"/>
      <c r="LI293" s="53"/>
      <c r="LJ293" s="53"/>
      <c r="LK293" s="53"/>
      <c r="LL293" s="53"/>
      <c r="LM293" s="53"/>
      <c r="LN293" s="53"/>
      <c r="LO293" s="53"/>
      <c r="LP293" s="53"/>
      <c r="LQ293" s="53"/>
      <c r="LR293" s="53"/>
      <c r="LS293" s="53"/>
      <c r="LT293" s="53"/>
      <c r="LU293" s="53"/>
      <c r="LV293" s="53"/>
      <c r="LW293" s="53"/>
      <c r="LX293" s="53"/>
      <c r="LY293" s="53"/>
      <c r="LZ293" s="53"/>
      <c r="MA293" s="53"/>
      <c r="MB293" s="53"/>
      <c r="MC293" s="53"/>
      <c r="MD293" s="53"/>
      <c r="ME293" s="53"/>
      <c r="MF293" s="53"/>
      <c r="MG293" s="53"/>
      <c r="MH293" s="53"/>
      <c r="MI293" s="53"/>
      <c r="MJ293" s="53"/>
      <c r="MK293" s="53"/>
      <c r="ML293" s="53"/>
      <c r="MM293" s="53"/>
      <c r="MN293" s="53"/>
      <c r="MO293" s="53"/>
      <c r="MP293" s="53"/>
      <c r="MQ293" s="53"/>
      <c r="MR293" s="53"/>
      <c r="MS293" s="53"/>
      <c r="MT293" s="53"/>
      <c r="MU293" s="53"/>
      <c r="MV293" s="53"/>
      <c r="MW293" s="53"/>
      <c r="MX293" s="53"/>
      <c r="MY293" s="53"/>
      <c r="MZ293" s="53"/>
      <c r="NA293" s="53"/>
      <c r="NB293" s="53"/>
      <c r="NC293" s="53"/>
      <c r="ND293" s="53"/>
      <c r="NE293" s="53"/>
      <c r="NF293" s="53"/>
      <c r="NG293" s="53"/>
      <c r="NH293" s="53"/>
      <c r="NI293" s="53"/>
      <c r="NJ293" s="53"/>
      <c r="NK293" s="53"/>
      <c r="NL293" s="53"/>
      <c r="NM293" s="53"/>
      <c r="NN293" s="53"/>
      <c r="NO293" s="53"/>
      <c r="NP293" s="53"/>
      <c r="NQ293" s="53"/>
      <c r="NR293" s="53"/>
      <c r="NS293" s="53"/>
      <c r="NT293" s="53"/>
      <c r="NU293" s="53"/>
      <c r="NV293" s="53"/>
      <c r="NW293" s="53"/>
      <c r="NX293" s="53"/>
      <c r="NY293" s="53"/>
      <c r="NZ293" s="53"/>
      <c r="OA293" s="53"/>
      <c r="OB293" s="53"/>
      <c r="OC293" s="53"/>
      <c r="OD293" s="53"/>
      <c r="OE293" s="53"/>
      <c r="OF293" s="53"/>
      <c r="OG293" s="53"/>
      <c r="OH293" s="53"/>
      <c r="OI293" s="53"/>
      <c r="OJ293" s="53"/>
      <c r="OK293" s="53"/>
      <c r="OL293" s="53"/>
      <c r="OM293" s="53"/>
      <c r="ON293" s="53"/>
      <c r="OO293" s="53"/>
      <c r="OP293" s="53"/>
      <c r="OQ293" s="53"/>
      <c r="OR293" s="54"/>
      <c r="OS293" s="55"/>
      <c r="OT293" s="52"/>
      <c r="OU293" s="53"/>
      <c r="OV293" s="53"/>
      <c r="OW293" s="53"/>
      <c r="OX293" s="53"/>
      <c r="OY293" s="53"/>
      <c r="OZ293" s="53"/>
      <c r="PA293" s="53"/>
      <c r="PB293" s="53"/>
      <c r="PC293" s="53"/>
      <c r="PD293" s="53"/>
      <c r="PE293" s="53"/>
      <c r="PF293" s="53"/>
      <c r="PG293" s="53"/>
      <c r="PH293" s="53"/>
      <c r="PI293" s="53"/>
      <c r="PJ293" s="53"/>
      <c r="PK293" s="53"/>
      <c r="PL293" s="54"/>
      <c r="PM293" s="55"/>
    </row>
    <row r="294" spans="1:429" ht="12.75" customHeight="1" x14ac:dyDescent="0.3">
      <c r="A294" s="49">
        <v>447000</v>
      </c>
      <c r="B294" s="50" t="s">
        <v>27</v>
      </c>
      <c r="C294" s="51" t="s">
        <v>402</v>
      </c>
      <c r="D294" s="52"/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  <c r="AA294" s="53"/>
      <c r="AB294" s="53"/>
      <c r="AC294" s="53"/>
      <c r="AD294" s="53"/>
      <c r="AE294" s="53"/>
      <c r="AF294" s="53"/>
      <c r="AG294" s="53"/>
      <c r="AH294" s="53"/>
      <c r="AI294" s="53"/>
      <c r="AJ294" s="53"/>
      <c r="AK294" s="53"/>
      <c r="AL294" s="53"/>
      <c r="AM294" s="53"/>
      <c r="AN294" s="53"/>
      <c r="AO294" s="53"/>
      <c r="AP294" s="53"/>
      <c r="AQ294" s="53"/>
      <c r="AR294" s="53"/>
      <c r="AS294" s="53"/>
      <c r="AT294" s="53"/>
      <c r="AU294" s="53"/>
      <c r="AV294" s="53"/>
      <c r="AW294" s="53"/>
      <c r="AX294" s="53"/>
      <c r="AY294" s="53"/>
      <c r="AZ294" s="53"/>
      <c r="BA294" s="53"/>
      <c r="BB294" s="53"/>
      <c r="BC294" s="53"/>
      <c r="BD294" s="53"/>
      <c r="BE294" s="53"/>
      <c r="BF294" s="53"/>
      <c r="BG294" s="53"/>
      <c r="BH294" s="53"/>
      <c r="BI294" s="53"/>
      <c r="BJ294" s="53"/>
      <c r="BK294" s="53"/>
      <c r="BL294" s="53"/>
      <c r="BM294" s="53"/>
      <c r="BN294" s="53"/>
      <c r="BO294" s="53"/>
      <c r="BP294" s="53"/>
      <c r="BQ294" s="53"/>
      <c r="BR294" s="53"/>
      <c r="BS294" s="53"/>
      <c r="BT294" s="53"/>
      <c r="BU294" s="53"/>
      <c r="BV294" s="53"/>
      <c r="BW294" s="53"/>
      <c r="BX294" s="53"/>
      <c r="BY294" s="53"/>
      <c r="BZ294" s="53"/>
      <c r="CA294" s="53"/>
      <c r="CB294" s="53"/>
      <c r="CC294" s="53"/>
      <c r="CD294" s="53"/>
      <c r="CE294" s="53"/>
      <c r="CF294" s="53"/>
      <c r="CG294" s="53"/>
      <c r="CH294" s="53"/>
      <c r="CI294" s="53"/>
      <c r="CJ294" s="53"/>
      <c r="CK294" s="53"/>
      <c r="CL294" s="53"/>
      <c r="CM294" s="53"/>
      <c r="CN294" s="53"/>
      <c r="CO294" s="53"/>
      <c r="CP294" s="53"/>
      <c r="CQ294" s="53"/>
      <c r="CR294" s="53"/>
      <c r="CS294" s="53"/>
      <c r="CT294" s="53"/>
      <c r="CU294" s="53"/>
      <c r="CV294" s="53"/>
      <c r="CW294" s="53"/>
      <c r="CX294" s="53"/>
      <c r="CY294" s="53"/>
      <c r="CZ294" s="53"/>
      <c r="DA294" s="53"/>
      <c r="DB294" s="53"/>
      <c r="DC294" s="53"/>
      <c r="DD294" s="53"/>
      <c r="DE294" s="53"/>
      <c r="DF294" s="53"/>
      <c r="DG294" s="53"/>
      <c r="DH294" s="53"/>
      <c r="DI294" s="53"/>
      <c r="DJ294" s="53"/>
      <c r="DK294" s="53"/>
      <c r="DL294" s="53"/>
      <c r="DM294" s="53"/>
      <c r="DN294" s="53"/>
      <c r="DO294" s="53"/>
      <c r="DP294" s="53"/>
      <c r="DQ294" s="53"/>
      <c r="DR294" s="53"/>
      <c r="DS294" s="53"/>
      <c r="DT294" s="53"/>
      <c r="DU294" s="53"/>
      <c r="DV294" s="53"/>
      <c r="DW294" s="53"/>
      <c r="DX294" s="53"/>
      <c r="DY294" s="53"/>
      <c r="DZ294" s="53"/>
      <c r="EA294" s="53"/>
      <c r="EB294" s="53"/>
      <c r="EC294" s="53"/>
      <c r="ED294" s="53"/>
      <c r="EE294" s="53"/>
      <c r="EF294" s="53"/>
      <c r="EG294" s="53"/>
      <c r="EH294" s="53"/>
      <c r="EI294" s="53"/>
      <c r="EJ294" s="53"/>
      <c r="EK294" s="53"/>
      <c r="EL294" s="53"/>
      <c r="EM294" s="53"/>
      <c r="EN294" s="53"/>
      <c r="EO294" s="53"/>
      <c r="EP294" s="53"/>
      <c r="EQ294" s="53"/>
      <c r="ER294" s="53"/>
      <c r="ES294" s="53"/>
      <c r="ET294" s="53"/>
      <c r="EU294" s="53"/>
      <c r="EV294" s="53"/>
      <c r="EW294" s="53"/>
      <c r="EX294" s="53"/>
      <c r="EY294" s="53"/>
      <c r="EZ294" s="53"/>
      <c r="FA294" s="53"/>
      <c r="FB294" s="53"/>
      <c r="FC294" s="53"/>
      <c r="FD294" s="53"/>
      <c r="FE294" s="53"/>
      <c r="FF294" s="53"/>
      <c r="FG294" s="53"/>
      <c r="FH294" s="53"/>
      <c r="FI294" s="53"/>
      <c r="FJ294" s="53"/>
      <c r="FK294" s="53"/>
      <c r="FL294" s="53"/>
      <c r="FM294" s="53"/>
      <c r="FN294" s="53"/>
      <c r="FO294" s="53"/>
      <c r="FP294" s="53"/>
      <c r="FQ294" s="53"/>
      <c r="FR294" s="53"/>
      <c r="FS294" s="53"/>
      <c r="FT294" s="53"/>
      <c r="FU294" s="53"/>
      <c r="FV294" s="53"/>
      <c r="FW294" s="53"/>
      <c r="FX294" s="53"/>
      <c r="FY294" s="53"/>
      <c r="FZ294" s="53"/>
      <c r="GA294" s="53"/>
      <c r="GB294" s="53"/>
      <c r="GC294" s="53"/>
      <c r="GD294" s="53"/>
      <c r="GE294" s="53"/>
      <c r="GF294" s="53"/>
      <c r="GG294" s="53"/>
      <c r="GH294" s="53"/>
      <c r="GI294" s="53"/>
      <c r="GJ294" s="53"/>
      <c r="GK294" s="53"/>
      <c r="GL294" s="53"/>
      <c r="GM294" s="53"/>
      <c r="GN294" s="53"/>
      <c r="GO294" s="53"/>
      <c r="GP294" s="53"/>
      <c r="GQ294" s="53"/>
      <c r="GR294" s="53"/>
      <c r="GS294" s="53"/>
      <c r="GT294" s="53"/>
      <c r="GU294" s="53"/>
      <c r="GV294" s="53"/>
      <c r="GW294" s="53"/>
      <c r="GX294" s="53"/>
      <c r="GY294" s="53"/>
      <c r="GZ294" s="53"/>
      <c r="HA294" s="53"/>
      <c r="HB294" s="53"/>
      <c r="HC294" s="53"/>
      <c r="HD294" s="53"/>
      <c r="HE294" s="53"/>
      <c r="HF294" s="53"/>
      <c r="HG294" s="53"/>
      <c r="HH294" s="53"/>
      <c r="HI294" s="53"/>
      <c r="HJ294" s="53"/>
      <c r="HK294" s="53"/>
      <c r="HL294" s="53"/>
      <c r="HM294" s="53"/>
      <c r="HN294" s="53"/>
      <c r="HO294" s="53"/>
      <c r="HP294" s="53"/>
      <c r="HQ294" s="53"/>
      <c r="HR294" s="53"/>
      <c r="HS294" s="53"/>
      <c r="HT294" s="53"/>
      <c r="HU294" s="53"/>
      <c r="HV294" s="53"/>
      <c r="HW294" s="53"/>
      <c r="HX294" s="53"/>
      <c r="HY294" s="53"/>
      <c r="HZ294" s="53"/>
      <c r="IA294" s="53"/>
      <c r="IB294" s="53"/>
      <c r="IC294" s="53"/>
      <c r="ID294" s="53"/>
      <c r="IE294" s="53"/>
      <c r="IF294" s="53"/>
      <c r="IG294" s="53"/>
      <c r="IH294" s="53"/>
      <c r="II294" s="53"/>
      <c r="IJ294" s="53"/>
      <c r="IK294" s="53"/>
      <c r="IL294" s="53"/>
      <c r="IM294" s="53"/>
      <c r="IN294" s="53"/>
      <c r="IO294" s="53"/>
      <c r="IP294" s="53"/>
      <c r="IQ294" s="53"/>
      <c r="IR294" s="53"/>
      <c r="IS294" s="53"/>
      <c r="IT294" s="53"/>
      <c r="IU294" s="53"/>
      <c r="IV294" s="53"/>
      <c r="IW294" s="53"/>
      <c r="IX294" s="53"/>
      <c r="IY294" s="53"/>
      <c r="IZ294" s="53"/>
      <c r="JA294" s="53"/>
      <c r="JB294" s="53"/>
      <c r="JC294" s="53"/>
      <c r="JD294" s="53"/>
      <c r="JE294" s="53"/>
      <c r="JF294" s="53"/>
      <c r="JG294" s="53"/>
      <c r="JH294" s="53"/>
      <c r="JI294" s="53"/>
      <c r="JJ294" s="53"/>
      <c r="JK294" s="53"/>
      <c r="JL294" s="53"/>
      <c r="JM294" s="53"/>
      <c r="JN294" s="53"/>
      <c r="JO294" s="53"/>
      <c r="JP294" s="53"/>
      <c r="JQ294" s="53"/>
      <c r="JR294" s="53"/>
      <c r="JS294" s="53"/>
      <c r="JT294" s="53"/>
      <c r="JU294" s="53"/>
      <c r="JV294" s="53"/>
      <c r="JW294" s="53"/>
      <c r="JX294" s="53"/>
      <c r="JY294" s="53"/>
      <c r="JZ294" s="53"/>
      <c r="KA294" s="53"/>
      <c r="KB294" s="53"/>
      <c r="KC294" s="53"/>
      <c r="KD294" s="53"/>
      <c r="KE294" s="53"/>
      <c r="KF294" s="53"/>
      <c r="KG294" s="53"/>
      <c r="KH294" s="53"/>
      <c r="KI294" s="53"/>
      <c r="KJ294" s="53"/>
      <c r="KK294" s="53"/>
      <c r="KL294" s="53"/>
      <c r="KM294" s="53"/>
      <c r="KN294" s="53"/>
      <c r="KO294" s="53"/>
      <c r="KP294" s="53"/>
      <c r="KQ294" s="53"/>
      <c r="KR294" s="53"/>
      <c r="KS294" s="53"/>
      <c r="KT294" s="53"/>
      <c r="KU294" s="53"/>
      <c r="KV294" s="53"/>
      <c r="KW294" s="53"/>
      <c r="KX294" s="53"/>
      <c r="KY294" s="53"/>
      <c r="KZ294" s="53"/>
      <c r="LA294" s="53"/>
      <c r="LB294" s="53"/>
      <c r="LC294" s="53"/>
      <c r="LD294" s="53"/>
      <c r="LE294" s="53"/>
      <c r="LF294" s="53"/>
      <c r="LG294" s="53"/>
      <c r="LH294" s="53"/>
      <c r="LI294" s="53"/>
      <c r="LJ294" s="53"/>
      <c r="LK294" s="53"/>
      <c r="LL294" s="53"/>
      <c r="LM294" s="53"/>
      <c r="LN294" s="53"/>
      <c r="LO294" s="53"/>
      <c r="LP294" s="53"/>
      <c r="LQ294" s="53"/>
      <c r="LR294" s="53"/>
      <c r="LS294" s="53"/>
      <c r="LT294" s="53"/>
      <c r="LU294" s="53"/>
      <c r="LV294" s="53"/>
      <c r="LW294" s="53"/>
      <c r="LX294" s="53"/>
      <c r="LY294" s="53"/>
      <c r="LZ294" s="53"/>
      <c r="MA294" s="53"/>
      <c r="MB294" s="53"/>
      <c r="MC294" s="53"/>
      <c r="MD294" s="53"/>
      <c r="ME294" s="53"/>
      <c r="MF294" s="53"/>
      <c r="MG294" s="53"/>
      <c r="MH294" s="53"/>
      <c r="MI294" s="53"/>
      <c r="MJ294" s="53"/>
      <c r="MK294" s="53"/>
      <c r="ML294" s="53"/>
      <c r="MM294" s="53"/>
      <c r="MN294" s="53"/>
      <c r="MO294" s="53"/>
      <c r="MP294" s="53"/>
      <c r="MQ294" s="53"/>
      <c r="MR294" s="53"/>
      <c r="MS294" s="53"/>
      <c r="MT294" s="53"/>
      <c r="MU294" s="53"/>
      <c r="MV294" s="53"/>
      <c r="MW294" s="53"/>
      <c r="MX294" s="53"/>
      <c r="MY294" s="53"/>
      <c r="MZ294" s="53"/>
      <c r="NA294" s="53"/>
      <c r="NB294" s="53"/>
      <c r="NC294" s="53"/>
      <c r="ND294" s="53"/>
      <c r="NE294" s="53"/>
      <c r="NF294" s="53"/>
      <c r="NG294" s="53"/>
      <c r="NH294" s="53"/>
      <c r="NI294" s="53"/>
      <c r="NJ294" s="53"/>
      <c r="NK294" s="53"/>
      <c r="NL294" s="53"/>
      <c r="NM294" s="53"/>
      <c r="NN294" s="53"/>
      <c r="NO294" s="53"/>
      <c r="NP294" s="53"/>
      <c r="NQ294" s="53"/>
      <c r="NR294" s="53"/>
      <c r="NS294" s="53"/>
      <c r="NT294" s="53"/>
      <c r="NU294" s="53"/>
      <c r="NV294" s="53"/>
      <c r="NW294" s="53"/>
      <c r="NX294" s="53"/>
      <c r="NY294" s="53"/>
      <c r="NZ294" s="53"/>
      <c r="OA294" s="53"/>
      <c r="OB294" s="53"/>
      <c r="OC294" s="53"/>
      <c r="OD294" s="53"/>
      <c r="OE294" s="53"/>
      <c r="OF294" s="53"/>
      <c r="OG294" s="53"/>
      <c r="OH294" s="53"/>
      <c r="OI294" s="53"/>
      <c r="OJ294" s="53"/>
      <c r="OK294" s="53"/>
      <c r="OL294" s="53"/>
      <c r="OM294" s="53"/>
      <c r="ON294" s="53"/>
      <c r="OO294" s="53"/>
      <c r="OP294" s="53"/>
      <c r="OQ294" s="53"/>
      <c r="OR294" s="54"/>
      <c r="OS294" s="55"/>
      <c r="OT294" s="52"/>
      <c r="OU294" s="53"/>
      <c r="OV294" s="53"/>
      <c r="OW294" s="53"/>
      <c r="OX294" s="53"/>
      <c r="OY294" s="53"/>
      <c r="OZ294" s="53"/>
      <c r="PA294" s="53"/>
      <c r="PB294" s="53"/>
      <c r="PC294" s="53"/>
      <c r="PD294" s="53"/>
      <c r="PE294" s="53"/>
      <c r="PF294" s="53"/>
      <c r="PG294" s="53"/>
      <c r="PH294" s="53"/>
      <c r="PI294" s="53"/>
      <c r="PJ294" s="53"/>
      <c r="PK294" s="53"/>
      <c r="PL294" s="54"/>
      <c r="PM294" s="55"/>
    </row>
    <row r="295" spans="1:429" ht="12.75" customHeight="1" x14ac:dyDescent="0.3">
      <c r="A295" s="49">
        <v>448000</v>
      </c>
      <c r="B295" s="50" t="s">
        <v>27</v>
      </c>
      <c r="C295" s="51" t="s">
        <v>403</v>
      </c>
      <c r="D295" s="52"/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  <c r="AB295" s="53"/>
      <c r="AC295" s="53"/>
      <c r="AD295" s="53"/>
      <c r="AE295" s="53"/>
      <c r="AF295" s="53"/>
      <c r="AG295" s="53"/>
      <c r="AH295" s="53"/>
      <c r="AI295" s="53"/>
      <c r="AJ295" s="53"/>
      <c r="AK295" s="53"/>
      <c r="AL295" s="53"/>
      <c r="AM295" s="53"/>
      <c r="AN295" s="53"/>
      <c r="AO295" s="53"/>
      <c r="AP295" s="53"/>
      <c r="AQ295" s="53"/>
      <c r="AR295" s="53"/>
      <c r="AS295" s="53"/>
      <c r="AT295" s="53"/>
      <c r="AU295" s="53"/>
      <c r="AV295" s="53"/>
      <c r="AW295" s="53"/>
      <c r="AX295" s="53"/>
      <c r="AY295" s="53"/>
      <c r="AZ295" s="53"/>
      <c r="BA295" s="53"/>
      <c r="BB295" s="53"/>
      <c r="BC295" s="53"/>
      <c r="BD295" s="53"/>
      <c r="BE295" s="53"/>
      <c r="BF295" s="53"/>
      <c r="BG295" s="53"/>
      <c r="BH295" s="53"/>
      <c r="BI295" s="53"/>
      <c r="BJ295" s="53"/>
      <c r="BK295" s="53"/>
      <c r="BL295" s="53"/>
      <c r="BM295" s="53"/>
      <c r="BN295" s="53"/>
      <c r="BO295" s="53"/>
      <c r="BP295" s="53"/>
      <c r="BQ295" s="53"/>
      <c r="BR295" s="53"/>
      <c r="BS295" s="53"/>
      <c r="BT295" s="53"/>
      <c r="BU295" s="53"/>
      <c r="BV295" s="53"/>
      <c r="BW295" s="53"/>
      <c r="BX295" s="53"/>
      <c r="BY295" s="53"/>
      <c r="BZ295" s="53"/>
      <c r="CA295" s="53"/>
      <c r="CB295" s="53"/>
      <c r="CC295" s="53"/>
      <c r="CD295" s="53"/>
      <c r="CE295" s="53"/>
      <c r="CF295" s="53"/>
      <c r="CG295" s="53"/>
      <c r="CH295" s="53"/>
      <c r="CI295" s="53"/>
      <c r="CJ295" s="53"/>
      <c r="CK295" s="53"/>
      <c r="CL295" s="53"/>
      <c r="CM295" s="53"/>
      <c r="CN295" s="53"/>
      <c r="CO295" s="53"/>
      <c r="CP295" s="53"/>
      <c r="CQ295" s="53"/>
      <c r="CR295" s="53"/>
      <c r="CS295" s="53"/>
      <c r="CT295" s="53"/>
      <c r="CU295" s="53"/>
      <c r="CV295" s="53"/>
      <c r="CW295" s="53"/>
      <c r="CX295" s="53"/>
      <c r="CY295" s="53"/>
      <c r="CZ295" s="53"/>
      <c r="DA295" s="53"/>
      <c r="DB295" s="53"/>
      <c r="DC295" s="53"/>
      <c r="DD295" s="53"/>
      <c r="DE295" s="53"/>
      <c r="DF295" s="53"/>
      <c r="DG295" s="53"/>
      <c r="DH295" s="53"/>
      <c r="DI295" s="53"/>
      <c r="DJ295" s="53"/>
      <c r="DK295" s="53"/>
      <c r="DL295" s="53"/>
      <c r="DM295" s="53"/>
      <c r="DN295" s="53"/>
      <c r="DO295" s="53"/>
      <c r="DP295" s="53"/>
      <c r="DQ295" s="53"/>
      <c r="DR295" s="53"/>
      <c r="DS295" s="53"/>
      <c r="DT295" s="53"/>
      <c r="DU295" s="53"/>
      <c r="DV295" s="53"/>
      <c r="DW295" s="53"/>
      <c r="DX295" s="53"/>
      <c r="DY295" s="53"/>
      <c r="DZ295" s="53"/>
      <c r="EA295" s="53"/>
      <c r="EB295" s="53"/>
      <c r="EC295" s="53"/>
      <c r="ED295" s="53"/>
      <c r="EE295" s="53"/>
      <c r="EF295" s="53"/>
      <c r="EG295" s="53"/>
      <c r="EH295" s="53"/>
      <c r="EI295" s="53"/>
      <c r="EJ295" s="53"/>
      <c r="EK295" s="53"/>
      <c r="EL295" s="53"/>
      <c r="EM295" s="53"/>
      <c r="EN295" s="53"/>
      <c r="EO295" s="53"/>
      <c r="EP295" s="53"/>
      <c r="EQ295" s="53"/>
      <c r="ER295" s="53"/>
      <c r="ES295" s="53"/>
      <c r="ET295" s="53"/>
      <c r="EU295" s="53"/>
      <c r="EV295" s="53"/>
      <c r="EW295" s="53"/>
      <c r="EX295" s="53"/>
      <c r="EY295" s="53"/>
      <c r="EZ295" s="53"/>
      <c r="FA295" s="53"/>
      <c r="FB295" s="53"/>
      <c r="FC295" s="53"/>
      <c r="FD295" s="53"/>
      <c r="FE295" s="53"/>
      <c r="FF295" s="53"/>
      <c r="FG295" s="53"/>
      <c r="FH295" s="53"/>
      <c r="FI295" s="53"/>
      <c r="FJ295" s="53"/>
      <c r="FK295" s="53"/>
      <c r="FL295" s="53"/>
      <c r="FM295" s="53"/>
      <c r="FN295" s="53"/>
      <c r="FO295" s="53"/>
      <c r="FP295" s="53"/>
      <c r="FQ295" s="53"/>
      <c r="FR295" s="53"/>
      <c r="FS295" s="53"/>
      <c r="FT295" s="53"/>
      <c r="FU295" s="53"/>
      <c r="FV295" s="53"/>
      <c r="FW295" s="53"/>
      <c r="FX295" s="53"/>
      <c r="FY295" s="53"/>
      <c r="FZ295" s="53"/>
      <c r="GA295" s="53"/>
      <c r="GB295" s="53"/>
      <c r="GC295" s="53"/>
      <c r="GD295" s="53"/>
      <c r="GE295" s="53"/>
      <c r="GF295" s="53"/>
      <c r="GG295" s="53"/>
      <c r="GH295" s="53"/>
      <c r="GI295" s="53"/>
      <c r="GJ295" s="53"/>
      <c r="GK295" s="53"/>
      <c r="GL295" s="53"/>
      <c r="GM295" s="53"/>
      <c r="GN295" s="53"/>
      <c r="GO295" s="53"/>
      <c r="GP295" s="53"/>
      <c r="GQ295" s="53"/>
      <c r="GR295" s="53"/>
      <c r="GS295" s="53"/>
      <c r="GT295" s="53"/>
      <c r="GU295" s="53"/>
      <c r="GV295" s="53"/>
      <c r="GW295" s="53"/>
      <c r="GX295" s="53"/>
      <c r="GY295" s="53"/>
      <c r="GZ295" s="53"/>
      <c r="HA295" s="53"/>
      <c r="HB295" s="53"/>
      <c r="HC295" s="53"/>
      <c r="HD295" s="53"/>
      <c r="HE295" s="53"/>
      <c r="HF295" s="53"/>
      <c r="HG295" s="53"/>
      <c r="HH295" s="53"/>
      <c r="HI295" s="53"/>
      <c r="HJ295" s="53"/>
      <c r="HK295" s="53"/>
      <c r="HL295" s="53"/>
      <c r="HM295" s="53"/>
      <c r="HN295" s="53"/>
      <c r="HO295" s="53"/>
      <c r="HP295" s="53"/>
      <c r="HQ295" s="53"/>
      <c r="HR295" s="53"/>
      <c r="HS295" s="53"/>
      <c r="HT295" s="53"/>
      <c r="HU295" s="53"/>
      <c r="HV295" s="53"/>
      <c r="HW295" s="53"/>
      <c r="HX295" s="53"/>
      <c r="HY295" s="53"/>
      <c r="HZ295" s="53"/>
      <c r="IA295" s="53"/>
      <c r="IB295" s="53"/>
      <c r="IC295" s="53"/>
      <c r="ID295" s="53"/>
      <c r="IE295" s="53"/>
      <c r="IF295" s="53"/>
      <c r="IG295" s="53"/>
      <c r="IH295" s="53"/>
      <c r="II295" s="53"/>
      <c r="IJ295" s="53"/>
      <c r="IK295" s="53"/>
      <c r="IL295" s="53"/>
      <c r="IM295" s="53"/>
      <c r="IN295" s="53"/>
      <c r="IO295" s="53"/>
      <c r="IP295" s="53"/>
      <c r="IQ295" s="53"/>
      <c r="IR295" s="53"/>
      <c r="IS295" s="53"/>
      <c r="IT295" s="53"/>
      <c r="IU295" s="53"/>
      <c r="IV295" s="53"/>
      <c r="IW295" s="53"/>
      <c r="IX295" s="53"/>
      <c r="IY295" s="53"/>
      <c r="IZ295" s="53"/>
      <c r="JA295" s="53"/>
      <c r="JB295" s="53"/>
      <c r="JC295" s="53"/>
      <c r="JD295" s="53"/>
      <c r="JE295" s="53"/>
      <c r="JF295" s="53"/>
      <c r="JG295" s="53"/>
      <c r="JH295" s="53"/>
      <c r="JI295" s="53"/>
      <c r="JJ295" s="53"/>
      <c r="JK295" s="53"/>
      <c r="JL295" s="53"/>
      <c r="JM295" s="53"/>
      <c r="JN295" s="53"/>
      <c r="JO295" s="53"/>
      <c r="JP295" s="53"/>
      <c r="JQ295" s="53"/>
      <c r="JR295" s="53"/>
      <c r="JS295" s="53"/>
      <c r="JT295" s="53"/>
      <c r="JU295" s="53"/>
      <c r="JV295" s="53"/>
      <c r="JW295" s="53"/>
      <c r="JX295" s="53"/>
      <c r="JY295" s="53"/>
      <c r="JZ295" s="53"/>
      <c r="KA295" s="53"/>
      <c r="KB295" s="53"/>
      <c r="KC295" s="53"/>
      <c r="KD295" s="53"/>
      <c r="KE295" s="53"/>
      <c r="KF295" s="53"/>
      <c r="KG295" s="53"/>
      <c r="KH295" s="53"/>
      <c r="KI295" s="53"/>
      <c r="KJ295" s="53"/>
      <c r="KK295" s="53"/>
      <c r="KL295" s="53"/>
      <c r="KM295" s="53"/>
      <c r="KN295" s="53"/>
      <c r="KO295" s="53"/>
      <c r="KP295" s="53"/>
      <c r="KQ295" s="53"/>
      <c r="KR295" s="53"/>
      <c r="KS295" s="53"/>
      <c r="KT295" s="53"/>
      <c r="KU295" s="53"/>
      <c r="KV295" s="53"/>
      <c r="KW295" s="53"/>
      <c r="KX295" s="53"/>
      <c r="KY295" s="53"/>
      <c r="KZ295" s="53"/>
      <c r="LA295" s="53"/>
      <c r="LB295" s="53"/>
      <c r="LC295" s="53"/>
      <c r="LD295" s="53"/>
      <c r="LE295" s="53"/>
      <c r="LF295" s="53"/>
      <c r="LG295" s="53"/>
      <c r="LH295" s="53"/>
      <c r="LI295" s="53"/>
      <c r="LJ295" s="53"/>
      <c r="LK295" s="53"/>
      <c r="LL295" s="53"/>
      <c r="LM295" s="53"/>
      <c r="LN295" s="53"/>
      <c r="LO295" s="53"/>
      <c r="LP295" s="53"/>
      <c r="LQ295" s="53"/>
      <c r="LR295" s="53"/>
      <c r="LS295" s="53"/>
      <c r="LT295" s="53"/>
      <c r="LU295" s="53"/>
      <c r="LV295" s="53"/>
      <c r="LW295" s="53"/>
      <c r="LX295" s="53"/>
      <c r="LY295" s="53"/>
      <c r="LZ295" s="53"/>
      <c r="MA295" s="53"/>
      <c r="MB295" s="53"/>
      <c r="MC295" s="53"/>
      <c r="MD295" s="53"/>
      <c r="ME295" s="53"/>
      <c r="MF295" s="53"/>
      <c r="MG295" s="53"/>
      <c r="MH295" s="53"/>
      <c r="MI295" s="53"/>
      <c r="MJ295" s="53"/>
      <c r="MK295" s="53"/>
      <c r="ML295" s="53"/>
      <c r="MM295" s="53"/>
      <c r="MN295" s="53"/>
      <c r="MO295" s="53"/>
      <c r="MP295" s="53"/>
      <c r="MQ295" s="53"/>
      <c r="MR295" s="53"/>
      <c r="MS295" s="53"/>
      <c r="MT295" s="53"/>
      <c r="MU295" s="53"/>
      <c r="MV295" s="53"/>
      <c r="MW295" s="53"/>
      <c r="MX295" s="53"/>
      <c r="MY295" s="53"/>
      <c r="MZ295" s="53"/>
      <c r="NA295" s="53"/>
      <c r="NB295" s="53"/>
      <c r="NC295" s="53"/>
      <c r="ND295" s="53"/>
      <c r="NE295" s="53"/>
      <c r="NF295" s="53"/>
      <c r="NG295" s="53"/>
      <c r="NH295" s="53"/>
      <c r="NI295" s="53"/>
      <c r="NJ295" s="53"/>
      <c r="NK295" s="53"/>
      <c r="NL295" s="53"/>
      <c r="NM295" s="53"/>
      <c r="NN295" s="53"/>
      <c r="NO295" s="53"/>
      <c r="NP295" s="53"/>
      <c r="NQ295" s="53"/>
      <c r="NR295" s="53"/>
      <c r="NS295" s="53"/>
      <c r="NT295" s="53"/>
      <c r="NU295" s="53"/>
      <c r="NV295" s="53"/>
      <c r="NW295" s="53"/>
      <c r="NX295" s="53"/>
      <c r="NY295" s="53"/>
      <c r="NZ295" s="53"/>
      <c r="OA295" s="53"/>
      <c r="OB295" s="53"/>
      <c r="OC295" s="53"/>
      <c r="OD295" s="53"/>
      <c r="OE295" s="53"/>
      <c r="OF295" s="53"/>
      <c r="OG295" s="53"/>
      <c r="OH295" s="53"/>
      <c r="OI295" s="53"/>
      <c r="OJ295" s="53"/>
      <c r="OK295" s="53"/>
      <c r="OL295" s="53"/>
      <c r="OM295" s="53"/>
      <c r="ON295" s="53"/>
      <c r="OO295" s="53"/>
      <c r="OP295" s="53"/>
      <c r="OQ295" s="53"/>
      <c r="OR295" s="54"/>
      <c r="OS295" s="55"/>
      <c r="OT295" s="52"/>
      <c r="OU295" s="53"/>
      <c r="OV295" s="53"/>
      <c r="OW295" s="53"/>
      <c r="OX295" s="53"/>
      <c r="OY295" s="53"/>
      <c r="OZ295" s="53"/>
      <c r="PA295" s="53"/>
      <c r="PB295" s="53"/>
      <c r="PC295" s="53"/>
      <c r="PD295" s="53"/>
      <c r="PE295" s="53"/>
      <c r="PF295" s="53"/>
      <c r="PG295" s="53"/>
      <c r="PH295" s="53"/>
      <c r="PI295" s="53"/>
      <c r="PJ295" s="53"/>
      <c r="PK295" s="53"/>
      <c r="PL295" s="54"/>
      <c r="PM295" s="55"/>
    </row>
    <row r="296" spans="1:429" ht="12.75" customHeight="1" x14ac:dyDescent="0.3">
      <c r="A296" s="49">
        <v>454000</v>
      </c>
      <c r="B296" s="50" t="s">
        <v>27</v>
      </c>
      <c r="C296" s="51" t="s">
        <v>404</v>
      </c>
      <c r="D296" s="52"/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  <c r="AA296" s="53"/>
      <c r="AB296" s="53"/>
      <c r="AC296" s="53"/>
      <c r="AD296" s="53"/>
      <c r="AE296" s="53"/>
      <c r="AF296" s="53"/>
      <c r="AG296" s="53"/>
      <c r="AH296" s="53"/>
      <c r="AI296" s="53"/>
      <c r="AJ296" s="53"/>
      <c r="AK296" s="53"/>
      <c r="AL296" s="53"/>
      <c r="AM296" s="53"/>
      <c r="AN296" s="53"/>
      <c r="AO296" s="53"/>
      <c r="AP296" s="53"/>
      <c r="AQ296" s="53"/>
      <c r="AR296" s="53"/>
      <c r="AS296" s="53"/>
      <c r="AT296" s="53"/>
      <c r="AU296" s="53"/>
      <c r="AV296" s="53"/>
      <c r="AW296" s="53"/>
      <c r="AX296" s="53"/>
      <c r="AY296" s="53"/>
      <c r="AZ296" s="53"/>
      <c r="BA296" s="53"/>
      <c r="BB296" s="53"/>
      <c r="BC296" s="53"/>
      <c r="BD296" s="53"/>
      <c r="BE296" s="53"/>
      <c r="BF296" s="53"/>
      <c r="BG296" s="53"/>
      <c r="BH296" s="53"/>
      <c r="BI296" s="53"/>
      <c r="BJ296" s="53"/>
      <c r="BK296" s="53"/>
      <c r="BL296" s="53"/>
      <c r="BM296" s="53"/>
      <c r="BN296" s="53"/>
      <c r="BO296" s="53"/>
      <c r="BP296" s="53"/>
      <c r="BQ296" s="53"/>
      <c r="BR296" s="53"/>
      <c r="BS296" s="53"/>
      <c r="BT296" s="53"/>
      <c r="BU296" s="53"/>
      <c r="BV296" s="53"/>
      <c r="BW296" s="53"/>
      <c r="BX296" s="53"/>
      <c r="BY296" s="53"/>
      <c r="BZ296" s="53"/>
      <c r="CA296" s="53"/>
      <c r="CB296" s="53"/>
      <c r="CC296" s="53"/>
      <c r="CD296" s="53"/>
      <c r="CE296" s="53"/>
      <c r="CF296" s="53"/>
      <c r="CG296" s="53"/>
      <c r="CH296" s="53"/>
      <c r="CI296" s="53"/>
      <c r="CJ296" s="53"/>
      <c r="CK296" s="53"/>
      <c r="CL296" s="53"/>
      <c r="CM296" s="53"/>
      <c r="CN296" s="53"/>
      <c r="CO296" s="53"/>
      <c r="CP296" s="53"/>
      <c r="CQ296" s="53"/>
      <c r="CR296" s="53"/>
      <c r="CS296" s="53"/>
      <c r="CT296" s="53"/>
      <c r="CU296" s="53"/>
      <c r="CV296" s="53"/>
      <c r="CW296" s="53"/>
      <c r="CX296" s="53"/>
      <c r="CY296" s="53"/>
      <c r="CZ296" s="53"/>
      <c r="DA296" s="53"/>
      <c r="DB296" s="53"/>
      <c r="DC296" s="53"/>
      <c r="DD296" s="53"/>
      <c r="DE296" s="53"/>
      <c r="DF296" s="53"/>
      <c r="DG296" s="53"/>
      <c r="DH296" s="53"/>
      <c r="DI296" s="53"/>
      <c r="DJ296" s="53"/>
      <c r="DK296" s="53"/>
      <c r="DL296" s="53"/>
      <c r="DM296" s="53"/>
      <c r="DN296" s="53"/>
      <c r="DO296" s="53"/>
      <c r="DP296" s="53"/>
      <c r="DQ296" s="53"/>
      <c r="DR296" s="53"/>
      <c r="DS296" s="53"/>
      <c r="DT296" s="53"/>
      <c r="DU296" s="53"/>
      <c r="DV296" s="53"/>
      <c r="DW296" s="53"/>
      <c r="DX296" s="53"/>
      <c r="DY296" s="53"/>
      <c r="DZ296" s="53"/>
      <c r="EA296" s="53"/>
      <c r="EB296" s="53"/>
      <c r="EC296" s="53"/>
      <c r="ED296" s="53"/>
      <c r="EE296" s="53"/>
      <c r="EF296" s="53"/>
      <c r="EG296" s="53"/>
      <c r="EH296" s="53"/>
      <c r="EI296" s="53"/>
      <c r="EJ296" s="53"/>
      <c r="EK296" s="53"/>
      <c r="EL296" s="53"/>
      <c r="EM296" s="53"/>
      <c r="EN296" s="53"/>
      <c r="EO296" s="53"/>
      <c r="EP296" s="53"/>
      <c r="EQ296" s="53"/>
      <c r="ER296" s="53"/>
      <c r="ES296" s="53"/>
      <c r="ET296" s="53"/>
      <c r="EU296" s="53"/>
      <c r="EV296" s="53"/>
      <c r="EW296" s="53"/>
      <c r="EX296" s="53"/>
      <c r="EY296" s="53"/>
      <c r="EZ296" s="53"/>
      <c r="FA296" s="53"/>
      <c r="FB296" s="53"/>
      <c r="FC296" s="53"/>
      <c r="FD296" s="53"/>
      <c r="FE296" s="53"/>
      <c r="FF296" s="53"/>
      <c r="FG296" s="53"/>
      <c r="FH296" s="53"/>
      <c r="FI296" s="53"/>
      <c r="FJ296" s="53"/>
      <c r="FK296" s="53"/>
      <c r="FL296" s="53"/>
      <c r="FM296" s="53"/>
      <c r="FN296" s="53"/>
      <c r="FO296" s="53"/>
      <c r="FP296" s="53"/>
      <c r="FQ296" s="53"/>
      <c r="FR296" s="53"/>
      <c r="FS296" s="53"/>
      <c r="FT296" s="53"/>
      <c r="FU296" s="53"/>
      <c r="FV296" s="53"/>
      <c r="FW296" s="53"/>
      <c r="FX296" s="53"/>
      <c r="FY296" s="53"/>
      <c r="FZ296" s="53"/>
      <c r="GA296" s="53"/>
      <c r="GB296" s="53"/>
      <c r="GC296" s="53"/>
      <c r="GD296" s="53"/>
      <c r="GE296" s="53"/>
      <c r="GF296" s="53"/>
      <c r="GG296" s="53"/>
      <c r="GH296" s="53"/>
      <c r="GI296" s="53"/>
      <c r="GJ296" s="53"/>
      <c r="GK296" s="53"/>
      <c r="GL296" s="53"/>
      <c r="GM296" s="53"/>
      <c r="GN296" s="53"/>
      <c r="GO296" s="53"/>
      <c r="GP296" s="53"/>
      <c r="GQ296" s="53"/>
      <c r="GR296" s="53"/>
      <c r="GS296" s="53"/>
      <c r="GT296" s="53"/>
      <c r="GU296" s="53"/>
      <c r="GV296" s="53"/>
      <c r="GW296" s="53"/>
      <c r="GX296" s="53"/>
      <c r="GY296" s="53"/>
      <c r="GZ296" s="53"/>
      <c r="HA296" s="53"/>
      <c r="HB296" s="53"/>
      <c r="HC296" s="53"/>
      <c r="HD296" s="53"/>
      <c r="HE296" s="53"/>
      <c r="HF296" s="53"/>
      <c r="HG296" s="53"/>
      <c r="HH296" s="53"/>
      <c r="HI296" s="53"/>
      <c r="HJ296" s="53"/>
      <c r="HK296" s="53"/>
      <c r="HL296" s="53"/>
      <c r="HM296" s="53"/>
      <c r="HN296" s="53"/>
      <c r="HO296" s="53"/>
      <c r="HP296" s="53"/>
      <c r="HQ296" s="53"/>
      <c r="HR296" s="53"/>
      <c r="HS296" s="53"/>
      <c r="HT296" s="53"/>
      <c r="HU296" s="53"/>
      <c r="HV296" s="53"/>
      <c r="HW296" s="53"/>
      <c r="HX296" s="53"/>
      <c r="HY296" s="53"/>
      <c r="HZ296" s="53"/>
      <c r="IA296" s="53"/>
      <c r="IB296" s="53"/>
      <c r="IC296" s="53"/>
      <c r="ID296" s="53"/>
      <c r="IE296" s="53"/>
      <c r="IF296" s="53"/>
      <c r="IG296" s="53"/>
      <c r="IH296" s="53"/>
      <c r="II296" s="53"/>
      <c r="IJ296" s="53"/>
      <c r="IK296" s="53"/>
      <c r="IL296" s="53"/>
      <c r="IM296" s="53"/>
      <c r="IN296" s="53"/>
      <c r="IO296" s="53"/>
      <c r="IP296" s="53"/>
      <c r="IQ296" s="53"/>
      <c r="IR296" s="53"/>
      <c r="IS296" s="53"/>
      <c r="IT296" s="53"/>
      <c r="IU296" s="53"/>
      <c r="IV296" s="53"/>
      <c r="IW296" s="53"/>
      <c r="IX296" s="53"/>
      <c r="IY296" s="53"/>
      <c r="IZ296" s="53"/>
      <c r="JA296" s="53"/>
      <c r="JB296" s="53"/>
      <c r="JC296" s="53"/>
      <c r="JD296" s="53"/>
      <c r="JE296" s="53"/>
      <c r="JF296" s="53"/>
      <c r="JG296" s="53"/>
      <c r="JH296" s="53"/>
      <c r="JI296" s="53"/>
      <c r="JJ296" s="53"/>
      <c r="JK296" s="53"/>
      <c r="JL296" s="53"/>
      <c r="JM296" s="53"/>
      <c r="JN296" s="53"/>
      <c r="JO296" s="53"/>
      <c r="JP296" s="53"/>
      <c r="JQ296" s="53"/>
      <c r="JR296" s="53"/>
      <c r="JS296" s="53"/>
      <c r="JT296" s="53"/>
      <c r="JU296" s="53"/>
      <c r="JV296" s="53"/>
      <c r="JW296" s="53"/>
      <c r="JX296" s="53"/>
      <c r="JY296" s="53"/>
      <c r="JZ296" s="53">
        <v>310</v>
      </c>
      <c r="KA296" s="53"/>
      <c r="KB296" s="53">
        <v>241</v>
      </c>
      <c r="KC296" s="53"/>
      <c r="KD296" s="53"/>
      <c r="KE296" s="53"/>
      <c r="KF296" s="53"/>
      <c r="KG296" s="53">
        <v>116</v>
      </c>
      <c r="KH296" s="53">
        <v>143</v>
      </c>
      <c r="KI296" s="53"/>
      <c r="KJ296" s="53"/>
      <c r="KK296" s="53"/>
      <c r="KL296" s="53"/>
      <c r="KM296" s="53"/>
      <c r="KN296" s="53"/>
      <c r="KO296" s="53"/>
      <c r="KP296" s="53"/>
      <c r="KQ296" s="53"/>
      <c r="KR296" s="53"/>
      <c r="KS296" s="53"/>
      <c r="KT296" s="53"/>
      <c r="KU296" s="53"/>
      <c r="KV296" s="53"/>
      <c r="KW296" s="53"/>
      <c r="KX296" s="53"/>
      <c r="KY296" s="53"/>
      <c r="KZ296" s="53"/>
      <c r="LA296" s="53"/>
      <c r="LB296" s="53"/>
      <c r="LC296" s="53"/>
      <c r="LD296" s="53"/>
      <c r="LE296" s="53"/>
      <c r="LF296" s="53"/>
      <c r="LG296" s="53"/>
      <c r="LH296" s="53"/>
      <c r="LI296" s="53"/>
      <c r="LJ296" s="53"/>
      <c r="LK296" s="53"/>
      <c r="LL296" s="53"/>
      <c r="LM296" s="53"/>
      <c r="LN296" s="53"/>
      <c r="LO296" s="53"/>
      <c r="LP296" s="53"/>
      <c r="LQ296" s="53"/>
      <c r="LR296" s="53"/>
      <c r="LS296" s="53"/>
      <c r="LT296" s="53"/>
      <c r="LU296" s="53"/>
      <c r="LV296" s="53"/>
      <c r="LW296" s="53"/>
      <c r="LX296" s="53"/>
      <c r="LY296" s="53"/>
      <c r="LZ296" s="53"/>
      <c r="MA296" s="53"/>
      <c r="MB296" s="53"/>
      <c r="MC296" s="53"/>
      <c r="MD296" s="53"/>
      <c r="ME296" s="53"/>
      <c r="MF296" s="53"/>
      <c r="MG296" s="53"/>
      <c r="MH296" s="53"/>
      <c r="MI296" s="53"/>
      <c r="MJ296" s="53"/>
      <c r="MK296" s="53"/>
      <c r="ML296" s="53"/>
      <c r="MM296" s="53"/>
      <c r="MN296" s="53"/>
      <c r="MO296" s="53"/>
      <c r="MP296" s="53"/>
      <c r="MQ296" s="53"/>
      <c r="MR296" s="53"/>
      <c r="MS296" s="53"/>
      <c r="MT296" s="53"/>
      <c r="MU296" s="53"/>
      <c r="MV296" s="53"/>
      <c r="MW296" s="53"/>
      <c r="MX296" s="53"/>
      <c r="MY296" s="53"/>
      <c r="MZ296" s="53"/>
      <c r="NA296" s="53"/>
      <c r="NB296" s="53"/>
      <c r="NC296" s="53"/>
      <c r="ND296" s="53"/>
      <c r="NE296" s="53"/>
      <c r="NF296" s="53"/>
      <c r="NG296" s="53"/>
      <c r="NH296" s="53"/>
      <c r="NI296" s="53"/>
      <c r="NJ296" s="53"/>
      <c r="NK296" s="53"/>
      <c r="NL296" s="53"/>
      <c r="NM296" s="53"/>
      <c r="NN296" s="53"/>
      <c r="NO296" s="53"/>
      <c r="NP296" s="53"/>
      <c r="NQ296" s="53"/>
      <c r="NR296" s="53"/>
      <c r="NS296" s="53"/>
      <c r="NT296" s="53"/>
      <c r="NU296" s="53"/>
      <c r="NV296" s="53">
        <v>2</v>
      </c>
      <c r="NW296" s="53"/>
      <c r="NX296" s="53"/>
      <c r="NY296" s="53"/>
      <c r="NZ296" s="53"/>
      <c r="OA296" s="53"/>
      <c r="OB296" s="53"/>
      <c r="OC296" s="53"/>
      <c r="OD296" s="53"/>
      <c r="OE296" s="53"/>
      <c r="OF296" s="53"/>
      <c r="OG296" s="53"/>
      <c r="OH296" s="53"/>
      <c r="OI296" s="53"/>
      <c r="OJ296" s="53"/>
      <c r="OK296" s="53"/>
      <c r="OL296" s="53"/>
      <c r="OM296" s="53"/>
      <c r="ON296" s="53"/>
      <c r="OO296" s="53"/>
      <c r="OP296" s="53"/>
      <c r="OQ296" s="53"/>
      <c r="OR296" s="54"/>
      <c r="OS296" s="55">
        <v>812</v>
      </c>
      <c r="OT296" s="52">
        <v>3529</v>
      </c>
      <c r="OU296" s="53"/>
      <c r="OV296" s="53"/>
      <c r="OW296" s="53"/>
      <c r="OX296" s="53"/>
      <c r="OY296" s="53"/>
      <c r="OZ296" s="53"/>
      <c r="PA296" s="53"/>
      <c r="PB296" s="53"/>
      <c r="PC296" s="53"/>
      <c r="PD296" s="53"/>
      <c r="PE296" s="53"/>
      <c r="PF296" s="53"/>
      <c r="PG296" s="53"/>
      <c r="PH296" s="53"/>
      <c r="PI296" s="53"/>
      <c r="PJ296" s="53"/>
      <c r="PK296" s="53"/>
      <c r="PL296" s="54"/>
      <c r="PM296" s="55">
        <v>4340</v>
      </c>
    </row>
    <row r="297" spans="1:429" ht="12.75" customHeight="1" x14ac:dyDescent="0.3">
      <c r="A297" s="49" t="s">
        <v>577</v>
      </c>
      <c r="B297" s="50" t="s">
        <v>27</v>
      </c>
      <c r="C297" s="51" t="s">
        <v>405</v>
      </c>
      <c r="D297" s="52"/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  <c r="AA297" s="53"/>
      <c r="AB297" s="53"/>
      <c r="AC297" s="53"/>
      <c r="AD297" s="53"/>
      <c r="AE297" s="53"/>
      <c r="AF297" s="53"/>
      <c r="AG297" s="53"/>
      <c r="AH297" s="53"/>
      <c r="AI297" s="53"/>
      <c r="AJ297" s="53"/>
      <c r="AK297" s="53"/>
      <c r="AL297" s="53"/>
      <c r="AM297" s="53"/>
      <c r="AN297" s="53"/>
      <c r="AO297" s="53"/>
      <c r="AP297" s="53"/>
      <c r="AQ297" s="53"/>
      <c r="AR297" s="53"/>
      <c r="AS297" s="53"/>
      <c r="AT297" s="53"/>
      <c r="AU297" s="53"/>
      <c r="AV297" s="53"/>
      <c r="AW297" s="53"/>
      <c r="AX297" s="53"/>
      <c r="AY297" s="53"/>
      <c r="AZ297" s="53"/>
      <c r="BA297" s="53"/>
      <c r="BB297" s="53"/>
      <c r="BC297" s="53"/>
      <c r="BD297" s="53"/>
      <c r="BE297" s="53"/>
      <c r="BF297" s="53"/>
      <c r="BG297" s="53"/>
      <c r="BH297" s="53"/>
      <c r="BI297" s="53"/>
      <c r="BJ297" s="53"/>
      <c r="BK297" s="53"/>
      <c r="BL297" s="53"/>
      <c r="BM297" s="53"/>
      <c r="BN297" s="53"/>
      <c r="BO297" s="53"/>
      <c r="BP297" s="53"/>
      <c r="BQ297" s="53"/>
      <c r="BR297" s="53"/>
      <c r="BS297" s="53"/>
      <c r="BT297" s="53"/>
      <c r="BU297" s="53"/>
      <c r="BV297" s="53"/>
      <c r="BW297" s="53"/>
      <c r="BX297" s="53"/>
      <c r="BY297" s="53"/>
      <c r="BZ297" s="53"/>
      <c r="CA297" s="53"/>
      <c r="CB297" s="53"/>
      <c r="CC297" s="53"/>
      <c r="CD297" s="53"/>
      <c r="CE297" s="53"/>
      <c r="CF297" s="53"/>
      <c r="CG297" s="53"/>
      <c r="CH297" s="53"/>
      <c r="CI297" s="53"/>
      <c r="CJ297" s="53"/>
      <c r="CK297" s="53"/>
      <c r="CL297" s="53"/>
      <c r="CM297" s="53"/>
      <c r="CN297" s="53"/>
      <c r="CO297" s="53"/>
      <c r="CP297" s="53"/>
      <c r="CQ297" s="53"/>
      <c r="CR297" s="53"/>
      <c r="CS297" s="53"/>
      <c r="CT297" s="53"/>
      <c r="CU297" s="53"/>
      <c r="CV297" s="53"/>
      <c r="CW297" s="53"/>
      <c r="CX297" s="53"/>
      <c r="CY297" s="53"/>
      <c r="CZ297" s="53"/>
      <c r="DA297" s="53"/>
      <c r="DB297" s="53"/>
      <c r="DC297" s="53"/>
      <c r="DD297" s="53"/>
      <c r="DE297" s="53"/>
      <c r="DF297" s="53"/>
      <c r="DG297" s="53"/>
      <c r="DH297" s="53"/>
      <c r="DI297" s="53"/>
      <c r="DJ297" s="53"/>
      <c r="DK297" s="53"/>
      <c r="DL297" s="53"/>
      <c r="DM297" s="53"/>
      <c r="DN297" s="53"/>
      <c r="DO297" s="53"/>
      <c r="DP297" s="53"/>
      <c r="DQ297" s="53"/>
      <c r="DR297" s="53"/>
      <c r="DS297" s="53"/>
      <c r="DT297" s="53"/>
      <c r="DU297" s="53"/>
      <c r="DV297" s="53"/>
      <c r="DW297" s="53"/>
      <c r="DX297" s="53"/>
      <c r="DY297" s="53"/>
      <c r="DZ297" s="53"/>
      <c r="EA297" s="53"/>
      <c r="EB297" s="53"/>
      <c r="EC297" s="53"/>
      <c r="ED297" s="53"/>
      <c r="EE297" s="53"/>
      <c r="EF297" s="53"/>
      <c r="EG297" s="53"/>
      <c r="EH297" s="53"/>
      <c r="EI297" s="53"/>
      <c r="EJ297" s="53"/>
      <c r="EK297" s="53"/>
      <c r="EL297" s="53"/>
      <c r="EM297" s="53"/>
      <c r="EN297" s="53"/>
      <c r="EO297" s="53"/>
      <c r="EP297" s="53"/>
      <c r="EQ297" s="53"/>
      <c r="ER297" s="53"/>
      <c r="ES297" s="53"/>
      <c r="ET297" s="53"/>
      <c r="EU297" s="53"/>
      <c r="EV297" s="53"/>
      <c r="EW297" s="53"/>
      <c r="EX297" s="53"/>
      <c r="EY297" s="53"/>
      <c r="EZ297" s="53"/>
      <c r="FA297" s="53"/>
      <c r="FB297" s="53"/>
      <c r="FC297" s="53"/>
      <c r="FD297" s="53"/>
      <c r="FE297" s="53"/>
      <c r="FF297" s="53"/>
      <c r="FG297" s="53"/>
      <c r="FH297" s="53"/>
      <c r="FI297" s="53"/>
      <c r="FJ297" s="53"/>
      <c r="FK297" s="53"/>
      <c r="FL297" s="53"/>
      <c r="FM297" s="53"/>
      <c r="FN297" s="53"/>
      <c r="FO297" s="53"/>
      <c r="FP297" s="53"/>
      <c r="FQ297" s="53"/>
      <c r="FR297" s="53"/>
      <c r="FS297" s="53"/>
      <c r="FT297" s="53"/>
      <c r="FU297" s="53"/>
      <c r="FV297" s="53"/>
      <c r="FW297" s="53"/>
      <c r="FX297" s="53"/>
      <c r="FY297" s="53"/>
      <c r="FZ297" s="53"/>
      <c r="GA297" s="53"/>
      <c r="GB297" s="53"/>
      <c r="GC297" s="53"/>
      <c r="GD297" s="53"/>
      <c r="GE297" s="53"/>
      <c r="GF297" s="53"/>
      <c r="GG297" s="53"/>
      <c r="GH297" s="53"/>
      <c r="GI297" s="53"/>
      <c r="GJ297" s="53"/>
      <c r="GK297" s="53"/>
      <c r="GL297" s="53"/>
      <c r="GM297" s="53"/>
      <c r="GN297" s="53"/>
      <c r="GO297" s="53"/>
      <c r="GP297" s="53"/>
      <c r="GQ297" s="53"/>
      <c r="GR297" s="53"/>
      <c r="GS297" s="53"/>
      <c r="GT297" s="53"/>
      <c r="GU297" s="53"/>
      <c r="GV297" s="53"/>
      <c r="GW297" s="53"/>
      <c r="GX297" s="53"/>
      <c r="GY297" s="53"/>
      <c r="GZ297" s="53"/>
      <c r="HA297" s="53"/>
      <c r="HB297" s="53"/>
      <c r="HC297" s="53"/>
      <c r="HD297" s="53"/>
      <c r="HE297" s="53"/>
      <c r="HF297" s="53"/>
      <c r="HG297" s="53"/>
      <c r="HH297" s="53"/>
      <c r="HI297" s="53"/>
      <c r="HJ297" s="53"/>
      <c r="HK297" s="53"/>
      <c r="HL297" s="53"/>
      <c r="HM297" s="53"/>
      <c r="HN297" s="53"/>
      <c r="HO297" s="53"/>
      <c r="HP297" s="53"/>
      <c r="HQ297" s="53"/>
      <c r="HR297" s="53"/>
      <c r="HS297" s="53"/>
      <c r="HT297" s="53"/>
      <c r="HU297" s="53"/>
      <c r="HV297" s="53"/>
      <c r="HW297" s="53"/>
      <c r="HX297" s="53"/>
      <c r="HY297" s="53"/>
      <c r="HZ297" s="53"/>
      <c r="IA297" s="53"/>
      <c r="IB297" s="53"/>
      <c r="IC297" s="53"/>
      <c r="ID297" s="53"/>
      <c r="IE297" s="53"/>
      <c r="IF297" s="53"/>
      <c r="IG297" s="53"/>
      <c r="IH297" s="53"/>
      <c r="II297" s="53"/>
      <c r="IJ297" s="53"/>
      <c r="IK297" s="53"/>
      <c r="IL297" s="53"/>
      <c r="IM297" s="53"/>
      <c r="IN297" s="53"/>
      <c r="IO297" s="53"/>
      <c r="IP297" s="53"/>
      <c r="IQ297" s="53"/>
      <c r="IR297" s="53"/>
      <c r="IS297" s="53"/>
      <c r="IT297" s="53"/>
      <c r="IU297" s="53"/>
      <c r="IV297" s="53"/>
      <c r="IW297" s="53"/>
      <c r="IX297" s="53"/>
      <c r="IY297" s="53"/>
      <c r="IZ297" s="53"/>
      <c r="JA297" s="53"/>
      <c r="JB297" s="53"/>
      <c r="JC297" s="53"/>
      <c r="JD297" s="53"/>
      <c r="JE297" s="53"/>
      <c r="JF297" s="53"/>
      <c r="JG297" s="53"/>
      <c r="JH297" s="53"/>
      <c r="JI297" s="53"/>
      <c r="JJ297" s="53"/>
      <c r="JK297" s="53"/>
      <c r="JL297" s="53"/>
      <c r="JM297" s="53"/>
      <c r="JN297" s="53"/>
      <c r="JO297" s="53"/>
      <c r="JP297" s="53"/>
      <c r="JQ297" s="53"/>
      <c r="JR297" s="53"/>
      <c r="JS297" s="53"/>
      <c r="JT297" s="53"/>
      <c r="JU297" s="53"/>
      <c r="JV297" s="53"/>
      <c r="JW297" s="53"/>
      <c r="JX297" s="53"/>
      <c r="JY297" s="53"/>
      <c r="JZ297" s="53"/>
      <c r="KA297" s="53"/>
      <c r="KB297" s="53"/>
      <c r="KC297" s="53"/>
      <c r="KD297" s="53"/>
      <c r="KE297" s="53"/>
      <c r="KF297" s="53"/>
      <c r="KG297" s="53"/>
      <c r="KH297" s="53"/>
      <c r="KI297" s="53"/>
      <c r="KJ297" s="53"/>
      <c r="KK297" s="53"/>
      <c r="KL297" s="53"/>
      <c r="KM297" s="53"/>
      <c r="KN297" s="53"/>
      <c r="KO297" s="53"/>
      <c r="KP297" s="53"/>
      <c r="KQ297" s="53"/>
      <c r="KR297" s="53"/>
      <c r="KS297" s="53"/>
      <c r="KT297" s="53"/>
      <c r="KU297" s="53"/>
      <c r="KV297" s="53"/>
      <c r="KW297" s="53"/>
      <c r="KX297" s="53"/>
      <c r="KY297" s="53"/>
      <c r="KZ297" s="53"/>
      <c r="LA297" s="53"/>
      <c r="LB297" s="53"/>
      <c r="LC297" s="53"/>
      <c r="LD297" s="53"/>
      <c r="LE297" s="53"/>
      <c r="LF297" s="53"/>
      <c r="LG297" s="53"/>
      <c r="LH297" s="53"/>
      <c r="LI297" s="53"/>
      <c r="LJ297" s="53"/>
      <c r="LK297" s="53"/>
      <c r="LL297" s="53"/>
      <c r="LM297" s="53"/>
      <c r="LN297" s="53"/>
      <c r="LO297" s="53"/>
      <c r="LP297" s="53"/>
      <c r="LQ297" s="53"/>
      <c r="LR297" s="53"/>
      <c r="LS297" s="53"/>
      <c r="LT297" s="53"/>
      <c r="LU297" s="53"/>
      <c r="LV297" s="53"/>
      <c r="LW297" s="53"/>
      <c r="LX297" s="53"/>
      <c r="LY297" s="53"/>
      <c r="LZ297" s="53"/>
      <c r="MA297" s="53"/>
      <c r="MB297" s="53"/>
      <c r="MC297" s="53"/>
      <c r="MD297" s="53"/>
      <c r="ME297" s="53"/>
      <c r="MF297" s="53"/>
      <c r="MG297" s="53"/>
      <c r="MH297" s="53"/>
      <c r="MI297" s="53"/>
      <c r="MJ297" s="53"/>
      <c r="MK297" s="53"/>
      <c r="ML297" s="53"/>
      <c r="MM297" s="53"/>
      <c r="MN297" s="53"/>
      <c r="MO297" s="53"/>
      <c r="MP297" s="53"/>
      <c r="MQ297" s="53"/>
      <c r="MR297" s="53"/>
      <c r="MS297" s="53"/>
      <c r="MT297" s="53"/>
      <c r="MU297" s="53"/>
      <c r="MV297" s="53"/>
      <c r="MW297" s="53"/>
      <c r="MX297" s="53"/>
      <c r="MY297" s="53"/>
      <c r="MZ297" s="53"/>
      <c r="NA297" s="53"/>
      <c r="NB297" s="53"/>
      <c r="NC297" s="53"/>
      <c r="ND297" s="53"/>
      <c r="NE297" s="53"/>
      <c r="NF297" s="53"/>
      <c r="NG297" s="53"/>
      <c r="NH297" s="53"/>
      <c r="NI297" s="53"/>
      <c r="NJ297" s="53"/>
      <c r="NK297" s="53"/>
      <c r="NL297" s="53"/>
      <c r="NM297" s="53"/>
      <c r="NN297" s="53"/>
      <c r="NO297" s="53"/>
      <c r="NP297" s="53"/>
      <c r="NQ297" s="53"/>
      <c r="NR297" s="53"/>
      <c r="NS297" s="53"/>
      <c r="NT297" s="53"/>
      <c r="NU297" s="53"/>
      <c r="NV297" s="53"/>
      <c r="NW297" s="53"/>
      <c r="NX297" s="53"/>
      <c r="NY297" s="53"/>
      <c r="NZ297" s="53"/>
      <c r="OA297" s="53"/>
      <c r="OB297" s="53"/>
      <c r="OC297" s="53"/>
      <c r="OD297" s="53"/>
      <c r="OE297" s="53"/>
      <c r="OF297" s="53"/>
      <c r="OG297" s="53"/>
      <c r="OH297" s="53"/>
      <c r="OI297" s="53"/>
      <c r="OJ297" s="53"/>
      <c r="OK297" s="53"/>
      <c r="OL297" s="53"/>
      <c r="OM297" s="53"/>
      <c r="ON297" s="53"/>
      <c r="OO297" s="53"/>
      <c r="OP297" s="53"/>
      <c r="OQ297" s="53"/>
      <c r="OR297" s="54"/>
      <c r="OS297" s="55"/>
      <c r="OT297" s="52"/>
      <c r="OU297" s="53"/>
      <c r="OV297" s="53"/>
      <c r="OW297" s="53"/>
      <c r="OX297" s="53"/>
      <c r="OY297" s="53"/>
      <c r="OZ297" s="53"/>
      <c r="PA297" s="53"/>
      <c r="PB297" s="53"/>
      <c r="PC297" s="53"/>
      <c r="PD297" s="53"/>
      <c r="PE297" s="53"/>
      <c r="PF297" s="53"/>
      <c r="PG297" s="53"/>
      <c r="PH297" s="53"/>
      <c r="PI297" s="53"/>
      <c r="PJ297" s="53"/>
      <c r="PK297" s="53"/>
      <c r="PL297" s="54"/>
      <c r="PM297" s="55"/>
    </row>
    <row r="298" spans="1:429" ht="12.75" customHeight="1" x14ac:dyDescent="0.3">
      <c r="A298" s="49">
        <v>481000</v>
      </c>
      <c r="B298" s="50" t="s">
        <v>28</v>
      </c>
      <c r="C298" s="51" t="s">
        <v>406</v>
      </c>
      <c r="D298" s="52"/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>
        <v>7</v>
      </c>
      <c r="R298" s="53">
        <v>8</v>
      </c>
      <c r="S298" s="53">
        <v>0</v>
      </c>
      <c r="T298" s="53">
        <v>3</v>
      </c>
      <c r="U298" s="53">
        <v>14</v>
      </c>
      <c r="V298" s="53">
        <v>7</v>
      </c>
      <c r="W298" s="53">
        <v>30</v>
      </c>
      <c r="X298" s="53">
        <v>552</v>
      </c>
      <c r="Y298" s="53">
        <v>628</v>
      </c>
      <c r="Z298" s="53">
        <v>180</v>
      </c>
      <c r="AA298" s="53">
        <v>9</v>
      </c>
      <c r="AB298" s="53">
        <v>0</v>
      </c>
      <c r="AC298" s="53">
        <v>0</v>
      </c>
      <c r="AD298" s="53">
        <v>337</v>
      </c>
      <c r="AE298" s="53">
        <v>34</v>
      </c>
      <c r="AF298" s="53">
        <v>0</v>
      </c>
      <c r="AG298" s="53">
        <v>0</v>
      </c>
      <c r="AH298" s="53">
        <v>0</v>
      </c>
      <c r="AI298" s="53">
        <v>0</v>
      </c>
      <c r="AJ298" s="53">
        <v>0</v>
      </c>
      <c r="AK298" s="53">
        <v>0</v>
      </c>
      <c r="AL298" s="53">
        <v>0</v>
      </c>
      <c r="AM298" s="53">
        <v>0</v>
      </c>
      <c r="AN298" s="53">
        <v>36</v>
      </c>
      <c r="AO298" s="53">
        <v>26</v>
      </c>
      <c r="AP298" s="53">
        <v>57</v>
      </c>
      <c r="AQ298" s="53">
        <v>66</v>
      </c>
      <c r="AR298" s="53">
        <v>12</v>
      </c>
      <c r="AS298" s="53">
        <v>55</v>
      </c>
      <c r="AT298" s="53">
        <v>8</v>
      </c>
      <c r="AU298" s="53">
        <v>100</v>
      </c>
      <c r="AV298" s="53">
        <v>21</v>
      </c>
      <c r="AW298" s="53">
        <v>42</v>
      </c>
      <c r="AX298" s="53">
        <v>3</v>
      </c>
      <c r="AY298" s="53">
        <v>10</v>
      </c>
      <c r="AZ298" s="53">
        <v>15</v>
      </c>
      <c r="BA298" s="53">
        <v>12</v>
      </c>
      <c r="BB298" s="53">
        <v>12</v>
      </c>
      <c r="BC298" s="53">
        <v>13</v>
      </c>
      <c r="BD298" s="53">
        <v>186</v>
      </c>
      <c r="BE298" s="53">
        <v>34</v>
      </c>
      <c r="BF298" s="53">
        <v>9</v>
      </c>
      <c r="BG298" s="53"/>
      <c r="BH298" s="53">
        <v>21</v>
      </c>
      <c r="BI298" s="53">
        <v>7</v>
      </c>
      <c r="BJ298" s="53">
        <v>17</v>
      </c>
      <c r="BK298" s="53">
        <v>12</v>
      </c>
      <c r="BL298" s="53">
        <v>16</v>
      </c>
      <c r="BM298" s="53">
        <v>42</v>
      </c>
      <c r="BN298" s="53">
        <v>14</v>
      </c>
      <c r="BO298" s="53">
        <v>30</v>
      </c>
      <c r="BP298" s="53">
        <v>27</v>
      </c>
      <c r="BQ298" s="53">
        <v>15</v>
      </c>
      <c r="BR298" s="53">
        <v>99</v>
      </c>
      <c r="BS298" s="53">
        <v>101</v>
      </c>
      <c r="BT298" s="53">
        <v>9</v>
      </c>
      <c r="BU298" s="53">
        <v>22</v>
      </c>
      <c r="BV298" s="53">
        <v>15</v>
      </c>
      <c r="BW298" s="53">
        <v>29</v>
      </c>
      <c r="BX298" s="53">
        <v>18</v>
      </c>
      <c r="BY298" s="53">
        <v>165</v>
      </c>
      <c r="BZ298" s="53">
        <v>82</v>
      </c>
      <c r="CA298" s="53">
        <v>75</v>
      </c>
      <c r="CB298" s="53">
        <v>1</v>
      </c>
      <c r="CC298" s="53">
        <v>37</v>
      </c>
      <c r="CD298" s="53">
        <v>6</v>
      </c>
      <c r="CE298" s="53">
        <v>17</v>
      </c>
      <c r="CF298" s="53">
        <v>2</v>
      </c>
      <c r="CG298" s="53">
        <v>26</v>
      </c>
      <c r="CH298" s="53">
        <v>47</v>
      </c>
      <c r="CI298" s="53">
        <v>3</v>
      </c>
      <c r="CJ298" s="53">
        <v>28</v>
      </c>
      <c r="CK298" s="53">
        <v>129</v>
      </c>
      <c r="CL298" s="53">
        <v>10</v>
      </c>
      <c r="CM298" s="53">
        <v>44</v>
      </c>
      <c r="CN298" s="53">
        <v>26</v>
      </c>
      <c r="CO298" s="53"/>
      <c r="CP298" s="53">
        <v>33</v>
      </c>
      <c r="CQ298" s="53">
        <v>15</v>
      </c>
      <c r="CR298" s="53">
        <v>26</v>
      </c>
      <c r="CS298" s="53">
        <v>9</v>
      </c>
      <c r="CT298" s="53">
        <v>9</v>
      </c>
      <c r="CU298" s="53">
        <v>16</v>
      </c>
      <c r="CV298" s="53">
        <v>23</v>
      </c>
      <c r="CW298" s="53">
        <v>10</v>
      </c>
      <c r="CX298" s="53"/>
      <c r="CY298" s="53">
        <v>4</v>
      </c>
      <c r="CZ298" s="53">
        <v>8</v>
      </c>
      <c r="DA298" s="53">
        <v>40</v>
      </c>
      <c r="DB298" s="53">
        <v>11</v>
      </c>
      <c r="DC298" s="53">
        <v>16</v>
      </c>
      <c r="DD298" s="53">
        <v>21</v>
      </c>
      <c r="DE298" s="53"/>
      <c r="DF298" s="53">
        <v>16</v>
      </c>
      <c r="DG298" s="53">
        <v>4</v>
      </c>
      <c r="DH298" s="53">
        <v>43</v>
      </c>
      <c r="DI298" s="53">
        <v>8</v>
      </c>
      <c r="DJ298" s="53"/>
      <c r="DK298" s="53"/>
      <c r="DL298" s="53">
        <v>1</v>
      </c>
      <c r="DM298" s="53">
        <v>2</v>
      </c>
      <c r="DN298" s="53">
        <v>12</v>
      </c>
      <c r="DO298" s="53">
        <v>2</v>
      </c>
      <c r="DP298" s="53">
        <v>10</v>
      </c>
      <c r="DQ298" s="53">
        <v>0</v>
      </c>
      <c r="DR298" s="53">
        <v>5</v>
      </c>
      <c r="DS298" s="53">
        <v>15</v>
      </c>
      <c r="DT298" s="53">
        <v>6</v>
      </c>
      <c r="DU298" s="53"/>
      <c r="DV298" s="53">
        <v>17</v>
      </c>
      <c r="DW298" s="53">
        <v>1</v>
      </c>
      <c r="DX298" s="53">
        <v>9</v>
      </c>
      <c r="DY298" s="53">
        <v>11</v>
      </c>
      <c r="DZ298" s="53">
        <v>1</v>
      </c>
      <c r="EA298" s="53">
        <v>7</v>
      </c>
      <c r="EB298" s="53"/>
      <c r="EC298" s="53">
        <v>0</v>
      </c>
      <c r="ED298" s="53">
        <v>0</v>
      </c>
      <c r="EE298" s="53">
        <v>11</v>
      </c>
      <c r="EF298" s="53">
        <v>2</v>
      </c>
      <c r="EG298" s="53">
        <v>0</v>
      </c>
      <c r="EH298" s="53">
        <v>0</v>
      </c>
      <c r="EI298" s="53">
        <v>0</v>
      </c>
      <c r="EJ298" s="53"/>
      <c r="EK298" s="53">
        <v>1</v>
      </c>
      <c r="EL298" s="53">
        <v>0</v>
      </c>
      <c r="EM298" s="53">
        <v>5</v>
      </c>
      <c r="EN298" s="53">
        <v>1</v>
      </c>
      <c r="EO298" s="53">
        <v>2</v>
      </c>
      <c r="EP298" s="53">
        <v>0</v>
      </c>
      <c r="EQ298" s="53">
        <v>10</v>
      </c>
      <c r="ER298" s="53">
        <v>6</v>
      </c>
      <c r="ES298" s="53">
        <v>0</v>
      </c>
      <c r="ET298" s="53">
        <v>23</v>
      </c>
      <c r="EU298" s="53">
        <v>18</v>
      </c>
      <c r="EV298" s="53">
        <v>5</v>
      </c>
      <c r="EW298" s="53"/>
      <c r="EX298" s="53">
        <v>13</v>
      </c>
      <c r="EY298" s="53">
        <v>6</v>
      </c>
      <c r="EZ298" s="53"/>
      <c r="FA298" s="53">
        <v>14</v>
      </c>
      <c r="FB298" s="53">
        <v>18</v>
      </c>
      <c r="FC298" s="53">
        <v>12</v>
      </c>
      <c r="FD298" s="53">
        <v>18</v>
      </c>
      <c r="FE298" s="53">
        <v>10</v>
      </c>
      <c r="FF298" s="53">
        <v>99</v>
      </c>
      <c r="FG298" s="53">
        <v>90</v>
      </c>
      <c r="FH298" s="53">
        <v>20</v>
      </c>
      <c r="FI298" s="53">
        <v>36</v>
      </c>
      <c r="FJ298" s="53">
        <v>22</v>
      </c>
      <c r="FK298" s="53">
        <v>23</v>
      </c>
      <c r="FL298" s="53">
        <v>0</v>
      </c>
      <c r="FM298" s="53"/>
      <c r="FN298" s="53">
        <v>29</v>
      </c>
      <c r="FO298" s="53">
        <v>101</v>
      </c>
      <c r="FP298" s="53">
        <v>10</v>
      </c>
      <c r="FQ298" s="53">
        <v>6</v>
      </c>
      <c r="FR298" s="53">
        <v>0</v>
      </c>
      <c r="FS298" s="53">
        <v>0</v>
      </c>
      <c r="FT298" s="53">
        <v>62</v>
      </c>
      <c r="FU298" s="53">
        <v>8</v>
      </c>
      <c r="FV298" s="53">
        <v>9</v>
      </c>
      <c r="FW298" s="53">
        <v>30</v>
      </c>
      <c r="FX298" s="53">
        <v>12</v>
      </c>
      <c r="FY298" s="53">
        <v>12</v>
      </c>
      <c r="FZ298" s="53">
        <v>51</v>
      </c>
      <c r="GA298" s="53">
        <v>40</v>
      </c>
      <c r="GB298" s="53">
        <v>56</v>
      </c>
      <c r="GC298" s="53">
        <v>113</v>
      </c>
      <c r="GD298" s="53">
        <v>9</v>
      </c>
      <c r="GE298" s="53">
        <v>1</v>
      </c>
      <c r="GF298" s="53">
        <v>14</v>
      </c>
      <c r="GG298" s="53">
        <v>12</v>
      </c>
      <c r="GH298" s="53">
        <v>48</v>
      </c>
      <c r="GI298" s="53">
        <v>1</v>
      </c>
      <c r="GJ298" s="53">
        <v>4</v>
      </c>
      <c r="GK298" s="53">
        <v>18</v>
      </c>
      <c r="GL298" s="53">
        <v>59</v>
      </c>
      <c r="GM298" s="53">
        <v>9</v>
      </c>
      <c r="GN298" s="53">
        <v>31</v>
      </c>
      <c r="GO298" s="53">
        <v>12</v>
      </c>
      <c r="GP298" s="53">
        <v>10</v>
      </c>
      <c r="GQ298" s="53">
        <v>1</v>
      </c>
      <c r="GR298" s="53">
        <v>2</v>
      </c>
      <c r="GS298" s="53">
        <v>1</v>
      </c>
      <c r="GT298" s="53">
        <v>18</v>
      </c>
      <c r="GU298" s="53">
        <v>4</v>
      </c>
      <c r="GV298" s="53">
        <v>18</v>
      </c>
      <c r="GW298" s="53">
        <v>11</v>
      </c>
      <c r="GX298" s="53">
        <v>6</v>
      </c>
      <c r="GY298" s="53">
        <v>46</v>
      </c>
      <c r="GZ298" s="53">
        <v>2</v>
      </c>
      <c r="HA298" s="53">
        <v>51</v>
      </c>
      <c r="HB298" s="53">
        <v>98</v>
      </c>
      <c r="HC298" s="53">
        <v>11</v>
      </c>
      <c r="HD298" s="53">
        <v>154</v>
      </c>
      <c r="HE298" s="53">
        <v>51</v>
      </c>
      <c r="HF298" s="53">
        <v>7</v>
      </c>
      <c r="HG298" s="53">
        <v>11</v>
      </c>
      <c r="HH298" s="53">
        <v>22</v>
      </c>
      <c r="HI298" s="53">
        <v>28</v>
      </c>
      <c r="HJ298" s="53">
        <v>28</v>
      </c>
      <c r="HK298" s="53">
        <v>70</v>
      </c>
      <c r="HL298" s="53">
        <v>21</v>
      </c>
      <c r="HM298" s="53">
        <v>19</v>
      </c>
      <c r="HN298" s="53">
        <v>1</v>
      </c>
      <c r="HO298" s="53">
        <v>25</v>
      </c>
      <c r="HP298" s="53">
        <v>4</v>
      </c>
      <c r="HQ298" s="53">
        <v>14</v>
      </c>
      <c r="HR298" s="53">
        <v>9</v>
      </c>
      <c r="HS298" s="53">
        <v>4</v>
      </c>
      <c r="HT298" s="53">
        <v>1</v>
      </c>
      <c r="HU298" s="53">
        <v>20</v>
      </c>
      <c r="HV298" s="53">
        <v>6</v>
      </c>
      <c r="HW298" s="53">
        <v>14</v>
      </c>
      <c r="HX298" s="53">
        <v>8</v>
      </c>
      <c r="HY298" s="53">
        <v>40</v>
      </c>
      <c r="HZ298" s="53">
        <v>13</v>
      </c>
      <c r="IA298" s="53">
        <v>131</v>
      </c>
      <c r="IB298" s="53">
        <v>16</v>
      </c>
      <c r="IC298" s="53">
        <v>14</v>
      </c>
      <c r="ID298" s="53">
        <v>9</v>
      </c>
      <c r="IE298" s="53">
        <v>8</v>
      </c>
      <c r="IF298" s="53">
        <v>384</v>
      </c>
      <c r="IG298" s="53">
        <v>9</v>
      </c>
      <c r="IH298" s="53">
        <v>206</v>
      </c>
      <c r="II298" s="53">
        <v>11</v>
      </c>
      <c r="IJ298" s="53">
        <v>11</v>
      </c>
      <c r="IK298" s="53">
        <v>5</v>
      </c>
      <c r="IL298" s="53">
        <v>0</v>
      </c>
      <c r="IM298" s="53">
        <v>2</v>
      </c>
      <c r="IN298" s="53">
        <v>2</v>
      </c>
      <c r="IO298" s="53">
        <v>43</v>
      </c>
      <c r="IP298" s="53">
        <v>169</v>
      </c>
      <c r="IQ298" s="53">
        <v>63</v>
      </c>
      <c r="IR298" s="53">
        <v>9</v>
      </c>
      <c r="IS298" s="53">
        <v>4</v>
      </c>
      <c r="IT298" s="53">
        <v>3</v>
      </c>
      <c r="IU298" s="53">
        <v>11</v>
      </c>
      <c r="IV298" s="53">
        <v>0</v>
      </c>
      <c r="IW298" s="53">
        <v>7</v>
      </c>
      <c r="IX298" s="53">
        <v>4</v>
      </c>
      <c r="IY298" s="53">
        <v>19</v>
      </c>
      <c r="IZ298" s="53">
        <v>8</v>
      </c>
      <c r="JA298" s="53">
        <v>17</v>
      </c>
      <c r="JB298" s="53">
        <v>0</v>
      </c>
      <c r="JC298" s="53">
        <v>2</v>
      </c>
      <c r="JD298" s="53">
        <v>26</v>
      </c>
      <c r="JE298" s="53">
        <v>105</v>
      </c>
      <c r="JF298" s="53">
        <v>7</v>
      </c>
      <c r="JG298" s="53">
        <v>1</v>
      </c>
      <c r="JH298" s="53">
        <v>75</v>
      </c>
      <c r="JI298" s="53">
        <v>24</v>
      </c>
      <c r="JJ298" s="53">
        <v>11</v>
      </c>
      <c r="JK298" s="53">
        <v>222</v>
      </c>
      <c r="JL298" s="53">
        <v>25</v>
      </c>
      <c r="JM298" s="53">
        <v>9</v>
      </c>
      <c r="JN298" s="53">
        <v>22</v>
      </c>
      <c r="JO298" s="53">
        <v>1944</v>
      </c>
      <c r="JP298" s="53">
        <v>432</v>
      </c>
      <c r="JQ298" s="53">
        <v>415</v>
      </c>
      <c r="JR298" s="53">
        <v>629</v>
      </c>
      <c r="JS298" s="53">
        <v>902</v>
      </c>
      <c r="JT298" s="53">
        <v>266</v>
      </c>
      <c r="JU298" s="53">
        <v>189</v>
      </c>
      <c r="JV298" s="53">
        <v>25</v>
      </c>
      <c r="JW298" s="53">
        <v>712</v>
      </c>
      <c r="JX298" s="53">
        <v>16</v>
      </c>
      <c r="JY298" s="53"/>
      <c r="JZ298" s="53">
        <v>79</v>
      </c>
      <c r="KA298" s="53">
        <v>34</v>
      </c>
      <c r="KB298" s="53">
        <v>55</v>
      </c>
      <c r="KC298" s="53">
        <v>22</v>
      </c>
      <c r="KD298" s="53">
        <v>9</v>
      </c>
      <c r="KE298" s="53">
        <v>14</v>
      </c>
      <c r="KF298" s="53">
        <v>18</v>
      </c>
      <c r="KG298" s="53">
        <v>56</v>
      </c>
      <c r="KH298" s="53">
        <v>19</v>
      </c>
      <c r="KI298" s="53">
        <v>170</v>
      </c>
      <c r="KJ298" s="53">
        <v>19</v>
      </c>
      <c r="KK298" s="53">
        <v>84</v>
      </c>
      <c r="KL298" s="53">
        <v>1093</v>
      </c>
      <c r="KM298" s="53">
        <v>7</v>
      </c>
      <c r="KN298" s="53">
        <v>3</v>
      </c>
      <c r="KO298" s="53">
        <v>941</v>
      </c>
      <c r="KP298" s="53">
        <v>26</v>
      </c>
      <c r="KQ298" s="53">
        <v>49</v>
      </c>
      <c r="KR298" s="53">
        <v>64</v>
      </c>
      <c r="KS298" s="53">
        <v>145</v>
      </c>
      <c r="KT298" s="53">
        <v>149</v>
      </c>
      <c r="KU298" s="53">
        <v>77</v>
      </c>
      <c r="KV298" s="53">
        <v>217</v>
      </c>
      <c r="KW298" s="53">
        <v>221</v>
      </c>
      <c r="KX298" s="53">
        <v>27</v>
      </c>
      <c r="KY298" s="53">
        <v>18</v>
      </c>
      <c r="KZ298" s="53">
        <v>25</v>
      </c>
      <c r="LA298" s="53">
        <v>235</v>
      </c>
      <c r="LB298" s="53">
        <v>587</v>
      </c>
      <c r="LC298" s="53">
        <v>296</v>
      </c>
      <c r="LD298" s="53">
        <v>1316</v>
      </c>
      <c r="LE298" s="53">
        <v>528</v>
      </c>
      <c r="LF298" s="53">
        <v>6</v>
      </c>
      <c r="LG298" s="53">
        <v>1584</v>
      </c>
      <c r="LH298" s="53">
        <v>1805</v>
      </c>
      <c r="LI298" s="53">
        <v>2872</v>
      </c>
      <c r="LJ298" s="53">
        <v>546</v>
      </c>
      <c r="LK298" s="53">
        <v>0</v>
      </c>
      <c r="LL298" s="53">
        <v>12</v>
      </c>
      <c r="LM298" s="53">
        <v>511</v>
      </c>
      <c r="LN298" s="53">
        <v>411</v>
      </c>
      <c r="LO298" s="53"/>
      <c r="LP298" s="53">
        <v>11</v>
      </c>
      <c r="LQ298" s="53">
        <v>5185</v>
      </c>
      <c r="LR298" s="53">
        <v>442</v>
      </c>
      <c r="LS298" s="53">
        <v>382</v>
      </c>
      <c r="LT298" s="53">
        <v>158</v>
      </c>
      <c r="LU298" s="53">
        <v>17</v>
      </c>
      <c r="LV298" s="53">
        <v>1345</v>
      </c>
      <c r="LW298" s="53">
        <v>240</v>
      </c>
      <c r="LX298" s="53">
        <v>737</v>
      </c>
      <c r="LY298" s="53">
        <v>1207</v>
      </c>
      <c r="LZ298" s="53">
        <v>760</v>
      </c>
      <c r="MA298" s="53">
        <v>1154</v>
      </c>
      <c r="MB298" s="53">
        <v>1004</v>
      </c>
      <c r="MC298" s="53">
        <v>194</v>
      </c>
      <c r="MD298" s="53">
        <v>418</v>
      </c>
      <c r="ME298" s="53">
        <v>444</v>
      </c>
      <c r="MF298" s="53">
        <v>45</v>
      </c>
      <c r="MG298" s="53">
        <v>50</v>
      </c>
      <c r="MH298" s="53">
        <v>46</v>
      </c>
      <c r="MI298" s="53">
        <v>184</v>
      </c>
      <c r="MJ298" s="53">
        <v>327</v>
      </c>
      <c r="MK298" s="53">
        <v>1331</v>
      </c>
      <c r="ML298" s="53">
        <v>578</v>
      </c>
      <c r="MM298" s="53">
        <v>291</v>
      </c>
      <c r="MN298" s="53">
        <v>130</v>
      </c>
      <c r="MO298" s="53">
        <v>560</v>
      </c>
      <c r="MP298" s="53">
        <v>392</v>
      </c>
      <c r="MQ298" s="53">
        <v>465</v>
      </c>
      <c r="MR298" s="53">
        <v>243</v>
      </c>
      <c r="MS298" s="53">
        <v>459</v>
      </c>
      <c r="MT298" s="53">
        <v>18</v>
      </c>
      <c r="MU298" s="53">
        <v>577</v>
      </c>
      <c r="MV298" s="53">
        <v>136</v>
      </c>
      <c r="MW298" s="53">
        <v>1606</v>
      </c>
      <c r="MX298" s="53">
        <v>319</v>
      </c>
      <c r="MY298" s="53">
        <v>140</v>
      </c>
      <c r="MZ298" s="53">
        <v>167</v>
      </c>
      <c r="NA298" s="53">
        <v>85</v>
      </c>
      <c r="NB298" s="53">
        <v>205</v>
      </c>
      <c r="NC298" s="53">
        <v>75</v>
      </c>
      <c r="ND298" s="53">
        <v>284</v>
      </c>
      <c r="NE298" s="53">
        <v>372</v>
      </c>
      <c r="NF298" s="53">
        <v>53</v>
      </c>
      <c r="NG298" s="53">
        <v>263</v>
      </c>
      <c r="NH298" s="53">
        <v>89</v>
      </c>
      <c r="NI298" s="53">
        <v>147</v>
      </c>
      <c r="NJ298" s="53">
        <v>16</v>
      </c>
      <c r="NK298" s="53">
        <v>60</v>
      </c>
      <c r="NL298" s="53">
        <v>4</v>
      </c>
      <c r="NM298" s="53">
        <v>48</v>
      </c>
      <c r="NN298" s="53">
        <v>4</v>
      </c>
      <c r="NO298" s="53">
        <v>12</v>
      </c>
      <c r="NP298" s="53">
        <v>85</v>
      </c>
      <c r="NQ298" s="53">
        <v>81</v>
      </c>
      <c r="NR298" s="53">
        <v>274</v>
      </c>
      <c r="NS298" s="53">
        <v>378</v>
      </c>
      <c r="NT298" s="53">
        <v>532</v>
      </c>
      <c r="NU298" s="53">
        <v>132</v>
      </c>
      <c r="NV298" s="53">
        <v>66</v>
      </c>
      <c r="NW298" s="53">
        <v>16</v>
      </c>
      <c r="NX298" s="53">
        <v>67</v>
      </c>
      <c r="NY298" s="53">
        <v>6</v>
      </c>
      <c r="NZ298" s="53">
        <v>82</v>
      </c>
      <c r="OA298" s="53">
        <v>0</v>
      </c>
      <c r="OB298" s="53">
        <v>36</v>
      </c>
      <c r="OC298" s="53">
        <v>83</v>
      </c>
      <c r="OD298" s="53"/>
      <c r="OE298" s="53">
        <v>220</v>
      </c>
      <c r="OF298" s="53">
        <v>165</v>
      </c>
      <c r="OG298" s="53"/>
      <c r="OH298" s="53">
        <v>6822</v>
      </c>
      <c r="OI298" s="53">
        <v>2412</v>
      </c>
      <c r="OJ298" s="53">
        <v>195</v>
      </c>
      <c r="OK298" s="53">
        <v>9</v>
      </c>
      <c r="OL298" s="53">
        <v>91</v>
      </c>
      <c r="OM298" s="53">
        <v>736</v>
      </c>
      <c r="ON298" s="53">
        <v>711</v>
      </c>
      <c r="OO298" s="53">
        <v>1965</v>
      </c>
      <c r="OP298" s="53">
        <v>8</v>
      </c>
      <c r="OQ298" s="53">
        <v>4</v>
      </c>
      <c r="OR298" s="54">
        <v>57</v>
      </c>
      <c r="OS298" s="55">
        <v>66480</v>
      </c>
      <c r="OT298" s="52">
        <v>106142</v>
      </c>
      <c r="OU298" s="53"/>
      <c r="OV298" s="53"/>
      <c r="OW298" s="53"/>
      <c r="OX298" s="53"/>
      <c r="OY298" s="53"/>
      <c r="OZ298" s="53">
        <v>45276</v>
      </c>
      <c r="PA298" s="53"/>
      <c r="PB298" s="53"/>
      <c r="PC298" s="53"/>
      <c r="PD298" s="53"/>
      <c r="PE298" s="53"/>
      <c r="PF298" s="53"/>
      <c r="PG298" s="53"/>
      <c r="PH298" s="53"/>
      <c r="PI298" s="53"/>
      <c r="PJ298" s="53"/>
      <c r="PK298" s="53"/>
      <c r="PL298" s="54"/>
      <c r="PM298" s="55">
        <v>217898</v>
      </c>
    </row>
    <row r="299" spans="1:429" ht="12.75" customHeight="1" x14ac:dyDescent="0.3">
      <c r="A299" s="49">
        <v>482000</v>
      </c>
      <c r="B299" s="50" t="s">
        <v>28</v>
      </c>
      <c r="C299" s="51" t="s">
        <v>407</v>
      </c>
      <c r="D299" s="52"/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>
        <v>128</v>
      </c>
      <c r="AA299" s="53"/>
      <c r="AB299" s="53"/>
      <c r="AC299" s="53">
        <v>0</v>
      </c>
      <c r="AD299" s="53">
        <v>1</v>
      </c>
      <c r="AE299" s="53"/>
      <c r="AF299" s="53"/>
      <c r="AG299" s="53"/>
      <c r="AH299" s="53">
        <v>0</v>
      </c>
      <c r="AI299" s="53"/>
      <c r="AJ299" s="53"/>
      <c r="AK299" s="53"/>
      <c r="AL299" s="53">
        <v>0</v>
      </c>
      <c r="AM299" s="53">
        <v>0</v>
      </c>
      <c r="AN299" s="53"/>
      <c r="AO299" s="53"/>
      <c r="AP299" s="53"/>
      <c r="AQ299" s="53"/>
      <c r="AR299" s="53"/>
      <c r="AS299" s="53"/>
      <c r="AT299" s="53"/>
      <c r="AU299" s="53"/>
      <c r="AV299" s="53"/>
      <c r="AW299" s="53"/>
      <c r="AX299" s="53"/>
      <c r="AY299" s="53"/>
      <c r="AZ299" s="53"/>
      <c r="BA299" s="53"/>
      <c r="BB299" s="53"/>
      <c r="BC299" s="53"/>
      <c r="BD299" s="53"/>
      <c r="BE299" s="53"/>
      <c r="BF299" s="53"/>
      <c r="BG299" s="53"/>
      <c r="BH299" s="53"/>
      <c r="BI299" s="53"/>
      <c r="BJ299" s="53"/>
      <c r="BK299" s="53"/>
      <c r="BL299" s="53"/>
      <c r="BM299" s="53"/>
      <c r="BN299" s="53"/>
      <c r="BO299" s="53"/>
      <c r="BP299" s="53"/>
      <c r="BQ299" s="53"/>
      <c r="BR299" s="53"/>
      <c r="BS299" s="53"/>
      <c r="BT299" s="53"/>
      <c r="BU299" s="53"/>
      <c r="BV299" s="53"/>
      <c r="BW299" s="53"/>
      <c r="BX299" s="53"/>
      <c r="BY299" s="53"/>
      <c r="BZ299" s="53"/>
      <c r="CA299" s="53"/>
      <c r="CB299" s="53"/>
      <c r="CC299" s="53"/>
      <c r="CD299" s="53"/>
      <c r="CE299" s="53"/>
      <c r="CF299" s="53"/>
      <c r="CG299" s="53"/>
      <c r="CH299" s="53"/>
      <c r="CI299" s="53"/>
      <c r="CJ299" s="53"/>
      <c r="CK299" s="53"/>
      <c r="CL299" s="53"/>
      <c r="CM299" s="53"/>
      <c r="CN299" s="53"/>
      <c r="CO299" s="53"/>
      <c r="CP299" s="53"/>
      <c r="CQ299" s="53"/>
      <c r="CR299" s="53"/>
      <c r="CS299" s="53"/>
      <c r="CT299" s="53"/>
      <c r="CU299" s="53"/>
      <c r="CV299" s="53"/>
      <c r="CW299" s="53"/>
      <c r="CX299" s="53"/>
      <c r="CY299" s="53"/>
      <c r="CZ299" s="53"/>
      <c r="DA299" s="53"/>
      <c r="DB299" s="53"/>
      <c r="DC299" s="53"/>
      <c r="DD299" s="53"/>
      <c r="DE299" s="53"/>
      <c r="DF299" s="53"/>
      <c r="DG299" s="53"/>
      <c r="DH299" s="53"/>
      <c r="DI299" s="53"/>
      <c r="DJ299" s="53"/>
      <c r="DK299" s="53"/>
      <c r="DL299" s="53"/>
      <c r="DM299" s="53"/>
      <c r="DN299" s="53"/>
      <c r="DO299" s="53"/>
      <c r="DP299" s="53"/>
      <c r="DQ299" s="53"/>
      <c r="DR299" s="53"/>
      <c r="DS299" s="53"/>
      <c r="DT299" s="53"/>
      <c r="DU299" s="53"/>
      <c r="DV299" s="53"/>
      <c r="DW299" s="53"/>
      <c r="DX299" s="53"/>
      <c r="DY299" s="53"/>
      <c r="DZ299" s="53"/>
      <c r="EA299" s="53"/>
      <c r="EB299" s="53"/>
      <c r="EC299" s="53"/>
      <c r="ED299" s="53"/>
      <c r="EE299" s="53"/>
      <c r="EF299" s="53"/>
      <c r="EG299" s="53"/>
      <c r="EH299" s="53"/>
      <c r="EI299" s="53"/>
      <c r="EJ299" s="53"/>
      <c r="EK299" s="53"/>
      <c r="EL299" s="53"/>
      <c r="EM299" s="53"/>
      <c r="EN299" s="53"/>
      <c r="EO299" s="53"/>
      <c r="EP299" s="53"/>
      <c r="EQ299" s="53"/>
      <c r="ER299" s="53"/>
      <c r="ES299" s="53"/>
      <c r="ET299" s="53"/>
      <c r="EU299" s="53"/>
      <c r="EV299" s="53"/>
      <c r="EW299" s="53"/>
      <c r="EX299" s="53"/>
      <c r="EY299" s="53"/>
      <c r="EZ299" s="53"/>
      <c r="FA299" s="53"/>
      <c r="FB299" s="53"/>
      <c r="FC299" s="53"/>
      <c r="FD299" s="53"/>
      <c r="FE299" s="53"/>
      <c r="FF299" s="53"/>
      <c r="FG299" s="53"/>
      <c r="FH299" s="53"/>
      <c r="FI299" s="53"/>
      <c r="FJ299" s="53"/>
      <c r="FK299" s="53"/>
      <c r="FL299" s="53"/>
      <c r="FM299" s="53"/>
      <c r="FN299" s="53"/>
      <c r="FO299" s="53"/>
      <c r="FP299" s="53"/>
      <c r="FQ299" s="53"/>
      <c r="FR299" s="53"/>
      <c r="FS299" s="53"/>
      <c r="FT299" s="53"/>
      <c r="FU299" s="53"/>
      <c r="FV299" s="53"/>
      <c r="FW299" s="53"/>
      <c r="FX299" s="53"/>
      <c r="FY299" s="53"/>
      <c r="FZ299" s="53"/>
      <c r="GA299" s="53"/>
      <c r="GB299" s="53"/>
      <c r="GC299" s="53">
        <v>1</v>
      </c>
      <c r="GD299" s="53"/>
      <c r="GE299" s="53"/>
      <c r="GF299" s="53"/>
      <c r="GG299" s="53"/>
      <c r="GH299" s="53"/>
      <c r="GI299" s="53"/>
      <c r="GJ299" s="53"/>
      <c r="GK299" s="53"/>
      <c r="GL299" s="53"/>
      <c r="GM299" s="53"/>
      <c r="GN299" s="53"/>
      <c r="GO299" s="53"/>
      <c r="GP299" s="53"/>
      <c r="GQ299" s="53"/>
      <c r="GR299" s="53"/>
      <c r="GS299" s="53"/>
      <c r="GT299" s="53"/>
      <c r="GU299" s="53"/>
      <c r="GV299" s="53"/>
      <c r="GW299" s="53"/>
      <c r="GX299" s="53"/>
      <c r="GY299" s="53"/>
      <c r="GZ299" s="53"/>
      <c r="HA299" s="53"/>
      <c r="HB299" s="53"/>
      <c r="HC299" s="53"/>
      <c r="HD299" s="53"/>
      <c r="HE299" s="53"/>
      <c r="HF299" s="53"/>
      <c r="HG299" s="53"/>
      <c r="HH299" s="53"/>
      <c r="HI299" s="53"/>
      <c r="HJ299" s="53"/>
      <c r="HK299" s="53"/>
      <c r="HL299" s="53"/>
      <c r="HM299" s="53"/>
      <c r="HN299" s="53"/>
      <c r="HO299" s="53"/>
      <c r="HP299" s="53"/>
      <c r="HQ299" s="53"/>
      <c r="HR299" s="53"/>
      <c r="HS299" s="53"/>
      <c r="HT299" s="53"/>
      <c r="HU299" s="53"/>
      <c r="HV299" s="53"/>
      <c r="HW299" s="53"/>
      <c r="HX299" s="53"/>
      <c r="HY299" s="53"/>
      <c r="HZ299" s="53"/>
      <c r="IA299" s="53"/>
      <c r="IB299" s="53"/>
      <c r="IC299" s="53"/>
      <c r="ID299" s="53"/>
      <c r="IE299" s="53"/>
      <c r="IF299" s="53">
        <v>2</v>
      </c>
      <c r="IG299" s="53"/>
      <c r="IH299" s="53"/>
      <c r="II299" s="53"/>
      <c r="IJ299" s="53"/>
      <c r="IK299" s="53"/>
      <c r="IL299" s="53"/>
      <c r="IM299" s="53"/>
      <c r="IN299" s="53"/>
      <c r="IO299" s="53"/>
      <c r="IP299" s="53"/>
      <c r="IQ299" s="53"/>
      <c r="IR299" s="53"/>
      <c r="IS299" s="53"/>
      <c r="IT299" s="53"/>
      <c r="IU299" s="53"/>
      <c r="IV299" s="53"/>
      <c r="IW299" s="53"/>
      <c r="IX299" s="53"/>
      <c r="IY299" s="53"/>
      <c r="IZ299" s="53"/>
      <c r="JA299" s="53"/>
      <c r="JB299" s="53"/>
      <c r="JC299" s="53"/>
      <c r="JD299" s="53"/>
      <c r="JE299" s="53"/>
      <c r="JF299" s="53"/>
      <c r="JG299" s="53"/>
      <c r="JH299" s="53">
        <v>0</v>
      </c>
      <c r="JI299" s="53"/>
      <c r="JJ299" s="53"/>
      <c r="JK299" s="53"/>
      <c r="JL299" s="53"/>
      <c r="JM299" s="53"/>
      <c r="JN299" s="53"/>
      <c r="JO299" s="53">
        <v>8</v>
      </c>
      <c r="JP299" s="53">
        <v>4</v>
      </c>
      <c r="JQ299" s="53">
        <v>4</v>
      </c>
      <c r="JR299" s="53">
        <v>12</v>
      </c>
      <c r="JS299" s="53">
        <v>7</v>
      </c>
      <c r="JT299" s="53">
        <v>2</v>
      </c>
      <c r="JU299" s="53">
        <v>7</v>
      </c>
      <c r="JV299" s="53"/>
      <c r="JW299" s="53">
        <v>25</v>
      </c>
      <c r="JX299" s="53"/>
      <c r="JY299" s="53"/>
      <c r="JZ299" s="53">
        <v>3</v>
      </c>
      <c r="KA299" s="53">
        <v>9</v>
      </c>
      <c r="KB299" s="53"/>
      <c r="KC299" s="53">
        <v>5</v>
      </c>
      <c r="KD299" s="53"/>
      <c r="KE299" s="53">
        <v>9</v>
      </c>
      <c r="KF299" s="53"/>
      <c r="KG299" s="53">
        <v>7</v>
      </c>
      <c r="KH299" s="53"/>
      <c r="KI299" s="53">
        <v>0</v>
      </c>
      <c r="KJ299" s="53">
        <v>55</v>
      </c>
      <c r="KK299" s="53"/>
      <c r="KL299" s="53">
        <v>3819</v>
      </c>
      <c r="KM299" s="53"/>
      <c r="KN299" s="53">
        <v>2</v>
      </c>
      <c r="KO299" s="53">
        <v>296</v>
      </c>
      <c r="KP299" s="53">
        <v>0</v>
      </c>
      <c r="KQ299" s="53">
        <v>32</v>
      </c>
      <c r="KR299" s="53"/>
      <c r="KS299" s="53"/>
      <c r="KT299" s="53"/>
      <c r="KU299" s="53"/>
      <c r="KV299" s="53"/>
      <c r="KW299" s="53"/>
      <c r="KX299" s="53"/>
      <c r="KY299" s="53"/>
      <c r="KZ299" s="53"/>
      <c r="LA299" s="53">
        <v>189</v>
      </c>
      <c r="LB299" s="53">
        <v>68</v>
      </c>
      <c r="LC299" s="53">
        <v>1</v>
      </c>
      <c r="LD299" s="53">
        <v>1</v>
      </c>
      <c r="LE299" s="53"/>
      <c r="LF299" s="53"/>
      <c r="LG299" s="53">
        <v>4</v>
      </c>
      <c r="LH299" s="53">
        <v>4</v>
      </c>
      <c r="LI299" s="53">
        <v>5</v>
      </c>
      <c r="LJ299" s="53">
        <v>2</v>
      </c>
      <c r="LK299" s="53">
        <v>0</v>
      </c>
      <c r="LL299" s="53">
        <v>53</v>
      </c>
      <c r="LM299" s="53">
        <v>2</v>
      </c>
      <c r="LN299" s="53"/>
      <c r="LO299" s="53"/>
      <c r="LP299" s="53"/>
      <c r="LQ299" s="53"/>
      <c r="LR299" s="53"/>
      <c r="LS299" s="53">
        <v>8</v>
      </c>
      <c r="LT299" s="53">
        <v>0</v>
      </c>
      <c r="LU299" s="53"/>
      <c r="LV299" s="53">
        <v>39</v>
      </c>
      <c r="LW299" s="53"/>
      <c r="LX299" s="53"/>
      <c r="LY299" s="53">
        <v>16</v>
      </c>
      <c r="LZ299" s="53">
        <v>35</v>
      </c>
      <c r="MA299" s="53"/>
      <c r="MB299" s="53">
        <v>191</v>
      </c>
      <c r="MC299" s="53">
        <v>6</v>
      </c>
      <c r="MD299" s="53">
        <v>30</v>
      </c>
      <c r="ME299" s="53">
        <v>16</v>
      </c>
      <c r="MF299" s="53"/>
      <c r="MG299" s="53"/>
      <c r="MH299" s="53"/>
      <c r="MI299" s="53">
        <v>12</v>
      </c>
      <c r="MJ299" s="53">
        <v>1</v>
      </c>
      <c r="MK299" s="53">
        <v>8</v>
      </c>
      <c r="ML299" s="53">
        <v>3</v>
      </c>
      <c r="MM299" s="53">
        <v>34</v>
      </c>
      <c r="MN299" s="53"/>
      <c r="MO299" s="53">
        <v>6</v>
      </c>
      <c r="MP299" s="53">
        <v>24</v>
      </c>
      <c r="MQ299" s="53"/>
      <c r="MR299" s="53">
        <v>13</v>
      </c>
      <c r="MS299" s="53"/>
      <c r="MT299" s="53"/>
      <c r="MU299" s="53"/>
      <c r="MV299" s="53"/>
      <c r="MW299" s="53"/>
      <c r="MX299" s="53"/>
      <c r="MY299" s="53"/>
      <c r="MZ299" s="53"/>
      <c r="NA299" s="53">
        <v>13</v>
      </c>
      <c r="NB299" s="53"/>
      <c r="NC299" s="53"/>
      <c r="ND299" s="53">
        <v>14</v>
      </c>
      <c r="NE299" s="53"/>
      <c r="NF299" s="53"/>
      <c r="NG299" s="53"/>
      <c r="NH299" s="53"/>
      <c r="NI299" s="53"/>
      <c r="NJ299" s="53"/>
      <c r="NK299" s="53"/>
      <c r="NL299" s="53"/>
      <c r="NM299" s="53"/>
      <c r="NN299" s="53"/>
      <c r="NO299" s="53"/>
      <c r="NP299" s="53"/>
      <c r="NQ299" s="53"/>
      <c r="NR299" s="53"/>
      <c r="NS299" s="53"/>
      <c r="NT299" s="53"/>
      <c r="NU299" s="53"/>
      <c r="NV299" s="53">
        <v>1</v>
      </c>
      <c r="NW299" s="53"/>
      <c r="NX299" s="53"/>
      <c r="NY299" s="53"/>
      <c r="NZ299" s="53"/>
      <c r="OA299" s="53"/>
      <c r="OB299" s="53"/>
      <c r="OC299" s="53"/>
      <c r="OD299" s="53"/>
      <c r="OE299" s="53">
        <v>0</v>
      </c>
      <c r="OF299" s="53">
        <v>10</v>
      </c>
      <c r="OG299" s="53"/>
      <c r="OH299" s="53">
        <v>129</v>
      </c>
      <c r="OI299" s="53">
        <v>43</v>
      </c>
      <c r="OJ299" s="53">
        <v>488</v>
      </c>
      <c r="OK299" s="53"/>
      <c r="OL299" s="53"/>
      <c r="OM299" s="53">
        <v>41</v>
      </c>
      <c r="ON299" s="53">
        <v>6</v>
      </c>
      <c r="OO299" s="53">
        <v>232</v>
      </c>
      <c r="OP299" s="53"/>
      <c r="OQ299" s="53"/>
      <c r="OR299" s="54"/>
      <c r="OS299" s="55">
        <v>6191</v>
      </c>
      <c r="OT299" s="52">
        <v>1316</v>
      </c>
      <c r="OU299" s="53"/>
      <c r="OV299" s="53"/>
      <c r="OW299" s="53"/>
      <c r="OX299" s="53"/>
      <c r="OY299" s="53"/>
      <c r="OZ299" s="53">
        <v>1304</v>
      </c>
      <c r="PA299" s="53"/>
      <c r="PB299" s="53"/>
      <c r="PC299" s="53"/>
      <c r="PD299" s="53"/>
      <c r="PE299" s="53"/>
      <c r="PF299" s="53"/>
      <c r="PG299" s="53"/>
      <c r="PH299" s="53"/>
      <c r="PI299" s="53"/>
      <c r="PJ299" s="53"/>
      <c r="PK299" s="53"/>
      <c r="PL299" s="54"/>
      <c r="PM299" s="55">
        <v>8811</v>
      </c>
    </row>
    <row r="300" spans="1:429" ht="12.75" customHeight="1" x14ac:dyDescent="0.3">
      <c r="A300" s="49">
        <v>483000</v>
      </c>
      <c r="B300" s="50" t="s">
        <v>28</v>
      </c>
      <c r="C300" s="51" t="s">
        <v>408</v>
      </c>
      <c r="D300" s="52"/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W300" s="53"/>
      <c r="X300" s="53"/>
      <c r="Y300" s="53"/>
      <c r="Z300" s="53">
        <v>4</v>
      </c>
      <c r="AA300" s="53"/>
      <c r="AB300" s="53">
        <v>1</v>
      </c>
      <c r="AC300" s="53"/>
      <c r="AD300" s="53"/>
      <c r="AE300" s="53"/>
      <c r="AF300" s="53">
        <v>1</v>
      </c>
      <c r="AG300" s="53"/>
      <c r="AH300" s="53"/>
      <c r="AI300" s="53">
        <v>1</v>
      </c>
      <c r="AJ300" s="53"/>
      <c r="AK300" s="53"/>
      <c r="AL300" s="53"/>
      <c r="AM300" s="53">
        <v>3</v>
      </c>
      <c r="AN300" s="53"/>
      <c r="AO300" s="53"/>
      <c r="AP300" s="53"/>
      <c r="AQ300" s="53"/>
      <c r="AR300" s="53"/>
      <c r="AS300" s="53"/>
      <c r="AT300" s="53"/>
      <c r="AU300" s="53"/>
      <c r="AV300" s="53"/>
      <c r="AW300" s="53"/>
      <c r="AX300" s="53"/>
      <c r="AY300" s="53"/>
      <c r="AZ300" s="53"/>
      <c r="BA300" s="53"/>
      <c r="BB300" s="53"/>
      <c r="BC300" s="53"/>
      <c r="BD300" s="53"/>
      <c r="BE300" s="53"/>
      <c r="BF300" s="53"/>
      <c r="BG300" s="53"/>
      <c r="BH300" s="53"/>
      <c r="BI300" s="53"/>
      <c r="BJ300" s="53"/>
      <c r="BK300" s="53"/>
      <c r="BL300" s="53"/>
      <c r="BM300" s="53"/>
      <c r="BN300" s="53"/>
      <c r="BO300" s="53"/>
      <c r="BP300" s="53"/>
      <c r="BQ300" s="53"/>
      <c r="BR300" s="53"/>
      <c r="BS300" s="53"/>
      <c r="BT300" s="53"/>
      <c r="BU300" s="53"/>
      <c r="BV300" s="53"/>
      <c r="BW300" s="53"/>
      <c r="BX300" s="53"/>
      <c r="BY300" s="53"/>
      <c r="BZ300" s="53"/>
      <c r="CA300" s="53"/>
      <c r="CB300" s="53"/>
      <c r="CC300" s="53"/>
      <c r="CD300" s="53"/>
      <c r="CE300" s="53"/>
      <c r="CF300" s="53"/>
      <c r="CG300" s="53"/>
      <c r="CH300" s="53"/>
      <c r="CI300" s="53"/>
      <c r="CJ300" s="53"/>
      <c r="CK300" s="53"/>
      <c r="CL300" s="53"/>
      <c r="CM300" s="53"/>
      <c r="CN300" s="53"/>
      <c r="CO300" s="53"/>
      <c r="CP300" s="53"/>
      <c r="CQ300" s="53"/>
      <c r="CR300" s="53">
        <v>1</v>
      </c>
      <c r="CS300" s="53"/>
      <c r="CT300" s="53"/>
      <c r="CU300" s="53"/>
      <c r="CV300" s="53"/>
      <c r="CW300" s="53"/>
      <c r="CX300" s="53"/>
      <c r="CY300" s="53"/>
      <c r="CZ300" s="53"/>
      <c r="DA300" s="53"/>
      <c r="DB300" s="53"/>
      <c r="DC300" s="53"/>
      <c r="DD300" s="53"/>
      <c r="DE300" s="53"/>
      <c r="DF300" s="53"/>
      <c r="DG300" s="53"/>
      <c r="DH300" s="53"/>
      <c r="DI300" s="53"/>
      <c r="DJ300" s="53"/>
      <c r="DK300" s="53"/>
      <c r="DL300" s="53"/>
      <c r="DM300" s="53"/>
      <c r="DN300" s="53"/>
      <c r="DO300" s="53"/>
      <c r="DP300" s="53"/>
      <c r="DQ300" s="53"/>
      <c r="DR300" s="53"/>
      <c r="DS300" s="53"/>
      <c r="DT300" s="53"/>
      <c r="DU300" s="53"/>
      <c r="DV300" s="53"/>
      <c r="DW300" s="53"/>
      <c r="DX300" s="53"/>
      <c r="DY300" s="53"/>
      <c r="DZ300" s="53"/>
      <c r="EA300" s="53"/>
      <c r="EB300" s="53"/>
      <c r="EC300" s="53"/>
      <c r="ED300" s="53"/>
      <c r="EE300" s="53"/>
      <c r="EF300" s="53"/>
      <c r="EG300" s="53"/>
      <c r="EH300" s="53"/>
      <c r="EI300" s="53"/>
      <c r="EJ300" s="53"/>
      <c r="EK300" s="53"/>
      <c r="EL300" s="53"/>
      <c r="EM300" s="53"/>
      <c r="EN300" s="53"/>
      <c r="EO300" s="53"/>
      <c r="EP300" s="53"/>
      <c r="EQ300" s="53"/>
      <c r="ER300" s="53"/>
      <c r="ES300" s="53"/>
      <c r="ET300" s="53"/>
      <c r="EU300" s="53"/>
      <c r="EV300" s="53"/>
      <c r="EW300" s="53"/>
      <c r="EX300" s="53"/>
      <c r="EY300" s="53"/>
      <c r="EZ300" s="53"/>
      <c r="FA300" s="53"/>
      <c r="FB300" s="53"/>
      <c r="FC300" s="53"/>
      <c r="FD300" s="53"/>
      <c r="FE300" s="53"/>
      <c r="FF300" s="53"/>
      <c r="FG300" s="53"/>
      <c r="FH300" s="53"/>
      <c r="FI300" s="53"/>
      <c r="FJ300" s="53"/>
      <c r="FK300" s="53"/>
      <c r="FL300" s="53"/>
      <c r="FM300" s="53"/>
      <c r="FN300" s="53"/>
      <c r="FO300" s="53"/>
      <c r="FP300" s="53"/>
      <c r="FQ300" s="53"/>
      <c r="FR300" s="53"/>
      <c r="FS300" s="53"/>
      <c r="FT300" s="53"/>
      <c r="FU300" s="53"/>
      <c r="FV300" s="53"/>
      <c r="FW300" s="53"/>
      <c r="FX300" s="53"/>
      <c r="FY300" s="53"/>
      <c r="FZ300" s="53"/>
      <c r="GA300" s="53"/>
      <c r="GB300" s="53"/>
      <c r="GC300" s="53"/>
      <c r="GD300" s="53"/>
      <c r="GE300" s="53"/>
      <c r="GF300" s="53"/>
      <c r="GG300" s="53"/>
      <c r="GH300" s="53"/>
      <c r="GI300" s="53"/>
      <c r="GJ300" s="53"/>
      <c r="GK300" s="53"/>
      <c r="GL300" s="53"/>
      <c r="GM300" s="53"/>
      <c r="GN300" s="53"/>
      <c r="GO300" s="53"/>
      <c r="GP300" s="53"/>
      <c r="GQ300" s="53"/>
      <c r="GR300" s="53"/>
      <c r="GS300" s="53"/>
      <c r="GT300" s="53"/>
      <c r="GU300" s="53"/>
      <c r="GV300" s="53"/>
      <c r="GW300" s="53"/>
      <c r="GX300" s="53"/>
      <c r="GY300" s="53"/>
      <c r="GZ300" s="53"/>
      <c r="HA300" s="53"/>
      <c r="HB300" s="53"/>
      <c r="HC300" s="53"/>
      <c r="HD300" s="53"/>
      <c r="HE300" s="53"/>
      <c r="HF300" s="53"/>
      <c r="HG300" s="53"/>
      <c r="HH300" s="53"/>
      <c r="HI300" s="53"/>
      <c r="HJ300" s="53"/>
      <c r="HK300" s="53"/>
      <c r="HL300" s="53"/>
      <c r="HM300" s="53"/>
      <c r="HN300" s="53"/>
      <c r="HO300" s="53"/>
      <c r="HP300" s="53"/>
      <c r="HQ300" s="53"/>
      <c r="HR300" s="53"/>
      <c r="HS300" s="53"/>
      <c r="HT300" s="53"/>
      <c r="HU300" s="53"/>
      <c r="HV300" s="53"/>
      <c r="HW300" s="53"/>
      <c r="HX300" s="53"/>
      <c r="HY300" s="53"/>
      <c r="HZ300" s="53"/>
      <c r="IA300" s="53"/>
      <c r="IB300" s="53"/>
      <c r="IC300" s="53"/>
      <c r="ID300" s="53"/>
      <c r="IE300" s="53"/>
      <c r="IF300" s="53"/>
      <c r="IG300" s="53"/>
      <c r="IH300" s="53"/>
      <c r="II300" s="53"/>
      <c r="IJ300" s="53"/>
      <c r="IK300" s="53"/>
      <c r="IL300" s="53"/>
      <c r="IM300" s="53"/>
      <c r="IN300" s="53"/>
      <c r="IO300" s="53"/>
      <c r="IP300" s="53">
        <v>4</v>
      </c>
      <c r="IQ300" s="53"/>
      <c r="IR300" s="53"/>
      <c r="IS300" s="53"/>
      <c r="IT300" s="53"/>
      <c r="IU300" s="53"/>
      <c r="IV300" s="53"/>
      <c r="IW300" s="53"/>
      <c r="IX300" s="53"/>
      <c r="IY300" s="53"/>
      <c r="IZ300" s="53"/>
      <c r="JA300" s="53"/>
      <c r="JB300" s="53"/>
      <c r="JC300" s="53"/>
      <c r="JD300" s="53"/>
      <c r="JE300" s="53"/>
      <c r="JF300" s="53"/>
      <c r="JG300" s="53"/>
      <c r="JH300" s="53"/>
      <c r="JI300" s="53"/>
      <c r="JJ300" s="53"/>
      <c r="JK300" s="53"/>
      <c r="JL300" s="53"/>
      <c r="JM300" s="53"/>
      <c r="JN300" s="53"/>
      <c r="JO300" s="53"/>
      <c r="JP300" s="53"/>
      <c r="JQ300" s="53"/>
      <c r="JR300" s="53"/>
      <c r="JS300" s="53"/>
      <c r="JT300" s="53"/>
      <c r="JU300" s="53"/>
      <c r="JV300" s="53"/>
      <c r="JW300" s="53">
        <v>8</v>
      </c>
      <c r="JX300" s="53"/>
      <c r="JY300" s="53"/>
      <c r="JZ300" s="53">
        <v>2</v>
      </c>
      <c r="KA300" s="53"/>
      <c r="KB300" s="53"/>
      <c r="KC300" s="53"/>
      <c r="KD300" s="53"/>
      <c r="KE300" s="53"/>
      <c r="KF300" s="53"/>
      <c r="KG300" s="53"/>
      <c r="KH300" s="53"/>
      <c r="KI300" s="53"/>
      <c r="KJ300" s="53"/>
      <c r="KK300" s="53"/>
      <c r="KL300" s="53"/>
      <c r="KM300" s="53"/>
      <c r="KN300" s="53">
        <v>2</v>
      </c>
      <c r="KO300" s="53"/>
      <c r="KP300" s="53"/>
      <c r="KQ300" s="53"/>
      <c r="KR300" s="53"/>
      <c r="KS300" s="53"/>
      <c r="KT300" s="53"/>
      <c r="KU300" s="53"/>
      <c r="KV300" s="53"/>
      <c r="KW300" s="53"/>
      <c r="KX300" s="53"/>
      <c r="KY300" s="53">
        <v>0</v>
      </c>
      <c r="KZ300" s="53"/>
      <c r="LA300" s="53"/>
      <c r="LB300" s="53"/>
      <c r="LC300" s="53"/>
      <c r="LD300" s="53"/>
      <c r="LE300" s="53"/>
      <c r="LF300" s="53"/>
      <c r="LG300" s="53"/>
      <c r="LH300" s="53"/>
      <c r="LI300" s="53"/>
      <c r="LJ300" s="53"/>
      <c r="LK300" s="53"/>
      <c r="LL300" s="53"/>
      <c r="LM300" s="53"/>
      <c r="LN300" s="53"/>
      <c r="LO300" s="53"/>
      <c r="LP300" s="53"/>
      <c r="LQ300" s="53"/>
      <c r="LR300" s="53"/>
      <c r="LS300" s="53">
        <v>5</v>
      </c>
      <c r="LT300" s="53"/>
      <c r="LU300" s="53"/>
      <c r="LV300" s="53"/>
      <c r="LW300" s="53"/>
      <c r="LX300" s="53"/>
      <c r="LY300" s="53"/>
      <c r="LZ300" s="53"/>
      <c r="MA300" s="53">
        <v>1</v>
      </c>
      <c r="MB300" s="53"/>
      <c r="MC300" s="53">
        <v>3</v>
      </c>
      <c r="MD300" s="53">
        <v>523</v>
      </c>
      <c r="ME300" s="53"/>
      <c r="MF300" s="53">
        <v>1</v>
      </c>
      <c r="MG300" s="53"/>
      <c r="MH300" s="53"/>
      <c r="MI300" s="53"/>
      <c r="MJ300" s="53">
        <v>40</v>
      </c>
      <c r="MK300" s="53"/>
      <c r="ML300" s="53"/>
      <c r="MM300" s="53"/>
      <c r="MN300" s="53"/>
      <c r="MO300" s="53"/>
      <c r="MP300" s="53"/>
      <c r="MQ300" s="53"/>
      <c r="MR300" s="53">
        <v>6</v>
      </c>
      <c r="MS300" s="53">
        <v>2</v>
      </c>
      <c r="MT300" s="53"/>
      <c r="MU300" s="53">
        <v>160</v>
      </c>
      <c r="MV300" s="53"/>
      <c r="MW300" s="53"/>
      <c r="MX300" s="53"/>
      <c r="MY300" s="53"/>
      <c r="MZ300" s="53"/>
      <c r="NA300" s="53">
        <v>1</v>
      </c>
      <c r="NB300" s="53"/>
      <c r="NC300" s="53">
        <v>2</v>
      </c>
      <c r="ND300" s="53">
        <v>37</v>
      </c>
      <c r="NE300" s="53"/>
      <c r="NF300" s="53"/>
      <c r="NG300" s="53">
        <v>5</v>
      </c>
      <c r="NH300" s="53"/>
      <c r="NI300" s="53"/>
      <c r="NJ300" s="53"/>
      <c r="NK300" s="53">
        <v>1</v>
      </c>
      <c r="NL300" s="53"/>
      <c r="NM300" s="53"/>
      <c r="NN300" s="53"/>
      <c r="NO300" s="53"/>
      <c r="NP300" s="53"/>
      <c r="NQ300" s="53"/>
      <c r="NR300" s="53"/>
      <c r="NS300" s="53"/>
      <c r="NT300" s="53"/>
      <c r="NU300" s="53"/>
      <c r="NV300" s="53">
        <v>1</v>
      </c>
      <c r="NW300" s="53"/>
      <c r="NX300" s="53">
        <v>2</v>
      </c>
      <c r="NY300" s="53"/>
      <c r="NZ300" s="53">
        <v>2</v>
      </c>
      <c r="OA300" s="53"/>
      <c r="OB300" s="53"/>
      <c r="OC300" s="53">
        <v>2</v>
      </c>
      <c r="OD300" s="53"/>
      <c r="OE300" s="53"/>
      <c r="OF300" s="53"/>
      <c r="OG300" s="53"/>
      <c r="OH300" s="53">
        <v>1776</v>
      </c>
      <c r="OI300" s="53">
        <v>63</v>
      </c>
      <c r="OJ300" s="53">
        <v>634</v>
      </c>
      <c r="OK300" s="53"/>
      <c r="OL300" s="53"/>
      <c r="OM300" s="53">
        <v>0</v>
      </c>
      <c r="ON300" s="53">
        <v>0</v>
      </c>
      <c r="OO300" s="53">
        <v>131</v>
      </c>
      <c r="OP300" s="53"/>
      <c r="OQ300" s="53"/>
      <c r="OR300" s="54"/>
      <c r="OS300" s="55">
        <v>3428</v>
      </c>
      <c r="OT300" s="52">
        <v>16735</v>
      </c>
      <c r="OU300" s="53"/>
      <c r="OV300" s="53"/>
      <c r="OW300" s="53"/>
      <c r="OX300" s="53"/>
      <c r="OY300" s="53"/>
      <c r="OZ300" s="53">
        <v>5018</v>
      </c>
      <c r="PA300" s="53"/>
      <c r="PB300" s="53"/>
      <c r="PC300" s="53"/>
      <c r="PD300" s="53"/>
      <c r="PE300" s="53"/>
      <c r="PF300" s="53"/>
      <c r="PG300" s="53"/>
      <c r="PH300" s="53"/>
      <c r="PI300" s="53"/>
      <c r="PJ300" s="53"/>
      <c r="PK300" s="53"/>
      <c r="PL300" s="54"/>
      <c r="PM300" s="55">
        <v>25181</v>
      </c>
    </row>
    <row r="301" spans="1:429" ht="12.75" customHeight="1" x14ac:dyDescent="0.3">
      <c r="A301" s="49">
        <v>484000</v>
      </c>
      <c r="B301" s="50" t="s">
        <v>28</v>
      </c>
      <c r="C301" s="51" t="s">
        <v>409</v>
      </c>
      <c r="D301" s="52">
        <v>1</v>
      </c>
      <c r="E301" s="53">
        <v>12</v>
      </c>
      <c r="F301" s="53">
        <v>4</v>
      </c>
      <c r="G301" s="53">
        <v>6</v>
      </c>
      <c r="H301" s="53">
        <v>0</v>
      </c>
      <c r="I301" s="53">
        <v>7</v>
      </c>
      <c r="J301" s="53">
        <v>9</v>
      </c>
      <c r="K301" s="53"/>
      <c r="L301" s="53">
        <v>42</v>
      </c>
      <c r="M301" s="53">
        <v>15</v>
      </c>
      <c r="N301" s="53"/>
      <c r="O301" s="53"/>
      <c r="P301" s="53"/>
      <c r="Q301" s="53"/>
      <c r="R301" s="53"/>
      <c r="S301" s="53"/>
      <c r="T301" s="53"/>
      <c r="U301" s="53"/>
      <c r="V301" s="53"/>
      <c r="W301" s="53">
        <v>102</v>
      </c>
      <c r="X301" s="53">
        <v>32</v>
      </c>
      <c r="Y301" s="53"/>
      <c r="Z301" s="53"/>
      <c r="AA301" s="53"/>
      <c r="AB301" s="53"/>
      <c r="AC301" s="53"/>
      <c r="AD301" s="53"/>
      <c r="AE301" s="53"/>
      <c r="AF301" s="53"/>
      <c r="AG301" s="53"/>
      <c r="AH301" s="53"/>
      <c r="AI301" s="53"/>
      <c r="AJ301" s="53"/>
      <c r="AK301" s="53"/>
      <c r="AL301" s="53"/>
      <c r="AM301" s="53"/>
      <c r="AN301" s="53">
        <v>1</v>
      </c>
      <c r="AO301" s="53">
        <v>1</v>
      </c>
      <c r="AP301" s="53">
        <v>1</v>
      </c>
      <c r="AQ301" s="53">
        <v>3</v>
      </c>
      <c r="AR301" s="53">
        <v>0</v>
      </c>
      <c r="AS301" s="53">
        <v>1</v>
      </c>
      <c r="AT301" s="53">
        <v>0</v>
      </c>
      <c r="AU301" s="53">
        <v>1</v>
      </c>
      <c r="AV301" s="53">
        <v>0</v>
      </c>
      <c r="AW301" s="53">
        <v>1</v>
      </c>
      <c r="AX301" s="53">
        <v>0</v>
      </c>
      <c r="AY301" s="53">
        <v>0</v>
      </c>
      <c r="AZ301" s="53">
        <v>0</v>
      </c>
      <c r="BA301" s="53">
        <v>0</v>
      </c>
      <c r="BB301" s="53">
        <v>0</v>
      </c>
      <c r="BC301" s="53">
        <v>0</v>
      </c>
      <c r="BD301" s="53">
        <v>1</v>
      </c>
      <c r="BE301" s="53">
        <v>0</v>
      </c>
      <c r="BF301" s="53">
        <v>0</v>
      </c>
      <c r="BG301" s="53">
        <v>0</v>
      </c>
      <c r="BH301" s="53">
        <v>0</v>
      </c>
      <c r="BI301" s="53">
        <v>0</v>
      </c>
      <c r="BJ301" s="53">
        <v>0</v>
      </c>
      <c r="BK301" s="53">
        <v>0</v>
      </c>
      <c r="BL301" s="53">
        <v>1</v>
      </c>
      <c r="BM301" s="53">
        <v>0</v>
      </c>
      <c r="BN301" s="53">
        <v>1</v>
      </c>
      <c r="BO301" s="53">
        <v>1</v>
      </c>
      <c r="BP301" s="53">
        <v>3</v>
      </c>
      <c r="BQ301" s="53">
        <v>2</v>
      </c>
      <c r="BR301" s="53">
        <v>4</v>
      </c>
      <c r="BS301" s="53">
        <v>5</v>
      </c>
      <c r="BT301" s="53">
        <v>1</v>
      </c>
      <c r="BU301" s="53">
        <v>1</v>
      </c>
      <c r="BV301" s="53">
        <v>1</v>
      </c>
      <c r="BW301" s="53">
        <v>2</v>
      </c>
      <c r="BX301" s="53">
        <v>1</v>
      </c>
      <c r="BY301" s="53">
        <v>10</v>
      </c>
      <c r="BZ301" s="53">
        <v>5</v>
      </c>
      <c r="CA301" s="53">
        <v>3</v>
      </c>
      <c r="CB301" s="53">
        <v>1</v>
      </c>
      <c r="CC301" s="53">
        <v>3</v>
      </c>
      <c r="CD301" s="53">
        <v>1</v>
      </c>
      <c r="CE301" s="53">
        <v>1</v>
      </c>
      <c r="CF301" s="53">
        <v>1</v>
      </c>
      <c r="CG301" s="53">
        <v>2</v>
      </c>
      <c r="CH301" s="53">
        <v>1</v>
      </c>
      <c r="CI301" s="53">
        <v>0</v>
      </c>
      <c r="CJ301" s="53">
        <v>1</v>
      </c>
      <c r="CK301" s="53">
        <v>0</v>
      </c>
      <c r="CL301" s="53">
        <v>1</v>
      </c>
      <c r="CM301" s="53">
        <v>1</v>
      </c>
      <c r="CN301" s="53">
        <v>1</v>
      </c>
      <c r="CO301" s="53">
        <v>1</v>
      </c>
      <c r="CP301" s="53">
        <v>1</v>
      </c>
      <c r="CQ301" s="53">
        <v>0</v>
      </c>
      <c r="CR301" s="53">
        <v>2</v>
      </c>
      <c r="CS301" s="53">
        <v>0</v>
      </c>
      <c r="CT301" s="53">
        <v>1</v>
      </c>
      <c r="CU301" s="53">
        <v>1</v>
      </c>
      <c r="CV301" s="53">
        <v>0</v>
      </c>
      <c r="CW301" s="53">
        <v>1</v>
      </c>
      <c r="CX301" s="53">
        <v>0</v>
      </c>
      <c r="CY301" s="53">
        <v>0</v>
      </c>
      <c r="CZ301" s="53">
        <v>0</v>
      </c>
      <c r="DA301" s="53">
        <v>1</v>
      </c>
      <c r="DB301" s="53">
        <v>0</v>
      </c>
      <c r="DC301" s="53">
        <v>1</v>
      </c>
      <c r="DD301" s="53">
        <v>1</v>
      </c>
      <c r="DE301" s="53">
        <v>0</v>
      </c>
      <c r="DF301" s="53">
        <v>1</v>
      </c>
      <c r="DG301" s="53">
        <v>0</v>
      </c>
      <c r="DH301" s="53">
        <v>1</v>
      </c>
      <c r="DI301" s="53">
        <v>0</v>
      </c>
      <c r="DJ301" s="53">
        <v>1</v>
      </c>
      <c r="DK301" s="53">
        <v>7</v>
      </c>
      <c r="DL301" s="53">
        <v>0</v>
      </c>
      <c r="DM301" s="53">
        <v>5</v>
      </c>
      <c r="DN301" s="53">
        <v>6</v>
      </c>
      <c r="DO301" s="53">
        <v>2</v>
      </c>
      <c r="DP301" s="53">
        <v>13</v>
      </c>
      <c r="DQ301" s="53">
        <v>7</v>
      </c>
      <c r="DR301" s="53">
        <v>8</v>
      </c>
      <c r="DS301" s="53">
        <v>4</v>
      </c>
      <c r="DT301" s="53">
        <v>12</v>
      </c>
      <c r="DU301" s="53">
        <v>1</v>
      </c>
      <c r="DV301" s="53">
        <v>4</v>
      </c>
      <c r="DW301" s="53">
        <v>0</v>
      </c>
      <c r="DX301" s="53">
        <v>36</v>
      </c>
      <c r="DY301" s="53">
        <v>3</v>
      </c>
      <c r="DZ301" s="53">
        <v>2</v>
      </c>
      <c r="EA301" s="53">
        <v>2</v>
      </c>
      <c r="EB301" s="53">
        <v>1</v>
      </c>
      <c r="EC301" s="53">
        <v>1</v>
      </c>
      <c r="ED301" s="53">
        <v>0</v>
      </c>
      <c r="EE301" s="53">
        <v>0</v>
      </c>
      <c r="EF301" s="53">
        <v>0</v>
      </c>
      <c r="EG301" s="53">
        <v>0</v>
      </c>
      <c r="EH301" s="53">
        <v>0</v>
      </c>
      <c r="EI301" s="53">
        <v>0</v>
      </c>
      <c r="EJ301" s="53">
        <v>0</v>
      </c>
      <c r="EK301" s="53">
        <v>0</v>
      </c>
      <c r="EL301" s="53">
        <v>0</v>
      </c>
      <c r="EM301" s="53">
        <v>0</v>
      </c>
      <c r="EN301" s="53">
        <v>0</v>
      </c>
      <c r="EO301" s="53">
        <v>0</v>
      </c>
      <c r="EP301" s="53">
        <v>0</v>
      </c>
      <c r="EQ301" s="53">
        <v>0</v>
      </c>
      <c r="ER301" s="53">
        <v>0</v>
      </c>
      <c r="ES301" s="53">
        <v>0</v>
      </c>
      <c r="ET301" s="53">
        <v>0</v>
      </c>
      <c r="EU301" s="53">
        <v>0</v>
      </c>
      <c r="EV301" s="53">
        <v>1</v>
      </c>
      <c r="EW301" s="53">
        <v>0</v>
      </c>
      <c r="EX301" s="53">
        <v>0</v>
      </c>
      <c r="EY301" s="53"/>
      <c r="EZ301" s="53">
        <v>0</v>
      </c>
      <c r="FA301" s="53">
        <v>0</v>
      </c>
      <c r="FB301" s="53">
        <v>0</v>
      </c>
      <c r="FC301" s="53">
        <v>0</v>
      </c>
      <c r="FD301" s="53">
        <v>1</v>
      </c>
      <c r="FE301" s="53">
        <v>0</v>
      </c>
      <c r="FF301" s="53">
        <v>1</v>
      </c>
      <c r="FG301" s="53">
        <v>1</v>
      </c>
      <c r="FH301" s="53">
        <v>0</v>
      </c>
      <c r="FI301" s="53">
        <v>1</v>
      </c>
      <c r="FJ301" s="53">
        <v>0</v>
      </c>
      <c r="FK301" s="53">
        <v>1</v>
      </c>
      <c r="FL301" s="53">
        <v>1</v>
      </c>
      <c r="FM301" s="53">
        <v>0</v>
      </c>
      <c r="FN301" s="53">
        <v>0</v>
      </c>
      <c r="FO301" s="53">
        <v>1</v>
      </c>
      <c r="FP301" s="53">
        <v>0</v>
      </c>
      <c r="FQ301" s="53">
        <v>0</v>
      </c>
      <c r="FR301" s="53">
        <v>0</v>
      </c>
      <c r="FS301" s="53">
        <v>0</v>
      </c>
      <c r="FT301" s="53">
        <v>1</v>
      </c>
      <c r="FU301" s="53">
        <v>0</v>
      </c>
      <c r="FV301" s="53">
        <v>1</v>
      </c>
      <c r="FW301" s="53">
        <v>0</v>
      </c>
      <c r="FX301" s="53">
        <v>0</v>
      </c>
      <c r="FY301" s="53">
        <v>0</v>
      </c>
      <c r="FZ301" s="53">
        <v>0</v>
      </c>
      <c r="GA301" s="53">
        <v>0</v>
      </c>
      <c r="GB301" s="53">
        <v>2</v>
      </c>
      <c r="GC301" s="53">
        <v>3</v>
      </c>
      <c r="GD301" s="53">
        <v>0</v>
      </c>
      <c r="GE301" s="53">
        <v>0</v>
      </c>
      <c r="GF301" s="53">
        <v>1</v>
      </c>
      <c r="GG301" s="53">
        <v>1</v>
      </c>
      <c r="GH301" s="53">
        <v>2</v>
      </c>
      <c r="GI301" s="53">
        <v>1</v>
      </c>
      <c r="GJ301" s="53">
        <v>0</v>
      </c>
      <c r="GK301" s="53">
        <v>3</v>
      </c>
      <c r="GL301" s="53">
        <v>3</v>
      </c>
      <c r="GM301" s="53">
        <v>0</v>
      </c>
      <c r="GN301" s="53">
        <v>0</v>
      </c>
      <c r="GO301" s="53">
        <v>0</v>
      </c>
      <c r="GP301" s="53">
        <v>0</v>
      </c>
      <c r="GQ301" s="53">
        <v>0</v>
      </c>
      <c r="GR301" s="53">
        <v>0</v>
      </c>
      <c r="GS301" s="53">
        <v>0</v>
      </c>
      <c r="GT301" s="53">
        <v>0</v>
      </c>
      <c r="GU301" s="53">
        <v>0</v>
      </c>
      <c r="GV301" s="53">
        <v>0</v>
      </c>
      <c r="GW301" s="53">
        <v>0</v>
      </c>
      <c r="GX301" s="53">
        <v>0</v>
      </c>
      <c r="GY301" s="53">
        <v>0</v>
      </c>
      <c r="GZ301" s="53">
        <v>0</v>
      </c>
      <c r="HA301" s="53">
        <v>1</v>
      </c>
      <c r="HB301" s="53">
        <v>1</v>
      </c>
      <c r="HC301" s="53">
        <v>0</v>
      </c>
      <c r="HD301" s="53">
        <v>1</v>
      </c>
      <c r="HE301" s="53">
        <v>0</v>
      </c>
      <c r="HF301" s="53">
        <v>0</v>
      </c>
      <c r="HG301" s="53">
        <v>0</v>
      </c>
      <c r="HH301" s="53">
        <v>0</v>
      </c>
      <c r="HI301" s="53">
        <v>0</v>
      </c>
      <c r="HJ301" s="53">
        <v>0</v>
      </c>
      <c r="HK301" s="53">
        <v>0</v>
      </c>
      <c r="HL301" s="53">
        <v>0</v>
      </c>
      <c r="HM301" s="53">
        <v>0</v>
      </c>
      <c r="HN301" s="53">
        <v>0</v>
      </c>
      <c r="HO301" s="53">
        <v>0</v>
      </c>
      <c r="HP301" s="53">
        <v>0</v>
      </c>
      <c r="HQ301" s="53">
        <v>0</v>
      </c>
      <c r="HR301" s="53">
        <v>1</v>
      </c>
      <c r="HS301" s="53">
        <v>0</v>
      </c>
      <c r="HT301" s="53">
        <v>2</v>
      </c>
      <c r="HU301" s="53">
        <v>1</v>
      </c>
      <c r="HV301" s="53">
        <v>2</v>
      </c>
      <c r="HW301" s="53">
        <v>1</v>
      </c>
      <c r="HX301" s="53">
        <v>0</v>
      </c>
      <c r="HY301" s="53">
        <v>2</v>
      </c>
      <c r="HZ301" s="53">
        <v>2</v>
      </c>
      <c r="IA301" s="53">
        <v>0</v>
      </c>
      <c r="IB301" s="53">
        <v>1</v>
      </c>
      <c r="IC301" s="53">
        <v>1</v>
      </c>
      <c r="ID301" s="53">
        <v>1</v>
      </c>
      <c r="IE301" s="53">
        <v>1</v>
      </c>
      <c r="IF301" s="53">
        <v>3</v>
      </c>
      <c r="IG301" s="53">
        <v>1</v>
      </c>
      <c r="IH301" s="53">
        <v>9</v>
      </c>
      <c r="II301" s="53">
        <v>1</v>
      </c>
      <c r="IJ301" s="53">
        <v>1</v>
      </c>
      <c r="IK301" s="53">
        <v>1</v>
      </c>
      <c r="IL301" s="53">
        <v>0</v>
      </c>
      <c r="IM301" s="53">
        <v>0</v>
      </c>
      <c r="IN301" s="53">
        <v>0</v>
      </c>
      <c r="IO301" s="53">
        <v>1</v>
      </c>
      <c r="IP301" s="53">
        <v>1</v>
      </c>
      <c r="IQ301" s="53">
        <v>1</v>
      </c>
      <c r="IR301" s="53">
        <v>0</v>
      </c>
      <c r="IS301" s="53">
        <v>0</v>
      </c>
      <c r="IT301" s="53">
        <v>3</v>
      </c>
      <c r="IU301" s="53">
        <v>0</v>
      </c>
      <c r="IV301" s="53">
        <v>0</v>
      </c>
      <c r="IW301" s="53">
        <v>0</v>
      </c>
      <c r="IX301" s="53">
        <v>0</v>
      </c>
      <c r="IY301" s="53">
        <v>1</v>
      </c>
      <c r="IZ301" s="53">
        <v>0</v>
      </c>
      <c r="JA301" s="53">
        <v>1</v>
      </c>
      <c r="JB301" s="53">
        <v>1</v>
      </c>
      <c r="JC301" s="53">
        <v>0</v>
      </c>
      <c r="JD301" s="53">
        <v>1</v>
      </c>
      <c r="JE301" s="53">
        <v>1</v>
      </c>
      <c r="JF301" s="53">
        <v>0</v>
      </c>
      <c r="JG301" s="53">
        <v>0</v>
      </c>
      <c r="JH301" s="53">
        <v>0</v>
      </c>
      <c r="JI301" s="53">
        <v>0</v>
      </c>
      <c r="JJ301" s="53">
        <v>0</v>
      </c>
      <c r="JK301" s="53">
        <v>3</v>
      </c>
      <c r="JL301" s="53">
        <v>1</v>
      </c>
      <c r="JM301" s="53">
        <v>0</v>
      </c>
      <c r="JN301" s="53">
        <v>1</v>
      </c>
      <c r="JO301" s="53">
        <v>115</v>
      </c>
      <c r="JP301" s="53">
        <v>256</v>
      </c>
      <c r="JQ301" s="53">
        <v>230</v>
      </c>
      <c r="JR301" s="53">
        <v>179</v>
      </c>
      <c r="JS301" s="53">
        <v>340</v>
      </c>
      <c r="JT301" s="53">
        <v>225</v>
      </c>
      <c r="JU301" s="53">
        <v>231</v>
      </c>
      <c r="JV301" s="53">
        <v>81</v>
      </c>
      <c r="JW301" s="53">
        <v>378</v>
      </c>
      <c r="JX301" s="53">
        <v>29</v>
      </c>
      <c r="JY301" s="53"/>
      <c r="JZ301" s="53">
        <v>1122</v>
      </c>
      <c r="KA301" s="53">
        <v>1102</v>
      </c>
      <c r="KB301" s="53">
        <v>1287</v>
      </c>
      <c r="KC301" s="53">
        <v>484</v>
      </c>
      <c r="KD301" s="53">
        <v>253</v>
      </c>
      <c r="KE301" s="53">
        <v>698</v>
      </c>
      <c r="KF301" s="53">
        <v>456</v>
      </c>
      <c r="KG301" s="53">
        <v>478</v>
      </c>
      <c r="KH301" s="53">
        <v>685</v>
      </c>
      <c r="KI301" s="53">
        <v>506</v>
      </c>
      <c r="KJ301" s="53">
        <v>67</v>
      </c>
      <c r="KK301" s="53">
        <v>91</v>
      </c>
      <c r="KL301" s="53">
        <v>4067</v>
      </c>
      <c r="KM301" s="53">
        <v>14</v>
      </c>
      <c r="KN301" s="53">
        <v>5</v>
      </c>
      <c r="KO301" s="53">
        <v>1978</v>
      </c>
      <c r="KP301" s="53">
        <v>52</v>
      </c>
      <c r="KQ301" s="53">
        <v>45</v>
      </c>
      <c r="KR301" s="53">
        <v>13</v>
      </c>
      <c r="KS301" s="53">
        <v>19</v>
      </c>
      <c r="KT301" s="53">
        <v>25</v>
      </c>
      <c r="KU301" s="53">
        <v>10</v>
      </c>
      <c r="KV301" s="53">
        <v>2</v>
      </c>
      <c r="KW301" s="53">
        <v>22</v>
      </c>
      <c r="KX301" s="53">
        <v>1</v>
      </c>
      <c r="KY301" s="53"/>
      <c r="KZ301" s="53"/>
      <c r="LA301" s="53">
        <v>0</v>
      </c>
      <c r="LB301" s="53">
        <v>0</v>
      </c>
      <c r="LC301" s="53">
        <v>1</v>
      </c>
      <c r="LD301" s="53">
        <v>63</v>
      </c>
      <c r="LE301" s="53">
        <v>56</v>
      </c>
      <c r="LF301" s="53">
        <v>0</v>
      </c>
      <c r="LG301" s="53"/>
      <c r="LH301" s="53"/>
      <c r="LI301" s="53">
        <v>0</v>
      </c>
      <c r="LJ301" s="53">
        <v>0</v>
      </c>
      <c r="LK301" s="53"/>
      <c r="LL301" s="53">
        <v>0</v>
      </c>
      <c r="LM301" s="53">
        <v>14</v>
      </c>
      <c r="LN301" s="53">
        <v>2</v>
      </c>
      <c r="LO301" s="53"/>
      <c r="LP301" s="53"/>
      <c r="LQ301" s="53"/>
      <c r="LR301" s="53">
        <v>11</v>
      </c>
      <c r="LS301" s="53">
        <v>17</v>
      </c>
      <c r="LT301" s="53">
        <v>4</v>
      </c>
      <c r="LU301" s="53">
        <v>33</v>
      </c>
      <c r="LV301" s="53">
        <v>40</v>
      </c>
      <c r="LW301" s="53">
        <v>5</v>
      </c>
      <c r="LX301" s="53">
        <v>6</v>
      </c>
      <c r="LY301" s="53">
        <v>6</v>
      </c>
      <c r="LZ301" s="53">
        <v>38</v>
      </c>
      <c r="MA301" s="53">
        <v>8</v>
      </c>
      <c r="MB301" s="53">
        <v>398</v>
      </c>
      <c r="MC301" s="53">
        <v>5</v>
      </c>
      <c r="MD301" s="53">
        <v>60</v>
      </c>
      <c r="ME301" s="53">
        <v>30</v>
      </c>
      <c r="MF301" s="53">
        <v>1</v>
      </c>
      <c r="MG301" s="53">
        <v>1</v>
      </c>
      <c r="MH301" s="53">
        <v>0</v>
      </c>
      <c r="MI301" s="53">
        <v>8</v>
      </c>
      <c r="MJ301" s="53">
        <v>1</v>
      </c>
      <c r="MK301" s="53">
        <v>10</v>
      </c>
      <c r="ML301" s="53">
        <v>1</v>
      </c>
      <c r="MM301" s="53">
        <v>13</v>
      </c>
      <c r="MN301" s="53">
        <v>1</v>
      </c>
      <c r="MO301" s="53">
        <v>40</v>
      </c>
      <c r="MP301" s="53">
        <v>14</v>
      </c>
      <c r="MQ301" s="53">
        <v>2</v>
      </c>
      <c r="MR301" s="53">
        <v>13</v>
      </c>
      <c r="MS301" s="53">
        <v>19</v>
      </c>
      <c r="MT301" s="53"/>
      <c r="MU301" s="53">
        <v>1</v>
      </c>
      <c r="MV301" s="53">
        <v>10</v>
      </c>
      <c r="MW301" s="53">
        <v>24</v>
      </c>
      <c r="MX301" s="53">
        <v>7</v>
      </c>
      <c r="MY301" s="53">
        <v>2</v>
      </c>
      <c r="MZ301" s="53">
        <v>10</v>
      </c>
      <c r="NA301" s="53">
        <v>7</v>
      </c>
      <c r="NB301" s="53">
        <v>5</v>
      </c>
      <c r="NC301" s="53">
        <v>6</v>
      </c>
      <c r="ND301" s="53">
        <v>72</v>
      </c>
      <c r="NE301" s="53">
        <v>4</v>
      </c>
      <c r="NF301" s="53">
        <v>7</v>
      </c>
      <c r="NG301" s="53">
        <v>14</v>
      </c>
      <c r="NH301" s="53">
        <v>0</v>
      </c>
      <c r="NI301" s="53">
        <v>20</v>
      </c>
      <c r="NJ301" s="53">
        <v>2</v>
      </c>
      <c r="NK301" s="53">
        <v>1</v>
      </c>
      <c r="NL301" s="53">
        <v>0</v>
      </c>
      <c r="NM301" s="53">
        <v>0</v>
      </c>
      <c r="NN301" s="53">
        <v>7</v>
      </c>
      <c r="NO301" s="53">
        <v>0</v>
      </c>
      <c r="NP301" s="53"/>
      <c r="NQ301" s="53">
        <v>1</v>
      </c>
      <c r="NR301" s="53">
        <v>15</v>
      </c>
      <c r="NS301" s="53">
        <v>43</v>
      </c>
      <c r="NT301" s="53">
        <v>35</v>
      </c>
      <c r="NU301" s="53">
        <v>46</v>
      </c>
      <c r="NV301" s="53">
        <v>17</v>
      </c>
      <c r="NW301" s="53">
        <v>4</v>
      </c>
      <c r="NX301" s="53">
        <v>6</v>
      </c>
      <c r="NY301" s="53">
        <v>2</v>
      </c>
      <c r="NZ301" s="53">
        <v>14</v>
      </c>
      <c r="OA301" s="53">
        <v>0</v>
      </c>
      <c r="OB301" s="53">
        <v>5</v>
      </c>
      <c r="OC301" s="53">
        <v>13</v>
      </c>
      <c r="OD301" s="53"/>
      <c r="OE301" s="53">
        <v>9</v>
      </c>
      <c r="OF301" s="53">
        <v>9</v>
      </c>
      <c r="OG301" s="53"/>
      <c r="OH301" s="53">
        <v>1165</v>
      </c>
      <c r="OI301" s="53">
        <v>11</v>
      </c>
      <c r="OJ301" s="53">
        <v>313</v>
      </c>
      <c r="OK301" s="53"/>
      <c r="OL301" s="53"/>
      <c r="OM301" s="53">
        <v>97</v>
      </c>
      <c r="ON301" s="53">
        <v>3</v>
      </c>
      <c r="OO301" s="53">
        <v>46</v>
      </c>
      <c r="OP301" s="53"/>
      <c r="OQ301" s="53"/>
      <c r="OR301" s="54">
        <v>9</v>
      </c>
      <c r="OS301" s="55">
        <v>19026</v>
      </c>
      <c r="OT301" s="52">
        <v>10096</v>
      </c>
      <c r="OU301" s="53"/>
      <c r="OV301" s="53"/>
      <c r="OW301" s="53"/>
      <c r="OX301" s="53"/>
      <c r="OY301" s="53"/>
      <c r="OZ301" s="53">
        <v>1830</v>
      </c>
      <c r="PA301" s="53"/>
      <c r="PB301" s="53"/>
      <c r="PC301" s="53"/>
      <c r="PD301" s="53"/>
      <c r="PE301" s="53"/>
      <c r="PF301" s="53"/>
      <c r="PG301" s="53"/>
      <c r="PH301" s="53"/>
      <c r="PI301" s="53"/>
      <c r="PJ301" s="53"/>
      <c r="PK301" s="53"/>
      <c r="PL301" s="54"/>
      <c r="PM301" s="55">
        <v>30952</v>
      </c>
    </row>
    <row r="302" spans="1:429" ht="12.75" customHeight="1" x14ac:dyDescent="0.3">
      <c r="A302" s="49">
        <v>485000</v>
      </c>
      <c r="B302" s="50" t="s">
        <v>28</v>
      </c>
      <c r="C302" s="51" t="s">
        <v>410</v>
      </c>
      <c r="D302" s="52"/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>
        <v>3</v>
      </c>
      <c r="P302" s="53"/>
      <c r="Q302" s="53">
        <v>2</v>
      </c>
      <c r="R302" s="53">
        <v>2</v>
      </c>
      <c r="S302" s="53"/>
      <c r="T302" s="53">
        <v>0</v>
      </c>
      <c r="U302" s="53">
        <v>4</v>
      </c>
      <c r="V302" s="53">
        <v>1</v>
      </c>
      <c r="W302" s="53">
        <v>8</v>
      </c>
      <c r="X302" s="53">
        <v>137</v>
      </c>
      <c r="Y302" s="53">
        <v>101</v>
      </c>
      <c r="Z302" s="53">
        <v>276</v>
      </c>
      <c r="AA302" s="53">
        <v>1</v>
      </c>
      <c r="AB302" s="53">
        <v>13</v>
      </c>
      <c r="AC302" s="53">
        <v>21</v>
      </c>
      <c r="AD302" s="53">
        <v>86</v>
      </c>
      <c r="AE302" s="53">
        <v>11</v>
      </c>
      <c r="AF302" s="53">
        <v>37</v>
      </c>
      <c r="AG302" s="53">
        <v>3</v>
      </c>
      <c r="AH302" s="53">
        <v>63</v>
      </c>
      <c r="AI302" s="53">
        <v>7</v>
      </c>
      <c r="AJ302" s="53">
        <v>25</v>
      </c>
      <c r="AK302" s="53">
        <v>8</v>
      </c>
      <c r="AL302" s="53">
        <v>29</v>
      </c>
      <c r="AM302" s="53">
        <v>52</v>
      </c>
      <c r="AN302" s="53">
        <v>9</v>
      </c>
      <c r="AO302" s="53">
        <v>7</v>
      </c>
      <c r="AP302" s="53">
        <v>16</v>
      </c>
      <c r="AQ302" s="53">
        <v>17</v>
      </c>
      <c r="AR302" s="53">
        <v>3</v>
      </c>
      <c r="AS302" s="53">
        <v>15</v>
      </c>
      <c r="AT302" s="53">
        <v>3</v>
      </c>
      <c r="AU302" s="53">
        <v>28</v>
      </c>
      <c r="AV302" s="53">
        <v>6</v>
      </c>
      <c r="AW302" s="53">
        <v>11</v>
      </c>
      <c r="AX302" s="53">
        <v>1</v>
      </c>
      <c r="AY302" s="53">
        <v>3</v>
      </c>
      <c r="AZ302" s="53">
        <v>4</v>
      </c>
      <c r="BA302" s="53">
        <v>3</v>
      </c>
      <c r="BB302" s="53">
        <v>3</v>
      </c>
      <c r="BC302" s="53">
        <v>4</v>
      </c>
      <c r="BD302" s="53">
        <v>52</v>
      </c>
      <c r="BE302" s="53">
        <v>10</v>
      </c>
      <c r="BF302" s="53">
        <v>2</v>
      </c>
      <c r="BG302" s="53">
        <v>1</v>
      </c>
      <c r="BH302" s="53">
        <v>7</v>
      </c>
      <c r="BI302" s="53">
        <v>2</v>
      </c>
      <c r="BJ302" s="53">
        <v>5</v>
      </c>
      <c r="BK302" s="53">
        <v>4</v>
      </c>
      <c r="BL302" s="53">
        <v>5</v>
      </c>
      <c r="BM302" s="53">
        <v>11</v>
      </c>
      <c r="BN302" s="53">
        <v>4</v>
      </c>
      <c r="BO302" s="53">
        <v>9</v>
      </c>
      <c r="BP302" s="53">
        <v>8</v>
      </c>
      <c r="BQ302" s="53">
        <v>4</v>
      </c>
      <c r="BR302" s="53">
        <v>27</v>
      </c>
      <c r="BS302" s="53">
        <v>28</v>
      </c>
      <c r="BT302" s="53">
        <v>3</v>
      </c>
      <c r="BU302" s="53">
        <v>6</v>
      </c>
      <c r="BV302" s="53">
        <v>4</v>
      </c>
      <c r="BW302" s="53">
        <v>8</v>
      </c>
      <c r="BX302" s="53">
        <v>5</v>
      </c>
      <c r="BY302" s="53">
        <v>44</v>
      </c>
      <c r="BZ302" s="53">
        <v>22</v>
      </c>
      <c r="CA302" s="53">
        <v>20</v>
      </c>
      <c r="CB302" s="53">
        <v>0</v>
      </c>
      <c r="CC302" s="53">
        <v>11</v>
      </c>
      <c r="CD302" s="53">
        <v>2</v>
      </c>
      <c r="CE302" s="53">
        <v>5</v>
      </c>
      <c r="CF302" s="53">
        <v>0</v>
      </c>
      <c r="CG302" s="53">
        <v>7</v>
      </c>
      <c r="CH302" s="53">
        <v>12</v>
      </c>
      <c r="CI302" s="53">
        <v>1</v>
      </c>
      <c r="CJ302" s="53">
        <v>9</v>
      </c>
      <c r="CK302" s="53">
        <v>42</v>
      </c>
      <c r="CL302" s="53">
        <v>3</v>
      </c>
      <c r="CM302" s="53">
        <v>13</v>
      </c>
      <c r="CN302" s="53">
        <v>7</v>
      </c>
      <c r="CO302" s="53"/>
      <c r="CP302" s="53">
        <v>9</v>
      </c>
      <c r="CQ302" s="53">
        <v>4</v>
      </c>
      <c r="CR302" s="53">
        <v>7</v>
      </c>
      <c r="CS302" s="53">
        <v>3</v>
      </c>
      <c r="CT302" s="53">
        <v>3</v>
      </c>
      <c r="CU302" s="53">
        <v>5</v>
      </c>
      <c r="CV302" s="53">
        <v>6</v>
      </c>
      <c r="CW302" s="53">
        <v>2</v>
      </c>
      <c r="CX302" s="53"/>
      <c r="CY302" s="53">
        <v>1</v>
      </c>
      <c r="CZ302" s="53">
        <v>2</v>
      </c>
      <c r="DA302" s="53">
        <v>12</v>
      </c>
      <c r="DB302" s="53">
        <v>3</v>
      </c>
      <c r="DC302" s="53">
        <v>5</v>
      </c>
      <c r="DD302" s="53">
        <v>6</v>
      </c>
      <c r="DE302" s="53"/>
      <c r="DF302" s="53">
        <v>4</v>
      </c>
      <c r="DG302" s="53">
        <v>1</v>
      </c>
      <c r="DH302" s="53">
        <v>13</v>
      </c>
      <c r="DI302" s="53">
        <v>3</v>
      </c>
      <c r="DJ302" s="53"/>
      <c r="DK302" s="53"/>
      <c r="DL302" s="53">
        <v>0</v>
      </c>
      <c r="DM302" s="53">
        <v>1</v>
      </c>
      <c r="DN302" s="53">
        <v>3</v>
      </c>
      <c r="DO302" s="53">
        <v>0</v>
      </c>
      <c r="DP302" s="53">
        <v>3</v>
      </c>
      <c r="DQ302" s="53">
        <v>0</v>
      </c>
      <c r="DR302" s="53">
        <v>2</v>
      </c>
      <c r="DS302" s="53">
        <v>4</v>
      </c>
      <c r="DT302" s="53">
        <v>2</v>
      </c>
      <c r="DU302" s="53"/>
      <c r="DV302" s="53">
        <v>4</v>
      </c>
      <c r="DW302" s="53">
        <v>0</v>
      </c>
      <c r="DX302" s="53">
        <v>3</v>
      </c>
      <c r="DY302" s="53">
        <v>3</v>
      </c>
      <c r="DZ302" s="53">
        <v>0</v>
      </c>
      <c r="EA302" s="53">
        <v>2</v>
      </c>
      <c r="EB302" s="53"/>
      <c r="EC302" s="53">
        <v>0</v>
      </c>
      <c r="ED302" s="53">
        <v>0</v>
      </c>
      <c r="EE302" s="53">
        <v>3</v>
      </c>
      <c r="EF302" s="53">
        <v>1</v>
      </c>
      <c r="EG302" s="53">
        <v>0</v>
      </c>
      <c r="EH302" s="53"/>
      <c r="EI302" s="53"/>
      <c r="EJ302" s="53"/>
      <c r="EK302" s="53">
        <v>0</v>
      </c>
      <c r="EL302" s="53">
        <v>0</v>
      </c>
      <c r="EM302" s="53">
        <v>2</v>
      </c>
      <c r="EN302" s="53">
        <v>0</v>
      </c>
      <c r="EO302" s="53">
        <v>0</v>
      </c>
      <c r="EP302" s="53"/>
      <c r="EQ302" s="53">
        <v>3</v>
      </c>
      <c r="ER302" s="53">
        <v>2</v>
      </c>
      <c r="ES302" s="53">
        <v>0</v>
      </c>
      <c r="ET302" s="53">
        <v>7</v>
      </c>
      <c r="EU302" s="53">
        <v>6</v>
      </c>
      <c r="EV302" s="53">
        <v>1</v>
      </c>
      <c r="EW302" s="53">
        <v>1</v>
      </c>
      <c r="EX302" s="53">
        <v>4</v>
      </c>
      <c r="EY302" s="53">
        <v>2</v>
      </c>
      <c r="EZ302" s="53"/>
      <c r="FA302" s="53">
        <v>4</v>
      </c>
      <c r="FB302" s="53">
        <v>5</v>
      </c>
      <c r="FC302" s="53">
        <v>4</v>
      </c>
      <c r="FD302" s="53">
        <v>5</v>
      </c>
      <c r="FE302" s="53">
        <v>3</v>
      </c>
      <c r="FF302" s="53">
        <v>28</v>
      </c>
      <c r="FG302" s="53">
        <v>26</v>
      </c>
      <c r="FH302" s="53">
        <v>6</v>
      </c>
      <c r="FI302" s="53">
        <v>10</v>
      </c>
      <c r="FJ302" s="53">
        <v>6</v>
      </c>
      <c r="FK302" s="53">
        <v>6</v>
      </c>
      <c r="FL302" s="53">
        <v>0</v>
      </c>
      <c r="FM302" s="53"/>
      <c r="FN302" s="53">
        <v>8</v>
      </c>
      <c r="FO302" s="53">
        <v>26</v>
      </c>
      <c r="FP302" s="53">
        <v>3</v>
      </c>
      <c r="FQ302" s="53">
        <v>2</v>
      </c>
      <c r="FR302" s="53"/>
      <c r="FS302" s="53"/>
      <c r="FT302" s="53">
        <v>16</v>
      </c>
      <c r="FU302" s="53">
        <v>2</v>
      </c>
      <c r="FV302" s="53">
        <v>2</v>
      </c>
      <c r="FW302" s="53">
        <v>8</v>
      </c>
      <c r="FX302" s="53">
        <v>3</v>
      </c>
      <c r="FY302" s="53">
        <v>3</v>
      </c>
      <c r="FZ302" s="53">
        <v>14</v>
      </c>
      <c r="GA302" s="53">
        <v>11</v>
      </c>
      <c r="GB302" s="53">
        <v>15</v>
      </c>
      <c r="GC302" s="53">
        <v>56</v>
      </c>
      <c r="GD302" s="53">
        <v>2</v>
      </c>
      <c r="GE302" s="53">
        <v>0</v>
      </c>
      <c r="GF302" s="53">
        <v>4</v>
      </c>
      <c r="GG302" s="53">
        <v>3</v>
      </c>
      <c r="GH302" s="53">
        <v>13</v>
      </c>
      <c r="GI302" s="53">
        <v>0</v>
      </c>
      <c r="GJ302" s="53">
        <v>1</v>
      </c>
      <c r="GK302" s="53">
        <v>5</v>
      </c>
      <c r="GL302" s="53">
        <v>17</v>
      </c>
      <c r="GM302" s="53">
        <v>3</v>
      </c>
      <c r="GN302" s="53">
        <v>8</v>
      </c>
      <c r="GO302" s="53">
        <v>5</v>
      </c>
      <c r="GP302" s="53">
        <v>3</v>
      </c>
      <c r="GQ302" s="53">
        <v>0</v>
      </c>
      <c r="GR302" s="53">
        <v>0</v>
      </c>
      <c r="GS302" s="53">
        <v>0</v>
      </c>
      <c r="GT302" s="53">
        <v>4</v>
      </c>
      <c r="GU302" s="53">
        <v>2</v>
      </c>
      <c r="GV302" s="53">
        <v>4</v>
      </c>
      <c r="GW302" s="53">
        <v>3</v>
      </c>
      <c r="GX302" s="53">
        <v>2</v>
      </c>
      <c r="GY302" s="53">
        <v>12</v>
      </c>
      <c r="GZ302" s="53">
        <v>0</v>
      </c>
      <c r="HA302" s="53">
        <v>14</v>
      </c>
      <c r="HB302" s="53">
        <v>26</v>
      </c>
      <c r="HC302" s="53">
        <v>3</v>
      </c>
      <c r="HD302" s="53">
        <v>40</v>
      </c>
      <c r="HE302" s="53">
        <v>14</v>
      </c>
      <c r="HF302" s="53">
        <v>3</v>
      </c>
      <c r="HG302" s="53">
        <v>3</v>
      </c>
      <c r="HH302" s="53">
        <v>6</v>
      </c>
      <c r="HI302" s="53">
        <v>7</v>
      </c>
      <c r="HJ302" s="53">
        <v>7</v>
      </c>
      <c r="HK302" s="53">
        <v>19</v>
      </c>
      <c r="HL302" s="53">
        <v>8</v>
      </c>
      <c r="HM302" s="53">
        <v>6</v>
      </c>
      <c r="HN302" s="53"/>
      <c r="HO302" s="53">
        <v>7</v>
      </c>
      <c r="HP302" s="53">
        <v>0</v>
      </c>
      <c r="HQ302" s="53">
        <v>3</v>
      </c>
      <c r="HR302" s="53">
        <v>2</v>
      </c>
      <c r="HS302" s="53">
        <v>1</v>
      </c>
      <c r="HT302" s="53">
        <v>0</v>
      </c>
      <c r="HU302" s="53">
        <v>6</v>
      </c>
      <c r="HV302" s="53">
        <v>1</v>
      </c>
      <c r="HW302" s="53">
        <v>4</v>
      </c>
      <c r="HX302" s="53">
        <v>2</v>
      </c>
      <c r="HY302" s="53">
        <v>12</v>
      </c>
      <c r="HZ302" s="53">
        <v>4</v>
      </c>
      <c r="IA302" s="53">
        <v>35</v>
      </c>
      <c r="IB302" s="53">
        <v>5</v>
      </c>
      <c r="IC302" s="53">
        <v>4</v>
      </c>
      <c r="ID302" s="53">
        <v>3</v>
      </c>
      <c r="IE302" s="53">
        <v>2</v>
      </c>
      <c r="IF302" s="53">
        <v>100</v>
      </c>
      <c r="IG302" s="53">
        <v>2</v>
      </c>
      <c r="IH302" s="53">
        <v>55</v>
      </c>
      <c r="II302" s="53">
        <v>3</v>
      </c>
      <c r="IJ302" s="53">
        <v>4</v>
      </c>
      <c r="IK302" s="53">
        <v>1</v>
      </c>
      <c r="IL302" s="53">
        <v>0</v>
      </c>
      <c r="IM302" s="53">
        <v>0</v>
      </c>
      <c r="IN302" s="53">
        <v>0</v>
      </c>
      <c r="IO302" s="53">
        <v>12</v>
      </c>
      <c r="IP302" s="53">
        <v>47</v>
      </c>
      <c r="IQ302" s="53">
        <v>17</v>
      </c>
      <c r="IR302" s="53">
        <v>3</v>
      </c>
      <c r="IS302" s="53"/>
      <c r="IT302" s="53">
        <v>5</v>
      </c>
      <c r="IU302" s="53">
        <v>3</v>
      </c>
      <c r="IV302" s="53">
        <v>0</v>
      </c>
      <c r="IW302" s="53">
        <v>2</v>
      </c>
      <c r="IX302" s="53">
        <v>1</v>
      </c>
      <c r="IY302" s="53">
        <v>6</v>
      </c>
      <c r="IZ302" s="53">
        <v>2</v>
      </c>
      <c r="JA302" s="53">
        <v>5</v>
      </c>
      <c r="JB302" s="53">
        <v>2</v>
      </c>
      <c r="JC302" s="53">
        <v>0</v>
      </c>
      <c r="JD302" s="53">
        <v>8</v>
      </c>
      <c r="JE302" s="53">
        <v>28</v>
      </c>
      <c r="JF302" s="53">
        <v>1</v>
      </c>
      <c r="JG302" s="53">
        <v>0</v>
      </c>
      <c r="JH302" s="53">
        <v>20</v>
      </c>
      <c r="JI302" s="53">
        <v>7</v>
      </c>
      <c r="JJ302" s="53">
        <v>3</v>
      </c>
      <c r="JK302" s="53">
        <v>59</v>
      </c>
      <c r="JL302" s="53">
        <v>7</v>
      </c>
      <c r="JM302" s="53">
        <v>2</v>
      </c>
      <c r="JN302" s="53">
        <v>6</v>
      </c>
      <c r="JO302" s="53">
        <v>83</v>
      </c>
      <c r="JP302" s="53">
        <v>70</v>
      </c>
      <c r="JQ302" s="53">
        <v>42</v>
      </c>
      <c r="JR302" s="53">
        <v>47</v>
      </c>
      <c r="JS302" s="53">
        <v>91</v>
      </c>
      <c r="JT302" s="53">
        <v>24</v>
      </c>
      <c r="JU302" s="53">
        <v>72</v>
      </c>
      <c r="JV302" s="53"/>
      <c r="JW302" s="53">
        <v>206</v>
      </c>
      <c r="JX302" s="53"/>
      <c r="JY302" s="53"/>
      <c r="JZ302" s="53">
        <v>30</v>
      </c>
      <c r="KA302" s="53">
        <v>5</v>
      </c>
      <c r="KB302" s="53">
        <v>12</v>
      </c>
      <c r="KC302" s="53">
        <v>14</v>
      </c>
      <c r="KD302" s="53">
        <v>0</v>
      </c>
      <c r="KE302" s="53">
        <v>12</v>
      </c>
      <c r="KF302" s="53">
        <v>1</v>
      </c>
      <c r="KG302" s="53">
        <v>24</v>
      </c>
      <c r="KH302" s="53">
        <v>0</v>
      </c>
      <c r="KI302" s="53">
        <v>1</v>
      </c>
      <c r="KJ302" s="53">
        <v>382</v>
      </c>
      <c r="KK302" s="53"/>
      <c r="KL302" s="53">
        <v>0</v>
      </c>
      <c r="KM302" s="53"/>
      <c r="KN302" s="53">
        <v>1</v>
      </c>
      <c r="KO302" s="53">
        <v>162</v>
      </c>
      <c r="KP302" s="53"/>
      <c r="KQ302" s="53">
        <v>6</v>
      </c>
      <c r="KR302" s="53">
        <v>15</v>
      </c>
      <c r="KS302" s="53">
        <v>34</v>
      </c>
      <c r="KT302" s="53">
        <v>36</v>
      </c>
      <c r="KU302" s="53">
        <v>17</v>
      </c>
      <c r="KV302" s="53">
        <v>88</v>
      </c>
      <c r="KW302" s="53">
        <v>55</v>
      </c>
      <c r="KX302" s="53">
        <v>7</v>
      </c>
      <c r="KY302" s="53">
        <v>4</v>
      </c>
      <c r="KZ302" s="53">
        <v>7</v>
      </c>
      <c r="LA302" s="53">
        <v>76</v>
      </c>
      <c r="LB302" s="53">
        <v>389</v>
      </c>
      <c r="LC302" s="53">
        <v>81</v>
      </c>
      <c r="LD302" s="53">
        <v>619</v>
      </c>
      <c r="LE302" s="53">
        <v>132</v>
      </c>
      <c r="LF302" s="53">
        <v>1</v>
      </c>
      <c r="LG302" s="53">
        <v>627</v>
      </c>
      <c r="LH302" s="53">
        <v>735</v>
      </c>
      <c r="LI302" s="53">
        <v>757</v>
      </c>
      <c r="LJ302" s="53">
        <v>230</v>
      </c>
      <c r="LK302" s="53">
        <v>72</v>
      </c>
      <c r="LL302" s="53">
        <v>137</v>
      </c>
      <c r="LM302" s="53">
        <v>222</v>
      </c>
      <c r="LN302" s="53">
        <v>108</v>
      </c>
      <c r="LO302" s="53"/>
      <c r="LP302" s="53">
        <v>12</v>
      </c>
      <c r="LQ302" s="53">
        <v>1739</v>
      </c>
      <c r="LR302" s="53">
        <v>248</v>
      </c>
      <c r="LS302" s="53">
        <v>102</v>
      </c>
      <c r="LT302" s="53">
        <v>47</v>
      </c>
      <c r="LU302" s="53"/>
      <c r="LV302" s="53">
        <v>615</v>
      </c>
      <c r="LW302" s="53">
        <v>106</v>
      </c>
      <c r="LX302" s="53">
        <v>316</v>
      </c>
      <c r="LY302" s="53">
        <v>351</v>
      </c>
      <c r="LZ302" s="53">
        <v>281</v>
      </c>
      <c r="MA302" s="53">
        <v>454</v>
      </c>
      <c r="MB302" s="53">
        <v>1334</v>
      </c>
      <c r="MC302" s="53">
        <v>70</v>
      </c>
      <c r="MD302" s="53">
        <v>169</v>
      </c>
      <c r="ME302" s="53">
        <v>153</v>
      </c>
      <c r="MF302" s="53">
        <v>11</v>
      </c>
      <c r="MG302" s="53">
        <v>13</v>
      </c>
      <c r="MH302" s="53">
        <v>11</v>
      </c>
      <c r="MI302" s="53">
        <v>86</v>
      </c>
      <c r="MJ302" s="53">
        <v>110</v>
      </c>
      <c r="MK302" s="53">
        <v>574</v>
      </c>
      <c r="ML302" s="53">
        <v>84</v>
      </c>
      <c r="MM302" s="53">
        <v>266</v>
      </c>
      <c r="MN302" s="53">
        <v>34</v>
      </c>
      <c r="MO302" s="53">
        <v>156</v>
      </c>
      <c r="MP302" s="53">
        <v>169</v>
      </c>
      <c r="MQ302" s="53">
        <v>120</v>
      </c>
      <c r="MR302" s="53">
        <v>128</v>
      </c>
      <c r="MS302" s="53">
        <v>118</v>
      </c>
      <c r="MT302" s="53">
        <v>76</v>
      </c>
      <c r="MU302" s="53">
        <v>153</v>
      </c>
      <c r="MV302" s="53">
        <v>43</v>
      </c>
      <c r="MW302" s="53">
        <v>962</v>
      </c>
      <c r="MX302" s="53">
        <v>81</v>
      </c>
      <c r="MY302" s="53">
        <v>35</v>
      </c>
      <c r="MZ302" s="53">
        <v>51</v>
      </c>
      <c r="NA302" s="53">
        <v>21</v>
      </c>
      <c r="NB302" s="53">
        <v>54</v>
      </c>
      <c r="NC302" s="53">
        <v>21</v>
      </c>
      <c r="ND302" s="53">
        <v>1078</v>
      </c>
      <c r="NE302" s="53">
        <v>536</v>
      </c>
      <c r="NF302" s="53">
        <v>14</v>
      </c>
      <c r="NG302" s="53">
        <v>65</v>
      </c>
      <c r="NH302" s="53">
        <v>22</v>
      </c>
      <c r="NI302" s="53">
        <v>34</v>
      </c>
      <c r="NJ302" s="53">
        <v>4</v>
      </c>
      <c r="NK302" s="53">
        <v>38</v>
      </c>
      <c r="NL302" s="53">
        <v>1</v>
      </c>
      <c r="NM302" s="53">
        <v>1120</v>
      </c>
      <c r="NN302" s="53">
        <v>0</v>
      </c>
      <c r="NO302" s="53">
        <v>11</v>
      </c>
      <c r="NP302" s="53">
        <v>13</v>
      </c>
      <c r="NQ302" s="53">
        <v>24</v>
      </c>
      <c r="NR302" s="53">
        <v>98</v>
      </c>
      <c r="NS302" s="53">
        <v>150</v>
      </c>
      <c r="NT302" s="53">
        <v>212</v>
      </c>
      <c r="NU302" s="53">
        <v>34</v>
      </c>
      <c r="NV302" s="53">
        <v>16</v>
      </c>
      <c r="NW302" s="53">
        <v>4</v>
      </c>
      <c r="NX302" s="53">
        <v>17</v>
      </c>
      <c r="NY302" s="53">
        <v>1</v>
      </c>
      <c r="NZ302" s="53">
        <v>21</v>
      </c>
      <c r="OA302" s="53">
        <v>0</v>
      </c>
      <c r="OB302" s="53">
        <v>9</v>
      </c>
      <c r="OC302" s="53">
        <v>20</v>
      </c>
      <c r="OD302" s="53"/>
      <c r="OE302" s="53">
        <v>83</v>
      </c>
      <c r="OF302" s="53">
        <v>56</v>
      </c>
      <c r="OG302" s="53"/>
      <c r="OH302" s="53">
        <v>31</v>
      </c>
      <c r="OI302" s="53">
        <v>3</v>
      </c>
      <c r="OJ302" s="53"/>
      <c r="OK302" s="53">
        <v>2</v>
      </c>
      <c r="OL302" s="53">
        <v>20</v>
      </c>
      <c r="OM302" s="53">
        <v>9846</v>
      </c>
      <c r="ON302" s="53">
        <v>58</v>
      </c>
      <c r="OO302" s="53">
        <v>1051</v>
      </c>
      <c r="OP302" s="53">
        <v>323</v>
      </c>
      <c r="OQ302" s="53">
        <v>2</v>
      </c>
      <c r="OR302" s="54">
        <v>19</v>
      </c>
      <c r="OS302" s="55">
        <v>32731</v>
      </c>
      <c r="OT302" s="52">
        <v>33220</v>
      </c>
      <c r="OU302" s="53"/>
      <c r="OV302" s="53"/>
      <c r="OW302" s="53"/>
      <c r="OX302" s="53"/>
      <c r="OY302" s="53"/>
      <c r="OZ302" s="53"/>
      <c r="PA302" s="53"/>
      <c r="PB302" s="53"/>
      <c r="PC302" s="53"/>
      <c r="PD302" s="53"/>
      <c r="PE302" s="53"/>
      <c r="PF302" s="53"/>
      <c r="PG302" s="53"/>
      <c r="PH302" s="53"/>
      <c r="PI302" s="53"/>
      <c r="PJ302" s="53"/>
      <c r="PK302" s="53"/>
      <c r="PL302" s="54"/>
      <c r="PM302" s="55">
        <v>65950</v>
      </c>
    </row>
    <row r="303" spans="1:429" ht="12.75" customHeight="1" x14ac:dyDescent="0.3">
      <c r="A303" s="49">
        <v>486000</v>
      </c>
      <c r="B303" s="50" t="s">
        <v>28</v>
      </c>
      <c r="C303" s="51" t="s">
        <v>411</v>
      </c>
      <c r="D303" s="52"/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>
        <v>274</v>
      </c>
      <c r="R303" s="53"/>
      <c r="S303" s="53"/>
      <c r="T303" s="53"/>
      <c r="U303" s="53"/>
      <c r="V303" s="53"/>
      <c r="W303" s="53"/>
      <c r="X303" s="53"/>
      <c r="Y303" s="53"/>
      <c r="Z303" s="53"/>
      <c r="AA303" s="53"/>
      <c r="AB303" s="53"/>
      <c r="AC303" s="53"/>
      <c r="AD303" s="53"/>
      <c r="AE303" s="53"/>
      <c r="AF303" s="53"/>
      <c r="AG303" s="53"/>
      <c r="AH303" s="53"/>
      <c r="AI303" s="53"/>
      <c r="AJ303" s="53"/>
      <c r="AK303" s="53"/>
      <c r="AL303" s="53"/>
      <c r="AM303" s="53"/>
      <c r="AN303" s="53"/>
      <c r="AO303" s="53"/>
      <c r="AP303" s="53"/>
      <c r="AQ303" s="53"/>
      <c r="AR303" s="53"/>
      <c r="AS303" s="53"/>
      <c r="AT303" s="53"/>
      <c r="AU303" s="53"/>
      <c r="AV303" s="53"/>
      <c r="AW303" s="53"/>
      <c r="AX303" s="53"/>
      <c r="AY303" s="53"/>
      <c r="AZ303" s="53"/>
      <c r="BA303" s="53"/>
      <c r="BB303" s="53"/>
      <c r="BC303" s="53"/>
      <c r="BD303" s="53"/>
      <c r="BE303" s="53"/>
      <c r="BF303" s="53"/>
      <c r="BG303" s="53"/>
      <c r="BH303" s="53"/>
      <c r="BI303" s="53"/>
      <c r="BJ303" s="53"/>
      <c r="BK303" s="53"/>
      <c r="BL303" s="53"/>
      <c r="BM303" s="53"/>
      <c r="BN303" s="53"/>
      <c r="BO303" s="53"/>
      <c r="BP303" s="53"/>
      <c r="BQ303" s="53"/>
      <c r="BR303" s="53"/>
      <c r="BS303" s="53"/>
      <c r="BT303" s="53"/>
      <c r="BU303" s="53"/>
      <c r="BV303" s="53"/>
      <c r="BW303" s="53"/>
      <c r="BX303" s="53"/>
      <c r="BY303" s="53"/>
      <c r="BZ303" s="53"/>
      <c r="CA303" s="53"/>
      <c r="CB303" s="53"/>
      <c r="CC303" s="53"/>
      <c r="CD303" s="53"/>
      <c r="CE303" s="53"/>
      <c r="CF303" s="53"/>
      <c r="CG303" s="53"/>
      <c r="CH303" s="53"/>
      <c r="CI303" s="53"/>
      <c r="CJ303" s="53"/>
      <c r="CK303" s="53"/>
      <c r="CL303" s="53"/>
      <c r="CM303" s="53"/>
      <c r="CN303" s="53"/>
      <c r="CO303" s="53"/>
      <c r="CP303" s="53"/>
      <c r="CQ303" s="53"/>
      <c r="CR303" s="53"/>
      <c r="CS303" s="53"/>
      <c r="CT303" s="53"/>
      <c r="CU303" s="53"/>
      <c r="CV303" s="53"/>
      <c r="CW303" s="53"/>
      <c r="CX303" s="53"/>
      <c r="CY303" s="53"/>
      <c r="CZ303" s="53"/>
      <c r="DA303" s="53"/>
      <c r="DB303" s="53"/>
      <c r="DC303" s="53"/>
      <c r="DD303" s="53"/>
      <c r="DE303" s="53"/>
      <c r="DF303" s="53"/>
      <c r="DG303" s="53"/>
      <c r="DH303" s="53"/>
      <c r="DI303" s="53"/>
      <c r="DJ303" s="53"/>
      <c r="DK303" s="53"/>
      <c r="DL303" s="53"/>
      <c r="DM303" s="53"/>
      <c r="DN303" s="53"/>
      <c r="DO303" s="53"/>
      <c r="DP303" s="53"/>
      <c r="DQ303" s="53"/>
      <c r="DR303" s="53"/>
      <c r="DS303" s="53"/>
      <c r="DT303" s="53"/>
      <c r="DU303" s="53"/>
      <c r="DV303" s="53"/>
      <c r="DW303" s="53"/>
      <c r="DX303" s="53"/>
      <c r="DY303" s="53"/>
      <c r="DZ303" s="53"/>
      <c r="EA303" s="53"/>
      <c r="EB303" s="53"/>
      <c r="EC303" s="53"/>
      <c r="ED303" s="53"/>
      <c r="EE303" s="53"/>
      <c r="EF303" s="53"/>
      <c r="EG303" s="53"/>
      <c r="EH303" s="53"/>
      <c r="EI303" s="53"/>
      <c r="EJ303" s="53"/>
      <c r="EK303" s="53"/>
      <c r="EL303" s="53"/>
      <c r="EM303" s="53"/>
      <c r="EN303" s="53"/>
      <c r="EO303" s="53"/>
      <c r="EP303" s="53"/>
      <c r="EQ303" s="53"/>
      <c r="ER303" s="53"/>
      <c r="ES303" s="53"/>
      <c r="ET303" s="53"/>
      <c r="EU303" s="53"/>
      <c r="EV303" s="53"/>
      <c r="EW303" s="53"/>
      <c r="EX303" s="53"/>
      <c r="EY303" s="53"/>
      <c r="EZ303" s="53"/>
      <c r="FA303" s="53"/>
      <c r="FB303" s="53"/>
      <c r="FC303" s="53"/>
      <c r="FD303" s="53"/>
      <c r="FE303" s="53"/>
      <c r="FF303" s="53"/>
      <c r="FG303" s="53"/>
      <c r="FH303" s="53"/>
      <c r="FI303" s="53"/>
      <c r="FJ303" s="53"/>
      <c r="FK303" s="53"/>
      <c r="FL303" s="53"/>
      <c r="FM303" s="53"/>
      <c r="FN303" s="53"/>
      <c r="FO303" s="53"/>
      <c r="FP303" s="53"/>
      <c r="FQ303" s="53"/>
      <c r="FR303" s="53"/>
      <c r="FS303" s="53"/>
      <c r="FT303" s="53"/>
      <c r="FU303" s="53"/>
      <c r="FV303" s="53"/>
      <c r="FW303" s="53"/>
      <c r="FX303" s="53"/>
      <c r="FY303" s="53"/>
      <c r="FZ303" s="53"/>
      <c r="GA303" s="53"/>
      <c r="GB303" s="53"/>
      <c r="GC303" s="53"/>
      <c r="GD303" s="53"/>
      <c r="GE303" s="53"/>
      <c r="GF303" s="53"/>
      <c r="GG303" s="53"/>
      <c r="GH303" s="53"/>
      <c r="GI303" s="53"/>
      <c r="GJ303" s="53"/>
      <c r="GK303" s="53"/>
      <c r="GL303" s="53"/>
      <c r="GM303" s="53"/>
      <c r="GN303" s="53"/>
      <c r="GO303" s="53"/>
      <c r="GP303" s="53"/>
      <c r="GQ303" s="53"/>
      <c r="GR303" s="53"/>
      <c r="GS303" s="53"/>
      <c r="GT303" s="53"/>
      <c r="GU303" s="53"/>
      <c r="GV303" s="53"/>
      <c r="GW303" s="53"/>
      <c r="GX303" s="53"/>
      <c r="GY303" s="53"/>
      <c r="GZ303" s="53"/>
      <c r="HA303" s="53"/>
      <c r="HB303" s="53"/>
      <c r="HC303" s="53"/>
      <c r="HD303" s="53"/>
      <c r="HE303" s="53"/>
      <c r="HF303" s="53"/>
      <c r="HG303" s="53"/>
      <c r="HH303" s="53"/>
      <c r="HI303" s="53"/>
      <c r="HJ303" s="53"/>
      <c r="HK303" s="53"/>
      <c r="HL303" s="53"/>
      <c r="HM303" s="53"/>
      <c r="HN303" s="53"/>
      <c r="HO303" s="53"/>
      <c r="HP303" s="53"/>
      <c r="HQ303" s="53"/>
      <c r="HR303" s="53"/>
      <c r="HS303" s="53"/>
      <c r="HT303" s="53"/>
      <c r="HU303" s="53"/>
      <c r="HV303" s="53"/>
      <c r="HW303" s="53"/>
      <c r="HX303" s="53"/>
      <c r="HY303" s="53"/>
      <c r="HZ303" s="53"/>
      <c r="IA303" s="53"/>
      <c r="IB303" s="53"/>
      <c r="IC303" s="53"/>
      <c r="ID303" s="53"/>
      <c r="IE303" s="53"/>
      <c r="IF303" s="53"/>
      <c r="IG303" s="53"/>
      <c r="IH303" s="53"/>
      <c r="II303" s="53"/>
      <c r="IJ303" s="53"/>
      <c r="IK303" s="53"/>
      <c r="IL303" s="53"/>
      <c r="IM303" s="53"/>
      <c r="IN303" s="53"/>
      <c r="IO303" s="53"/>
      <c r="IP303" s="53"/>
      <c r="IQ303" s="53"/>
      <c r="IR303" s="53"/>
      <c r="IS303" s="53"/>
      <c r="IT303" s="53"/>
      <c r="IU303" s="53"/>
      <c r="IV303" s="53"/>
      <c r="IW303" s="53"/>
      <c r="IX303" s="53"/>
      <c r="IY303" s="53"/>
      <c r="IZ303" s="53"/>
      <c r="JA303" s="53"/>
      <c r="JB303" s="53"/>
      <c r="JC303" s="53"/>
      <c r="JD303" s="53"/>
      <c r="JE303" s="53"/>
      <c r="JF303" s="53"/>
      <c r="JG303" s="53"/>
      <c r="JH303" s="53"/>
      <c r="JI303" s="53"/>
      <c r="JJ303" s="53"/>
      <c r="JK303" s="53"/>
      <c r="JL303" s="53"/>
      <c r="JM303" s="53"/>
      <c r="JN303" s="53"/>
      <c r="JO303" s="53"/>
      <c r="JP303" s="53"/>
      <c r="JQ303" s="53"/>
      <c r="JR303" s="53"/>
      <c r="JS303" s="53"/>
      <c r="JT303" s="53"/>
      <c r="JU303" s="53"/>
      <c r="JV303" s="53"/>
      <c r="JW303" s="53"/>
      <c r="JX303" s="53"/>
      <c r="JY303" s="53"/>
      <c r="JZ303" s="53"/>
      <c r="KA303" s="53"/>
      <c r="KB303" s="53"/>
      <c r="KC303" s="53"/>
      <c r="KD303" s="53"/>
      <c r="KE303" s="53"/>
      <c r="KF303" s="53"/>
      <c r="KG303" s="53"/>
      <c r="KH303" s="53"/>
      <c r="KI303" s="53"/>
      <c r="KJ303" s="53"/>
      <c r="KK303" s="53"/>
      <c r="KL303" s="53"/>
      <c r="KM303" s="53"/>
      <c r="KN303" s="53"/>
      <c r="KO303" s="53"/>
      <c r="KP303" s="53"/>
      <c r="KQ303" s="53"/>
      <c r="KR303" s="53"/>
      <c r="KS303" s="53"/>
      <c r="KT303" s="53"/>
      <c r="KU303" s="53"/>
      <c r="KV303" s="53"/>
      <c r="KW303" s="53"/>
      <c r="KX303" s="53"/>
      <c r="KY303" s="53"/>
      <c r="KZ303" s="53"/>
      <c r="LA303" s="53"/>
      <c r="LB303" s="53"/>
      <c r="LC303" s="53"/>
      <c r="LD303" s="53"/>
      <c r="LE303" s="53"/>
      <c r="LF303" s="53"/>
      <c r="LG303" s="53"/>
      <c r="LH303" s="53"/>
      <c r="LI303" s="53"/>
      <c r="LJ303" s="53"/>
      <c r="LK303" s="53"/>
      <c r="LL303" s="53"/>
      <c r="LM303" s="53"/>
      <c r="LN303" s="53"/>
      <c r="LO303" s="53"/>
      <c r="LP303" s="53"/>
      <c r="LQ303" s="53"/>
      <c r="LR303" s="53"/>
      <c r="LS303" s="53"/>
      <c r="LT303" s="53"/>
      <c r="LU303" s="53"/>
      <c r="LV303" s="53"/>
      <c r="LW303" s="53"/>
      <c r="LX303" s="53"/>
      <c r="LY303" s="53"/>
      <c r="LZ303" s="53"/>
      <c r="MA303" s="53"/>
      <c r="MB303" s="53"/>
      <c r="MC303" s="53"/>
      <c r="MD303" s="53"/>
      <c r="ME303" s="53"/>
      <c r="MF303" s="53"/>
      <c r="MG303" s="53"/>
      <c r="MH303" s="53"/>
      <c r="MI303" s="53"/>
      <c r="MJ303" s="53"/>
      <c r="MK303" s="53"/>
      <c r="ML303" s="53"/>
      <c r="MM303" s="53"/>
      <c r="MN303" s="53"/>
      <c r="MO303" s="53"/>
      <c r="MP303" s="53"/>
      <c r="MQ303" s="53"/>
      <c r="MR303" s="53"/>
      <c r="MS303" s="53"/>
      <c r="MT303" s="53"/>
      <c r="MU303" s="53"/>
      <c r="MV303" s="53"/>
      <c r="MW303" s="53"/>
      <c r="MX303" s="53"/>
      <c r="MY303" s="53"/>
      <c r="MZ303" s="53"/>
      <c r="NA303" s="53"/>
      <c r="NB303" s="53"/>
      <c r="NC303" s="53"/>
      <c r="ND303" s="53"/>
      <c r="NE303" s="53"/>
      <c r="NF303" s="53"/>
      <c r="NG303" s="53"/>
      <c r="NH303" s="53"/>
      <c r="NI303" s="53"/>
      <c r="NJ303" s="53"/>
      <c r="NK303" s="53"/>
      <c r="NL303" s="53"/>
      <c r="NM303" s="53"/>
      <c r="NN303" s="53"/>
      <c r="NO303" s="53"/>
      <c r="NP303" s="53"/>
      <c r="NQ303" s="53"/>
      <c r="NR303" s="53"/>
      <c r="NS303" s="53"/>
      <c r="NT303" s="53"/>
      <c r="NU303" s="53"/>
      <c r="NV303" s="53"/>
      <c r="NW303" s="53"/>
      <c r="NX303" s="53"/>
      <c r="NY303" s="53"/>
      <c r="NZ303" s="53"/>
      <c r="OA303" s="53"/>
      <c r="OB303" s="53"/>
      <c r="OC303" s="53"/>
      <c r="OD303" s="53"/>
      <c r="OE303" s="53"/>
      <c r="OF303" s="53"/>
      <c r="OG303" s="53"/>
      <c r="OH303" s="53"/>
      <c r="OI303" s="53"/>
      <c r="OJ303" s="53"/>
      <c r="OK303" s="53"/>
      <c r="OL303" s="53"/>
      <c r="OM303" s="53"/>
      <c r="ON303" s="53"/>
      <c r="OO303" s="53"/>
      <c r="OP303" s="53"/>
      <c r="OQ303" s="53"/>
      <c r="OR303" s="54"/>
      <c r="OS303" s="55">
        <v>274</v>
      </c>
      <c r="OT303" s="52"/>
      <c r="OU303" s="53"/>
      <c r="OV303" s="53"/>
      <c r="OW303" s="53"/>
      <c r="OX303" s="53"/>
      <c r="OY303" s="53"/>
      <c r="OZ303" s="53">
        <v>251</v>
      </c>
      <c r="PA303" s="53"/>
      <c r="PB303" s="53"/>
      <c r="PC303" s="53"/>
      <c r="PD303" s="53"/>
      <c r="PE303" s="53"/>
      <c r="PF303" s="53"/>
      <c r="PG303" s="53"/>
      <c r="PH303" s="53"/>
      <c r="PI303" s="53"/>
      <c r="PJ303" s="53"/>
      <c r="PK303" s="53"/>
      <c r="PL303" s="54"/>
      <c r="PM303" s="55">
        <v>525</v>
      </c>
    </row>
    <row r="304" spans="1:429" ht="12.75" customHeight="1" x14ac:dyDescent="0.3">
      <c r="A304" s="49" t="s">
        <v>578</v>
      </c>
      <c r="B304" s="50" t="s">
        <v>28</v>
      </c>
      <c r="C304" s="51" t="s">
        <v>412</v>
      </c>
      <c r="D304" s="52"/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>
        <v>175</v>
      </c>
      <c r="P304" s="53">
        <v>27</v>
      </c>
      <c r="Q304" s="53">
        <v>22</v>
      </c>
      <c r="R304" s="53">
        <v>28</v>
      </c>
      <c r="S304" s="53"/>
      <c r="T304" s="53">
        <v>25</v>
      </c>
      <c r="U304" s="53">
        <v>675</v>
      </c>
      <c r="V304" s="53"/>
      <c r="W304" s="53"/>
      <c r="X304" s="53">
        <v>12</v>
      </c>
      <c r="Y304" s="53">
        <v>4890</v>
      </c>
      <c r="Z304" s="53">
        <v>622</v>
      </c>
      <c r="AA304" s="53">
        <v>12</v>
      </c>
      <c r="AB304" s="53"/>
      <c r="AC304" s="53"/>
      <c r="AD304" s="53"/>
      <c r="AE304" s="53"/>
      <c r="AF304" s="53"/>
      <c r="AG304" s="53"/>
      <c r="AH304" s="53"/>
      <c r="AI304" s="53"/>
      <c r="AJ304" s="53"/>
      <c r="AK304" s="53"/>
      <c r="AL304" s="53"/>
      <c r="AM304" s="53">
        <v>0</v>
      </c>
      <c r="AN304" s="53">
        <v>26</v>
      </c>
      <c r="AO304" s="53">
        <v>82</v>
      </c>
      <c r="AP304" s="53">
        <v>339</v>
      </c>
      <c r="AQ304" s="53">
        <v>158</v>
      </c>
      <c r="AR304" s="53">
        <v>18</v>
      </c>
      <c r="AS304" s="53"/>
      <c r="AT304" s="53">
        <v>10</v>
      </c>
      <c r="AU304" s="53">
        <v>87</v>
      </c>
      <c r="AV304" s="53">
        <v>585</v>
      </c>
      <c r="AW304" s="53">
        <v>20</v>
      </c>
      <c r="AX304" s="53">
        <v>13</v>
      </c>
      <c r="AY304" s="53">
        <v>5</v>
      </c>
      <c r="AZ304" s="53"/>
      <c r="BA304" s="53">
        <v>8</v>
      </c>
      <c r="BB304" s="53">
        <v>34</v>
      </c>
      <c r="BC304" s="53">
        <v>3</v>
      </c>
      <c r="BD304" s="53">
        <v>21</v>
      </c>
      <c r="BE304" s="53">
        <v>26</v>
      </c>
      <c r="BF304" s="53">
        <v>18</v>
      </c>
      <c r="BG304" s="53">
        <v>6</v>
      </c>
      <c r="BH304" s="53">
        <v>10</v>
      </c>
      <c r="BI304" s="53"/>
      <c r="BJ304" s="53">
        <v>8</v>
      </c>
      <c r="BK304" s="53">
        <v>26</v>
      </c>
      <c r="BL304" s="53">
        <v>4</v>
      </c>
      <c r="BM304" s="53"/>
      <c r="BN304" s="53"/>
      <c r="BO304" s="53">
        <v>68</v>
      </c>
      <c r="BP304" s="53"/>
      <c r="BQ304" s="53"/>
      <c r="BR304" s="53"/>
      <c r="BS304" s="53"/>
      <c r="BT304" s="53"/>
      <c r="BU304" s="53"/>
      <c r="BV304" s="53">
        <v>0</v>
      </c>
      <c r="BW304" s="53"/>
      <c r="BX304" s="53">
        <v>0</v>
      </c>
      <c r="BY304" s="53">
        <v>6</v>
      </c>
      <c r="BZ304" s="53"/>
      <c r="CA304" s="53">
        <v>16</v>
      </c>
      <c r="CB304" s="53"/>
      <c r="CC304" s="53"/>
      <c r="CD304" s="53"/>
      <c r="CE304" s="53"/>
      <c r="CF304" s="53"/>
      <c r="CG304" s="53">
        <v>5</v>
      </c>
      <c r="CH304" s="53">
        <v>7</v>
      </c>
      <c r="CI304" s="53"/>
      <c r="CJ304" s="53"/>
      <c r="CK304" s="53"/>
      <c r="CL304" s="53"/>
      <c r="CM304" s="53"/>
      <c r="CN304" s="53"/>
      <c r="CO304" s="53"/>
      <c r="CP304" s="53">
        <v>7</v>
      </c>
      <c r="CQ304" s="53"/>
      <c r="CR304" s="53"/>
      <c r="CS304" s="53"/>
      <c r="CT304" s="53"/>
      <c r="CU304" s="53"/>
      <c r="CV304" s="53"/>
      <c r="CW304" s="53"/>
      <c r="CX304" s="53"/>
      <c r="CY304" s="53"/>
      <c r="CZ304" s="53"/>
      <c r="DA304" s="53"/>
      <c r="DB304" s="53"/>
      <c r="DC304" s="53"/>
      <c r="DD304" s="53"/>
      <c r="DE304" s="53"/>
      <c r="DF304" s="53"/>
      <c r="DG304" s="53"/>
      <c r="DH304" s="53"/>
      <c r="DI304" s="53"/>
      <c r="DJ304" s="53"/>
      <c r="DK304" s="53"/>
      <c r="DL304" s="53"/>
      <c r="DM304" s="53"/>
      <c r="DN304" s="53"/>
      <c r="DO304" s="53"/>
      <c r="DP304" s="53">
        <v>0</v>
      </c>
      <c r="DQ304" s="53"/>
      <c r="DR304" s="53"/>
      <c r="DS304" s="53"/>
      <c r="DT304" s="53">
        <v>0</v>
      </c>
      <c r="DU304" s="53"/>
      <c r="DV304" s="53"/>
      <c r="DW304" s="53"/>
      <c r="DX304" s="53"/>
      <c r="DY304" s="53"/>
      <c r="DZ304" s="53"/>
      <c r="EA304" s="53"/>
      <c r="EB304" s="53"/>
      <c r="EC304" s="53"/>
      <c r="ED304" s="53"/>
      <c r="EE304" s="53"/>
      <c r="EF304" s="53"/>
      <c r="EG304" s="53"/>
      <c r="EH304" s="53"/>
      <c r="EI304" s="53"/>
      <c r="EJ304" s="53"/>
      <c r="EK304" s="53"/>
      <c r="EL304" s="53"/>
      <c r="EM304" s="53"/>
      <c r="EN304" s="53"/>
      <c r="EO304" s="53"/>
      <c r="EP304" s="53"/>
      <c r="EQ304" s="53">
        <v>3</v>
      </c>
      <c r="ER304" s="53"/>
      <c r="ES304" s="53"/>
      <c r="ET304" s="53"/>
      <c r="EU304" s="53">
        <v>0</v>
      </c>
      <c r="EV304" s="53"/>
      <c r="EW304" s="53"/>
      <c r="EX304" s="53"/>
      <c r="EY304" s="53"/>
      <c r="EZ304" s="53"/>
      <c r="FA304" s="53"/>
      <c r="FB304" s="53"/>
      <c r="FC304" s="53"/>
      <c r="FD304" s="53"/>
      <c r="FE304" s="53"/>
      <c r="FF304" s="53">
        <v>6</v>
      </c>
      <c r="FG304" s="53">
        <v>3</v>
      </c>
      <c r="FH304" s="53">
        <v>0</v>
      </c>
      <c r="FI304" s="53"/>
      <c r="FJ304" s="53">
        <v>0</v>
      </c>
      <c r="FK304" s="53"/>
      <c r="FL304" s="53"/>
      <c r="FM304" s="53"/>
      <c r="FN304" s="53"/>
      <c r="FO304" s="53"/>
      <c r="FP304" s="53"/>
      <c r="FQ304" s="53"/>
      <c r="FR304" s="53"/>
      <c r="FS304" s="53"/>
      <c r="FT304" s="53"/>
      <c r="FU304" s="53"/>
      <c r="FV304" s="53"/>
      <c r="FW304" s="53"/>
      <c r="FX304" s="53"/>
      <c r="FY304" s="53"/>
      <c r="FZ304" s="53"/>
      <c r="GA304" s="53">
        <v>580</v>
      </c>
      <c r="GB304" s="53"/>
      <c r="GC304" s="53">
        <v>17</v>
      </c>
      <c r="GD304" s="53"/>
      <c r="GE304" s="53"/>
      <c r="GF304" s="53"/>
      <c r="GG304" s="53"/>
      <c r="GH304" s="53">
        <v>127</v>
      </c>
      <c r="GI304" s="53"/>
      <c r="GJ304" s="53"/>
      <c r="GK304" s="53"/>
      <c r="GL304" s="53">
        <v>58</v>
      </c>
      <c r="GM304" s="53"/>
      <c r="GN304" s="53">
        <v>3</v>
      </c>
      <c r="GO304" s="53">
        <v>42</v>
      </c>
      <c r="GP304" s="53">
        <v>83</v>
      </c>
      <c r="GQ304" s="53"/>
      <c r="GR304" s="53"/>
      <c r="GS304" s="53"/>
      <c r="GT304" s="53">
        <v>14</v>
      </c>
      <c r="GU304" s="53">
        <v>6</v>
      </c>
      <c r="GV304" s="53">
        <v>8</v>
      </c>
      <c r="GW304" s="53">
        <v>0</v>
      </c>
      <c r="GX304" s="53">
        <v>8</v>
      </c>
      <c r="GY304" s="53"/>
      <c r="GZ304" s="53"/>
      <c r="HA304" s="53"/>
      <c r="HB304" s="53">
        <v>3</v>
      </c>
      <c r="HC304" s="53">
        <v>41</v>
      </c>
      <c r="HD304" s="53"/>
      <c r="HE304" s="53">
        <v>201</v>
      </c>
      <c r="HF304" s="53"/>
      <c r="HG304" s="53"/>
      <c r="HH304" s="53"/>
      <c r="HI304" s="53"/>
      <c r="HJ304" s="53"/>
      <c r="HK304" s="53">
        <v>11</v>
      </c>
      <c r="HL304" s="53">
        <v>12</v>
      </c>
      <c r="HM304" s="53">
        <v>10</v>
      </c>
      <c r="HN304" s="53"/>
      <c r="HO304" s="53"/>
      <c r="HP304" s="53"/>
      <c r="HQ304" s="53"/>
      <c r="HR304" s="53"/>
      <c r="HS304" s="53">
        <v>25</v>
      </c>
      <c r="HT304" s="53"/>
      <c r="HU304" s="53">
        <v>47</v>
      </c>
      <c r="HV304" s="53"/>
      <c r="HW304" s="53"/>
      <c r="HX304" s="53">
        <v>9</v>
      </c>
      <c r="HY304" s="53"/>
      <c r="HZ304" s="53">
        <v>15</v>
      </c>
      <c r="IA304" s="53">
        <v>137</v>
      </c>
      <c r="IB304" s="53">
        <v>20</v>
      </c>
      <c r="IC304" s="53"/>
      <c r="ID304" s="53"/>
      <c r="IE304" s="53">
        <v>251</v>
      </c>
      <c r="IF304" s="53">
        <v>306</v>
      </c>
      <c r="IG304" s="53"/>
      <c r="IH304" s="53">
        <v>686</v>
      </c>
      <c r="II304" s="53">
        <v>39</v>
      </c>
      <c r="IJ304" s="53">
        <v>44</v>
      </c>
      <c r="IK304" s="53">
        <v>24</v>
      </c>
      <c r="IL304" s="53">
        <v>0</v>
      </c>
      <c r="IM304" s="53"/>
      <c r="IN304" s="53">
        <v>0</v>
      </c>
      <c r="IO304" s="53">
        <v>5</v>
      </c>
      <c r="IP304" s="53">
        <v>0</v>
      </c>
      <c r="IQ304" s="53">
        <v>46</v>
      </c>
      <c r="IR304" s="53">
        <v>21</v>
      </c>
      <c r="IS304" s="53"/>
      <c r="IT304" s="53"/>
      <c r="IU304" s="53">
        <v>0</v>
      </c>
      <c r="IV304" s="53"/>
      <c r="IW304" s="53">
        <v>16</v>
      </c>
      <c r="IX304" s="53"/>
      <c r="IY304" s="53">
        <v>5</v>
      </c>
      <c r="IZ304" s="53">
        <v>5</v>
      </c>
      <c r="JA304" s="53">
        <v>3</v>
      </c>
      <c r="JB304" s="53"/>
      <c r="JC304" s="53"/>
      <c r="JD304" s="53">
        <v>15</v>
      </c>
      <c r="JE304" s="53">
        <v>30</v>
      </c>
      <c r="JF304" s="53">
        <v>13</v>
      </c>
      <c r="JG304" s="53">
        <v>0</v>
      </c>
      <c r="JH304" s="53">
        <v>9</v>
      </c>
      <c r="JI304" s="53">
        <v>72</v>
      </c>
      <c r="JJ304" s="53">
        <v>20</v>
      </c>
      <c r="JK304" s="53">
        <v>81</v>
      </c>
      <c r="JL304" s="53">
        <v>139</v>
      </c>
      <c r="JM304" s="53"/>
      <c r="JN304" s="53">
        <v>7</v>
      </c>
      <c r="JO304" s="53">
        <v>827</v>
      </c>
      <c r="JP304" s="53">
        <v>1320</v>
      </c>
      <c r="JQ304" s="53">
        <v>1329</v>
      </c>
      <c r="JR304" s="53">
        <v>1334</v>
      </c>
      <c r="JS304" s="53">
        <v>3077</v>
      </c>
      <c r="JT304" s="53">
        <v>1305</v>
      </c>
      <c r="JU304" s="53">
        <v>1338</v>
      </c>
      <c r="JV304" s="53">
        <v>423</v>
      </c>
      <c r="JW304" s="53">
        <v>2793</v>
      </c>
      <c r="JX304" s="53">
        <v>209</v>
      </c>
      <c r="JY304" s="53"/>
      <c r="JZ304" s="53">
        <v>645</v>
      </c>
      <c r="KA304" s="53">
        <v>235</v>
      </c>
      <c r="KB304" s="53">
        <v>161</v>
      </c>
      <c r="KC304" s="53">
        <v>350</v>
      </c>
      <c r="KD304" s="53">
        <v>134</v>
      </c>
      <c r="KE304" s="53">
        <v>114</v>
      </c>
      <c r="KF304" s="53">
        <v>249</v>
      </c>
      <c r="KG304" s="53">
        <v>933</v>
      </c>
      <c r="KH304" s="53">
        <v>619</v>
      </c>
      <c r="KI304" s="53">
        <v>21001</v>
      </c>
      <c r="KJ304" s="53">
        <v>1385</v>
      </c>
      <c r="KK304" s="53">
        <v>4899</v>
      </c>
      <c r="KL304" s="53">
        <v>16219</v>
      </c>
      <c r="KM304" s="53">
        <v>127</v>
      </c>
      <c r="KN304" s="53">
        <v>450</v>
      </c>
      <c r="KO304" s="53">
        <v>18000</v>
      </c>
      <c r="KP304" s="53">
        <v>6245</v>
      </c>
      <c r="KQ304" s="53">
        <v>323</v>
      </c>
      <c r="KR304" s="53">
        <v>106</v>
      </c>
      <c r="KS304" s="53">
        <v>155</v>
      </c>
      <c r="KT304" s="53">
        <v>203</v>
      </c>
      <c r="KU304" s="53">
        <v>85</v>
      </c>
      <c r="KV304" s="53">
        <v>19</v>
      </c>
      <c r="KW304" s="53">
        <v>186</v>
      </c>
      <c r="KX304" s="53">
        <v>9</v>
      </c>
      <c r="KY304" s="53">
        <v>0</v>
      </c>
      <c r="KZ304" s="53">
        <v>3</v>
      </c>
      <c r="LA304" s="53">
        <v>41</v>
      </c>
      <c r="LB304" s="53">
        <v>137</v>
      </c>
      <c r="LC304" s="53">
        <v>17</v>
      </c>
      <c r="LD304" s="53">
        <v>526</v>
      </c>
      <c r="LE304" s="53">
        <v>452</v>
      </c>
      <c r="LF304" s="53">
        <v>1</v>
      </c>
      <c r="LG304" s="53">
        <v>28</v>
      </c>
      <c r="LH304" s="53">
        <v>31</v>
      </c>
      <c r="LI304" s="53">
        <v>10</v>
      </c>
      <c r="LJ304" s="53">
        <v>4</v>
      </c>
      <c r="LK304" s="53"/>
      <c r="LL304" s="53">
        <v>1</v>
      </c>
      <c r="LM304" s="53">
        <v>115</v>
      </c>
      <c r="LN304" s="53"/>
      <c r="LO304" s="53"/>
      <c r="LP304" s="53"/>
      <c r="LQ304" s="53"/>
      <c r="LR304" s="53">
        <v>87</v>
      </c>
      <c r="LS304" s="53">
        <v>315</v>
      </c>
      <c r="LT304" s="53">
        <v>45</v>
      </c>
      <c r="LU304" s="53">
        <v>293</v>
      </c>
      <c r="LV304" s="53">
        <v>266</v>
      </c>
      <c r="LW304" s="53">
        <v>39</v>
      </c>
      <c r="LX304" s="53">
        <v>48</v>
      </c>
      <c r="LY304" s="53">
        <v>65</v>
      </c>
      <c r="LZ304" s="53">
        <v>241</v>
      </c>
      <c r="MA304" s="53">
        <v>70</v>
      </c>
      <c r="MB304" s="53">
        <v>390</v>
      </c>
      <c r="MC304" s="53">
        <v>27</v>
      </c>
      <c r="MD304" s="53">
        <v>2891</v>
      </c>
      <c r="ME304" s="53">
        <v>243</v>
      </c>
      <c r="MF304" s="53">
        <v>13</v>
      </c>
      <c r="MG304" s="53">
        <v>12</v>
      </c>
      <c r="MH304" s="53">
        <v>14</v>
      </c>
      <c r="MI304" s="53">
        <v>63</v>
      </c>
      <c r="MJ304" s="53">
        <v>179</v>
      </c>
      <c r="MK304" s="53">
        <v>63</v>
      </c>
      <c r="ML304" s="53">
        <v>42</v>
      </c>
      <c r="MM304" s="53">
        <v>30</v>
      </c>
      <c r="MN304" s="53">
        <v>5</v>
      </c>
      <c r="MO304" s="53">
        <v>323</v>
      </c>
      <c r="MP304" s="53">
        <v>65</v>
      </c>
      <c r="MQ304" s="53">
        <v>25</v>
      </c>
      <c r="MR304" s="53">
        <v>82</v>
      </c>
      <c r="MS304" s="53">
        <v>616</v>
      </c>
      <c r="MT304" s="53"/>
      <c r="MU304" s="53">
        <v>0</v>
      </c>
      <c r="MV304" s="53">
        <v>92</v>
      </c>
      <c r="MW304" s="53">
        <v>193</v>
      </c>
      <c r="MX304" s="53">
        <v>53</v>
      </c>
      <c r="MY304" s="53">
        <v>21</v>
      </c>
      <c r="MZ304" s="53">
        <v>79</v>
      </c>
      <c r="NA304" s="53">
        <v>56</v>
      </c>
      <c r="NB304" s="53">
        <v>39</v>
      </c>
      <c r="NC304" s="53">
        <v>32</v>
      </c>
      <c r="ND304" s="53">
        <v>589</v>
      </c>
      <c r="NE304" s="53">
        <v>36</v>
      </c>
      <c r="NF304" s="53">
        <v>66</v>
      </c>
      <c r="NG304" s="53">
        <v>114</v>
      </c>
      <c r="NH304" s="53">
        <v>4</v>
      </c>
      <c r="NI304" s="53">
        <v>165</v>
      </c>
      <c r="NJ304" s="53">
        <v>18</v>
      </c>
      <c r="NK304" s="53">
        <v>75</v>
      </c>
      <c r="NL304" s="53">
        <v>3</v>
      </c>
      <c r="NM304" s="53">
        <v>8</v>
      </c>
      <c r="NN304" s="53">
        <v>216</v>
      </c>
      <c r="NO304" s="53">
        <v>18</v>
      </c>
      <c r="NP304" s="53">
        <v>316</v>
      </c>
      <c r="NQ304" s="53">
        <v>230</v>
      </c>
      <c r="NR304" s="53">
        <v>66</v>
      </c>
      <c r="NS304" s="53">
        <v>54</v>
      </c>
      <c r="NT304" s="53">
        <v>63</v>
      </c>
      <c r="NU304" s="53">
        <v>4</v>
      </c>
      <c r="NV304" s="53">
        <v>79</v>
      </c>
      <c r="NW304" s="53">
        <v>9</v>
      </c>
      <c r="NX304" s="53">
        <v>17</v>
      </c>
      <c r="NY304" s="53">
        <v>1</v>
      </c>
      <c r="NZ304" s="53">
        <v>27</v>
      </c>
      <c r="OA304" s="53">
        <v>0</v>
      </c>
      <c r="OB304" s="53">
        <v>12</v>
      </c>
      <c r="OC304" s="53">
        <v>86</v>
      </c>
      <c r="OD304" s="53">
        <v>14</v>
      </c>
      <c r="OE304" s="53">
        <v>70</v>
      </c>
      <c r="OF304" s="53">
        <v>53</v>
      </c>
      <c r="OG304" s="53"/>
      <c r="OH304" s="53">
        <v>1</v>
      </c>
      <c r="OI304" s="53">
        <v>75</v>
      </c>
      <c r="OJ304" s="53">
        <v>328</v>
      </c>
      <c r="OK304" s="53">
        <v>211</v>
      </c>
      <c r="OL304" s="53"/>
      <c r="OM304" s="53">
        <v>50</v>
      </c>
      <c r="ON304" s="53">
        <v>12</v>
      </c>
      <c r="OO304" s="53">
        <v>235</v>
      </c>
      <c r="OP304" s="53">
        <v>54</v>
      </c>
      <c r="OQ304" s="53"/>
      <c r="OR304" s="54">
        <v>3220</v>
      </c>
      <c r="OS304" s="55">
        <v>113322</v>
      </c>
      <c r="OT304" s="52">
        <v>13189</v>
      </c>
      <c r="OU304" s="53"/>
      <c r="OV304" s="53"/>
      <c r="OW304" s="53"/>
      <c r="OX304" s="53"/>
      <c r="OY304" s="53"/>
      <c r="OZ304" s="53">
        <v>701</v>
      </c>
      <c r="PA304" s="53"/>
      <c r="PB304" s="53"/>
      <c r="PC304" s="53"/>
      <c r="PD304" s="53"/>
      <c r="PE304" s="53"/>
      <c r="PF304" s="53"/>
      <c r="PG304" s="53"/>
      <c r="PH304" s="53"/>
      <c r="PI304" s="53"/>
      <c r="PJ304" s="53"/>
      <c r="PK304" s="53"/>
      <c r="PL304" s="54"/>
      <c r="PM304" s="55">
        <v>127212</v>
      </c>
    </row>
    <row r="305" spans="1:429" ht="12.75" customHeight="1" x14ac:dyDescent="0.3">
      <c r="A305" s="49">
        <v>492000</v>
      </c>
      <c r="B305" s="50" t="s">
        <v>28</v>
      </c>
      <c r="C305" s="51" t="s">
        <v>413</v>
      </c>
      <c r="D305" s="52"/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  <c r="Z305" s="53"/>
      <c r="AA305" s="53"/>
      <c r="AB305" s="53"/>
      <c r="AC305" s="53"/>
      <c r="AD305" s="53"/>
      <c r="AE305" s="53"/>
      <c r="AF305" s="53"/>
      <c r="AG305" s="53"/>
      <c r="AH305" s="53"/>
      <c r="AI305" s="53"/>
      <c r="AJ305" s="53"/>
      <c r="AK305" s="53"/>
      <c r="AL305" s="53"/>
      <c r="AM305" s="53"/>
      <c r="AN305" s="53"/>
      <c r="AO305" s="53"/>
      <c r="AP305" s="53"/>
      <c r="AQ305" s="53"/>
      <c r="AR305" s="53"/>
      <c r="AS305" s="53"/>
      <c r="AT305" s="53"/>
      <c r="AU305" s="53"/>
      <c r="AV305" s="53"/>
      <c r="AW305" s="53"/>
      <c r="AX305" s="53"/>
      <c r="AY305" s="53"/>
      <c r="AZ305" s="53"/>
      <c r="BA305" s="53"/>
      <c r="BB305" s="53"/>
      <c r="BC305" s="53"/>
      <c r="BD305" s="53"/>
      <c r="BE305" s="53"/>
      <c r="BF305" s="53"/>
      <c r="BG305" s="53"/>
      <c r="BH305" s="53"/>
      <c r="BI305" s="53"/>
      <c r="BJ305" s="53"/>
      <c r="BK305" s="53"/>
      <c r="BL305" s="53"/>
      <c r="BM305" s="53"/>
      <c r="BN305" s="53"/>
      <c r="BO305" s="53"/>
      <c r="BP305" s="53"/>
      <c r="BQ305" s="53"/>
      <c r="BR305" s="53"/>
      <c r="BS305" s="53"/>
      <c r="BT305" s="53"/>
      <c r="BU305" s="53"/>
      <c r="BV305" s="53"/>
      <c r="BW305" s="53"/>
      <c r="BX305" s="53"/>
      <c r="BY305" s="53"/>
      <c r="BZ305" s="53"/>
      <c r="CA305" s="53"/>
      <c r="CB305" s="53"/>
      <c r="CC305" s="53"/>
      <c r="CD305" s="53"/>
      <c r="CE305" s="53"/>
      <c r="CF305" s="53"/>
      <c r="CG305" s="53"/>
      <c r="CH305" s="53"/>
      <c r="CI305" s="53"/>
      <c r="CJ305" s="53"/>
      <c r="CK305" s="53"/>
      <c r="CL305" s="53"/>
      <c r="CM305" s="53"/>
      <c r="CN305" s="53"/>
      <c r="CO305" s="53"/>
      <c r="CP305" s="53"/>
      <c r="CQ305" s="53"/>
      <c r="CR305" s="53"/>
      <c r="CS305" s="53"/>
      <c r="CT305" s="53"/>
      <c r="CU305" s="53"/>
      <c r="CV305" s="53"/>
      <c r="CW305" s="53"/>
      <c r="CX305" s="53"/>
      <c r="CY305" s="53"/>
      <c r="CZ305" s="53"/>
      <c r="DA305" s="53"/>
      <c r="DB305" s="53"/>
      <c r="DC305" s="53"/>
      <c r="DD305" s="53"/>
      <c r="DE305" s="53"/>
      <c r="DF305" s="53"/>
      <c r="DG305" s="53"/>
      <c r="DH305" s="53"/>
      <c r="DI305" s="53"/>
      <c r="DJ305" s="53"/>
      <c r="DK305" s="53"/>
      <c r="DL305" s="53"/>
      <c r="DM305" s="53"/>
      <c r="DN305" s="53"/>
      <c r="DO305" s="53"/>
      <c r="DP305" s="53"/>
      <c r="DQ305" s="53"/>
      <c r="DR305" s="53"/>
      <c r="DS305" s="53"/>
      <c r="DT305" s="53"/>
      <c r="DU305" s="53"/>
      <c r="DV305" s="53"/>
      <c r="DW305" s="53"/>
      <c r="DX305" s="53"/>
      <c r="DY305" s="53"/>
      <c r="DZ305" s="53"/>
      <c r="EA305" s="53"/>
      <c r="EB305" s="53"/>
      <c r="EC305" s="53"/>
      <c r="ED305" s="53"/>
      <c r="EE305" s="53"/>
      <c r="EF305" s="53"/>
      <c r="EG305" s="53"/>
      <c r="EH305" s="53"/>
      <c r="EI305" s="53"/>
      <c r="EJ305" s="53"/>
      <c r="EK305" s="53"/>
      <c r="EL305" s="53"/>
      <c r="EM305" s="53"/>
      <c r="EN305" s="53"/>
      <c r="EO305" s="53"/>
      <c r="EP305" s="53"/>
      <c r="EQ305" s="53"/>
      <c r="ER305" s="53"/>
      <c r="ES305" s="53"/>
      <c r="ET305" s="53"/>
      <c r="EU305" s="53"/>
      <c r="EV305" s="53"/>
      <c r="EW305" s="53"/>
      <c r="EX305" s="53"/>
      <c r="EY305" s="53"/>
      <c r="EZ305" s="53"/>
      <c r="FA305" s="53"/>
      <c r="FB305" s="53"/>
      <c r="FC305" s="53"/>
      <c r="FD305" s="53"/>
      <c r="FE305" s="53"/>
      <c r="FF305" s="53"/>
      <c r="FG305" s="53"/>
      <c r="FH305" s="53"/>
      <c r="FI305" s="53"/>
      <c r="FJ305" s="53"/>
      <c r="FK305" s="53"/>
      <c r="FL305" s="53"/>
      <c r="FM305" s="53"/>
      <c r="FN305" s="53"/>
      <c r="FO305" s="53"/>
      <c r="FP305" s="53"/>
      <c r="FQ305" s="53"/>
      <c r="FR305" s="53"/>
      <c r="FS305" s="53"/>
      <c r="FT305" s="53"/>
      <c r="FU305" s="53"/>
      <c r="FV305" s="53"/>
      <c r="FW305" s="53"/>
      <c r="FX305" s="53"/>
      <c r="FY305" s="53"/>
      <c r="FZ305" s="53"/>
      <c r="GA305" s="53"/>
      <c r="GB305" s="53"/>
      <c r="GC305" s="53"/>
      <c r="GD305" s="53"/>
      <c r="GE305" s="53"/>
      <c r="GF305" s="53"/>
      <c r="GG305" s="53"/>
      <c r="GH305" s="53"/>
      <c r="GI305" s="53"/>
      <c r="GJ305" s="53"/>
      <c r="GK305" s="53"/>
      <c r="GL305" s="53"/>
      <c r="GM305" s="53"/>
      <c r="GN305" s="53"/>
      <c r="GO305" s="53"/>
      <c r="GP305" s="53"/>
      <c r="GQ305" s="53"/>
      <c r="GR305" s="53"/>
      <c r="GS305" s="53"/>
      <c r="GT305" s="53"/>
      <c r="GU305" s="53"/>
      <c r="GV305" s="53"/>
      <c r="GW305" s="53"/>
      <c r="GX305" s="53"/>
      <c r="GY305" s="53"/>
      <c r="GZ305" s="53"/>
      <c r="HA305" s="53"/>
      <c r="HB305" s="53"/>
      <c r="HC305" s="53"/>
      <c r="HD305" s="53"/>
      <c r="HE305" s="53"/>
      <c r="HF305" s="53"/>
      <c r="HG305" s="53"/>
      <c r="HH305" s="53"/>
      <c r="HI305" s="53"/>
      <c r="HJ305" s="53"/>
      <c r="HK305" s="53"/>
      <c r="HL305" s="53"/>
      <c r="HM305" s="53"/>
      <c r="HN305" s="53"/>
      <c r="HO305" s="53"/>
      <c r="HP305" s="53"/>
      <c r="HQ305" s="53"/>
      <c r="HR305" s="53"/>
      <c r="HS305" s="53"/>
      <c r="HT305" s="53"/>
      <c r="HU305" s="53"/>
      <c r="HV305" s="53"/>
      <c r="HW305" s="53"/>
      <c r="HX305" s="53"/>
      <c r="HY305" s="53"/>
      <c r="HZ305" s="53"/>
      <c r="IA305" s="53"/>
      <c r="IB305" s="53"/>
      <c r="IC305" s="53"/>
      <c r="ID305" s="53"/>
      <c r="IE305" s="53"/>
      <c r="IF305" s="53">
        <v>37</v>
      </c>
      <c r="IG305" s="53"/>
      <c r="IH305" s="53"/>
      <c r="II305" s="53"/>
      <c r="IJ305" s="53"/>
      <c r="IK305" s="53"/>
      <c r="IL305" s="53"/>
      <c r="IM305" s="53"/>
      <c r="IN305" s="53"/>
      <c r="IO305" s="53"/>
      <c r="IP305" s="53"/>
      <c r="IQ305" s="53"/>
      <c r="IR305" s="53"/>
      <c r="IS305" s="53"/>
      <c r="IT305" s="53"/>
      <c r="IU305" s="53"/>
      <c r="IV305" s="53"/>
      <c r="IW305" s="53"/>
      <c r="IX305" s="53"/>
      <c r="IY305" s="53"/>
      <c r="IZ305" s="53"/>
      <c r="JA305" s="53"/>
      <c r="JB305" s="53"/>
      <c r="JC305" s="53"/>
      <c r="JD305" s="53"/>
      <c r="JE305" s="53"/>
      <c r="JF305" s="53"/>
      <c r="JG305" s="53"/>
      <c r="JH305" s="53">
        <v>1</v>
      </c>
      <c r="JI305" s="53"/>
      <c r="JJ305" s="53"/>
      <c r="JK305" s="53"/>
      <c r="JL305" s="53"/>
      <c r="JM305" s="53"/>
      <c r="JN305" s="53"/>
      <c r="JO305" s="53">
        <v>1098</v>
      </c>
      <c r="JP305" s="53">
        <v>2749</v>
      </c>
      <c r="JQ305" s="53">
        <v>2632</v>
      </c>
      <c r="JR305" s="53">
        <v>2148</v>
      </c>
      <c r="JS305" s="53">
        <v>4202</v>
      </c>
      <c r="JT305" s="53">
        <v>2678</v>
      </c>
      <c r="JU305" s="53">
        <v>2616</v>
      </c>
      <c r="JV305" s="53">
        <v>829</v>
      </c>
      <c r="JW305" s="53">
        <v>4432</v>
      </c>
      <c r="JX305" s="53">
        <v>355</v>
      </c>
      <c r="JY305" s="53"/>
      <c r="JZ305" s="53">
        <v>471</v>
      </c>
      <c r="KA305" s="53">
        <v>457</v>
      </c>
      <c r="KB305" s="53">
        <v>270</v>
      </c>
      <c r="KC305" s="53">
        <v>353</v>
      </c>
      <c r="KD305" s="53">
        <v>201</v>
      </c>
      <c r="KE305" s="53">
        <v>204</v>
      </c>
      <c r="KF305" s="53">
        <v>480</v>
      </c>
      <c r="KG305" s="53">
        <v>1844</v>
      </c>
      <c r="KH305" s="53">
        <v>654</v>
      </c>
      <c r="KI305" s="53">
        <v>1</v>
      </c>
      <c r="KJ305" s="53">
        <v>1</v>
      </c>
      <c r="KK305" s="53">
        <v>1447</v>
      </c>
      <c r="KL305" s="53">
        <v>7367</v>
      </c>
      <c r="KM305" s="53">
        <v>67</v>
      </c>
      <c r="KN305" s="53">
        <v>32</v>
      </c>
      <c r="KO305" s="53">
        <v>317</v>
      </c>
      <c r="KP305" s="53">
        <v>814</v>
      </c>
      <c r="KQ305" s="53">
        <v>712</v>
      </c>
      <c r="KR305" s="53">
        <v>212</v>
      </c>
      <c r="KS305" s="53">
        <v>307</v>
      </c>
      <c r="KT305" s="53">
        <v>406</v>
      </c>
      <c r="KU305" s="53">
        <v>169</v>
      </c>
      <c r="KV305" s="53">
        <v>39</v>
      </c>
      <c r="KW305" s="53">
        <v>374</v>
      </c>
      <c r="KX305" s="53">
        <v>18</v>
      </c>
      <c r="KY305" s="53"/>
      <c r="KZ305" s="53"/>
      <c r="LA305" s="53">
        <v>4</v>
      </c>
      <c r="LB305" s="53"/>
      <c r="LC305" s="53">
        <v>26</v>
      </c>
      <c r="LD305" s="53">
        <v>1008</v>
      </c>
      <c r="LE305" s="53">
        <v>896</v>
      </c>
      <c r="LF305" s="53">
        <v>2</v>
      </c>
      <c r="LG305" s="53">
        <v>202</v>
      </c>
      <c r="LH305" s="53">
        <v>195</v>
      </c>
      <c r="LI305" s="53">
        <v>2144</v>
      </c>
      <c r="LJ305" s="53">
        <v>579</v>
      </c>
      <c r="LK305" s="53"/>
      <c r="LL305" s="53">
        <v>1</v>
      </c>
      <c r="LM305" s="53">
        <v>228</v>
      </c>
      <c r="LN305" s="53"/>
      <c r="LO305" s="53"/>
      <c r="LP305" s="53"/>
      <c r="LQ305" s="53"/>
      <c r="LR305" s="53">
        <v>175</v>
      </c>
      <c r="LS305" s="53">
        <v>275</v>
      </c>
      <c r="LT305" s="53">
        <v>86</v>
      </c>
      <c r="LU305" s="53">
        <v>603</v>
      </c>
      <c r="LV305" s="53">
        <v>514</v>
      </c>
      <c r="LW305" s="53">
        <v>76</v>
      </c>
      <c r="LX305" s="53">
        <v>94</v>
      </c>
      <c r="LY305" s="53">
        <v>40</v>
      </c>
      <c r="LZ305" s="53">
        <v>523</v>
      </c>
      <c r="MA305" s="53">
        <v>142</v>
      </c>
      <c r="MB305" s="53">
        <v>645</v>
      </c>
      <c r="MC305" s="53">
        <v>55</v>
      </c>
      <c r="MD305" s="53">
        <v>159</v>
      </c>
      <c r="ME305" s="53">
        <v>489</v>
      </c>
      <c r="MF305" s="53">
        <v>27</v>
      </c>
      <c r="MG305" s="53">
        <v>24</v>
      </c>
      <c r="MH305" s="53">
        <v>33</v>
      </c>
      <c r="MI305" s="53">
        <v>86</v>
      </c>
      <c r="MJ305" s="53">
        <v>3</v>
      </c>
      <c r="MK305" s="53">
        <v>126</v>
      </c>
      <c r="ML305" s="53">
        <v>39</v>
      </c>
      <c r="MM305" s="53">
        <v>58</v>
      </c>
      <c r="MN305" s="53">
        <v>11</v>
      </c>
      <c r="MO305" s="53">
        <v>645</v>
      </c>
      <c r="MP305" s="53">
        <v>128</v>
      </c>
      <c r="MQ305" s="53">
        <v>52</v>
      </c>
      <c r="MR305" s="53">
        <v>161</v>
      </c>
      <c r="MS305" s="53">
        <v>154</v>
      </c>
      <c r="MT305" s="53">
        <v>9</v>
      </c>
      <c r="MU305" s="53">
        <v>30</v>
      </c>
      <c r="MV305" s="53">
        <v>191</v>
      </c>
      <c r="MW305" s="53">
        <v>382</v>
      </c>
      <c r="MX305" s="53">
        <v>104</v>
      </c>
      <c r="MY305" s="53">
        <v>43</v>
      </c>
      <c r="MZ305" s="53">
        <v>120</v>
      </c>
      <c r="NA305" s="53">
        <v>111</v>
      </c>
      <c r="NB305" s="53">
        <v>66</v>
      </c>
      <c r="NC305" s="53">
        <v>64</v>
      </c>
      <c r="ND305" s="53">
        <v>1173</v>
      </c>
      <c r="NE305" s="53">
        <v>71</v>
      </c>
      <c r="NF305" s="53">
        <v>131</v>
      </c>
      <c r="NG305" s="53">
        <v>250</v>
      </c>
      <c r="NH305" s="53">
        <v>9</v>
      </c>
      <c r="NI305" s="53">
        <v>327</v>
      </c>
      <c r="NJ305" s="53">
        <v>36</v>
      </c>
      <c r="NK305" s="53">
        <v>17</v>
      </c>
      <c r="NL305" s="53">
        <v>7</v>
      </c>
      <c r="NM305" s="53">
        <v>18</v>
      </c>
      <c r="NN305" s="53">
        <v>118</v>
      </c>
      <c r="NO305" s="53">
        <v>4</v>
      </c>
      <c r="NP305" s="53">
        <v>11</v>
      </c>
      <c r="NQ305" s="53">
        <v>32</v>
      </c>
      <c r="NR305" s="53">
        <v>51</v>
      </c>
      <c r="NS305" s="53">
        <v>107</v>
      </c>
      <c r="NT305" s="53">
        <v>125</v>
      </c>
      <c r="NU305" s="53">
        <v>8</v>
      </c>
      <c r="NV305" s="53">
        <v>43</v>
      </c>
      <c r="NW305" s="53">
        <v>19</v>
      </c>
      <c r="NX305" s="53">
        <v>35</v>
      </c>
      <c r="NY305" s="53">
        <v>3</v>
      </c>
      <c r="NZ305" s="53">
        <v>55</v>
      </c>
      <c r="OA305" s="53">
        <v>0</v>
      </c>
      <c r="OB305" s="53">
        <v>25</v>
      </c>
      <c r="OC305" s="53">
        <v>163</v>
      </c>
      <c r="OD305" s="53">
        <v>277</v>
      </c>
      <c r="OE305" s="53">
        <v>148</v>
      </c>
      <c r="OF305" s="53">
        <v>114</v>
      </c>
      <c r="OG305" s="53"/>
      <c r="OH305" s="53">
        <v>1</v>
      </c>
      <c r="OI305" s="53">
        <v>0</v>
      </c>
      <c r="OJ305" s="53">
        <v>216</v>
      </c>
      <c r="OK305" s="53"/>
      <c r="OL305" s="53">
        <v>5</v>
      </c>
      <c r="OM305" s="53">
        <v>56</v>
      </c>
      <c r="ON305" s="53">
        <v>23</v>
      </c>
      <c r="OO305" s="53">
        <v>170</v>
      </c>
      <c r="OP305" s="53"/>
      <c r="OQ305" s="53"/>
      <c r="OR305" s="54">
        <v>217</v>
      </c>
      <c r="OS305" s="55">
        <v>56881</v>
      </c>
      <c r="OT305" s="52">
        <v>4880</v>
      </c>
      <c r="OU305" s="53"/>
      <c r="OV305" s="53"/>
      <c r="OW305" s="53"/>
      <c r="OX305" s="53"/>
      <c r="OY305" s="53"/>
      <c r="OZ305" s="53">
        <v>9673</v>
      </c>
      <c r="PA305" s="53"/>
      <c r="PB305" s="53"/>
      <c r="PC305" s="53"/>
      <c r="PD305" s="53"/>
      <c r="PE305" s="53"/>
      <c r="PF305" s="53"/>
      <c r="PG305" s="53"/>
      <c r="PH305" s="53"/>
      <c r="PI305" s="53"/>
      <c r="PJ305" s="53"/>
      <c r="PK305" s="53"/>
      <c r="PL305" s="54"/>
      <c r="PM305" s="55">
        <v>71435</v>
      </c>
    </row>
    <row r="306" spans="1:429" ht="12.75" customHeight="1" x14ac:dyDescent="0.3">
      <c r="A306" s="49">
        <v>493000</v>
      </c>
      <c r="B306" s="50" t="s">
        <v>28</v>
      </c>
      <c r="C306" s="51" t="s">
        <v>414</v>
      </c>
      <c r="D306" s="52">
        <v>169</v>
      </c>
      <c r="E306" s="53">
        <v>27</v>
      </c>
      <c r="F306" s="53">
        <v>14</v>
      </c>
      <c r="G306" s="53">
        <v>21</v>
      </c>
      <c r="H306" s="53">
        <v>11</v>
      </c>
      <c r="I306" s="53">
        <v>17</v>
      </c>
      <c r="J306" s="53">
        <v>7</v>
      </c>
      <c r="K306" s="53">
        <v>16</v>
      </c>
      <c r="L306" s="53">
        <v>19</v>
      </c>
      <c r="M306" s="53">
        <v>25</v>
      </c>
      <c r="N306" s="53"/>
      <c r="O306" s="53"/>
      <c r="P306" s="53"/>
      <c r="Q306" s="53">
        <v>8</v>
      </c>
      <c r="R306" s="53">
        <v>10</v>
      </c>
      <c r="S306" s="53"/>
      <c r="T306" s="53">
        <v>9</v>
      </c>
      <c r="U306" s="53">
        <v>238</v>
      </c>
      <c r="V306" s="53"/>
      <c r="W306" s="53"/>
      <c r="X306" s="53"/>
      <c r="Y306" s="53">
        <v>436</v>
      </c>
      <c r="Z306" s="53">
        <v>65</v>
      </c>
      <c r="AA306" s="53">
        <v>53</v>
      </c>
      <c r="AB306" s="53"/>
      <c r="AC306" s="53"/>
      <c r="AD306" s="53"/>
      <c r="AE306" s="53"/>
      <c r="AF306" s="53"/>
      <c r="AG306" s="53"/>
      <c r="AH306" s="53"/>
      <c r="AI306" s="53"/>
      <c r="AJ306" s="53"/>
      <c r="AK306" s="53"/>
      <c r="AL306" s="53"/>
      <c r="AM306" s="53"/>
      <c r="AN306" s="53">
        <v>19</v>
      </c>
      <c r="AO306" s="53">
        <v>18</v>
      </c>
      <c r="AP306" s="53">
        <v>16</v>
      </c>
      <c r="AQ306" s="53">
        <v>51</v>
      </c>
      <c r="AR306" s="53">
        <v>9</v>
      </c>
      <c r="AS306" s="53">
        <v>29</v>
      </c>
      <c r="AT306" s="53">
        <v>6</v>
      </c>
      <c r="AU306" s="53">
        <v>26</v>
      </c>
      <c r="AV306" s="53">
        <v>5</v>
      </c>
      <c r="AW306" s="53">
        <v>14</v>
      </c>
      <c r="AX306" s="53">
        <v>4</v>
      </c>
      <c r="AY306" s="53">
        <v>3</v>
      </c>
      <c r="AZ306" s="53">
        <v>4</v>
      </c>
      <c r="BA306" s="53">
        <v>2</v>
      </c>
      <c r="BB306" s="53">
        <v>5</v>
      </c>
      <c r="BC306" s="53">
        <v>2</v>
      </c>
      <c r="BD306" s="53">
        <v>18</v>
      </c>
      <c r="BE306" s="53">
        <v>9</v>
      </c>
      <c r="BF306" s="53">
        <v>2</v>
      </c>
      <c r="BG306" s="53">
        <v>2</v>
      </c>
      <c r="BH306" s="53">
        <v>8</v>
      </c>
      <c r="BI306" s="53">
        <v>2</v>
      </c>
      <c r="BJ306" s="53">
        <v>5</v>
      </c>
      <c r="BK306" s="53">
        <v>4</v>
      </c>
      <c r="BL306" s="53">
        <v>12</v>
      </c>
      <c r="BM306" s="53">
        <v>9</v>
      </c>
      <c r="BN306" s="53">
        <v>13</v>
      </c>
      <c r="BO306" s="53">
        <v>21</v>
      </c>
      <c r="BP306" s="53">
        <v>63</v>
      </c>
      <c r="BQ306" s="53">
        <v>30</v>
      </c>
      <c r="BR306" s="53">
        <v>71</v>
      </c>
      <c r="BS306" s="53">
        <v>99</v>
      </c>
      <c r="BT306" s="53">
        <v>13</v>
      </c>
      <c r="BU306" s="53">
        <v>19</v>
      </c>
      <c r="BV306" s="53">
        <v>19</v>
      </c>
      <c r="BW306" s="53">
        <v>36</v>
      </c>
      <c r="BX306" s="53">
        <v>24</v>
      </c>
      <c r="BY306" s="53">
        <v>187</v>
      </c>
      <c r="BZ306" s="53">
        <v>89</v>
      </c>
      <c r="CA306" s="53">
        <v>60</v>
      </c>
      <c r="CB306" s="53">
        <v>11</v>
      </c>
      <c r="CC306" s="53">
        <v>50</v>
      </c>
      <c r="CD306" s="53">
        <v>18</v>
      </c>
      <c r="CE306" s="53">
        <v>15</v>
      </c>
      <c r="CF306" s="53">
        <v>22</v>
      </c>
      <c r="CG306" s="53">
        <v>40</v>
      </c>
      <c r="CH306" s="53">
        <v>21</v>
      </c>
      <c r="CI306" s="53">
        <v>4</v>
      </c>
      <c r="CJ306" s="53">
        <v>16</v>
      </c>
      <c r="CK306" s="53">
        <v>9</v>
      </c>
      <c r="CL306" s="53">
        <v>20</v>
      </c>
      <c r="CM306" s="53">
        <v>35</v>
      </c>
      <c r="CN306" s="53">
        <v>13</v>
      </c>
      <c r="CO306" s="53">
        <v>12</v>
      </c>
      <c r="CP306" s="53">
        <v>24</v>
      </c>
      <c r="CQ306" s="53">
        <v>8</v>
      </c>
      <c r="CR306" s="53">
        <v>32</v>
      </c>
      <c r="CS306" s="53">
        <v>5</v>
      </c>
      <c r="CT306" s="53">
        <v>21</v>
      </c>
      <c r="CU306" s="53">
        <v>23</v>
      </c>
      <c r="CV306" s="53">
        <v>8</v>
      </c>
      <c r="CW306" s="53">
        <v>18</v>
      </c>
      <c r="CX306" s="53">
        <v>9</v>
      </c>
      <c r="CY306" s="53">
        <v>4</v>
      </c>
      <c r="CZ306" s="53">
        <v>5</v>
      </c>
      <c r="DA306" s="53">
        <v>17</v>
      </c>
      <c r="DB306" s="53">
        <v>7</v>
      </c>
      <c r="DC306" s="53">
        <v>14</v>
      </c>
      <c r="DD306" s="53">
        <v>18</v>
      </c>
      <c r="DE306" s="53">
        <v>4</v>
      </c>
      <c r="DF306" s="53">
        <v>12</v>
      </c>
      <c r="DG306" s="53">
        <v>4</v>
      </c>
      <c r="DH306" s="53">
        <v>22</v>
      </c>
      <c r="DI306" s="53">
        <v>8</v>
      </c>
      <c r="DJ306" s="53">
        <v>20</v>
      </c>
      <c r="DK306" s="53">
        <v>139</v>
      </c>
      <c r="DL306" s="53">
        <v>5</v>
      </c>
      <c r="DM306" s="53">
        <v>93</v>
      </c>
      <c r="DN306" s="53">
        <v>112</v>
      </c>
      <c r="DO306" s="53">
        <v>37</v>
      </c>
      <c r="DP306" s="53">
        <v>265</v>
      </c>
      <c r="DQ306" s="53">
        <v>143</v>
      </c>
      <c r="DR306" s="53">
        <v>176</v>
      </c>
      <c r="DS306" s="53">
        <v>87</v>
      </c>
      <c r="DT306" s="53">
        <v>236</v>
      </c>
      <c r="DU306" s="53">
        <v>14</v>
      </c>
      <c r="DV306" s="53">
        <v>68</v>
      </c>
      <c r="DW306" s="53">
        <v>10</v>
      </c>
      <c r="DX306" s="53">
        <v>699</v>
      </c>
      <c r="DY306" s="53">
        <v>64</v>
      </c>
      <c r="DZ306" s="53">
        <v>39</v>
      </c>
      <c r="EA306" s="53">
        <v>40</v>
      </c>
      <c r="EB306" s="53">
        <v>25</v>
      </c>
      <c r="EC306" s="53">
        <v>20</v>
      </c>
      <c r="ED306" s="53">
        <v>1</v>
      </c>
      <c r="EE306" s="53">
        <v>5</v>
      </c>
      <c r="EF306" s="53">
        <v>1</v>
      </c>
      <c r="EG306" s="53">
        <v>1</v>
      </c>
      <c r="EH306" s="53">
        <v>2</v>
      </c>
      <c r="EI306" s="53">
        <v>2</v>
      </c>
      <c r="EJ306" s="53">
        <v>1</v>
      </c>
      <c r="EK306" s="53">
        <v>3</v>
      </c>
      <c r="EL306" s="53">
        <v>6</v>
      </c>
      <c r="EM306" s="53">
        <v>6</v>
      </c>
      <c r="EN306" s="53">
        <v>5</v>
      </c>
      <c r="EO306" s="53">
        <v>2</v>
      </c>
      <c r="EP306" s="53">
        <v>1</v>
      </c>
      <c r="EQ306" s="53">
        <v>6</v>
      </c>
      <c r="ER306" s="53">
        <v>4</v>
      </c>
      <c r="ES306" s="53">
        <v>1</v>
      </c>
      <c r="ET306" s="53">
        <v>11</v>
      </c>
      <c r="EU306" s="53">
        <v>5</v>
      </c>
      <c r="EV306" s="53">
        <v>24</v>
      </c>
      <c r="EW306" s="53">
        <v>3</v>
      </c>
      <c r="EX306" s="53">
        <v>4</v>
      </c>
      <c r="EY306" s="53"/>
      <c r="EZ306" s="53">
        <v>3</v>
      </c>
      <c r="FA306" s="53">
        <v>5</v>
      </c>
      <c r="FB306" s="53">
        <v>8</v>
      </c>
      <c r="FC306" s="53">
        <v>7</v>
      </c>
      <c r="FD306" s="53">
        <v>14</v>
      </c>
      <c r="FE306" s="53">
        <v>5</v>
      </c>
      <c r="FF306" s="53">
        <v>14</v>
      </c>
      <c r="FG306" s="53">
        <v>10</v>
      </c>
      <c r="FH306" s="53">
        <v>10</v>
      </c>
      <c r="FI306" s="53">
        <v>14</v>
      </c>
      <c r="FJ306" s="53">
        <v>7</v>
      </c>
      <c r="FK306" s="53">
        <v>15</v>
      </c>
      <c r="FL306" s="53">
        <v>14</v>
      </c>
      <c r="FM306" s="53">
        <v>5</v>
      </c>
      <c r="FN306" s="53">
        <v>3</v>
      </c>
      <c r="FO306" s="53">
        <v>15</v>
      </c>
      <c r="FP306" s="53">
        <v>4</v>
      </c>
      <c r="FQ306" s="53">
        <v>2</v>
      </c>
      <c r="FR306" s="53">
        <v>1</v>
      </c>
      <c r="FS306" s="53">
        <v>1</v>
      </c>
      <c r="FT306" s="53">
        <v>17</v>
      </c>
      <c r="FU306" s="53">
        <v>9</v>
      </c>
      <c r="FV306" s="53">
        <v>16</v>
      </c>
      <c r="FW306" s="53">
        <v>6</v>
      </c>
      <c r="FX306" s="53">
        <v>6</v>
      </c>
      <c r="FY306" s="53">
        <v>8</v>
      </c>
      <c r="FZ306" s="53">
        <v>12</v>
      </c>
      <c r="GA306" s="53">
        <v>5</v>
      </c>
      <c r="GB306" s="53">
        <v>46</v>
      </c>
      <c r="GC306" s="53">
        <v>49</v>
      </c>
      <c r="GD306" s="53">
        <v>8</v>
      </c>
      <c r="GE306" s="53">
        <v>7</v>
      </c>
      <c r="GF306" s="53">
        <v>17</v>
      </c>
      <c r="GG306" s="53">
        <v>12</v>
      </c>
      <c r="GH306" s="53">
        <v>30</v>
      </c>
      <c r="GI306" s="53">
        <v>10</v>
      </c>
      <c r="GJ306" s="53">
        <v>6</v>
      </c>
      <c r="GK306" s="53">
        <v>49</v>
      </c>
      <c r="GL306" s="53">
        <v>76</v>
      </c>
      <c r="GM306" s="53">
        <v>2</v>
      </c>
      <c r="GN306" s="53">
        <v>3</v>
      </c>
      <c r="GO306" s="53">
        <v>3</v>
      </c>
      <c r="GP306" s="53">
        <v>1</v>
      </c>
      <c r="GQ306" s="53">
        <v>1</v>
      </c>
      <c r="GR306" s="53">
        <v>0</v>
      </c>
      <c r="GS306" s="53">
        <v>0</v>
      </c>
      <c r="GT306" s="53">
        <v>9</v>
      </c>
      <c r="GU306" s="53">
        <v>5</v>
      </c>
      <c r="GV306" s="53">
        <v>8</v>
      </c>
      <c r="GW306" s="53">
        <v>4</v>
      </c>
      <c r="GX306" s="53">
        <v>2</v>
      </c>
      <c r="GY306" s="53">
        <v>6</v>
      </c>
      <c r="GZ306" s="53">
        <v>2</v>
      </c>
      <c r="HA306" s="53">
        <v>16</v>
      </c>
      <c r="HB306" s="53">
        <v>13</v>
      </c>
      <c r="HC306" s="53">
        <v>5</v>
      </c>
      <c r="HD306" s="53">
        <v>23</v>
      </c>
      <c r="HE306" s="53">
        <v>10</v>
      </c>
      <c r="HF306" s="53">
        <v>5</v>
      </c>
      <c r="HG306" s="53">
        <v>2</v>
      </c>
      <c r="HH306" s="53">
        <v>2</v>
      </c>
      <c r="HI306" s="53">
        <v>4</v>
      </c>
      <c r="HJ306" s="53">
        <v>6</v>
      </c>
      <c r="HK306" s="53">
        <v>7</v>
      </c>
      <c r="HL306" s="53">
        <v>6</v>
      </c>
      <c r="HM306" s="53">
        <v>5</v>
      </c>
      <c r="HN306" s="53">
        <v>2</v>
      </c>
      <c r="HO306" s="53">
        <v>0</v>
      </c>
      <c r="HP306" s="53">
        <v>6</v>
      </c>
      <c r="HQ306" s="53">
        <v>13</v>
      </c>
      <c r="HR306" s="53">
        <v>20</v>
      </c>
      <c r="HS306" s="53">
        <v>2</v>
      </c>
      <c r="HT306" s="53">
        <v>34</v>
      </c>
      <c r="HU306" s="53">
        <v>14</v>
      </c>
      <c r="HV306" s="53">
        <v>35</v>
      </c>
      <c r="HW306" s="53">
        <v>13</v>
      </c>
      <c r="HX306" s="53">
        <v>6</v>
      </c>
      <c r="HY306" s="53">
        <v>40</v>
      </c>
      <c r="HZ306" s="53">
        <v>39</v>
      </c>
      <c r="IA306" s="53">
        <v>8</v>
      </c>
      <c r="IB306" s="53">
        <v>14</v>
      </c>
      <c r="IC306" s="53">
        <v>11</v>
      </c>
      <c r="ID306" s="53">
        <v>10</v>
      </c>
      <c r="IE306" s="53">
        <v>10</v>
      </c>
      <c r="IF306" s="53">
        <v>208</v>
      </c>
      <c r="IG306" s="53">
        <v>12</v>
      </c>
      <c r="IH306" s="53">
        <v>51</v>
      </c>
      <c r="II306" s="53">
        <v>5</v>
      </c>
      <c r="IJ306" s="53">
        <v>4</v>
      </c>
      <c r="IK306" s="53">
        <v>8</v>
      </c>
      <c r="IL306" s="53">
        <v>5</v>
      </c>
      <c r="IM306" s="53">
        <v>3</v>
      </c>
      <c r="IN306" s="53">
        <v>3</v>
      </c>
      <c r="IO306" s="53">
        <v>17</v>
      </c>
      <c r="IP306" s="53">
        <v>22</v>
      </c>
      <c r="IQ306" s="53">
        <v>27</v>
      </c>
      <c r="IR306" s="53">
        <v>8</v>
      </c>
      <c r="IS306" s="53">
        <v>5</v>
      </c>
      <c r="IT306" s="53">
        <v>58</v>
      </c>
      <c r="IU306" s="53">
        <v>8</v>
      </c>
      <c r="IV306" s="53">
        <v>3</v>
      </c>
      <c r="IW306" s="53">
        <v>6</v>
      </c>
      <c r="IX306" s="53">
        <v>4</v>
      </c>
      <c r="IY306" s="53">
        <v>13</v>
      </c>
      <c r="IZ306" s="53">
        <v>6</v>
      </c>
      <c r="JA306" s="53">
        <v>11</v>
      </c>
      <c r="JB306" s="53">
        <v>19</v>
      </c>
      <c r="JC306" s="53">
        <v>4</v>
      </c>
      <c r="JD306" s="53">
        <v>22</v>
      </c>
      <c r="JE306" s="53">
        <v>26</v>
      </c>
      <c r="JF306" s="53">
        <v>12</v>
      </c>
      <c r="JG306" s="53">
        <v>3</v>
      </c>
      <c r="JH306" s="53">
        <v>14</v>
      </c>
      <c r="JI306" s="53">
        <v>7</v>
      </c>
      <c r="JJ306" s="53">
        <v>7</v>
      </c>
      <c r="JK306" s="53">
        <v>67</v>
      </c>
      <c r="JL306" s="53">
        <v>13</v>
      </c>
      <c r="JM306" s="53">
        <v>4</v>
      </c>
      <c r="JN306" s="53">
        <v>12</v>
      </c>
      <c r="JO306" s="53">
        <v>1378</v>
      </c>
      <c r="JP306" s="53">
        <v>4081</v>
      </c>
      <c r="JQ306" s="53">
        <v>3333</v>
      </c>
      <c r="JR306" s="53">
        <v>2770</v>
      </c>
      <c r="JS306" s="53">
        <v>3807</v>
      </c>
      <c r="JT306" s="53">
        <v>2368</v>
      </c>
      <c r="JU306" s="53">
        <v>2519</v>
      </c>
      <c r="JV306" s="53">
        <v>983</v>
      </c>
      <c r="JW306" s="53">
        <v>4408</v>
      </c>
      <c r="JX306" s="53">
        <v>251</v>
      </c>
      <c r="JY306" s="53"/>
      <c r="JZ306" s="53">
        <v>6358</v>
      </c>
      <c r="KA306" s="53">
        <v>9285</v>
      </c>
      <c r="KB306" s="53">
        <v>11782</v>
      </c>
      <c r="KC306" s="53">
        <v>3708</v>
      </c>
      <c r="KD306" s="53">
        <v>1967</v>
      </c>
      <c r="KE306" s="53">
        <v>5316</v>
      </c>
      <c r="KF306" s="53">
        <v>3607</v>
      </c>
      <c r="KG306" s="53">
        <v>3392</v>
      </c>
      <c r="KH306" s="53">
        <v>5367</v>
      </c>
      <c r="KI306" s="53">
        <v>18</v>
      </c>
      <c r="KJ306" s="53">
        <v>2</v>
      </c>
      <c r="KK306" s="53">
        <v>390</v>
      </c>
      <c r="KL306" s="53">
        <v>2798</v>
      </c>
      <c r="KM306" s="53">
        <v>55</v>
      </c>
      <c r="KN306" s="53">
        <v>24</v>
      </c>
      <c r="KO306" s="53">
        <v>288</v>
      </c>
      <c r="KP306" s="53">
        <v>315</v>
      </c>
      <c r="KQ306" s="53">
        <v>10405</v>
      </c>
      <c r="KR306" s="53">
        <v>101</v>
      </c>
      <c r="KS306" s="53">
        <v>125</v>
      </c>
      <c r="KT306" s="53">
        <v>194</v>
      </c>
      <c r="KU306" s="53">
        <v>68</v>
      </c>
      <c r="KV306" s="53">
        <v>195</v>
      </c>
      <c r="KW306" s="53">
        <v>170</v>
      </c>
      <c r="KX306" s="53">
        <v>9</v>
      </c>
      <c r="KY306" s="53">
        <v>20</v>
      </c>
      <c r="KZ306" s="53">
        <v>18</v>
      </c>
      <c r="LA306" s="53">
        <v>325</v>
      </c>
      <c r="LB306" s="53">
        <v>85</v>
      </c>
      <c r="LC306" s="53">
        <v>23</v>
      </c>
      <c r="LD306" s="53">
        <v>519</v>
      </c>
      <c r="LE306" s="53">
        <v>307</v>
      </c>
      <c r="LF306" s="53">
        <v>7</v>
      </c>
      <c r="LG306" s="53"/>
      <c r="LH306" s="53"/>
      <c r="LI306" s="53">
        <v>0</v>
      </c>
      <c r="LJ306" s="53">
        <v>0</v>
      </c>
      <c r="LK306" s="53"/>
      <c r="LL306" s="53">
        <v>0</v>
      </c>
      <c r="LM306" s="53">
        <v>78</v>
      </c>
      <c r="LN306" s="53"/>
      <c r="LO306" s="53"/>
      <c r="LP306" s="53">
        <v>0</v>
      </c>
      <c r="LQ306" s="53">
        <v>56</v>
      </c>
      <c r="LR306" s="53">
        <v>71</v>
      </c>
      <c r="LS306" s="53">
        <v>113</v>
      </c>
      <c r="LT306" s="53">
        <v>37</v>
      </c>
      <c r="LU306" s="53">
        <v>244</v>
      </c>
      <c r="LV306" s="53">
        <v>225</v>
      </c>
      <c r="LW306" s="53">
        <v>43</v>
      </c>
      <c r="LX306" s="53">
        <v>42</v>
      </c>
      <c r="LY306" s="53">
        <v>23</v>
      </c>
      <c r="LZ306" s="53">
        <v>174</v>
      </c>
      <c r="MA306" s="53">
        <v>81</v>
      </c>
      <c r="MB306" s="53">
        <v>226</v>
      </c>
      <c r="MC306" s="53">
        <v>22</v>
      </c>
      <c r="MD306" s="53">
        <v>77</v>
      </c>
      <c r="ME306" s="53">
        <v>154</v>
      </c>
      <c r="MF306" s="53">
        <v>10</v>
      </c>
      <c r="MG306" s="53">
        <v>7</v>
      </c>
      <c r="MH306" s="53">
        <v>2</v>
      </c>
      <c r="MI306" s="53">
        <v>30</v>
      </c>
      <c r="MJ306" s="53">
        <v>4</v>
      </c>
      <c r="MK306" s="53">
        <v>562</v>
      </c>
      <c r="ML306" s="53">
        <v>135</v>
      </c>
      <c r="MM306" s="53">
        <v>62</v>
      </c>
      <c r="MN306" s="53">
        <v>19</v>
      </c>
      <c r="MO306" s="53">
        <v>272</v>
      </c>
      <c r="MP306" s="53">
        <v>67</v>
      </c>
      <c r="MQ306" s="53">
        <v>73</v>
      </c>
      <c r="MR306" s="53">
        <v>76</v>
      </c>
      <c r="MS306" s="53">
        <v>80</v>
      </c>
      <c r="MT306" s="53">
        <v>5</v>
      </c>
      <c r="MU306" s="53">
        <v>172</v>
      </c>
      <c r="MV306" s="53">
        <v>61</v>
      </c>
      <c r="MW306" s="53">
        <v>159</v>
      </c>
      <c r="MX306" s="53">
        <v>82</v>
      </c>
      <c r="MY306" s="53">
        <v>159</v>
      </c>
      <c r="MZ306" s="53">
        <v>77</v>
      </c>
      <c r="NA306" s="53">
        <v>52</v>
      </c>
      <c r="NB306" s="53">
        <v>50</v>
      </c>
      <c r="NC306" s="53">
        <v>32</v>
      </c>
      <c r="ND306" s="53">
        <v>707</v>
      </c>
      <c r="NE306" s="53">
        <v>77</v>
      </c>
      <c r="NF306" s="53">
        <v>69</v>
      </c>
      <c r="NG306" s="53">
        <v>90</v>
      </c>
      <c r="NH306" s="53">
        <v>19</v>
      </c>
      <c r="NI306" s="53">
        <v>119</v>
      </c>
      <c r="NJ306" s="53">
        <v>21</v>
      </c>
      <c r="NK306" s="53">
        <v>54</v>
      </c>
      <c r="NL306" s="53">
        <v>12</v>
      </c>
      <c r="NM306" s="53">
        <v>14</v>
      </c>
      <c r="NN306" s="53">
        <v>63</v>
      </c>
      <c r="NO306" s="53">
        <v>8</v>
      </c>
      <c r="NP306" s="53">
        <v>17</v>
      </c>
      <c r="NQ306" s="53">
        <v>61</v>
      </c>
      <c r="NR306" s="53">
        <v>838</v>
      </c>
      <c r="NS306" s="53">
        <v>531</v>
      </c>
      <c r="NT306" s="53">
        <v>419</v>
      </c>
      <c r="NU306" s="53">
        <v>548</v>
      </c>
      <c r="NV306" s="53">
        <v>111</v>
      </c>
      <c r="NW306" s="53">
        <v>32</v>
      </c>
      <c r="NX306" s="53">
        <v>40</v>
      </c>
      <c r="NY306" s="53">
        <v>38</v>
      </c>
      <c r="NZ306" s="53">
        <v>100</v>
      </c>
      <c r="OA306" s="53">
        <v>0</v>
      </c>
      <c r="OB306" s="53">
        <v>37</v>
      </c>
      <c r="OC306" s="53">
        <v>86</v>
      </c>
      <c r="OD306" s="53"/>
      <c r="OE306" s="53">
        <v>54</v>
      </c>
      <c r="OF306" s="53">
        <v>52</v>
      </c>
      <c r="OG306" s="53"/>
      <c r="OH306" s="53">
        <v>200</v>
      </c>
      <c r="OI306" s="53">
        <v>219</v>
      </c>
      <c r="OJ306" s="53"/>
      <c r="OK306" s="53"/>
      <c r="OL306" s="53"/>
      <c r="OM306" s="53">
        <v>1045</v>
      </c>
      <c r="ON306" s="53">
        <v>620</v>
      </c>
      <c r="OO306" s="53">
        <v>1565</v>
      </c>
      <c r="OP306" s="53">
        <v>24</v>
      </c>
      <c r="OQ306" s="53"/>
      <c r="OR306" s="54">
        <v>78</v>
      </c>
      <c r="OS306" s="55">
        <v>111800</v>
      </c>
      <c r="OT306" s="52">
        <v>164</v>
      </c>
      <c r="OU306" s="53"/>
      <c r="OV306" s="53"/>
      <c r="OW306" s="53"/>
      <c r="OX306" s="53"/>
      <c r="OY306" s="53"/>
      <c r="OZ306" s="53">
        <v>151</v>
      </c>
      <c r="PA306" s="53"/>
      <c r="PB306" s="53"/>
      <c r="PC306" s="53"/>
      <c r="PD306" s="53"/>
      <c r="PE306" s="53"/>
      <c r="PF306" s="53"/>
      <c r="PG306" s="53"/>
      <c r="PH306" s="53"/>
      <c r="PI306" s="53"/>
      <c r="PJ306" s="53"/>
      <c r="PK306" s="53"/>
      <c r="PL306" s="54"/>
      <c r="PM306" s="55">
        <v>112114</v>
      </c>
    </row>
    <row r="307" spans="1:429" ht="12.75" customHeight="1" x14ac:dyDescent="0.3">
      <c r="A307" s="49">
        <v>511110</v>
      </c>
      <c r="B307" s="50" t="s">
        <v>30</v>
      </c>
      <c r="C307" s="51" t="s">
        <v>797</v>
      </c>
      <c r="D307" s="52"/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  <c r="Z307" s="53"/>
      <c r="AA307" s="53"/>
      <c r="AB307" s="53"/>
      <c r="AC307" s="53"/>
      <c r="AD307" s="53"/>
      <c r="AE307" s="53"/>
      <c r="AF307" s="53"/>
      <c r="AG307" s="53"/>
      <c r="AH307" s="53"/>
      <c r="AI307" s="53"/>
      <c r="AJ307" s="53"/>
      <c r="AK307" s="53"/>
      <c r="AL307" s="53"/>
      <c r="AM307" s="53"/>
      <c r="AN307" s="53"/>
      <c r="AO307" s="53"/>
      <c r="AP307" s="53"/>
      <c r="AQ307" s="53"/>
      <c r="AR307" s="53"/>
      <c r="AS307" s="53"/>
      <c r="AT307" s="53"/>
      <c r="AU307" s="53"/>
      <c r="AV307" s="53"/>
      <c r="AW307" s="53"/>
      <c r="AX307" s="53"/>
      <c r="AY307" s="53"/>
      <c r="AZ307" s="53"/>
      <c r="BA307" s="53"/>
      <c r="BB307" s="53"/>
      <c r="BC307" s="53"/>
      <c r="BD307" s="53"/>
      <c r="BE307" s="53"/>
      <c r="BF307" s="53"/>
      <c r="BG307" s="53"/>
      <c r="BH307" s="53"/>
      <c r="BI307" s="53"/>
      <c r="BJ307" s="53"/>
      <c r="BK307" s="53"/>
      <c r="BL307" s="53"/>
      <c r="BM307" s="53"/>
      <c r="BN307" s="53"/>
      <c r="BO307" s="53"/>
      <c r="BP307" s="53"/>
      <c r="BQ307" s="53"/>
      <c r="BR307" s="53"/>
      <c r="BS307" s="53"/>
      <c r="BT307" s="53"/>
      <c r="BU307" s="53"/>
      <c r="BV307" s="53"/>
      <c r="BW307" s="53"/>
      <c r="BX307" s="53"/>
      <c r="BY307" s="53"/>
      <c r="BZ307" s="53"/>
      <c r="CA307" s="53"/>
      <c r="CB307" s="53"/>
      <c r="CC307" s="53"/>
      <c r="CD307" s="53"/>
      <c r="CE307" s="53"/>
      <c r="CF307" s="53"/>
      <c r="CG307" s="53"/>
      <c r="CH307" s="53"/>
      <c r="CI307" s="53"/>
      <c r="CJ307" s="53"/>
      <c r="CK307" s="53"/>
      <c r="CL307" s="53"/>
      <c r="CM307" s="53"/>
      <c r="CN307" s="53"/>
      <c r="CO307" s="53"/>
      <c r="CP307" s="53"/>
      <c r="CQ307" s="53"/>
      <c r="CR307" s="53"/>
      <c r="CS307" s="53"/>
      <c r="CT307" s="53"/>
      <c r="CU307" s="53"/>
      <c r="CV307" s="53"/>
      <c r="CW307" s="53"/>
      <c r="CX307" s="53"/>
      <c r="CY307" s="53"/>
      <c r="CZ307" s="53"/>
      <c r="DA307" s="53"/>
      <c r="DB307" s="53"/>
      <c r="DC307" s="53"/>
      <c r="DD307" s="53"/>
      <c r="DE307" s="53"/>
      <c r="DF307" s="53"/>
      <c r="DG307" s="53"/>
      <c r="DH307" s="53"/>
      <c r="DI307" s="53"/>
      <c r="DJ307" s="53"/>
      <c r="DK307" s="53"/>
      <c r="DL307" s="53"/>
      <c r="DM307" s="53"/>
      <c r="DN307" s="53"/>
      <c r="DO307" s="53"/>
      <c r="DP307" s="53"/>
      <c r="DQ307" s="53"/>
      <c r="DR307" s="53"/>
      <c r="DS307" s="53"/>
      <c r="DT307" s="53"/>
      <c r="DU307" s="53"/>
      <c r="DV307" s="53"/>
      <c r="DW307" s="53"/>
      <c r="DX307" s="53"/>
      <c r="DY307" s="53"/>
      <c r="DZ307" s="53"/>
      <c r="EA307" s="53"/>
      <c r="EB307" s="53"/>
      <c r="EC307" s="53"/>
      <c r="ED307" s="53"/>
      <c r="EE307" s="53"/>
      <c r="EF307" s="53"/>
      <c r="EG307" s="53"/>
      <c r="EH307" s="53"/>
      <c r="EI307" s="53"/>
      <c r="EJ307" s="53"/>
      <c r="EK307" s="53"/>
      <c r="EL307" s="53"/>
      <c r="EM307" s="53"/>
      <c r="EN307" s="53"/>
      <c r="EO307" s="53"/>
      <c r="EP307" s="53"/>
      <c r="EQ307" s="53"/>
      <c r="ER307" s="53"/>
      <c r="ES307" s="53"/>
      <c r="ET307" s="53"/>
      <c r="EU307" s="53"/>
      <c r="EV307" s="53"/>
      <c r="EW307" s="53"/>
      <c r="EX307" s="53"/>
      <c r="EY307" s="53"/>
      <c r="EZ307" s="53"/>
      <c r="FA307" s="53"/>
      <c r="FB307" s="53"/>
      <c r="FC307" s="53"/>
      <c r="FD307" s="53"/>
      <c r="FE307" s="53"/>
      <c r="FF307" s="53"/>
      <c r="FG307" s="53"/>
      <c r="FH307" s="53"/>
      <c r="FI307" s="53"/>
      <c r="FJ307" s="53"/>
      <c r="FK307" s="53"/>
      <c r="FL307" s="53"/>
      <c r="FM307" s="53"/>
      <c r="FN307" s="53"/>
      <c r="FO307" s="53"/>
      <c r="FP307" s="53"/>
      <c r="FQ307" s="53"/>
      <c r="FR307" s="53"/>
      <c r="FS307" s="53"/>
      <c r="FT307" s="53"/>
      <c r="FU307" s="53"/>
      <c r="FV307" s="53"/>
      <c r="FW307" s="53"/>
      <c r="FX307" s="53"/>
      <c r="FY307" s="53"/>
      <c r="FZ307" s="53"/>
      <c r="GA307" s="53"/>
      <c r="GB307" s="53"/>
      <c r="GC307" s="53"/>
      <c r="GD307" s="53"/>
      <c r="GE307" s="53"/>
      <c r="GF307" s="53"/>
      <c r="GG307" s="53"/>
      <c r="GH307" s="53"/>
      <c r="GI307" s="53"/>
      <c r="GJ307" s="53"/>
      <c r="GK307" s="53"/>
      <c r="GL307" s="53"/>
      <c r="GM307" s="53"/>
      <c r="GN307" s="53"/>
      <c r="GO307" s="53"/>
      <c r="GP307" s="53"/>
      <c r="GQ307" s="53"/>
      <c r="GR307" s="53"/>
      <c r="GS307" s="53"/>
      <c r="GT307" s="53"/>
      <c r="GU307" s="53"/>
      <c r="GV307" s="53"/>
      <c r="GW307" s="53"/>
      <c r="GX307" s="53"/>
      <c r="GY307" s="53"/>
      <c r="GZ307" s="53"/>
      <c r="HA307" s="53"/>
      <c r="HB307" s="53"/>
      <c r="HC307" s="53"/>
      <c r="HD307" s="53"/>
      <c r="HE307" s="53"/>
      <c r="HF307" s="53"/>
      <c r="HG307" s="53"/>
      <c r="HH307" s="53"/>
      <c r="HI307" s="53"/>
      <c r="HJ307" s="53"/>
      <c r="HK307" s="53"/>
      <c r="HL307" s="53"/>
      <c r="HM307" s="53"/>
      <c r="HN307" s="53"/>
      <c r="HO307" s="53"/>
      <c r="HP307" s="53"/>
      <c r="HQ307" s="53"/>
      <c r="HR307" s="53"/>
      <c r="HS307" s="53"/>
      <c r="HT307" s="53"/>
      <c r="HU307" s="53"/>
      <c r="HV307" s="53"/>
      <c r="HW307" s="53"/>
      <c r="HX307" s="53"/>
      <c r="HY307" s="53"/>
      <c r="HZ307" s="53"/>
      <c r="IA307" s="53"/>
      <c r="IB307" s="53"/>
      <c r="IC307" s="53"/>
      <c r="ID307" s="53"/>
      <c r="IE307" s="53"/>
      <c r="IF307" s="53"/>
      <c r="IG307" s="53"/>
      <c r="IH307" s="53"/>
      <c r="II307" s="53"/>
      <c r="IJ307" s="53"/>
      <c r="IK307" s="53"/>
      <c r="IL307" s="53"/>
      <c r="IM307" s="53"/>
      <c r="IN307" s="53"/>
      <c r="IO307" s="53"/>
      <c r="IP307" s="53"/>
      <c r="IQ307" s="53"/>
      <c r="IR307" s="53"/>
      <c r="IS307" s="53"/>
      <c r="IT307" s="53"/>
      <c r="IU307" s="53"/>
      <c r="IV307" s="53"/>
      <c r="IW307" s="53"/>
      <c r="IX307" s="53"/>
      <c r="IY307" s="53"/>
      <c r="IZ307" s="53"/>
      <c r="JA307" s="53"/>
      <c r="JB307" s="53"/>
      <c r="JC307" s="53"/>
      <c r="JD307" s="53"/>
      <c r="JE307" s="53"/>
      <c r="JF307" s="53"/>
      <c r="JG307" s="53"/>
      <c r="JH307" s="53"/>
      <c r="JI307" s="53"/>
      <c r="JJ307" s="53"/>
      <c r="JK307" s="53"/>
      <c r="JL307" s="53"/>
      <c r="JM307" s="53"/>
      <c r="JN307" s="53"/>
      <c r="JO307" s="53"/>
      <c r="JP307" s="53"/>
      <c r="JQ307" s="53"/>
      <c r="JR307" s="53"/>
      <c r="JS307" s="53">
        <v>0</v>
      </c>
      <c r="JT307" s="53"/>
      <c r="JU307" s="53"/>
      <c r="JV307" s="53"/>
      <c r="JW307" s="53"/>
      <c r="JX307" s="53">
        <v>0</v>
      </c>
      <c r="JY307" s="53"/>
      <c r="JZ307" s="53"/>
      <c r="KA307" s="53">
        <v>125</v>
      </c>
      <c r="KB307" s="53"/>
      <c r="KC307" s="53">
        <v>166</v>
      </c>
      <c r="KD307" s="53"/>
      <c r="KE307" s="53">
        <v>61</v>
      </c>
      <c r="KF307" s="53"/>
      <c r="KG307" s="53"/>
      <c r="KH307" s="53"/>
      <c r="KI307" s="53"/>
      <c r="KJ307" s="53"/>
      <c r="KK307" s="53"/>
      <c r="KL307" s="53"/>
      <c r="KM307" s="53"/>
      <c r="KN307" s="53"/>
      <c r="KO307" s="53"/>
      <c r="KP307" s="53"/>
      <c r="KQ307" s="53">
        <v>0</v>
      </c>
      <c r="KR307" s="53">
        <v>74</v>
      </c>
      <c r="KS307" s="53"/>
      <c r="KT307" s="53"/>
      <c r="KU307" s="53"/>
      <c r="KV307" s="53">
        <v>0</v>
      </c>
      <c r="KW307" s="53"/>
      <c r="KX307" s="53"/>
      <c r="KY307" s="53"/>
      <c r="KZ307" s="53"/>
      <c r="LA307" s="53"/>
      <c r="LB307" s="53"/>
      <c r="LC307" s="53"/>
      <c r="LD307" s="53">
        <v>0</v>
      </c>
      <c r="LE307" s="53">
        <v>0</v>
      </c>
      <c r="LF307" s="53">
        <v>1</v>
      </c>
      <c r="LG307" s="53"/>
      <c r="LH307" s="53"/>
      <c r="LI307" s="53"/>
      <c r="LJ307" s="53"/>
      <c r="LK307" s="53"/>
      <c r="LL307" s="53"/>
      <c r="LM307" s="53"/>
      <c r="LN307" s="53"/>
      <c r="LO307" s="53"/>
      <c r="LP307" s="53"/>
      <c r="LQ307" s="53"/>
      <c r="LR307" s="53">
        <v>0</v>
      </c>
      <c r="LS307" s="53"/>
      <c r="LT307" s="53"/>
      <c r="LU307" s="53"/>
      <c r="LV307" s="53"/>
      <c r="LW307" s="53"/>
      <c r="LX307" s="53"/>
      <c r="LY307" s="53"/>
      <c r="LZ307" s="53">
        <v>0</v>
      </c>
      <c r="MA307" s="53">
        <v>0</v>
      </c>
      <c r="MB307" s="53">
        <v>21</v>
      </c>
      <c r="MC307" s="53"/>
      <c r="MD307" s="53">
        <v>0</v>
      </c>
      <c r="ME307" s="53"/>
      <c r="MF307" s="53"/>
      <c r="MG307" s="53"/>
      <c r="MH307" s="53">
        <v>0</v>
      </c>
      <c r="MI307" s="53"/>
      <c r="MJ307" s="53">
        <v>71</v>
      </c>
      <c r="MK307" s="53"/>
      <c r="ML307" s="53">
        <v>0</v>
      </c>
      <c r="MM307" s="53"/>
      <c r="MN307" s="53"/>
      <c r="MO307" s="53"/>
      <c r="MP307" s="53"/>
      <c r="MQ307" s="53"/>
      <c r="MR307" s="53"/>
      <c r="MS307" s="53"/>
      <c r="MT307" s="53"/>
      <c r="MU307" s="53"/>
      <c r="MV307" s="53">
        <v>42</v>
      </c>
      <c r="MW307" s="53">
        <v>0</v>
      </c>
      <c r="MX307" s="53"/>
      <c r="MY307" s="53"/>
      <c r="MZ307" s="53"/>
      <c r="NA307" s="53"/>
      <c r="NB307" s="53"/>
      <c r="NC307" s="53"/>
      <c r="ND307" s="53"/>
      <c r="NE307" s="53"/>
      <c r="NF307" s="53"/>
      <c r="NG307" s="53">
        <v>36</v>
      </c>
      <c r="NH307" s="53"/>
      <c r="NI307" s="53">
        <v>84</v>
      </c>
      <c r="NJ307" s="53"/>
      <c r="NK307" s="53"/>
      <c r="NL307" s="53"/>
      <c r="NM307" s="53"/>
      <c r="NN307" s="53"/>
      <c r="NO307" s="53"/>
      <c r="NP307" s="53"/>
      <c r="NQ307" s="53"/>
      <c r="NR307" s="53">
        <v>0</v>
      </c>
      <c r="NS307" s="53"/>
      <c r="NT307" s="53"/>
      <c r="NU307" s="53"/>
      <c r="NV307" s="53"/>
      <c r="NW307" s="53"/>
      <c r="NX307" s="53"/>
      <c r="NY307" s="53"/>
      <c r="NZ307" s="53"/>
      <c r="OA307" s="53"/>
      <c r="OB307" s="53"/>
      <c r="OC307" s="53"/>
      <c r="OD307" s="53"/>
      <c r="OE307" s="53">
        <v>0</v>
      </c>
      <c r="OF307" s="53"/>
      <c r="OG307" s="53"/>
      <c r="OH307" s="53"/>
      <c r="OI307" s="53">
        <v>19</v>
      </c>
      <c r="OJ307" s="53"/>
      <c r="OK307" s="53"/>
      <c r="OL307" s="53"/>
      <c r="OM307" s="53">
        <v>0</v>
      </c>
      <c r="ON307" s="53"/>
      <c r="OO307" s="53">
        <v>14</v>
      </c>
      <c r="OP307" s="53"/>
      <c r="OQ307" s="53"/>
      <c r="OR307" s="54"/>
      <c r="OS307" s="55">
        <v>714</v>
      </c>
      <c r="OT307" s="52">
        <v>10389</v>
      </c>
      <c r="OU307" s="53"/>
      <c r="OV307" s="53"/>
      <c r="OW307" s="53"/>
      <c r="OX307" s="53"/>
      <c r="OY307" s="53">
        <v>17</v>
      </c>
      <c r="OZ307" s="53">
        <v>354</v>
      </c>
      <c r="PA307" s="53"/>
      <c r="PB307" s="53"/>
      <c r="PC307" s="53"/>
      <c r="PD307" s="53"/>
      <c r="PE307" s="53"/>
      <c r="PF307" s="53"/>
      <c r="PG307" s="53"/>
      <c r="PH307" s="53"/>
      <c r="PI307" s="53"/>
      <c r="PJ307" s="53"/>
      <c r="PK307" s="53"/>
      <c r="PL307" s="54"/>
      <c r="PM307" s="55">
        <v>11473</v>
      </c>
    </row>
    <row r="308" spans="1:429" ht="12.75" customHeight="1" x14ac:dyDescent="0.3">
      <c r="A308" s="49">
        <v>511120</v>
      </c>
      <c r="B308" s="50" t="s">
        <v>30</v>
      </c>
      <c r="C308" s="51" t="s">
        <v>415</v>
      </c>
      <c r="D308" s="52">
        <v>6</v>
      </c>
      <c r="E308" s="53">
        <v>8</v>
      </c>
      <c r="F308" s="53">
        <v>0</v>
      </c>
      <c r="G308" s="53">
        <v>0</v>
      </c>
      <c r="H308" s="53">
        <v>0</v>
      </c>
      <c r="I308" s="53">
        <v>0</v>
      </c>
      <c r="J308" s="53">
        <v>10</v>
      </c>
      <c r="K308" s="53">
        <v>0</v>
      </c>
      <c r="L308" s="53">
        <v>3</v>
      </c>
      <c r="M308" s="53">
        <v>0</v>
      </c>
      <c r="N308" s="53"/>
      <c r="O308" s="53"/>
      <c r="P308" s="53"/>
      <c r="Q308" s="53">
        <v>1</v>
      </c>
      <c r="R308" s="53">
        <v>0</v>
      </c>
      <c r="S308" s="53"/>
      <c r="T308" s="53"/>
      <c r="U308" s="53"/>
      <c r="V308" s="53"/>
      <c r="W308" s="53"/>
      <c r="X308" s="53"/>
      <c r="Y308" s="53">
        <v>2</v>
      </c>
      <c r="Z308" s="53">
        <v>0</v>
      </c>
      <c r="AA308" s="53">
        <v>0</v>
      </c>
      <c r="AB308" s="53"/>
      <c r="AC308" s="53"/>
      <c r="AD308" s="53"/>
      <c r="AE308" s="53"/>
      <c r="AF308" s="53"/>
      <c r="AG308" s="53"/>
      <c r="AH308" s="53"/>
      <c r="AI308" s="53"/>
      <c r="AJ308" s="53"/>
      <c r="AK308" s="53"/>
      <c r="AL308" s="53"/>
      <c r="AM308" s="53"/>
      <c r="AN308" s="53"/>
      <c r="AO308" s="53"/>
      <c r="AP308" s="53"/>
      <c r="AQ308" s="53"/>
      <c r="AR308" s="53"/>
      <c r="AS308" s="53"/>
      <c r="AT308" s="53"/>
      <c r="AU308" s="53">
        <v>1</v>
      </c>
      <c r="AV308" s="53">
        <v>0</v>
      </c>
      <c r="AW308" s="53">
        <v>1</v>
      </c>
      <c r="AX308" s="53"/>
      <c r="AY308" s="53"/>
      <c r="AZ308" s="53"/>
      <c r="BA308" s="53"/>
      <c r="BB308" s="53"/>
      <c r="BC308" s="53">
        <v>0</v>
      </c>
      <c r="BD308" s="53">
        <v>1</v>
      </c>
      <c r="BE308" s="53"/>
      <c r="BF308" s="53"/>
      <c r="BG308" s="53"/>
      <c r="BH308" s="53"/>
      <c r="BI308" s="53"/>
      <c r="BJ308" s="53">
        <v>0</v>
      </c>
      <c r="BK308" s="53">
        <v>0</v>
      </c>
      <c r="BL308" s="53"/>
      <c r="BM308" s="53"/>
      <c r="BN308" s="53"/>
      <c r="BO308" s="53"/>
      <c r="BP308" s="53">
        <v>0</v>
      </c>
      <c r="BQ308" s="53"/>
      <c r="BR308" s="53">
        <v>0</v>
      </c>
      <c r="BS308" s="53">
        <v>3</v>
      </c>
      <c r="BT308" s="53">
        <v>0</v>
      </c>
      <c r="BU308" s="53">
        <v>0</v>
      </c>
      <c r="BV308" s="53"/>
      <c r="BW308" s="53"/>
      <c r="BX308" s="53"/>
      <c r="BY308" s="53">
        <v>1</v>
      </c>
      <c r="BZ308" s="53"/>
      <c r="CA308" s="53">
        <v>0</v>
      </c>
      <c r="CB308" s="53"/>
      <c r="CC308" s="53"/>
      <c r="CD308" s="53"/>
      <c r="CE308" s="53"/>
      <c r="CF308" s="53">
        <v>0</v>
      </c>
      <c r="CG308" s="53">
        <v>1</v>
      </c>
      <c r="CH308" s="53"/>
      <c r="CI308" s="53"/>
      <c r="CJ308" s="53">
        <v>2</v>
      </c>
      <c r="CK308" s="53"/>
      <c r="CL308" s="53">
        <v>0</v>
      </c>
      <c r="CM308" s="53">
        <v>0</v>
      </c>
      <c r="CN308" s="53"/>
      <c r="CO308" s="53"/>
      <c r="CP308" s="53">
        <v>0</v>
      </c>
      <c r="CQ308" s="53"/>
      <c r="CR308" s="53">
        <v>0</v>
      </c>
      <c r="CS308" s="53"/>
      <c r="CT308" s="53">
        <v>0</v>
      </c>
      <c r="CU308" s="53">
        <v>0</v>
      </c>
      <c r="CV308" s="53"/>
      <c r="CW308" s="53"/>
      <c r="CX308" s="53"/>
      <c r="CY308" s="53"/>
      <c r="CZ308" s="53"/>
      <c r="DA308" s="53">
        <v>0</v>
      </c>
      <c r="DB308" s="53"/>
      <c r="DC308" s="53"/>
      <c r="DD308" s="53"/>
      <c r="DE308" s="53"/>
      <c r="DF308" s="53"/>
      <c r="DG308" s="53"/>
      <c r="DH308" s="53"/>
      <c r="DI308" s="53"/>
      <c r="DJ308" s="53"/>
      <c r="DK308" s="53">
        <v>0</v>
      </c>
      <c r="DL308" s="53">
        <v>2</v>
      </c>
      <c r="DM308" s="53">
        <v>0</v>
      </c>
      <c r="DN308" s="53">
        <v>0</v>
      </c>
      <c r="DO308" s="53"/>
      <c r="DP308" s="53"/>
      <c r="DQ308" s="53"/>
      <c r="DR308" s="53"/>
      <c r="DS308" s="53"/>
      <c r="DT308" s="53">
        <v>0</v>
      </c>
      <c r="DU308" s="53"/>
      <c r="DV308" s="53">
        <v>0</v>
      </c>
      <c r="DW308" s="53">
        <v>0</v>
      </c>
      <c r="DX308" s="53">
        <v>0</v>
      </c>
      <c r="DY308" s="53"/>
      <c r="DZ308" s="53"/>
      <c r="EA308" s="53"/>
      <c r="EB308" s="53"/>
      <c r="EC308" s="53"/>
      <c r="ED308" s="53">
        <v>0</v>
      </c>
      <c r="EE308" s="53"/>
      <c r="EF308" s="53"/>
      <c r="EG308" s="53"/>
      <c r="EH308" s="53"/>
      <c r="EI308" s="53"/>
      <c r="EJ308" s="53"/>
      <c r="EK308" s="53"/>
      <c r="EL308" s="53">
        <v>1</v>
      </c>
      <c r="EM308" s="53"/>
      <c r="EN308" s="53">
        <v>0</v>
      </c>
      <c r="EO308" s="53"/>
      <c r="EP308" s="53"/>
      <c r="EQ308" s="53">
        <v>0</v>
      </c>
      <c r="ER308" s="53">
        <v>2</v>
      </c>
      <c r="ES308" s="53"/>
      <c r="ET308" s="53">
        <v>1</v>
      </c>
      <c r="EU308" s="53"/>
      <c r="EV308" s="53">
        <v>0</v>
      </c>
      <c r="EW308" s="53">
        <v>0</v>
      </c>
      <c r="EX308" s="53"/>
      <c r="EY308" s="53"/>
      <c r="EZ308" s="53"/>
      <c r="FA308" s="53"/>
      <c r="FB308" s="53"/>
      <c r="FC308" s="53">
        <v>0</v>
      </c>
      <c r="FD308" s="53">
        <v>1</v>
      </c>
      <c r="FE308" s="53"/>
      <c r="FF308" s="53"/>
      <c r="FG308" s="53">
        <v>2</v>
      </c>
      <c r="FH308" s="53">
        <v>0</v>
      </c>
      <c r="FI308" s="53">
        <v>0</v>
      </c>
      <c r="FJ308" s="53"/>
      <c r="FK308" s="53">
        <v>1</v>
      </c>
      <c r="FL308" s="53"/>
      <c r="FM308" s="53"/>
      <c r="FN308" s="53"/>
      <c r="FO308" s="53">
        <v>1</v>
      </c>
      <c r="FP308" s="53"/>
      <c r="FQ308" s="53"/>
      <c r="FR308" s="53"/>
      <c r="FS308" s="53"/>
      <c r="FT308" s="53"/>
      <c r="FU308" s="53">
        <v>0</v>
      </c>
      <c r="FV308" s="53"/>
      <c r="FW308" s="53"/>
      <c r="FX308" s="53"/>
      <c r="FY308" s="53"/>
      <c r="FZ308" s="53"/>
      <c r="GA308" s="53"/>
      <c r="GB308" s="53">
        <v>1</v>
      </c>
      <c r="GC308" s="53">
        <v>1</v>
      </c>
      <c r="GD308" s="53"/>
      <c r="GE308" s="53"/>
      <c r="GF308" s="53"/>
      <c r="GG308" s="53">
        <v>0</v>
      </c>
      <c r="GH308" s="53">
        <v>0</v>
      </c>
      <c r="GI308" s="53"/>
      <c r="GJ308" s="53"/>
      <c r="GK308" s="53">
        <v>0</v>
      </c>
      <c r="GL308" s="53">
        <v>6</v>
      </c>
      <c r="GM308" s="53"/>
      <c r="GN308" s="53"/>
      <c r="GO308" s="53"/>
      <c r="GP308" s="53"/>
      <c r="GQ308" s="53"/>
      <c r="GR308" s="53"/>
      <c r="GS308" s="53"/>
      <c r="GT308" s="53"/>
      <c r="GU308" s="53"/>
      <c r="GV308" s="53"/>
      <c r="GW308" s="53"/>
      <c r="GX308" s="53"/>
      <c r="GY308" s="53"/>
      <c r="GZ308" s="53"/>
      <c r="HA308" s="53"/>
      <c r="HB308" s="53"/>
      <c r="HC308" s="53"/>
      <c r="HD308" s="53">
        <v>1</v>
      </c>
      <c r="HE308" s="53"/>
      <c r="HF308" s="53"/>
      <c r="HG308" s="53"/>
      <c r="HH308" s="53"/>
      <c r="HI308" s="53"/>
      <c r="HJ308" s="53"/>
      <c r="HK308" s="53">
        <v>1</v>
      </c>
      <c r="HL308" s="53"/>
      <c r="HM308" s="53"/>
      <c r="HN308" s="53"/>
      <c r="HO308" s="53"/>
      <c r="HP308" s="53"/>
      <c r="HQ308" s="53"/>
      <c r="HR308" s="53"/>
      <c r="HS308" s="53">
        <v>0</v>
      </c>
      <c r="HT308" s="53"/>
      <c r="HU308" s="53"/>
      <c r="HV308" s="53"/>
      <c r="HW308" s="53"/>
      <c r="HX308" s="53"/>
      <c r="HY308" s="53"/>
      <c r="HZ308" s="53"/>
      <c r="IA308" s="53"/>
      <c r="IB308" s="53"/>
      <c r="IC308" s="53"/>
      <c r="ID308" s="53"/>
      <c r="IE308" s="53"/>
      <c r="IF308" s="53">
        <v>6</v>
      </c>
      <c r="IG308" s="53"/>
      <c r="IH308" s="53"/>
      <c r="II308" s="53"/>
      <c r="IJ308" s="53"/>
      <c r="IK308" s="53"/>
      <c r="IL308" s="53"/>
      <c r="IM308" s="53"/>
      <c r="IN308" s="53"/>
      <c r="IO308" s="53"/>
      <c r="IP308" s="53"/>
      <c r="IQ308" s="53">
        <v>1</v>
      </c>
      <c r="IR308" s="53">
        <v>0</v>
      </c>
      <c r="IS308" s="53"/>
      <c r="IT308" s="53"/>
      <c r="IU308" s="53"/>
      <c r="IV308" s="53"/>
      <c r="IW308" s="53"/>
      <c r="IX308" s="53"/>
      <c r="IY308" s="53"/>
      <c r="IZ308" s="53"/>
      <c r="JA308" s="53"/>
      <c r="JB308" s="53">
        <v>3</v>
      </c>
      <c r="JC308" s="53"/>
      <c r="JD308" s="53">
        <v>1</v>
      </c>
      <c r="JE308" s="53">
        <v>0</v>
      </c>
      <c r="JF308" s="53"/>
      <c r="JG308" s="53"/>
      <c r="JH308" s="53">
        <v>0</v>
      </c>
      <c r="JI308" s="53">
        <v>0</v>
      </c>
      <c r="JJ308" s="53"/>
      <c r="JK308" s="53"/>
      <c r="JL308" s="53"/>
      <c r="JM308" s="53"/>
      <c r="JN308" s="53">
        <v>1</v>
      </c>
      <c r="JO308" s="53">
        <v>5</v>
      </c>
      <c r="JP308" s="53">
        <v>0</v>
      </c>
      <c r="JQ308" s="53">
        <v>3</v>
      </c>
      <c r="JR308" s="53">
        <v>3</v>
      </c>
      <c r="JS308" s="53">
        <v>33</v>
      </c>
      <c r="JT308" s="53"/>
      <c r="JU308" s="53">
        <v>6</v>
      </c>
      <c r="JV308" s="53">
        <v>2</v>
      </c>
      <c r="JW308" s="53">
        <v>7</v>
      </c>
      <c r="JX308" s="53">
        <v>28</v>
      </c>
      <c r="JY308" s="53"/>
      <c r="JZ308" s="53">
        <v>2</v>
      </c>
      <c r="KA308" s="53">
        <v>52</v>
      </c>
      <c r="KB308" s="53">
        <v>0</v>
      </c>
      <c r="KC308" s="53">
        <v>12</v>
      </c>
      <c r="KD308" s="53">
        <v>26</v>
      </c>
      <c r="KE308" s="53">
        <v>66</v>
      </c>
      <c r="KF308" s="53">
        <v>4</v>
      </c>
      <c r="KG308" s="53">
        <v>28</v>
      </c>
      <c r="KH308" s="53">
        <v>2</v>
      </c>
      <c r="KI308" s="53">
        <v>3</v>
      </c>
      <c r="KJ308" s="53">
        <v>1</v>
      </c>
      <c r="KK308" s="53"/>
      <c r="KL308" s="53">
        <v>4</v>
      </c>
      <c r="KM308" s="53"/>
      <c r="KN308" s="53"/>
      <c r="KO308" s="53">
        <v>14</v>
      </c>
      <c r="KP308" s="53">
        <v>2</v>
      </c>
      <c r="KQ308" s="53">
        <v>10</v>
      </c>
      <c r="KR308" s="53">
        <v>16</v>
      </c>
      <c r="KS308" s="53">
        <v>571</v>
      </c>
      <c r="KT308" s="53">
        <v>5</v>
      </c>
      <c r="KU308" s="53">
        <v>3</v>
      </c>
      <c r="KV308" s="53">
        <v>5</v>
      </c>
      <c r="KW308" s="53">
        <v>6</v>
      </c>
      <c r="KX308" s="53">
        <v>0</v>
      </c>
      <c r="KY308" s="53">
        <v>0</v>
      </c>
      <c r="KZ308" s="53">
        <v>0</v>
      </c>
      <c r="LA308" s="53">
        <v>8</v>
      </c>
      <c r="LB308" s="53">
        <v>48</v>
      </c>
      <c r="LC308" s="53">
        <v>1</v>
      </c>
      <c r="LD308" s="53">
        <v>12</v>
      </c>
      <c r="LE308" s="53">
        <v>6</v>
      </c>
      <c r="LF308" s="53">
        <v>10</v>
      </c>
      <c r="LG308" s="53">
        <v>17</v>
      </c>
      <c r="LH308" s="53">
        <v>38</v>
      </c>
      <c r="LI308" s="53">
        <v>64</v>
      </c>
      <c r="LJ308" s="53">
        <v>13</v>
      </c>
      <c r="LK308" s="53">
        <v>2</v>
      </c>
      <c r="LL308" s="53">
        <v>5</v>
      </c>
      <c r="LM308" s="53">
        <v>0</v>
      </c>
      <c r="LN308" s="53">
        <v>9</v>
      </c>
      <c r="LO308" s="53"/>
      <c r="LP308" s="53"/>
      <c r="LQ308" s="53">
        <v>51</v>
      </c>
      <c r="LR308" s="53">
        <v>13</v>
      </c>
      <c r="LS308" s="53">
        <v>4</v>
      </c>
      <c r="LT308" s="53">
        <v>0</v>
      </c>
      <c r="LU308" s="53">
        <v>25</v>
      </c>
      <c r="LV308" s="53">
        <v>23</v>
      </c>
      <c r="LW308" s="53">
        <v>7</v>
      </c>
      <c r="LX308" s="53">
        <v>6</v>
      </c>
      <c r="LY308" s="53">
        <v>8</v>
      </c>
      <c r="LZ308" s="53">
        <v>44</v>
      </c>
      <c r="MA308" s="53">
        <v>24</v>
      </c>
      <c r="MB308" s="53">
        <v>139</v>
      </c>
      <c r="MC308" s="53">
        <v>17</v>
      </c>
      <c r="MD308" s="53">
        <v>129</v>
      </c>
      <c r="ME308" s="53">
        <v>6</v>
      </c>
      <c r="MF308" s="53">
        <v>0</v>
      </c>
      <c r="MG308" s="53">
        <v>0</v>
      </c>
      <c r="MH308" s="53">
        <v>4</v>
      </c>
      <c r="MI308" s="53">
        <v>2</v>
      </c>
      <c r="MJ308" s="53">
        <v>129</v>
      </c>
      <c r="MK308" s="53">
        <v>14</v>
      </c>
      <c r="ML308" s="53">
        <v>11</v>
      </c>
      <c r="MM308" s="53">
        <v>7</v>
      </c>
      <c r="MN308" s="53">
        <v>3</v>
      </c>
      <c r="MO308" s="53">
        <v>11</v>
      </c>
      <c r="MP308" s="53">
        <v>5</v>
      </c>
      <c r="MQ308" s="53">
        <v>3</v>
      </c>
      <c r="MR308" s="53">
        <v>7</v>
      </c>
      <c r="MS308" s="53">
        <v>1</v>
      </c>
      <c r="MT308" s="53">
        <v>5</v>
      </c>
      <c r="MU308" s="53">
        <v>10</v>
      </c>
      <c r="MV308" s="53">
        <v>65</v>
      </c>
      <c r="MW308" s="53">
        <v>56</v>
      </c>
      <c r="MX308" s="53">
        <v>8</v>
      </c>
      <c r="MY308" s="53">
        <v>2</v>
      </c>
      <c r="MZ308" s="53">
        <v>7</v>
      </c>
      <c r="NA308" s="53">
        <v>4</v>
      </c>
      <c r="NB308" s="53">
        <v>6</v>
      </c>
      <c r="NC308" s="53">
        <v>2</v>
      </c>
      <c r="ND308" s="53">
        <v>56</v>
      </c>
      <c r="NE308" s="53">
        <v>31</v>
      </c>
      <c r="NF308" s="53">
        <v>1</v>
      </c>
      <c r="NG308" s="53">
        <v>470</v>
      </c>
      <c r="NH308" s="53">
        <v>2</v>
      </c>
      <c r="NI308" s="53">
        <v>347</v>
      </c>
      <c r="NJ308" s="53">
        <v>0</v>
      </c>
      <c r="NK308" s="53">
        <v>0</v>
      </c>
      <c r="NL308" s="53">
        <v>0</v>
      </c>
      <c r="NM308" s="53">
        <v>0</v>
      </c>
      <c r="NN308" s="53"/>
      <c r="NO308" s="53">
        <v>1</v>
      </c>
      <c r="NP308" s="53">
        <v>4</v>
      </c>
      <c r="NQ308" s="53">
        <v>7</v>
      </c>
      <c r="NR308" s="53">
        <v>31</v>
      </c>
      <c r="NS308" s="53">
        <v>13</v>
      </c>
      <c r="NT308" s="53">
        <v>16</v>
      </c>
      <c r="NU308" s="53">
        <v>3</v>
      </c>
      <c r="NV308" s="53">
        <v>3</v>
      </c>
      <c r="NW308" s="53">
        <v>0</v>
      </c>
      <c r="NX308" s="53">
        <v>3</v>
      </c>
      <c r="NY308" s="53">
        <v>0</v>
      </c>
      <c r="NZ308" s="53">
        <v>6</v>
      </c>
      <c r="OA308" s="53"/>
      <c r="OB308" s="53">
        <v>14</v>
      </c>
      <c r="OC308" s="53">
        <v>35</v>
      </c>
      <c r="OD308" s="53">
        <v>17</v>
      </c>
      <c r="OE308" s="53">
        <v>24</v>
      </c>
      <c r="OF308" s="53">
        <v>4</v>
      </c>
      <c r="OG308" s="53"/>
      <c r="OH308" s="53">
        <v>0</v>
      </c>
      <c r="OI308" s="53">
        <v>16</v>
      </c>
      <c r="OJ308" s="53"/>
      <c r="OK308" s="53"/>
      <c r="OL308" s="53"/>
      <c r="OM308" s="53">
        <v>57</v>
      </c>
      <c r="ON308" s="53">
        <v>13</v>
      </c>
      <c r="OO308" s="53">
        <v>8</v>
      </c>
      <c r="OP308" s="53"/>
      <c r="OQ308" s="53"/>
      <c r="OR308" s="54">
        <v>0</v>
      </c>
      <c r="OS308" s="55">
        <v>3267</v>
      </c>
      <c r="OT308" s="52">
        <v>9826</v>
      </c>
      <c r="OU308" s="53"/>
      <c r="OV308" s="53">
        <v>117</v>
      </c>
      <c r="OW308" s="53"/>
      <c r="OX308" s="53"/>
      <c r="OY308" s="53">
        <v>-53</v>
      </c>
      <c r="OZ308" s="53">
        <v>1550</v>
      </c>
      <c r="PA308" s="53"/>
      <c r="PB308" s="53"/>
      <c r="PC308" s="53"/>
      <c r="PD308" s="53"/>
      <c r="PE308" s="53"/>
      <c r="PF308" s="53"/>
      <c r="PG308" s="53"/>
      <c r="PH308" s="53"/>
      <c r="PI308" s="53"/>
      <c r="PJ308" s="53"/>
      <c r="PK308" s="53"/>
      <c r="PL308" s="54"/>
      <c r="PM308" s="55">
        <v>14708</v>
      </c>
    </row>
    <row r="309" spans="1:429" ht="12.75" customHeight="1" x14ac:dyDescent="0.3">
      <c r="A309" s="49">
        <v>511130</v>
      </c>
      <c r="B309" s="50" t="s">
        <v>30</v>
      </c>
      <c r="C309" s="51" t="s">
        <v>416</v>
      </c>
      <c r="D309" s="52"/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>
        <v>2</v>
      </c>
      <c r="Z309" s="53"/>
      <c r="AA309" s="53"/>
      <c r="AB309" s="53"/>
      <c r="AC309" s="53"/>
      <c r="AD309" s="53"/>
      <c r="AE309" s="53"/>
      <c r="AF309" s="53"/>
      <c r="AG309" s="53"/>
      <c r="AH309" s="53"/>
      <c r="AI309" s="53"/>
      <c r="AJ309" s="53"/>
      <c r="AK309" s="53"/>
      <c r="AL309" s="53"/>
      <c r="AM309" s="53"/>
      <c r="AN309" s="53"/>
      <c r="AO309" s="53"/>
      <c r="AP309" s="53"/>
      <c r="AQ309" s="53"/>
      <c r="AR309" s="53"/>
      <c r="AS309" s="53"/>
      <c r="AT309" s="53"/>
      <c r="AU309" s="53"/>
      <c r="AV309" s="53"/>
      <c r="AW309" s="53"/>
      <c r="AX309" s="53"/>
      <c r="AY309" s="53"/>
      <c r="AZ309" s="53"/>
      <c r="BA309" s="53"/>
      <c r="BB309" s="53"/>
      <c r="BC309" s="53"/>
      <c r="BD309" s="53"/>
      <c r="BE309" s="53"/>
      <c r="BF309" s="53"/>
      <c r="BG309" s="53"/>
      <c r="BH309" s="53"/>
      <c r="BI309" s="53"/>
      <c r="BJ309" s="53"/>
      <c r="BK309" s="53"/>
      <c r="BL309" s="53"/>
      <c r="BM309" s="53"/>
      <c r="BN309" s="53"/>
      <c r="BO309" s="53"/>
      <c r="BP309" s="53"/>
      <c r="BQ309" s="53"/>
      <c r="BR309" s="53"/>
      <c r="BS309" s="53"/>
      <c r="BT309" s="53"/>
      <c r="BU309" s="53"/>
      <c r="BV309" s="53"/>
      <c r="BW309" s="53"/>
      <c r="BX309" s="53"/>
      <c r="BY309" s="53"/>
      <c r="BZ309" s="53"/>
      <c r="CA309" s="53"/>
      <c r="CB309" s="53"/>
      <c r="CC309" s="53"/>
      <c r="CD309" s="53"/>
      <c r="CE309" s="53"/>
      <c r="CF309" s="53"/>
      <c r="CG309" s="53"/>
      <c r="CH309" s="53"/>
      <c r="CI309" s="53"/>
      <c r="CJ309" s="53"/>
      <c r="CK309" s="53"/>
      <c r="CL309" s="53"/>
      <c r="CM309" s="53"/>
      <c r="CN309" s="53"/>
      <c r="CO309" s="53"/>
      <c r="CP309" s="53"/>
      <c r="CQ309" s="53"/>
      <c r="CR309" s="53"/>
      <c r="CS309" s="53"/>
      <c r="CT309" s="53"/>
      <c r="CU309" s="53"/>
      <c r="CV309" s="53"/>
      <c r="CW309" s="53"/>
      <c r="CX309" s="53"/>
      <c r="CY309" s="53"/>
      <c r="CZ309" s="53"/>
      <c r="DA309" s="53"/>
      <c r="DB309" s="53"/>
      <c r="DC309" s="53"/>
      <c r="DD309" s="53"/>
      <c r="DE309" s="53"/>
      <c r="DF309" s="53"/>
      <c r="DG309" s="53"/>
      <c r="DH309" s="53"/>
      <c r="DI309" s="53"/>
      <c r="DJ309" s="53"/>
      <c r="DK309" s="53"/>
      <c r="DL309" s="53"/>
      <c r="DM309" s="53"/>
      <c r="DN309" s="53"/>
      <c r="DO309" s="53"/>
      <c r="DP309" s="53"/>
      <c r="DQ309" s="53"/>
      <c r="DR309" s="53"/>
      <c r="DS309" s="53"/>
      <c r="DT309" s="53"/>
      <c r="DU309" s="53"/>
      <c r="DV309" s="53"/>
      <c r="DW309" s="53"/>
      <c r="DX309" s="53"/>
      <c r="DY309" s="53"/>
      <c r="DZ309" s="53"/>
      <c r="EA309" s="53"/>
      <c r="EB309" s="53"/>
      <c r="EC309" s="53"/>
      <c r="ED309" s="53"/>
      <c r="EE309" s="53"/>
      <c r="EF309" s="53"/>
      <c r="EG309" s="53"/>
      <c r="EH309" s="53"/>
      <c r="EI309" s="53"/>
      <c r="EJ309" s="53"/>
      <c r="EK309" s="53"/>
      <c r="EL309" s="53"/>
      <c r="EM309" s="53"/>
      <c r="EN309" s="53"/>
      <c r="EO309" s="53"/>
      <c r="EP309" s="53"/>
      <c r="EQ309" s="53"/>
      <c r="ER309" s="53"/>
      <c r="ES309" s="53"/>
      <c r="ET309" s="53"/>
      <c r="EU309" s="53">
        <v>2</v>
      </c>
      <c r="EV309" s="53">
        <v>2</v>
      </c>
      <c r="EW309" s="53"/>
      <c r="EX309" s="53"/>
      <c r="EY309" s="53"/>
      <c r="EZ309" s="53"/>
      <c r="FA309" s="53"/>
      <c r="FB309" s="53"/>
      <c r="FC309" s="53"/>
      <c r="FD309" s="53"/>
      <c r="FE309" s="53"/>
      <c r="FF309" s="53"/>
      <c r="FG309" s="53"/>
      <c r="FH309" s="53"/>
      <c r="FI309" s="53"/>
      <c r="FJ309" s="53"/>
      <c r="FK309" s="53"/>
      <c r="FL309" s="53"/>
      <c r="FM309" s="53"/>
      <c r="FN309" s="53"/>
      <c r="FO309" s="53"/>
      <c r="FP309" s="53"/>
      <c r="FQ309" s="53"/>
      <c r="FR309" s="53"/>
      <c r="FS309" s="53"/>
      <c r="FT309" s="53"/>
      <c r="FU309" s="53"/>
      <c r="FV309" s="53"/>
      <c r="FW309" s="53"/>
      <c r="FX309" s="53"/>
      <c r="FY309" s="53"/>
      <c r="FZ309" s="53"/>
      <c r="GA309" s="53"/>
      <c r="GB309" s="53"/>
      <c r="GC309" s="53"/>
      <c r="GD309" s="53"/>
      <c r="GE309" s="53"/>
      <c r="GF309" s="53"/>
      <c r="GG309" s="53"/>
      <c r="GH309" s="53"/>
      <c r="GI309" s="53"/>
      <c r="GJ309" s="53"/>
      <c r="GK309" s="53"/>
      <c r="GL309" s="53"/>
      <c r="GM309" s="53"/>
      <c r="GN309" s="53"/>
      <c r="GO309" s="53"/>
      <c r="GP309" s="53"/>
      <c r="GQ309" s="53"/>
      <c r="GR309" s="53"/>
      <c r="GS309" s="53"/>
      <c r="GT309" s="53"/>
      <c r="GU309" s="53"/>
      <c r="GV309" s="53"/>
      <c r="GW309" s="53"/>
      <c r="GX309" s="53"/>
      <c r="GY309" s="53"/>
      <c r="GZ309" s="53"/>
      <c r="HA309" s="53"/>
      <c r="HB309" s="53"/>
      <c r="HC309" s="53"/>
      <c r="HD309" s="53"/>
      <c r="HE309" s="53"/>
      <c r="HF309" s="53"/>
      <c r="HG309" s="53"/>
      <c r="HH309" s="53"/>
      <c r="HI309" s="53"/>
      <c r="HJ309" s="53"/>
      <c r="HK309" s="53"/>
      <c r="HL309" s="53"/>
      <c r="HM309" s="53"/>
      <c r="HN309" s="53"/>
      <c r="HO309" s="53"/>
      <c r="HP309" s="53"/>
      <c r="HQ309" s="53"/>
      <c r="HR309" s="53"/>
      <c r="HS309" s="53"/>
      <c r="HT309" s="53"/>
      <c r="HU309" s="53"/>
      <c r="HV309" s="53"/>
      <c r="HW309" s="53"/>
      <c r="HX309" s="53"/>
      <c r="HY309" s="53"/>
      <c r="HZ309" s="53"/>
      <c r="IA309" s="53"/>
      <c r="IB309" s="53"/>
      <c r="IC309" s="53"/>
      <c r="ID309" s="53"/>
      <c r="IE309" s="53"/>
      <c r="IF309" s="53">
        <v>44</v>
      </c>
      <c r="IG309" s="53"/>
      <c r="IH309" s="53"/>
      <c r="II309" s="53"/>
      <c r="IJ309" s="53"/>
      <c r="IK309" s="53"/>
      <c r="IL309" s="53"/>
      <c r="IM309" s="53"/>
      <c r="IN309" s="53"/>
      <c r="IO309" s="53"/>
      <c r="IP309" s="53"/>
      <c r="IQ309" s="53"/>
      <c r="IR309" s="53"/>
      <c r="IS309" s="53"/>
      <c r="IT309" s="53"/>
      <c r="IU309" s="53"/>
      <c r="IV309" s="53"/>
      <c r="IW309" s="53"/>
      <c r="IX309" s="53"/>
      <c r="IY309" s="53"/>
      <c r="IZ309" s="53"/>
      <c r="JA309" s="53"/>
      <c r="JB309" s="53"/>
      <c r="JC309" s="53"/>
      <c r="JD309" s="53"/>
      <c r="JE309" s="53"/>
      <c r="JF309" s="53"/>
      <c r="JG309" s="53"/>
      <c r="JH309" s="53"/>
      <c r="JI309" s="53"/>
      <c r="JJ309" s="53"/>
      <c r="JK309" s="53"/>
      <c r="JL309" s="53"/>
      <c r="JM309" s="53"/>
      <c r="JN309" s="53"/>
      <c r="JO309" s="53"/>
      <c r="JP309" s="53">
        <v>4</v>
      </c>
      <c r="JQ309" s="53">
        <v>3</v>
      </c>
      <c r="JR309" s="53">
        <v>6</v>
      </c>
      <c r="JS309" s="53">
        <v>22</v>
      </c>
      <c r="JT309" s="53"/>
      <c r="JU309" s="53">
        <v>6</v>
      </c>
      <c r="JV309" s="53">
        <v>0</v>
      </c>
      <c r="JW309" s="53">
        <v>4</v>
      </c>
      <c r="JX309" s="53">
        <v>15</v>
      </c>
      <c r="JY309" s="53"/>
      <c r="JZ309" s="53">
        <v>0</v>
      </c>
      <c r="KA309" s="53">
        <v>3</v>
      </c>
      <c r="KB309" s="53">
        <v>3</v>
      </c>
      <c r="KC309" s="53">
        <v>0</v>
      </c>
      <c r="KD309" s="53">
        <v>5</v>
      </c>
      <c r="KE309" s="53">
        <v>3</v>
      </c>
      <c r="KF309" s="53">
        <v>1</v>
      </c>
      <c r="KG309" s="53"/>
      <c r="KH309" s="53">
        <v>4</v>
      </c>
      <c r="KI309" s="53"/>
      <c r="KJ309" s="53">
        <v>2</v>
      </c>
      <c r="KK309" s="53"/>
      <c r="KL309" s="53">
        <v>8</v>
      </c>
      <c r="KM309" s="53"/>
      <c r="KN309" s="53"/>
      <c r="KO309" s="53">
        <v>139</v>
      </c>
      <c r="KP309" s="53">
        <v>3</v>
      </c>
      <c r="KQ309" s="53">
        <v>9</v>
      </c>
      <c r="KR309" s="53"/>
      <c r="KS309" s="53"/>
      <c r="KT309" s="53">
        <v>1771</v>
      </c>
      <c r="KU309" s="53"/>
      <c r="KV309" s="53">
        <v>6</v>
      </c>
      <c r="KW309" s="53"/>
      <c r="KX309" s="53"/>
      <c r="KY309" s="53"/>
      <c r="KZ309" s="53">
        <v>0</v>
      </c>
      <c r="LA309" s="53">
        <v>9</v>
      </c>
      <c r="LB309" s="53">
        <v>39</v>
      </c>
      <c r="LC309" s="53">
        <v>0</v>
      </c>
      <c r="LD309" s="53">
        <v>14</v>
      </c>
      <c r="LE309" s="53"/>
      <c r="LF309" s="53">
        <v>24</v>
      </c>
      <c r="LG309" s="53">
        <v>16</v>
      </c>
      <c r="LH309" s="53">
        <v>14</v>
      </c>
      <c r="LI309" s="53">
        <v>18</v>
      </c>
      <c r="LJ309" s="53">
        <v>8</v>
      </c>
      <c r="LK309" s="53"/>
      <c r="LL309" s="53"/>
      <c r="LM309" s="53"/>
      <c r="LN309" s="53"/>
      <c r="LO309" s="53"/>
      <c r="LP309" s="53"/>
      <c r="LQ309" s="53">
        <v>102</v>
      </c>
      <c r="LR309" s="53">
        <v>16</v>
      </c>
      <c r="LS309" s="53">
        <v>6</v>
      </c>
      <c r="LT309" s="53"/>
      <c r="LU309" s="53"/>
      <c r="LV309" s="53">
        <v>548</v>
      </c>
      <c r="LW309" s="53">
        <v>8</v>
      </c>
      <c r="LX309" s="53">
        <v>3</v>
      </c>
      <c r="LY309" s="53">
        <v>2</v>
      </c>
      <c r="LZ309" s="53">
        <v>46</v>
      </c>
      <c r="MA309" s="53">
        <v>21</v>
      </c>
      <c r="MB309" s="53">
        <v>0</v>
      </c>
      <c r="MC309" s="53"/>
      <c r="MD309" s="53">
        <v>79</v>
      </c>
      <c r="ME309" s="53">
        <v>5</v>
      </c>
      <c r="MF309" s="53">
        <v>0</v>
      </c>
      <c r="MG309" s="53"/>
      <c r="MH309" s="53">
        <v>7</v>
      </c>
      <c r="MI309" s="53">
        <v>0</v>
      </c>
      <c r="MJ309" s="53">
        <v>52</v>
      </c>
      <c r="MK309" s="53">
        <v>0</v>
      </c>
      <c r="ML309" s="53">
        <v>7</v>
      </c>
      <c r="MM309" s="53">
        <v>9</v>
      </c>
      <c r="MN309" s="53">
        <v>2</v>
      </c>
      <c r="MO309" s="53">
        <v>12</v>
      </c>
      <c r="MP309" s="53">
        <v>0</v>
      </c>
      <c r="MQ309" s="53"/>
      <c r="MR309" s="53">
        <v>7</v>
      </c>
      <c r="MS309" s="53"/>
      <c r="MT309" s="53">
        <v>3</v>
      </c>
      <c r="MU309" s="53">
        <v>5</v>
      </c>
      <c r="MV309" s="53">
        <v>232</v>
      </c>
      <c r="MW309" s="53">
        <v>168</v>
      </c>
      <c r="MX309" s="53">
        <v>9</v>
      </c>
      <c r="MY309" s="53">
        <v>5</v>
      </c>
      <c r="MZ309" s="53">
        <v>983</v>
      </c>
      <c r="NA309" s="53"/>
      <c r="NB309" s="53">
        <v>18</v>
      </c>
      <c r="NC309" s="53">
        <v>7</v>
      </c>
      <c r="ND309" s="53">
        <v>81</v>
      </c>
      <c r="NE309" s="53">
        <v>16</v>
      </c>
      <c r="NF309" s="53"/>
      <c r="NG309" s="53">
        <v>145</v>
      </c>
      <c r="NH309" s="53">
        <v>0</v>
      </c>
      <c r="NI309" s="53">
        <v>124</v>
      </c>
      <c r="NJ309" s="53"/>
      <c r="NK309" s="53"/>
      <c r="NL309" s="53"/>
      <c r="NM309" s="53"/>
      <c r="NN309" s="53"/>
      <c r="NO309" s="53"/>
      <c r="NP309" s="53"/>
      <c r="NQ309" s="53"/>
      <c r="NR309" s="53">
        <v>27</v>
      </c>
      <c r="NS309" s="53"/>
      <c r="NT309" s="53">
        <v>8</v>
      </c>
      <c r="NU309" s="53">
        <v>0</v>
      </c>
      <c r="NV309" s="53">
        <v>4</v>
      </c>
      <c r="NW309" s="53"/>
      <c r="NX309" s="53"/>
      <c r="NY309" s="53"/>
      <c r="NZ309" s="53">
        <v>0</v>
      </c>
      <c r="OA309" s="53"/>
      <c r="OB309" s="53">
        <v>10</v>
      </c>
      <c r="OC309" s="53">
        <v>36</v>
      </c>
      <c r="OD309" s="53">
        <v>129</v>
      </c>
      <c r="OE309" s="53">
        <v>22</v>
      </c>
      <c r="OF309" s="53">
        <v>9</v>
      </c>
      <c r="OG309" s="53"/>
      <c r="OH309" s="53"/>
      <c r="OI309" s="53">
        <v>510</v>
      </c>
      <c r="OJ309" s="53"/>
      <c r="OK309" s="53"/>
      <c r="OL309" s="53">
        <v>4</v>
      </c>
      <c r="OM309" s="53">
        <v>5628</v>
      </c>
      <c r="ON309" s="53">
        <v>56</v>
      </c>
      <c r="OO309" s="53">
        <v>123</v>
      </c>
      <c r="OP309" s="53"/>
      <c r="OQ309" s="53"/>
      <c r="OR309" s="54"/>
      <c r="OS309" s="55">
        <v>11505</v>
      </c>
      <c r="OT309" s="52">
        <v>23048</v>
      </c>
      <c r="OU309" s="53"/>
      <c r="OV309" s="53">
        <v>9103</v>
      </c>
      <c r="OW309" s="53"/>
      <c r="OX309" s="53"/>
      <c r="OY309" s="53">
        <v>-353</v>
      </c>
      <c r="OZ309" s="53">
        <v>2834</v>
      </c>
      <c r="PA309" s="53"/>
      <c r="PB309" s="53"/>
      <c r="PC309" s="53"/>
      <c r="PD309" s="53"/>
      <c r="PE309" s="53"/>
      <c r="PF309" s="53"/>
      <c r="PG309" s="53"/>
      <c r="PH309" s="53"/>
      <c r="PI309" s="53"/>
      <c r="PJ309" s="53"/>
      <c r="PK309" s="53"/>
      <c r="PL309" s="54"/>
      <c r="PM309" s="55">
        <v>46137</v>
      </c>
    </row>
    <row r="310" spans="1:429" ht="12.75" customHeight="1" x14ac:dyDescent="0.3">
      <c r="A310" s="49" t="s">
        <v>579</v>
      </c>
      <c r="B310" s="50" t="s">
        <v>30</v>
      </c>
      <c r="C310" s="51" t="s">
        <v>417</v>
      </c>
      <c r="D310" s="52"/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  <c r="Z310" s="53">
        <v>7</v>
      </c>
      <c r="AA310" s="53"/>
      <c r="AB310" s="53"/>
      <c r="AC310" s="53"/>
      <c r="AD310" s="53"/>
      <c r="AE310" s="53"/>
      <c r="AF310" s="53"/>
      <c r="AG310" s="53"/>
      <c r="AH310" s="53"/>
      <c r="AI310" s="53"/>
      <c r="AJ310" s="53"/>
      <c r="AK310" s="53"/>
      <c r="AL310" s="53"/>
      <c r="AM310" s="53"/>
      <c r="AN310" s="53"/>
      <c r="AO310" s="53"/>
      <c r="AP310" s="53"/>
      <c r="AQ310" s="53"/>
      <c r="AR310" s="53"/>
      <c r="AS310" s="53"/>
      <c r="AT310" s="53"/>
      <c r="AU310" s="53"/>
      <c r="AV310" s="53"/>
      <c r="AW310" s="53"/>
      <c r="AX310" s="53"/>
      <c r="AY310" s="53"/>
      <c r="AZ310" s="53"/>
      <c r="BA310" s="53"/>
      <c r="BB310" s="53"/>
      <c r="BC310" s="53"/>
      <c r="BD310" s="53"/>
      <c r="BE310" s="53"/>
      <c r="BF310" s="53"/>
      <c r="BG310" s="53"/>
      <c r="BH310" s="53"/>
      <c r="BI310" s="53"/>
      <c r="BJ310" s="53"/>
      <c r="BK310" s="53"/>
      <c r="BL310" s="53"/>
      <c r="BM310" s="53"/>
      <c r="BN310" s="53"/>
      <c r="BO310" s="53"/>
      <c r="BP310" s="53"/>
      <c r="BQ310" s="53"/>
      <c r="BR310" s="53"/>
      <c r="BS310" s="53"/>
      <c r="BT310" s="53"/>
      <c r="BU310" s="53"/>
      <c r="BV310" s="53"/>
      <c r="BW310" s="53"/>
      <c r="BX310" s="53"/>
      <c r="BY310" s="53"/>
      <c r="BZ310" s="53"/>
      <c r="CA310" s="53"/>
      <c r="CB310" s="53"/>
      <c r="CC310" s="53"/>
      <c r="CD310" s="53"/>
      <c r="CE310" s="53"/>
      <c r="CF310" s="53"/>
      <c r="CG310" s="53"/>
      <c r="CH310" s="53"/>
      <c r="CI310" s="53"/>
      <c r="CJ310" s="53"/>
      <c r="CK310" s="53"/>
      <c r="CL310" s="53"/>
      <c r="CM310" s="53"/>
      <c r="CN310" s="53"/>
      <c r="CO310" s="53"/>
      <c r="CP310" s="53"/>
      <c r="CQ310" s="53"/>
      <c r="CR310" s="53"/>
      <c r="CS310" s="53"/>
      <c r="CT310" s="53"/>
      <c r="CU310" s="53"/>
      <c r="CV310" s="53"/>
      <c r="CW310" s="53"/>
      <c r="CX310" s="53"/>
      <c r="CY310" s="53"/>
      <c r="CZ310" s="53"/>
      <c r="DA310" s="53"/>
      <c r="DB310" s="53"/>
      <c r="DC310" s="53"/>
      <c r="DD310" s="53"/>
      <c r="DE310" s="53"/>
      <c r="DF310" s="53"/>
      <c r="DG310" s="53"/>
      <c r="DH310" s="53"/>
      <c r="DI310" s="53"/>
      <c r="DJ310" s="53"/>
      <c r="DK310" s="53"/>
      <c r="DL310" s="53"/>
      <c r="DM310" s="53"/>
      <c r="DN310" s="53"/>
      <c r="DO310" s="53"/>
      <c r="DP310" s="53"/>
      <c r="DQ310" s="53"/>
      <c r="DR310" s="53"/>
      <c r="DS310" s="53"/>
      <c r="DT310" s="53"/>
      <c r="DU310" s="53"/>
      <c r="DV310" s="53"/>
      <c r="DW310" s="53"/>
      <c r="DX310" s="53"/>
      <c r="DY310" s="53"/>
      <c r="DZ310" s="53"/>
      <c r="EA310" s="53"/>
      <c r="EB310" s="53"/>
      <c r="EC310" s="53"/>
      <c r="ED310" s="53"/>
      <c r="EE310" s="53"/>
      <c r="EF310" s="53"/>
      <c r="EG310" s="53"/>
      <c r="EH310" s="53"/>
      <c r="EI310" s="53"/>
      <c r="EJ310" s="53"/>
      <c r="EK310" s="53"/>
      <c r="EL310" s="53"/>
      <c r="EM310" s="53"/>
      <c r="EN310" s="53"/>
      <c r="EO310" s="53"/>
      <c r="EP310" s="53"/>
      <c r="EQ310" s="53"/>
      <c r="ER310" s="53"/>
      <c r="ES310" s="53"/>
      <c r="ET310" s="53"/>
      <c r="EU310" s="53"/>
      <c r="EV310" s="53"/>
      <c r="EW310" s="53"/>
      <c r="EX310" s="53"/>
      <c r="EY310" s="53"/>
      <c r="EZ310" s="53"/>
      <c r="FA310" s="53"/>
      <c r="FB310" s="53"/>
      <c r="FC310" s="53"/>
      <c r="FD310" s="53"/>
      <c r="FE310" s="53"/>
      <c r="FF310" s="53"/>
      <c r="FG310" s="53"/>
      <c r="FH310" s="53"/>
      <c r="FI310" s="53"/>
      <c r="FJ310" s="53"/>
      <c r="FK310" s="53"/>
      <c r="FL310" s="53"/>
      <c r="FM310" s="53"/>
      <c r="FN310" s="53"/>
      <c r="FO310" s="53"/>
      <c r="FP310" s="53"/>
      <c r="FQ310" s="53"/>
      <c r="FR310" s="53"/>
      <c r="FS310" s="53"/>
      <c r="FT310" s="53"/>
      <c r="FU310" s="53"/>
      <c r="FV310" s="53"/>
      <c r="FW310" s="53"/>
      <c r="FX310" s="53"/>
      <c r="FY310" s="53"/>
      <c r="FZ310" s="53"/>
      <c r="GA310" s="53"/>
      <c r="GB310" s="53"/>
      <c r="GC310" s="53"/>
      <c r="GD310" s="53"/>
      <c r="GE310" s="53"/>
      <c r="GF310" s="53"/>
      <c r="GG310" s="53"/>
      <c r="GH310" s="53"/>
      <c r="GI310" s="53"/>
      <c r="GJ310" s="53"/>
      <c r="GK310" s="53"/>
      <c r="GL310" s="53"/>
      <c r="GM310" s="53"/>
      <c r="GN310" s="53"/>
      <c r="GO310" s="53"/>
      <c r="GP310" s="53"/>
      <c r="GQ310" s="53"/>
      <c r="GR310" s="53"/>
      <c r="GS310" s="53"/>
      <c r="GT310" s="53"/>
      <c r="GU310" s="53"/>
      <c r="GV310" s="53"/>
      <c r="GW310" s="53"/>
      <c r="GX310" s="53"/>
      <c r="GY310" s="53"/>
      <c r="GZ310" s="53"/>
      <c r="HA310" s="53"/>
      <c r="HB310" s="53"/>
      <c r="HC310" s="53"/>
      <c r="HD310" s="53"/>
      <c r="HE310" s="53"/>
      <c r="HF310" s="53"/>
      <c r="HG310" s="53"/>
      <c r="HH310" s="53"/>
      <c r="HI310" s="53"/>
      <c r="HJ310" s="53"/>
      <c r="HK310" s="53"/>
      <c r="HL310" s="53"/>
      <c r="HM310" s="53"/>
      <c r="HN310" s="53"/>
      <c r="HO310" s="53"/>
      <c r="HP310" s="53"/>
      <c r="HQ310" s="53"/>
      <c r="HR310" s="53"/>
      <c r="HS310" s="53"/>
      <c r="HT310" s="53"/>
      <c r="HU310" s="53"/>
      <c r="HV310" s="53"/>
      <c r="HW310" s="53"/>
      <c r="HX310" s="53"/>
      <c r="HY310" s="53"/>
      <c r="HZ310" s="53"/>
      <c r="IA310" s="53"/>
      <c r="IB310" s="53"/>
      <c r="IC310" s="53"/>
      <c r="ID310" s="53"/>
      <c r="IE310" s="53"/>
      <c r="IF310" s="53"/>
      <c r="IG310" s="53"/>
      <c r="IH310" s="53"/>
      <c r="II310" s="53"/>
      <c r="IJ310" s="53"/>
      <c r="IK310" s="53"/>
      <c r="IL310" s="53"/>
      <c r="IM310" s="53"/>
      <c r="IN310" s="53"/>
      <c r="IO310" s="53"/>
      <c r="IP310" s="53"/>
      <c r="IQ310" s="53"/>
      <c r="IR310" s="53"/>
      <c r="IS310" s="53"/>
      <c r="IT310" s="53"/>
      <c r="IU310" s="53"/>
      <c r="IV310" s="53"/>
      <c r="IW310" s="53"/>
      <c r="IX310" s="53"/>
      <c r="IY310" s="53"/>
      <c r="IZ310" s="53"/>
      <c r="JA310" s="53"/>
      <c r="JB310" s="53"/>
      <c r="JC310" s="53"/>
      <c r="JD310" s="53"/>
      <c r="JE310" s="53"/>
      <c r="JF310" s="53"/>
      <c r="JG310" s="53"/>
      <c r="JH310" s="53"/>
      <c r="JI310" s="53"/>
      <c r="JJ310" s="53"/>
      <c r="JK310" s="53"/>
      <c r="JL310" s="53"/>
      <c r="JM310" s="53"/>
      <c r="JN310" s="53"/>
      <c r="JO310" s="53">
        <v>58</v>
      </c>
      <c r="JP310" s="53">
        <v>45</v>
      </c>
      <c r="JQ310" s="53">
        <v>19</v>
      </c>
      <c r="JR310" s="53">
        <v>15</v>
      </c>
      <c r="JS310" s="53">
        <v>25</v>
      </c>
      <c r="JT310" s="53">
        <v>46</v>
      </c>
      <c r="JU310" s="53">
        <v>10</v>
      </c>
      <c r="JV310" s="53">
        <v>0</v>
      </c>
      <c r="JW310" s="53">
        <v>27</v>
      </c>
      <c r="JX310" s="53">
        <v>7</v>
      </c>
      <c r="JY310" s="53"/>
      <c r="JZ310" s="53">
        <v>3</v>
      </c>
      <c r="KA310" s="53">
        <v>8</v>
      </c>
      <c r="KB310" s="53">
        <v>4</v>
      </c>
      <c r="KC310" s="53">
        <v>0</v>
      </c>
      <c r="KD310" s="53">
        <v>2</v>
      </c>
      <c r="KE310" s="53">
        <v>2</v>
      </c>
      <c r="KF310" s="53">
        <v>0</v>
      </c>
      <c r="KG310" s="53">
        <v>49</v>
      </c>
      <c r="KH310" s="53">
        <v>13</v>
      </c>
      <c r="KI310" s="53"/>
      <c r="KJ310" s="53"/>
      <c r="KK310" s="53"/>
      <c r="KL310" s="53">
        <v>3</v>
      </c>
      <c r="KM310" s="53"/>
      <c r="KN310" s="53"/>
      <c r="KO310" s="53">
        <v>10</v>
      </c>
      <c r="KP310" s="53">
        <v>0</v>
      </c>
      <c r="KQ310" s="53">
        <v>0</v>
      </c>
      <c r="KR310" s="53">
        <v>15</v>
      </c>
      <c r="KS310" s="53">
        <v>10</v>
      </c>
      <c r="KT310" s="53">
        <v>26</v>
      </c>
      <c r="KU310" s="53">
        <v>295</v>
      </c>
      <c r="KV310" s="53">
        <v>0</v>
      </c>
      <c r="KW310" s="53">
        <v>9</v>
      </c>
      <c r="KX310" s="53">
        <v>2</v>
      </c>
      <c r="KY310" s="53"/>
      <c r="KZ310" s="53"/>
      <c r="LA310" s="53">
        <v>0</v>
      </c>
      <c r="LB310" s="53"/>
      <c r="LC310" s="53">
        <v>0</v>
      </c>
      <c r="LD310" s="53">
        <v>7</v>
      </c>
      <c r="LE310" s="53">
        <v>295</v>
      </c>
      <c r="LF310" s="53">
        <v>2</v>
      </c>
      <c r="LG310" s="53">
        <v>0</v>
      </c>
      <c r="LH310" s="53">
        <v>3</v>
      </c>
      <c r="LI310" s="53">
        <v>93</v>
      </c>
      <c r="LJ310" s="53">
        <v>34</v>
      </c>
      <c r="LK310" s="53">
        <v>4</v>
      </c>
      <c r="LL310" s="53">
        <v>19</v>
      </c>
      <c r="LM310" s="53">
        <v>14</v>
      </c>
      <c r="LN310" s="53"/>
      <c r="LO310" s="53"/>
      <c r="LP310" s="53"/>
      <c r="LQ310" s="53"/>
      <c r="LR310" s="53">
        <v>0</v>
      </c>
      <c r="LS310" s="53">
        <v>0</v>
      </c>
      <c r="LT310" s="53"/>
      <c r="LU310" s="53">
        <v>514</v>
      </c>
      <c r="LV310" s="53">
        <v>55</v>
      </c>
      <c r="LW310" s="53">
        <v>2</v>
      </c>
      <c r="LX310" s="53">
        <v>0</v>
      </c>
      <c r="LY310" s="53">
        <v>14</v>
      </c>
      <c r="LZ310" s="53">
        <v>32</v>
      </c>
      <c r="MA310" s="53">
        <v>11</v>
      </c>
      <c r="MB310" s="53">
        <v>281</v>
      </c>
      <c r="MC310" s="53">
        <v>8</v>
      </c>
      <c r="MD310" s="53">
        <v>25</v>
      </c>
      <c r="ME310" s="53">
        <v>54</v>
      </c>
      <c r="MF310" s="53">
        <v>4</v>
      </c>
      <c r="MG310" s="53">
        <v>1</v>
      </c>
      <c r="MH310" s="53">
        <v>0</v>
      </c>
      <c r="MI310" s="53">
        <v>13</v>
      </c>
      <c r="MJ310" s="53">
        <v>118</v>
      </c>
      <c r="MK310" s="53">
        <v>11</v>
      </c>
      <c r="ML310" s="53">
        <v>0</v>
      </c>
      <c r="MM310" s="53">
        <v>33</v>
      </c>
      <c r="MN310" s="53">
        <v>0</v>
      </c>
      <c r="MO310" s="53">
        <v>82</v>
      </c>
      <c r="MP310" s="53">
        <v>28</v>
      </c>
      <c r="MQ310" s="53">
        <v>0</v>
      </c>
      <c r="MR310" s="53">
        <v>51</v>
      </c>
      <c r="MS310" s="53">
        <v>0</v>
      </c>
      <c r="MT310" s="53">
        <v>16</v>
      </c>
      <c r="MU310" s="53">
        <v>1</v>
      </c>
      <c r="MV310" s="53">
        <v>40</v>
      </c>
      <c r="MW310" s="53">
        <v>19</v>
      </c>
      <c r="MX310" s="53">
        <v>6</v>
      </c>
      <c r="MY310" s="53">
        <v>1</v>
      </c>
      <c r="MZ310" s="53">
        <v>4</v>
      </c>
      <c r="NA310" s="53">
        <v>1</v>
      </c>
      <c r="NB310" s="53">
        <v>7</v>
      </c>
      <c r="NC310" s="53">
        <v>10</v>
      </c>
      <c r="ND310" s="53">
        <v>54</v>
      </c>
      <c r="NE310" s="53">
        <v>3</v>
      </c>
      <c r="NF310" s="53">
        <v>0</v>
      </c>
      <c r="NG310" s="53">
        <v>33</v>
      </c>
      <c r="NH310" s="53">
        <v>0</v>
      </c>
      <c r="NI310" s="53">
        <v>19</v>
      </c>
      <c r="NJ310" s="53">
        <v>0</v>
      </c>
      <c r="NK310" s="53">
        <v>1</v>
      </c>
      <c r="NL310" s="53">
        <v>0</v>
      </c>
      <c r="NM310" s="53">
        <v>1</v>
      </c>
      <c r="NN310" s="53">
        <v>10</v>
      </c>
      <c r="NO310" s="53">
        <v>0</v>
      </c>
      <c r="NP310" s="53"/>
      <c r="NQ310" s="53">
        <v>2</v>
      </c>
      <c r="NR310" s="53">
        <v>2</v>
      </c>
      <c r="NS310" s="53">
        <v>4</v>
      </c>
      <c r="NT310" s="53">
        <v>9</v>
      </c>
      <c r="NU310" s="53">
        <v>0</v>
      </c>
      <c r="NV310" s="53">
        <v>2</v>
      </c>
      <c r="NW310" s="53">
        <v>0</v>
      </c>
      <c r="NX310" s="53"/>
      <c r="NY310" s="53"/>
      <c r="NZ310" s="53">
        <v>2</v>
      </c>
      <c r="OA310" s="53">
        <v>0</v>
      </c>
      <c r="OB310" s="53">
        <v>0</v>
      </c>
      <c r="OC310" s="53">
        <v>74</v>
      </c>
      <c r="OD310" s="53">
        <v>21</v>
      </c>
      <c r="OE310" s="53">
        <v>14</v>
      </c>
      <c r="OF310" s="53">
        <v>16</v>
      </c>
      <c r="OG310" s="53"/>
      <c r="OH310" s="53">
        <v>61</v>
      </c>
      <c r="OI310" s="53">
        <v>98</v>
      </c>
      <c r="OJ310" s="53"/>
      <c r="OK310" s="53"/>
      <c r="OL310" s="53">
        <v>1063</v>
      </c>
      <c r="OM310" s="53">
        <v>375</v>
      </c>
      <c r="ON310" s="53">
        <v>85</v>
      </c>
      <c r="OO310" s="53">
        <v>148</v>
      </c>
      <c r="OP310" s="53"/>
      <c r="OQ310" s="53"/>
      <c r="OR310" s="54">
        <v>4</v>
      </c>
      <c r="OS310" s="55">
        <v>4726</v>
      </c>
      <c r="OT310" s="52">
        <v>10633</v>
      </c>
      <c r="OU310" s="53"/>
      <c r="OV310" s="53">
        <v>432</v>
      </c>
      <c r="OW310" s="53"/>
      <c r="OX310" s="53"/>
      <c r="OY310" s="53">
        <v>-31</v>
      </c>
      <c r="OZ310" s="53">
        <v>251</v>
      </c>
      <c r="PA310" s="53"/>
      <c r="PB310" s="53"/>
      <c r="PC310" s="53"/>
      <c r="PD310" s="53"/>
      <c r="PE310" s="53"/>
      <c r="PF310" s="53"/>
      <c r="PG310" s="53"/>
      <c r="PH310" s="53"/>
      <c r="PI310" s="53"/>
      <c r="PJ310" s="53"/>
      <c r="PK310" s="53"/>
      <c r="PL310" s="54"/>
      <c r="PM310" s="55">
        <v>16011</v>
      </c>
    </row>
    <row r="311" spans="1:429" ht="12.75" customHeight="1" x14ac:dyDescent="0.3">
      <c r="A311" s="49">
        <v>511200</v>
      </c>
      <c r="B311" s="50" t="s">
        <v>30</v>
      </c>
      <c r="C311" s="51" t="s">
        <v>418</v>
      </c>
      <c r="D311" s="52">
        <v>0</v>
      </c>
      <c r="E311" s="53">
        <v>10</v>
      </c>
      <c r="F311" s="53">
        <v>3</v>
      </c>
      <c r="G311" s="53">
        <v>4</v>
      </c>
      <c r="H311" s="53">
        <v>1</v>
      </c>
      <c r="I311" s="53">
        <v>1</v>
      </c>
      <c r="J311" s="53">
        <v>2</v>
      </c>
      <c r="K311" s="53">
        <v>2</v>
      </c>
      <c r="L311" s="53">
        <v>2</v>
      </c>
      <c r="M311" s="53">
        <v>1</v>
      </c>
      <c r="N311" s="53">
        <v>1</v>
      </c>
      <c r="O311" s="53">
        <v>0</v>
      </c>
      <c r="P311" s="53">
        <v>0</v>
      </c>
      <c r="Q311" s="53">
        <v>18</v>
      </c>
      <c r="R311" s="53"/>
      <c r="S311" s="53"/>
      <c r="T311" s="53"/>
      <c r="U311" s="53"/>
      <c r="V311" s="53">
        <v>0</v>
      </c>
      <c r="W311" s="53">
        <v>1</v>
      </c>
      <c r="X311" s="53">
        <v>2</v>
      </c>
      <c r="Y311" s="53">
        <v>45</v>
      </c>
      <c r="Z311" s="53">
        <v>65</v>
      </c>
      <c r="AA311" s="53">
        <v>0</v>
      </c>
      <c r="AB311" s="53">
        <v>10</v>
      </c>
      <c r="AC311" s="53">
        <v>19</v>
      </c>
      <c r="AD311" s="53">
        <v>55</v>
      </c>
      <c r="AE311" s="53">
        <v>15</v>
      </c>
      <c r="AF311" s="53">
        <v>14</v>
      </c>
      <c r="AG311" s="53">
        <v>3</v>
      </c>
      <c r="AH311" s="53">
        <v>70</v>
      </c>
      <c r="AI311" s="53">
        <v>20</v>
      </c>
      <c r="AJ311" s="53">
        <v>27</v>
      </c>
      <c r="AK311" s="53">
        <v>32</v>
      </c>
      <c r="AL311" s="53">
        <v>24</v>
      </c>
      <c r="AM311" s="53">
        <v>33</v>
      </c>
      <c r="AN311" s="53">
        <v>1</v>
      </c>
      <c r="AO311" s="53">
        <v>0</v>
      </c>
      <c r="AP311" s="53">
        <v>0</v>
      </c>
      <c r="AQ311" s="53">
        <v>0</v>
      </c>
      <c r="AR311" s="53"/>
      <c r="AS311" s="53">
        <v>0</v>
      </c>
      <c r="AT311" s="53"/>
      <c r="AU311" s="53">
        <v>0</v>
      </c>
      <c r="AV311" s="53">
        <v>0</v>
      </c>
      <c r="AW311" s="53">
        <v>0</v>
      </c>
      <c r="AX311" s="53"/>
      <c r="AY311" s="53">
        <v>0</v>
      </c>
      <c r="AZ311" s="53"/>
      <c r="BA311" s="53"/>
      <c r="BB311" s="53">
        <v>0</v>
      </c>
      <c r="BC311" s="53">
        <v>0</v>
      </c>
      <c r="BD311" s="53">
        <v>5</v>
      </c>
      <c r="BE311" s="53">
        <v>0</v>
      </c>
      <c r="BF311" s="53">
        <v>0</v>
      </c>
      <c r="BG311" s="53">
        <v>0</v>
      </c>
      <c r="BH311" s="53">
        <v>0</v>
      </c>
      <c r="BI311" s="53">
        <v>0</v>
      </c>
      <c r="BJ311" s="53">
        <v>0</v>
      </c>
      <c r="BK311" s="53">
        <v>0</v>
      </c>
      <c r="BL311" s="53">
        <v>0</v>
      </c>
      <c r="BM311" s="53">
        <v>0</v>
      </c>
      <c r="BN311" s="53"/>
      <c r="BO311" s="53">
        <v>0</v>
      </c>
      <c r="BP311" s="53">
        <v>0</v>
      </c>
      <c r="BQ311" s="53">
        <v>0</v>
      </c>
      <c r="BR311" s="53">
        <v>2</v>
      </c>
      <c r="BS311" s="53">
        <v>3</v>
      </c>
      <c r="BT311" s="53"/>
      <c r="BU311" s="53">
        <v>0</v>
      </c>
      <c r="BV311" s="53">
        <v>0</v>
      </c>
      <c r="BW311" s="53">
        <v>0</v>
      </c>
      <c r="BX311" s="53">
        <v>0</v>
      </c>
      <c r="BY311" s="53">
        <v>3</v>
      </c>
      <c r="BZ311" s="53">
        <v>1</v>
      </c>
      <c r="CA311" s="53">
        <v>1</v>
      </c>
      <c r="CB311" s="53"/>
      <c r="CC311" s="53">
        <v>3</v>
      </c>
      <c r="CD311" s="53"/>
      <c r="CE311" s="53">
        <v>0</v>
      </c>
      <c r="CF311" s="53">
        <v>32</v>
      </c>
      <c r="CG311" s="53">
        <v>1</v>
      </c>
      <c r="CH311" s="53">
        <v>2</v>
      </c>
      <c r="CI311" s="53">
        <v>0</v>
      </c>
      <c r="CJ311" s="53">
        <v>4</v>
      </c>
      <c r="CK311" s="53">
        <v>2</v>
      </c>
      <c r="CL311" s="53">
        <v>1</v>
      </c>
      <c r="CM311" s="53">
        <v>3</v>
      </c>
      <c r="CN311" s="53">
        <v>0</v>
      </c>
      <c r="CO311" s="53"/>
      <c r="CP311" s="53">
        <v>3</v>
      </c>
      <c r="CQ311" s="53">
        <v>0</v>
      </c>
      <c r="CR311" s="53">
        <v>3</v>
      </c>
      <c r="CS311" s="53">
        <v>0</v>
      </c>
      <c r="CT311" s="53">
        <v>0</v>
      </c>
      <c r="CU311" s="53">
        <v>0</v>
      </c>
      <c r="CV311" s="53">
        <v>0</v>
      </c>
      <c r="CW311" s="53">
        <v>0</v>
      </c>
      <c r="CX311" s="53">
        <v>3</v>
      </c>
      <c r="CY311" s="53">
        <v>0</v>
      </c>
      <c r="CZ311" s="53">
        <v>0</v>
      </c>
      <c r="DA311" s="53">
        <v>1</v>
      </c>
      <c r="DB311" s="53">
        <v>1</v>
      </c>
      <c r="DC311" s="53">
        <v>2</v>
      </c>
      <c r="DD311" s="53">
        <v>2</v>
      </c>
      <c r="DE311" s="53"/>
      <c r="DF311" s="53">
        <v>0</v>
      </c>
      <c r="DG311" s="53"/>
      <c r="DH311" s="53">
        <v>4</v>
      </c>
      <c r="DI311" s="53">
        <v>1</v>
      </c>
      <c r="DJ311" s="53">
        <v>0</v>
      </c>
      <c r="DK311" s="53">
        <v>3</v>
      </c>
      <c r="DL311" s="53">
        <v>0</v>
      </c>
      <c r="DM311" s="53">
        <v>0</v>
      </c>
      <c r="DN311" s="53">
        <v>2</v>
      </c>
      <c r="DO311" s="53">
        <v>0</v>
      </c>
      <c r="DP311" s="53">
        <v>2</v>
      </c>
      <c r="DQ311" s="53">
        <v>1</v>
      </c>
      <c r="DR311" s="53">
        <v>1</v>
      </c>
      <c r="DS311" s="53">
        <v>1</v>
      </c>
      <c r="DT311" s="53">
        <v>4</v>
      </c>
      <c r="DU311" s="53">
        <v>0</v>
      </c>
      <c r="DV311" s="53">
        <v>2</v>
      </c>
      <c r="DW311" s="53">
        <v>0</v>
      </c>
      <c r="DX311" s="53">
        <v>1</v>
      </c>
      <c r="DY311" s="53">
        <v>1</v>
      </c>
      <c r="DZ311" s="53">
        <v>0</v>
      </c>
      <c r="EA311" s="53">
        <v>0</v>
      </c>
      <c r="EB311" s="53">
        <v>0</v>
      </c>
      <c r="EC311" s="53">
        <v>1</v>
      </c>
      <c r="ED311" s="53"/>
      <c r="EE311" s="53">
        <v>0</v>
      </c>
      <c r="EF311" s="53"/>
      <c r="EG311" s="53"/>
      <c r="EH311" s="53"/>
      <c r="EI311" s="53"/>
      <c r="EJ311" s="53">
        <v>0</v>
      </c>
      <c r="EK311" s="53">
        <v>0</v>
      </c>
      <c r="EL311" s="53"/>
      <c r="EM311" s="53">
        <v>0</v>
      </c>
      <c r="EN311" s="53">
        <v>0</v>
      </c>
      <c r="EO311" s="53"/>
      <c r="EP311" s="53"/>
      <c r="EQ311" s="53">
        <v>0</v>
      </c>
      <c r="ER311" s="53">
        <v>0</v>
      </c>
      <c r="ES311" s="53"/>
      <c r="ET311" s="53">
        <v>0</v>
      </c>
      <c r="EU311" s="53">
        <v>0</v>
      </c>
      <c r="EV311" s="53">
        <v>0</v>
      </c>
      <c r="EW311" s="53">
        <v>0</v>
      </c>
      <c r="EX311" s="53">
        <v>0</v>
      </c>
      <c r="EY311" s="53">
        <v>0</v>
      </c>
      <c r="EZ311" s="53"/>
      <c r="FA311" s="53">
        <v>0</v>
      </c>
      <c r="FB311" s="53">
        <v>0</v>
      </c>
      <c r="FC311" s="53">
        <v>1</v>
      </c>
      <c r="FD311" s="53">
        <v>2</v>
      </c>
      <c r="FE311" s="53">
        <v>0</v>
      </c>
      <c r="FF311" s="53">
        <v>0</v>
      </c>
      <c r="FG311" s="53">
        <v>3</v>
      </c>
      <c r="FH311" s="53">
        <v>0</v>
      </c>
      <c r="FI311" s="53">
        <v>65</v>
      </c>
      <c r="FJ311" s="53">
        <v>7</v>
      </c>
      <c r="FK311" s="53">
        <v>22</v>
      </c>
      <c r="FL311" s="53">
        <v>9</v>
      </c>
      <c r="FM311" s="53">
        <v>0</v>
      </c>
      <c r="FN311" s="53">
        <v>2</v>
      </c>
      <c r="FO311" s="53">
        <v>12</v>
      </c>
      <c r="FP311" s="53">
        <v>0</v>
      </c>
      <c r="FQ311" s="53">
        <v>0</v>
      </c>
      <c r="FR311" s="53"/>
      <c r="FS311" s="53">
        <v>0</v>
      </c>
      <c r="FT311" s="53">
        <v>2</v>
      </c>
      <c r="FU311" s="53">
        <v>1</v>
      </c>
      <c r="FV311" s="53">
        <v>0</v>
      </c>
      <c r="FW311" s="53">
        <v>1</v>
      </c>
      <c r="FX311" s="53">
        <v>0</v>
      </c>
      <c r="FY311" s="53">
        <v>0</v>
      </c>
      <c r="FZ311" s="53">
        <v>3</v>
      </c>
      <c r="GA311" s="53">
        <v>1</v>
      </c>
      <c r="GB311" s="53">
        <v>6</v>
      </c>
      <c r="GC311" s="53">
        <v>7</v>
      </c>
      <c r="GD311" s="53">
        <v>0</v>
      </c>
      <c r="GE311" s="53">
        <v>3</v>
      </c>
      <c r="GF311" s="53">
        <v>0</v>
      </c>
      <c r="GG311" s="53">
        <v>1</v>
      </c>
      <c r="GH311" s="53">
        <v>2</v>
      </c>
      <c r="GI311" s="53">
        <v>0</v>
      </c>
      <c r="GJ311" s="53">
        <v>0</v>
      </c>
      <c r="GK311" s="53">
        <v>0</v>
      </c>
      <c r="GL311" s="53">
        <v>7</v>
      </c>
      <c r="GM311" s="53">
        <v>0</v>
      </c>
      <c r="GN311" s="53">
        <v>0</v>
      </c>
      <c r="GO311" s="53">
        <v>0</v>
      </c>
      <c r="GP311" s="53">
        <v>0</v>
      </c>
      <c r="GQ311" s="53"/>
      <c r="GR311" s="53"/>
      <c r="GS311" s="53">
        <v>0</v>
      </c>
      <c r="GT311" s="53">
        <v>0</v>
      </c>
      <c r="GU311" s="53">
        <v>1</v>
      </c>
      <c r="GV311" s="53">
        <v>1</v>
      </c>
      <c r="GW311" s="53">
        <v>0</v>
      </c>
      <c r="GX311" s="53">
        <v>0</v>
      </c>
      <c r="GY311" s="53">
        <v>0</v>
      </c>
      <c r="GZ311" s="53">
        <v>0</v>
      </c>
      <c r="HA311" s="53">
        <v>0</v>
      </c>
      <c r="HB311" s="53">
        <v>1</v>
      </c>
      <c r="HC311" s="53">
        <v>0</v>
      </c>
      <c r="HD311" s="53">
        <v>1</v>
      </c>
      <c r="HE311" s="53">
        <v>1</v>
      </c>
      <c r="HF311" s="53">
        <v>0</v>
      </c>
      <c r="HG311" s="53">
        <v>0</v>
      </c>
      <c r="HH311" s="53"/>
      <c r="HI311" s="53">
        <v>0</v>
      </c>
      <c r="HJ311" s="53">
        <v>0</v>
      </c>
      <c r="HK311" s="53">
        <v>0</v>
      </c>
      <c r="HL311" s="53">
        <v>0</v>
      </c>
      <c r="HM311" s="53">
        <v>0</v>
      </c>
      <c r="HN311" s="53"/>
      <c r="HO311" s="53">
        <v>0</v>
      </c>
      <c r="HP311" s="53">
        <v>0</v>
      </c>
      <c r="HQ311" s="53">
        <v>0</v>
      </c>
      <c r="HR311" s="53">
        <v>0</v>
      </c>
      <c r="HS311" s="53">
        <v>0</v>
      </c>
      <c r="HT311" s="53">
        <v>0</v>
      </c>
      <c r="HU311" s="53">
        <v>0</v>
      </c>
      <c r="HV311" s="53">
        <v>0</v>
      </c>
      <c r="HW311" s="53">
        <v>0</v>
      </c>
      <c r="HX311" s="53"/>
      <c r="HY311" s="53">
        <v>1</v>
      </c>
      <c r="HZ311" s="53">
        <v>0</v>
      </c>
      <c r="IA311" s="53">
        <v>2</v>
      </c>
      <c r="IB311" s="53">
        <v>1</v>
      </c>
      <c r="IC311" s="53"/>
      <c r="ID311" s="53">
        <v>0</v>
      </c>
      <c r="IE311" s="53">
        <v>0</v>
      </c>
      <c r="IF311" s="53">
        <v>22</v>
      </c>
      <c r="IG311" s="53">
        <v>0</v>
      </c>
      <c r="IH311" s="53">
        <v>6</v>
      </c>
      <c r="II311" s="53">
        <v>0</v>
      </c>
      <c r="IJ311" s="53">
        <v>0</v>
      </c>
      <c r="IK311" s="53">
        <v>0</v>
      </c>
      <c r="IL311" s="53">
        <v>0</v>
      </c>
      <c r="IM311" s="53"/>
      <c r="IN311" s="53">
        <v>0</v>
      </c>
      <c r="IO311" s="53">
        <v>0</v>
      </c>
      <c r="IP311" s="53">
        <v>4</v>
      </c>
      <c r="IQ311" s="53">
        <v>2</v>
      </c>
      <c r="IR311" s="53">
        <v>0</v>
      </c>
      <c r="IS311" s="53"/>
      <c r="IT311" s="53">
        <v>21</v>
      </c>
      <c r="IU311" s="53">
        <v>0</v>
      </c>
      <c r="IV311" s="53">
        <v>1</v>
      </c>
      <c r="IW311" s="53">
        <v>0</v>
      </c>
      <c r="IX311" s="53"/>
      <c r="IY311" s="53">
        <v>0</v>
      </c>
      <c r="IZ311" s="53">
        <v>0</v>
      </c>
      <c r="JA311" s="53">
        <v>3</v>
      </c>
      <c r="JB311" s="53">
        <v>3</v>
      </c>
      <c r="JC311" s="53">
        <v>0</v>
      </c>
      <c r="JD311" s="53">
        <v>1</v>
      </c>
      <c r="JE311" s="53">
        <v>0</v>
      </c>
      <c r="JF311" s="53">
        <v>0</v>
      </c>
      <c r="JG311" s="53"/>
      <c r="JH311" s="53"/>
      <c r="JI311" s="53">
        <v>0</v>
      </c>
      <c r="JJ311" s="53">
        <v>0</v>
      </c>
      <c r="JK311" s="53">
        <v>8</v>
      </c>
      <c r="JL311" s="53">
        <v>0</v>
      </c>
      <c r="JM311" s="53">
        <v>0</v>
      </c>
      <c r="JN311" s="53">
        <v>0</v>
      </c>
      <c r="JO311" s="53">
        <v>68</v>
      </c>
      <c r="JP311" s="53">
        <v>184</v>
      </c>
      <c r="JQ311" s="53">
        <v>161</v>
      </c>
      <c r="JR311" s="53">
        <v>139</v>
      </c>
      <c r="JS311" s="53">
        <v>185</v>
      </c>
      <c r="JT311" s="53">
        <v>135</v>
      </c>
      <c r="JU311" s="53">
        <v>38</v>
      </c>
      <c r="JV311" s="53">
        <v>22</v>
      </c>
      <c r="JW311" s="53">
        <v>113</v>
      </c>
      <c r="JX311" s="53">
        <v>8</v>
      </c>
      <c r="JY311" s="53"/>
      <c r="JZ311" s="53">
        <v>104</v>
      </c>
      <c r="KA311" s="53">
        <v>19</v>
      </c>
      <c r="KB311" s="53">
        <v>68</v>
      </c>
      <c r="KC311" s="53">
        <v>19</v>
      </c>
      <c r="KD311" s="53">
        <v>25</v>
      </c>
      <c r="KE311" s="53">
        <v>11</v>
      </c>
      <c r="KF311" s="53">
        <v>26</v>
      </c>
      <c r="KG311" s="53">
        <v>53</v>
      </c>
      <c r="KH311" s="53">
        <v>79</v>
      </c>
      <c r="KI311" s="53">
        <v>3</v>
      </c>
      <c r="KJ311" s="53">
        <v>46</v>
      </c>
      <c r="KK311" s="53"/>
      <c r="KL311" s="53">
        <v>4</v>
      </c>
      <c r="KM311" s="53">
        <v>1</v>
      </c>
      <c r="KN311" s="53"/>
      <c r="KO311" s="53">
        <v>7</v>
      </c>
      <c r="KP311" s="53">
        <v>0</v>
      </c>
      <c r="KQ311" s="53">
        <v>80</v>
      </c>
      <c r="KR311" s="53">
        <v>23</v>
      </c>
      <c r="KS311" s="53">
        <v>29</v>
      </c>
      <c r="KT311" s="53">
        <v>44</v>
      </c>
      <c r="KU311" s="53">
        <v>20</v>
      </c>
      <c r="KV311" s="53">
        <v>4671</v>
      </c>
      <c r="KW311" s="53">
        <v>14</v>
      </c>
      <c r="KX311" s="53">
        <v>2</v>
      </c>
      <c r="KY311" s="53">
        <v>4</v>
      </c>
      <c r="KZ311" s="53">
        <v>6</v>
      </c>
      <c r="LA311" s="53">
        <v>116</v>
      </c>
      <c r="LB311" s="53">
        <v>209</v>
      </c>
      <c r="LC311" s="53">
        <v>101</v>
      </c>
      <c r="LD311" s="53">
        <v>633</v>
      </c>
      <c r="LE311" s="53">
        <v>315</v>
      </c>
      <c r="LF311" s="53">
        <v>1</v>
      </c>
      <c r="LG311" s="53">
        <v>75</v>
      </c>
      <c r="LH311" s="53">
        <v>135</v>
      </c>
      <c r="LI311" s="53">
        <v>274</v>
      </c>
      <c r="LJ311" s="53">
        <v>210</v>
      </c>
      <c r="LK311" s="53">
        <v>20</v>
      </c>
      <c r="LL311" s="53">
        <v>6</v>
      </c>
      <c r="LM311" s="53">
        <v>28</v>
      </c>
      <c r="LN311" s="53">
        <v>20</v>
      </c>
      <c r="LO311" s="53">
        <v>3</v>
      </c>
      <c r="LP311" s="53">
        <v>0</v>
      </c>
      <c r="LQ311" s="53">
        <v>100</v>
      </c>
      <c r="LR311" s="53">
        <v>15</v>
      </c>
      <c r="LS311" s="53">
        <v>9</v>
      </c>
      <c r="LT311" s="53">
        <v>3</v>
      </c>
      <c r="LU311" s="53">
        <v>70</v>
      </c>
      <c r="LV311" s="53">
        <v>571</v>
      </c>
      <c r="LW311" s="53">
        <v>137</v>
      </c>
      <c r="LX311" s="53">
        <v>300</v>
      </c>
      <c r="LY311" s="53">
        <v>179</v>
      </c>
      <c r="LZ311" s="53">
        <v>219</v>
      </c>
      <c r="MA311" s="53">
        <v>623</v>
      </c>
      <c r="MB311" s="53">
        <v>300</v>
      </c>
      <c r="MC311" s="53">
        <v>109</v>
      </c>
      <c r="MD311" s="53">
        <v>318</v>
      </c>
      <c r="ME311" s="53">
        <v>65</v>
      </c>
      <c r="MF311" s="53">
        <v>15</v>
      </c>
      <c r="MG311" s="53">
        <v>7</v>
      </c>
      <c r="MH311" s="53">
        <v>1</v>
      </c>
      <c r="MI311" s="53">
        <v>119</v>
      </c>
      <c r="MJ311" s="53">
        <v>1189</v>
      </c>
      <c r="MK311" s="53">
        <v>221</v>
      </c>
      <c r="ML311" s="53">
        <v>83</v>
      </c>
      <c r="MM311" s="53">
        <v>56</v>
      </c>
      <c r="MN311" s="53">
        <v>23</v>
      </c>
      <c r="MO311" s="53">
        <v>75</v>
      </c>
      <c r="MP311" s="53">
        <v>47</v>
      </c>
      <c r="MQ311" s="53">
        <v>134</v>
      </c>
      <c r="MR311" s="53">
        <v>48</v>
      </c>
      <c r="MS311" s="53">
        <v>5</v>
      </c>
      <c r="MT311" s="53">
        <v>11</v>
      </c>
      <c r="MU311" s="53">
        <v>55</v>
      </c>
      <c r="MV311" s="53">
        <v>186</v>
      </c>
      <c r="MW311" s="53">
        <v>235</v>
      </c>
      <c r="MX311" s="53">
        <v>17</v>
      </c>
      <c r="MY311" s="53">
        <v>10</v>
      </c>
      <c r="MZ311" s="53">
        <v>9</v>
      </c>
      <c r="NA311" s="53">
        <v>12</v>
      </c>
      <c r="NB311" s="53">
        <v>10</v>
      </c>
      <c r="NC311" s="53">
        <v>4</v>
      </c>
      <c r="ND311" s="53">
        <v>558</v>
      </c>
      <c r="NE311" s="53">
        <v>47</v>
      </c>
      <c r="NF311" s="53">
        <v>5</v>
      </c>
      <c r="NG311" s="53">
        <v>65</v>
      </c>
      <c r="NH311" s="53">
        <v>6</v>
      </c>
      <c r="NI311" s="53">
        <v>27</v>
      </c>
      <c r="NJ311" s="53">
        <v>0</v>
      </c>
      <c r="NK311" s="53">
        <v>2</v>
      </c>
      <c r="NL311" s="53">
        <v>1</v>
      </c>
      <c r="NM311" s="53">
        <v>3</v>
      </c>
      <c r="NN311" s="53">
        <v>4</v>
      </c>
      <c r="NO311" s="53">
        <v>7</v>
      </c>
      <c r="NP311" s="53">
        <v>10</v>
      </c>
      <c r="NQ311" s="53">
        <v>11</v>
      </c>
      <c r="NR311" s="53">
        <v>40</v>
      </c>
      <c r="NS311" s="53">
        <v>16</v>
      </c>
      <c r="NT311" s="53">
        <v>15</v>
      </c>
      <c r="NU311" s="53">
        <v>0</v>
      </c>
      <c r="NV311" s="53">
        <v>13</v>
      </c>
      <c r="NW311" s="53">
        <v>3</v>
      </c>
      <c r="NX311" s="53">
        <v>30</v>
      </c>
      <c r="NY311" s="53">
        <v>0</v>
      </c>
      <c r="NZ311" s="53">
        <v>8</v>
      </c>
      <c r="OA311" s="53">
        <v>0</v>
      </c>
      <c r="OB311" s="53">
        <v>3</v>
      </c>
      <c r="OC311" s="53">
        <v>7</v>
      </c>
      <c r="OD311" s="53">
        <v>56</v>
      </c>
      <c r="OE311" s="53">
        <v>17</v>
      </c>
      <c r="OF311" s="53">
        <v>22</v>
      </c>
      <c r="OG311" s="53"/>
      <c r="OH311" s="53">
        <v>1543</v>
      </c>
      <c r="OI311" s="53">
        <v>555</v>
      </c>
      <c r="OJ311" s="53">
        <v>38</v>
      </c>
      <c r="OK311" s="53"/>
      <c r="OL311" s="53"/>
      <c r="OM311" s="53">
        <v>80</v>
      </c>
      <c r="ON311" s="53">
        <v>411</v>
      </c>
      <c r="OO311" s="53">
        <v>868</v>
      </c>
      <c r="OP311" s="53">
        <v>4</v>
      </c>
      <c r="OQ311" s="53"/>
      <c r="OR311" s="54">
        <v>79</v>
      </c>
      <c r="OS311" s="55">
        <v>19517</v>
      </c>
      <c r="OT311" s="52">
        <v>48774</v>
      </c>
      <c r="OU311" s="53"/>
      <c r="OV311" s="53">
        <v>81994</v>
      </c>
      <c r="OW311" s="53"/>
      <c r="OX311" s="53"/>
      <c r="OY311" s="53">
        <v>586</v>
      </c>
      <c r="OZ311" s="53">
        <v>43300</v>
      </c>
      <c r="PA311" s="53"/>
      <c r="PB311" s="53"/>
      <c r="PC311" s="53">
        <v>1545</v>
      </c>
      <c r="PD311" s="53"/>
      <c r="PE311" s="53"/>
      <c r="PF311" s="53"/>
      <c r="PG311" s="53">
        <v>2093</v>
      </c>
      <c r="PH311" s="53"/>
      <c r="PI311" s="53"/>
      <c r="PJ311" s="53"/>
      <c r="PK311" s="53">
        <v>4328</v>
      </c>
      <c r="PL311" s="54"/>
      <c r="PM311" s="55">
        <v>202136</v>
      </c>
    </row>
    <row r="312" spans="1:429" ht="12.75" customHeight="1" x14ac:dyDescent="0.3">
      <c r="A312" s="49">
        <v>512100</v>
      </c>
      <c r="B312" s="50" t="s">
        <v>30</v>
      </c>
      <c r="C312" s="51" t="s">
        <v>419</v>
      </c>
      <c r="D312" s="52"/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  <c r="AA312" s="53"/>
      <c r="AB312" s="53"/>
      <c r="AC312" s="53"/>
      <c r="AD312" s="53"/>
      <c r="AE312" s="53"/>
      <c r="AF312" s="53"/>
      <c r="AG312" s="53"/>
      <c r="AH312" s="53"/>
      <c r="AI312" s="53"/>
      <c r="AJ312" s="53"/>
      <c r="AK312" s="53"/>
      <c r="AL312" s="53"/>
      <c r="AM312" s="53"/>
      <c r="AN312" s="53"/>
      <c r="AO312" s="53"/>
      <c r="AP312" s="53"/>
      <c r="AQ312" s="53"/>
      <c r="AR312" s="53"/>
      <c r="AS312" s="53"/>
      <c r="AT312" s="53"/>
      <c r="AU312" s="53"/>
      <c r="AV312" s="53"/>
      <c r="AW312" s="53"/>
      <c r="AX312" s="53"/>
      <c r="AY312" s="53"/>
      <c r="AZ312" s="53"/>
      <c r="BA312" s="53"/>
      <c r="BB312" s="53"/>
      <c r="BC312" s="53"/>
      <c r="BD312" s="53"/>
      <c r="BE312" s="53"/>
      <c r="BF312" s="53"/>
      <c r="BG312" s="53"/>
      <c r="BH312" s="53"/>
      <c r="BI312" s="53"/>
      <c r="BJ312" s="53"/>
      <c r="BK312" s="53"/>
      <c r="BL312" s="53"/>
      <c r="BM312" s="53"/>
      <c r="BN312" s="53"/>
      <c r="BO312" s="53"/>
      <c r="BP312" s="53"/>
      <c r="BQ312" s="53"/>
      <c r="BR312" s="53"/>
      <c r="BS312" s="53"/>
      <c r="BT312" s="53"/>
      <c r="BU312" s="53"/>
      <c r="BV312" s="53"/>
      <c r="BW312" s="53"/>
      <c r="BX312" s="53"/>
      <c r="BY312" s="53"/>
      <c r="BZ312" s="53"/>
      <c r="CA312" s="53"/>
      <c r="CB312" s="53"/>
      <c r="CC312" s="53"/>
      <c r="CD312" s="53"/>
      <c r="CE312" s="53"/>
      <c r="CF312" s="53"/>
      <c r="CG312" s="53"/>
      <c r="CH312" s="53"/>
      <c r="CI312" s="53"/>
      <c r="CJ312" s="53"/>
      <c r="CK312" s="53"/>
      <c r="CL312" s="53"/>
      <c r="CM312" s="53"/>
      <c r="CN312" s="53"/>
      <c r="CO312" s="53"/>
      <c r="CP312" s="53"/>
      <c r="CQ312" s="53"/>
      <c r="CR312" s="53"/>
      <c r="CS312" s="53"/>
      <c r="CT312" s="53"/>
      <c r="CU312" s="53"/>
      <c r="CV312" s="53"/>
      <c r="CW312" s="53"/>
      <c r="CX312" s="53"/>
      <c r="CY312" s="53"/>
      <c r="CZ312" s="53"/>
      <c r="DA312" s="53"/>
      <c r="DB312" s="53"/>
      <c r="DC312" s="53"/>
      <c r="DD312" s="53"/>
      <c r="DE312" s="53"/>
      <c r="DF312" s="53"/>
      <c r="DG312" s="53"/>
      <c r="DH312" s="53"/>
      <c r="DI312" s="53"/>
      <c r="DJ312" s="53"/>
      <c r="DK312" s="53"/>
      <c r="DL312" s="53"/>
      <c r="DM312" s="53"/>
      <c r="DN312" s="53"/>
      <c r="DO312" s="53"/>
      <c r="DP312" s="53"/>
      <c r="DQ312" s="53"/>
      <c r="DR312" s="53"/>
      <c r="DS312" s="53"/>
      <c r="DT312" s="53"/>
      <c r="DU312" s="53"/>
      <c r="DV312" s="53"/>
      <c r="DW312" s="53"/>
      <c r="DX312" s="53"/>
      <c r="DY312" s="53"/>
      <c r="DZ312" s="53"/>
      <c r="EA312" s="53"/>
      <c r="EB312" s="53"/>
      <c r="EC312" s="53"/>
      <c r="ED312" s="53"/>
      <c r="EE312" s="53"/>
      <c r="EF312" s="53"/>
      <c r="EG312" s="53"/>
      <c r="EH312" s="53"/>
      <c r="EI312" s="53"/>
      <c r="EJ312" s="53"/>
      <c r="EK312" s="53"/>
      <c r="EL312" s="53"/>
      <c r="EM312" s="53"/>
      <c r="EN312" s="53"/>
      <c r="EO312" s="53"/>
      <c r="EP312" s="53"/>
      <c r="EQ312" s="53"/>
      <c r="ER312" s="53"/>
      <c r="ES312" s="53"/>
      <c r="ET312" s="53"/>
      <c r="EU312" s="53"/>
      <c r="EV312" s="53"/>
      <c r="EW312" s="53"/>
      <c r="EX312" s="53"/>
      <c r="EY312" s="53"/>
      <c r="EZ312" s="53"/>
      <c r="FA312" s="53"/>
      <c r="FB312" s="53"/>
      <c r="FC312" s="53"/>
      <c r="FD312" s="53"/>
      <c r="FE312" s="53"/>
      <c r="FF312" s="53"/>
      <c r="FG312" s="53"/>
      <c r="FH312" s="53"/>
      <c r="FI312" s="53"/>
      <c r="FJ312" s="53"/>
      <c r="FK312" s="53"/>
      <c r="FL312" s="53"/>
      <c r="FM312" s="53"/>
      <c r="FN312" s="53"/>
      <c r="FO312" s="53"/>
      <c r="FP312" s="53"/>
      <c r="FQ312" s="53"/>
      <c r="FR312" s="53"/>
      <c r="FS312" s="53"/>
      <c r="FT312" s="53"/>
      <c r="FU312" s="53"/>
      <c r="FV312" s="53"/>
      <c r="FW312" s="53"/>
      <c r="FX312" s="53"/>
      <c r="FY312" s="53"/>
      <c r="FZ312" s="53"/>
      <c r="GA312" s="53"/>
      <c r="GB312" s="53"/>
      <c r="GC312" s="53"/>
      <c r="GD312" s="53"/>
      <c r="GE312" s="53"/>
      <c r="GF312" s="53"/>
      <c r="GG312" s="53"/>
      <c r="GH312" s="53"/>
      <c r="GI312" s="53"/>
      <c r="GJ312" s="53"/>
      <c r="GK312" s="53"/>
      <c r="GL312" s="53"/>
      <c r="GM312" s="53"/>
      <c r="GN312" s="53"/>
      <c r="GO312" s="53"/>
      <c r="GP312" s="53"/>
      <c r="GQ312" s="53"/>
      <c r="GR312" s="53"/>
      <c r="GS312" s="53"/>
      <c r="GT312" s="53"/>
      <c r="GU312" s="53"/>
      <c r="GV312" s="53"/>
      <c r="GW312" s="53"/>
      <c r="GX312" s="53"/>
      <c r="GY312" s="53"/>
      <c r="GZ312" s="53"/>
      <c r="HA312" s="53"/>
      <c r="HB312" s="53"/>
      <c r="HC312" s="53"/>
      <c r="HD312" s="53"/>
      <c r="HE312" s="53"/>
      <c r="HF312" s="53"/>
      <c r="HG312" s="53"/>
      <c r="HH312" s="53"/>
      <c r="HI312" s="53"/>
      <c r="HJ312" s="53"/>
      <c r="HK312" s="53"/>
      <c r="HL312" s="53"/>
      <c r="HM312" s="53"/>
      <c r="HN312" s="53"/>
      <c r="HO312" s="53"/>
      <c r="HP312" s="53"/>
      <c r="HQ312" s="53"/>
      <c r="HR312" s="53"/>
      <c r="HS312" s="53"/>
      <c r="HT312" s="53"/>
      <c r="HU312" s="53"/>
      <c r="HV312" s="53"/>
      <c r="HW312" s="53"/>
      <c r="HX312" s="53"/>
      <c r="HY312" s="53"/>
      <c r="HZ312" s="53"/>
      <c r="IA312" s="53"/>
      <c r="IB312" s="53"/>
      <c r="IC312" s="53"/>
      <c r="ID312" s="53"/>
      <c r="IE312" s="53"/>
      <c r="IF312" s="53"/>
      <c r="IG312" s="53"/>
      <c r="IH312" s="53"/>
      <c r="II312" s="53"/>
      <c r="IJ312" s="53"/>
      <c r="IK312" s="53"/>
      <c r="IL312" s="53"/>
      <c r="IM312" s="53"/>
      <c r="IN312" s="53"/>
      <c r="IO312" s="53"/>
      <c r="IP312" s="53"/>
      <c r="IQ312" s="53"/>
      <c r="IR312" s="53"/>
      <c r="IS312" s="53"/>
      <c r="IT312" s="53"/>
      <c r="IU312" s="53"/>
      <c r="IV312" s="53"/>
      <c r="IW312" s="53"/>
      <c r="IX312" s="53"/>
      <c r="IY312" s="53"/>
      <c r="IZ312" s="53"/>
      <c r="JA312" s="53"/>
      <c r="JB312" s="53"/>
      <c r="JC312" s="53"/>
      <c r="JD312" s="53"/>
      <c r="JE312" s="53"/>
      <c r="JF312" s="53"/>
      <c r="JG312" s="53"/>
      <c r="JH312" s="53"/>
      <c r="JI312" s="53"/>
      <c r="JJ312" s="53"/>
      <c r="JK312" s="53"/>
      <c r="JL312" s="53"/>
      <c r="JM312" s="53"/>
      <c r="JN312" s="53"/>
      <c r="JO312" s="53">
        <v>3</v>
      </c>
      <c r="JP312" s="53"/>
      <c r="JQ312" s="53"/>
      <c r="JR312" s="53">
        <v>0</v>
      </c>
      <c r="JS312" s="53">
        <v>31</v>
      </c>
      <c r="JT312" s="53"/>
      <c r="JU312" s="53"/>
      <c r="JV312" s="53"/>
      <c r="JW312" s="53"/>
      <c r="JX312" s="53"/>
      <c r="JY312" s="53"/>
      <c r="JZ312" s="53">
        <v>2</v>
      </c>
      <c r="KA312" s="53"/>
      <c r="KB312" s="53"/>
      <c r="KC312" s="53">
        <v>0</v>
      </c>
      <c r="KD312" s="53"/>
      <c r="KE312" s="53">
        <v>1</v>
      </c>
      <c r="KF312" s="53"/>
      <c r="KG312" s="53">
        <v>58</v>
      </c>
      <c r="KH312" s="53">
        <v>4</v>
      </c>
      <c r="KI312" s="53">
        <v>3</v>
      </c>
      <c r="KJ312" s="53"/>
      <c r="KK312" s="53"/>
      <c r="KL312" s="53">
        <v>1</v>
      </c>
      <c r="KM312" s="53"/>
      <c r="KN312" s="53">
        <v>52</v>
      </c>
      <c r="KO312" s="53">
        <v>4</v>
      </c>
      <c r="KP312" s="53"/>
      <c r="KQ312" s="53">
        <v>0</v>
      </c>
      <c r="KR312" s="53"/>
      <c r="KS312" s="53"/>
      <c r="KT312" s="53"/>
      <c r="KU312" s="53">
        <v>1</v>
      </c>
      <c r="KV312" s="53">
        <v>51</v>
      </c>
      <c r="KW312" s="53">
        <v>17144</v>
      </c>
      <c r="KX312" s="53"/>
      <c r="KY312" s="53">
        <v>354</v>
      </c>
      <c r="KZ312" s="53">
        <v>7798</v>
      </c>
      <c r="LA312" s="53">
        <v>25088</v>
      </c>
      <c r="LB312" s="53">
        <v>18</v>
      </c>
      <c r="LC312" s="53">
        <v>0</v>
      </c>
      <c r="LD312" s="53">
        <v>6</v>
      </c>
      <c r="LE312" s="53"/>
      <c r="LF312" s="53"/>
      <c r="LG312" s="53">
        <v>6</v>
      </c>
      <c r="LH312" s="53">
        <v>5</v>
      </c>
      <c r="LI312" s="53">
        <v>11</v>
      </c>
      <c r="LJ312" s="53">
        <v>3</v>
      </c>
      <c r="LK312" s="53"/>
      <c r="LL312" s="53"/>
      <c r="LM312" s="53">
        <v>0</v>
      </c>
      <c r="LN312" s="53"/>
      <c r="LO312" s="53"/>
      <c r="LP312" s="53"/>
      <c r="LQ312" s="53">
        <v>45</v>
      </c>
      <c r="LR312" s="53"/>
      <c r="LS312" s="53">
        <v>5</v>
      </c>
      <c r="LT312" s="53">
        <v>1083</v>
      </c>
      <c r="LU312" s="53"/>
      <c r="LV312" s="53">
        <v>6</v>
      </c>
      <c r="LW312" s="53">
        <v>3</v>
      </c>
      <c r="LX312" s="53">
        <v>4</v>
      </c>
      <c r="LY312" s="53">
        <v>3</v>
      </c>
      <c r="LZ312" s="53">
        <v>1</v>
      </c>
      <c r="MA312" s="53">
        <v>2</v>
      </c>
      <c r="MB312" s="53">
        <v>17</v>
      </c>
      <c r="MC312" s="53">
        <v>0</v>
      </c>
      <c r="MD312" s="53">
        <v>3</v>
      </c>
      <c r="ME312" s="53">
        <v>225</v>
      </c>
      <c r="MF312" s="53">
        <v>0</v>
      </c>
      <c r="MG312" s="53">
        <v>1</v>
      </c>
      <c r="MH312" s="53"/>
      <c r="MI312" s="53">
        <v>87</v>
      </c>
      <c r="MJ312" s="53"/>
      <c r="MK312" s="53">
        <v>0</v>
      </c>
      <c r="ML312" s="53">
        <v>7</v>
      </c>
      <c r="MM312" s="53">
        <v>2</v>
      </c>
      <c r="MN312" s="53">
        <v>0</v>
      </c>
      <c r="MO312" s="53">
        <v>3</v>
      </c>
      <c r="MP312" s="53">
        <v>3</v>
      </c>
      <c r="MQ312" s="53">
        <v>1</v>
      </c>
      <c r="MR312" s="53">
        <v>9</v>
      </c>
      <c r="MS312" s="53"/>
      <c r="MT312" s="53">
        <v>0</v>
      </c>
      <c r="MU312" s="53">
        <v>3</v>
      </c>
      <c r="MV312" s="53">
        <v>48</v>
      </c>
      <c r="MW312" s="53">
        <v>12</v>
      </c>
      <c r="MX312" s="53">
        <v>4</v>
      </c>
      <c r="MY312" s="53">
        <v>1</v>
      </c>
      <c r="MZ312" s="53">
        <v>2</v>
      </c>
      <c r="NA312" s="53"/>
      <c r="NB312" s="53">
        <v>1</v>
      </c>
      <c r="NC312" s="53">
        <v>1</v>
      </c>
      <c r="ND312" s="53">
        <v>7</v>
      </c>
      <c r="NE312" s="53">
        <v>816</v>
      </c>
      <c r="NF312" s="53">
        <v>0</v>
      </c>
      <c r="NG312" s="53">
        <v>535</v>
      </c>
      <c r="NH312" s="53">
        <v>35</v>
      </c>
      <c r="NI312" s="53">
        <v>48</v>
      </c>
      <c r="NJ312" s="53">
        <v>0</v>
      </c>
      <c r="NK312" s="53">
        <v>0</v>
      </c>
      <c r="NL312" s="53">
        <v>0</v>
      </c>
      <c r="NM312" s="53">
        <v>0</v>
      </c>
      <c r="NN312" s="53"/>
      <c r="NO312" s="53">
        <v>0</v>
      </c>
      <c r="NP312" s="53">
        <v>2</v>
      </c>
      <c r="NQ312" s="53">
        <v>18</v>
      </c>
      <c r="NR312" s="53">
        <v>16</v>
      </c>
      <c r="NS312" s="53">
        <v>48</v>
      </c>
      <c r="NT312" s="53">
        <v>140</v>
      </c>
      <c r="NU312" s="53">
        <v>26</v>
      </c>
      <c r="NV312" s="53">
        <v>1</v>
      </c>
      <c r="NW312" s="53">
        <v>0</v>
      </c>
      <c r="NX312" s="53">
        <v>1</v>
      </c>
      <c r="NY312" s="53">
        <v>0</v>
      </c>
      <c r="NZ312" s="53">
        <v>3</v>
      </c>
      <c r="OA312" s="53"/>
      <c r="OB312" s="53">
        <v>2</v>
      </c>
      <c r="OC312" s="53">
        <v>25</v>
      </c>
      <c r="OD312" s="53">
        <v>27</v>
      </c>
      <c r="OE312" s="53">
        <v>17</v>
      </c>
      <c r="OF312" s="53">
        <v>4</v>
      </c>
      <c r="OG312" s="53"/>
      <c r="OH312" s="53">
        <v>1379</v>
      </c>
      <c r="OI312" s="53">
        <v>9</v>
      </c>
      <c r="OJ312" s="53"/>
      <c r="OK312" s="53"/>
      <c r="OL312" s="53"/>
      <c r="OM312" s="53">
        <v>6</v>
      </c>
      <c r="ON312" s="53">
        <v>3</v>
      </c>
      <c r="OO312" s="53">
        <v>55</v>
      </c>
      <c r="OP312" s="53"/>
      <c r="OQ312" s="53"/>
      <c r="OR312" s="54"/>
      <c r="OS312" s="55">
        <v>55451</v>
      </c>
      <c r="OT312" s="52">
        <v>24389</v>
      </c>
      <c r="OU312" s="53"/>
      <c r="OV312" s="53">
        <v>28989</v>
      </c>
      <c r="OW312" s="53"/>
      <c r="OX312" s="53"/>
      <c r="OY312" s="53">
        <v>69</v>
      </c>
      <c r="OZ312" s="53">
        <v>15990</v>
      </c>
      <c r="PA312" s="53"/>
      <c r="PB312" s="53"/>
      <c r="PC312" s="53"/>
      <c r="PD312" s="53"/>
      <c r="PE312" s="53"/>
      <c r="PF312" s="53"/>
      <c r="PG312" s="53"/>
      <c r="PH312" s="53"/>
      <c r="PI312" s="53"/>
      <c r="PJ312" s="53"/>
      <c r="PK312" s="53"/>
      <c r="PL312" s="54"/>
      <c r="PM312" s="55">
        <v>124888</v>
      </c>
    </row>
    <row r="313" spans="1:429" ht="12.75" customHeight="1" x14ac:dyDescent="0.3">
      <c r="A313" s="49">
        <v>512200</v>
      </c>
      <c r="B313" s="50" t="s">
        <v>30</v>
      </c>
      <c r="C313" s="51" t="s">
        <v>420</v>
      </c>
      <c r="D313" s="52"/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  <c r="AA313" s="53"/>
      <c r="AB313" s="53"/>
      <c r="AC313" s="53"/>
      <c r="AD313" s="53"/>
      <c r="AE313" s="53"/>
      <c r="AF313" s="53"/>
      <c r="AG313" s="53"/>
      <c r="AH313" s="53"/>
      <c r="AI313" s="53"/>
      <c r="AJ313" s="53"/>
      <c r="AK313" s="53"/>
      <c r="AL313" s="53"/>
      <c r="AM313" s="53"/>
      <c r="AN313" s="53"/>
      <c r="AO313" s="53"/>
      <c r="AP313" s="53"/>
      <c r="AQ313" s="53"/>
      <c r="AR313" s="53"/>
      <c r="AS313" s="53"/>
      <c r="AT313" s="53"/>
      <c r="AU313" s="53"/>
      <c r="AV313" s="53"/>
      <c r="AW313" s="53"/>
      <c r="AX313" s="53"/>
      <c r="AY313" s="53"/>
      <c r="AZ313" s="53"/>
      <c r="BA313" s="53"/>
      <c r="BB313" s="53"/>
      <c r="BC313" s="53"/>
      <c r="BD313" s="53"/>
      <c r="BE313" s="53"/>
      <c r="BF313" s="53"/>
      <c r="BG313" s="53"/>
      <c r="BH313" s="53"/>
      <c r="BI313" s="53"/>
      <c r="BJ313" s="53"/>
      <c r="BK313" s="53"/>
      <c r="BL313" s="53"/>
      <c r="BM313" s="53"/>
      <c r="BN313" s="53"/>
      <c r="BO313" s="53"/>
      <c r="BP313" s="53"/>
      <c r="BQ313" s="53"/>
      <c r="BR313" s="53"/>
      <c r="BS313" s="53"/>
      <c r="BT313" s="53"/>
      <c r="BU313" s="53"/>
      <c r="BV313" s="53"/>
      <c r="BW313" s="53"/>
      <c r="BX313" s="53"/>
      <c r="BY313" s="53"/>
      <c r="BZ313" s="53"/>
      <c r="CA313" s="53"/>
      <c r="CB313" s="53"/>
      <c r="CC313" s="53"/>
      <c r="CD313" s="53"/>
      <c r="CE313" s="53"/>
      <c r="CF313" s="53"/>
      <c r="CG313" s="53"/>
      <c r="CH313" s="53"/>
      <c r="CI313" s="53"/>
      <c r="CJ313" s="53"/>
      <c r="CK313" s="53"/>
      <c r="CL313" s="53"/>
      <c r="CM313" s="53"/>
      <c r="CN313" s="53"/>
      <c r="CO313" s="53"/>
      <c r="CP313" s="53"/>
      <c r="CQ313" s="53"/>
      <c r="CR313" s="53"/>
      <c r="CS313" s="53"/>
      <c r="CT313" s="53"/>
      <c r="CU313" s="53"/>
      <c r="CV313" s="53"/>
      <c r="CW313" s="53"/>
      <c r="CX313" s="53"/>
      <c r="CY313" s="53"/>
      <c r="CZ313" s="53"/>
      <c r="DA313" s="53"/>
      <c r="DB313" s="53"/>
      <c r="DC313" s="53"/>
      <c r="DD313" s="53"/>
      <c r="DE313" s="53"/>
      <c r="DF313" s="53"/>
      <c r="DG313" s="53"/>
      <c r="DH313" s="53"/>
      <c r="DI313" s="53"/>
      <c r="DJ313" s="53"/>
      <c r="DK313" s="53"/>
      <c r="DL313" s="53"/>
      <c r="DM313" s="53"/>
      <c r="DN313" s="53"/>
      <c r="DO313" s="53"/>
      <c r="DP313" s="53"/>
      <c r="DQ313" s="53"/>
      <c r="DR313" s="53"/>
      <c r="DS313" s="53"/>
      <c r="DT313" s="53"/>
      <c r="DU313" s="53"/>
      <c r="DV313" s="53"/>
      <c r="DW313" s="53"/>
      <c r="DX313" s="53"/>
      <c r="DY313" s="53"/>
      <c r="DZ313" s="53"/>
      <c r="EA313" s="53"/>
      <c r="EB313" s="53"/>
      <c r="EC313" s="53"/>
      <c r="ED313" s="53"/>
      <c r="EE313" s="53"/>
      <c r="EF313" s="53"/>
      <c r="EG313" s="53"/>
      <c r="EH313" s="53"/>
      <c r="EI313" s="53"/>
      <c r="EJ313" s="53"/>
      <c r="EK313" s="53"/>
      <c r="EL313" s="53"/>
      <c r="EM313" s="53"/>
      <c r="EN313" s="53"/>
      <c r="EO313" s="53"/>
      <c r="EP313" s="53"/>
      <c r="EQ313" s="53"/>
      <c r="ER313" s="53"/>
      <c r="ES313" s="53"/>
      <c r="ET313" s="53"/>
      <c r="EU313" s="53"/>
      <c r="EV313" s="53"/>
      <c r="EW313" s="53"/>
      <c r="EX313" s="53"/>
      <c r="EY313" s="53"/>
      <c r="EZ313" s="53"/>
      <c r="FA313" s="53"/>
      <c r="FB313" s="53"/>
      <c r="FC313" s="53"/>
      <c r="FD313" s="53"/>
      <c r="FE313" s="53"/>
      <c r="FF313" s="53"/>
      <c r="FG313" s="53"/>
      <c r="FH313" s="53"/>
      <c r="FI313" s="53"/>
      <c r="FJ313" s="53"/>
      <c r="FK313" s="53"/>
      <c r="FL313" s="53"/>
      <c r="FM313" s="53"/>
      <c r="FN313" s="53"/>
      <c r="FO313" s="53"/>
      <c r="FP313" s="53"/>
      <c r="FQ313" s="53"/>
      <c r="FR313" s="53"/>
      <c r="FS313" s="53"/>
      <c r="FT313" s="53"/>
      <c r="FU313" s="53"/>
      <c r="FV313" s="53"/>
      <c r="FW313" s="53"/>
      <c r="FX313" s="53"/>
      <c r="FY313" s="53"/>
      <c r="FZ313" s="53"/>
      <c r="GA313" s="53"/>
      <c r="GB313" s="53"/>
      <c r="GC313" s="53"/>
      <c r="GD313" s="53"/>
      <c r="GE313" s="53"/>
      <c r="GF313" s="53"/>
      <c r="GG313" s="53"/>
      <c r="GH313" s="53"/>
      <c r="GI313" s="53"/>
      <c r="GJ313" s="53"/>
      <c r="GK313" s="53"/>
      <c r="GL313" s="53"/>
      <c r="GM313" s="53"/>
      <c r="GN313" s="53"/>
      <c r="GO313" s="53"/>
      <c r="GP313" s="53"/>
      <c r="GQ313" s="53"/>
      <c r="GR313" s="53"/>
      <c r="GS313" s="53"/>
      <c r="GT313" s="53"/>
      <c r="GU313" s="53"/>
      <c r="GV313" s="53"/>
      <c r="GW313" s="53"/>
      <c r="GX313" s="53"/>
      <c r="GY313" s="53"/>
      <c r="GZ313" s="53"/>
      <c r="HA313" s="53"/>
      <c r="HB313" s="53"/>
      <c r="HC313" s="53"/>
      <c r="HD313" s="53"/>
      <c r="HE313" s="53"/>
      <c r="HF313" s="53"/>
      <c r="HG313" s="53"/>
      <c r="HH313" s="53"/>
      <c r="HI313" s="53"/>
      <c r="HJ313" s="53"/>
      <c r="HK313" s="53"/>
      <c r="HL313" s="53"/>
      <c r="HM313" s="53"/>
      <c r="HN313" s="53"/>
      <c r="HO313" s="53"/>
      <c r="HP313" s="53"/>
      <c r="HQ313" s="53"/>
      <c r="HR313" s="53"/>
      <c r="HS313" s="53"/>
      <c r="HT313" s="53"/>
      <c r="HU313" s="53"/>
      <c r="HV313" s="53"/>
      <c r="HW313" s="53"/>
      <c r="HX313" s="53"/>
      <c r="HY313" s="53"/>
      <c r="HZ313" s="53"/>
      <c r="IA313" s="53"/>
      <c r="IB313" s="53"/>
      <c r="IC313" s="53"/>
      <c r="ID313" s="53"/>
      <c r="IE313" s="53"/>
      <c r="IF313" s="53"/>
      <c r="IG313" s="53"/>
      <c r="IH313" s="53"/>
      <c r="II313" s="53"/>
      <c r="IJ313" s="53"/>
      <c r="IK313" s="53"/>
      <c r="IL313" s="53"/>
      <c r="IM313" s="53"/>
      <c r="IN313" s="53"/>
      <c r="IO313" s="53"/>
      <c r="IP313" s="53"/>
      <c r="IQ313" s="53"/>
      <c r="IR313" s="53"/>
      <c r="IS313" s="53"/>
      <c r="IT313" s="53"/>
      <c r="IU313" s="53"/>
      <c r="IV313" s="53"/>
      <c r="IW313" s="53"/>
      <c r="IX313" s="53"/>
      <c r="IY313" s="53"/>
      <c r="IZ313" s="53"/>
      <c r="JA313" s="53"/>
      <c r="JB313" s="53"/>
      <c r="JC313" s="53"/>
      <c r="JD313" s="53"/>
      <c r="JE313" s="53"/>
      <c r="JF313" s="53"/>
      <c r="JG313" s="53"/>
      <c r="JH313" s="53"/>
      <c r="JI313" s="53"/>
      <c r="JJ313" s="53"/>
      <c r="JK313" s="53"/>
      <c r="JL313" s="53"/>
      <c r="JM313" s="53"/>
      <c r="JN313" s="53"/>
      <c r="JO313" s="53"/>
      <c r="JP313" s="53"/>
      <c r="JQ313" s="53"/>
      <c r="JR313" s="53"/>
      <c r="JS313" s="53"/>
      <c r="JT313" s="53"/>
      <c r="JU313" s="53"/>
      <c r="JV313" s="53"/>
      <c r="JW313" s="53"/>
      <c r="JX313" s="53"/>
      <c r="JY313" s="53"/>
      <c r="JZ313" s="53">
        <v>148</v>
      </c>
      <c r="KA313" s="53">
        <v>185</v>
      </c>
      <c r="KB313" s="53"/>
      <c r="KC313" s="53"/>
      <c r="KD313" s="53"/>
      <c r="KE313" s="53"/>
      <c r="KF313" s="53"/>
      <c r="KG313" s="53">
        <v>8</v>
      </c>
      <c r="KH313" s="53">
        <v>2</v>
      </c>
      <c r="KI313" s="53"/>
      <c r="KJ313" s="53"/>
      <c r="KK313" s="53"/>
      <c r="KL313" s="53"/>
      <c r="KM313" s="53"/>
      <c r="KN313" s="53"/>
      <c r="KO313" s="53"/>
      <c r="KP313" s="53"/>
      <c r="KQ313" s="53"/>
      <c r="KR313" s="53"/>
      <c r="KS313" s="53"/>
      <c r="KT313" s="53"/>
      <c r="KU313" s="53"/>
      <c r="KV313" s="53"/>
      <c r="KW313" s="53">
        <v>1274</v>
      </c>
      <c r="KX313" s="53">
        <v>583</v>
      </c>
      <c r="KY313" s="53">
        <v>26</v>
      </c>
      <c r="KZ313" s="53">
        <v>257</v>
      </c>
      <c r="LA313" s="53">
        <v>807</v>
      </c>
      <c r="LB313" s="53"/>
      <c r="LC313" s="53"/>
      <c r="LD313" s="53"/>
      <c r="LE313" s="53"/>
      <c r="LF313" s="53"/>
      <c r="LG313" s="53"/>
      <c r="LH313" s="53"/>
      <c r="LI313" s="53"/>
      <c r="LJ313" s="53"/>
      <c r="LK313" s="53"/>
      <c r="LL313" s="53"/>
      <c r="LM313" s="53"/>
      <c r="LN313" s="53"/>
      <c r="LO313" s="53"/>
      <c r="LP313" s="53"/>
      <c r="LQ313" s="53"/>
      <c r="LR313" s="53"/>
      <c r="LS313" s="53"/>
      <c r="LT313" s="53"/>
      <c r="LU313" s="53"/>
      <c r="LV313" s="53"/>
      <c r="LW313" s="53"/>
      <c r="LX313" s="53"/>
      <c r="LY313" s="53"/>
      <c r="LZ313" s="53"/>
      <c r="MA313" s="53"/>
      <c r="MB313" s="53"/>
      <c r="MC313" s="53"/>
      <c r="MD313" s="53"/>
      <c r="ME313" s="53">
        <v>1142</v>
      </c>
      <c r="MF313" s="53"/>
      <c r="MG313" s="53"/>
      <c r="MH313" s="53"/>
      <c r="MI313" s="53"/>
      <c r="MJ313" s="53">
        <v>122</v>
      </c>
      <c r="MK313" s="53"/>
      <c r="ML313" s="53"/>
      <c r="MM313" s="53"/>
      <c r="MN313" s="53"/>
      <c r="MO313" s="53"/>
      <c r="MP313" s="53"/>
      <c r="MQ313" s="53"/>
      <c r="MR313" s="53">
        <v>0</v>
      </c>
      <c r="MS313" s="53"/>
      <c r="MT313" s="53">
        <v>301</v>
      </c>
      <c r="MU313" s="53">
        <v>95</v>
      </c>
      <c r="MV313" s="53">
        <v>194</v>
      </c>
      <c r="MW313" s="53"/>
      <c r="MX313" s="53"/>
      <c r="MY313" s="53"/>
      <c r="MZ313" s="53"/>
      <c r="NA313" s="53"/>
      <c r="NB313" s="53"/>
      <c r="NC313" s="53"/>
      <c r="ND313" s="53"/>
      <c r="NE313" s="53"/>
      <c r="NF313" s="53"/>
      <c r="NG313" s="53"/>
      <c r="NH313" s="53"/>
      <c r="NI313" s="53"/>
      <c r="NJ313" s="53"/>
      <c r="NK313" s="53"/>
      <c r="NL313" s="53">
        <v>80</v>
      </c>
      <c r="NM313" s="53">
        <v>5</v>
      </c>
      <c r="NN313" s="53"/>
      <c r="NO313" s="53"/>
      <c r="NP313" s="53"/>
      <c r="NQ313" s="53">
        <v>14</v>
      </c>
      <c r="NR313" s="53">
        <v>324</v>
      </c>
      <c r="NS313" s="53">
        <v>181</v>
      </c>
      <c r="NT313" s="53">
        <v>542</v>
      </c>
      <c r="NU313" s="53">
        <v>131</v>
      </c>
      <c r="NV313" s="53"/>
      <c r="NW313" s="53"/>
      <c r="NX313" s="53"/>
      <c r="NY313" s="53"/>
      <c r="NZ313" s="53"/>
      <c r="OA313" s="53"/>
      <c r="OB313" s="53"/>
      <c r="OC313" s="53"/>
      <c r="OD313" s="53">
        <v>556</v>
      </c>
      <c r="OE313" s="53"/>
      <c r="OF313" s="53">
        <v>19</v>
      </c>
      <c r="OG313" s="53"/>
      <c r="OH313" s="53">
        <v>14</v>
      </c>
      <c r="OI313" s="53">
        <v>377</v>
      </c>
      <c r="OJ313" s="53"/>
      <c r="OK313" s="53"/>
      <c r="OL313" s="53">
        <v>16</v>
      </c>
      <c r="OM313" s="53">
        <v>124</v>
      </c>
      <c r="ON313" s="53">
        <v>19</v>
      </c>
      <c r="OO313" s="53">
        <v>54</v>
      </c>
      <c r="OP313" s="53"/>
      <c r="OQ313" s="53"/>
      <c r="OR313" s="54"/>
      <c r="OS313" s="55">
        <v>7599</v>
      </c>
      <c r="OT313" s="52">
        <v>8666</v>
      </c>
      <c r="OU313" s="53"/>
      <c r="OV313" s="53">
        <v>2972</v>
      </c>
      <c r="OW313" s="53"/>
      <c r="OX313" s="53"/>
      <c r="OY313" s="53">
        <v>55</v>
      </c>
      <c r="OZ313" s="53">
        <v>2038</v>
      </c>
      <c r="PA313" s="53"/>
      <c r="PB313" s="53"/>
      <c r="PC313" s="53"/>
      <c r="PD313" s="53"/>
      <c r="PE313" s="53"/>
      <c r="PF313" s="53"/>
      <c r="PG313" s="53"/>
      <c r="PH313" s="53"/>
      <c r="PI313" s="53"/>
      <c r="PJ313" s="53"/>
      <c r="PK313" s="53"/>
      <c r="PL313" s="54"/>
      <c r="PM313" s="55">
        <v>21329</v>
      </c>
    </row>
    <row r="314" spans="1:429" ht="12.75" customHeight="1" x14ac:dyDescent="0.3">
      <c r="A314" s="49">
        <v>515100</v>
      </c>
      <c r="B314" s="50" t="s">
        <v>30</v>
      </c>
      <c r="C314" s="51" t="s">
        <v>421</v>
      </c>
      <c r="D314" s="52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>
        <v>389</v>
      </c>
      <c r="R314" s="53">
        <v>4</v>
      </c>
      <c r="S314" s="53">
        <v>4</v>
      </c>
      <c r="T314" s="53">
        <v>8</v>
      </c>
      <c r="U314" s="53">
        <v>0</v>
      </c>
      <c r="V314" s="53"/>
      <c r="W314" s="53"/>
      <c r="X314" s="53"/>
      <c r="Y314" s="53"/>
      <c r="Z314" s="53"/>
      <c r="AA314" s="53"/>
      <c r="AB314" s="53"/>
      <c r="AC314" s="53"/>
      <c r="AD314" s="53"/>
      <c r="AE314" s="53"/>
      <c r="AF314" s="53"/>
      <c r="AG314" s="53"/>
      <c r="AH314" s="53"/>
      <c r="AI314" s="53"/>
      <c r="AJ314" s="53"/>
      <c r="AK314" s="53"/>
      <c r="AL314" s="53"/>
      <c r="AM314" s="53"/>
      <c r="AN314" s="53"/>
      <c r="AO314" s="53"/>
      <c r="AP314" s="53"/>
      <c r="AQ314" s="53"/>
      <c r="AR314" s="53"/>
      <c r="AS314" s="53"/>
      <c r="AT314" s="53"/>
      <c r="AU314" s="53"/>
      <c r="AV314" s="53"/>
      <c r="AW314" s="53"/>
      <c r="AX314" s="53"/>
      <c r="AY314" s="53"/>
      <c r="AZ314" s="53"/>
      <c r="BA314" s="53"/>
      <c r="BB314" s="53"/>
      <c r="BC314" s="53"/>
      <c r="BD314" s="53"/>
      <c r="BE314" s="53"/>
      <c r="BF314" s="53"/>
      <c r="BG314" s="53"/>
      <c r="BH314" s="53"/>
      <c r="BI314" s="53"/>
      <c r="BJ314" s="53"/>
      <c r="BK314" s="53"/>
      <c r="BL314" s="53"/>
      <c r="BM314" s="53"/>
      <c r="BN314" s="53"/>
      <c r="BO314" s="53"/>
      <c r="BP314" s="53"/>
      <c r="BQ314" s="53"/>
      <c r="BR314" s="53"/>
      <c r="BS314" s="53"/>
      <c r="BT314" s="53"/>
      <c r="BU314" s="53"/>
      <c r="BV314" s="53"/>
      <c r="BW314" s="53"/>
      <c r="BX314" s="53"/>
      <c r="BY314" s="53"/>
      <c r="BZ314" s="53"/>
      <c r="CA314" s="53"/>
      <c r="CB314" s="53"/>
      <c r="CC314" s="53"/>
      <c r="CD314" s="53"/>
      <c r="CE314" s="53"/>
      <c r="CF314" s="53"/>
      <c r="CG314" s="53"/>
      <c r="CH314" s="53"/>
      <c r="CI314" s="53"/>
      <c r="CJ314" s="53"/>
      <c r="CK314" s="53"/>
      <c r="CL314" s="53"/>
      <c r="CM314" s="53"/>
      <c r="CN314" s="53"/>
      <c r="CO314" s="53"/>
      <c r="CP314" s="53"/>
      <c r="CQ314" s="53"/>
      <c r="CR314" s="53"/>
      <c r="CS314" s="53"/>
      <c r="CT314" s="53"/>
      <c r="CU314" s="53"/>
      <c r="CV314" s="53"/>
      <c r="CW314" s="53"/>
      <c r="CX314" s="53"/>
      <c r="CY314" s="53"/>
      <c r="CZ314" s="53"/>
      <c r="DA314" s="53"/>
      <c r="DB314" s="53"/>
      <c r="DC314" s="53"/>
      <c r="DD314" s="53"/>
      <c r="DE314" s="53"/>
      <c r="DF314" s="53"/>
      <c r="DG314" s="53"/>
      <c r="DH314" s="53"/>
      <c r="DI314" s="53"/>
      <c r="DJ314" s="53"/>
      <c r="DK314" s="53"/>
      <c r="DL314" s="53"/>
      <c r="DM314" s="53"/>
      <c r="DN314" s="53"/>
      <c r="DO314" s="53"/>
      <c r="DP314" s="53"/>
      <c r="DQ314" s="53"/>
      <c r="DR314" s="53"/>
      <c r="DS314" s="53"/>
      <c r="DT314" s="53"/>
      <c r="DU314" s="53"/>
      <c r="DV314" s="53"/>
      <c r="DW314" s="53"/>
      <c r="DX314" s="53"/>
      <c r="DY314" s="53"/>
      <c r="DZ314" s="53"/>
      <c r="EA314" s="53"/>
      <c r="EB314" s="53"/>
      <c r="EC314" s="53"/>
      <c r="ED314" s="53"/>
      <c r="EE314" s="53"/>
      <c r="EF314" s="53"/>
      <c r="EG314" s="53"/>
      <c r="EH314" s="53"/>
      <c r="EI314" s="53"/>
      <c r="EJ314" s="53"/>
      <c r="EK314" s="53"/>
      <c r="EL314" s="53"/>
      <c r="EM314" s="53"/>
      <c r="EN314" s="53"/>
      <c r="EO314" s="53"/>
      <c r="EP314" s="53"/>
      <c r="EQ314" s="53"/>
      <c r="ER314" s="53"/>
      <c r="ES314" s="53"/>
      <c r="ET314" s="53"/>
      <c r="EU314" s="53"/>
      <c r="EV314" s="53"/>
      <c r="EW314" s="53"/>
      <c r="EX314" s="53"/>
      <c r="EY314" s="53"/>
      <c r="EZ314" s="53"/>
      <c r="FA314" s="53"/>
      <c r="FB314" s="53"/>
      <c r="FC314" s="53"/>
      <c r="FD314" s="53"/>
      <c r="FE314" s="53"/>
      <c r="FF314" s="53"/>
      <c r="FG314" s="53"/>
      <c r="FH314" s="53"/>
      <c r="FI314" s="53"/>
      <c r="FJ314" s="53"/>
      <c r="FK314" s="53"/>
      <c r="FL314" s="53"/>
      <c r="FM314" s="53"/>
      <c r="FN314" s="53"/>
      <c r="FO314" s="53"/>
      <c r="FP314" s="53"/>
      <c r="FQ314" s="53"/>
      <c r="FR314" s="53"/>
      <c r="FS314" s="53"/>
      <c r="FT314" s="53"/>
      <c r="FU314" s="53"/>
      <c r="FV314" s="53"/>
      <c r="FW314" s="53"/>
      <c r="FX314" s="53"/>
      <c r="FY314" s="53"/>
      <c r="FZ314" s="53"/>
      <c r="GA314" s="53"/>
      <c r="GB314" s="53"/>
      <c r="GC314" s="53"/>
      <c r="GD314" s="53"/>
      <c r="GE314" s="53"/>
      <c r="GF314" s="53"/>
      <c r="GG314" s="53"/>
      <c r="GH314" s="53"/>
      <c r="GI314" s="53"/>
      <c r="GJ314" s="53"/>
      <c r="GK314" s="53"/>
      <c r="GL314" s="53"/>
      <c r="GM314" s="53"/>
      <c r="GN314" s="53"/>
      <c r="GO314" s="53"/>
      <c r="GP314" s="53"/>
      <c r="GQ314" s="53"/>
      <c r="GR314" s="53"/>
      <c r="GS314" s="53"/>
      <c r="GT314" s="53"/>
      <c r="GU314" s="53"/>
      <c r="GV314" s="53"/>
      <c r="GW314" s="53"/>
      <c r="GX314" s="53"/>
      <c r="GY314" s="53"/>
      <c r="GZ314" s="53"/>
      <c r="HA314" s="53"/>
      <c r="HB314" s="53"/>
      <c r="HC314" s="53"/>
      <c r="HD314" s="53"/>
      <c r="HE314" s="53"/>
      <c r="HF314" s="53"/>
      <c r="HG314" s="53"/>
      <c r="HH314" s="53"/>
      <c r="HI314" s="53"/>
      <c r="HJ314" s="53"/>
      <c r="HK314" s="53"/>
      <c r="HL314" s="53"/>
      <c r="HM314" s="53"/>
      <c r="HN314" s="53"/>
      <c r="HO314" s="53"/>
      <c r="HP314" s="53"/>
      <c r="HQ314" s="53"/>
      <c r="HR314" s="53"/>
      <c r="HS314" s="53"/>
      <c r="HT314" s="53"/>
      <c r="HU314" s="53"/>
      <c r="HV314" s="53"/>
      <c r="HW314" s="53"/>
      <c r="HX314" s="53"/>
      <c r="HY314" s="53"/>
      <c r="HZ314" s="53"/>
      <c r="IA314" s="53"/>
      <c r="IB314" s="53"/>
      <c r="IC314" s="53"/>
      <c r="ID314" s="53"/>
      <c r="IE314" s="53"/>
      <c r="IF314" s="53"/>
      <c r="IG314" s="53"/>
      <c r="IH314" s="53"/>
      <c r="II314" s="53"/>
      <c r="IJ314" s="53"/>
      <c r="IK314" s="53"/>
      <c r="IL314" s="53"/>
      <c r="IM314" s="53"/>
      <c r="IN314" s="53"/>
      <c r="IO314" s="53"/>
      <c r="IP314" s="53"/>
      <c r="IQ314" s="53"/>
      <c r="IR314" s="53"/>
      <c r="IS314" s="53"/>
      <c r="IT314" s="53"/>
      <c r="IU314" s="53"/>
      <c r="IV314" s="53"/>
      <c r="IW314" s="53"/>
      <c r="IX314" s="53"/>
      <c r="IY314" s="53"/>
      <c r="IZ314" s="53"/>
      <c r="JA314" s="53"/>
      <c r="JB314" s="53"/>
      <c r="JC314" s="53"/>
      <c r="JD314" s="53"/>
      <c r="JE314" s="53"/>
      <c r="JF314" s="53"/>
      <c r="JG314" s="53"/>
      <c r="JH314" s="53"/>
      <c r="JI314" s="53"/>
      <c r="JJ314" s="53"/>
      <c r="JK314" s="53"/>
      <c r="JL314" s="53"/>
      <c r="JM314" s="53"/>
      <c r="JN314" s="53"/>
      <c r="JO314" s="53"/>
      <c r="JP314" s="53"/>
      <c r="JQ314" s="53"/>
      <c r="JR314" s="53"/>
      <c r="JS314" s="53"/>
      <c r="JT314" s="53"/>
      <c r="JU314" s="53"/>
      <c r="JV314" s="53"/>
      <c r="JW314" s="53"/>
      <c r="JX314" s="53"/>
      <c r="JY314" s="53"/>
      <c r="JZ314" s="53"/>
      <c r="KA314" s="53"/>
      <c r="KB314" s="53"/>
      <c r="KC314" s="53"/>
      <c r="KD314" s="53"/>
      <c r="KE314" s="53"/>
      <c r="KF314" s="53"/>
      <c r="KG314" s="53"/>
      <c r="KH314" s="53"/>
      <c r="KI314" s="53"/>
      <c r="KJ314" s="53"/>
      <c r="KK314" s="53"/>
      <c r="KL314" s="53"/>
      <c r="KM314" s="53"/>
      <c r="KN314" s="53"/>
      <c r="KO314" s="53"/>
      <c r="KP314" s="53"/>
      <c r="KQ314" s="53"/>
      <c r="KR314" s="53"/>
      <c r="KS314" s="53"/>
      <c r="KT314" s="53"/>
      <c r="KU314" s="53"/>
      <c r="KV314" s="53"/>
      <c r="KW314" s="53"/>
      <c r="KX314" s="53"/>
      <c r="KY314" s="53">
        <v>24893</v>
      </c>
      <c r="KZ314" s="53">
        <v>1600</v>
      </c>
      <c r="LA314" s="53">
        <v>59</v>
      </c>
      <c r="LB314" s="53"/>
      <c r="LC314" s="53"/>
      <c r="LD314" s="53">
        <v>1690</v>
      </c>
      <c r="LE314" s="53"/>
      <c r="LF314" s="53"/>
      <c r="LG314" s="53"/>
      <c r="LH314" s="53"/>
      <c r="LI314" s="53"/>
      <c r="LJ314" s="53"/>
      <c r="LK314" s="53"/>
      <c r="LL314" s="53"/>
      <c r="LM314" s="53"/>
      <c r="LN314" s="53"/>
      <c r="LO314" s="53"/>
      <c r="LP314" s="53"/>
      <c r="LQ314" s="53"/>
      <c r="LR314" s="53"/>
      <c r="LS314" s="53"/>
      <c r="LT314" s="53"/>
      <c r="LU314" s="53"/>
      <c r="LV314" s="53"/>
      <c r="LW314" s="53"/>
      <c r="LX314" s="53"/>
      <c r="LY314" s="53"/>
      <c r="LZ314" s="53"/>
      <c r="MA314" s="53"/>
      <c r="MB314" s="53"/>
      <c r="MC314" s="53"/>
      <c r="MD314" s="53"/>
      <c r="ME314" s="53">
        <v>265</v>
      </c>
      <c r="MF314" s="53"/>
      <c r="MG314" s="53"/>
      <c r="MH314" s="53"/>
      <c r="MI314" s="53">
        <v>37</v>
      </c>
      <c r="MJ314" s="53"/>
      <c r="MK314" s="53"/>
      <c r="ML314" s="53"/>
      <c r="MM314" s="53"/>
      <c r="MN314" s="53"/>
      <c r="MO314" s="53"/>
      <c r="MP314" s="53"/>
      <c r="MQ314" s="53"/>
      <c r="MR314" s="53"/>
      <c r="MS314" s="53"/>
      <c r="MT314" s="53"/>
      <c r="MU314" s="53"/>
      <c r="MV314" s="53"/>
      <c r="MW314" s="53"/>
      <c r="MX314" s="53"/>
      <c r="MY314" s="53"/>
      <c r="MZ314" s="53"/>
      <c r="NA314" s="53"/>
      <c r="NB314" s="53"/>
      <c r="NC314" s="53"/>
      <c r="ND314" s="53"/>
      <c r="NE314" s="53"/>
      <c r="NF314" s="53"/>
      <c r="NG314" s="53"/>
      <c r="NH314" s="53"/>
      <c r="NI314" s="53"/>
      <c r="NJ314" s="53"/>
      <c r="NK314" s="53"/>
      <c r="NL314" s="53"/>
      <c r="NM314" s="53"/>
      <c r="NN314" s="53"/>
      <c r="NO314" s="53"/>
      <c r="NP314" s="53"/>
      <c r="NQ314" s="53"/>
      <c r="NR314" s="53">
        <v>1909</v>
      </c>
      <c r="NS314" s="53"/>
      <c r="NT314" s="53"/>
      <c r="NU314" s="53"/>
      <c r="NV314" s="53"/>
      <c r="NW314" s="53"/>
      <c r="NX314" s="53"/>
      <c r="NY314" s="53"/>
      <c r="NZ314" s="53"/>
      <c r="OA314" s="53"/>
      <c r="OB314" s="53"/>
      <c r="OC314" s="53"/>
      <c r="OD314" s="53"/>
      <c r="OE314" s="53"/>
      <c r="OF314" s="53"/>
      <c r="OG314" s="53"/>
      <c r="OH314" s="53">
        <v>437</v>
      </c>
      <c r="OI314" s="53">
        <v>81</v>
      </c>
      <c r="OJ314" s="53"/>
      <c r="OK314" s="53"/>
      <c r="OL314" s="53">
        <v>66</v>
      </c>
      <c r="OM314" s="53">
        <v>1582</v>
      </c>
      <c r="ON314" s="53"/>
      <c r="OO314" s="53">
        <v>1290</v>
      </c>
      <c r="OP314" s="53"/>
      <c r="OQ314" s="53"/>
      <c r="OR314" s="54"/>
      <c r="OS314" s="55">
        <v>34314</v>
      </c>
      <c r="OT314" s="52">
        <v>6568</v>
      </c>
      <c r="OU314" s="53"/>
      <c r="OV314" s="53">
        <v>10084</v>
      </c>
      <c r="OW314" s="53"/>
      <c r="OX314" s="53"/>
      <c r="OY314" s="53"/>
      <c r="OZ314" s="53">
        <v>10</v>
      </c>
      <c r="PA314" s="53"/>
      <c r="PB314" s="53"/>
      <c r="PC314" s="53"/>
      <c r="PD314" s="53"/>
      <c r="PE314" s="53"/>
      <c r="PF314" s="53"/>
      <c r="PG314" s="53"/>
      <c r="PH314" s="53"/>
      <c r="PI314" s="53"/>
      <c r="PJ314" s="53"/>
      <c r="PK314" s="53"/>
      <c r="PL314" s="54"/>
      <c r="PM314" s="55">
        <v>50976</v>
      </c>
    </row>
    <row r="315" spans="1:429" ht="12.75" customHeight="1" x14ac:dyDescent="0.3">
      <c r="A315" s="49">
        <v>515200</v>
      </c>
      <c r="B315" s="50" t="s">
        <v>30</v>
      </c>
      <c r="C315" s="51" t="s">
        <v>422</v>
      </c>
      <c r="D315" s="52"/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  <c r="AA315" s="53"/>
      <c r="AB315" s="53"/>
      <c r="AC315" s="53"/>
      <c r="AD315" s="53"/>
      <c r="AE315" s="53"/>
      <c r="AF315" s="53"/>
      <c r="AG315" s="53"/>
      <c r="AH315" s="53"/>
      <c r="AI315" s="53"/>
      <c r="AJ315" s="53"/>
      <c r="AK315" s="53"/>
      <c r="AL315" s="53"/>
      <c r="AM315" s="53"/>
      <c r="AN315" s="53"/>
      <c r="AO315" s="53"/>
      <c r="AP315" s="53"/>
      <c r="AQ315" s="53"/>
      <c r="AR315" s="53"/>
      <c r="AS315" s="53"/>
      <c r="AT315" s="53"/>
      <c r="AU315" s="53"/>
      <c r="AV315" s="53"/>
      <c r="AW315" s="53"/>
      <c r="AX315" s="53"/>
      <c r="AY315" s="53"/>
      <c r="AZ315" s="53"/>
      <c r="BA315" s="53"/>
      <c r="BB315" s="53"/>
      <c r="BC315" s="53"/>
      <c r="BD315" s="53"/>
      <c r="BE315" s="53"/>
      <c r="BF315" s="53"/>
      <c r="BG315" s="53"/>
      <c r="BH315" s="53"/>
      <c r="BI315" s="53"/>
      <c r="BJ315" s="53"/>
      <c r="BK315" s="53"/>
      <c r="BL315" s="53"/>
      <c r="BM315" s="53"/>
      <c r="BN315" s="53"/>
      <c r="BO315" s="53"/>
      <c r="BP315" s="53"/>
      <c r="BQ315" s="53"/>
      <c r="BR315" s="53"/>
      <c r="BS315" s="53"/>
      <c r="BT315" s="53"/>
      <c r="BU315" s="53"/>
      <c r="BV315" s="53"/>
      <c r="BW315" s="53"/>
      <c r="BX315" s="53"/>
      <c r="BY315" s="53"/>
      <c r="BZ315" s="53"/>
      <c r="CA315" s="53"/>
      <c r="CB315" s="53"/>
      <c r="CC315" s="53"/>
      <c r="CD315" s="53"/>
      <c r="CE315" s="53"/>
      <c r="CF315" s="53"/>
      <c r="CG315" s="53"/>
      <c r="CH315" s="53"/>
      <c r="CI315" s="53"/>
      <c r="CJ315" s="53"/>
      <c r="CK315" s="53"/>
      <c r="CL315" s="53"/>
      <c r="CM315" s="53"/>
      <c r="CN315" s="53"/>
      <c r="CO315" s="53"/>
      <c r="CP315" s="53"/>
      <c r="CQ315" s="53"/>
      <c r="CR315" s="53"/>
      <c r="CS315" s="53"/>
      <c r="CT315" s="53"/>
      <c r="CU315" s="53"/>
      <c r="CV315" s="53"/>
      <c r="CW315" s="53"/>
      <c r="CX315" s="53"/>
      <c r="CY315" s="53"/>
      <c r="CZ315" s="53"/>
      <c r="DA315" s="53"/>
      <c r="DB315" s="53"/>
      <c r="DC315" s="53"/>
      <c r="DD315" s="53"/>
      <c r="DE315" s="53"/>
      <c r="DF315" s="53"/>
      <c r="DG315" s="53"/>
      <c r="DH315" s="53"/>
      <c r="DI315" s="53"/>
      <c r="DJ315" s="53"/>
      <c r="DK315" s="53"/>
      <c r="DL315" s="53"/>
      <c r="DM315" s="53"/>
      <c r="DN315" s="53"/>
      <c r="DO315" s="53"/>
      <c r="DP315" s="53"/>
      <c r="DQ315" s="53"/>
      <c r="DR315" s="53"/>
      <c r="DS315" s="53"/>
      <c r="DT315" s="53"/>
      <c r="DU315" s="53"/>
      <c r="DV315" s="53"/>
      <c r="DW315" s="53"/>
      <c r="DX315" s="53"/>
      <c r="DY315" s="53"/>
      <c r="DZ315" s="53"/>
      <c r="EA315" s="53"/>
      <c r="EB315" s="53"/>
      <c r="EC315" s="53"/>
      <c r="ED315" s="53"/>
      <c r="EE315" s="53"/>
      <c r="EF315" s="53"/>
      <c r="EG315" s="53"/>
      <c r="EH315" s="53"/>
      <c r="EI315" s="53"/>
      <c r="EJ315" s="53"/>
      <c r="EK315" s="53"/>
      <c r="EL315" s="53"/>
      <c r="EM315" s="53"/>
      <c r="EN315" s="53"/>
      <c r="EO315" s="53"/>
      <c r="EP315" s="53"/>
      <c r="EQ315" s="53"/>
      <c r="ER315" s="53"/>
      <c r="ES315" s="53"/>
      <c r="ET315" s="53"/>
      <c r="EU315" s="53"/>
      <c r="EV315" s="53"/>
      <c r="EW315" s="53"/>
      <c r="EX315" s="53"/>
      <c r="EY315" s="53"/>
      <c r="EZ315" s="53"/>
      <c r="FA315" s="53"/>
      <c r="FB315" s="53"/>
      <c r="FC315" s="53"/>
      <c r="FD315" s="53"/>
      <c r="FE315" s="53"/>
      <c r="FF315" s="53"/>
      <c r="FG315" s="53"/>
      <c r="FH315" s="53"/>
      <c r="FI315" s="53"/>
      <c r="FJ315" s="53"/>
      <c r="FK315" s="53"/>
      <c r="FL315" s="53"/>
      <c r="FM315" s="53"/>
      <c r="FN315" s="53"/>
      <c r="FO315" s="53"/>
      <c r="FP315" s="53"/>
      <c r="FQ315" s="53"/>
      <c r="FR315" s="53"/>
      <c r="FS315" s="53"/>
      <c r="FT315" s="53"/>
      <c r="FU315" s="53"/>
      <c r="FV315" s="53"/>
      <c r="FW315" s="53"/>
      <c r="FX315" s="53"/>
      <c r="FY315" s="53"/>
      <c r="FZ315" s="53"/>
      <c r="GA315" s="53"/>
      <c r="GB315" s="53"/>
      <c r="GC315" s="53"/>
      <c r="GD315" s="53"/>
      <c r="GE315" s="53"/>
      <c r="GF315" s="53"/>
      <c r="GG315" s="53"/>
      <c r="GH315" s="53"/>
      <c r="GI315" s="53"/>
      <c r="GJ315" s="53"/>
      <c r="GK315" s="53"/>
      <c r="GL315" s="53"/>
      <c r="GM315" s="53"/>
      <c r="GN315" s="53"/>
      <c r="GO315" s="53"/>
      <c r="GP315" s="53"/>
      <c r="GQ315" s="53"/>
      <c r="GR315" s="53"/>
      <c r="GS315" s="53"/>
      <c r="GT315" s="53"/>
      <c r="GU315" s="53"/>
      <c r="GV315" s="53"/>
      <c r="GW315" s="53"/>
      <c r="GX315" s="53"/>
      <c r="GY315" s="53"/>
      <c r="GZ315" s="53"/>
      <c r="HA315" s="53"/>
      <c r="HB315" s="53"/>
      <c r="HC315" s="53"/>
      <c r="HD315" s="53"/>
      <c r="HE315" s="53"/>
      <c r="HF315" s="53"/>
      <c r="HG315" s="53"/>
      <c r="HH315" s="53"/>
      <c r="HI315" s="53"/>
      <c r="HJ315" s="53"/>
      <c r="HK315" s="53"/>
      <c r="HL315" s="53"/>
      <c r="HM315" s="53"/>
      <c r="HN315" s="53"/>
      <c r="HO315" s="53"/>
      <c r="HP315" s="53"/>
      <c r="HQ315" s="53"/>
      <c r="HR315" s="53"/>
      <c r="HS315" s="53"/>
      <c r="HT315" s="53"/>
      <c r="HU315" s="53"/>
      <c r="HV315" s="53"/>
      <c r="HW315" s="53"/>
      <c r="HX315" s="53"/>
      <c r="HY315" s="53"/>
      <c r="HZ315" s="53"/>
      <c r="IA315" s="53"/>
      <c r="IB315" s="53"/>
      <c r="IC315" s="53"/>
      <c r="ID315" s="53"/>
      <c r="IE315" s="53"/>
      <c r="IF315" s="53"/>
      <c r="IG315" s="53"/>
      <c r="IH315" s="53"/>
      <c r="II315" s="53"/>
      <c r="IJ315" s="53"/>
      <c r="IK315" s="53"/>
      <c r="IL315" s="53"/>
      <c r="IM315" s="53"/>
      <c r="IN315" s="53"/>
      <c r="IO315" s="53"/>
      <c r="IP315" s="53"/>
      <c r="IQ315" s="53"/>
      <c r="IR315" s="53"/>
      <c r="IS315" s="53"/>
      <c r="IT315" s="53"/>
      <c r="IU315" s="53"/>
      <c r="IV315" s="53"/>
      <c r="IW315" s="53"/>
      <c r="IX315" s="53"/>
      <c r="IY315" s="53"/>
      <c r="IZ315" s="53"/>
      <c r="JA315" s="53"/>
      <c r="JB315" s="53"/>
      <c r="JC315" s="53"/>
      <c r="JD315" s="53"/>
      <c r="JE315" s="53"/>
      <c r="JF315" s="53"/>
      <c r="JG315" s="53"/>
      <c r="JH315" s="53"/>
      <c r="JI315" s="53"/>
      <c r="JJ315" s="53"/>
      <c r="JK315" s="53"/>
      <c r="JL315" s="53"/>
      <c r="JM315" s="53"/>
      <c r="JN315" s="53"/>
      <c r="JO315" s="53"/>
      <c r="JP315" s="53"/>
      <c r="JQ315" s="53"/>
      <c r="JR315" s="53"/>
      <c r="JS315" s="53"/>
      <c r="JT315" s="53"/>
      <c r="JU315" s="53"/>
      <c r="JV315" s="53"/>
      <c r="JW315" s="53"/>
      <c r="JX315" s="53"/>
      <c r="JY315" s="53"/>
      <c r="JZ315" s="53"/>
      <c r="KA315" s="53"/>
      <c r="KB315" s="53"/>
      <c r="KC315" s="53"/>
      <c r="KD315" s="53"/>
      <c r="KE315" s="53"/>
      <c r="KF315" s="53"/>
      <c r="KG315" s="53"/>
      <c r="KH315" s="53">
        <v>3</v>
      </c>
      <c r="KI315" s="53"/>
      <c r="KJ315" s="53"/>
      <c r="KK315" s="53"/>
      <c r="KL315" s="53"/>
      <c r="KM315" s="53"/>
      <c r="KN315" s="53"/>
      <c r="KO315" s="53"/>
      <c r="KP315" s="53"/>
      <c r="KQ315" s="53"/>
      <c r="KR315" s="53"/>
      <c r="KS315" s="53"/>
      <c r="KT315" s="53"/>
      <c r="KU315" s="53"/>
      <c r="KV315" s="53"/>
      <c r="KW315" s="53"/>
      <c r="KX315" s="53"/>
      <c r="KY315" s="53"/>
      <c r="KZ315" s="53">
        <v>1890</v>
      </c>
      <c r="LA315" s="53">
        <v>5663</v>
      </c>
      <c r="LB315" s="53"/>
      <c r="LC315" s="53"/>
      <c r="LD315" s="53"/>
      <c r="LE315" s="53"/>
      <c r="LF315" s="53"/>
      <c r="LG315" s="53"/>
      <c r="LH315" s="53"/>
      <c r="LI315" s="53"/>
      <c r="LJ315" s="53"/>
      <c r="LK315" s="53"/>
      <c r="LL315" s="53"/>
      <c r="LM315" s="53"/>
      <c r="LN315" s="53"/>
      <c r="LO315" s="53"/>
      <c r="LP315" s="53"/>
      <c r="LQ315" s="53"/>
      <c r="LR315" s="53"/>
      <c r="LS315" s="53"/>
      <c r="LT315" s="53"/>
      <c r="LU315" s="53"/>
      <c r="LV315" s="53"/>
      <c r="LW315" s="53"/>
      <c r="LX315" s="53"/>
      <c r="LY315" s="53"/>
      <c r="LZ315" s="53"/>
      <c r="MA315" s="53"/>
      <c r="MB315" s="53"/>
      <c r="MC315" s="53"/>
      <c r="MD315" s="53"/>
      <c r="ME315" s="53"/>
      <c r="MF315" s="53"/>
      <c r="MG315" s="53"/>
      <c r="MH315" s="53"/>
      <c r="MI315" s="53"/>
      <c r="MJ315" s="53"/>
      <c r="MK315" s="53"/>
      <c r="ML315" s="53"/>
      <c r="MM315" s="53"/>
      <c r="MN315" s="53"/>
      <c r="MO315" s="53"/>
      <c r="MP315" s="53"/>
      <c r="MQ315" s="53"/>
      <c r="MR315" s="53"/>
      <c r="MS315" s="53"/>
      <c r="MT315" s="53"/>
      <c r="MU315" s="53"/>
      <c r="MV315" s="53"/>
      <c r="MW315" s="53"/>
      <c r="MX315" s="53"/>
      <c r="MY315" s="53"/>
      <c r="MZ315" s="53"/>
      <c r="NA315" s="53"/>
      <c r="NB315" s="53"/>
      <c r="NC315" s="53"/>
      <c r="ND315" s="53"/>
      <c r="NE315" s="53"/>
      <c r="NF315" s="53"/>
      <c r="NG315" s="53"/>
      <c r="NH315" s="53"/>
      <c r="NI315" s="53"/>
      <c r="NJ315" s="53"/>
      <c r="NK315" s="53"/>
      <c r="NL315" s="53"/>
      <c r="NM315" s="53"/>
      <c r="NN315" s="53"/>
      <c r="NO315" s="53"/>
      <c r="NP315" s="53"/>
      <c r="NQ315" s="53"/>
      <c r="NR315" s="53"/>
      <c r="NS315" s="53"/>
      <c r="NT315" s="53"/>
      <c r="NU315" s="53"/>
      <c r="NV315" s="53"/>
      <c r="NW315" s="53"/>
      <c r="NX315" s="53"/>
      <c r="NY315" s="53"/>
      <c r="NZ315" s="53"/>
      <c r="OA315" s="53"/>
      <c r="OB315" s="53"/>
      <c r="OC315" s="53"/>
      <c r="OD315" s="53"/>
      <c r="OE315" s="53"/>
      <c r="OF315" s="53"/>
      <c r="OG315" s="53"/>
      <c r="OH315" s="53"/>
      <c r="OI315" s="53"/>
      <c r="OJ315" s="53"/>
      <c r="OK315" s="53"/>
      <c r="OL315" s="53"/>
      <c r="OM315" s="53"/>
      <c r="ON315" s="53"/>
      <c r="OO315" s="53"/>
      <c r="OP315" s="53"/>
      <c r="OQ315" s="53"/>
      <c r="OR315" s="54"/>
      <c r="OS315" s="55">
        <v>7556</v>
      </c>
      <c r="OT315" s="52"/>
      <c r="OU315" s="53"/>
      <c r="OV315" s="53">
        <v>13153</v>
      </c>
      <c r="OW315" s="53"/>
      <c r="OX315" s="53"/>
      <c r="OY315" s="53"/>
      <c r="OZ315" s="53"/>
      <c r="PA315" s="53"/>
      <c r="PB315" s="53"/>
      <c r="PC315" s="53"/>
      <c r="PD315" s="53"/>
      <c r="PE315" s="53"/>
      <c r="PF315" s="53"/>
      <c r="PG315" s="53"/>
      <c r="PH315" s="53"/>
      <c r="PI315" s="53"/>
      <c r="PJ315" s="53"/>
      <c r="PK315" s="53"/>
      <c r="PL315" s="54"/>
      <c r="PM315" s="55">
        <v>20708</v>
      </c>
    </row>
    <row r="316" spans="1:429" ht="12.75" customHeight="1" x14ac:dyDescent="0.3">
      <c r="A316" s="49">
        <v>517110</v>
      </c>
      <c r="B316" s="50" t="s">
        <v>31</v>
      </c>
      <c r="C316" s="51" t="s">
        <v>423</v>
      </c>
      <c r="D316" s="52">
        <v>30</v>
      </c>
      <c r="E316" s="53">
        <v>26</v>
      </c>
      <c r="F316" s="53">
        <v>9</v>
      </c>
      <c r="G316" s="53">
        <v>10</v>
      </c>
      <c r="H316" s="53">
        <v>14</v>
      </c>
      <c r="I316" s="53">
        <v>12</v>
      </c>
      <c r="J316" s="53">
        <v>48</v>
      </c>
      <c r="K316" s="53">
        <v>70</v>
      </c>
      <c r="L316" s="53">
        <v>40</v>
      </c>
      <c r="M316" s="53">
        <v>16</v>
      </c>
      <c r="N316" s="53">
        <v>23</v>
      </c>
      <c r="O316" s="53">
        <v>0</v>
      </c>
      <c r="P316" s="53">
        <v>6</v>
      </c>
      <c r="Q316" s="53">
        <v>562</v>
      </c>
      <c r="R316" s="53">
        <v>69</v>
      </c>
      <c r="S316" s="53">
        <v>5</v>
      </c>
      <c r="T316" s="53">
        <v>29</v>
      </c>
      <c r="U316" s="53">
        <v>60</v>
      </c>
      <c r="V316" s="53">
        <v>18</v>
      </c>
      <c r="W316" s="53">
        <v>125</v>
      </c>
      <c r="X316" s="53">
        <v>464</v>
      </c>
      <c r="Y316" s="53">
        <v>917</v>
      </c>
      <c r="Z316" s="53">
        <v>44</v>
      </c>
      <c r="AA316" s="53">
        <v>78</v>
      </c>
      <c r="AB316" s="53">
        <v>67</v>
      </c>
      <c r="AC316" s="53">
        <v>113</v>
      </c>
      <c r="AD316" s="53">
        <v>374</v>
      </c>
      <c r="AE316" s="53">
        <v>201</v>
      </c>
      <c r="AF316" s="53">
        <v>140</v>
      </c>
      <c r="AG316" s="53">
        <v>20</v>
      </c>
      <c r="AH316" s="53">
        <v>473</v>
      </c>
      <c r="AI316" s="53">
        <v>75</v>
      </c>
      <c r="AJ316" s="53">
        <v>164</v>
      </c>
      <c r="AK316" s="53">
        <v>139</v>
      </c>
      <c r="AL316" s="53">
        <v>169</v>
      </c>
      <c r="AM316" s="53">
        <v>126</v>
      </c>
      <c r="AN316" s="53">
        <v>41</v>
      </c>
      <c r="AO316" s="53">
        <v>7</v>
      </c>
      <c r="AP316" s="53">
        <v>48</v>
      </c>
      <c r="AQ316" s="53">
        <v>29</v>
      </c>
      <c r="AR316" s="53">
        <v>6</v>
      </c>
      <c r="AS316" s="53">
        <v>33</v>
      </c>
      <c r="AT316" s="53">
        <v>4</v>
      </c>
      <c r="AU316" s="53">
        <v>74</v>
      </c>
      <c r="AV316" s="53">
        <v>7</v>
      </c>
      <c r="AW316" s="53">
        <v>23</v>
      </c>
      <c r="AX316" s="53">
        <v>3</v>
      </c>
      <c r="AY316" s="53">
        <v>2</v>
      </c>
      <c r="AZ316" s="53">
        <v>5</v>
      </c>
      <c r="BA316" s="53">
        <v>1</v>
      </c>
      <c r="BB316" s="53">
        <v>2</v>
      </c>
      <c r="BC316" s="53">
        <v>4</v>
      </c>
      <c r="BD316" s="53">
        <v>88</v>
      </c>
      <c r="BE316" s="53">
        <v>9</v>
      </c>
      <c r="BF316" s="53">
        <v>1</v>
      </c>
      <c r="BG316" s="53">
        <v>1</v>
      </c>
      <c r="BH316" s="53">
        <v>7</v>
      </c>
      <c r="BI316" s="53">
        <v>2</v>
      </c>
      <c r="BJ316" s="53">
        <v>6</v>
      </c>
      <c r="BK316" s="53">
        <v>5</v>
      </c>
      <c r="BL316" s="53">
        <v>6</v>
      </c>
      <c r="BM316" s="53">
        <v>27</v>
      </c>
      <c r="BN316" s="53">
        <v>3</v>
      </c>
      <c r="BO316" s="53">
        <v>7</v>
      </c>
      <c r="BP316" s="53">
        <v>7</v>
      </c>
      <c r="BQ316" s="53">
        <v>9</v>
      </c>
      <c r="BR316" s="53">
        <v>70</v>
      </c>
      <c r="BS316" s="53">
        <v>88</v>
      </c>
      <c r="BT316" s="53">
        <v>4</v>
      </c>
      <c r="BU316" s="53">
        <v>7</v>
      </c>
      <c r="BV316" s="53">
        <v>3</v>
      </c>
      <c r="BW316" s="53">
        <v>8</v>
      </c>
      <c r="BX316" s="53">
        <v>6</v>
      </c>
      <c r="BY316" s="53">
        <v>92</v>
      </c>
      <c r="BZ316" s="53">
        <v>51</v>
      </c>
      <c r="CA316" s="53">
        <v>42</v>
      </c>
      <c r="CB316" s="53">
        <v>6</v>
      </c>
      <c r="CC316" s="53">
        <v>67</v>
      </c>
      <c r="CD316" s="53">
        <v>2</v>
      </c>
      <c r="CE316" s="53">
        <v>4</v>
      </c>
      <c r="CF316" s="53">
        <v>12</v>
      </c>
      <c r="CG316" s="53">
        <v>34</v>
      </c>
      <c r="CH316" s="53">
        <v>22</v>
      </c>
      <c r="CI316" s="53">
        <v>1</v>
      </c>
      <c r="CJ316" s="53">
        <v>8</v>
      </c>
      <c r="CK316" s="53">
        <v>49</v>
      </c>
      <c r="CL316" s="53">
        <v>8</v>
      </c>
      <c r="CM316" s="53">
        <v>62</v>
      </c>
      <c r="CN316" s="53">
        <v>16</v>
      </c>
      <c r="CO316" s="53">
        <v>0</v>
      </c>
      <c r="CP316" s="53">
        <v>46</v>
      </c>
      <c r="CQ316" s="53">
        <v>6</v>
      </c>
      <c r="CR316" s="53">
        <v>19</v>
      </c>
      <c r="CS316" s="53">
        <v>4</v>
      </c>
      <c r="CT316" s="53">
        <v>6</v>
      </c>
      <c r="CU316" s="53">
        <v>6</v>
      </c>
      <c r="CV316" s="53">
        <v>8</v>
      </c>
      <c r="CW316" s="53">
        <v>10</v>
      </c>
      <c r="CX316" s="53">
        <v>7</v>
      </c>
      <c r="CY316" s="53">
        <v>3</v>
      </c>
      <c r="CZ316" s="53">
        <v>3</v>
      </c>
      <c r="DA316" s="53">
        <v>11</v>
      </c>
      <c r="DB316" s="53">
        <v>6</v>
      </c>
      <c r="DC316" s="53">
        <v>36</v>
      </c>
      <c r="DD316" s="53">
        <v>49</v>
      </c>
      <c r="DE316" s="53">
        <v>12</v>
      </c>
      <c r="DF316" s="53">
        <v>6</v>
      </c>
      <c r="DG316" s="53">
        <v>3</v>
      </c>
      <c r="DH316" s="53">
        <v>48</v>
      </c>
      <c r="DI316" s="53">
        <v>7</v>
      </c>
      <c r="DJ316" s="53">
        <v>4</v>
      </c>
      <c r="DK316" s="53">
        <v>8</v>
      </c>
      <c r="DL316" s="53">
        <v>5</v>
      </c>
      <c r="DM316" s="53">
        <v>2</v>
      </c>
      <c r="DN316" s="53">
        <v>29</v>
      </c>
      <c r="DO316" s="53">
        <v>6</v>
      </c>
      <c r="DP316" s="53">
        <v>39</v>
      </c>
      <c r="DQ316" s="53">
        <v>12</v>
      </c>
      <c r="DR316" s="53">
        <v>59</v>
      </c>
      <c r="DS316" s="53">
        <v>21</v>
      </c>
      <c r="DT316" s="53">
        <v>63</v>
      </c>
      <c r="DU316" s="53">
        <v>1</v>
      </c>
      <c r="DV316" s="53">
        <v>17</v>
      </c>
      <c r="DW316" s="53">
        <v>1</v>
      </c>
      <c r="DX316" s="53">
        <v>8</v>
      </c>
      <c r="DY316" s="53">
        <v>13</v>
      </c>
      <c r="DZ316" s="53">
        <v>2</v>
      </c>
      <c r="EA316" s="53">
        <v>11</v>
      </c>
      <c r="EB316" s="53">
        <v>1</v>
      </c>
      <c r="EC316" s="53">
        <v>1</v>
      </c>
      <c r="ED316" s="53">
        <v>2</v>
      </c>
      <c r="EE316" s="53">
        <v>8</v>
      </c>
      <c r="EF316" s="53">
        <v>2</v>
      </c>
      <c r="EG316" s="53">
        <v>1</v>
      </c>
      <c r="EH316" s="53">
        <v>3</v>
      </c>
      <c r="EI316" s="53">
        <v>3</v>
      </c>
      <c r="EJ316" s="53">
        <v>1</v>
      </c>
      <c r="EK316" s="53">
        <v>2</v>
      </c>
      <c r="EL316" s="53">
        <v>4</v>
      </c>
      <c r="EM316" s="53">
        <v>6</v>
      </c>
      <c r="EN316" s="53">
        <v>11</v>
      </c>
      <c r="EO316" s="53">
        <v>3</v>
      </c>
      <c r="EP316" s="53">
        <v>1</v>
      </c>
      <c r="EQ316" s="53">
        <v>8</v>
      </c>
      <c r="ER316" s="53">
        <v>7</v>
      </c>
      <c r="ES316" s="53">
        <v>1</v>
      </c>
      <c r="ET316" s="53">
        <v>36</v>
      </c>
      <c r="EU316" s="53">
        <v>2</v>
      </c>
      <c r="EV316" s="53">
        <v>4</v>
      </c>
      <c r="EW316" s="53">
        <v>3</v>
      </c>
      <c r="EX316" s="53">
        <v>7</v>
      </c>
      <c r="EY316" s="53">
        <v>2</v>
      </c>
      <c r="EZ316" s="53">
        <v>3</v>
      </c>
      <c r="FA316" s="53">
        <v>4</v>
      </c>
      <c r="FB316" s="53">
        <v>3</v>
      </c>
      <c r="FC316" s="53">
        <v>6</v>
      </c>
      <c r="FD316" s="53">
        <v>18</v>
      </c>
      <c r="FE316" s="53">
        <v>6</v>
      </c>
      <c r="FF316" s="53">
        <v>18</v>
      </c>
      <c r="FG316" s="53">
        <v>62</v>
      </c>
      <c r="FH316" s="53">
        <v>6</v>
      </c>
      <c r="FI316" s="53">
        <v>58</v>
      </c>
      <c r="FJ316" s="53">
        <v>45</v>
      </c>
      <c r="FK316" s="53">
        <v>42</v>
      </c>
      <c r="FL316" s="53">
        <v>22</v>
      </c>
      <c r="FM316" s="53">
        <v>3</v>
      </c>
      <c r="FN316" s="53">
        <v>17</v>
      </c>
      <c r="FO316" s="53">
        <v>52</v>
      </c>
      <c r="FP316" s="53">
        <v>4</v>
      </c>
      <c r="FQ316" s="53">
        <v>1</v>
      </c>
      <c r="FR316" s="53">
        <v>9</v>
      </c>
      <c r="FS316" s="53">
        <v>1</v>
      </c>
      <c r="FT316" s="53">
        <v>20</v>
      </c>
      <c r="FU316" s="53">
        <v>5</v>
      </c>
      <c r="FV316" s="53">
        <v>3</v>
      </c>
      <c r="FW316" s="53">
        <v>7</v>
      </c>
      <c r="FX316" s="53">
        <v>3</v>
      </c>
      <c r="FY316" s="53">
        <v>5</v>
      </c>
      <c r="FZ316" s="53">
        <v>34</v>
      </c>
      <c r="GA316" s="53">
        <v>7</v>
      </c>
      <c r="GB316" s="53">
        <v>69</v>
      </c>
      <c r="GC316" s="53">
        <v>98</v>
      </c>
      <c r="GD316" s="53">
        <v>5</v>
      </c>
      <c r="GE316" s="53">
        <v>4</v>
      </c>
      <c r="GF316" s="53">
        <v>22</v>
      </c>
      <c r="GG316" s="53">
        <v>5</v>
      </c>
      <c r="GH316" s="53">
        <v>28</v>
      </c>
      <c r="GI316" s="53">
        <v>1</v>
      </c>
      <c r="GJ316" s="53">
        <v>4</v>
      </c>
      <c r="GK316" s="53">
        <v>42</v>
      </c>
      <c r="GL316" s="53">
        <v>66</v>
      </c>
      <c r="GM316" s="53">
        <v>5</v>
      </c>
      <c r="GN316" s="53">
        <v>5</v>
      </c>
      <c r="GO316" s="53">
        <v>5</v>
      </c>
      <c r="GP316" s="53">
        <v>1</v>
      </c>
      <c r="GQ316" s="53">
        <v>35</v>
      </c>
      <c r="GR316" s="53">
        <v>1</v>
      </c>
      <c r="GS316" s="53">
        <v>2</v>
      </c>
      <c r="GT316" s="53">
        <v>8</v>
      </c>
      <c r="GU316" s="53">
        <v>5</v>
      </c>
      <c r="GV316" s="53">
        <v>25</v>
      </c>
      <c r="GW316" s="53">
        <v>4</v>
      </c>
      <c r="GX316" s="53">
        <v>14</v>
      </c>
      <c r="GY316" s="53">
        <v>34</v>
      </c>
      <c r="GZ316" s="53">
        <v>1</v>
      </c>
      <c r="HA316" s="53">
        <v>33</v>
      </c>
      <c r="HB316" s="53">
        <v>50</v>
      </c>
      <c r="HC316" s="53">
        <v>13</v>
      </c>
      <c r="HD316" s="53">
        <v>101</v>
      </c>
      <c r="HE316" s="53">
        <v>9</v>
      </c>
      <c r="HF316" s="53">
        <v>9</v>
      </c>
      <c r="HG316" s="53">
        <v>4</v>
      </c>
      <c r="HH316" s="53">
        <v>2</v>
      </c>
      <c r="HI316" s="53">
        <v>23</v>
      </c>
      <c r="HJ316" s="53">
        <v>25</v>
      </c>
      <c r="HK316" s="53">
        <v>33</v>
      </c>
      <c r="HL316" s="53">
        <v>4</v>
      </c>
      <c r="HM316" s="53">
        <v>9</v>
      </c>
      <c r="HN316" s="53">
        <v>2</v>
      </c>
      <c r="HO316" s="53">
        <v>3</v>
      </c>
      <c r="HP316" s="53">
        <v>2</v>
      </c>
      <c r="HQ316" s="53">
        <v>15</v>
      </c>
      <c r="HR316" s="53">
        <v>5</v>
      </c>
      <c r="HS316" s="53">
        <v>4</v>
      </c>
      <c r="HT316" s="53">
        <v>2</v>
      </c>
      <c r="HU316" s="53">
        <v>9</v>
      </c>
      <c r="HV316" s="53">
        <v>9</v>
      </c>
      <c r="HW316" s="53">
        <v>6</v>
      </c>
      <c r="HX316" s="53">
        <v>1</v>
      </c>
      <c r="HY316" s="53">
        <v>27</v>
      </c>
      <c r="HZ316" s="53">
        <v>7</v>
      </c>
      <c r="IA316" s="53">
        <v>120</v>
      </c>
      <c r="IB316" s="53">
        <v>19</v>
      </c>
      <c r="IC316" s="53">
        <v>5</v>
      </c>
      <c r="ID316" s="53">
        <v>13</v>
      </c>
      <c r="IE316" s="53">
        <v>3</v>
      </c>
      <c r="IF316" s="53">
        <v>242</v>
      </c>
      <c r="IG316" s="53">
        <v>10</v>
      </c>
      <c r="IH316" s="53">
        <v>240</v>
      </c>
      <c r="II316" s="53">
        <v>5</v>
      </c>
      <c r="IJ316" s="53">
        <v>14</v>
      </c>
      <c r="IK316" s="53">
        <v>3</v>
      </c>
      <c r="IL316" s="53">
        <v>2</v>
      </c>
      <c r="IM316" s="53">
        <v>2</v>
      </c>
      <c r="IN316" s="53">
        <v>3</v>
      </c>
      <c r="IO316" s="53">
        <v>37</v>
      </c>
      <c r="IP316" s="53">
        <v>77</v>
      </c>
      <c r="IQ316" s="53">
        <v>27</v>
      </c>
      <c r="IR316" s="53">
        <v>3</v>
      </c>
      <c r="IS316" s="53">
        <v>4</v>
      </c>
      <c r="IT316" s="53">
        <v>222</v>
      </c>
      <c r="IU316" s="53">
        <v>17</v>
      </c>
      <c r="IV316" s="53">
        <v>4</v>
      </c>
      <c r="IW316" s="53">
        <v>8</v>
      </c>
      <c r="IX316" s="53">
        <v>3</v>
      </c>
      <c r="IY316" s="53">
        <v>7</v>
      </c>
      <c r="IZ316" s="53">
        <v>5</v>
      </c>
      <c r="JA316" s="53">
        <v>9</v>
      </c>
      <c r="JB316" s="53">
        <v>11</v>
      </c>
      <c r="JC316" s="53">
        <v>4</v>
      </c>
      <c r="JD316" s="53">
        <v>29</v>
      </c>
      <c r="JE316" s="53">
        <v>46</v>
      </c>
      <c r="JF316" s="53">
        <v>11</v>
      </c>
      <c r="JG316" s="53">
        <v>1</v>
      </c>
      <c r="JH316" s="53">
        <v>4</v>
      </c>
      <c r="JI316" s="53">
        <v>18</v>
      </c>
      <c r="JJ316" s="53">
        <v>6</v>
      </c>
      <c r="JK316" s="53">
        <v>200</v>
      </c>
      <c r="JL316" s="53">
        <v>4</v>
      </c>
      <c r="JM316" s="53">
        <v>6</v>
      </c>
      <c r="JN316" s="53">
        <v>21</v>
      </c>
      <c r="JO316" s="53">
        <v>395</v>
      </c>
      <c r="JP316" s="53">
        <v>766</v>
      </c>
      <c r="JQ316" s="53">
        <v>817</v>
      </c>
      <c r="JR316" s="53">
        <v>685</v>
      </c>
      <c r="JS316" s="53">
        <v>955</v>
      </c>
      <c r="JT316" s="53">
        <v>564</v>
      </c>
      <c r="JU316" s="53">
        <v>369</v>
      </c>
      <c r="JV316" s="53">
        <v>330</v>
      </c>
      <c r="JW316" s="53">
        <v>1103</v>
      </c>
      <c r="JX316" s="53">
        <v>102</v>
      </c>
      <c r="JY316" s="53"/>
      <c r="JZ316" s="53">
        <v>683</v>
      </c>
      <c r="KA316" s="53">
        <v>257</v>
      </c>
      <c r="KB316" s="53">
        <v>295</v>
      </c>
      <c r="KC316" s="53">
        <v>344</v>
      </c>
      <c r="KD316" s="53">
        <v>332</v>
      </c>
      <c r="KE316" s="53">
        <v>268</v>
      </c>
      <c r="KF316" s="53">
        <v>381</v>
      </c>
      <c r="KG316" s="53">
        <v>828</v>
      </c>
      <c r="KH316" s="53">
        <v>626</v>
      </c>
      <c r="KI316" s="53">
        <v>153</v>
      </c>
      <c r="KJ316" s="53">
        <v>0</v>
      </c>
      <c r="KK316" s="53">
        <v>32</v>
      </c>
      <c r="KL316" s="53">
        <v>414</v>
      </c>
      <c r="KM316" s="53">
        <v>261</v>
      </c>
      <c r="KN316" s="53">
        <v>468</v>
      </c>
      <c r="KO316" s="53">
        <v>1130</v>
      </c>
      <c r="KP316" s="53">
        <v>103</v>
      </c>
      <c r="KQ316" s="53">
        <v>283</v>
      </c>
      <c r="KR316" s="53">
        <v>141</v>
      </c>
      <c r="KS316" s="53">
        <v>178</v>
      </c>
      <c r="KT316" s="53">
        <v>182</v>
      </c>
      <c r="KU316" s="53">
        <v>47</v>
      </c>
      <c r="KV316" s="53">
        <v>682</v>
      </c>
      <c r="KW316" s="53">
        <v>107</v>
      </c>
      <c r="KX316" s="53">
        <v>8</v>
      </c>
      <c r="KY316" s="53">
        <v>58</v>
      </c>
      <c r="KZ316" s="53">
        <v>63</v>
      </c>
      <c r="LA316" s="53">
        <v>25120</v>
      </c>
      <c r="LB316" s="53">
        <v>16489</v>
      </c>
      <c r="LC316" s="53">
        <v>7693</v>
      </c>
      <c r="LD316" s="53">
        <v>1335</v>
      </c>
      <c r="LE316" s="53">
        <v>1623</v>
      </c>
      <c r="LF316" s="53">
        <v>55</v>
      </c>
      <c r="LG316" s="53">
        <v>1317</v>
      </c>
      <c r="LH316" s="53">
        <v>1218</v>
      </c>
      <c r="LI316" s="53">
        <v>1237</v>
      </c>
      <c r="LJ316" s="53">
        <v>1748</v>
      </c>
      <c r="LK316" s="53">
        <v>42</v>
      </c>
      <c r="LL316" s="53">
        <v>1532</v>
      </c>
      <c r="LM316" s="53">
        <v>264</v>
      </c>
      <c r="LN316" s="53">
        <v>832</v>
      </c>
      <c r="LO316" s="53">
        <v>285</v>
      </c>
      <c r="LP316" s="53">
        <v>14</v>
      </c>
      <c r="LQ316" s="53">
        <v>3985</v>
      </c>
      <c r="LR316" s="53">
        <v>264</v>
      </c>
      <c r="LS316" s="53">
        <v>201</v>
      </c>
      <c r="LT316" s="53">
        <v>101</v>
      </c>
      <c r="LU316" s="53">
        <v>203</v>
      </c>
      <c r="LV316" s="53">
        <v>2565</v>
      </c>
      <c r="LW316" s="53">
        <v>520</v>
      </c>
      <c r="LX316" s="53">
        <v>298</v>
      </c>
      <c r="LY316" s="53">
        <v>331</v>
      </c>
      <c r="LZ316" s="53">
        <v>436</v>
      </c>
      <c r="MA316" s="53">
        <v>641</v>
      </c>
      <c r="MB316" s="53">
        <v>763</v>
      </c>
      <c r="MC316" s="53">
        <v>205</v>
      </c>
      <c r="MD316" s="53">
        <v>376</v>
      </c>
      <c r="ME316" s="53">
        <v>581</v>
      </c>
      <c r="MF316" s="53">
        <v>55</v>
      </c>
      <c r="MG316" s="53">
        <v>28</v>
      </c>
      <c r="MH316" s="53">
        <v>31</v>
      </c>
      <c r="MI316" s="53">
        <v>498</v>
      </c>
      <c r="MJ316" s="53">
        <v>2021</v>
      </c>
      <c r="MK316" s="53">
        <v>396</v>
      </c>
      <c r="ML316" s="53">
        <v>805</v>
      </c>
      <c r="MM316" s="53">
        <v>339</v>
      </c>
      <c r="MN316" s="53">
        <v>155</v>
      </c>
      <c r="MO316" s="53">
        <v>437</v>
      </c>
      <c r="MP316" s="53">
        <v>175</v>
      </c>
      <c r="MQ316" s="53">
        <v>229</v>
      </c>
      <c r="MR316" s="53">
        <v>115</v>
      </c>
      <c r="MS316" s="53">
        <v>213</v>
      </c>
      <c r="MT316" s="53">
        <v>21</v>
      </c>
      <c r="MU316" s="53">
        <v>387</v>
      </c>
      <c r="MV316" s="53">
        <v>719</v>
      </c>
      <c r="MW316" s="53">
        <v>750</v>
      </c>
      <c r="MX316" s="53">
        <v>224</v>
      </c>
      <c r="MY316" s="53">
        <v>212</v>
      </c>
      <c r="MZ316" s="53">
        <v>219</v>
      </c>
      <c r="NA316" s="53">
        <v>125</v>
      </c>
      <c r="NB316" s="53">
        <v>183</v>
      </c>
      <c r="NC316" s="53">
        <v>114</v>
      </c>
      <c r="ND316" s="53">
        <v>1543</v>
      </c>
      <c r="NE316" s="53">
        <v>218</v>
      </c>
      <c r="NF316" s="53">
        <v>139</v>
      </c>
      <c r="NG316" s="53">
        <v>354</v>
      </c>
      <c r="NH316" s="53">
        <v>102</v>
      </c>
      <c r="NI316" s="53">
        <v>100</v>
      </c>
      <c r="NJ316" s="53">
        <v>38</v>
      </c>
      <c r="NK316" s="53">
        <v>54</v>
      </c>
      <c r="NL316" s="53">
        <v>25</v>
      </c>
      <c r="NM316" s="53">
        <v>39</v>
      </c>
      <c r="NN316" s="53">
        <v>30</v>
      </c>
      <c r="NO316" s="53">
        <v>20</v>
      </c>
      <c r="NP316" s="53">
        <v>178</v>
      </c>
      <c r="NQ316" s="53">
        <v>352</v>
      </c>
      <c r="NR316" s="53">
        <v>798</v>
      </c>
      <c r="NS316" s="53">
        <v>1248</v>
      </c>
      <c r="NT316" s="53">
        <v>1310</v>
      </c>
      <c r="NU316" s="53">
        <v>206</v>
      </c>
      <c r="NV316" s="53">
        <v>274</v>
      </c>
      <c r="NW316" s="53">
        <v>130</v>
      </c>
      <c r="NX316" s="53">
        <v>114</v>
      </c>
      <c r="NY316" s="53">
        <v>32</v>
      </c>
      <c r="NZ316" s="53">
        <v>233</v>
      </c>
      <c r="OA316" s="53">
        <v>1</v>
      </c>
      <c r="OB316" s="53">
        <v>52</v>
      </c>
      <c r="OC316" s="53">
        <v>152</v>
      </c>
      <c r="OD316" s="53">
        <v>538</v>
      </c>
      <c r="OE316" s="53">
        <v>169</v>
      </c>
      <c r="OF316" s="53">
        <v>210</v>
      </c>
      <c r="OG316" s="53"/>
      <c r="OH316" s="53">
        <v>3467</v>
      </c>
      <c r="OI316" s="53">
        <v>813</v>
      </c>
      <c r="OJ316" s="53">
        <v>636</v>
      </c>
      <c r="OK316" s="53">
        <v>19</v>
      </c>
      <c r="OL316" s="53">
        <v>106</v>
      </c>
      <c r="OM316" s="53">
        <v>7465</v>
      </c>
      <c r="ON316" s="53">
        <v>6223</v>
      </c>
      <c r="OO316" s="53">
        <v>5035</v>
      </c>
      <c r="OP316" s="53">
        <v>42</v>
      </c>
      <c r="OQ316" s="53">
        <v>46</v>
      </c>
      <c r="OR316" s="54">
        <v>319</v>
      </c>
      <c r="OS316" s="55">
        <v>137364</v>
      </c>
      <c r="OT316" s="52">
        <v>174315</v>
      </c>
      <c r="OU316" s="53">
        <v>7155</v>
      </c>
      <c r="OV316" s="53"/>
      <c r="OW316" s="53"/>
      <c r="OX316" s="53"/>
      <c r="OY316" s="53"/>
      <c r="OZ316" s="53">
        <v>9344</v>
      </c>
      <c r="PA316" s="53"/>
      <c r="PB316" s="53"/>
      <c r="PC316" s="53"/>
      <c r="PD316" s="53"/>
      <c r="PE316" s="53"/>
      <c r="PF316" s="53"/>
      <c r="PG316" s="53"/>
      <c r="PH316" s="53"/>
      <c r="PI316" s="53"/>
      <c r="PJ316" s="53"/>
      <c r="PK316" s="53"/>
      <c r="PL316" s="54"/>
      <c r="PM316" s="55">
        <v>328179</v>
      </c>
    </row>
    <row r="317" spans="1:429" ht="12.75" customHeight="1" x14ac:dyDescent="0.3">
      <c r="A317" s="49">
        <v>517210</v>
      </c>
      <c r="B317" s="50" t="s">
        <v>31</v>
      </c>
      <c r="C317" s="51" t="s">
        <v>424</v>
      </c>
      <c r="D317" s="52">
        <v>36</v>
      </c>
      <c r="E317" s="53">
        <v>49</v>
      </c>
      <c r="F317" s="53">
        <v>6</v>
      </c>
      <c r="G317" s="53">
        <v>10</v>
      </c>
      <c r="H317" s="53">
        <v>9</v>
      </c>
      <c r="I317" s="53">
        <v>6</v>
      </c>
      <c r="J317" s="53">
        <v>55</v>
      </c>
      <c r="K317" s="53">
        <v>6</v>
      </c>
      <c r="L317" s="53">
        <v>19</v>
      </c>
      <c r="M317" s="53">
        <v>20</v>
      </c>
      <c r="N317" s="53">
        <v>9</v>
      </c>
      <c r="O317" s="53"/>
      <c r="P317" s="53"/>
      <c r="Q317" s="53">
        <v>188</v>
      </c>
      <c r="R317" s="53">
        <v>21</v>
      </c>
      <c r="S317" s="53">
        <v>4</v>
      </c>
      <c r="T317" s="53">
        <v>12</v>
      </c>
      <c r="U317" s="53">
        <v>25</v>
      </c>
      <c r="V317" s="53">
        <v>16</v>
      </c>
      <c r="W317" s="53">
        <v>41</v>
      </c>
      <c r="X317" s="53">
        <v>299</v>
      </c>
      <c r="Y317" s="53">
        <v>225</v>
      </c>
      <c r="Z317" s="53">
        <v>64</v>
      </c>
      <c r="AA317" s="53">
        <v>7</v>
      </c>
      <c r="AB317" s="53">
        <v>87</v>
      </c>
      <c r="AC317" s="53">
        <v>137</v>
      </c>
      <c r="AD317" s="53">
        <v>416</v>
      </c>
      <c r="AE317" s="53">
        <v>163</v>
      </c>
      <c r="AF317" s="53">
        <v>190</v>
      </c>
      <c r="AG317" s="53">
        <v>28</v>
      </c>
      <c r="AH317" s="53">
        <v>516</v>
      </c>
      <c r="AI317" s="53">
        <v>90</v>
      </c>
      <c r="AJ317" s="53">
        <v>231</v>
      </c>
      <c r="AK317" s="53">
        <v>151</v>
      </c>
      <c r="AL317" s="53">
        <v>166</v>
      </c>
      <c r="AM317" s="53">
        <v>170</v>
      </c>
      <c r="AN317" s="53">
        <v>22</v>
      </c>
      <c r="AO317" s="53">
        <v>15</v>
      </c>
      <c r="AP317" s="53">
        <v>29</v>
      </c>
      <c r="AQ317" s="53">
        <v>31</v>
      </c>
      <c r="AR317" s="53">
        <v>10</v>
      </c>
      <c r="AS317" s="53">
        <v>32</v>
      </c>
      <c r="AT317" s="53">
        <v>6</v>
      </c>
      <c r="AU317" s="53">
        <v>48</v>
      </c>
      <c r="AV317" s="53">
        <v>12</v>
      </c>
      <c r="AW317" s="53">
        <v>19</v>
      </c>
      <c r="AX317" s="53">
        <v>3</v>
      </c>
      <c r="AY317" s="53">
        <v>5</v>
      </c>
      <c r="AZ317" s="53">
        <v>9</v>
      </c>
      <c r="BA317" s="53">
        <v>5</v>
      </c>
      <c r="BB317" s="53">
        <v>5</v>
      </c>
      <c r="BC317" s="53">
        <v>7</v>
      </c>
      <c r="BD317" s="53">
        <v>62</v>
      </c>
      <c r="BE317" s="53">
        <v>17</v>
      </c>
      <c r="BF317" s="53">
        <v>4</v>
      </c>
      <c r="BG317" s="53">
        <v>2</v>
      </c>
      <c r="BH317" s="53">
        <v>13</v>
      </c>
      <c r="BI317" s="53">
        <v>3</v>
      </c>
      <c r="BJ317" s="53">
        <v>10</v>
      </c>
      <c r="BK317" s="53">
        <v>9</v>
      </c>
      <c r="BL317" s="53">
        <v>10</v>
      </c>
      <c r="BM317" s="53">
        <v>19</v>
      </c>
      <c r="BN317" s="53">
        <v>7</v>
      </c>
      <c r="BO317" s="53">
        <v>15</v>
      </c>
      <c r="BP317" s="53">
        <v>14</v>
      </c>
      <c r="BQ317" s="53">
        <v>13</v>
      </c>
      <c r="BR317" s="53">
        <v>47</v>
      </c>
      <c r="BS317" s="53">
        <v>55</v>
      </c>
      <c r="BT317" s="53">
        <v>6</v>
      </c>
      <c r="BU317" s="53">
        <v>11</v>
      </c>
      <c r="BV317" s="53">
        <v>7</v>
      </c>
      <c r="BW317" s="53">
        <v>14</v>
      </c>
      <c r="BX317" s="53">
        <v>11</v>
      </c>
      <c r="BY317" s="53">
        <v>73</v>
      </c>
      <c r="BZ317" s="53">
        <v>40</v>
      </c>
      <c r="CA317" s="53">
        <v>33</v>
      </c>
      <c r="CB317" s="53">
        <v>1</v>
      </c>
      <c r="CC317" s="53">
        <v>35</v>
      </c>
      <c r="CD317" s="53">
        <v>4</v>
      </c>
      <c r="CE317" s="53">
        <v>8</v>
      </c>
      <c r="CF317" s="53">
        <v>8</v>
      </c>
      <c r="CG317" s="53">
        <v>18</v>
      </c>
      <c r="CH317" s="53">
        <v>18</v>
      </c>
      <c r="CI317" s="53">
        <v>2</v>
      </c>
      <c r="CJ317" s="53">
        <v>16</v>
      </c>
      <c r="CK317" s="53">
        <v>59</v>
      </c>
      <c r="CL317" s="53">
        <v>11</v>
      </c>
      <c r="CM317" s="53">
        <v>39</v>
      </c>
      <c r="CN317" s="53">
        <v>15</v>
      </c>
      <c r="CO317" s="53">
        <v>1</v>
      </c>
      <c r="CP317" s="53">
        <v>26</v>
      </c>
      <c r="CQ317" s="53">
        <v>10</v>
      </c>
      <c r="CR317" s="53">
        <v>15</v>
      </c>
      <c r="CS317" s="53">
        <v>7</v>
      </c>
      <c r="CT317" s="53">
        <v>9</v>
      </c>
      <c r="CU317" s="53">
        <v>10</v>
      </c>
      <c r="CV317" s="53">
        <v>13</v>
      </c>
      <c r="CW317" s="53">
        <v>12</v>
      </c>
      <c r="CX317" s="53">
        <v>6</v>
      </c>
      <c r="CY317" s="53">
        <v>3</v>
      </c>
      <c r="CZ317" s="53">
        <v>5</v>
      </c>
      <c r="DA317" s="53">
        <v>12</v>
      </c>
      <c r="DB317" s="53">
        <v>10</v>
      </c>
      <c r="DC317" s="53">
        <v>18</v>
      </c>
      <c r="DD317" s="53">
        <v>25</v>
      </c>
      <c r="DE317" s="53">
        <v>1</v>
      </c>
      <c r="DF317" s="53">
        <v>10</v>
      </c>
      <c r="DG317" s="53">
        <v>4</v>
      </c>
      <c r="DH317" s="53">
        <v>29</v>
      </c>
      <c r="DI317" s="53">
        <v>10</v>
      </c>
      <c r="DJ317" s="53">
        <v>2</v>
      </c>
      <c r="DK317" s="53">
        <v>0</v>
      </c>
      <c r="DL317" s="53">
        <v>4</v>
      </c>
      <c r="DM317" s="53">
        <v>3</v>
      </c>
      <c r="DN317" s="53">
        <v>17</v>
      </c>
      <c r="DO317" s="53">
        <v>4</v>
      </c>
      <c r="DP317" s="53">
        <v>20</v>
      </c>
      <c r="DQ317" s="53">
        <v>5</v>
      </c>
      <c r="DR317" s="53">
        <v>21</v>
      </c>
      <c r="DS317" s="53">
        <v>9</v>
      </c>
      <c r="DT317" s="53">
        <v>6</v>
      </c>
      <c r="DU317" s="53">
        <v>1</v>
      </c>
      <c r="DV317" s="53">
        <v>11</v>
      </c>
      <c r="DW317" s="53">
        <v>1</v>
      </c>
      <c r="DX317" s="53">
        <v>5</v>
      </c>
      <c r="DY317" s="53">
        <v>8</v>
      </c>
      <c r="DZ317" s="53">
        <v>2</v>
      </c>
      <c r="EA317" s="53">
        <v>6</v>
      </c>
      <c r="EB317" s="53">
        <v>1</v>
      </c>
      <c r="EC317" s="53">
        <v>2</v>
      </c>
      <c r="ED317" s="53">
        <v>0</v>
      </c>
      <c r="EE317" s="53">
        <v>11</v>
      </c>
      <c r="EF317" s="53">
        <v>2</v>
      </c>
      <c r="EG317" s="53">
        <v>0</v>
      </c>
      <c r="EH317" s="53">
        <v>0</v>
      </c>
      <c r="EI317" s="53"/>
      <c r="EJ317" s="53">
        <v>1</v>
      </c>
      <c r="EK317" s="53">
        <v>4</v>
      </c>
      <c r="EL317" s="53">
        <v>4</v>
      </c>
      <c r="EM317" s="53">
        <v>7</v>
      </c>
      <c r="EN317" s="53">
        <v>5</v>
      </c>
      <c r="EO317" s="53">
        <v>4</v>
      </c>
      <c r="EP317" s="53">
        <v>2</v>
      </c>
      <c r="EQ317" s="53">
        <v>10</v>
      </c>
      <c r="ER317" s="53">
        <v>9</v>
      </c>
      <c r="ES317" s="53">
        <v>1</v>
      </c>
      <c r="ET317" s="53">
        <v>19</v>
      </c>
      <c r="EU317" s="53">
        <v>6</v>
      </c>
      <c r="EV317" s="53">
        <v>5</v>
      </c>
      <c r="EW317" s="53">
        <v>3</v>
      </c>
      <c r="EX317" s="53">
        <v>9</v>
      </c>
      <c r="EY317" s="53">
        <v>5</v>
      </c>
      <c r="EZ317" s="53">
        <v>0</v>
      </c>
      <c r="FA317" s="53">
        <v>7</v>
      </c>
      <c r="FB317" s="53">
        <v>7</v>
      </c>
      <c r="FC317" s="53">
        <v>9</v>
      </c>
      <c r="FD317" s="53">
        <v>10</v>
      </c>
      <c r="FE317" s="53">
        <v>8</v>
      </c>
      <c r="FF317" s="53">
        <v>31</v>
      </c>
      <c r="FG317" s="53">
        <v>40</v>
      </c>
      <c r="FH317" s="53">
        <v>13</v>
      </c>
      <c r="FI317" s="53">
        <v>30</v>
      </c>
      <c r="FJ317" s="53">
        <v>22</v>
      </c>
      <c r="FK317" s="53">
        <v>30</v>
      </c>
      <c r="FL317" s="53">
        <v>8</v>
      </c>
      <c r="FM317" s="53">
        <v>3</v>
      </c>
      <c r="FN317" s="53">
        <v>14</v>
      </c>
      <c r="FO317" s="53">
        <v>37</v>
      </c>
      <c r="FP317" s="53">
        <v>6</v>
      </c>
      <c r="FQ317" s="53">
        <v>3</v>
      </c>
      <c r="FR317" s="53">
        <v>1</v>
      </c>
      <c r="FS317" s="53">
        <v>1</v>
      </c>
      <c r="FT317" s="53">
        <v>23</v>
      </c>
      <c r="FU317" s="53">
        <v>7</v>
      </c>
      <c r="FV317" s="53">
        <v>5</v>
      </c>
      <c r="FW317" s="53">
        <v>15</v>
      </c>
      <c r="FX317" s="53">
        <v>5</v>
      </c>
      <c r="FY317" s="53">
        <v>9</v>
      </c>
      <c r="FZ317" s="53">
        <v>33</v>
      </c>
      <c r="GA317" s="53">
        <v>16</v>
      </c>
      <c r="GB317" s="53">
        <v>38</v>
      </c>
      <c r="GC317" s="53">
        <v>84</v>
      </c>
      <c r="GD317" s="53">
        <v>7</v>
      </c>
      <c r="GE317" s="53">
        <v>3</v>
      </c>
      <c r="GF317" s="53">
        <v>14</v>
      </c>
      <c r="GG317" s="53">
        <v>8</v>
      </c>
      <c r="GH317" s="53">
        <v>21</v>
      </c>
      <c r="GI317" s="53">
        <v>1</v>
      </c>
      <c r="GJ317" s="53">
        <v>5</v>
      </c>
      <c r="GK317" s="53">
        <v>25</v>
      </c>
      <c r="GL317" s="53">
        <v>43</v>
      </c>
      <c r="GM317" s="53">
        <v>7</v>
      </c>
      <c r="GN317" s="53">
        <v>11</v>
      </c>
      <c r="GO317" s="53">
        <v>8</v>
      </c>
      <c r="GP317" s="53">
        <v>4</v>
      </c>
      <c r="GQ317" s="53">
        <v>0</v>
      </c>
      <c r="GR317" s="53">
        <v>1</v>
      </c>
      <c r="GS317" s="53">
        <v>2</v>
      </c>
      <c r="GT317" s="53">
        <v>11</v>
      </c>
      <c r="GU317" s="53">
        <v>6</v>
      </c>
      <c r="GV317" s="53">
        <v>13</v>
      </c>
      <c r="GW317" s="53">
        <v>6</v>
      </c>
      <c r="GX317" s="53">
        <v>6</v>
      </c>
      <c r="GY317" s="53">
        <v>21</v>
      </c>
      <c r="GZ317" s="53">
        <v>1</v>
      </c>
      <c r="HA317" s="53">
        <v>20</v>
      </c>
      <c r="HB317" s="53">
        <v>36</v>
      </c>
      <c r="HC317" s="53">
        <v>6</v>
      </c>
      <c r="HD317" s="53">
        <v>66</v>
      </c>
      <c r="HE317" s="53">
        <v>20</v>
      </c>
      <c r="HF317" s="53">
        <v>8</v>
      </c>
      <c r="HG317" s="53">
        <v>6</v>
      </c>
      <c r="HH317" s="53">
        <v>6</v>
      </c>
      <c r="HI317" s="53">
        <v>16</v>
      </c>
      <c r="HJ317" s="53">
        <v>16</v>
      </c>
      <c r="HK317" s="53">
        <v>27</v>
      </c>
      <c r="HL317" s="53">
        <v>8</v>
      </c>
      <c r="HM317" s="53">
        <v>12</v>
      </c>
      <c r="HN317" s="53">
        <v>3</v>
      </c>
      <c r="HO317" s="53">
        <v>10</v>
      </c>
      <c r="HP317" s="53">
        <v>3</v>
      </c>
      <c r="HQ317" s="53">
        <v>9</v>
      </c>
      <c r="HR317" s="53">
        <v>6</v>
      </c>
      <c r="HS317" s="53">
        <v>5</v>
      </c>
      <c r="HT317" s="53">
        <v>2</v>
      </c>
      <c r="HU317" s="53">
        <v>12</v>
      </c>
      <c r="HV317" s="53">
        <v>7</v>
      </c>
      <c r="HW317" s="53">
        <v>8</v>
      </c>
      <c r="HX317" s="53">
        <v>4</v>
      </c>
      <c r="HY317" s="53">
        <v>19</v>
      </c>
      <c r="HZ317" s="53">
        <v>10</v>
      </c>
      <c r="IA317" s="53">
        <v>72</v>
      </c>
      <c r="IB317" s="53">
        <v>13</v>
      </c>
      <c r="IC317" s="53">
        <v>8</v>
      </c>
      <c r="ID317" s="53">
        <v>5</v>
      </c>
      <c r="IE317" s="53">
        <v>5</v>
      </c>
      <c r="IF317" s="53">
        <v>179</v>
      </c>
      <c r="IG317" s="53">
        <v>12</v>
      </c>
      <c r="IH317" s="53">
        <v>93</v>
      </c>
      <c r="II317" s="53">
        <v>8</v>
      </c>
      <c r="IJ317" s="53">
        <v>6</v>
      </c>
      <c r="IK317" s="53">
        <v>4</v>
      </c>
      <c r="IL317" s="53">
        <v>2</v>
      </c>
      <c r="IM317" s="53">
        <v>2</v>
      </c>
      <c r="IN317" s="53">
        <v>3</v>
      </c>
      <c r="IO317" s="53">
        <v>23</v>
      </c>
      <c r="IP317" s="53">
        <v>70</v>
      </c>
      <c r="IQ317" s="53">
        <v>26</v>
      </c>
      <c r="IR317" s="53">
        <v>6</v>
      </c>
      <c r="IS317" s="53">
        <v>4</v>
      </c>
      <c r="IT317" s="53">
        <v>158</v>
      </c>
      <c r="IU317" s="53">
        <v>11</v>
      </c>
      <c r="IV317" s="53">
        <v>4</v>
      </c>
      <c r="IW317" s="53">
        <v>5</v>
      </c>
      <c r="IX317" s="53">
        <v>4</v>
      </c>
      <c r="IY317" s="53">
        <v>13</v>
      </c>
      <c r="IZ317" s="53">
        <v>7</v>
      </c>
      <c r="JA317" s="53">
        <v>13</v>
      </c>
      <c r="JB317" s="53">
        <v>11</v>
      </c>
      <c r="JC317" s="53">
        <v>4</v>
      </c>
      <c r="JD317" s="53">
        <v>25</v>
      </c>
      <c r="JE317" s="53">
        <v>45</v>
      </c>
      <c r="JF317" s="53">
        <v>13</v>
      </c>
      <c r="JG317" s="53">
        <v>1</v>
      </c>
      <c r="JH317" s="53">
        <v>21</v>
      </c>
      <c r="JI317" s="53">
        <v>12</v>
      </c>
      <c r="JJ317" s="53">
        <v>8</v>
      </c>
      <c r="JK317" s="53">
        <v>116</v>
      </c>
      <c r="JL317" s="53">
        <v>11</v>
      </c>
      <c r="JM317" s="53">
        <v>8</v>
      </c>
      <c r="JN317" s="53">
        <v>15</v>
      </c>
      <c r="JO317" s="53">
        <v>553</v>
      </c>
      <c r="JP317" s="53">
        <v>1064</v>
      </c>
      <c r="JQ317" s="53">
        <v>1181</v>
      </c>
      <c r="JR317" s="53">
        <v>1113</v>
      </c>
      <c r="JS317" s="53">
        <v>1235</v>
      </c>
      <c r="JT317" s="53">
        <v>639</v>
      </c>
      <c r="JU317" s="53">
        <v>497</v>
      </c>
      <c r="JV317" s="53">
        <v>408</v>
      </c>
      <c r="JW317" s="53">
        <v>1277</v>
      </c>
      <c r="JX317" s="53">
        <v>140</v>
      </c>
      <c r="JY317" s="53"/>
      <c r="JZ317" s="53">
        <v>570</v>
      </c>
      <c r="KA317" s="53">
        <v>362</v>
      </c>
      <c r="KB317" s="53">
        <v>275</v>
      </c>
      <c r="KC317" s="53">
        <v>344</v>
      </c>
      <c r="KD317" s="53">
        <v>390</v>
      </c>
      <c r="KE317" s="53">
        <v>318</v>
      </c>
      <c r="KF317" s="53">
        <v>432</v>
      </c>
      <c r="KG317" s="53">
        <v>933</v>
      </c>
      <c r="KH317" s="53">
        <v>669</v>
      </c>
      <c r="KI317" s="53">
        <v>133</v>
      </c>
      <c r="KJ317" s="53">
        <v>14</v>
      </c>
      <c r="KK317" s="53">
        <v>35</v>
      </c>
      <c r="KL317" s="53">
        <v>578</v>
      </c>
      <c r="KM317" s="53">
        <v>67</v>
      </c>
      <c r="KN317" s="53">
        <v>12</v>
      </c>
      <c r="KO317" s="53">
        <v>223</v>
      </c>
      <c r="KP317" s="53">
        <v>57</v>
      </c>
      <c r="KQ317" s="53">
        <v>267</v>
      </c>
      <c r="KR317" s="53">
        <v>71</v>
      </c>
      <c r="KS317" s="53">
        <v>92</v>
      </c>
      <c r="KT317" s="53">
        <v>183</v>
      </c>
      <c r="KU317" s="53">
        <v>61</v>
      </c>
      <c r="KV317" s="53">
        <v>712</v>
      </c>
      <c r="KW317" s="53">
        <v>159</v>
      </c>
      <c r="KX317" s="53">
        <v>17</v>
      </c>
      <c r="KY317" s="53">
        <v>61</v>
      </c>
      <c r="KZ317" s="53">
        <v>68</v>
      </c>
      <c r="LA317" s="53">
        <v>166</v>
      </c>
      <c r="LB317" s="53">
        <v>11174</v>
      </c>
      <c r="LC317" s="53">
        <v>853</v>
      </c>
      <c r="LD317" s="53">
        <v>1495</v>
      </c>
      <c r="LE317" s="53">
        <v>245</v>
      </c>
      <c r="LF317" s="53">
        <v>22</v>
      </c>
      <c r="LG317" s="53">
        <v>1206</v>
      </c>
      <c r="LH317" s="53">
        <v>3741</v>
      </c>
      <c r="LI317" s="53">
        <v>1119</v>
      </c>
      <c r="LJ317" s="53">
        <v>1268</v>
      </c>
      <c r="LK317" s="53">
        <v>0</v>
      </c>
      <c r="LL317" s="53">
        <v>32</v>
      </c>
      <c r="LM317" s="53">
        <v>277</v>
      </c>
      <c r="LN317" s="53">
        <v>139</v>
      </c>
      <c r="LO317" s="53"/>
      <c r="LP317" s="53">
        <v>4</v>
      </c>
      <c r="LQ317" s="53">
        <v>3727</v>
      </c>
      <c r="LR317" s="53">
        <v>174</v>
      </c>
      <c r="LS317" s="53">
        <v>206</v>
      </c>
      <c r="LT317" s="53">
        <v>148</v>
      </c>
      <c r="LU317" s="53">
        <v>265</v>
      </c>
      <c r="LV317" s="53">
        <v>1882</v>
      </c>
      <c r="LW317" s="53">
        <v>551</v>
      </c>
      <c r="LX317" s="53">
        <v>657</v>
      </c>
      <c r="LY317" s="53">
        <v>612</v>
      </c>
      <c r="LZ317" s="53">
        <v>647</v>
      </c>
      <c r="MA317" s="53">
        <v>1205</v>
      </c>
      <c r="MB317" s="53">
        <v>1469</v>
      </c>
      <c r="MC317" s="53">
        <v>274</v>
      </c>
      <c r="MD317" s="53">
        <v>370</v>
      </c>
      <c r="ME317" s="53">
        <v>497</v>
      </c>
      <c r="MF317" s="53">
        <v>83</v>
      </c>
      <c r="MG317" s="53">
        <v>54</v>
      </c>
      <c r="MH317" s="53">
        <v>61</v>
      </c>
      <c r="MI317" s="53">
        <v>412</v>
      </c>
      <c r="MJ317" s="53">
        <v>2029</v>
      </c>
      <c r="MK317" s="53">
        <v>941</v>
      </c>
      <c r="ML317" s="53">
        <v>906</v>
      </c>
      <c r="MM317" s="53">
        <v>286</v>
      </c>
      <c r="MN317" s="53">
        <v>109</v>
      </c>
      <c r="MO317" s="53">
        <v>651</v>
      </c>
      <c r="MP317" s="53">
        <v>292</v>
      </c>
      <c r="MQ317" s="53">
        <v>414</v>
      </c>
      <c r="MR317" s="53">
        <v>150</v>
      </c>
      <c r="MS317" s="53">
        <v>282</v>
      </c>
      <c r="MT317" s="53">
        <v>35</v>
      </c>
      <c r="MU317" s="53">
        <v>423</v>
      </c>
      <c r="MV317" s="53">
        <v>448</v>
      </c>
      <c r="MW317" s="53">
        <v>1344</v>
      </c>
      <c r="MX317" s="53">
        <v>390</v>
      </c>
      <c r="MY317" s="53">
        <v>299</v>
      </c>
      <c r="MZ317" s="53">
        <v>177</v>
      </c>
      <c r="NA317" s="53">
        <v>152</v>
      </c>
      <c r="NB317" s="53">
        <v>246</v>
      </c>
      <c r="NC317" s="53">
        <v>118</v>
      </c>
      <c r="ND317" s="53">
        <v>1227</v>
      </c>
      <c r="NE317" s="53">
        <v>365</v>
      </c>
      <c r="NF317" s="53">
        <v>114</v>
      </c>
      <c r="NG317" s="53">
        <v>294</v>
      </c>
      <c r="NH317" s="53">
        <v>98</v>
      </c>
      <c r="NI317" s="53">
        <v>127</v>
      </c>
      <c r="NJ317" s="53">
        <v>21</v>
      </c>
      <c r="NK317" s="53">
        <v>51</v>
      </c>
      <c r="NL317" s="53">
        <v>23</v>
      </c>
      <c r="NM317" s="53">
        <v>46</v>
      </c>
      <c r="NN317" s="53">
        <v>15</v>
      </c>
      <c r="NO317" s="53">
        <v>21</v>
      </c>
      <c r="NP317" s="53">
        <v>96</v>
      </c>
      <c r="NQ317" s="53">
        <v>187</v>
      </c>
      <c r="NR317" s="53">
        <v>620</v>
      </c>
      <c r="NS317" s="53">
        <v>747</v>
      </c>
      <c r="NT317" s="53">
        <v>897</v>
      </c>
      <c r="NU317" s="53">
        <v>154</v>
      </c>
      <c r="NV317" s="53">
        <v>241</v>
      </c>
      <c r="NW317" s="53">
        <v>10</v>
      </c>
      <c r="NX317" s="53">
        <v>21</v>
      </c>
      <c r="NY317" s="53">
        <v>40</v>
      </c>
      <c r="NZ317" s="53">
        <v>252</v>
      </c>
      <c r="OA317" s="53">
        <v>1</v>
      </c>
      <c r="OB317" s="53">
        <v>46</v>
      </c>
      <c r="OC317" s="53">
        <v>180</v>
      </c>
      <c r="OD317" s="53">
        <v>106</v>
      </c>
      <c r="OE317" s="53">
        <v>149</v>
      </c>
      <c r="OF317" s="53">
        <v>173</v>
      </c>
      <c r="OG317" s="53"/>
      <c r="OH317" s="53">
        <v>2757</v>
      </c>
      <c r="OI317" s="53">
        <v>2885</v>
      </c>
      <c r="OJ317" s="53">
        <v>63</v>
      </c>
      <c r="OK317" s="53">
        <v>2</v>
      </c>
      <c r="OL317" s="53">
        <v>9</v>
      </c>
      <c r="OM317" s="53">
        <v>2614</v>
      </c>
      <c r="ON317" s="53">
        <v>1462</v>
      </c>
      <c r="OO317" s="53">
        <v>5936</v>
      </c>
      <c r="OP317" s="53">
        <v>9</v>
      </c>
      <c r="OQ317" s="53">
        <v>10</v>
      </c>
      <c r="OR317" s="54">
        <v>114</v>
      </c>
      <c r="OS317" s="55">
        <v>89187</v>
      </c>
      <c r="OT317" s="52">
        <v>104817</v>
      </c>
      <c r="OU317" s="53"/>
      <c r="OV317" s="53"/>
      <c r="OW317" s="53"/>
      <c r="OX317" s="53"/>
      <c r="OY317" s="53"/>
      <c r="OZ317" s="53">
        <v>5887</v>
      </c>
      <c r="PA317" s="53"/>
      <c r="PB317" s="53"/>
      <c r="PC317" s="53"/>
      <c r="PD317" s="53"/>
      <c r="PE317" s="53"/>
      <c r="PF317" s="53"/>
      <c r="PG317" s="53"/>
      <c r="PH317" s="53"/>
      <c r="PI317" s="53"/>
      <c r="PJ317" s="53"/>
      <c r="PK317" s="53"/>
      <c r="PL317" s="54"/>
      <c r="PM317" s="55">
        <v>199891</v>
      </c>
    </row>
    <row r="318" spans="1:429" ht="12.75" customHeight="1" x14ac:dyDescent="0.3">
      <c r="A318" s="49" t="s">
        <v>580</v>
      </c>
      <c r="B318" s="50" t="s">
        <v>31</v>
      </c>
      <c r="C318" s="51" t="s">
        <v>425</v>
      </c>
      <c r="D318" s="52">
        <v>6</v>
      </c>
      <c r="E318" s="53">
        <v>2</v>
      </c>
      <c r="F318" s="53">
        <v>0</v>
      </c>
      <c r="G318" s="53">
        <v>0</v>
      </c>
      <c r="H318" s="53">
        <v>2</v>
      </c>
      <c r="I318" s="53">
        <v>0</v>
      </c>
      <c r="J318" s="53">
        <v>12</v>
      </c>
      <c r="K318" s="53">
        <v>14</v>
      </c>
      <c r="L318" s="53">
        <v>8</v>
      </c>
      <c r="M318" s="53">
        <v>0</v>
      </c>
      <c r="N318" s="53">
        <v>0</v>
      </c>
      <c r="O318" s="53">
        <v>0</v>
      </c>
      <c r="P318" s="53">
        <v>0</v>
      </c>
      <c r="Q318" s="53">
        <v>55</v>
      </c>
      <c r="R318" s="53">
        <v>0</v>
      </c>
      <c r="S318" s="53">
        <v>0</v>
      </c>
      <c r="T318" s="53">
        <v>1</v>
      </c>
      <c r="U318" s="53">
        <v>0</v>
      </c>
      <c r="V318" s="53">
        <v>1</v>
      </c>
      <c r="W318" s="53">
        <v>6</v>
      </c>
      <c r="X318" s="53">
        <v>59</v>
      </c>
      <c r="Y318" s="53">
        <v>213</v>
      </c>
      <c r="Z318" s="53">
        <v>17</v>
      </c>
      <c r="AA318" s="53">
        <v>12</v>
      </c>
      <c r="AB318" s="53">
        <v>11</v>
      </c>
      <c r="AC318" s="53">
        <v>27</v>
      </c>
      <c r="AD318" s="53">
        <v>156</v>
      </c>
      <c r="AE318" s="53">
        <v>38</v>
      </c>
      <c r="AF318" s="53">
        <v>35</v>
      </c>
      <c r="AG318" s="53">
        <v>3</v>
      </c>
      <c r="AH318" s="53">
        <v>114</v>
      </c>
      <c r="AI318" s="53">
        <v>22</v>
      </c>
      <c r="AJ318" s="53">
        <v>18</v>
      </c>
      <c r="AK318" s="53">
        <v>18</v>
      </c>
      <c r="AL318" s="53">
        <v>42</v>
      </c>
      <c r="AM318" s="53">
        <v>22</v>
      </c>
      <c r="AN318" s="53">
        <v>0</v>
      </c>
      <c r="AO318" s="53">
        <v>5</v>
      </c>
      <c r="AP318" s="53">
        <v>6</v>
      </c>
      <c r="AQ318" s="53">
        <v>0</v>
      </c>
      <c r="AR318" s="53">
        <v>0</v>
      </c>
      <c r="AS318" s="53">
        <v>4</v>
      </c>
      <c r="AT318" s="53">
        <v>0</v>
      </c>
      <c r="AU318" s="53">
        <v>13</v>
      </c>
      <c r="AV318" s="53">
        <v>0</v>
      </c>
      <c r="AW318" s="53">
        <v>0</v>
      </c>
      <c r="AX318" s="53">
        <v>0</v>
      </c>
      <c r="AY318" s="53">
        <v>0</v>
      </c>
      <c r="AZ318" s="53">
        <v>0</v>
      </c>
      <c r="BA318" s="53">
        <v>0</v>
      </c>
      <c r="BB318" s="53">
        <v>0</v>
      </c>
      <c r="BC318" s="53">
        <v>0</v>
      </c>
      <c r="BD318" s="53">
        <v>2</v>
      </c>
      <c r="BE318" s="53">
        <v>7</v>
      </c>
      <c r="BF318" s="53">
        <v>0</v>
      </c>
      <c r="BG318" s="53">
        <v>0</v>
      </c>
      <c r="BH318" s="53">
        <v>7</v>
      </c>
      <c r="BI318" s="53">
        <v>4</v>
      </c>
      <c r="BJ318" s="53">
        <v>10</v>
      </c>
      <c r="BK318" s="53">
        <v>6</v>
      </c>
      <c r="BL318" s="53">
        <v>4</v>
      </c>
      <c r="BM318" s="53">
        <v>0</v>
      </c>
      <c r="BN318" s="53">
        <v>0</v>
      </c>
      <c r="BO318" s="53">
        <v>4</v>
      </c>
      <c r="BP318" s="53">
        <v>3</v>
      </c>
      <c r="BQ318" s="53">
        <v>0</v>
      </c>
      <c r="BR318" s="53">
        <v>5</v>
      </c>
      <c r="BS318" s="53">
        <v>7</v>
      </c>
      <c r="BT318" s="53">
        <v>0</v>
      </c>
      <c r="BU318" s="53">
        <v>0</v>
      </c>
      <c r="BV318" s="53">
        <v>5</v>
      </c>
      <c r="BW318" s="53">
        <v>0</v>
      </c>
      <c r="BX318" s="53">
        <v>0</v>
      </c>
      <c r="BY318" s="53">
        <v>9</v>
      </c>
      <c r="BZ318" s="53">
        <v>5</v>
      </c>
      <c r="CA318" s="53">
        <v>6</v>
      </c>
      <c r="CB318" s="53">
        <v>1</v>
      </c>
      <c r="CC318" s="53">
        <v>13</v>
      </c>
      <c r="CD318" s="53">
        <v>0</v>
      </c>
      <c r="CE318" s="53">
        <v>0</v>
      </c>
      <c r="CF318" s="53">
        <v>1</v>
      </c>
      <c r="CG318" s="53">
        <v>4</v>
      </c>
      <c r="CH318" s="53">
        <v>0</v>
      </c>
      <c r="CI318" s="53">
        <v>0</v>
      </c>
      <c r="CJ318" s="53">
        <v>8</v>
      </c>
      <c r="CK318" s="53">
        <v>14</v>
      </c>
      <c r="CL318" s="53">
        <v>0</v>
      </c>
      <c r="CM318" s="53">
        <v>10</v>
      </c>
      <c r="CN318" s="53">
        <v>0</v>
      </c>
      <c r="CO318" s="53">
        <v>0</v>
      </c>
      <c r="CP318" s="53">
        <v>4</v>
      </c>
      <c r="CQ318" s="53">
        <v>0</v>
      </c>
      <c r="CR318" s="53">
        <v>6</v>
      </c>
      <c r="CS318" s="53">
        <v>0</v>
      </c>
      <c r="CT318" s="53">
        <v>0</v>
      </c>
      <c r="CU318" s="53">
        <v>0</v>
      </c>
      <c r="CV318" s="53">
        <v>0</v>
      </c>
      <c r="CW318" s="53">
        <v>0</v>
      </c>
      <c r="CX318" s="53">
        <v>3</v>
      </c>
      <c r="CY318" s="53">
        <v>0</v>
      </c>
      <c r="CZ318" s="53">
        <v>0</v>
      </c>
      <c r="DA318" s="53">
        <v>6</v>
      </c>
      <c r="DB318" s="53">
        <v>0</v>
      </c>
      <c r="DC318" s="53">
        <v>3</v>
      </c>
      <c r="DD318" s="53">
        <v>11</v>
      </c>
      <c r="DE318" s="53">
        <v>0</v>
      </c>
      <c r="DF318" s="53">
        <v>4</v>
      </c>
      <c r="DG318" s="53">
        <v>0</v>
      </c>
      <c r="DH318" s="53">
        <v>5</v>
      </c>
      <c r="DI318" s="53">
        <v>0</v>
      </c>
      <c r="DJ318" s="53">
        <v>0</v>
      </c>
      <c r="DK318" s="53">
        <v>0</v>
      </c>
      <c r="DL318" s="53">
        <v>2</v>
      </c>
      <c r="DM318" s="53">
        <v>0</v>
      </c>
      <c r="DN318" s="53">
        <v>5</v>
      </c>
      <c r="DO318" s="53">
        <v>0</v>
      </c>
      <c r="DP318" s="53">
        <v>5</v>
      </c>
      <c r="DQ318" s="53">
        <v>3</v>
      </c>
      <c r="DR318" s="53">
        <v>5</v>
      </c>
      <c r="DS318" s="53">
        <v>0</v>
      </c>
      <c r="DT318" s="53">
        <v>6</v>
      </c>
      <c r="DU318" s="53">
        <v>0</v>
      </c>
      <c r="DV318" s="53">
        <v>0</v>
      </c>
      <c r="DW318" s="53">
        <v>0</v>
      </c>
      <c r="DX318" s="53">
        <v>1</v>
      </c>
      <c r="DY318" s="53">
        <v>1</v>
      </c>
      <c r="DZ318" s="53">
        <v>0</v>
      </c>
      <c r="EA318" s="53">
        <v>0</v>
      </c>
      <c r="EB318" s="53">
        <v>0</v>
      </c>
      <c r="EC318" s="53">
        <v>0</v>
      </c>
      <c r="ED318" s="53">
        <v>0</v>
      </c>
      <c r="EE318" s="53">
        <v>0</v>
      </c>
      <c r="EF318" s="53">
        <v>0</v>
      </c>
      <c r="EG318" s="53">
        <v>1</v>
      </c>
      <c r="EH318" s="53">
        <v>1</v>
      </c>
      <c r="EI318" s="53">
        <v>1</v>
      </c>
      <c r="EJ318" s="53">
        <v>0</v>
      </c>
      <c r="EK318" s="53">
        <v>0</v>
      </c>
      <c r="EL318" s="53">
        <v>0</v>
      </c>
      <c r="EM318" s="53">
        <v>0</v>
      </c>
      <c r="EN318" s="53">
        <v>2</v>
      </c>
      <c r="EO318" s="53">
        <v>0</v>
      </c>
      <c r="EP318" s="53">
        <v>0</v>
      </c>
      <c r="EQ318" s="53">
        <v>5</v>
      </c>
      <c r="ER318" s="53">
        <v>3</v>
      </c>
      <c r="ES318" s="53">
        <v>0</v>
      </c>
      <c r="ET318" s="53">
        <v>0</v>
      </c>
      <c r="EU318" s="53">
        <v>9</v>
      </c>
      <c r="EV318" s="53">
        <v>26</v>
      </c>
      <c r="EW318" s="53">
        <v>7</v>
      </c>
      <c r="EX318" s="53">
        <v>3</v>
      </c>
      <c r="EY318" s="53">
        <v>0</v>
      </c>
      <c r="EZ318" s="53">
        <v>0</v>
      </c>
      <c r="FA318" s="53">
        <v>3</v>
      </c>
      <c r="FB318" s="53">
        <v>8</v>
      </c>
      <c r="FC318" s="53">
        <v>5</v>
      </c>
      <c r="FD318" s="53">
        <v>10</v>
      </c>
      <c r="FE318" s="53">
        <v>7</v>
      </c>
      <c r="FF318" s="53">
        <v>9</v>
      </c>
      <c r="FG318" s="53">
        <v>0</v>
      </c>
      <c r="FH318" s="53">
        <v>10</v>
      </c>
      <c r="FI318" s="53">
        <v>5</v>
      </c>
      <c r="FJ318" s="53">
        <v>4</v>
      </c>
      <c r="FK318" s="53">
        <v>0</v>
      </c>
      <c r="FL318" s="53">
        <v>7</v>
      </c>
      <c r="FM318" s="53">
        <v>0</v>
      </c>
      <c r="FN318" s="53">
        <v>5</v>
      </c>
      <c r="FO318" s="53">
        <v>0</v>
      </c>
      <c r="FP318" s="53">
        <v>0</v>
      </c>
      <c r="FQ318" s="53">
        <v>0</v>
      </c>
      <c r="FR318" s="53">
        <v>0</v>
      </c>
      <c r="FS318" s="53">
        <v>0</v>
      </c>
      <c r="FT318" s="53">
        <v>0</v>
      </c>
      <c r="FU318" s="53">
        <v>0</v>
      </c>
      <c r="FV318" s="53">
        <v>0</v>
      </c>
      <c r="FW318" s="53">
        <v>0</v>
      </c>
      <c r="FX318" s="53">
        <v>0</v>
      </c>
      <c r="FY318" s="53">
        <v>0</v>
      </c>
      <c r="FZ318" s="53">
        <v>0</v>
      </c>
      <c r="GA318" s="53">
        <v>0</v>
      </c>
      <c r="GB318" s="53">
        <v>12</v>
      </c>
      <c r="GC318" s="53">
        <v>10</v>
      </c>
      <c r="GD318" s="53">
        <v>0</v>
      </c>
      <c r="GE318" s="53">
        <v>0</v>
      </c>
      <c r="GF318" s="53">
        <v>0</v>
      </c>
      <c r="GG318" s="53">
        <v>0</v>
      </c>
      <c r="GH318" s="53">
        <v>3</v>
      </c>
      <c r="GI318" s="53">
        <v>0</v>
      </c>
      <c r="GJ318" s="53">
        <v>0</v>
      </c>
      <c r="GK318" s="53">
        <v>4</v>
      </c>
      <c r="GL318" s="53">
        <v>5</v>
      </c>
      <c r="GM318" s="53">
        <v>5</v>
      </c>
      <c r="GN318" s="53">
        <v>8</v>
      </c>
      <c r="GO318" s="53">
        <v>8</v>
      </c>
      <c r="GP318" s="53">
        <v>3</v>
      </c>
      <c r="GQ318" s="53">
        <v>0</v>
      </c>
      <c r="GR318" s="53">
        <v>11</v>
      </c>
      <c r="GS318" s="53">
        <v>0</v>
      </c>
      <c r="GT318" s="53">
        <v>3</v>
      </c>
      <c r="GU318" s="53">
        <v>8</v>
      </c>
      <c r="GV318" s="53">
        <v>8</v>
      </c>
      <c r="GW318" s="53">
        <v>11</v>
      </c>
      <c r="GX318" s="53">
        <v>8</v>
      </c>
      <c r="GY318" s="53">
        <v>12</v>
      </c>
      <c r="GZ318" s="53">
        <v>0</v>
      </c>
      <c r="HA318" s="53">
        <v>0</v>
      </c>
      <c r="HB318" s="53">
        <v>1</v>
      </c>
      <c r="HC318" s="53">
        <v>0</v>
      </c>
      <c r="HD318" s="53">
        <v>8</v>
      </c>
      <c r="HE318" s="53">
        <v>7</v>
      </c>
      <c r="HF318" s="53">
        <v>10</v>
      </c>
      <c r="HG318" s="53">
        <v>0</v>
      </c>
      <c r="HH318" s="53">
        <v>0</v>
      </c>
      <c r="HI318" s="53">
        <v>7</v>
      </c>
      <c r="HJ318" s="53">
        <v>5</v>
      </c>
      <c r="HK318" s="53">
        <v>15</v>
      </c>
      <c r="HL318" s="53">
        <v>8</v>
      </c>
      <c r="HM318" s="53">
        <v>3</v>
      </c>
      <c r="HN318" s="53">
        <v>0</v>
      </c>
      <c r="HO318" s="53">
        <v>10</v>
      </c>
      <c r="HP318" s="53">
        <v>4</v>
      </c>
      <c r="HQ318" s="53">
        <v>2</v>
      </c>
      <c r="HR318" s="53">
        <v>0</v>
      </c>
      <c r="HS318" s="53">
        <v>0</v>
      </c>
      <c r="HT318" s="53">
        <v>0</v>
      </c>
      <c r="HU318" s="53">
        <v>0</v>
      </c>
      <c r="HV318" s="53">
        <v>1</v>
      </c>
      <c r="HW318" s="53">
        <v>0</v>
      </c>
      <c r="HX318" s="53">
        <v>0</v>
      </c>
      <c r="HY318" s="53">
        <v>11</v>
      </c>
      <c r="HZ318" s="53">
        <v>9</v>
      </c>
      <c r="IA318" s="53">
        <v>10</v>
      </c>
      <c r="IB318" s="53">
        <v>6</v>
      </c>
      <c r="IC318" s="53">
        <v>0</v>
      </c>
      <c r="ID318" s="53">
        <v>0</v>
      </c>
      <c r="IE318" s="53">
        <v>0</v>
      </c>
      <c r="IF318" s="53">
        <v>24</v>
      </c>
      <c r="IG318" s="53">
        <v>0</v>
      </c>
      <c r="IH318" s="53">
        <v>2</v>
      </c>
      <c r="II318" s="53">
        <v>12</v>
      </c>
      <c r="IJ318" s="53">
        <v>4</v>
      </c>
      <c r="IK318" s="53">
        <v>11</v>
      </c>
      <c r="IL318" s="53">
        <v>18</v>
      </c>
      <c r="IM318" s="53">
        <v>4</v>
      </c>
      <c r="IN318" s="53">
        <v>0</v>
      </c>
      <c r="IO318" s="53">
        <v>8</v>
      </c>
      <c r="IP318" s="53">
        <v>8</v>
      </c>
      <c r="IQ318" s="53">
        <v>33</v>
      </c>
      <c r="IR318" s="53">
        <v>4</v>
      </c>
      <c r="IS318" s="53">
        <v>3</v>
      </c>
      <c r="IT318" s="53">
        <v>39</v>
      </c>
      <c r="IU318" s="53">
        <v>4</v>
      </c>
      <c r="IV318" s="53">
        <v>1</v>
      </c>
      <c r="IW318" s="53">
        <v>1</v>
      </c>
      <c r="IX318" s="53">
        <v>4</v>
      </c>
      <c r="IY318" s="53">
        <v>8</v>
      </c>
      <c r="IZ318" s="53">
        <v>4</v>
      </c>
      <c r="JA318" s="53">
        <v>14</v>
      </c>
      <c r="JB318" s="53">
        <v>9</v>
      </c>
      <c r="JC318" s="53">
        <v>0</v>
      </c>
      <c r="JD318" s="53">
        <v>13</v>
      </c>
      <c r="JE318" s="53">
        <v>13</v>
      </c>
      <c r="JF318" s="53">
        <v>0</v>
      </c>
      <c r="JG318" s="53">
        <v>0</v>
      </c>
      <c r="JH318" s="53">
        <v>0</v>
      </c>
      <c r="JI318" s="53">
        <v>0</v>
      </c>
      <c r="JJ318" s="53">
        <v>4</v>
      </c>
      <c r="JK318" s="53">
        <v>15</v>
      </c>
      <c r="JL318" s="53">
        <v>5</v>
      </c>
      <c r="JM318" s="53">
        <v>0</v>
      </c>
      <c r="JN318" s="53">
        <v>5</v>
      </c>
      <c r="JO318" s="53">
        <v>101</v>
      </c>
      <c r="JP318" s="53">
        <v>264</v>
      </c>
      <c r="JQ318" s="53">
        <v>221</v>
      </c>
      <c r="JR318" s="53">
        <v>176</v>
      </c>
      <c r="JS318" s="53">
        <v>199</v>
      </c>
      <c r="JT318" s="53">
        <v>93</v>
      </c>
      <c r="JU318" s="53">
        <v>92</v>
      </c>
      <c r="JV318" s="53">
        <v>49</v>
      </c>
      <c r="JW318" s="53">
        <v>219</v>
      </c>
      <c r="JX318" s="53">
        <v>25</v>
      </c>
      <c r="JY318" s="53"/>
      <c r="JZ318" s="53">
        <v>86</v>
      </c>
      <c r="KA318" s="53">
        <v>49</v>
      </c>
      <c r="KB318" s="53">
        <v>42</v>
      </c>
      <c r="KC318" s="53">
        <v>45</v>
      </c>
      <c r="KD318" s="53">
        <v>48</v>
      </c>
      <c r="KE318" s="53">
        <v>38</v>
      </c>
      <c r="KF318" s="53">
        <v>42</v>
      </c>
      <c r="KG318" s="53">
        <v>201</v>
      </c>
      <c r="KH318" s="53">
        <v>36</v>
      </c>
      <c r="KI318" s="53">
        <v>45</v>
      </c>
      <c r="KJ318" s="53">
        <v>167</v>
      </c>
      <c r="KK318" s="53">
        <v>6</v>
      </c>
      <c r="KL318" s="53">
        <v>105</v>
      </c>
      <c r="KM318" s="53">
        <v>11</v>
      </c>
      <c r="KN318" s="53">
        <v>92</v>
      </c>
      <c r="KO318" s="53">
        <v>292</v>
      </c>
      <c r="KP318" s="53">
        <v>2</v>
      </c>
      <c r="KQ318" s="53">
        <v>50</v>
      </c>
      <c r="KR318" s="53">
        <v>5</v>
      </c>
      <c r="KS318" s="53">
        <v>11</v>
      </c>
      <c r="KT318" s="53">
        <v>27</v>
      </c>
      <c r="KU318" s="53">
        <v>0</v>
      </c>
      <c r="KV318" s="53">
        <v>241</v>
      </c>
      <c r="KW318" s="53">
        <v>19</v>
      </c>
      <c r="KX318" s="53">
        <v>0</v>
      </c>
      <c r="KY318" s="53">
        <v>10</v>
      </c>
      <c r="KZ318" s="53">
        <v>10</v>
      </c>
      <c r="LA318" s="53">
        <v>223</v>
      </c>
      <c r="LB318" s="53">
        <v>719</v>
      </c>
      <c r="LC318" s="53">
        <v>482</v>
      </c>
      <c r="LD318" s="53">
        <v>411</v>
      </c>
      <c r="LE318" s="53">
        <v>424</v>
      </c>
      <c r="LF318" s="53">
        <v>11</v>
      </c>
      <c r="LG318" s="53">
        <v>259</v>
      </c>
      <c r="LH318" s="53">
        <v>507</v>
      </c>
      <c r="LI318" s="53">
        <v>322</v>
      </c>
      <c r="LJ318" s="53">
        <v>469</v>
      </c>
      <c r="LK318" s="53">
        <v>10</v>
      </c>
      <c r="LL318" s="53">
        <v>8</v>
      </c>
      <c r="LM318" s="53">
        <v>57</v>
      </c>
      <c r="LN318" s="53">
        <v>22</v>
      </c>
      <c r="LO318" s="53">
        <v>58</v>
      </c>
      <c r="LP318" s="53">
        <v>3</v>
      </c>
      <c r="LQ318" s="53">
        <v>938</v>
      </c>
      <c r="LR318" s="53">
        <v>20</v>
      </c>
      <c r="LS318" s="53">
        <v>57</v>
      </c>
      <c r="LT318" s="53">
        <v>2</v>
      </c>
      <c r="LU318" s="53">
        <v>11</v>
      </c>
      <c r="LV318" s="53">
        <v>331</v>
      </c>
      <c r="LW318" s="53">
        <v>142</v>
      </c>
      <c r="LX318" s="53">
        <v>97</v>
      </c>
      <c r="LY318" s="53">
        <v>91</v>
      </c>
      <c r="LZ318" s="53">
        <v>79</v>
      </c>
      <c r="MA318" s="53">
        <v>177</v>
      </c>
      <c r="MB318" s="53">
        <v>199</v>
      </c>
      <c r="MC318" s="53">
        <v>37</v>
      </c>
      <c r="MD318" s="53">
        <v>76</v>
      </c>
      <c r="ME318" s="53">
        <v>81</v>
      </c>
      <c r="MF318" s="53">
        <v>2</v>
      </c>
      <c r="MG318" s="53">
        <v>0</v>
      </c>
      <c r="MH318" s="53">
        <v>8</v>
      </c>
      <c r="MI318" s="53">
        <v>36</v>
      </c>
      <c r="MJ318" s="53">
        <v>508</v>
      </c>
      <c r="MK318" s="53">
        <v>131</v>
      </c>
      <c r="ML318" s="53">
        <v>179</v>
      </c>
      <c r="MM318" s="53">
        <v>47</v>
      </c>
      <c r="MN318" s="53">
        <v>2</v>
      </c>
      <c r="MO318" s="53">
        <v>71</v>
      </c>
      <c r="MP318" s="53">
        <v>52</v>
      </c>
      <c r="MQ318" s="53">
        <v>30</v>
      </c>
      <c r="MR318" s="53">
        <v>12</v>
      </c>
      <c r="MS318" s="53">
        <v>8</v>
      </c>
      <c r="MT318" s="53">
        <v>3</v>
      </c>
      <c r="MU318" s="53">
        <v>46</v>
      </c>
      <c r="MV318" s="53">
        <v>87</v>
      </c>
      <c r="MW318" s="53">
        <v>205</v>
      </c>
      <c r="MX318" s="53">
        <v>62</v>
      </c>
      <c r="MY318" s="53">
        <v>30</v>
      </c>
      <c r="MZ318" s="53">
        <v>25</v>
      </c>
      <c r="NA318" s="53">
        <v>16</v>
      </c>
      <c r="NB318" s="53">
        <v>36</v>
      </c>
      <c r="NC318" s="53">
        <v>13</v>
      </c>
      <c r="ND318" s="53">
        <v>295</v>
      </c>
      <c r="NE318" s="53">
        <v>53</v>
      </c>
      <c r="NF318" s="53">
        <v>4</v>
      </c>
      <c r="NG318" s="53">
        <v>38</v>
      </c>
      <c r="NH318" s="53">
        <v>5</v>
      </c>
      <c r="NI318" s="53">
        <v>10</v>
      </c>
      <c r="NJ318" s="53">
        <v>0</v>
      </c>
      <c r="NK318" s="53">
        <v>2</v>
      </c>
      <c r="NL318" s="53">
        <v>0</v>
      </c>
      <c r="NM318" s="53">
        <v>6</v>
      </c>
      <c r="NN318" s="53">
        <v>0</v>
      </c>
      <c r="NO318" s="53">
        <v>0</v>
      </c>
      <c r="NP318" s="53">
        <v>10</v>
      </c>
      <c r="NQ318" s="53">
        <v>20</v>
      </c>
      <c r="NR318" s="53">
        <v>90</v>
      </c>
      <c r="NS318" s="53">
        <v>116</v>
      </c>
      <c r="NT318" s="53">
        <v>127</v>
      </c>
      <c r="NU318" s="53">
        <v>4</v>
      </c>
      <c r="NV318" s="53">
        <v>36</v>
      </c>
      <c r="NW318" s="53">
        <v>27</v>
      </c>
      <c r="NX318" s="53">
        <v>33</v>
      </c>
      <c r="NY318" s="53">
        <v>2</v>
      </c>
      <c r="NZ318" s="53">
        <v>22</v>
      </c>
      <c r="OA318" s="53">
        <v>0</v>
      </c>
      <c r="OB318" s="53">
        <v>10</v>
      </c>
      <c r="OC318" s="53">
        <v>13</v>
      </c>
      <c r="OD318" s="53">
        <v>279</v>
      </c>
      <c r="OE318" s="53">
        <v>15</v>
      </c>
      <c r="OF318" s="53">
        <v>48</v>
      </c>
      <c r="OG318" s="53"/>
      <c r="OH318" s="53">
        <v>314</v>
      </c>
      <c r="OI318" s="53">
        <v>303</v>
      </c>
      <c r="OJ318" s="53">
        <v>15</v>
      </c>
      <c r="OK318" s="53">
        <v>0</v>
      </c>
      <c r="OL318" s="53">
        <v>41</v>
      </c>
      <c r="OM318" s="53">
        <v>491</v>
      </c>
      <c r="ON318" s="53">
        <v>190</v>
      </c>
      <c r="OO318" s="53">
        <v>768</v>
      </c>
      <c r="OP318" s="53">
        <v>446</v>
      </c>
      <c r="OQ318" s="53">
        <v>9</v>
      </c>
      <c r="OR318" s="54">
        <v>181</v>
      </c>
      <c r="OS318" s="55">
        <v>16854</v>
      </c>
      <c r="OT318" s="52">
        <v>7180</v>
      </c>
      <c r="OU318" s="53"/>
      <c r="OV318" s="53"/>
      <c r="OW318" s="53"/>
      <c r="OX318" s="53"/>
      <c r="OY318" s="53"/>
      <c r="OZ318" s="53">
        <v>872</v>
      </c>
      <c r="PA318" s="53"/>
      <c r="PB318" s="53"/>
      <c r="PC318" s="53"/>
      <c r="PD318" s="53"/>
      <c r="PE318" s="53"/>
      <c r="PF318" s="53"/>
      <c r="PG318" s="53"/>
      <c r="PH318" s="53"/>
      <c r="PI318" s="53"/>
      <c r="PJ318" s="53"/>
      <c r="PK318" s="53"/>
      <c r="PL318" s="54"/>
      <c r="PM318" s="55">
        <v>24907</v>
      </c>
    </row>
    <row r="319" spans="1:429" ht="12.75" customHeight="1" x14ac:dyDescent="0.3">
      <c r="A319" s="49">
        <v>518200</v>
      </c>
      <c r="B319" s="50" t="s">
        <v>32</v>
      </c>
      <c r="C319" s="51" t="s">
        <v>426</v>
      </c>
      <c r="D319" s="52"/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>
        <v>0</v>
      </c>
      <c r="Q319" s="53">
        <v>43</v>
      </c>
      <c r="R319" s="53">
        <v>1</v>
      </c>
      <c r="S319" s="53">
        <v>2</v>
      </c>
      <c r="T319" s="53">
        <v>1</v>
      </c>
      <c r="U319" s="53">
        <v>1</v>
      </c>
      <c r="V319" s="53">
        <v>1</v>
      </c>
      <c r="W319" s="53">
        <v>1</v>
      </c>
      <c r="X319" s="53">
        <v>3</v>
      </c>
      <c r="Y319" s="53">
        <v>1039</v>
      </c>
      <c r="Z319" s="53">
        <v>55</v>
      </c>
      <c r="AA319" s="53"/>
      <c r="AB319" s="53">
        <v>26</v>
      </c>
      <c r="AC319" s="53">
        <v>37</v>
      </c>
      <c r="AD319" s="53">
        <v>147</v>
      </c>
      <c r="AE319" s="53">
        <v>70</v>
      </c>
      <c r="AF319" s="53">
        <v>31</v>
      </c>
      <c r="AG319" s="53">
        <v>0</v>
      </c>
      <c r="AH319" s="53">
        <v>100</v>
      </c>
      <c r="AI319" s="53">
        <v>31</v>
      </c>
      <c r="AJ319" s="53">
        <v>67</v>
      </c>
      <c r="AK319" s="53">
        <v>38</v>
      </c>
      <c r="AL319" s="53">
        <v>47</v>
      </c>
      <c r="AM319" s="53">
        <v>42</v>
      </c>
      <c r="AN319" s="53">
        <v>53</v>
      </c>
      <c r="AO319" s="53">
        <v>33</v>
      </c>
      <c r="AP319" s="53">
        <v>68</v>
      </c>
      <c r="AQ319" s="53">
        <v>72</v>
      </c>
      <c r="AR319" s="53">
        <v>16</v>
      </c>
      <c r="AS319" s="53">
        <v>73</v>
      </c>
      <c r="AT319" s="53">
        <v>12</v>
      </c>
      <c r="AU319" s="53">
        <v>105</v>
      </c>
      <c r="AV319" s="53">
        <v>21</v>
      </c>
      <c r="AW319" s="53">
        <v>43</v>
      </c>
      <c r="AX319" s="53">
        <v>4</v>
      </c>
      <c r="AY319" s="53">
        <v>12</v>
      </c>
      <c r="AZ319" s="53">
        <v>16</v>
      </c>
      <c r="BA319" s="53">
        <v>15</v>
      </c>
      <c r="BB319" s="53">
        <v>17</v>
      </c>
      <c r="BC319" s="53">
        <v>14</v>
      </c>
      <c r="BD319" s="53">
        <v>115</v>
      </c>
      <c r="BE319" s="53">
        <v>44</v>
      </c>
      <c r="BF319" s="53">
        <v>7</v>
      </c>
      <c r="BG319" s="53">
        <v>1</v>
      </c>
      <c r="BH319" s="53">
        <v>22</v>
      </c>
      <c r="BI319" s="53">
        <v>9</v>
      </c>
      <c r="BJ319" s="53">
        <v>22</v>
      </c>
      <c r="BK319" s="53">
        <v>18</v>
      </c>
      <c r="BL319" s="53">
        <v>23</v>
      </c>
      <c r="BM319" s="53">
        <v>53</v>
      </c>
      <c r="BN319" s="53">
        <v>16</v>
      </c>
      <c r="BO319" s="53">
        <v>39</v>
      </c>
      <c r="BP319" s="53">
        <v>38</v>
      </c>
      <c r="BQ319" s="53">
        <v>23</v>
      </c>
      <c r="BR319" s="53">
        <v>128</v>
      </c>
      <c r="BS319" s="53">
        <v>126</v>
      </c>
      <c r="BT319" s="53">
        <v>14</v>
      </c>
      <c r="BU319" s="53">
        <v>28</v>
      </c>
      <c r="BV319" s="53">
        <v>21</v>
      </c>
      <c r="BW319" s="53">
        <v>38</v>
      </c>
      <c r="BX319" s="53">
        <v>25</v>
      </c>
      <c r="BY319" s="53">
        <v>38</v>
      </c>
      <c r="BZ319" s="53">
        <v>105</v>
      </c>
      <c r="CA319" s="53">
        <v>83</v>
      </c>
      <c r="CB319" s="53">
        <v>3</v>
      </c>
      <c r="CC319" s="53">
        <v>61</v>
      </c>
      <c r="CD319" s="53">
        <v>11</v>
      </c>
      <c r="CE319" s="53">
        <v>20</v>
      </c>
      <c r="CF319" s="53">
        <v>9</v>
      </c>
      <c r="CG319" s="53">
        <v>38</v>
      </c>
      <c r="CH319" s="53">
        <v>67</v>
      </c>
      <c r="CI319" s="53">
        <v>7</v>
      </c>
      <c r="CJ319" s="53">
        <v>17</v>
      </c>
      <c r="CK319" s="53">
        <v>33</v>
      </c>
      <c r="CL319" s="53">
        <v>21</v>
      </c>
      <c r="CM319" s="53">
        <v>79</v>
      </c>
      <c r="CN319" s="53">
        <v>36</v>
      </c>
      <c r="CO319" s="53">
        <v>2</v>
      </c>
      <c r="CP319" s="53">
        <v>64</v>
      </c>
      <c r="CQ319" s="53">
        <v>24</v>
      </c>
      <c r="CR319" s="53">
        <v>38</v>
      </c>
      <c r="CS319" s="53">
        <v>18</v>
      </c>
      <c r="CT319" s="53">
        <v>22</v>
      </c>
      <c r="CU319" s="53">
        <v>19</v>
      </c>
      <c r="CV319" s="53">
        <v>40</v>
      </c>
      <c r="CW319" s="53">
        <v>23</v>
      </c>
      <c r="CX319" s="53">
        <v>21</v>
      </c>
      <c r="CY319" s="53">
        <v>7</v>
      </c>
      <c r="CZ319" s="53">
        <v>14</v>
      </c>
      <c r="DA319" s="53">
        <v>46</v>
      </c>
      <c r="DB319" s="53">
        <v>23</v>
      </c>
      <c r="DC319" s="53">
        <v>44</v>
      </c>
      <c r="DD319" s="53">
        <v>49</v>
      </c>
      <c r="DE319" s="53">
        <v>1</v>
      </c>
      <c r="DF319" s="53">
        <v>23</v>
      </c>
      <c r="DG319" s="53">
        <v>6</v>
      </c>
      <c r="DH319" s="53">
        <v>80</v>
      </c>
      <c r="DI319" s="53">
        <v>25</v>
      </c>
      <c r="DJ319" s="53">
        <v>3</v>
      </c>
      <c r="DK319" s="53">
        <v>23</v>
      </c>
      <c r="DL319" s="53">
        <v>2</v>
      </c>
      <c r="DM319" s="53">
        <v>16</v>
      </c>
      <c r="DN319" s="53">
        <v>25</v>
      </c>
      <c r="DO319" s="53">
        <v>7</v>
      </c>
      <c r="DP319" s="53">
        <v>50</v>
      </c>
      <c r="DQ319" s="53">
        <v>26</v>
      </c>
      <c r="DR319" s="53">
        <v>36</v>
      </c>
      <c r="DS319" s="53">
        <v>20</v>
      </c>
      <c r="DT319" s="53">
        <v>55</v>
      </c>
      <c r="DU319" s="53">
        <v>3</v>
      </c>
      <c r="DV319" s="53">
        <v>24</v>
      </c>
      <c r="DW319" s="53">
        <v>2</v>
      </c>
      <c r="DX319" s="53">
        <v>116</v>
      </c>
      <c r="DY319" s="53">
        <v>16</v>
      </c>
      <c r="DZ319" s="53">
        <v>9</v>
      </c>
      <c r="EA319" s="53">
        <v>10</v>
      </c>
      <c r="EB319" s="53">
        <v>4</v>
      </c>
      <c r="EC319" s="53">
        <v>4</v>
      </c>
      <c r="ED319" s="53">
        <v>1</v>
      </c>
      <c r="EE319" s="53">
        <v>24</v>
      </c>
      <c r="EF319" s="53">
        <v>0</v>
      </c>
      <c r="EG319" s="53">
        <v>0</v>
      </c>
      <c r="EH319" s="53">
        <v>0</v>
      </c>
      <c r="EI319" s="53">
        <v>0</v>
      </c>
      <c r="EJ319" s="53">
        <v>0</v>
      </c>
      <c r="EK319" s="53">
        <v>3</v>
      </c>
      <c r="EL319" s="53">
        <v>3</v>
      </c>
      <c r="EM319" s="53">
        <v>10</v>
      </c>
      <c r="EN319" s="53">
        <v>3</v>
      </c>
      <c r="EO319" s="53">
        <v>6</v>
      </c>
      <c r="EP319" s="53">
        <v>0</v>
      </c>
      <c r="EQ319" s="53">
        <v>15</v>
      </c>
      <c r="ER319" s="53">
        <v>17</v>
      </c>
      <c r="ES319" s="53">
        <v>1</v>
      </c>
      <c r="ET319" s="53">
        <v>46</v>
      </c>
      <c r="EU319" s="53">
        <v>3</v>
      </c>
      <c r="EV319" s="53">
        <v>6</v>
      </c>
      <c r="EW319" s="53">
        <v>0</v>
      </c>
      <c r="EX319" s="53">
        <v>11</v>
      </c>
      <c r="EY319" s="53">
        <v>8</v>
      </c>
      <c r="EZ319" s="53">
        <v>1</v>
      </c>
      <c r="FA319" s="53">
        <v>16</v>
      </c>
      <c r="FB319" s="53">
        <v>12</v>
      </c>
      <c r="FC319" s="53">
        <v>14</v>
      </c>
      <c r="FD319" s="53">
        <v>21</v>
      </c>
      <c r="FE319" s="53">
        <v>10</v>
      </c>
      <c r="FF319" s="53">
        <v>19</v>
      </c>
      <c r="FG319" s="53">
        <v>75</v>
      </c>
      <c r="FH319" s="53">
        <v>25</v>
      </c>
      <c r="FI319" s="53">
        <v>324</v>
      </c>
      <c r="FJ319" s="53">
        <v>49</v>
      </c>
      <c r="FK319" s="53">
        <v>121</v>
      </c>
      <c r="FL319" s="53">
        <v>49</v>
      </c>
      <c r="FM319" s="53">
        <v>3</v>
      </c>
      <c r="FN319" s="53">
        <v>26</v>
      </c>
      <c r="FO319" s="53">
        <v>171</v>
      </c>
      <c r="FP319" s="53">
        <v>12</v>
      </c>
      <c r="FQ319" s="53">
        <v>7</v>
      </c>
      <c r="FR319" s="53">
        <v>0</v>
      </c>
      <c r="FS319" s="53">
        <v>0</v>
      </c>
      <c r="FT319" s="53">
        <v>65</v>
      </c>
      <c r="FU319" s="53">
        <v>14</v>
      </c>
      <c r="FV319" s="53">
        <v>9</v>
      </c>
      <c r="FW319" s="53">
        <v>32</v>
      </c>
      <c r="FX319" s="53">
        <v>15</v>
      </c>
      <c r="FY319" s="53">
        <v>15</v>
      </c>
      <c r="FZ319" s="53">
        <v>58</v>
      </c>
      <c r="GA319" s="53">
        <v>43</v>
      </c>
      <c r="GB319" s="53">
        <v>74</v>
      </c>
      <c r="GC319" s="53">
        <v>104</v>
      </c>
      <c r="GD319" s="53">
        <v>11</v>
      </c>
      <c r="GE319" s="53">
        <v>15</v>
      </c>
      <c r="GF319" s="53">
        <v>24</v>
      </c>
      <c r="GG319" s="53">
        <v>10</v>
      </c>
      <c r="GH319" s="53">
        <v>34</v>
      </c>
      <c r="GI319" s="53">
        <v>3</v>
      </c>
      <c r="GJ319" s="53">
        <v>5</v>
      </c>
      <c r="GK319" s="53">
        <v>28</v>
      </c>
      <c r="GL319" s="53">
        <v>87</v>
      </c>
      <c r="GM319" s="53">
        <v>13</v>
      </c>
      <c r="GN319" s="53">
        <v>10</v>
      </c>
      <c r="GO319" s="53">
        <v>17</v>
      </c>
      <c r="GP319" s="53">
        <v>13</v>
      </c>
      <c r="GQ319" s="53">
        <v>0</v>
      </c>
      <c r="GR319" s="53">
        <v>3</v>
      </c>
      <c r="GS319" s="53">
        <v>3</v>
      </c>
      <c r="GT319" s="53">
        <v>24</v>
      </c>
      <c r="GU319" s="53">
        <v>11</v>
      </c>
      <c r="GV319" s="53">
        <v>28</v>
      </c>
      <c r="GW319" s="53">
        <v>7</v>
      </c>
      <c r="GX319" s="53">
        <v>10</v>
      </c>
      <c r="GY319" s="53">
        <v>50</v>
      </c>
      <c r="GZ319" s="53">
        <v>2</v>
      </c>
      <c r="HA319" s="53">
        <v>60</v>
      </c>
      <c r="HB319" s="53">
        <v>80</v>
      </c>
      <c r="HC319" s="53">
        <v>14</v>
      </c>
      <c r="HD319" s="53">
        <v>85</v>
      </c>
      <c r="HE319" s="53">
        <v>64</v>
      </c>
      <c r="HF319" s="53">
        <v>9</v>
      </c>
      <c r="HG319" s="53">
        <v>15</v>
      </c>
      <c r="HH319" s="53">
        <v>0</v>
      </c>
      <c r="HI319" s="53">
        <v>36</v>
      </c>
      <c r="HJ319" s="53">
        <v>38</v>
      </c>
      <c r="HK319" s="53">
        <v>35</v>
      </c>
      <c r="HL319" s="53">
        <v>13</v>
      </c>
      <c r="HM319" s="53">
        <v>14</v>
      </c>
      <c r="HN319" s="53">
        <v>1</v>
      </c>
      <c r="HO319" s="53">
        <v>22</v>
      </c>
      <c r="HP319" s="53">
        <v>5</v>
      </c>
      <c r="HQ319" s="53">
        <v>15</v>
      </c>
      <c r="HR319" s="53">
        <v>15</v>
      </c>
      <c r="HS319" s="53">
        <v>6</v>
      </c>
      <c r="HT319" s="53">
        <v>7</v>
      </c>
      <c r="HU319" s="53">
        <v>24</v>
      </c>
      <c r="HV319" s="53">
        <v>15</v>
      </c>
      <c r="HW319" s="53">
        <v>20</v>
      </c>
      <c r="HX319" s="53">
        <v>1</v>
      </c>
      <c r="HY319" s="53">
        <v>49</v>
      </c>
      <c r="HZ319" s="53">
        <v>24</v>
      </c>
      <c r="IA319" s="53">
        <v>156</v>
      </c>
      <c r="IB319" s="53">
        <v>27</v>
      </c>
      <c r="IC319" s="53">
        <v>18</v>
      </c>
      <c r="ID319" s="53">
        <v>15</v>
      </c>
      <c r="IE319" s="53">
        <v>10</v>
      </c>
      <c r="IF319" s="53">
        <v>164</v>
      </c>
      <c r="IG319" s="53">
        <v>8</v>
      </c>
      <c r="IH319" s="53">
        <v>37</v>
      </c>
      <c r="II319" s="53">
        <v>17</v>
      </c>
      <c r="IJ319" s="53">
        <v>17</v>
      </c>
      <c r="IK319" s="53">
        <v>10</v>
      </c>
      <c r="IL319" s="53">
        <v>1</v>
      </c>
      <c r="IM319" s="53">
        <v>1</v>
      </c>
      <c r="IN319" s="53">
        <v>2</v>
      </c>
      <c r="IO319" s="53">
        <v>44</v>
      </c>
      <c r="IP319" s="53">
        <v>35</v>
      </c>
      <c r="IQ319" s="53">
        <v>10</v>
      </c>
      <c r="IR319" s="53">
        <v>15</v>
      </c>
      <c r="IS319" s="53">
        <v>4</v>
      </c>
      <c r="IT319" s="53">
        <v>103</v>
      </c>
      <c r="IU319" s="53">
        <v>17</v>
      </c>
      <c r="IV319" s="53">
        <v>7</v>
      </c>
      <c r="IW319" s="53">
        <v>9</v>
      </c>
      <c r="IX319" s="53">
        <v>1</v>
      </c>
      <c r="IY319" s="53">
        <v>13</v>
      </c>
      <c r="IZ319" s="53">
        <v>10</v>
      </c>
      <c r="JA319" s="53">
        <v>25</v>
      </c>
      <c r="JB319" s="53">
        <v>15</v>
      </c>
      <c r="JC319" s="53">
        <v>3</v>
      </c>
      <c r="JD319" s="53">
        <v>26</v>
      </c>
      <c r="JE319" s="53">
        <v>124</v>
      </c>
      <c r="JF319" s="53">
        <v>11</v>
      </c>
      <c r="JG319" s="53">
        <v>1</v>
      </c>
      <c r="JH319" s="53">
        <v>55</v>
      </c>
      <c r="JI319" s="53">
        <v>29</v>
      </c>
      <c r="JJ319" s="53">
        <v>15</v>
      </c>
      <c r="JK319" s="53">
        <v>62</v>
      </c>
      <c r="JL319" s="53">
        <v>36</v>
      </c>
      <c r="JM319" s="53">
        <v>14</v>
      </c>
      <c r="JN319" s="53">
        <v>30</v>
      </c>
      <c r="JO319" s="53">
        <v>83</v>
      </c>
      <c r="JP319" s="53">
        <v>483</v>
      </c>
      <c r="JQ319" s="53">
        <v>478</v>
      </c>
      <c r="JR319" s="53">
        <v>393</v>
      </c>
      <c r="JS319" s="53">
        <v>421</v>
      </c>
      <c r="JT319" s="53">
        <v>685</v>
      </c>
      <c r="JU319" s="53">
        <v>237</v>
      </c>
      <c r="JV319" s="53">
        <v>119</v>
      </c>
      <c r="JW319" s="53">
        <v>538</v>
      </c>
      <c r="JX319" s="53">
        <v>52</v>
      </c>
      <c r="JY319" s="53"/>
      <c r="JZ319" s="53">
        <v>1124</v>
      </c>
      <c r="KA319" s="53">
        <v>733</v>
      </c>
      <c r="KB319" s="53">
        <v>535</v>
      </c>
      <c r="KC319" s="53">
        <v>280</v>
      </c>
      <c r="KD319" s="53">
        <v>313</v>
      </c>
      <c r="KE319" s="53">
        <v>448</v>
      </c>
      <c r="KF319" s="53">
        <v>532</v>
      </c>
      <c r="KG319" s="53">
        <v>554</v>
      </c>
      <c r="KH319" s="53">
        <v>602</v>
      </c>
      <c r="KI319" s="53">
        <v>101</v>
      </c>
      <c r="KJ319" s="53">
        <v>1</v>
      </c>
      <c r="KK319" s="53"/>
      <c r="KL319" s="53">
        <v>30</v>
      </c>
      <c r="KM319" s="53">
        <v>13</v>
      </c>
      <c r="KN319" s="53">
        <v>20</v>
      </c>
      <c r="KO319" s="53">
        <v>138</v>
      </c>
      <c r="KP319" s="53">
        <v>68</v>
      </c>
      <c r="KQ319" s="53">
        <v>111</v>
      </c>
      <c r="KR319" s="53">
        <v>46</v>
      </c>
      <c r="KS319" s="53">
        <v>35</v>
      </c>
      <c r="KT319" s="53">
        <v>59</v>
      </c>
      <c r="KU319" s="53">
        <v>89</v>
      </c>
      <c r="KV319" s="53">
        <v>249</v>
      </c>
      <c r="KW319" s="53">
        <v>40</v>
      </c>
      <c r="KX319" s="53">
        <v>8</v>
      </c>
      <c r="KY319" s="53">
        <v>22</v>
      </c>
      <c r="KZ319" s="53">
        <v>39</v>
      </c>
      <c r="LA319" s="53">
        <v>614</v>
      </c>
      <c r="LB319" s="53">
        <v>1189</v>
      </c>
      <c r="LC319" s="53">
        <v>141</v>
      </c>
      <c r="LD319" s="53">
        <v>1054</v>
      </c>
      <c r="LE319" s="53">
        <v>467</v>
      </c>
      <c r="LF319" s="53">
        <v>3</v>
      </c>
      <c r="LG319" s="53">
        <v>4535</v>
      </c>
      <c r="LH319" s="53">
        <v>1878</v>
      </c>
      <c r="LI319" s="53">
        <v>1275</v>
      </c>
      <c r="LJ319" s="53">
        <v>1095</v>
      </c>
      <c r="LK319" s="53">
        <v>61</v>
      </c>
      <c r="LL319" s="53">
        <v>280</v>
      </c>
      <c r="LM319" s="53">
        <v>226</v>
      </c>
      <c r="LN319" s="53">
        <v>485</v>
      </c>
      <c r="LO319" s="53"/>
      <c r="LP319" s="53">
        <v>0</v>
      </c>
      <c r="LQ319" s="53">
        <v>357</v>
      </c>
      <c r="LR319" s="53">
        <v>59</v>
      </c>
      <c r="LS319" s="53">
        <v>38</v>
      </c>
      <c r="LT319" s="53">
        <v>13</v>
      </c>
      <c r="LU319" s="53">
        <v>117</v>
      </c>
      <c r="LV319" s="53">
        <v>1467</v>
      </c>
      <c r="LW319" s="53">
        <v>561</v>
      </c>
      <c r="LX319" s="53">
        <v>480</v>
      </c>
      <c r="LY319" s="53">
        <v>202</v>
      </c>
      <c r="LZ319" s="53">
        <v>544</v>
      </c>
      <c r="MA319" s="53">
        <v>1099</v>
      </c>
      <c r="MB319" s="53">
        <v>1162</v>
      </c>
      <c r="MC319" s="53">
        <v>60</v>
      </c>
      <c r="MD319" s="53">
        <v>848</v>
      </c>
      <c r="ME319" s="53">
        <v>242</v>
      </c>
      <c r="MF319" s="53">
        <v>31</v>
      </c>
      <c r="MG319" s="53">
        <v>6</v>
      </c>
      <c r="MH319" s="53">
        <v>11</v>
      </c>
      <c r="MI319" s="53">
        <v>260</v>
      </c>
      <c r="MJ319" s="53">
        <v>2846</v>
      </c>
      <c r="MK319" s="53">
        <v>2396</v>
      </c>
      <c r="ML319" s="53">
        <v>465</v>
      </c>
      <c r="MM319" s="53">
        <v>391</v>
      </c>
      <c r="MN319" s="53">
        <v>103</v>
      </c>
      <c r="MO319" s="53">
        <v>366</v>
      </c>
      <c r="MP319" s="53">
        <v>1436</v>
      </c>
      <c r="MQ319" s="53">
        <v>581</v>
      </c>
      <c r="MR319" s="53">
        <v>180</v>
      </c>
      <c r="MS319" s="53">
        <v>316</v>
      </c>
      <c r="MT319" s="53"/>
      <c r="MU319" s="53">
        <v>83</v>
      </c>
      <c r="MV319" s="53">
        <v>121</v>
      </c>
      <c r="MW319" s="53">
        <v>456</v>
      </c>
      <c r="MX319" s="53">
        <v>44</v>
      </c>
      <c r="MY319" s="53">
        <v>28</v>
      </c>
      <c r="MZ319" s="53">
        <v>50</v>
      </c>
      <c r="NA319" s="53">
        <v>37</v>
      </c>
      <c r="NB319" s="53">
        <v>32</v>
      </c>
      <c r="NC319" s="53">
        <v>10</v>
      </c>
      <c r="ND319" s="53">
        <v>1784</v>
      </c>
      <c r="NE319" s="53">
        <v>110</v>
      </c>
      <c r="NF319" s="53">
        <v>37</v>
      </c>
      <c r="NG319" s="53">
        <v>52</v>
      </c>
      <c r="NH319" s="53">
        <v>20</v>
      </c>
      <c r="NI319" s="53">
        <v>76</v>
      </c>
      <c r="NJ319" s="53">
        <v>12</v>
      </c>
      <c r="NK319" s="53">
        <v>66</v>
      </c>
      <c r="NL319" s="53">
        <v>4</v>
      </c>
      <c r="NM319" s="53">
        <v>66</v>
      </c>
      <c r="NN319" s="53">
        <v>9</v>
      </c>
      <c r="NO319" s="53">
        <v>42</v>
      </c>
      <c r="NP319" s="53">
        <v>23</v>
      </c>
      <c r="NQ319" s="53">
        <v>111</v>
      </c>
      <c r="NR319" s="53">
        <v>236</v>
      </c>
      <c r="NS319" s="53">
        <v>340</v>
      </c>
      <c r="NT319" s="53">
        <v>1044</v>
      </c>
      <c r="NU319" s="53">
        <v>110</v>
      </c>
      <c r="NV319" s="53">
        <v>79</v>
      </c>
      <c r="NW319" s="53">
        <v>16</v>
      </c>
      <c r="NX319" s="53">
        <v>7</v>
      </c>
      <c r="NY319" s="53">
        <v>6</v>
      </c>
      <c r="NZ319" s="53">
        <v>114</v>
      </c>
      <c r="OA319" s="53">
        <v>0</v>
      </c>
      <c r="OB319" s="53">
        <v>7</v>
      </c>
      <c r="OC319" s="53">
        <v>62</v>
      </c>
      <c r="OD319" s="53">
        <v>467</v>
      </c>
      <c r="OE319" s="53">
        <v>383</v>
      </c>
      <c r="OF319" s="53">
        <v>147</v>
      </c>
      <c r="OG319" s="53"/>
      <c r="OH319" s="53">
        <v>11552</v>
      </c>
      <c r="OI319" s="53">
        <v>3872</v>
      </c>
      <c r="OJ319" s="53">
        <v>22</v>
      </c>
      <c r="OK319" s="53">
        <v>10</v>
      </c>
      <c r="OL319" s="53">
        <v>307</v>
      </c>
      <c r="OM319" s="53">
        <v>377</v>
      </c>
      <c r="ON319" s="53">
        <v>2030</v>
      </c>
      <c r="OO319" s="53">
        <v>3981</v>
      </c>
      <c r="OP319" s="53">
        <v>11</v>
      </c>
      <c r="OQ319" s="53">
        <v>11</v>
      </c>
      <c r="OR319" s="54">
        <v>505</v>
      </c>
      <c r="OS319" s="55">
        <v>77246</v>
      </c>
      <c r="OT319" s="52">
        <v>16073</v>
      </c>
      <c r="OU319" s="53"/>
      <c r="OV319" s="53">
        <v>14168</v>
      </c>
      <c r="OW319" s="53"/>
      <c r="OX319" s="53"/>
      <c r="OY319" s="53"/>
      <c r="OZ319" s="53">
        <v>1092</v>
      </c>
      <c r="PA319" s="53"/>
      <c r="PB319" s="53"/>
      <c r="PC319" s="53">
        <v>676</v>
      </c>
      <c r="PD319" s="53"/>
      <c r="PE319" s="53"/>
      <c r="PF319" s="53"/>
      <c r="PG319" s="53">
        <v>679</v>
      </c>
      <c r="PH319" s="53"/>
      <c r="PI319" s="53"/>
      <c r="PJ319" s="53"/>
      <c r="PK319" s="53">
        <v>1781</v>
      </c>
      <c r="PL319" s="54"/>
      <c r="PM319" s="55">
        <v>111716</v>
      </c>
    </row>
    <row r="320" spans="1:429" ht="12.75" customHeight="1" x14ac:dyDescent="0.3">
      <c r="A320" s="49">
        <v>519130</v>
      </c>
      <c r="B320" s="50" t="s">
        <v>32</v>
      </c>
      <c r="C320" s="51" t="s">
        <v>427</v>
      </c>
      <c r="D320" s="52"/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3"/>
      <c r="AB320" s="53"/>
      <c r="AC320" s="53"/>
      <c r="AD320" s="53"/>
      <c r="AE320" s="53"/>
      <c r="AF320" s="53"/>
      <c r="AG320" s="53"/>
      <c r="AH320" s="53">
        <v>0</v>
      </c>
      <c r="AI320" s="53"/>
      <c r="AJ320" s="53"/>
      <c r="AK320" s="53"/>
      <c r="AL320" s="53"/>
      <c r="AM320" s="53"/>
      <c r="AN320" s="53"/>
      <c r="AO320" s="53"/>
      <c r="AP320" s="53"/>
      <c r="AQ320" s="53"/>
      <c r="AR320" s="53"/>
      <c r="AS320" s="53"/>
      <c r="AT320" s="53"/>
      <c r="AU320" s="53"/>
      <c r="AV320" s="53"/>
      <c r="AW320" s="53"/>
      <c r="AX320" s="53"/>
      <c r="AY320" s="53"/>
      <c r="AZ320" s="53"/>
      <c r="BA320" s="53"/>
      <c r="BB320" s="53"/>
      <c r="BC320" s="53"/>
      <c r="BD320" s="53"/>
      <c r="BE320" s="53"/>
      <c r="BF320" s="53"/>
      <c r="BG320" s="53"/>
      <c r="BH320" s="53"/>
      <c r="BI320" s="53"/>
      <c r="BJ320" s="53"/>
      <c r="BK320" s="53"/>
      <c r="BL320" s="53"/>
      <c r="BM320" s="53"/>
      <c r="BN320" s="53"/>
      <c r="BO320" s="53"/>
      <c r="BP320" s="53"/>
      <c r="BQ320" s="53"/>
      <c r="BR320" s="53"/>
      <c r="BS320" s="53"/>
      <c r="BT320" s="53"/>
      <c r="BU320" s="53"/>
      <c r="BV320" s="53"/>
      <c r="BW320" s="53"/>
      <c r="BX320" s="53"/>
      <c r="BY320" s="53"/>
      <c r="BZ320" s="53"/>
      <c r="CA320" s="53"/>
      <c r="CB320" s="53"/>
      <c r="CC320" s="53"/>
      <c r="CD320" s="53"/>
      <c r="CE320" s="53"/>
      <c r="CF320" s="53"/>
      <c r="CG320" s="53"/>
      <c r="CH320" s="53"/>
      <c r="CI320" s="53"/>
      <c r="CJ320" s="53"/>
      <c r="CK320" s="53"/>
      <c r="CL320" s="53"/>
      <c r="CM320" s="53"/>
      <c r="CN320" s="53"/>
      <c r="CO320" s="53"/>
      <c r="CP320" s="53"/>
      <c r="CQ320" s="53"/>
      <c r="CR320" s="53"/>
      <c r="CS320" s="53"/>
      <c r="CT320" s="53"/>
      <c r="CU320" s="53"/>
      <c r="CV320" s="53"/>
      <c r="CW320" s="53"/>
      <c r="CX320" s="53"/>
      <c r="CY320" s="53"/>
      <c r="CZ320" s="53"/>
      <c r="DA320" s="53"/>
      <c r="DB320" s="53"/>
      <c r="DC320" s="53"/>
      <c r="DD320" s="53"/>
      <c r="DE320" s="53"/>
      <c r="DF320" s="53"/>
      <c r="DG320" s="53"/>
      <c r="DH320" s="53"/>
      <c r="DI320" s="53"/>
      <c r="DJ320" s="53"/>
      <c r="DK320" s="53"/>
      <c r="DL320" s="53"/>
      <c r="DM320" s="53"/>
      <c r="DN320" s="53"/>
      <c r="DO320" s="53"/>
      <c r="DP320" s="53"/>
      <c r="DQ320" s="53"/>
      <c r="DR320" s="53"/>
      <c r="DS320" s="53"/>
      <c r="DT320" s="53"/>
      <c r="DU320" s="53"/>
      <c r="DV320" s="53"/>
      <c r="DW320" s="53"/>
      <c r="DX320" s="53"/>
      <c r="DY320" s="53"/>
      <c r="DZ320" s="53"/>
      <c r="EA320" s="53"/>
      <c r="EB320" s="53"/>
      <c r="EC320" s="53"/>
      <c r="ED320" s="53"/>
      <c r="EE320" s="53"/>
      <c r="EF320" s="53"/>
      <c r="EG320" s="53"/>
      <c r="EH320" s="53"/>
      <c r="EI320" s="53"/>
      <c r="EJ320" s="53"/>
      <c r="EK320" s="53"/>
      <c r="EL320" s="53"/>
      <c r="EM320" s="53"/>
      <c r="EN320" s="53"/>
      <c r="EO320" s="53"/>
      <c r="EP320" s="53"/>
      <c r="EQ320" s="53"/>
      <c r="ER320" s="53"/>
      <c r="ES320" s="53"/>
      <c r="ET320" s="53"/>
      <c r="EU320" s="53"/>
      <c r="EV320" s="53"/>
      <c r="EW320" s="53"/>
      <c r="EX320" s="53"/>
      <c r="EY320" s="53"/>
      <c r="EZ320" s="53"/>
      <c r="FA320" s="53"/>
      <c r="FB320" s="53"/>
      <c r="FC320" s="53"/>
      <c r="FD320" s="53"/>
      <c r="FE320" s="53"/>
      <c r="FF320" s="53"/>
      <c r="FG320" s="53"/>
      <c r="FH320" s="53"/>
      <c r="FI320" s="53"/>
      <c r="FJ320" s="53"/>
      <c r="FK320" s="53"/>
      <c r="FL320" s="53"/>
      <c r="FM320" s="53"/>
      <c r="FN320" s="53"/>
      <c r="FO320" s="53"/>
      <c r="FP320" s="53"/>
      <c r="FQ320" s="53"/>
      <c r="FR320" s="53"/>
      <c r="FS320" s="53"/>
      <c r="FT320" s="53"/>
      <c r="FU320" s="53"/>
      <c r="FV320" s="53"/>
      <c r="FW320" s="53"/>
      <c r="FX320" s="53"/>
      <c r="FY320" s="53"/>
      <c r="FZ320" s="53"/>
      <c r="GA320" s="53"/>
      <c r="GB320" s="53"/>
      <c r="GC320" s="53"/>
      <c r="GD320" s="53"/>
      <c r="GE320" s="53"/>
      <c r="GF320" s="53"/>
      <c r="GG320" s="53"/>
      <c r="GH320" s="53"/>
      <c r="GI320" s="53"/>
      <c r="GJ320" s="53"/>
      <c r="GK320" s="53"/>
      <c r="GL320" s="53"/>
      <c r="GM320" s="53"/>
      <c r="GN320" s="53"/>
      <c r="GO320" s="53"/>
      <c r="GP320" s="53"/>
      <c r="GQ320" s="53"/>
      <c r="GR320" s="53"/>
      <c r="GS320" s="53"/>
      <c r="GT320" s="53"/>
      <c r="GU320" s="53"/>
      <c r="GV320" s="53"/>
      <c r="GW320" s="53"/>
      <c r="GX320" s="53"/>
      <c r="GY320" s="53"/>
      <c r="GZ320" s="53"/>
      <c r="HA320" s="53"/>
      <c r="HB320" s="53"/>
      <c r="HC320" s="53"/>
      <c r="HD320" s="53"/>
      <c r="HE320" s="53"/>
      <c r="HF320" s="53"/>
      <c r="HG320" s="53"/>
      <c r="HH320" s="53"/>
      <c r="HI320" s="53"/>
      <c r="HJ320" s="53"/>
      <c r="HK320" s="53"/>
      <c r="HL320" s="53"/>
      <c r="HM320" s="53"/>
      <c r="HN320" s="53"/>
      <c r="HO320" s="53"/>
      <c r="HP320" s="53"/>
      <c r="HQ320" s="53"/>
      <c r="HR320" s="53"/>
      <c r="HS320" s="53"/>
      <c r="HT320" s="53"/>
      <c r="HU320" s="53"/>
      <c r="HV320" s="53"/>
      <c r="HW320" s="53"/>
      <c r="HX320" s="53"/>
      <c r="HY320" s="53"/>
      <c r="HZ320" s="53"/>
      <c r="IA320" s="53"/>
      <c r="IB320" s="53"/>
      <c r="IC320" s="53"/>
      <c r="ID320" s="53"/>
      <c r="IE320" s="53"/>
      <c r="IF320" s="53"/>
      <c r="IG320" s="53"/>
      <c r="IH320" s="53"/>
      <c r="II320" s="53"/>
      <c r="IJ320" s="53"/>
      <c r="IK320" s="53"/>
      <c r="IL320" s="53"/>
      <c r="IM320" s="53"/>
      <c r="IN320" s="53"/>
      <c r="IO320" s="53"/>
      <c r="IP320" s="53"/>
      <c r="IQ320" s="53"/>
      <c r="IR320" s="53"/>
      <c r="IS320" s="53"/>
      <c r="IT320" s="53"/>
      <c r="IU320" s="53"/>
      <c r="IV320" s="53"/>
      <c r="IW320" s="53"/>
      <c r="IX320" s="53"/>
      <c r="IY320" s="53"/>
      <c r="IZ320" s="53"/>
      <c r="JA320" s="53"/>
      <c r="JB320" s="53"/>
      <c r="JC320" s="53"/>
      <c r="JD320" s="53"/>
      <c r="JE320" s="53"/>
      <c r="JF320" s="53"/>
      <c r="JG320" s="53"/>
      <c r="JH320" s="53"/>
      <c r="JI320" s="53"/>
      <c r="JJ320" s="53"/>
      <c r="JK320" s="53"/>
      <c r="JL320" s="53"/>
      <c r="JM320" s="53"/>
      <c r="JN320" s="53"/>
      <c r="JO320" s="53"/>
      <c r="JP320" s="53">
        <v>0</v>
      </c>
      <c r="JQ320" s="53">
        <v>0</v>
      </c>
      <c r="JR320" s="53">
        <v>0</v>
      </c>
      <c r="JS320" s="53"/>
      <c r="JT320" s="53"/>
      <c r="JU320" s="53"/>
      <c r="JV320" s="53"/>
      <c r="JW320" s="53">
        <v>5</v>
      </c>
      <c r="JX320" s="53"/>
      <c r="JY320" s="53"/>
      <c r="JZ320" s="53">
        <v>156</v>
      </c>
      <c r="KA320" s="53">
        <v>254</v>
      </c>
      <c r="KB320" s="53">
        <v>284</v>
      </c>
      <c r="KC320" s="53">
        <v>28</v>
      </c>
      <c r="KD320" s="53">
        <v>66</v>
      </c>
      <c r="KE320" s="53">
        <v>94</v>
      </c>
      <c r="KF320" s="53">
        <v>106</v>
      </c>
      <c r="KG320" s="53">
        <v>58</v>
      </c>
      <c r="KH320" s="53">
        <v>273</v>
      </c>
      <c r="KI320" s="53">
        <v>2</v>
      </c>
      <c r="KJ320" s="53"/>
      <c r="KK320" s="53"/>
      <c r="KL320" s="53">
        <v>5</v>
      </c>
      <c r="KM320" s="53"/>
      <c r="KN320" s="53"/>
      <c r="KO320" s="53">
        <v>79</v>
      </c>
      <c r="KP320" s="53"/>
      <c r="KQ320" s="53"/>
      <c r="KR320" s="53">
        <v>29</v>
      </c>
      <c r="KS320" s="53">
        <v>39</v>
      </c>
      <c r="KT320" s="53">
        <v>132</v>
      </c>
      <c r="KU320" s="53">
        <v>38</v>
      </c>
      <c r="KV320" s="53">
        <v>76</v>
      </c>
      <c r="KW320" s="53">
        <v>33</v>
      </c>
      <c r="KX320" s="53">
        <v>2</v>
      </c>
      <c r="KY320" s="53">
        <v>0</v>
      </c>
      <c r="KZ320" s="53">
        <v>0</v>
      </c>
      <c r="LA320" s="53">
        <v>111</v>
      </c>
      <c r="LB320" s="53">
        <v>423</v>
      </c>
      <c r="LC320" s="53">
        <v>51</v>
      </c>
      <c r="LD320" s="53">
        <v>277</v>
      </c>
      <c r="LE320" s="53">
        <v>5477</v>
      </c>
      <c r="LF320" s="53">
        <v>1</v>
      </c>
      <c r="LG320" s="53">
        <v>0</v>
      </c>
      <c r="LH320" s="53">
        <v>0</v>
      </c>
      <c r="LI320" s="53">
        <v>0</v>
      </c>
      <c r="LJ320" s="53">
        <v>0</v>
      </c>
      <c r="LK320" s="53">
        <v>21</v>
      </c>
      <c r="LL320" s="53">
        <v>165</v>
      </c>
      <c r="LM320" s="53">
        <v>16</v>
      </c>
      <c r="LN320" s="53">
        <v>320</v>
      </c>
      <c r="LO320" s="53">
        <v>3</v>
      </c>
      <c r="LP320" s="53"/>
      <c r="LQ320" s="53">
        <v>36</v>
      </c>
      <c r="LR320" s="53">
        <v>98</v>
      </c>
      <c r="LS320" s="53">
        <v>32</v>
      </c>
      <c r="LT320" s="53">
        <v>27</v>
      </c>
      <c r="LU320" s="53">
        <v>4816</v>
      </c>
      <c r="LV320" s="53">
        <v>1084</v>
      </c>
      <c r="LW320" s="53">
        <v>81</v>
      </c>
      <c r="LX320" s="53">
        <v>97</v>
      </c>
      <c r="LY320" s="53">
        <v>336</v>
      </c>
      <c r="LZ320" s="53">
        <v>711</v>
      </c>
      <c r="MA320" s="53">
        <v>278</v>
      </c>
      <c r="MB320" s="53">
        <v>1763</v>
      </c>
      <c r="MC320" s="53">
        <v>247</v>
      </c>
      <c r="MD320" s="53">
        <v>563</v>
      </c>
      <c r="ME320" s="53">
        <v>350</v>
      </c>
      <c r="MF320" s="53">
        <v>36</v>
      </c>
      <c r="MG320" s="53">
        <v>41</v>
      </c>
      <c r="MH320" s="53">
        <v>7</v>
      </c>
      <c r="MI320" s="53">
        <v>1172</v>
      </c>
      <c r="MJ320" s="53">
        <v>1069</v>
      </c>
      <c r="MK320" s="53">
        <v>454</v>
      </c>
      <c r="ML320" s="53">
        <v>226</v>
      </c>
      <c r="MM320" s="53">
        <v>599</v>
      </c>
      <c r="MN320" s="53">
        <v>37</v>
      </c>
      <c r="MO320" s="53">
        <v>1144</v>
      </c>
      <c r="MP320" s="53">
        <v>441</v>
      </c>
      <c r="MQ320" s="53">
        <v>304</v>
      </c>
      <c r="MR320" s="53">
        <v>687</v>
      </c>
      <c r="MS320" s="53">
        <v>149</v>
      </c>
      <c r="MT320" s="53">
        <v>179</v>
      </c>
      <c r="MU320" s="53">
        <v>462</v>
      </c>
      <c r="MV320" s="53">
        <v>2413</v>
      </c>
      <c r="MW320" s="53">
        <v>358</v>
      </c>
      <c r="MX320" s="53">
        <v>55</v>
      </c>
      <c r="MY320" s="53">
        <v>15</v>
      </c>
      <c r="MZ320" s="53">
        <v>8</v>
      </c>
      <c r="NA320" s="53">
        <v>17</v>
      </c>
      <c r="NB320" s="53">
        <v>30</v>
      </c>
      <c r="NC320" s="53">
        <v>9</v>
      </c>
      <c r="ND320" s="53">
        <v>423</v>
      </c>
      <c r="NE320" s="53">
        <v>113</v>
      </c>
      <c r="NF320" s="53">
        <v>17</v>
      </c>
      <c r="NG320" s="53">
        <v>598</v>
      </c>
      <c r="NH320" s="53">
        <v>8</v>
      </c>
      <c r="NI320" s="53">
        <v>247</v>
      </c>
      <c r="NJ320" s="53">
        <v>12</v>
      </c>
      <c r="NK320" s="53">
        <v>59</v>
      </c>
      <c r="NL320" s="53">
        <v>10</v>
      </c>
      <c r="NM320" s="53">
        <v>69</v>
      </c>
      <c r="NN320" s="53">
        <v>12</v>
      </c>
      <c r="NO320" s="53">
        <v>6</v>
      </c>
      <c r="NP320" s="53">
        <v>77</v>
      </c>
      <c r="NQ320" s="53">
        <v>157</v>
      </c>
      <c r="NR320" s="53">
        <v>228</v>
      </c>
      <c r="NS320" s="53">
        <v>386</v>
      </c>
      <c r="NT320" s="53">
        <v>433</v>
      </c>
      <c r="NU320" s="53">
        <v>80</v>
      </c>
      <c r="NV320" s="53">
        <v>52</v>
      </c>
      <c r="NW320" s="53">
        <v>15</v>
      </c>
      <c r="NX320" s="53">
        <v>42</v>
      </c>
      <c r="NY320" s="53">
        <v>2</v>
      </c>
      <c r="NZ320" s="53">
        <v>3</v>
      </c>
      <c r="OA320" s="53">
        <v>0</v>
      </c>
      <c r="OB320" s="53">
        <v>47</v>
      </c>
      <c r="OC320" s="53">
        <v>2444</v>
      </c>
      <c r="OD320" s="53">
        <v>245</v>
      </c>
      <c r="OE320" s="53">
        <v>29</v>
      </c>
      <c r="OF320" s="53">
        <v>87</v>
      </c>
      <c r="OG320" s="53"/>
      <c r="OH320" s="53">
        <v>27</v>
      </c>
      <c r="OI320" s="53"/>
      <c r="OJ320" s="53"/>
      <c r="OK320" s="53"/>
      <c r="OL320" s="53"/>
      <c r="OM320" s="53">
        <v>299</v>
      </c>
      <c r="ON320" s="53">
        <v>75</v>
      </c>
      <c r="OO320" s="53">
        <v>759</v>
      </c>
      <c r="OP320" s="53">
        <v>19</v>
      </c>
      <c r="OQ320" s="53">
        <v>71</v>
      </c>
      <c r="OR320" s="54">
        <v>714</v>
      </c>
      <c r="OS320" s="55">
        <v>36921</v>
      </c>
      <c r="OT320" s="52">
        <v>11206</v>
      </c>
      <c r="OU320" s="53"/>
      <c r="OV320" s="53"/>
      <c r="OW320" s="53"/>
      <c r="OX320" s="53"/>
      <c r="OY320" s="53"/>
      <c r="OZ320" s="53">
        <v>2655</v>
      </c>
      <c r="PA320" s="53"/>
      <c r="PB320" s="53"/>
      <c r="PC320" s="53"/>
      <c r="PD320" s="53"/>
      <c r="PE320" s="53"/>
      <c r="PF320" s="53"/>
      <c r="PG320" s="53"/>
      <c r="PH320" s="53"/>
      <c r="PI320" s="53"/>
      <c r="PJ320" s="53"/>
      <c r="PK320" s="53"/>
      <c r="PL320" s="54"/>
      <c r="PM320" s="55">
        <v>50782</v>
      </c>
    </row>
    <row r="321" spans="1:429" ht="12.75" customHeight="1" x14ac:dyDescent="0.3">
      <c r="A321" s="49" t="s">
        <v>581</v>
      </c>
      <c r="B321" s="50" t="s">
        <v>32</v>
      </c>
      <c r="C321" s="51" t="s">
        <v>428</v>
      </c>
      <c r="D321" s="52"/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>
        <v>1</v>
      </c>
      <c r="R321" s="53">
        <v>0</v>
      </c>
      <c r="S321" s="53"/>
      <c r="T321" s="53"/>
      <c r="U321" s="53">
        <v>0</v>
      </c>
      <c r="V321" s="53"/>
      <c r="W321" s="53">
        <v>2</v>
      </c>
      <c r="X321" s="53">
        <v>8</v>
      </c>
      <c r="Y321" s="53">
        <v>28</v>
      </c>
      <c r="Z321" s="53">
        <v>1</v>
      </c>
      <c r="AA321" s="53">
        <v>0</v>
      </c>
      <c r="AB321" s="53"/>
      <c r="AC321" s="53">
        <v>0</v>
      </c>
      <c r="AD321" s="53">
        <v>1</v>
      </c>
      <c r="AE321" s="53"/>
      <c r="AF321" s="53"/>
      <c r="AG321" s="53"/>
      <c r="AH321" s="53">
        <v>0</v>
      </c>
      <c r="AI321" s="53"/>
      <c r="AJ321" s="53"/>
      <c r="AK321" s="53">
        <v>0</v>
      </c>
      <c r="AL321" s="53">
        <v>0</v>
      </c>
      <c r="AM321" s="53">
        <v>2</v>
      </c>
      <c r="AN321" s="53"/>
      <c r="AO321" s="53"/>
      <c r="AP321" s="53"/>
      <c r="AQ321" s="53"/>
      <c r="AR321" s="53"/>
      <c r="AS321" s="53"/>
      <c r="AT321" s="53"/>
      <c r="AU321" s="53"/>
      <c r="AV321" s="53"/>
      <c r="AW321" s="53"/>
      <c r="AX321" s="53"/>
      <c r="AY321" s="53"/>
      <c r="AZ321" s="53"/>
      <c r="BA321" s="53"/>
      <c r="BB321" s="53"/>
      <c r="BC321" s="53"/>
      <c r="BD321" s="53"/>
      <c r="BE321" s="53"/>
      <c r="BF321" s="53"/>
      <c r="BG321" s="53"/>
      <c r="BH321" s="53"/>
      <c r="BI321" s="53"/>
      <c r="BJ321" s="53"/>
      <c r="BK321" s="53"/>
      <c r="BL321" s="53"/>
      <c r="BM321" s="53"/>
      <c r="BN321" s="53"/>
      <c r="BO321" s="53"/>
      <c r="BP321" s="53"/>
      <c r="BQ321" s="53"/>
      <c r="BR321" s="53"/>
      <c r="BS321" s="53"/>
      <c r="BT321" s="53"/>
      <c r="BU321" s="53"/>
      <c r="BV321" s="53"/>
      <c r="BW321" s="53"/>
      <c r="BX321" s="53"/>
      <c r="BY321" s="53">
        <v>0</v>
      </c>
      <c r="BZ321" s="53"/>
      <c r="CA321" s="53"/>
      <c r="CB321" s="53"/>
      <c r="CC321" s="53"/>
      <c r="CD321" s="53"/>
      <c r="CE321" s="53"/>
      <c r="CF321" s="53"/>
      <c r="CG321" s="53"/>
      <c r="CH321" s="53"/>
      <c r="CI321" s="53"/>
      <c r="CJ321" s="53"/>
      <c r="CK321" s="53"/>
      <c r="CL321" s="53"/>
      <c r="CM321" s="53"/>
      <c r="CN321" s="53"/>
      <c r="CO321" s="53"/>
      <c r="CP321" s="53"/>
      <c r="CQ321" s="53"/>
      <c r="CR321" s="53"/>
      <c r="CS321" s="53"/>
      <c r="CT321" s="53"/>
      <c r="CU321" s="53"/>
      <c r="CV321" s="53"/>
      <c r="CW321" s="53"/>
      <c r="CX321" s="53"/>
      <c r="CY321" s="53"/>
      <c r="CZ321" s="53"/>
      <c r="DA321" s="53"/>
      <c r="DB321" s="53"/>
      <c r="DC321" s="53"/>
      <c r="DD321" s="53"/>
      <c r="DE321" s="53"/>
      <c r="DF321" s="53"/>
      <c r="DG321" s="53"/>
      <c r="DH321" s="53"/>
      <c r="DI321" s="53"/>
      <c r="DJ321" s="53"/>
      <c r="DK321" s="53"/>
      <c r="DL321" s="53"/>
      <c r="DM321" s="53">
        <v>0</v>
      </c>
      <c r="DN321" s="53"/>
      <c r="DO321" s="53"/>
      <c r="DP321" s="53"/>
      <c r="DQ321" s="53"/>
      <c r="DR321" s="53"/>
      <c r="DS321" s="53"/>
      <c r="DT321" s="53">
        <v>0</v>
      </c>
      <c r="DU321" s="53"/>
      <c r="DV321" s="53"/>
      <c r="DW321" s="53"/>
      <c r="DX321" s="53"/>
      <c r="DY321" s="53"/>
      <c r="DZ321" s="53"/>
      <c r="EA321" s="53"/>
      <c r="EB321" s="53"/>
      <c r="EC321" s="53"/>
      <c r="ED321" s="53"/>
      <c r="EE321" s="53"/>
      <c r="EF321" s="53"/>
      <c r="EG321" s="53"/>
      <c r="EH321" s="53"/>
      <c r="EI321" s="53"/>
      <c r="EJ321" s="53"/>
      <c r="EK321" s="53"/>
      <c r="EL321" s="53"/>
      <c r="EM321" s="53"/>
      <c r="EN321" s="53"/>
      <c r="EO321" s="53"/>
      <c r="EP321" s="53"/>
      <c r="EQ321" s="53"/>
      <c r="ER321" s="53"/>
      <c r="ES321" s="53"/>
      <c r="ET321" s="53"/>
      <c r="EU321" s="53"/>
      <c r="EV321" s="53"/>
      <c r="EW321" s="53"/>
      <c r="EX321" s="53"/>
      <c r="EY321" s="53"/>
      <c r="EZ321" s="53"/>
      <c r="FA321" s="53"/>
      <c r="FB321" s="53"/>
      <c r="FC321" s="53"/>
      <c r="FD321" s="53"/>
      <c r="FE321" s="53"/>
      <c r="FF321" s="53"/>
      <c r="FG321" s="53"/>
      <c r="FH321" s="53"/>
      <c r="FI321" s="53">
        <v>0</v>
      </c>
      <c r="FJ321" s="53"/>
      <c r="FK321" s="53"/>
      <c r="FL321" s="53"/>
      <c r="FM321" s="53"/>
      <c r="FN321" s="53"/>
      <c r="FO321" s="53"/>
      <c r="FP321" s="53"/>
      <c r="FQ321" s="53"/>
      <c r="FR321" s="53"/>
      <c r="FS321" s="53"/>
      <c r="FT321" s="53"/>
      <c r="FU321" s="53"/>
      <c r="FV321" s="53"/>
      <c r="FW321" s="53"/>
      <c r="FX321" s="53"/>
      <c r="FY321" s="53"/>
      <c r="FZ321" s="53"/>
      <c r="GA321" s="53"/>
      <c r="GB321" s="53"/>
      <c r="GC321" s="53"/>
      <c r="GD321" s="53"/>
      <c r="GE321" s="53"/>
      <c r="GF321" s="53"/>
      <c r="GG321" s="53"/>
      <c r="GH321" s="53"/>
      <c r="GI321" s="53"/>
      <c r="GJ321" s="53"/>
      <c r="GK321" s="53"/>
      <c r="GL321" s="53"/>
      <c r="GM321" s="53"/>
      <c r="GN321" s="53"/>
      <c r="GO321" s="53"/>
      <c r="GP321" s="53"/>
      <c r="GQ321" s="53"/>
      <c r="GR321" s="53"/>
      <c r="GS321" s="53"/>
      <c r="GT321" s="53"/>
      <c r="GU321" s="53"/>
      <c r="GV321" s="53"/>
      <c r="GW321" s="53"/>
      <c r="GX321" s="53"/>
      <c r="GY321" s="53"/>
      <c r="GZ321" s="53"/>
      <c r="HA321" s="53"/>
      <c r="HB321" s="53"/>
      <c r="HC321" s="53"/>
      <c r="HD321" s="53"/>
      <c r="HE321" s="53"/>
      <c r="HF321" s="53"/>
      <c r="HG321" s="53"/>
      <c r="HH321" s="53"/>
      <c r="HI321" s="53"/>
      <c r="HJ321" s="53"/>
      <c r="HK321" s="53"/>
      <c r="HL321" s="53"/>
      <c r="HM321" s="53"/>
      <c r="HN321" s="53"/>
      <c r="HO321" s="53"/>
      <c r="HP321" s="53"/>
      <c r="HQ321" s="53"/>
      <c r="HR321" s="53"/>
      <c r="HS321" s="53"/>
      <c r="HT321" s="53"/>
      <c r="HU321" s="53"/>
      <c r="HV321" s="53">
        <v>0</v>
      </c>
      <c r="HW321" s="53">
        <v>0</v>
      </c>
      <c r="HX321" s="53"/>
      <c r="HY321" s="53"/>
      <c r="HZ321" s="53"/>
      <c r="IA321" s="53">
        <v>0</v>
      </c>
      <c r="IB321" s="53"/>
      <c r="IC321" s="53"/>
      <c r="ID321" s="53"/>
      <c r="IE321" s="53"/>
      <c r="IF321" s="53">
        <v>0</v>
      </c>
      <c r="IG321" s="53"/>
      <c r="IH321" s="53"/>
      <c r="II321" s="53"/>
      <c r="IJ321" s="53"/>
      <c r="IK321" s="53"/>
      <c r="IL321" s="53"/>
      <c r="IM321" s="53"/>
      <c r="IN321" s="53"/>
      <c r="IO321" s="53"/>
      <c r="IP321" s="53">
        <v>0</v>
      </c>
      <c r="IQ321" s="53"/>
      <c r="IR321" s="53"/>
      <c r="IS321" s="53"/>
      <c r="IT321" s="53"/>
      <c r="IU321" s="53"/>
      <c r="IV321" s="53"/>
      <c r="IW321" s="53"/>
      <c r="IX321" s="53"/>
      <c r="IY321" s="53"/>
      <c r="IZ321" s="53"/>
      <c r="JA321" s="53"/>
      <c r="JB321" s="53"/>
      <c r="JC321" s="53"/>
      <c r="JD321" s="53"/>
      <c r="JE321" s="53"/>
      <c r="JF321" s="53"/>
      <c r="JG321" s="53"/>
      <c r="JH321" s="53"/>
      <c r="JI321" s="53"/>
      <c r="JJ321" s="53"/>
      <c r="JK321" s="53">
        <v>0</v>
      </c>
      <c r="JL321" s="53"/>
      <c r="JM321" s="53"/>
      <c r="JN321" s="53"/>
      <c r="JO321" s="53">
        <v>3</v>
      </c>
      <c r="JP321" s="53">
        <v>16</v>
      </c>
      <c r="JQ321" s="53">
        <v>7</v>
      </c>
      <c r="JR321" s="53">
        <v>4</v>
      </c>
      <c r="JS321" s="53">
        <v>6</v>
      </c>
      <c r="JT321" s="53">
        <v>3</v>
      </c>
      <c r="JU321" s="53">
        <v>2</v>
      </c>
      <c r="JV321" s="53">
        <v>0</v>
      </c>
      <c r="JW321" s="53">
        <v>8</v>
      </c>
      <c r="JX321" s="53">
        <v>1</v>
      </c>
      <c r="JY321" s="53"/>
      <c r="JZ321" s="53">
        <v>5</v>
      </c>
      <c r="KA321" s="53">
        <v>2</v>
      </c>
      <c r="KB321" s="53">
        <v>2</v>
      </c>
      <c r="KC321" s="53">
        <v>2</v>
      </c>
      <c r="KD321" s="53">
        <v>2</v>
      </c>
      <c r="KE321" s="53">
        <v>3</v>
      </c>
      <c r="KF321" s="53">
        <v>2</v>
      </c>
      <c r="KG321" s="53">
        <v>10</v>
      </c>
      <c r="KH321" s="53">
        <v>3</v>
      </c>
      <c r="KI321" s="53">
        <v>0</v>
      </c>
      <c r="KJ321" s="53">
        <v>0</v>
      </c>
      <c r="KK321" s="53">
        <v>0</v>
      </c>
      <c r="KL321" s="53">
        <v>3</v>
      </c>
      <c r="KM321" s="53"/>
      <c r="KN321" s="53"/>
      <c r="KO321" s="53">
        <v>10</v>
      </c>
      <c r="KP321" s="53">
        <v>0</v>
      </c>
      <c r="KQ321" s="53">
        <v>1</v>
      </c>
      <c r="KR321" s="53">
        <v>1458</v>
      </c>
      <c r="KS321" s="53">
        <v>168</v>
      </c>
      <c r="KT321" s="53">
        <v>1</v>
      </c>
      <c r="KU321" s="53">
        <v>0</v>
      </c>
      <c r="KV321" s="53">
        <v>21</v>
      </c>
      <c r="KW321" s="53">
        <v>1</v>
      </c>
      <c r="KX321" s="53">
        <v>0</v>
      </c>
      <c r="KY321" s="53">
        <v>8</v>
      </c>
      <c r="KZ321" s="53">
        <v>0</v>
      </c>
      <c r="LA321" s="53">
        <v>0</v>
      </c>
      <c r="LB321" s="53"/>
      <c r="LC321" s="53">
        <v>6</v>
      </c>
      <c r="LD321" s="53">
        <v>21</v>
      </c>
      <c r="LE321" s="53">
        <v>35</v>
      </c>
      <c r="LF321" s="53">
        <v>1</v>
      </c>
      <c r="LG321" s="53">
        <v>31</v>
      </c>
      <c r="LH321" s="53">
        <v>10</v>
      </c>
      <c r="LI321" s="53">
        <v>41</v>
      </c>
      <c r="LJ321" s="53">
        <v>17</v>
      </c>
      <c r="LK321" s="53">
        <v>0</v>
      </c>
      <c r="LL321" s="53">
        <v>0</v>
      </c>
      <c r="LM321" s="53">
        <v>2</v>
      </c>
      <c r="LN321" s="53"/>
      <c r="LO321" s="53"/>
      <c r="LP321" s="53"/>
      <c r="LQ321" s="53">
        <v>13</v>
      </c>
      <c r="LR321" s="53">
        <v>0</v>
      </c>
      <c r="LS321" s="53">
        <v>3</v>
      </c>
      <c r="LT321" s="53">
        <v>1</v>
      </c>
      <c r="LU321" s="53">
        <v>285</v>
      </c>
      <c r="LV321" s="53">
        <v>9</v>
      </c>
      <c r="LW321" s="53">
        <v>6</v>
      </c>
      <c r="LX321" s="53">
        <v>3</v>
      </c>
      <c r="LY321" s="53">
        <v>3</v>
      </c>
      <c r="LZ321" s="53">
        <v>2</v>
      </c>
      <c r="MA321" s="53">
        <v>21</v>
      </c>
      <c r="MB321" s="53">
        <v>95</v>
      </c>
      <c r="MC321" s="53">
        <v>2</v>
      </c>
      <c r="MD321" s="53">
        <v>67</v>
      </c>
      <c r="ME321" s="53">
        <v>2</v>
      </c>
      <c r="MF321" s="53">
        <v>0</v>
      </c>
      <c r="MG321" s="53">
        <v>0</v>
      </c>
      <c r="MH321" s="53">
        <v>0</v>
      </c>
      <c r="MI321" s="53">
        <v>2</v>
      </c>
      <c r="MJ321" s="53">
        <v>5</v>
      </c>
      <c r="MK321" s="53">
        <v>4</v>
      </c>
      <c r="ML321" s="53">
        <v>1</v>
      </c>
      <c r="MM321" s="53">
        <v>2</v>
      </c>
      <c r="MN321" s="53">
        <v>0</v>
      </c>
      <c r="MO321" s="53">
        <v>3</v>
      </c>
      <c r="MP321" s="53">
        <v>2</v>
      </c>
      <c r="MQ321" s="53">
        <v>1</v>
      </c>
      <c r="MR321" s="53">
        <v>1</v>
      </c>
      <c r="MS321" s="53">
        <v>0</v>
      </c>
      <c r="MT321" s="53">
        <v>0</v>
      </c>
      <c r="MU321" s="53">
        <v>0</v>
      </c>
      <c r="MV321" s="53">
        <v>0</v>
      </c>
      <c r="MW321" s="53">
        <v>4</v>
      </c>
      <c r="MX321" s="53">
        <v>1</v>
      </c>
      <c r="MY321" s="53">
        <v>1</v>
      </c>
      <c r="MZ321" s="53">
        <v>1</v>
      </c>
      <c r="NA321" s="53">
        <v>0</v>
      </c>
      <c r="NB321" s="53">
        <v>1</v>
      </c>
      <c r="NC321" s="53">
        <v>1</v>
      </c>
      <c r="ND321" s="53">
        <v>8</v>
      </c>
      <c r="NE321" s="53">
        <v>1</v>
      </c>
      <c r="NF321" s="53">
        <v>0</v>
      </c>
      <c r="NG321" s="53">
        <v>1</v>
      </c>
      <c r="NH321" s="53">
        <v>0</v>
      </c>
      <c r="NI321" s="53">
        <v>0</v>
      </c>
      <c r="NJ321" s="53">
        <v>0</v>
      </c>
      <c r="NK321" s="53">
        <v>0</v>
      </c>
      <c r="NL321" s="53">
        <v>0</v>
      </c>
      <c r="NM321" s="53">
        <v>0</v>
      </c>
      <c r="NN321" s="53">
        <v>0</v>
      </c>
      <c r="NO321" s="53"/>
      <c r="NP321" s="53">
        <v>11</v>
      </c>
      <c r="NQ321" s="53">
        <v>1</v>
      </c>
      <c r="NR321" s="53">
        <v>3</v>
      </c>
      <c r="NS321" s="53">
        <v>2</v>
      </c>
      <c r="NT321" s="53">
        <v>2</v>
      </c>
      <c r="NU321" s="53">
        <v>1</v>
      </c>
      <c r="NV321" s="53">
        <v>1</v>
      </c>
      <c r="NW321" s="53">
        <v>3</v>
      </c>
      <c r="NX321" s="53">
        <v>2</v>
      </c>
      <c r="NY321" s="53">
        <v>0</v>
      </c>
      <c r="NZ321" s="53">
        <v>1</v>
      </c>
      <c r="OA321" s="53">
        <v>0</v>
      </c>
      <c r="OB321" s="53">
        <v>1</v>
      </c>
      <c r="OC321" s="53">
        <v>0</v>
      </c>
      <c r="OD321" s="53">
        <v>77</v>
      </c>
      <c r="OE321" s="53">
        <v>20</v>
      </c>
      <c r="OF321" s="53">
        <v>15</v>
      </c>
      <c r="OG321" s="53"/>
      <c r="OH321" s="53">
        <v>249</v>
      </c>
      <c r="OI321" s="53">
        <v>9</v>
      </c>
      <c r="OJ321" s="53">
        <v>15</v>
      </c>
      <c r="OK321" s="53">
        <v>3</v>
      </c>
      <c r="OL321" s="53">
        <v>22</v>
      </c>
      <c r="OM321" s="53">
        <v>132</v>
      </c>
      <c r="ON321" s="53">
        <v>77</v>
      </c>
      <c r="OO321" s="53">
        <v>357</v>
      </c>
      <c r="OP321" s="53"/>
      <c r="OQ321" s="53"/>
      <c r="OR321" s="54">
        <v>5</v>
      </c>
      <c r="OS321" s="55">
        <v>3522</v>
      </c>
      <c r="OT321" s="52">
        <v>4357</v>
      </c>
      <c r="OU321" s="53"/>
      <c r="OV321" s="53"/>
      <c r="OW321" s="53"/>
      <c r="OX321" s="53"/>
      <c r="OY321" s="53"/>
      <c r="OZ321" s="53">
        <v>469</v>
      </c>
      <c r="PA321" s="53"/>
      <c r="PB321" s="53"/>
      <c r="PC321" s="53"/>
      <c r="PD321" s="53"/>
      <c r="PE321" s="53"/>
      <c r="PF321" s="53"/>
      <c r="PG321" s="53"/>
      <c r="PH321" s="53"/>
      <c r="PI321" s="53"/>
      <c r="PJ321" s="53"/>
      <c r="PK321" s="53"/>
      <c r="PL321" s="54"/>
      <c r="PM321" s="55">
        <v>8348</v>
      </c>
    </row>
    <row r="322" spans="1:429" ht="12.75" customHeight="1" x14ac:dyDescent="0.3">
      <c r="A322" s="49" t="s">
        <v>582</v>
      </c>
      <c r="B322" s="50" t="s">
        <v>33</v>
      </c>
      <c r="C322" s="51" t="s">
        <v>429</v>
      </c>
      <c r="D322" s="52">
        <v>20</v>
      </c>
      <c r="E322" s="53">
        <v>15</v>
      </c>
      <c r="F322" s="53">
        <v>5</v>
      </c>
      <c r="G322" s="53">
        <v>8</v>
      </c>
      <c r="H322" s="53">
        <v>1</v>
      </c>
      <c r="I322" s="53">
        <v>20</v>
      </c>
      <c r="J322" s="53">
        <v>5</v>
      </c>
      <c r="K322" s="53">
        <v>8</v>
      </c>
      <c r="L322" s="53">
        <v>14</v>
      </c>
      <c r="M322" s="53">
        <v>26</v>
      </c>
      <c r="N322" s="53">
        <v>2</v>
      </c>
      <c r="O322" s="53">
        <v>26</v>
      </c>
      <c r="P322" s="53">
        <v>16</v>
      </c>
      <c r="Q322" s="53">
        <v>514</v>
      </c>
      <c r="R322" s="53">
        <v>77</v>
      </c>
      <c r="S322" s="53">
        <v>6</v>
      </c>
      <c r="T322" s="53">
        <v>63</v>
      </c>
      <c r="U322" s="53">
        <v>36</v>
      </c>
      <c r="V322" s="53">
        <v>86</v>
      </c>
      <c r="W322" s="53">
        <v>225</v>
      </c>
      <c r="X322" s="53">
        <v>205</v>
      </c>
      <c r="Y322" s="53">
        <v>344</v>
      </c>
      <c r="Z322" s="53">
        <v>117</v>
      </c>
      <c r="AA322" s="53">
        <v>27</v>
      </c>
      <c r="AB322" s="53">
        <v>47</v>
      </c>
      <c r="AC322" s="53">
        <v>61</v>
      </c>
      <c r="AD322" s="53">
        <v>125</v>
      </c>
      <c r="AE322" s="53">
        <v>102</v>
      </c>
      <c r="AF322" s="53">
        <v>82</v>
      </c>
      <c r="AG322" s="53">
        <v>13</v>
      </c>
      <c r="AH322" s="53">
        <v>224</v>
      </c>
      <c r="AI322" s="53">
        <v>19</v>
      </c>
      <c r="AJ322" s="53">
        <v>65</v>
      </c>
      <c r="AK322" s="53">
        <v>12</v>
      </c>
      <c r="AL322" s="53">
        <v>137</v>
      </c>
      <c r="AM322" s="53">
        <v>78</v>
      </c>
      <c r="AN322" s="53">
        <v>61</v>
      </c>
      <c r="AO322" s="53">
        <v>30</v>
      </c>
      <c r="AP322" s="53">
        <v>39</v>
      </c>
      <c r="AQ322" s="53">
        <v>61</v>
      </c>
      <c r="AR322" s="53">
        <v>104</v>
      </c>
      <c r="AS322" s="53">
        <v>87</v>
      </c>
      <c r="AT322" s="53">
        <v>13</v>
      </c>
      <c r="AU322" s="53">
        <v>57</v>
      </c>
      <c r="AV322" s="53">
        <v>13</v>
      </c>
      <c r="AW322" s="53">
        <v>23</v>
      </c>
      <c r="AX322" s="53">
        <v>20</v>
      </c>
      <c r="AY322" s="53">
        <v>20</v>
      </c>
      <c r="AZ322" s="53">
        <v>11</v>
      </c>
      <c r="BA322" s="53">
        <v>8</v>
      </c>
      <c r="BB322" s="53">
        <v>8</v>
      </c>
      <c r="BC322" s="53">
        <v>11</v>
      </c>
      <c r="BD322" s="53">
        <v>140</v>
      </c>
      <c r="BE322" s="53">
        <v>50</v>
      </c>
      <c r="BF322" s="53">
        <v>18</v>
      </c>
      <c r="BG322" s="53">
        <v>50</v>
      </c>
      <c r="BH322" s="53">
        <v>37</v>
      </c>
      <c r="BI322" s="53">
        <v>60</v>
      </c>
      <c r="BJ322" s="53">
        <v>16</v>
      </c>
      <c r="BK322" s="53">
        <v>39</v>
      </c>
      <c r="BL322" s="53">
        <v>16</v>
      </c>
      <c r="BM322" s="53">
        <v>77</v>
      </c>
      <c r="BN322" s="53">
        <v>15</v>
      </c>
      <c r="BO322" s="53">
        <v>24</v>
      </c>
      <c r="BP322" s="53">
        <v>25</v>
      </c>
      <c r="BQ322" s="53">
        <v>38</v>
      </c>
      <c r="BR322" s="53">
        <v>61</v>
      </c>
      <c r="BS322" s="53">
        <v>61</v>
      </c>
      <c r="BT322" s="53">
        <v>18</v>
      </c>
      <c r="BU322" s="53">
        <v>55</v>
      </c>
      <c r="BV322" s="53">
        <v>16</v>
      </c>
      <c r="BW322" s="53">
        <v>20</v>
      </c>
      <c r="BX322" s="53">
        <v>16</v>
      </c>
      <c r="BY322" s="53">
        <v>67</v>
      </c>
      <c r="BZ322" s="53">
        <v>60</v>
      </c>
      <c r="CA322" s="53">
        <v>30</v>
      </c>
      <c r="CB322" s="53">
        <v>0</v>
      </c>
      <c r="CC322" s="53">
        <v>72</v>
      </c>
      <c r="CD322" s="53">
        <v>13</v>
      </c>
      <c r="CE322" s="53">
        <v>19</v>
      </c>
      <c r="CF322" s="53">
        <v>33</v>
      </c>
      <c r="CG322" s="53">
        <v>25</v>
      </c>
      <c r="CH322" s="53">
        <v>50</v>
      </c>
      <c r="CI322" s="53">
        <v>5</v>
      </c>
      <c r="CJ322" s="53">
        <v>42</v>
      </c>
      <c r="CK322" s="53">
        <v>28</v>
      </c>
      <c r="CL322" s="53">
        <v>4</v>
      </c>
      <c r="CM322" s="53">
        <v>57</v>
      </c>
      <c r="CN322" s="53">
        <v>22</v>
      </c>
      <c r="CO322" s="53"/>
      <c r="CP322" s="53">
        <v>31</v>
      </c>
      <c r="CQ322" s="53">
        <v>25</v>
      </c>
      <c r="CR322" s="53">
        <v>12</v>
      </c>
      <c r="CS322" s="53">
        <v>23</v>
      </c>
      <c r="CT322" s="53">
        <v>17</v>
      </c>
      <c r="CU322" s="53">
        <v>11</v>
      </c>
      <c r="CV322" s="53">
        <v>42</v>
      </c>
      <c r="CW322" s="53">
        <v>22</v>
      </c>
      <c r="CX322" s="53">
        <v>41</v>
      </c>
      <c r="CY322" s="53">
        <v>41</v>
      </c>
      <c r="CZ322" s="53">
        <v>6</v>
      </c>
      <c r="DA322" s="53">
        <v>38</v>
      </c>
      <c r="DB322" s="53">
        <v>14</v>
      </c>
      <c r="DC322" s="53">
        <v>42</v>
      </c>
      <c r="DD322" s="53">
        <v>29</v>
      </c>
      <c r="DE322" s="53">
        <v>0</v>
      </c>
      <c r="DF322" s="53">
        <v>31</v>
      </c>
      <c r="DG322" s="53">
        <v>10</v>
      </c>
      <c r="DH322" s="53">
        <v>33</v>
      </c>
      <c r="DI322" s="53">
        <v>18</v>
      </c>
      <c r="DJ322" s="53"/>
      <c r="DK322" s="53">
        <v>0</v>
      </c>
      <c r="DL322" s="53">
        <v>65</v>
      </c>
      <c r="DM322" s="53">
        <v>7</v>
      </c>
      <c r="DN322" s="53">
        <v>4</v>
      </c>
      <c r="DO322" s="53">
        <v>1</v>
      </c>
      <c r="DP322" s="53">
        <v>6</v>
      </c>
      <c r="DQ322" s="53">
        <v>5</v>
      </c>
      <c r="DR322" s="53">
        <v>52</v>
      </c>
      <c r="DS322" s="53">
        <v>6</v>
      </c>
      <c r="DT322" s="53">
        <v>2</v>
      </c>
      <c r="DU322" s="53"/>
      <c r="DV322" s="53">
        <v>7</v>
      </c>
      <c r="DW322" s="53">
        <v>3</v>
      </c>
      <c r="DX322" s="53">
        <v>4</v>
      </c>
      <c r="DY322" s="53">
        <v>4</v>
      </c>
      <c r="DZ322" s="53">
        <v>6</v>
      </c>
      <c r="EA322" s="53">
        <v>4</v>
      </c>
      <c r="EB322" s="53">
        <v>17</v>
      </c>
      <c r="EC322" s="53">
        <v>2</v>
      </c>
      <c r="ED322" s="53">
        <v>8</v>
      </c>
      <c r="EE322" s="53">
        <v>16</v>
      </c>
      <c r="EF322" s="53">
        <v>21</v>
      </c>
      <c r="EG322" s="53">
        <v>12</v>
      </c>
      <c r="EH322" s="53">
        <v>2</v>
      </c>
      <c r="EI322" s="53">
        <v>40</v>
      </c>
      <c r="EJ322" s="53">
        <v>0</v>
      </c>
      <c r="EK322" s="53">
        <v>15</v>
      </c>
      <c r="EL322" s="53">
        <v>12</v>
      </c>
      <c r="EM322" s="53">
        <v>50</v>
      </c>
      <c r="EN322" s="53">
        <v>2</v>
      </c>
      <c r="EO322" s="53">
        <v>4</v>
      </c>
      <c r="EP322" s="53">
        <v>0</v>
      </c>
      <c r="EQ322" s="53">
        <v>15</v>
      </c>
      <c r="ER322" s="53">
        <v>22</v>
      </c>
      <c r="ES322" s="53">
        <v>11</v>
      </c>
      <c r="ET322" s="53">
        <v>28</v>
      </c>
      <c r="EU322" s="53">
        <v>12</v>
      </c>
      <c r="EV322" s="53">
        <v>21</v>
      </c>
      <c r="EW322" s="53">
        <v>49</v>
      </c>
      <c r="EX322" s="53">
        <v>20</v>
      </c>
      <c r="EY322" s="53">
        <v>41</v>
      </c>
      <c r="EZ322" s="53">
        <v>2</v>
      </c>
      <c r="FA322" s="53">
        <v>16</v>
      </c>
      <c r="FB322" s="53">
        <v>21</v>
      </c>
      <c r="FC322" s="53">
        <v>15</v>
      </c>
      <c r="FD322" s="53">
        <v>35</v>
      </c>
      <c r="FE322" s="53">
        <v>25</v>
      </c>
      <c r="FF322" s="53">
        <v>30</v>
      </c>
      <c r="FG322" s="53">
        <v>108</v>
      </c>
      <c r="FH322" s="53">
        <v>31</v>
      </c>
      <c r="FI322" s="53">
        <v>48</v>
      </c>
      <c r="FJ322" s="53">
        <v>15</v>
      </c>
      <c r="FK322" s="53">
        <v>21</v>
      </c>
      <c r="FL322" s="53">
        <v>0</v>
      </c>
      <c r="FM322" s="53">
        <v>1</v>
      </c>
      <c r="FN322" s="53">
        <v>24</v>
      </c>
      <c r="FO322" s="53">
        <v>148</v>
      </c>
      <c r="FP322" s="53">
        <v>13</v>
      </c>
      <c r="FQ322" s="53">
        <v>6</v>
      </c>
      <c r="FR322" s="53">
        <v>0</v>
      </c>
      <c r="FS322" s="53">
        <v>3</v>
      </c>
      <c r="FT322" s="53">
        <v>38</v>
      </c>
      <c r="FU322" s="53">
        <v>18</v>
      </c>
      <c r="FV322" s="53">
        <v>11</v>
      </c>
      <c r="FW322" s="53">
        <v>62</v>
      </c>
      <c r="FX322" s="53">
        <v>17</v>
      </c>
      <c r="FY322" s="53">
        <v>19</v>
      </c>
      <c r="FZ322" s="53">
        <v>66</v>
      </c>
      <c r="GA322" s="53">
        <v>34</v>
      </c>
      <c r="GB322" s="53">
        <v>45</v>
      </c>
      <c r="GC322" s="53">
        <v>46</v>
      </c>
      <c r="GD322" s="53">
        <v>7</v>
      </c>
      <c r="GE322" s="53">
        <v>64</v>
      </c>
      <c r="GF322" s="53">
        <v>20</v>
      </c>
      <c r="GG322" s="53">
        <v>13</v>
      </c>
      <c r="GH322" s="53">
        <v>20</v>
      </c>
      <c r="GI322" s="53">
        <v>2</v>
      </c>
      <c r="GJ322" s="53">
        <v>10</v>
      </c>
      <c r="GK322" s="53">
        <v>14</v>
      </c>
      <c r="GL322" s="53">
        <v>85</v>
      </c>
      <c r="GM322" s="53">
        <v>43</v>
      </c>
      <c r="GN322" s="53">
        <v>17</v>
      </c>
      <c r="GO322" s="53">
        <v>45</v>
      </c>
      <c r="GP322" s="53">
        <v>14</v>
      </c>
      <c r="GQ322" s="53">
        <v>21</v>
      </c>
      <c r="GR322" s="53">
        <v>5</v>
      </c>
      <c r="GS322" s="53">
        <v>18</v>
      </c>
      <c r="GT322" s="53">
        <v>181</v>
      </c>
      <c r="GU322" s="53">
        <v>23</v>
      </c>
      <c r="GV322" s="53">
        <v>24</v>
      </c>
      <c r="GW322" s="53">
        <v>13</v>
      </c>
      <c r="GX322" s="53">
        <v>41</v>
      </c>
      <c r="GY322" s="53">
        <v>57</v>
      </c>
      <c r="GZ322" s="53">
        <v>10</v>
      </c>
      <c r="HA322" s="53">
        <v>44</v>
      </c>
      <c r="HB322" s="53">
        <v>68</v>
      </c>
      <c r="HC322" s="53">
        <v>21</v>
      </c>
      <c r="HD322" s="53">
        <v>115</v>
      </c>
      <c r="HE322" s="53">
        <v>50</v>
      </c>
      <c r="HF322" s="53">
        <v>84</v>
      </c>
      <c r="HG322" s="53">
        <v>26</v>
      </c>
      <c r="HH322" s="53">
        <v>81</v>
      </c>
      <c r="HI322" s="53">
        <v>36</v>
      </c>
      <c r="HJ322" s="53">
        <v>59</v>
      </c>
      <c r="HK322" s="53">
        <v>49</v>
      </c>
      <c r="HL322" s="53">
        <v>121</v>
      </c>
      <c r="HM322" s="53">
        <v>64</v>
      </c>
      <c r="HN322" s="53">
        <v>29</v>
      </c>
      <c r="HO322" s="53">
        <v>116</v>
      </c>
      <c r="HP322" s="53">
        <v>4</v>
      </c>
      <c r="HQ322" s="53">
        <v>37</v>
      </c>
      <c r="HR322" s="53">
        <v>21</v>
      </c>
      <c r="HS322" s="53">
        <v>12</v>
      </c>
      <c r="HT322" s="53">
        <v>8</v>
      </c>
      <c r="HU322" s="53">
        <v>32</v>
      </c>
      <c r="HV322" s="53">
        <v>31</v>
      </c>
      <c r="HW322" s="53">
        <v>43</v>
      </c>
      <c r="HX322" s="53">
        <v>10</v>
      </c>
      <c r="HY322" s="53">
        <v>53</v>
      </c>
      <c r="HZ322" s="53">
        <v>17</v>
      </c>
      <c r="IA322" s="53">
        <v>111</v>
      </c>
      <c r="IB322" s="53">
        <v>32</v>
      </c>
      <c r="IC322" s="53">
        <v>27</v>
      </c>
      <c r="ID322" s="53">
        <v>40</v>
      </c>
      <c r="IE322" s="53">
        <v>12</v>
      </c>
      <c r="IF322" s="53">
        <v>312</v>
      </c>
      <c r="IG322" s="53">
        <v>6</v>
      </c>
      <c r="IH322" s="53">
        <v>291</v>
      </c>
      <c r="II322" s="53">
        <v>14</v>
      </c>
      <c r="IJ322" s="53">
        <v>33</v>
      </c>
      <c r="IK322" s="53">
        <v>25</v>
      </c>
      <c r="IL322" s="53">
        <v>0</v>
      </c>
      <c r="IM322" s="53">
        <v>13</v>
      </c>
      <c r="IN322" s="53">
        <v>6</v>
      </c>
      <c r="IO322" s="53">
        <v>42</v>
      </c>
      <c r="IP322" s="53">
        <v>49</v>
      </c>
      <c r="IQ322" s="53">
        <v>47</v>
      </c>
      <c r="IR322" s="53">
        <v>26</v>
      </c>
      <c r="IS322" s="53">
        <v>68</v>
      </c>
      <c r="IT322" s="53">
        <v>23</v>
      </c>
      <c r="IU322" s="53">
        <v>25</v>
      </c>
      <c r="IV322" s="53">
        <v>22</v>
      </c>
      <c r="IW322" s="53">
        <v>41</v>
      </c>
      <c r="IX322" s="53">
        <v>23</v>
      </c>
      <c r="IY322" s="53">
        <v>21</v>
      </c>
      <c r="IZ322" s="53">
        <v>17</v>
      </c>
      <c r="JA322" s="53">
        <v>31</v>
      </c>
      <c r="JB322" s="53">
        <v>34</v>
      </c>
      <c r="JC322" s="53">
        <v>34</v>
      </c>
      <c r="JD322" s="53">
        <v>68</v>
      </c>
      <c r="JE322" s="53">
        <v>70</v>
      </c>
      <c r="JF322" s="53">
        <v>18</v>
      </c>
      <c r="JG322" s="53">
        <v>4</v>
      </c>
      <c r="JH322" s="53">
        <v>22</v>
      </c>
      <c r="JI322" s="53">
        <v>27</v>
      </c>
      <c r="JJ322" s="53">
        <v>19</v>
      </c>
      <c r="JK322" s="53">
        <v>167</v>
      </c>
      <c r="JL322" s="53">
        <v>30</v>
      </c>
      <c r="JM322" s="53">
        <v>8</v>
      </c>
      <c r="JN322" s="53">
        <v>26</v>
      </c>
      <c r="JO322" s="53">
        <v>1786</v>
      </c>
      <c r="JP322" s="53">
        <v>1923</v>
      </c>
      <c r="JQ322" s="53">
        <v>1699</v>
      </c>
      <c r="JR322" s="53">
        <v>2204</v>
      </c>
      <c r="JS322" s="53">
        <v>3601</v>
      </c>
      <c r="JT322" s="53">
        <v>518</v>
      </c>
      <c r="JU322" s="53">
        <v>1281</v>
      </c>
      <c r="JV322" s="53">
        <v>587</v>
      </c>
      <c r="JW322" s="53">
        <v>3355</v>
      </c>
      <c r="JX322" s="53">
        <v>195</v>
      </c>
      <c r="JY322" s="53"/>
      <c r="JZ322" s="53">
        <v>1253</v>
      </c>
      <c r="KA322" s="53">
        <v>2214</v>
      </c>
      <c r="KB322" s="53">
        <v>1262</v>
      </c>
      <c r="KC322" s="53">
        <v>391</v>
      </c>
      <c r="KD322" s="53">
        <v>1214</v>
      </c>
      <c r="KE322" s="53">
        <v>1320</v>
      </c>
      <c r="KF322" s="53">
        <v>2954</v>
      </c>
      <c r="KG322" s="53">
        <v>671</v>
      </c>
      <c r="KH322" s="53">
        <v>2141</v>
      </c>
      <c r="KI322" s="53">
        <v>238</v>
      </c>
      <c r="KJ322" s="53">
        <v>5782</v>
      </c>
      <c r="KK322" s="53">
        <v>141</v>
      </c>
      <c r="KL322" s="53">
        <v>123</v>
      </c>
      <c r="KM322" s="53">
        <v>1520</v>
      </c>
      <c r="KN322" s="53">
        <v>12</v>
      </c>
      <c r="KO322" s="53">
        <v>296</v>
      </c>
      <c r="KP322" s="53">
        <v>24</v>
      </c>
      <c r="KQ322" s="53">
        <v>255</v>
      </c>
      <c r="KR322" s="53">
        <v>21</v>
      </c>
      <c r="KS322" s="53">
        <v>26</v>
      </c>
      <c r="KT322" s="53">
        <v>48</v>
      </c>
      <c r="KU322" s="53">
        <v>19</v>
      </c>
      <c r="KV322" s="53">
        <v>56</v>
      </c>
      <c r="KW322" s="53">
        <v>197</v>
      </c>
      <c r="KX322" s="53">
        <v>7</v>
      </c>
      <c r="KY322" s="53">
        <v>1</v>
      </c>
      <c r="KZ322" s="53">
        <v>0</v>
      </c>
      <c r="LA322" s="53">
        <v>53</v>
      </c>
      <c r="LB322" s="53">
        <v>233</v>
      </c>
      <c r="LC322" s="53">
        <v>235</v>
      </c>
      <c r="LD322" s="53">
        <v>137</v>
      </c>
      <c r="LE322" s="53">
        <v>31</v>
      </c>
      <c r="LF322" s="53">
        <v>3</v>
      </c>
      <c r="LG322" s="53">
        <v>8647</v>
      </c>
      <c r="LH322" s="53">
        <v>9808</v>
      </c>
      <c r="LI322" s="53">
        <v>8751</v>
      </c>
      <c r="LJ322" s="53">
        <v>9377</v>
      </c>
      <c r="LK322" s="53">
        <v>105</v>
      </c>
      <c r="LL322" s="53">
        <v>496</v>
      </c>
      <c r="LM322" s="53">
        <v>66</v>
      </c>
      <c r="LN322" s="53">
        <v>174</v>
      </c>
      <c r="LO322" s="53">
        <v>79162</v>
      </c>
      <c r="LP322" s="53">
        <v>4737</v>
      </c>
      <c r="LQ322" s="53">
        <v>5326</v>
      </c>
      <c r="LR322" s="53">
        <v>1025</v>
      </c>
      <c r="LS322" s="53">
        <v>267</v>
      </c>
      <c r="LT322" s="53">
        <v>280</v>
      </c>
      <c r="LU322" s="53">
        <v>4455</v>
      </c>
      <c r="LV322" s="53">
        <v>1044</v>
      </c>
      <c r="LW322" s="53">
        <v>66</v>
      </c>
      <c r="LX322" s="53">
        <v>62</v>
      </c>
      <c r="LY322" s="53">
        <v>348</v>
      </c>
      <c r="LZ322" s="53">
        <v>1254</v>
      </c>
      <c r="MA322" s="53">
        <v>188</v>
      </c>
      <c r="MB322" s="53">
        <v>1117</v>
      </c>
      <c r="MC322" s="53">
        <v>189</v>
      </c>
      <c r="MD322" s="53">
        <v>96</v>
      </c>
      <c r="ME322" s="53">
        <v>399</v>
      </c>
      <c r="MF322" s="53">
        <v>10</v>
      </c>
      <c r="MG322" s="53">
        <v>7</v>
      </c>
      <c r="MH322" s="53">
        <v>8</v>
      </c>
      <c r="MI322" s="53">
        <v>326</v>
      </c>
      <c r="MJ322" s="53">
        <v>7990</v>
      </c>
      <c r="MK322" s="53">
        <v>283</v>
      </c>
      <c r="ML322" s="53">
        <v>161</v>
      </c>
      <c r="MM322" s="53">
        <v>920</v>
      </c>
      <c r="MN322" s="53">
        <v>26</v>
      </c>
      <c r="MO322" s="53">
        <v>255</v>
      </c>
      <c r="MP322" s="53">
        <v>568</v>
      </c>
      <c r="MQ322" s="53">
        <v>55</v>
      </c>
      <c r="MR322" s="53">
        <v>294</v>
      </c>
      <c r="MS322" s="53">
        <v>24</v>
      </c>
      <c r="MT322" s="53">
        <v>41</v>
      </c>
      <c r="MU322" s="53">
        <v>993</v>
      </c>
      <c r="MV322" s="53">
        <v>233</v>
      </c>
      <c r="MW322" s="53">
        <v>726</v>
      </c>
      <c r="MX322" s="53">
        <v>135</v>
      </c>
      <c r="MY322" s="53">
        <v>39</v>
      </c>
      <c r="MZ322" s="53">
        <v>87</v>
      </c>
      <c r="NA322" s="53">
        <v>24</v>
      </c>
      <c r="NB322" s="53">
        <v>73</v>
      </c>
      <c r="NC322" s="53">
        <v>49</v>
      </c>
      <c r="ND322" s="53">
        <v>1151</v>
      </c>
      <c r="NE322" s="53">
        <v>267</v>
      </c>
      <c r="NF322" s="53">
        <v>116</v>
      </c>
      <c r="NG322" s="53">
        <v>132</v>
      </c>
      <c r="NH322" s="53">
        <v>7</v>
      </c>
      <c r="NI322" s="53">
        <v>86</v>
      </c>
      <c r="NJ322" s="53">
        <v>19</v>
      </c>
      <c r="NK322" s="53">
        <v>119</v>
      </c>
      <c r="NL322" s="53">
        <v>1</v>
      </c>
      <c r="NM322" s="53">
        <v>68</v>
      </c>
      <c r="NN322" s="53">
        <v>26</v>
      </c>
      <c r="NO322" s="53">
        <v>19</v>
      </c>
      <c r="NP322" s="53">
        <v>687</v>
      </c>
      <c r="NQ322" s="53">
        <v>316</v>
      </c>
      <c r="NR322" s="53">
        <v>1824</v>
      </c>
      <c r="NS322" s="53">
        <v>735</v>
      </c>
      <c r="NT322" s="53">
        <v>1029</v>
      </c>
      <c r="NU322" s="53">
        <v>1129</v>
      </c>
      <c r="NV322" s="53">
        <v>234</v>
      </c>
      <c r="NW322" s="53">
        <v>8</v>
      </c>
      <c r="NX322" s="53">
        <v>159</v>
      </c>
      <c r="NY322" s="53">
        <v>8</v>
      </c>
      <c r="NZ322" s="53">
        <v>227</v>
      </c>
      <c r="OA322" s="53">
        <v>0</v>
      </c>
      <c r="OB322" s="53">
        <v>147</v>
      </c>
      <c r="OC322" s="53">
        <v>182</v>
      </c>
      <c r="OD322" s="53">
        <v>5431</v>
      </c>
      <c r="OE322" s="53">
        <v>2712</v>
      </c>
      <c r="OF322" s="53">
        <v>3853</v>
      </c>
      <c r="OG322" s="53"/>
      <c r="OH322" s="53">
        <v>1</v>
      </c>
      <c r="OI322" s="53">
        <v>0</v>
      </c>
      <c r="OJ322" s="53">
        <v>2812</v>
      </c>
      <c r="OK322" s="53">
        <v>55</v>
      </c>
      <c r="OL322" s="53">
        <v>419</v>
      </c>
      <c r="OM322" s="53">
        <v>1472</v>
      </c>
      <c r="ON322" s="53">
        <v>527</v>
      </c>
      <c r="OO322" s="53">
        <v>3288</v>
      </c>
      <c r="OP322" s="53">
        <v>0</v>
      </c>
      <c r="OQ322" s="53">
        <v>17</v>
      </c>
      <c r="OR322" s="54">
        <v>1907</v>
      </c>
      <c r="OS322" s="55">
        <v>232611</v>
      </c>
      <c r="OT322" s="52">
        <v>33909</v>
      </c>
      <c r="OU322" s="53"/>
      <c r="OV322" s="53"/>
      <c r="OW322" s="53"/>
      <c r="OX322" s="53"/>
      <c r="OY322" s="53"/>
      <c r="OZ322" s="53">
        <v>20813</v>
      </c>
      <c r="PA322" s="53"/>
      <c r="PB322" s="53"/>
      <c r="PC322" s="53"/>
      <c r="PD322" s="53"/>
      <c r="PE322" s="53"/>
      <c r="PF322" s="53"/>
      <c r="PG322" s="53"/>
      <c r="PH322" s="53"/>
      <c r="PI322" s="53"/>
      <c r="PJ322" s="53"/>
      <c r="PK322" s="53"/>
      <c r="PL322" s="54"/>
      <c r="PM322" s="55">
        <v>287333</v>
      </c>
    </row>
    <row r="323" spans="1:429" ht="12.75" customHeight="1" x14ac:dyDescent="0.3">
      <c r="A323" s="49" t="s">
        <v>583</v>
      </c>
      <c r="B323" s="50" t="s">
        <v>33</v>
      </c>
      <c r="C323" s="51" t="s">
        <v>430</v>
      </c>
      <c r="D323" s="52">
        <v>148</v>
      </c>
      <c r="E323" s="53">
        <v>445</v>
      </c>
      <c r="F323" s="53">
        <v>33</v>
      </c>
      <c r="G323" s="53">
        <v>70</v>
      </c>
      <c r="H323" s="53">
        <v>30</v>
      </c>
      <c r="I323" s="53">
        <v>77</v>
      </c>
      <c r="J323" s="53">
        <v>76</v>
      </c>
      <c r="K323" s="53">
        <v>208</v>
      </c>
      <c r="L323" s="53">
        <v>23</v>
      </c>
      <c r="M323" s="53">
        <v>51</v>
      </c>
      <c r="N323" s="53">
        <v>8</v>
      </c>
      <c r="O323" s="53">
        <v>19</v>
      </c>
      <c r="P323" s="53">
        <v>36</v>
      </c>
      <c r="Q323" s="53">
        <v>1965</v>
      </c>
      <c r="R323" s="53">
        <v>195</v>
      </c>
      <c r="S323" s="53">
        <v>23</v>
      </c>
      <c r="T323" s="53">
        <v>147</v>
      </c>
      <c r="U323" s="53">
        <v>127</v>
      </c>
      <c r="V323" s="53">
        <v>129</v>
      </c>
      <c r="W323" s="53">
        <v>367</v>
      </c>
      <c r="X323" s="53">
        <v>1370</v>
      </c>
      <c r="Y323" s="53">
        <v>3882</v>
      </c>
      <c r="Z323" s="53">
        <v>2653</v>
      </c>
      <c r="AA323" s="53">
        <v>116</v>
      </c>
      <c r="AB323" s="53">
        <v>186</v>
      </c>
      <c r="AC323" s="53">
        <v>293</v>
      </c>
      <c r="AD323" s="53">
        <v>846</v>
      </c>
      <c r="AE323" s="53">
        <v>200</v>
      </c>
      <c r="AF323" s="53">
        <v>365</v>
      </c>
      <c r="AG323" s="53">
        <v>44</v>
      </c>
      <c r="AH323" s="53">
        <v>765</v>
      </c>
      <c r="AI323" s="53">
        <v>95</v>
      </c>
      <c r="AJ323" s="53">
        <v>402</v>
      </c>
      <c r="AK323" s="53">
        <v>213</v>
      </c>
      <c r="AL323" s="53">
        <v>463</v>
      </c>
      <c r="AM323" s="53">
        <v>498</v>
      </c>
      <c r="AN323" s="53">
        <v>23</v>
      </c>
      <c r="AO323" s="53">
        <v>11</v>
      </c>
      <c r="AP323" s="53">
        <v>18</v>
      </c>
      <c r="AQ323" s="53">
        <v>38</v>
      </c>
      <c r="AR323" s="53">
        <v>95</v>
      </c>
      <c r="AS323" s="53">
        <v>159</v>
      </c>
      <c r="AT323" s="53">
        <v>18</v>
      </c>
      <c r="AU323" s="53">
        <v>138</v>
      </c>
      <c r="AV323" s="53">
        <v>22</v>
      </c>
      <c r="AW323" s="53">
        <v>68</v>
      </c>
      <c r="AX323" s="53">
        <v>16</v>
      </c>
      <c r="AY323" s="53">
        <v>34</v>
      </c>
      <c r="AZ323" s="53">
        <v>19</v>
      </c>
      <c r="BA323" s="53">
        <v>16</v>
      </c>
      <c r="BB323" s="53">
        <v>18</v>
      </c>
      <c r="BC323" s="53">
        <v>15</v>
      </c>
      <c r="BD323" s="53">
        <v>302</v>
      </c>
      <c r="BE323" s="53">
        <v>82</v>
      </c>
      <c r="BF323" s="53">
        <v>19</v>
      </c>
      <c r="BG323" s="53">
        <v>43</v>
      </c>
      <c r="BH323" s="53">
        <v>50</v>
      </c>
      <c r="BI323" s="53">
        <v>34</v>
      </c>
      <c r="BJ323" s="53">
        <v>45</v>
      </c>
      <c r="BK323" s="53">
        <v>49</v>
      </c>
      <c r="BL323" s="53">
        <v>36</v>
      </c>
      <c r="BM323" s="53">
        <v>125</v>
      </c>
      <c r="BN323" s="53">
        <v>12</v>
      </c>
      <c r="BO323" s="53">
        <v>46</v>
      </c>
      <c r="BP323" s="53">
        <v>21</v>
      </c>
      <c r="BQ323" s="53">
        <v>31</v>
      </c>
      <c r="BR323" s="53">
        <v>118</v>
      </c>
      <c r="BS323" s="53">
        <v>133</v>
      </c>
      <c r="BT323" s="53">
        <v>32</v>
      </c>
      <c r="BU323" s="53">
        <v>46</v>
      </c>
      <c r="BV323" s="53">
        <v>26</v>
      </c>
      <c r="BW323" s="53">
        <v>36</v>
      </c>
      <c r="BX323" s="53">
        <v>27</v>
      </c>
      <c r="BY323" s="53">
        <v>135</v>
      </c>
      <c r="BZ323" s="53">
        <v>129</v>
      </c>
      <c r="CA323" s="53">
        <v>65</v>
      </c>
      <c r="CB323" s="53">
        <v>3</v>
      </c>
      <c r="CC323" s="53">
        <v>102</v>
      </c>
      <c r="CD323" s="53">
        <v>23</v>
      </c>
      <c r="CE323" s="53">
        <v>37</v>
      </c>
      <c r="CF323" s="53">
        <v>30</v>
      </c>
      <c r="CG323" s="53">
        <v>52</v>
      </c>
      <c r="CH323" s="53">
        <v>95</v>
      </c>
      <c r="CI323" s="53">
        <v>8</v>
      </c>
      <c r="CJ323" s="53">
        <v>34</v>
      </c>
      <c r="CK323" s="53">
        <v>20</v>
      </c>
      <c r="CL323" s="53">
        <v>16</v>
      </c>
      <c r="CM323" s="53">
        <v>79</v>
      </c>
      <c r="CN323" s="53">
        <v>43</v>
      </c>
      <c r="CO323" s="53">
        <v>6</v>
      </c>
      <c r="CP323" s="53">
        <v>66</v>
      </c>
      <c r="CQ323" s="53">
        <v>21</v>
      </c>
      <c r="CR323" s="53">
        <v>36</v>
      </c>
      <c r="CS323" s="53">
        <v>37</v>
      </c>
      <c r="CT323" s="53">
        <v>32</v>
      </c>
      <c r="CU323" s="53">
        <v>14</v>
      </c>
      <c r="CV323" s="53">
        <v>56</v>
      </c>
      <c r="CW323" s="53">
        <v>31</v>
      </c>
      <c r="CX323" s="53">
        <v>45</v>
      </c>
      <c r="CY323" s="53">
        <v>39</v>
      </c>
      <c r="CZ323" s="53">
        <v>9</v>
      </c>
      <c r="DA323" s="53">
        <v>73</v>
      </c>
      <c r="DB323" s="53">
        <v>17</v>
      </c>
      <c r="DC323" s="53">
        <v>62</v>
      </c>
      <c r="DD323" s="53">
        <v>50</v>
      </c>
      <c r="DE323" s="53">
        <v>0</v>
      </c>
      <c r="DF323" s="53">
        <v>27</v>
      </c>
      <c r="DG323" s="53">
        <v>14</v>
      </c>
      <c r="DH323" s="53">
        <v>76</v>
      </c>
      <c r="DI323" s="53">
        <v>37</v>
      </c>
      <c r="DJ323" s="53">
        <v>23</v>
      </c>
      <c r="DK323" s="53">
        <v>6</v>
      </c>
      <c r="DL323" s="53">
        <v>88</v>
      </c>
      <c r="DM323" s="53">
        <v>26</v>
      </c>
      <c r="DN323" s="53">
        <v>47</v>
      </c>
      <c r="DO323" s="53">
        <v>14</v>
      </c>
      <c r="DP323" s="53">
        <v>80</v>
      </c>
      <c r="DQ323" s="53">
        <v>19</v>
      </c>
      <c r="DR323" s="53">
        <v>98</v>
      </c>
      <c r="DS323" s="53">
        <v>24</v>
      </c>
      <c r="DT323" s="53">
        <v>45</v>
      </c>
      <c r="DU323" s="53">
        <v>3</v>
      </c>
      <c r="DV323" s="53">
        <v>23</v>
      </c>
      <c r="DW323" s="53">
        <v>6</v>
      </c>
      <c r="DX323" s="53">
        <v>14</v>
      </c>
      <c r="DY323" s="53">
        <v>15</v>
      </c>
      <c r="DZ323" s="53">
        <v>10</v>
      </c>
      <c r="EA323" s="53">
        <v>16</v>
      </c>
      <c r="EB323" s="53">
        <v>16</v>
      </c>
      <c r="EC323" s="53">
        <v>2</v>
      </c>
      <c r="ED323" s="53">
        <v>2</v>
      </c>
      <c r="EE323" s="53">
        <v>31</v>
      </c>
      <c r="EF323" s="53">
        <v>34</v>
      </c>
      <c r="EG323" s="53">
        <v>19</v>
      </c>
      <c r="EH323" s="53">
        <v>0</v>
      </c>
      <c r="EI323" s="53">
        <v>37</v>
      </c>
      <c r="EJ323" s="53">
        <v>1</v>
      </c>
      <c r="EK323" s="53">
        <v>14</v>
      </c>
      <c r="EL323" s="53">
        <v>13</v>
      </c>
      <c r="EM323" s="53">
        <v>67</v>
      </c>
      <c r="EN323" s="53">
        <v>3</v>
      </c>
      <c r="EO323" s="53">
        <v>6</v>
      </c>
      <c r="EP323" s="53">
        <v>2</v>
      </c>
      <c r="EQ323" s="53">
        <v>13</v>
      </c>
      <c r="ER323" s="53">
        <v>34</v>
      </c>
      <c r="ES323" s="53">
        <v>12</v>
      </c>
      <c r="ET323" s="53">
        <v>61</v>
      </c>
      <c r="EU323" s="53">
        <v>24</v>
      </c>
      <c r="EV323" s="53">
        <v>49</v>
      </c>
      <c r="EW323" s="53">
        <v>45</v>
      </c>
      <c r="EX323" s="53">
        <v>25</v>
      </c>
      <c r="EY323" s="53">
        <v>55</v>
      </c>
      <c r="EZ323" s="53">
        <v>1</v>
      </c>
      <c r="FA323" s="53">
        <v>44</v>
      </c>
      <c r="FB323" s="53">
        <v>61</v>
      </c>
      <c r="FC323" s="53">
        <v>25</v>
      </c>
      <c r="FD323" s="53">
        <v>38</v>
      </c>
      <c r="FE323" s="53">
        <v>31</v>
      </c>
      <c r="FF323" s="53">
        <v>41</v>
      </c>
      <c r="FG323" s="53">
        <v>258</v>
      </c>
      <c r="FH323" s="53">
        <v>64</v>
      </c>
      <c r="FI323" s="53">
        <v>31</v>
      </c>
      <c r="FJ323" s="53">
        <v>53</v>
      </c>
      <c r="FK323" s="53">
        <v>59</v>
      </c>
      <c r="FL323" s="53">
        <v>31</v>
      </c>
      <c r="FM323" s="53">
        <v>0</v>
      </c>
      <c r="FN323" s="53">
        <v>17</v>
      </c>
      <c r="FO323" s="53">
        <v>133</v>
      </c>
      <c r="FP323" s="53">
        <v>30</v>
      </c>
      <c r="FQ323" s="53">
        <v>6</v>
      </c>
      <c r="FR323" s="53">
        <v>5</v>
      </c>
      <c r="FS323" s="53">
        <v>6</v>
      </c>
      <c r="FT323" s="53">
        <v>22</v>
      </c>
      <c r="FU323" s="53">
        <v>37</v>
      </c>
      <c r="FV323" s="53">
        <v>13</v>
      </c>
      <c r="FW323" s="53">
        <v>63</v>
      </c>
      <c r="FX323" s="53">
        <v>28</v>
      </c>
      <c r="FY323" s="53">
        <v>15</v>
      </c>
      <c r="FZ323" s="53">
        <v>113</v>
      </c>
      <c r="GA323" s="53">
        <v>74</v>
      </c>
      <c r="GB323" s="53">
        <v>145</v>
      </c>
      <c r="GC323" s="53">
        <v>138</v>
      </c>
      <c r="GD323" s="53">
        <v>18</v>
      </c>
      <c r="GE323" s="53">
        <v>44</v>
      </c>
      <c r="GF323" s="53">
        <v>45</v>
      </c>
      <c r="GG323" s="53">
        <v>22</v>
      </c>
      <c r="GH323" s="53">
        <v>11</v>
      </c>
      <c r="GI323" s="53">
        <v>6</v>
      </c>
      <c r="GJ323" s="53">
        <v>9</v>
      </c>
      <c r="GK323" s="53">
        <v>18</v>
      </c>
      <c r="GL323" s="53">
        <v>201</v>
      </c>
      <c r="GM323" s="53">
        <v>41</v>
      </c>
      <c r="GN323" s="53">
        <v>21</v>
      </c>
      <c r="GO323" s="53">
        <v>63</v>
      </c>
      <c r="GP323" s="53">
        <v>30</v>
      </c>
      <c r="GQ323" s="53">
        <v>30</v>
      </c>
      <c r="GR323" s="53">
        <v>4</v>
      </c>
      <c r="GS323" s="53">
        <v>25</v>
      </c>
      <c r="GT323" s="53">
        <v>223</v>
      </c>
      <c r="GU323" s="53">
        <v>45</v>
      </c>
      <c r="GV323" s="53">
        <v>62</v>
      </c>
      <c r="GW323" s="53">
        <v>18</v>
      </c>
      <c r="GX323" s="53">
        <v>75</v>
      </c>
      <c r="GY323" s="53">
        <v>116</v>
      </c>
      <c r="GZ323" s="53">
        <v>19</v>
      </c>
      <c r="HA323" s="53">
        <v>132</v>
      </c>
      <c r="HB323" s="53">
        <v>134</v>
      </c>
      <c r="HC323" s="53">
        <v>50</v>
      </c>
      <c r="HD323" s="53">
        <v>225</v>
      </c>
      <c r="HE323" s="53">
        <v>88</v>
      </c>
      <c r="HF323" s="53">
        <v>76</v>
      </c>
      <c r="HG323" s="53">
        <v>46</v>
      </c>
      <c r="HH323" s="53">
        <v>105</v>
      </c>
      <c r="HI323" s="53">
        <v>71</v>
      </c>
      <c r="HJ323" s="53">
        <v>94</v>
      </c>
      <c r="HK323" s="53">
        <v>119</v>
      </c>
      <c r="HL323" s="53">
        <v>164</v>
      </c>
      <c r="HM323" s="53">
        <v>100</v>
      </c>
      <c r="HN323" s="53">
        <v>41</v>
      </c>
      <c r="HO323" s="53">
        <v>154</v>
      </c>
      <c r="HP323" s="53">
        <v>11</v>
      </c>
      <c r="HQ323" s="53">
        <v>44</v>
      </c>
      <c r="HR323" s="53">
        <v>26</v>
      </c>
      <c r="HS323" s="53">
        <v>5</v>
      </c>
      <c r="HT323" s="53">
        <v>5</v>
      </c>
      <c r="HU323" s="53">
        <v>51</v>
      </c>
      <c r="HV323" s="53">
        <v>27</v>
      </c>
      <c r="HW323" s="53">
        <v>32</v>
      </c>
      <c r="HX323" s="53">
        <v>3</v>
      </c>
      <c r="HY323" s="53">
        <v>19</v>
      </c>
      <c r="HZ323" s="53">
        <v>8</v>
      </c>
      <c r="IA323" s="53">
        <v>40</v>
      </c>
      <c r="IB323" s="53">
        <v>25</v>
      </c>
      <c r="IC323" s="53">
        <v>6</v>
      </c>
      <c r="ID323" s="53">
        <v>32</v>
      </c>
      <c r="IE323" s="53">
        <v>4</v>
      </c>
      <c r="IF323" s="53">
        <v>137</v>
      </c>
      <c r="IG323" s="53">
        <v>1</v>
      </c>
      <c r="IH323" s="53">
        <v>140</v>
      </c>
      <c r="II323" s="53">
        <v>7</v>
      </c>
      <c r="IJ323" s="53">
        <v>32</v>
      </c>
      <c r="IK323" s="53">
        <v>25</v>
      </c>
      <c r="IL323" s="53">
        <v>6</v>
      </c>
      <c r="IM323" s="53">
        <v>18</v>
      </c>
      <c r="IN323" s="53">
        <v>12</v>
      </c>
      <c r="IO323" s="53">
        <v>97</v>
      </c>
      <c r="IP323" s="53">
        <v>64</v>
      </c>
      <c r="IQ323" s="53">
        <v>121</v>
      </c>
      <c r="IR323" s="53">
        <v>46</v>
      </c>
      <c r="IS323" s="53">
        <v>95</v>
      </c>
      <c r="IT323" s="53">
        <v>333</v>
      </c>
      <c r="IU323" s="53">
        <v>82</v>
      </c>
      <c r="IV323" s="53">
        <v>57</v>
      </c>
      <c r="IW323" s="53">
        <v>55</v>
      </c>
      <c r="IX323" s="53">
        <v>28</v>
      </c>
      <c r="IY323" s="53">
        <v>45</v>
      </c>
      <c r="IZ323" s="53">
        <v>32</v>
      </c>
      <c r="JA323" s="53">
        <v>38</v>
      </c>
      <c r="JB323" s="53">
        <v>62</v>
      </c>
      <c r="JC323" s="53">
        <v>38</v>
      </c>
      <c r="JD323" s="53">
        <v>107</v>
      </c>
      <c r="JE323" s="53">
        <v>184</v>
      </c>
      <c r="JF323" s="53">
        <v>37</v>
      </c>
      <c r="JG323" s="53">
        <v>5</v>
      </c>
      <c r="JH323" s="53">
        <v>20</v>
      </c>
      <c r="JI323" s="53">
        <v>66</v>
      </c>
      <c r="JJ323" s="53">
        <v>9</v>
      </c>
      <c r="JK323" s="53">
        <v>456</v>
      </c>
      <c r="JL323" s="53">
        <v>56</v>
      </c>
      <c r="JM323" s="53">
        <v>18</v>
      </c>
      <c r="JN323" s="53">
        <v>67</v>
      </c>
      <c r="JO323" s="53">
        <v>897</v>
      </c>
      <c r="JP323" s="53">
        <v>435</v>
      </c>
      <c r="JQ323" s="53">
        <v>614</v>
      </c>
      <c r="JR323" s="53">
        <v>874</v>
      </c>
      <c r="JS323" s="53">
        <v>1260</v>
      </c>
      <c r="JT323" s="53">
        <v>324</v>
      </c>
      <c r="JU323" s="53">
        <v>1224</v>
      </c>
      <c r="JV323" s="53">
        <v>522</v>
      </c>
      <c r="JW323" s="53">
        <v>991</v>
      </c>
      <c r="JX323" s="53">
        <v>265</v>
      </c>
      <c r="JY323" s="53"/>
      <c r="JZ323" s="53">
        <v>606</v>
      </c>
      <c r="KA323" s="53">
        <v>1051</v>
      </c>
      <c r="KB323" s="53">
        <v>1592</v>
      </c>
      <c r="KC323" s="53">
        <v>730</v>
      </c>
      <c r="KD323" s="53">
        <v>374</v>
      </c>
      <c r="KE323" s="53">
        <v>1158</v>
      </c>
      <c r="KF323" s="53">
        <v>648</v>
      </c>
      <c r="KG323" s="53">
        <v>873</v>
      </c>
      <c r="KH323" s="53">
        <v>1376</v>
      </c>
      <c r="KI323" s="53">
        <v>1015</v>
      </c>
      <c r="KJ323" s="53">
        <v>2434</v>
      </c>
      <c r="KK323" s="53">
        <v>306</v>
      </c>
      <c r="KL323" s="53">
        <v>1261</v>
      </c>
      <c r="KM323" s="53">
        <v>2087</v>
      </c>
      <c r="KN323" s="53">
        <v>114</v>
      </c>
      <c r="KO323" s="53">
        <v>489</v>
      </c>
      <c r="KP323" s="53">
        <v>114</v>
      </c>
      <c r="KQ323" s="53">
        <v>756</v>
      </c>
      <c r="KR323" s="53">
        <v>258</v>
      </c>
      <c r="KS323" s="53">
        <v>206</v>
      </c>
      <c r="KT323" s="53">
        <v>413</v>
      </c>
      <c r="KU323" s="53">
        <v>152</v>
      </c>
      <c r="KV323" s="53">
        <v>571</v>
      </c>
      <c r="KW323" s="53">
        <v>791</v>
      </c>
      <c r="KX323" s="53">
        <v>35</v>
      </c>
      <c r="KY323" s="53">
        <v>13</v>
      </c>
      <c r="KZ323" s="53">
        <v>44</v>
      </c>
      <c r="LA323" s="53">
        <v>607</v>
      </c>
      <c r="LB323" s="53">
        <v>2113</v>
      </c>
      <c r="LC323" s="53">
        <v>381</v>
      </c>
      <c r="LD323" s="53">
        <v>1162</v>
      </c>
      <c r="LE323" s="53">
        <v>262</v>
      </c>
      <c r="LF323" s="53">
        <v>22</v>
      </c>
      <c r="LG323" s="53">
        <v>6934</v>
      </c>
      <c r="LH323" s="53">
        <v>12800</v>
      </c>
      <c r="LI323" s="53">
        <v>11706</v>
      </c>
      <c r="LJ323" s="53">
        <v>2238</v>
      </c>
      <c r="LK323" s="53">
        <v>3136</v>
      </c>
      <c r="LL323" s="53">
        <v>1359</v>
      </c>
      <c r="LM323" s="53">
        <v>1100</v>
      </c>
      <c r="LN323" s="53">
        <v>2918</v>
      </c>
      <c r="LO323" s="53">
        <v>12947</v>
      </c>
      <c r="LP323" s="53">
        <v>266</v>
      </c>
      <c r="LQ323" s="53">
        <v>31222</v>
      </c>
      <c r="LR323" s="53">
        <v>1656</v>
      </c>
      <c r="LS323" s="53">
        <v>662</v>
      </c>
      <c r="LT323" s="53">
        <v>568</v>
      </c>
      <c r="LU323" s="53">
        <v>14333</v>
      </c>
      <c r="LV323" s="53">
        <v>2869</v>
      </c>
      <c r="LW323" s="53">
        <v>378</v>
      </c>
      <c r="LX323" s="53">
        <v>1259</v>
      </c>
      <c r="LY323" s="53">
        <v>763</v>
      </c>
      <c r="LZ323" s="53">
        <v>1354</v>
      </c>
      <c r="MA323" s="53">
        <v>1994</v>
      </c>
      <c r="MB323" s="53">
        <v>5802</v>
      </c>
      <c r="MC323" s="53">
        <v>358</v>
      </c>
      <c r="MD323" s="53">
        <v>1636</v>
      </c>
      <c r="ME323" s="53">
        <v>532</v>
      </c>
      <c r="MF323" s="53">
        <v>69</v>
      </c>
      <c r="MG323" s="53">
        <v>35</v>
      </c>
      <c r="MH323" s="53">
        <v>29</v>
      </c>
      <c r="MI323" s="53">
        <v>532</v>
      </c>
      <c r="MJ323" s="53">
        <v>7761</v>
      </c>
      <c r="MK323" s="53">
        <v>1183</v>
      </c>
      <c r="ML323" s="53">
        <v>499</v>
      </c>
      <c r="MM323" s="53">
        <v>751</v>
      </c>
      <c r="MN323" s="53">
        <v>108</v>
      </c>
      <c r="MO323" s="53">
        <v>425</v>
      </c>
      <c r="MP323" s="53">
        <v>643</v>
      </c>
      <c r="MQ323" s="53">
        <v>293</v>
      </c>
      <c r="MR323" s="53">
        <v>423</v>
      </c>
      <c r="MS323" s="53">
        <v>197</v>
      </c>
      <c r="MT323" s="53">
        <v>17</v>
      </c>
      <c r="MU323" s="53">
        <v>260</v>
      </c>
      <c r="MV323" s="53">
        <v>2538</v>
      </c>
      <c r="MW323" s="53">
        <v>3868</v>
      </c>
      <c r="MX323" s="53">
        <v>743</v>
      </c>
      <c r="MY323" s="53">
        <v>263</v>
      </c>
      <c r="MZ323" s="53">
        <v>653</v>
      </c>
      <c r="NA323" s="53">
        <v>130</v>
      </c>
      <c r="NB323" s="53">
        <v>408</v>
      </c>
      <c r="NC323" s="53">
        <v>202</v>
      </c>
      <c r="ND323" s="53">
        <v>1231</v>
      </c>
      <c r="NE323" s="53">
        <v>1471</v>
      </c>
      <c r="NF323" s="53">
        <v>354</v>
      </c>
      <c r="NG323" s="53">
        <v>344</v>
      </c>
      <c r="NH323" s="53">
        <v>15</v>
      </c>
      <c r="NI323" s="53">
        <v>685</v>
      </c>
      <c r="NJ323" s="53">
        <v>22</v>
      </c>
      <c r="NK323" s="53">
        <v>38</v>
      </c>
      <c r="NL323" s="53">
        <v>5</v>
      </c>
      <c r="NM323" s="53">
        <v>103</v>
      </c>
      <c r="NN323" s="53">
        <v>40</v>
      </c>
      <c r="NO323" s="53">
        <v>10</v>
      </c>
      <c r="NP323" s="53">
        <v>181</v>
      </c>
      <c r="NQ323" s="53">
        <v>73</v>
      </c>
      <c r="NR323" s="53">
        <v>185</v>
      </c>
      <c r="NS323" s="53">
        <v>196</v>
      </c>
      <c r="NT323" s="53">
        <v>279</v>
      </c>
      <c r="NU323" s="53">
        <v>73</v>
      </c>
      <c r="NV323" s="53">
        <v>146</v>
      </c>
      <c r="NW323" s="53">
        <v>49</v>
      </c>
      <c r="NX323" s="53">
        <v>198</v>
      </c>
      <c r="NY323" s="53">
        <v>8</v>
      </c>
      <c r="NZ323" s="53">
        <v>185</v>
      </c>
      <c r="OA323" s="53">
        <v>0</v>
      </c>
      <c r="OB323" s="53">
        <v>170</v>
      </c>
      <c r="OC323" s="53">
        <v>183</v>
      </c>
      <c r="OD323" s="53">
        <v>295</v>
      </c>
      <c r="OE323" s="53">
        <v>145</v>
      </c>
      <c r="OF323" s="53">
        <v>2825</v>
      </c>
      <c r="OG323" s="53"/>
      <c r="OH323" s="53">
        <v>191</v>
      </c>
      <c r="OI323" s="53">
        <v>154</v>
      </c>
      <c r="OJ323" s="53">
        <v>1959</v>
      </c>
      <c r="OK323" s="53">
        <v>319</v>
      </c>
      <c r="OL323" s="53">
        <v>105</v>
      </c>
      <c r="OM323" s="53">
        <v>393</v>
      </c>
      <c r="ON323" s="53">
        <v>5</v>
      </c>
      <c r="OO323" s="53">
        <v>1542</v>
      </c>
      <c r="OP323" s="53">
        <v>184</v>
      </c>
      <c r="OQ323" s="53">
        <v>34</v>
      </c>
      <c r="OR323" s="54">
        <v>6214</v>
      </c>
      <c r="OS323" s="55">
        <v>223435</v>
      </c>
      <c r="OT323" s="52">
        <v>154915</v>
      </c>
      <c r="OU323" s="53"/>
      <c r="OV323" s="53"/>
      <c r="OW323" s="53"/>
      <c r="OX323" s="53"/>
      <c r="OY323" s="53"/>
      <c r="OZ323" s="53">
        <v>21310</v>
      </c>
      <c r="PA323" s="53"/>
      <c r="PB323" s="53"/>
      <c r="PC323" s="53"/>
      <c r="PD323" s="53"/>
      <c r="PE323" s="53"/>
      <c r="PF323" s="53"/>
      <c r="PG323" s="53"/>
      <c r="PH323" s="53"/>
      <c r="PI323" s="53"/>
      <c r="PJ323" s="53"/>
      <c r="PK323" s="53"/>
      <c r="PL323" s="54"/>
      <c r="PM323" s="55">
        <v>399660</v>
      </c>
    </row>
    <row r="324" spans="1:429" ht="12.75" customHeight="1" x14ac:dyDescent="0.3">
      <c r="A324" s="49">
        <v>523900</v>
      </c>
      <c r="B324" s="50" t="s">
        <v>33</v>
      </c>
      <c r="C324" s="51" t="s">
        <v>431</v>
      </c>
      <c r="D324" s="52">
        <v>16</v>
      </c>
      <c r="E324" s="53">
        <v>24</v>
      </c>
      <c r="F324" s="53">
        <v>3</v>
      </c>
      <c r="G324" s="53">
        <v>5</v>
      </c>
      <c r="H324" s="53">
        <v>3</v>
      </c>
      <c r="I324" s="53">
        <v>4</v>
      </c>
      <c r="J324" s="53">
        <v>4</v>
      </c>
      <c r="K324" s="53">
        <v>4</v>
      </c>
      <c r="L324" s="53">
        <v>6</v>
      </c>
      <c r="M324" s="53">
        <v>4</v>
      </c>
      <c r="N324" s="53">
        <v>1</v>
      </c>
      <c r="O324" s="53">
        <v>1</v>
      </c>
      <c r="P324" s="53">
        <v>4</v>
      </c>
      <c r="Q324" s="53">
        <v>2507</v>
      </c>
      <c r="R324" s="53">
        <v>471</v>
      </c>
      <c r="S324" s="53">
        <v>26</v>
      </c>
      <c r="T324" s="53">
        <v>67</v>
      </c>
      <c r="U324" s="53">
        <v>191</v>
      </c>
      <c r="V324" s="53">
        <v>135</v>
      </c>
      <c r="W324" s="53">
        <v>350</v>
      </c>
      <c r="X324" s="53">
        <v>3198</v>
      </c>
      <c r="Y324" s="53">
        <v>89</v>
      </c>
      <c r="Z324" s="53">
        <v>51</v>
      </c>
      <c r="AA324" s="53">
        <v>3</v>
      </c>
      <c r="AB324" s="53">
        <v>12</v>
      </c>
      <c r="AC324" s="53">
        <v>14</v>
      </c>
      <c r="AD324" s="53">
        <v>42</v>
      </c>
      <c r="AE324" s="53">
        <v>11</v>
      </c>
      <c r="AF324" s="53">
        <v>18</v>
      </c>
      <c r="AG324" s="53">
        <v>2</v>
      </c>
      <c r="AH324" s="53">
        <v>25</v>
      </c>
      <c r="AI324" s="53">
        <v>16</v>
      </c>
      <c r="AJ324" s="53">
        <v>39</v>
      </c>
      <c r="AK324" s="53">
        <v>8</v>
      </c>
      <c r="AL324" s="53">
        <v>20</v>
      </c>
      <c r="AM324" s="53">
        <v>30</v>
      </c>
      <c r="AN324" s="53">
        <v>12</v>
      </c>
      <c r="AO324" s="53">
        <v>4</v>
      </c>
      <c r="AP324" s="53">
        <v>7</v>
      </c>
      <c r="AQ324" s="53">
        <v>6</v>
      </c>
      <c r="AR324" s="53">
        <v>2</v>
      </c>
      <c r="AS324" s="53">
        <v>10</v>
      </c>
      <c r="AT324" s="53">
        <v>1</v>
      </c>
      <c r="AU324" s="53">
        <v>10</v>
      </c>
      <c r="AV324" s="53">
        <v>1</v>
      </c>
      <c r="AW324" s="53">
        <v>4</v>
      </c>
      <c r="AX324" s="53">
        <v>1</v>
      </c>
      <c r="AY324" s="53">
        <v>2</v>
      </c>
      <c r="AZ324" s="53">
        <v>0</v>
      </c>
      <c r="BA324" s="53">
        <v>2</v>
      </c>
      <c r="BB324" s="53">
        <v>1</v>
      </c>
      <c r="BC324" s="53">
        <v>1</v>
      </c>
      <c r="BD324" s="53">
        <v>29</v>
      </c>
      <c r="BE324" s="53">
        <v>7</v>
      </c>
      <c r="BF324" s="53">
        <v>2</v>
      </c>
      <c r="BG324" s="53">
        <v>1</v>
      </c>
      <c r="BH324" s="53">
        <v>5</v>
      </c>
      <c r="BI324" s="53">
        <v>2</v>
      </c>
      <c r="BJ324" s="53">
        <v>3</v>
      </c>
      <c r="BK324" s="53">
        <v>5</v>
      </c>
      <c r="BL324" s="53">
        <v>3</v>
      </c>
      <c r="BM324" s="53">
        <v>7</v>
      </c>
      <c r="BN324" s="53">
        <v>1</v>
      </c>
      <c r="BO324" s="53">
        <v>3</v>
      </c>
      <c r="BP324" s="53">
        <v>1</v>
      </c>
      <c r="BQ324" s="53">
        <v>2</v>
      </c>
      <c r="BR324" s="53">
        <v>8</v>
      </c>
      <c r="BS324" s="53">
        <v>11</v>
      </c>
      <c r="BT324" s="53">
        <v>2</v>
      </c>
      <c r="BU324" s="53">
        <v>3</v>
      </c>
      <c r="BV324" s="53">
        <v>2</v>
      </c>
      <c r="BW324" s="53">
        <v>3</v>
      </c>
      <c r="BX324" s="53">
        <v>2</v>
      </c>
      <c r="BY324" s="53">
        <v>11</v>
      </c>
      <c r="BZ324" s="53">
        <v>9</v>
      </c>
      <c r="CA324" s="53">
        <v>5</v>
      </c>
      <c r="CB324" s="53">
        <v>0</v>
      </c>
      <c r="CC324" s="53">
        <v>7</v>
      </c>
      <c r="CD324" s="53">
        <v>1</v>
      </c>
      <c r="CE324" s="53">
        <v>2</v>
      </c>
      <c r="CF324" s="53">
        <v>0</v>
      </c>
      <c r="CG324" s="53">
        <v>4</v>
      </c>
      <c r="CH324" s="53">
        <v>7</v>
      </c>
      <c r="CI324" s="53">
        <v>1</v>
      </c>
      <c r="CJ324" s="53">
        <v>3</v>
      </c>
      <c r="CK324" s="53">
        <v>5</v>
      </c>
      <c r="CL324" s="53">
        <v>1</v>
      </c>
      <c r="CM324" s="53">
        <v>7</v>
      </c>
      <c r="CN324" s="53">
        <v>2</v>
      </c>
      <c r="CO324" s="53"/>
      <c r="CP324" s="53">
        <v>4</v>
      </c>
      <c r="CQ324" s="53">
        <v>2</v>
      </c>
      <c r="CR324" s="53">
        <v>3</v>
      </c>
      <c r="CS324" s="53">
        <v>1</v>
      </c>
      <c r="CT324" s="53">
        <v>1</v>
      </c>
      <c r="CU324" s="53">
        <v>1</v>
      </c>
      <c r="CV324" s="53">
        <v>4</v>
      </c>
      <c r="CW324" s="53">
        <v>1</v>
      </c>
      <c r="CX324" s="53">
        <v>1</v>
      </c>
      <c r="CY324" s="53">
        <v>0</v>
      </c>
      <c r="CZ324" s="53">
        <v>1</v>
      </c>
      <c r="DA324" s="53">
        <v>4</v>
      </c>
      <c r="DB324" s="53">
        <v>2</v>
      </c>
      <c r="DC324" s="53">
        <v>3</v>
      </c>
      <c r="DD324" s="53">
        <v>4</v>
      </c>
      <c r="DE324" s="53"/>
      <c r="DF324" s="53">
        <v>1</v>
      </c>
      <c r="DG324" s="53">
        <v>0</v>
      </c>
      <c r="DH324" s="53">
        <v>5</v>
      </c>
      <c r="DI324" s="53">
        <v>2</v>
      </c>
      <c r="DJ324" s="53"/>
      <c r="DK324" s="53"/>
      <c r="DL324" s="53">
        <v>0</v>
      </c>
      <c r="DM324" s="53"/>
      <c r="DN324" s="53">
        <v>0</v>
      </c>
      <c r="DO324" s="53"/>
      <c r="DP324" s="53">
        <v>1</v>
      </c>
      <c r="DQ324" s="53"/>
      <c r="DR324" s="53"/>
      <c r="DS324" s="53">
        <v>1</v>
      </c>
      <c r="DT324" s="53">
        <v>0</v>
      </c>
      <c r="DU324" s="53"/>
      <c r="DV324" s="53">
        <v>1</v>
      </c>
      <c r="DW324" s="53">
        <v>0</v>
      </c>
      <c r="DX324" s="53">
        <v>1</v>
      </c>
      <c r="DY324" s="53">
        <v>0</v>
      </c>
      <c r="DZ324" s="53">
        <v>0</v>
      </c>
      <c r="EA324" s="53">
        <v>0</v>
      </c>
      <c r="EB324" s="53"/>
      <c r="EC324" s="53"/>
      <c r="ED324" s="53">
        <v>0</v>
      </c>
      <c r="EE324" s="53">
        <v>2</v>
      </c>
      <c r="EF324" s="53"/>
      <c r="EG324" s="53"/>
      <c r="EH324" s="53"/>
      <c r="EI324" s="53"/>
      <c r="EJ324" s="53"/>
      <c r="EK324" s="53"/>
      <c r="EL324" s="53">
        <v>0</v>
      </c>
      <c r="EM324" s="53">
        <v>0</v>
      </c>
      <c r="EN324" s="53"/>
      <c r="EO324" s="53">
        <v>0</v>
      </c>
      <c r="EP324" s="53"/>
      <c r="EQ324" s="53">
        <v>2</v>
      </c>
      <c r="ER324" s="53">
        <v>1</v>
      </c>
      <c r="ES324" s="53"/>
      <c r="ET324" s="53">
        <v>4</v>
      </c>
      <c r="EU324" s="53">
        <v>1</v>
      </c>
      <c r="EV324" s="53">
        <v>0</v>
      </c>
      <c r="EW324" s="53">
        <v>0</v>
      </c>
      <c r="EX324" s="53">
        <v>2</v>
      </c>
      <c r="EY324" s="53">
        <v>3</v>
      </c>
      <c r="EZ324" s="53"/>
      <c r="FA324" s="53">
        <v>2</v>
      </c>
      <c r="FB324" s="53">
        <v>2</v>
      </c>
      <c r="FC324" s="53">
        <v>3</v>
      </c>
      <c r="FD324" s="53">
        <v>3</v>
      </c>
      <c r="FE324" s="53">
        <v>2</v>
      </c>
      <c r="FF324" s="53">
        <v>3</v>
      </c>
      <c r="FG324" s="53">
        <v>13</v>
      </c>
      <c r="FH324" s="53">
        <v>3</v>
      </c>
      <c r="FI324" s="53">
        <v>5</v>
      </c>
      <c r="FJ324" s="53">
        <v>2</v>
      </c>
      <c r="FK324" s="53">
        <v>2</v>
      </c>
      <c r="FL324" s="53">
        <v>0</v>
      </c>
      <c r="FM324" s="53"/>
      <c r="FN324" s="53">
        <v>4</v>
      </c>
      <c r="FO324" s="53">
        <v>8</v>
      </c>
      <c r="FP324" s="53">
        <v>2</v>
      </c>
      <c r="FQ324" s="53">
        <v>1</v>
      </c>
      <c r="FR324" s="53"/>
      <c r="FS324" s="53"/>
      <c r="FT324" s="53">
        <v>2</v>
      </c>
      <c r="FU324" s="53">
        <v>2</v>
      </c>
      <c r="FV324" s="53">
        <v>1</v>
      </c>
      <c r="FW324" s="53">
        <v>3</v>
      </c>
      <c r="FX324" s="53">
        <v>1</v>
      </c>
      <c r="FY324" s="53">
        <v>1</v>
      </c>
      <c r="FZ324" s="53">
        <v>7</v>
      </c>
      <c r="GA324" s="53">
        <v>2</v>
      </c>
      <c r="GB324" s="53">
        <v>8</v>
      </c>
      <c r="GC324" s="53">
        <v>6</v>
      </c>
      <c r="GD324" s="53">
        <v>1</v>
      </c>
      <c r="GE324" s="53">
        <v>0</v>
      </c>
      <c r="GF324" s="53">
        <v>2</v>
      </c>
      <c r="GG324" s="53">
        <v>2</v>
      </c>
      <c r="GH324" s="53">
        <v>4</v>
      </c>
      <c r="GI324" s="53">
        <v>0</v>
      </c>
      <c r="GJ324" s="53">
        <v>0</v>
      </c>
      <c r="GK324" s="53">
        <v>1</v>
      </c>
      <c r="GL324" s="53">
        <v>8</v>
      </c>
      <c r="GM324" s="53">
        <v>3</v>
      </c>
      <c r="GN324" s="53">
        <v>2</v>
      </c>
      <c r="GO324" s="53">
        <v>6</v>
      </c>
      <c r="GP324" s="53">
        <v>2</v>
      </c>
      <c r="GQ324" s="53">
        <v>1</v>
      </c>
      <c r="GR324" s="53">
        <v>0</v>
      </c>
      <c r="GS324" s="53">
        <v>1</v>
      </c>
      <c r="GT324" s="53">
        <v>6</v>
      </c>
      <c r="GU324" s="53">
        <v>3</v>
      </c>
      <c r="GV324" s="53">
        <v>5</v>
      </c>
      <c r="GW324" s="53">
        <v>2</v>
      </c>
      <c r="GX324" s="53">
        <v>4</v>
      </c>
      <c r="GY324" s="53">
        <v>8</v>
      </c>
      <c r="GZ324" s="53">
        <v>0</v>
      </c>
      <c r="HA324" s="53">
        <v>8</v>
      </c>
      <c r="HB324" s="53">
        <v>11</v>
      </c>
      <c r="HC324" s="53">
        <v>3</v>
      </c>
      <c r="HD324" s="53">
        <v>15</v>
      </c>
      <c r="HE324" s="53">
        <v>3</v>
      </c>
      <c r="HF324" s="53">
        <v>1</v>
      </c>
      <c r="HG324" s="53">
        <v>4</v>
      </c>
      <c r="HH324" s="53">
        <v>0</v>
      </c>
      <c r="HI324" s="53">
        <v>5</v>
      </c>
      <c r="HJ324" s="53">
        <v>5</v>
      </c>
      <c r="HK324" s="53">
        <v>7</v>
      </c>
      <c r="HL324" s="53">
        <v>5</v>
      </c>
      <c r="HM324" s="53">
        <v>2</v>
      </c>
      <c r="HN324" s="53"/>
      <c r="HO324" s="53">
        <v>2</v>
      </c>
      <c r="HP324" s="53">
        <v>1</v>
      </c>
      <c r="HQ324" s="53">
        <v>4</v>
      </c>
      <c r="HR324" s="53">
        <v>2</v>
      </c>
      <c r="HS324" s="53">
        <v>2</v>
      </c>
      <c r="HT324" s="53">
        <v>1</v>
      </c>
      <c r="HU324" s="53">
        <v>4</v>
      </c>
      <c r="HV324" s="53">
        <v>1</v>
      </c>
      <c r="HW324" s="53">
        <v>3</v>
      </c>
      <c r="HX324" s="53">
        <v>1</v>
      </c>
      <c r="HY324" s="53">
        <v>8</v>
      </c>
      <c r="HZ324" s="53">
        <v>3</v>
      </c>
      <c r="IA324" s="53">
        <v>17</v>
      </c>
      <c r="IB324" s="53">
        <v>5</v>
      </c>
      <c r="IC324" s="53">
        <v>2</v>
      </c>
      <c r="ID324" s="53">
        <v>4</v>
      </c>
      <c r="IE324" s="53">
        <v>1</v>
      </c>
      <c r="IF324" s="53">
        <v>31</v>
      </c>
      <c r="IG324" s="53">
        <v>0</v>
      </c>
      <c r="IH324" s="53">
        <v>59</v>
      </c>
      <c r="II324" s="53">
        <v>2</v>
      </c>
      <c r="IJ324" s="53">
        <v>3</v>
      </c>
      <c r="IK324" s="53">
        <v>1</v>
      </c>
      <c r="IL324" s="53">
        <v>0</v>
      </c>
      <c r="IM324" s="53"/>
      <c r="IN324" s="53">
        <v>0</v>
      </c>
      <c r="IO324" s="53">
        <v>6</v>
      </c>
      <c r="IP324" s="53">
        <v>6</v>
      </c>
      <c r="IQ324" s="53">
        <v>6</v>
      </c>
      <c r="IR324" s="53">
        <v>2</v>
      </c>
      <c r="IS324" s="53"/>
      <c r="IT324" s="53"/>
      <c r="IU324" s="53">
        <v>4</v>
      </c>
      <c r="IV324" s="53">
        <v>0</v>
      </c>
      <c r="IW324" s="53">
        <v>1</v>
      </c>
      <c r="IX324" s="53">
        <v>0</v>
      </c>
      <c r="IY324" s="53">
        <v>2</v>
      </c>
      <c r="IZ324" s="53">
        <v>1</v>
      </c>
      <c r="JA324" s="53">
        <v>2</v>
      </c>
      <c r="JB324" s="53">
        <v>0</v>
      </c>
      <c r="JC324" s="53">
        <v>0</v>
      </c>
      <c r="JD324" s="53">
        <v>3</v>
      </c>
      <c r="JE324" s="53">
        <v>11</v>
      </c>
      <c r="JF324" s="53">
        <v>3</v>
      </c>
      <c r="JG324" s="53">
        <v>0</v>
      </c>
      <c r="JH324" s="53">
        <v>0</v>
      </c>
      <c r="JI324" s="53">
        <v>4</v>
      </c>
      <c r="JJ324" s="53">
        <v>3</v>
      </c>
      <c r="JK324" s="53">
        <v>32</v>
      </c>
      <c r="JL324" s="53">
        <v>4</v>
      </c>
      <c r="JM324" s="53">
        <v>1</v>
      </c>
      <c r="JN324" s="53">
        <v>4</v>
      </c>
      <c r="JO324" s="53">
        <v>156</v>
      </c>
      <c r="JP324" s="53">
        <v>168</v>
      </c>
      <c r="JQ324" s="53">
        <v>99</v>
      </c>
      <c r="JR324" s="53">
        <v>109</v>
      </c>
      <c r="JS324" s="53">
        <v>118</v>
      </c>
      <c r="JT324" s="53">
        <v>18</v>
      </c>
      <c r="JU324" s="53">
        <v>37</v>
      </c>
      <c r="JV324" s="53">
        <v>6</v>
      </c>
      <c r="JW324" s="53">
        <v>134</v>
      </c>
      <c r="JX324" s="53">
        <v>10</v>
      </c>
      <c r="JY324" s="53"/>
      <c r="JZ324" s="53">
        <v>21</v>
      </c>
      <c r="KA324" s="53">
        <v>55</v>
      </c>
      <c r="KB324" s="53">
        <v>34</v>
      </c>
      <c r="KC324" s="53">
        <v>11</v>
      </c>
      <c r="KD324" s="53">
        <v>21</v>
      </c>
      <c r="KE324" s="53">
        <v>31</v>
      </c>
      <c r="KF324" s="53">
        <v>37</v>
      </c>
      <c r="KG324" s="53">
        <v>20</v>
      </c>
      <c r="KH324" s="53">
        <v>35</v>
      </c>
      <c r="KI324" s="53">
        <v>560</v>
      </c>
      <c r="KJ324" s="53">
        <v>394</v>
      </c>
      <c r="KK324" s="53">
        <v>0</v>
      </c>
      <c r="KL324" s="53">
        <v>81</v>
      </c>
      <c r="KM324" s="53">
        <v>40</v>
      </c>
      <c r="KN324" s="53">
        <v>9</v>
      </c>
      <c r="KO324" s="53">
        <v>20</v>
      </c>
      <c r="KP324" s="53">
        <v>6</v>
      </c>
      <c r="KQ324" s="53">
        <v>9</v>
      </c>
      <c r="KR324" s="53">
        <v>8</v>
      </c>
      <c r="KS324" s="53">
        <v>9</v>
      </c>
      <c r="KT324" s="53">
        <v>17</v>
      </c>
      <c r="KU324" s="53">
        <v>7</v>
      </c>
      <c r="KV324" s="53">
        <v>14</v>
      </c>
      <c r="KW324" s="53">
        <v>21</v>
      </c>
      <c r="KX324" s="53">
        <v>0</v>
      </c>
      <c r="KY324" s="53">
        <v>0</v>
      </c>
      <c r="KZ324" s="53">
        <v>1</v>
      </c>
      <c r="LA324" s="53">
        <v>22</v>
      </c>
      <c r="LB324" s="53">
        <v>94</v>
      </c>
      <c r="LC324" s="53">
        <v>2</v>
      </c>
      <c r="LD324" s="53">
        <v>35</v>
      </c>
      <c r="LE324" s="53">
        <v>12</v>
      </c>
      <c r="LF324" s="53">
        <v>0</v>
      </c>
      <c r="LG324" s="53">
        <v>8904</v>
      </c>
      <c r="LH324" s="53">
        <v>6257</v>
      </c>
      <c r="LI324" s="53">
        <v>5852</v>
      </c>
      <c r="LJ324" s="53">
        <v>8496</v>
      </c>
      <c r="LK324" s="53">
        <v>25</v>
      </c>
      <c r="LL324" s="53">
        <v>1054</v>
      </c>
      <c r="LM324" s="53">
        <v>55</v>
      </c>
      <c r="LN324" s="53">
        <v>49315</v>
      </c>
      <c r="LO324" s="53"/>
      <c r="LP324" s="53">
        <v>4</v>
      </c>
      <c r="LQ324" s="53">
        <v>1087</v>
      </c>
      <c r="LR324" s="53">
        <v>25</v>
      </c>
      <c r="LS324" s="53">
        <v>11</v>
      </c>
      <c r="LT324" s="53">
        <v>7</v>
      </c>
      <c r="LU324" s="53">
        <v>651</v>
      </c>
      <c r="LV324" s="53">
        <v>140</v>
      </c>
      <c r="LW324" s="53">
        <v>16</v>
      </c>
      <c r="LX324" s="53">
        <v>67</v>
      </c>
      <c r="LY324" s="53">
        <v>26</v>
      </c>
      <c r="LZ324" s="53">
        <v>250</v>
      </c>
      <c r="MA324" s="53">
        <v>107</v>
      </c>
      <c r="MB324" s="53">
        <v>57</v>
      </c>
      <c r="MC324" s="53">
        <v>18</v>
      </c>
      <c r="MD324" s="53">
        <v>167</v>
      </c>
      <c r="ME324" s="53">
        <v>35</v>
      </c>
      <c r="MF324" s="53">
        <v>5</v>
      </c>
      <c r="MG324" s="53">
        <v>2</v>
      </c>
      <c r="MH324" s="53">
        <v>2</v>
      </c>
      <c r="MI324" s="53">
        <v>25</v>
      </c>
      <c r="MJ324" s="53">
        <v>283</v>
      </c>
      <c r="MK324" s="53">
        <v>65</v>
      </c>
      <c r="ML324" s="53">
        <v>23</v>
      </c>
      <c r="MM324" s="53">
        <v>24</v>
      </c>
      <c r="MN324" s="53">
        <v>7</v>
      </c>
      <c r="MO324" s="53">
        <v>22</v>
      </c>
      <c r="MP324" s="53">
        <v>22</v>
      </c>
      <c r="MQ324" s="53">
        <v>15</v>
      </c>
      <c r="MR324" s="53">
        <v>18</v>
      </c>
      <c r="MS324" s="53">
        <v>17</v>
      </c>
      <c r="MT324" s="53">
        <v>6</v>
      </c>
      <c r="MU324" s="53">
        <v>20</v>
      </c>
      <c r="MV324" s="53">
        <v>26</v>
      </c>
      <c r="MW324" s="53">
        <v>219</v>
      </c>
      <c r="MX324" s="53">
        <v>39</v>
      </c>
      <c r="MY324" s="53">
        <v>15</v>
      </c>
      <c r="MZ324" s="53">
        <v>37</v>
      </c>
      <c r="NA324" s="53">
        <v>11</v>
      </c>
      <c r="NB324" s="53">
        <v>60</v>
      </c>
      <c r="NC324" s="53">
        <v>20</v>
      </c>
      <c r="ND324" s="53">
        <v>4202</v>
      </c>
      <c r="NE324" s="53">
        <v>103</v>
      </c>
      <c r="NF324" s="53">
        <v>22</v>
      </c>
      <c r="NG324" s="53">
        <v>296</v>
      </c>
      <c r="NH324" s="53">
        <v>142</v>
      </c>
      <c r="NI324" s="53">
        <v>788</v>
      </c>
      <c r="NJ324" s="53">
        <v>5</v>
      </c>
      <c r="NK324" s="53">
        <v>4</v>
      </c>
      <c r="NL324" s="53">
        <v>0</v>
      </c>
      <c r="NM324" s="53">
        <v>3</v>
      </c>
      <c r="NN324" s="53">
        <v>7</v>
      </c>
      <c r="NO324" s="53">
        <v>1</v>
      </c>
      <c r="NP324" s="53">
        <v>3</v>
      </c>
      <c r="NQ324" s="53">
        <v>20</v>
      </c>
      <c r="NR324" s="53">
        <v>57</v>
      </c>
      <c r="NS324" s="53">
        <v>185</v>
      </c>
      <c r="NT324" s="53">
        <v>96</v>
      </c>
      <c r="NU324" s="53">
        <v>14</v>
      </c>
      <c r="NV324" s="53">
        <v>14</v>
      </c>
      <c r="NW324" s="53">
        <v>4</v>
      </c>
      <c r="NX324" s="53">
        <v>15</v>
      </c>
      <c r="NY324" s="53">
        <v>1</v>
      </c>
      <c r="NZ324" s="53">
        <v>24</v>
      </c>
      <c r="OA324" s="53">
        <v>0</v>
      </c>
      <c r="OB324" s="53">
        <v>12</v>
      </c>
      <c r="OC324" s="53">
        <v>11</v>
      </c>
      <c r="OD324" s="53">
        <v>5551</v>
      </c>
      <c r="OE324" s="53">
        <v>350</v>
      </c>
      <c r="OF324" s="53">
        <v>187</v>
      </c>
      <c r="OG324" s="53"/>
      <c r="OH324" s="53">
        <v>0</v>
      </c>
      <c r="OI324" s="53">
        <v>54</v>
      </c>
      <c r="OJ324" s="53">
        <v>141</v>
      </c>
      <c r="OK324" s="53"/>
      <c r="OL324" s="53"/>
      <c r="OM324" s="53">
        <v>0</v>
      </c>
      <c r="ON324" s="53">
        <v>0</v>
      </c>
      <c r="OO324" s="53">
        <v>20161</v>
      </c>
      <c r="OP324" s="53"/>
      <c r="OQ324" s="53"/>
      <c r="OR324" s="54">
        <v>1095</v>
      </c>
      <c r="OS324" s="55">
        <v>127833</v>
      </c>
      <c r="OT324" s="52">
        <v>174241</v>
      </c>
      <c r="OU324" s="53"/>
      <c r="OV324" s="53"/>
      <c r="OW324" s="53"/>
      <c r="OX324" s="53"/>
      <c r="OY324" s="53"/>
      <c r="OZ324" s="53">
        <v>28588</v>
      </c>
      <c r="PA324" s="53"/>
      <c r="PB324" s="53"/>
      <c r="PC324" s="53"/>
      <c r="PD324" s="53"/>
      <c r="PE324" s="53"/>
      <c r="PF324" s="53"/>
      <c r="PG324" s="53"/>
      <c r="PH324" s="53"/>
      <c r="PI324" s="53"/>
      <c r="PJ324" s="53"/>
      <c r="PK324" s="53"/>
      <c r="PL324" s="54"/>
      <c r="PM324" s="55">
        <v>330662</v>
      </c>
    </row>
    <row r="325" spans="1:429" ht="12.75" customHeight="1" x14ac:dyDescent="0.3">
      <c r="A325" s="49" t="s">
        <v>584</v>
      </c>
      <c r="B325" s="50" t="s">
        <v>33</v>
      </c>
      <c r="C325" s="51" t="s">
        <v>432</v>
      </c>
      <c r="D325" s="52">
        <v>0</v>
      </c>
      <c r="E325" s="53">
        <v>33</v>
      </c>
      <c r="F325" s="53">
        <v>2</v>
      </c>
      <c r="G325" s="53">
        <v>2</v>
      </c>
      <c r="H325" s="53">
        <v>0</v>
      </c>
      <c r="I325" s="53">
        <v>6</v>
      </c>
      <c r="J325" s="53">
        <v>3</v>
      </c>
      <c r="K325" s="53">
        <v>164</v>
      </c>
      <c r="L325" s="53">
        <v>2</v>
      </c>
      <c r="M325" s="53">
        <v>1</v>
      </c>
      <c r="N325" s="53">
        <v>0</v>
      </c>
      <c r="O325" s="53">
        <v>21</v>
      </c>
      <c r="P325" s="53">
        <v>12</v>
      </c>
      <c r="Q325" s="53">
        <v>187</v>
      </c>
      <c r="R325" s="53">
        <v>26</v>
      </c>
      <c r="S325" s="53">
        <v>2</v>
      </c>
      <c r="T325" s="53">
        <v>9</v>
      </c>
      <c r="U325" s="53">
        <v>6</v>
      </c>
      <c r="V325" s="53">
        <v>8</v>
      </c>
      <c r="W325" s="53">
        <v>43</v>
      </c>
      <c r="X325" s="53">
        <v>61</v>
      </c>
      <c r="Y325" s="53">
        <v>322</v>
      </c>
      <c r="Z325" s="53">
        <v>156</v>
      </c>
      <c r="AA325" s="53">
        <v>6</v>
      </c>
      <c r="AB325" s="53">
        <v>53</v>
      </c>
      <c r="AC325" s="53">
        <v>79</v>
      </c>
      <c r="AD325" s="53">
        <v>152</v>
      </c>
      <c r="AE325" s="53">
        <v>100</v>
      </c>
      <c r="AF325" s="53">
        <v>108</v>
      </c>
      <c r="AG325" s="53">
        <v>7</v>
      </c>
      <c r="AH325" s="53">
        <v>218</v>
      </c>
      <c r="AI325" s="53">
        <v>24</v>
      </c>
      <c r="AJ325" s="53">
        <v>123</v>
      </c>
      <c r="AK325" s="53">
        <v>36</v>
      </c>
      <c r="AL325" s="53">
        <v>216</v>
      </c>
      <c r="AM325" s="53">
        <v>103</v>
      </c>
      <c r="AN325" s="53">
        <v>2</v>
      </c>
      <c r="AO325" s="53">
        <v>1</v>
      </c>
      <c r="AP325" s="53">
        <v>1</v>
      </c>
      <c r="AQ325" s="53">
        <v>16</v>
      </c>
      <c r="AR325" s="53">
        <v>1</v>
      </c>
      <c r="AS325" s="53">
        <v>15</v>
      </c>
      <c r="AT325" s="53">
        <v>2</v>
      </c>
      <c r="AU325" s="53">
        <v>16</v>
      </c>
      <c r="AV325" s="53">
        <v>2</v>
      </c>
      <c r="AW325" s="53">
        <v>8</v>
      </c>
      <c r="AX325" s="53">
        <v>0</v>
      </c>
      <c r="AY325" s="53">
        <v>2</v>
      </c>
      <c r="AZ325" s="53">
        <v>2</v>
      </c>
      <c r="BA325" s="53">
        <v>2</v>
      </c>
      <c r="BB325" s="53">
        <v>2</v>
      </c>
      <c r="BC325" s="53">
        <v>1</v>
      </c>
      <c r="BD325" s="53">
        <v>621</v>
      </c>
      <c r="BE325" s="53">
        <v>169</v>
      </c>
      <c r="BF325" s="53">
        <v>59</v>
      </c>
      <c r="BG325" s="53">
        <v>43</v>
      </c>
      <c r="BH325" s="53">
        <v>155</v>
      </c>
      <c r="BI325" s="53">
        <v>42</v>
      </c>
      <c r="BJ325" s="53">
        <v>78</v>
      </c>
      <c r="BK325" s="53">
        <v>109</v>
      </c>
      <c r="BL325" s="53">
        <v>82</v>
      </c>
      <c r="BM325" s="53">
        <v>180</v>
      </c>
      <c r="BN325" s="53">
        <v>23</v>
      </c>
      <c r="BO325" s="53">
        <v>81</v>
      </c>
      <c r="BP325" s="53">
        <v>34</v>
      </c>
      <c r="BQ325" s="53">
        <v>58</v>
      </c>
      <c r="BR325" s="53">
        <v>213</v>
      </c>
      <c r="BS325" s="53">
        <v>277</v>
      </c>
      <c r="BT325" s="53">
        <v>42</v>
      </c>
      <c r="BU325" s="53">
        <v>70</v>
      </c>
      <c r="BV325" s="53">
        <v>51</v>
      </c>
      <c r="BW325" s="53">
        <v>72</v>
      </c>
      <c r="BX325" s="53">
        <v>53</v>
      </c>
      <c r="BY325" s="53">
        <v>259</v>
      </c>
      <c r="BZ325" s="53">
        <v>221</v>
      </c>
      <c r="CA325" s="53">
        <v>123</v>
      </c>
      <c r="CB325" s="53">
        <v>7</v>
      </c>
      <c r="CC325" s="53">
        <v>191</v>
      </c>
      <c r="CD325" s="53">
        <v>36</v>
      </c>
      <c r="CE325" s="53">
        <v>55</v>
      </c>
      <c r="CF325" s="53">
        <v>17</v>
      </c>
      <c r="CG325" s="53">
        <v>104</v>
      </c>
      <c r="CH325" s="53">
        <v>158</v>
      </c>
      <c r="CI325" s="53">
        <v>17</v>
      </c>
      <c r="CJ325" s="53">
        <v>75</v>
      </c>
      <c r="CK325" s="53">
        <v>133</v>
      </c>
      <c r="CL325" s="53">
        <v>26</v>
      </c>
      <c r="CM325" s="53">
        <v>167</v>
      </c>
      <c r="CN325" s="53">
        <v>40</v>
      </c>
      <c r="CO325" s="53"/>
      <c r="CP325" s="53">
        <v>111</v>
      </c>
      <c r="CQ325" s="53">
        <v>38</v>
      </c>
      <c r="CR325" s="53">
        <v>62</v>
      </c>
      <c r="CS325" s="53">
        <v>40</v>
      </c>
      <c r="CT325" s="53">
        <v>41</v>
      </c>
      <c r="CU325" s="53">
        <v>32</v>
      </c>
      <c r="CV325" s="53">
        <v>80</v>
      </c>
      <c r="CW325" s="53">
        <v>43</v>
      </c>
      <c r="CX325" s="53">
        <v>63</v>
      </c>
      <c r="CY325" s="53">
        <v>23</v>
      </c>
      <c r="CZ325" s="53">
        <v>20</v>
      </c>
      <c r="DA325" s="53">
        <v>94</v>
      </c>
      <c r="DB325" s="53">
        <v>38</v>
      </c>
      <c r="DC325" s="53">
        <v>115</v>
      </c>
      <c r="DD325" s="53">
        <v>126</v>
      </c>
      <c r="DE325" s="53"/>
      <c r="DF325" s="53">
        <v>33</v>
      </c>
      <c r="DG325" s="53">
        <v>12</v>
      </c>
      <c r="DH325" s="53">
        <v>141</v>
      </c>
      <c r="DI325" s="53">
        <v>63</v>
      </c>
      <c r="DJ325" s="53"/>
      <c r="DK325" s="53"/>
      <c r="DL325" s="53">
        <v>6</v>
      </c>
      <c r="DM325" s="53">
        <v>1</v>
      </c>
      <c r="DN325" s="53">
        <v>8</v>
      </c>
      <c r="DO325" s="53">
        <v>2</v>
      </c>
      <c r="DP325" s="53">
        <v>15</v>
      </c>
      <c r="DQ325" s="53">
        <v>2</v>
      </c>
      <c r="DR325" s="53">
        <v>33</v>
      </c>
      <c r="DS325" s="53">
        <v>19</v>
      </c>
      <c r="DT325" s="53">
        <v>11</v>
      </c>
      <c r="DU325" s="53"/>
      <c r="DV325" s="53">
        <v>16</v>
      </c>
      <c r="DW325" s="53">
        <v>2</v>
      </c>
      <c r="DX325" s="53">
        <v>18</v>
      </c>
      <c r="DY325" s="53">
        <v>11</v>
      </c>
      <c r="DZ325" s="53">
        <v>12</v>
      </c>
      <c r="EA325" s="53">
        <v>8</v>
      </c>
      <c r="EB325" s="53">
        <v>0</v>
      </c>
      <c r="EC325" s="53">
        <v>1</v>
      </c>
      <c r="ED325" s="53">
        <v>12</v>
      </c>
      <c r="EE325" s="53">
        <v>53</v>
      </c>
      <c r="EF325" s="53">
        <v>12</v>
      </c>
      <c r="EG325" s="53">
        <v>14</v>
      </c>
      <c r="EH325" s="53">
        <v>1</v>
      </c>
      <c r="EI325" s="53">
        <v>2</v>
      </c>
      <c r="EJ325" s="53">
        <v>1</v>
      </c>
      <c r="EK325" s="53">
        <v>13</v>
      </c>
      <c r="EL325" s="53">
        <v>8</v>
      </c>
      <c r="EM325" s="53">
        <v>34</v>
      </c>
      <c r="EN325" s="53">
        <v>4</v>
      </c>
      <c r="EO325" s="53">
        <v>12</v>
      </c>
      <c r="EP325" s="53"/>
      <c r="EQ325" s="53">
        <v>39</v>
      </c>
      <c r="ER325" s="53">
        <v>55</v>
      </c>
      <c r="ES325" s="53">
        <v>12</v>
      </c>
      <c r="ET325" s="53">
        <v>102</v>
      </c>
      <c r="EU325" s="53">
        <v>22</v>
      </c>
      <c r="EV325" s="53">
        <v>14</v>
      </c>
      <c r="EW325" s="53">
        <v>53</v>
      </c>
      <c r="EX325" s="53">
        <v>53</v>
      </c>
      <c r="EY325" s="53">
        <v>97</v>
      </c>
      <c r="EZ325" s="53">
        <v>7</v>
      </c>
      <c r="FA325" s="53">
        <v>61</v>
      </c>
      <c r="FB325" s="53">
        <v>47</v>
      </c>
      <c r="FC325" s="53">
        <v>90</v>
      </c>
      <c r="FD325" s="53">
        <v>117</v>
      </c>
      <c r="FE325" s="53">
        <v>77</v>
      </c>
      <c r="FF325" s="53">
        <v>91</v>
      </c>
      <c r="FG325" s="53">
        <v>323</v>
      </c>
      <c r="FH325" s="53">
        <v>86</v>
      </c>
      <c r="FI325" s="53">
        <v>179</v>
      </c>
      <c r="FJ325" s="53">
        <v>58</v>
      </c>
      <c r="FK325" s="53">
        <v>55</v>
      </c>
      <c r="FL325" s="53">
        <v>2</v>
      </c>
      <c r="FM325" s="53">
        <v>2</v>
      </c>
      <c r="FN325" s="53">
        <v>87</v>
      </c>
      <c r="FO325" s="53">
        <v>224</v>
      </c>
      <c r="FP325" s="53">
        <v>54</v>
      </c>
      <c r="FQ325" s="53">
        <v>28</v>
      </c>
      <c r="FR325" s="53">
        <v>0</v>
      </c>
      <c r="FS325" s="53">
        <v>5</v>
      </c>
      <c r="FT325" s="53">
        <v>69</v>
      </c>
      <c r="FU325" s="53">
        <v>57</v>
      </c>
      <c r="FV325" s="53">
        <v>23</v>
      </c>
      <c r="FW325" s="53">
        <v>71</v>
      </c>
      <c r="FX325" s="53">
        <v>42</v>
      </c>
      <c r="FY325" s="53">
        <v>28</v>
      </c>
      <c r="FZ325" s="53">
        <v>195</v>
      </c>
      <c r="GA325" s="53">
        <v>81</v>
      </c>
      <c r="GB325" s="53">
        <v>217</v>
      </c>
      <c r="GC325" s="53">
        <v>209</v>
      </c>
      <c r="GD325" s="53">
        <v>30</v>
      </c>
      <c r="GE325" s="53">
        <v>39</v>
      </c>
      <c r="GF325" s="53">
        <v>48</v>
      </c>
      <c r="GG325" s="53">
        <v>33</v>
      </c>
      <c r="GH325" s="53">
        <v>85</v>
      </c>
      <c r="GI325" s="53">
        <v>11</v>
      </c>
      <c r="GJ325" s="53">
        <v>18</v>
      </c>
      <c r="GK325" s="53">
        <v>30</v>
      </c>
      <c r="GL325" s="53">
        <v>294</v>
      </c>
      <c r="GM325" s="53">
        <v>2</v>
      </c>
      <c r="GN325" s="53">
        <v>1</v>
      </c>
      <c r="GO325" s="53">
        <v>4</v>
      </c>
      <c r="GP325" s="53">
        <v>2</v>
      </c>
      <c r="GQ325" s="53">
        <v>0</v>
      </c>
      <c r="GR325" s="53">
        <v>0</v>
      </c>
      <c r="GS325" s="53">
        <v>1</v>
      </c>
      <c r="GT325" s="53">
        <v>5</v>
      </c>
      <c r="GU325" s="53">
        <v>2</v>
      </c>
      <c r="GV325" s="53">
        <v>2</v>
      </c>
      <c r="GW325" s="53">
        <v>2</v>
      </c>
      <c r="GX325" s="53">
        <v>5</v>
      </c>
      <c r="GY325" s="53">
        <v>12</v>
      </c>
      <c r="GZ325" s="53">
        <v>1</v>
      </c>
      <c r="HA325" s="53">
        <v>15</v>
      </c>
      <c r="HB325" s="53">
        <v>10</v>
      </c>
      <c r="HC325" s="53">
        <v>3</v>
      </c>
      <c r="HD325" s="53">
        <v>27</v>
      </c>
      <c r="HE325" s="53">
        <v>5</v>
      </c>
      <c r="HF325" s="53">
        <v>0</v>
      </c>
      <c r="HG325" s="53">
        <v>1</v>
      </c>
      <c r="HH325" s="53"/>
      <c r="HI325" s="53">
        <v>1</v>
      </c>
      <c r="HJ325" s="53">
        <v>5</v>
      </c>
      <c r="HK325" s="53">
        <v>10</v>
      </c>
      <c r="HL325" s="53">
        <v>5</v>
      </c>
      <c r="HM325" s="53">
        <v>2</v>
      </c>
      <c r="HN325" s="53"/>
      <c r="HO325" s="53">
        <v>1</v>
      </c>
      <c r="HP325" s="53">
        <v>1</v>
      </c>
      <c r="HQ325" s="53">
        <v>3</v>
      </c>
      <c r="HR325" s="53">
        <v>1</v>
      </c>
      <c r="HS325" s="53">
        <v>0</v>
      </c>
      <c r="HT325" s="53">
        <v>0</v>
      </c>
      <c r="HU325" s="53">
        <v>2</v>
      </c>
      <c r="HV325" s="53">
        <v>1</v>
      </c>
      <c r="HW325" s="53">
        <v>2</v>
      </c>
      <c r="HX325" s="53">
        <v>0</v>
      </c>
      <c r="HY325" s="53">
        <v>1</v>
      </c>
      <c r="HZ325" s="53">
        <v>1</v>
      </c>
      <c r="IA325" s="53">
        <v>3</v>
      </c>
      <c r="IB325" s="53">
        <v>1</v>
      </c>
      <c r="IC325" s="53">
        <v>0</v>
      </c>
      <c r="ID325" s="53">
        <v>1</v>
      </c>
      <c r="IE325" s="53">
        <v>0</v>
      </c>
      <c r="IF325" s="53">
        <v>44</v>
      </c>
      <c r="IG325" s="53">
        <v>0</v>
      </c>
      <c r="IH325" s="53">
        <v>16</v>
      </c>
      <c r="II325" s="53">
        <v>4</v>
      </c>
      <c r="IJ325" s="53">
        <v>6</v>
      </c>
      <c r="IK325" s="53">
        <v>1</v>
      </c>
      <c r="IL325" s="53">
        <v>0</v>
      </c>
      <c r="IM325" s="53">
        <v>0</v>
      </c>
      <c r="IN325" s="53">
        <v>0</v>
      </c>
      <c r="IO325" s="53">
        <v>4</v>
      </c>
      <c r="IP325" s="53">
        <v>1</v>
      </c>
      <c r="IQ325" s="53">
        <v>10</v>
      </c>
      <c r="IR325" s="53">
        <v>0</v>
      </c>
      <c r="IS325" s="53"/>
      <c r="IT325" s="53"/>
      <c r="IU325" s="53">
        <v>2</v>
      </c>
      <c r="IV325" s="53">
        <v>0</v>
      </c>
      <c r="IW325" s="53">
        <v>2</v>
      </c>
      <c r="IX325" s="53">
        <v>0</v>
      </c>
      <c r="IY325" s="53">
        <v>2</v>
      </c>
      <c r="IZ325" s="53">
        <v>2</v>
      </c>
      <c r="JA325" s="53">
        <v>0</v>
      </c>
      <c r="JB325" s="53"/>
      <c r="JC325" s="53">
        <v>0</v>
      </c>
      <c r="JD325" s="53">
        <v>3</v>
      </c>
      <c r="JE325" s="53">
        <v>20</v>
      </c>
      <c r="JF325" s="53">
        <v>3</v>
      </c>
      <c r="JG325" s="53">
        <v>1</v>
      </c>
      <c r="JH325" s="53">
        <v>0</v>
      </c>
      <c r="JI325" s="53">
        <v>7</v>
      </c>
      <c r="JJ325" s="53">
        <v>1</v>
      </c>
      <c r="JK325" s="53">
        <v>31</v>
      </c>
      <c r="JL325" s="53">
        <v>3</v>
      </c>
      <c r="JM325" s="53">
        <v>2</v>
      </c>
      <c r="JN325" s="53">
        <v>4</v>
      </c>
      <c r="JO325" s="53">
        <v>355</v>
      </c>
      <c r="JP325" s="53">
        <v>178</v>
      </c>
      <c r="JQ325" s="53">
        <v>182</v>
      </c>
      <c r="JR325" s="53">
        <v>35</v>
      </c>
      <c r="JS325" s="53">
        <v>193</v>
      </c>
      <c r="JT325" s="53">
        <v>16</v>
      </c>
      <c r="JU325" s="53">
        <v>131</v>
      </c>
      <c r="JV325" s="53">
        <v>3</v>
      </c>
      <c r="JW325" s="53">
        <v>344</v>
      </c>
      <c r="JX325" s="53">
        <v>6</v>
      </c>
      <c r="JY325" s="53"/>
      <c r="JZ325" s="53">
        <v>89</v>
      </c>
      <c r="KA325" s="53">
        <v>184</v>
      </c>
      <c r="KB325" s="53">
        <v>320</v>
      </c>
      <c r="KC325" s="53">
        <v>29</v>
      </c>
      <c r="KD325" s="53">
        <v>86</v>
      </c>
      <c r="KE325" s="53">
        <v>112</v>
      </c>
      <c r="KF325" s="53">
        <v>211</v>
      </c>
      <c r="KG325" s="53">
        <v>38</v>
      </c>
      <c r="KH325" s="53">
        <v>131</v>
      </c>
      <c r="KI325" s="53">
        <v>2067</v>
      </c>
      <c r="KJ325" s="53">
        <v>223</v>
      </c>
      <c r="KK325" s="53">
        <v>4260</v>
      </c>
      <c r="KL325" s="53">
        <v>210</v>
      </c>
      <c r="KM325" s="53">
        <v>354</v>
      </c>
      <c r="KN325" s="53">
        <v>60</v>
      </c>
      <c r="KO325" s="53">
        <v>1085</v>
      </c>
      <c r="KP325" s="53">
        <v>12</v>
      </c>
      <c r="KQ325" s="53">
        <v>36</v>
      </c>
      <c r="KR325" s="53">
        <v>25</v>
      </c>
      <c r="KS325" s="53">
        <v>38</v>
      </c>
      <c r="KT325" s="53">
        <v>195</v>
      </c>
      <c r="KU325" s="53">
        <v>15</v>
      </c>
      <c r="KV325" s="53">
        <v>58</v>
      </c>
      <c r="KW325" s="53">
        <v>50</v>
      </c>
      <c r="KX325" s="53">
        <v>74</v>
      </c>
      <c r="KY325" s="53">
        <v>1</v>
      </c>
      <c r="KZ325" s="53">
        <v>44</v>
      </c>
      <c r="LA325" s="53">
        <v>49</v>
      </c>
      <c r="LB325" s="53">
        <v>126</v>
      </c>
      <c r="LC325" s="53">
        <v>4</v>
      </c>
      <c r="LD325" s="53">
        <v>83</v>
      </c>
      <c r="LE325" s="53">
        <v>18</v>
      </c>
      <c r="LF325" s="53">
        <v>2</v>
      </c>
      <c r="LG325" s="53">
        <v>3363</v>
      </c>
      <c r="LH325" s="53">
        <v>5166</v>
      </c>
      <c r="LI325" s="53">
        <v>13194</v>
      </c>
      <c r="LJ325" s="53">
        <v>7954</v>
      </c>
      <c r="LK325" s="53">
        <v>586</v>
      </c>
      <c r="LL325" s="53">
        <v>21</v>
      </c>
      <c r="LM325" s="53">
        <v>109</v>
      </c>
      <c r="LN325" s="53">
        <v>23439</v>
      </c>
      <c r="LO325" s="53">
        <v>1</v>
      </c>
      <c r="LP325" s="53">
        <v>0</v>
      </c>
      <c r="LQ325" s="53">
        <v>2569</v>
      </c>
      <c r="LR325" s="53">
        <v>79</v>
      </c>
      <c r="LS325" s="53">
        <v>75</v>
      </c>
      <c r="LT325" s="53">
        <v>11</v>
      </c>
      <c r="LU325" s="53">
        <v>46</v>
      </c>
      <c r="LV325" s="53">
        <v>829</v>
      </c>
      <c r="LW325" s="53">
        <v>76</v>
      </c>
      <c r="LX325" s="53">
        <v>48</v>
      </c>
      <c r="LY325" s="53">
        <v>192</v>
      </c>
      <c r="LZ325" s="53">
        <v>483</v>
      </c>
      <c r="MA325" s="53">
        <v>135</v>
      </c>
      <c r="MB325" s="53">
        <v>562</v>
      </c>
      <c r="MC325" s="53">
        <v>104</v>
      </c>
      <c r="MD325" s="53">
        <v>29</v>
      </c>
      <c r="ME325" s="53">
        <v>171</v>
      </c>
      <c r="MF325" s="53">
        <v>4</v>
      </c>
      <c r="MG325" s="53">
        <v>3</v>
      </c>
      <c r="MH325" s="53">
        <v>3</v>
      </c>
      <c r="MI325" s="53">
        <v>211</v>
      </c>
      <c r="MJ325" s="53">
        <v>6470</v>
      </c>
      <c r="MK325" s="53">
        <v>110</v>
      </c>
      <c r="ML325" s="53">
        <v>119</v>
      </c>
      <c r="MM325" s="53">
        <v>394</v>
      </c>
      <c r="MN325" s="53">
        <v>30</v>
      </c>
      <c r="MO325" s="53">
        <v>129</v>
      </c>
      <c r="MP325" s="53">
        <v>255</v>
      </c>
      <c r="MQ325" s="53">
        <v>51</v>
      </c>
      <c r="MR325" s="53">
        <v>135</v>
      </c>
      <c r="MS325" s="53">
        <v>28</v>
      </c>
      <c r="MT325" s="53">
        <v>14</v>
      </c>
      <c r="MU325" s="53">
        <v>509</v>
      </c>
      <c r="MV325" s="53">
        <v>129</v>
      </c>
      <c r="MW325" s="53">
        <v>448</v>
      </c>
      <c r="MX325" s="53">
        <v>156</v>
      </c>
      <c r="MY325" s="53">
        <v>57</v>
      </c>
      <c r="MZ325" s="53">
        <v>131</v>
      </c>
      <c r="NA325" s="53">
        <v>51</v>
      </c>
      <c r="NB325" s="53">
        <v>90</v>
      </c>
      <c r="NC325" s="53">
        <v>43</v>
      </c>
      <c r="ND325" s="53">
        <v>788</v>
      </c>
      <c r="NE325" s="53">
        <v>320</v>
      </c>
      <c r="NF325" s="53">
        <v>42</v>
      </c>
      <c r="NG325" s="53">
        <v>123</v>
      </c>
      <c r="NH325" s="53">
        <v>5</v>
      </c>
      <c r="NI325" s="53">
        <v>21</v>
      </c>
      <c r="NJ325" s="53">
        <v>1</v>
      </c>
      <c r="NK325" s="53">
        <v>16</v>
      </c>
      <c r="NL325" s="53">
        <v>0</v>
      </c>
      <c r="NM325" s="53">
        <v>224</v>
      </c>
      <c r="NN325" s="53">
        <v>0</v>
      </c>
      <c r="NO325" s="53">
        <v>5</v>
      </c>
      <c r="NP325" s="53">
        <v>27</v>
      </c>
      <c r="NQ325" s="53">
        <v>25</v>
      </c>
      <c r="NR325" s="53">
        <v>2082</v>
      </c>
      <c r="NS325" s="53">
        <v>171</v>
      </c>
      <c r="NT325" s="53">
        <v>207</v>
      </c>
      <c r="NU325" s="53">
        <v>1934</v>
      </c>
      <c r="NV325" s="53">
        <v>24</v>
      </c>
      <c r="NW325" s="53">
        <v>4</v>
      </c>
      <c r="NX325" s="53">
        <v>29</v>
      </c>
      <c r="NY325" s="53">
        <v>2</v>
      </c>
      <c r="NZ325" s="53">
        <v>3</v>
      </c>
      <c r="OA325" s="53">
        <v>0</v>
      </c>
      <c r="OB325" s="53">
        <v>21</v>
      </c>
      <c r="OC325" s="53">
        <v>19</v>
      </c>
      <c r="OD325" s="53">
        <v>4995</v>
      </c>
      <c r="OE325" s="53">
        <v>17</v>
      </c>
      <c r="OF325" s="53">
        <v>339</v>
      </c>
      <c r="OG325" s="53"/>
      <c r="OH325" s="53">
        <v>1</v>
      </c>
      <c r="OI325" s="53">
        <v>0</v>
      </c>
      <c r="OJ325" s="53">
        <v>29</v>
      </c>
      <c r="OK325" s="53">
        <v>9</v>
      </c>
      <c r="OL325" s="53">
        <v>4</v>
      </c>
      <c r="OM325" s="53">
        <v>1771</v>
      </c>
      <c r="ON325" s="53"/>
      <c r="OO325" s="53">
        <v>857</v>
      </c>
      <c r="OP325" s="53">
        <v>4</v>
      </c>
      <c r="OQ325" s="53"/>
      <c r="OR325" s="54">
        <v>192</v>
      </c>
      <c r="OS325" s="55">
        <v>106798</v>
      </c>
      <c r="OT325" s="52">
        <v>31727</v>
      </c>
      <c r="OU325" s="53"/>
      <c r="OV325" s="53"/>
      <c r="OW325" s="53"/>
      <c r="OX325" s="53"/>
      <c r="OY325" s="53"/>
      <c r="OZ325" s="53">
        <v>16156</v>
      </c>
      <c r="PA325" s="53"/>
      <c r="PB325" s="53"/>
      <c r="PC325" s="53"/>
      <c r="PD325" s="53"/>
      <c r="PE325" s="53"/>
      <c r="PF325" s="53"/>
      <c r="PG325" s="53"/>
      <c r="PH325" s="53"/>
      <c r="PI325" s="53"/>
      <c r="PJ325" s="53"/>
      <c r="PK325" s="53"/>
      <c r="PL325" s="54"/>
      <c r="PM325" s="55">
        <v>154681</v>
      </c>
    </row>
    <row r="326" spans="1:429" ht="12.75" customHeight="1" x14ac:dyDescent="0.3">
      <c r="A326" s="49">
        <v>524113</v>
      </c>
      <c r="B326" s="50" t="s">
        <v>33</v>
      </c>
      <c r="C326" s="51" t="s">
        <v>433</v>
      </c>
      <c r="D326" s="52">
        <v>0</v>
      </c>
      <c r="E326" s="53">
        <v>0</v>
      </c>
      <c r="F326" s="53">
        <v>0</v>
      </c>
      <c r="G326" s="53">
        <v>0</v>
      </c>
      <c r="H326" s="53">
        <v>0</v>
      </c>
      <c r="I326" s="53">
        <v>0</v>
      </c>
      <c r="J326" s="53">
        <v>0</v>
      </c>
      <c r="K326" s="53">
        <v>0</v>
      </c>
      <c r="L326" s="53">
        <v>0</v>
      </c>
      <c r="M326" s="53">
        <v>0</v>
      </c>
      <c r="N326" s="53">
        <v>0</v>
      </c>
      <c r="O326" s="53">
        <v>0</v>
      </c>
      <c r="P326" s="53">
        <v>0</v>
      </c>
      <c r="Q326" s="53">
        <v>0</v>
      </c>
      <c r="R326" s="53">
        <v>0</v>
      </c>
      <c r="S326" s="53">
        <v>0</v>
      </c>
      <c r="T326" s="53">
        <v>0</v>
      </c>
      <c r="U326" s="53">
        <v>0</v>
      </c>
      <c r="V326" s="53">
        <v>0</v>
      </c>
      <c r="W326" s="53">
        <v>0</v>
      </c>
      <c r="X326" s="53">
        <v>0</v>
      </c>
      <c r="Y326" s="53">
        <v>0</v>
      </c>
      <c r="Z326" s="53">
        <v>0</v>
      </c>
      <c r="AA326" s="53">
        <v>0</v>
      </c>
      <c r="AB326" s="53">
        <v>0</v>
      </c>
      <c r="AC326" s="53">
        <v>0</v>
      </c>
      <c r="AD326" s="53">
        <v>0</v>
      </c>
      <c r="AE326" s="53">
        <v>0</v>
      </c>
      <c r="AF326" s="53"/>
      <c r="AG326" s="53">
        <v>0</v>
      </c>
      <c r="AH326" s="53">
        <v>0</v>
      </c>
      <c r="AI326" s="53">
        <v>0</v>
      </c>
      <c r="AJ326" s="53">
        <v>0</v>
      </c>
      <c r="AK326" s="53">
        <v>0</v>
      </c>
      <c r="AL326" s="53">
        <v>0</v>
      </c>
      <c r="AM326" s="53">
        <v>0</v>
      </c>
      <c r="AN326" s="53">
        <v>0</v>
      </c>
      <c r="AO326" s="53">
        <v>0</v>
      </c>
      <c r="AP326" s="53">
        <v>0</v>
      </c>
      <c r="AQ326" s="53">
        <v>0</v>
      </c>
      <c r="AR326" s="53">
        <v>0</v>
      </c>
      <c r="AS326" s="53">
        <v>0</v>
      </c>
      <c r="AT326" s="53">
        <v>0</v>
      </c>
      <c r="AU326" s="53">
        <v>0</v>
      </c>
      <c r="AV326" s="53">
        <v>0</v>
      </c>
      <c r="AW326" s="53">
        <v>0</v>
      </c>
      <c r="AX326" s="53">
        <v>0</v>
      </c>
      <c r="AY326" s="53">
        <v>0</v>
      </c>
      <c r="AZ326" s="53">
        <v>0</v>
      </c>
      <c r="BA326" s="53">
        <v>0</v>
      </c>
      <c r="BB326" s="53">
        <v>0</v>
      </c>
      <c r="BC326" s="53">
        <v>0</v>
      </c>
      <c r="BD326" s="53">
        <v>0</v>
      </c>
      <c r="BE326" s="53">
        <v>0</v>
      </c>
      <c r="BF326" s="53">
        <v>0</v>
      </c>
      <c r="BG326" s="53">
        <v>0</v>
      </c>
      <c r="BH326" s="53">
        <v>0</v>
      </c>
      <c r="BI326" s="53">
        <v>0</v>
      </c>
      <c r="BJ326" s="53">
        <v>0</v>
      </c>
      <c r="BK326" s="53">
        <v>0</v>
      </c>
      <c r="BL326" s="53">
        <v>0</v>
      </c>
      <c r="BM326" s="53">
        <v>0</v>
      </c>
      <c r="BN326" s="53">
        <v>0</v>
      </c>
      <c r="BO326" s="53">
        <v>0</v>
      </c>
      <c r="BP326" s="53">
        <v>0</v>
      </c>
      <c r="BQ326" s="53">
        <v>0</v>
      </c>
      <c r="BR326" s="53">
        <v>0</v>
      </c>
      <c r="BS326" s="53">
        <v>0</v>
      </c>
      <c r="BT326" s="53">
        <v>0</v>
      </c>
      <c r="BU326" s="53">
        <v>0</v>
      </c>
      <c r="BV326" s="53">
        <v>0</v>
      </c>
      <c r="BW326" s="53">
        <v>0</v>
      </c>
      <c r="BX326" s="53">
        <v>0</v>
      </c>
      <c r="BY326" s="53">
        <v>0</v>
      </c>
      <c r="BZ326" s="53">
        <v>0</v>
      </c>
      <c r="CA326" s="53">
        <v>0</v>
      </c>
      <c r="CB326" s="53">
        <v>0</v>
      </c>
      <c r="CC326" s="53">
        <v>0</v>
      </c>
      <c r="CD326" s="53">
        <v>0</v>
      </c>
      <c r="CE326" s="53">
        <v>0</v>
      </c>
      <c r="CF326" s="53">
        <v>0</v>
      </c>
      <c r="CG326" s="53">
        <v>0</v>
      </c>
      <c r="CH326" s="53">
        <v>0</v>
      </c>
      <c r="CI326" s="53">
        <v>0</v>
      </c>
      <c r="CJ326" s="53">
        <v>0</v>
      </c>
      <c r="CK326" s="53">
        <v>0</v>
      </c>
      <c r="CL326" s="53">
        <v>0</v>
      </c>
      <c r="CM326" s="53">
        <v>0</v>
      </c>
      <c r="CN326" s="53">
        <v>0</v>
      </c>
      <c r="CO326" s="53">
        <v>0</v>
      </c>
      <c r="CP326" s="53">
        <v>0</v>
      </c>
      <c r="CQ326" s="53">
        <v>0</v>
      </c>
      <c r="CR326" s="53">
        <v>0</v>
      </c>
      <c r="CS326" s="53">
        <v>0</v>
      </c>
      <c r="CT326" s="53">
        <v>0</v>
      </c>
      <c r="CU326" s="53">
        <v>0</v>
      </c>
      <c r="CV326" s="53">
        <v>0</v>
      </c>
      <c r="CW326" s="53">
        <v>0</v>
      </c>
      <c r="CX326" s="53">
        <v>0</v>
      </c>
      <c r="CY326" s="53">
        <v>0</v>
      </c>
      <c r="CZ326" s="53">
        <v>0</v>
      </c>
      <c r="DA326" s="53">
        <v>0</v>
      </c>
      <c r="DB326" s="53">
        <v>0</v>
      </c>
      <c r="DC326" s="53">
        <v>0</v>
      </c>
      <c r="DD326" s="53">
        <v>0</v>
      </c>
      <c r="DE326" s="53">
        <v>0</v>
      </c>
      <c r="DF326" s="53">
        <v>0</v>
      </c>
      <c r="DG326" s="53">
        <v>0</v>
      </c>
      <c r="DH326" s="53">
        <v>0</v>
      </c>
      <c r="DI326" s="53">
        <v>0</v>
      </c>
      <c r="DJ326" s="53"/>
      <c r="DK326" s="53">
        <v>0</v>
      </c>
      <c r="DL326" s="53">
        <v>0</v>
      </c>
      <c r="DM326" s="53">
        <v>0</v>
      </c>
      <c r="DN326" s="53">
        <v>0</v>
      </c>
      <c r="DO326" s="53">
        <v>0</v>
      </c>
      <c r="DP326" s="53">
        <v>0</v>
      </c>
      <c r="DQ326" s="53">
        <v>0</v>
      </c>
      <c r="DR326" s="53">
        <v>0</v>
      </c>
      <c r="DS326" s="53">
        <v>0</v>
      </c>
      <c r="DT326" s="53">
        <v>0</v>
      </c>
      <c r="DU326" s="53">
        <v>0</v>
      </c>
      <c r="DV326" s="53">
        <v>0</v>
      </c>
      <c r="DW326" s="53">
        <v>0</v>
      </c>
      <c r="DX326" s="53">
        <v>0</v>
      </c>
      <c r="DY326" s="53">
        <v>0</v>
      </c>
      <c r="DZ326" s="53">
        <v>0</v>
      </c>
      <c r="EA326" s="53">
        <v>0</v>
      </c>
      <c r="EB326" s="53">
        <v>0</v>
      </c>
      <c r="EC326" s="53">
        <v>0</v>
      </c>
      <c r="ED326" s="53">
        <v>0</v>
      </c>
      <c r="EE326" s="53">
        <v>0</v>
      </c>
      <c r="EF326" s="53">
        <v>0</v>
      </c>
      <c r="EG326" s="53">
        <v>0</v>
      </c>
      <c r="EH326" s="53">
        <v>0</v>
      </c>
      <c r="EI326" s="53">
        <v>0</v>
      </c>
      <c r="EJ326" s="53">
        <v>0</v>
      </c>
      <c r="EK326" s="53">
        <v>0</v>
      </c>
      <c r="EL326" s="53">
        <v>0</v>
      </c>
      <c r="EM326" s="53">
        <v>0</v>
      </c>
      <c r="EN326" s="53">
        <v>0</v>
      </c>
      <c r="EO326" s="53">
        <v>0</v>
      </c>
      <c r="EP326" s="53">
        <v>0</v>
      </c>
      <c r="EQ326" s="53">
        <v>0</v>
      </c>
      <c r="ER326" s="53">
        <v>0</v>
      </c>
      <c r="ES326" s="53">
        <v>0</v>
      </c>
      <c r="ET326" s="53">
        <v>0</v>
      </c>
      <c r="EU326" s="53">
        <v>0</v>
      </c>
      <c r="EV326" s="53">
        <v>0</v>
      </c>
      <c r="EW326" s="53">
        <v>0</v>
      </c>
      <c r="EX326" s="53">
        <v>0</v>
      </c>
      <c r="EY326" s="53">
        <v>0</v>
      </c>
      <c r="EZ326" s="53">
        <v>0</v>
      </c>
      <c r="FA326" s="53">
        <v>0</v>
      </c>
      <c r="FB326" s="53">
        <v>0</v>
      </c>
      <c r="FC326" s="53">
        <v>0</v>
      </c>
      <c r="FD326" s="53">
        <v>0</v>
      </c>
      <c r="FE326" s="53">
        <v>0</v>
      </c>
      <c r="FF326" s="53">
        <v>0</v>
      </c>
      <c r="FG326" s="53">
        <v>0</v>
      </c>
      <c r="FH326" s="53">
        <v>0</v>
      </c>
      <c r="FI326" s="53">
        <v>0</v>
      </c>
      <c r="FJ326" s="53">
        <v>0</v>
      </c>
      <c r="FK326" s="53">
        <v>0</v>
      </c>
      <c r="FL326" s="53">
        <v>0</v>
      </c>
      <c r="FM326" s="53">
        <v>0</v>
      </c>
      <c r="FN326" s="53">
        <v>0</v>
      </c>
      <c r="FO326" s="53">
        <v>0</v>
      </c>
      <c r="FP326" s="53">
        <v>0</v>
      </c>
      <c r="FQ326" s="53">
        <v>0</v>
      </c>
      <c r="FR326" s="53">
        <v>0</v>
      </c>
      <c r="FS326" s="53">
        <v>0</v>
      </c>
      <c r="FT326" s="53">
        <v>0</v>
      </c>
      <c r="FU326" s="53">
        <v>0</v>
      </c>
      <c r="FV326" s="53">
        <v>0</v>
      </c>
      <c r="FW326" s="53">
        <v>0</v>
      </c>
      <c r="FX326" s="53">
        <v>0</v>
      </c>
      <c r="FY326" s="53">
        <v>0</v>
      </c>
      <c r="FZ326" s="53">
        <v>0</v>
      </c>
      <c r="GA326" s="53">
        <v>0</v>
      </c>
      <c r="GB326" s="53">
        <v>0</v>
      </c>
      <c r="GC326" s="53">
        <v>0</v>
      </c>
      <c r="GD326" s="53">
        <v>0</v>
      </c>
      <c r="GE326" s="53">
        <v>0</v>
      </c>
      <c r="GF326" s="53">
        <v>0</v>
      </c>
      <c r="GG326" s="53">
        <v>0</v>
      </c>
      <c r="GH326" s="53">
        <v>0</v>
      </c>
      <c r="GI326" s="53">
        <v>0</v>
      </c>
      <c r="GJ326" s="53">
        <v>0</v>
      </c>
      <c r="GK326" s="53">
        <v>0</v>
      </c>
      <c r="GL326" s="53">
        <v>0</v>
      </c>
      <c r="GM326" s="53">
        <v>0</v>
      </c>
      <c r="GN326" s="53">
        <v>0</v>
      </c>
      <c r="GO326" s="53">
        <v>0</v>
      </c>
      <c r="GP326" s="53">
        <v>0</v>
      </c>
      <c r="GQ326" s="53">
        <v>0</v>
      </c>
      <c r="GR326" s="53">
        <v>0</v>
      </c>
      <c r="GS326" s="53">
        <v>0</v>
      </c>
      <c r="GT326" s="53">
        <v>0</v>
      </c>
      <c r="GU326" s="53">
        <v>0</v>
      </c>
      <c r="GV326" s="53">
        <v>0</v>
      </c>
      <c r="GW326" s="53">
        <v>0</v>
      </c>
      <c r="GX326" s="53">
        <v>0</v>
      </c>
      <c r="GY326" s="53">
        <v>0</v>
      </c>
      <c r="GZ326" s="53">
        <v>0</v>
      </c>
      <c r="HA326" s="53">
        <v>0</v>
      </c>
      <c r="HB326" s="53">
        <v>0</v>
      </c>
      <c r="HC326" s="53">
        <v>0</v>
      </c>
      <c r="HD326" s="53">
        <v>0</v>
      </c>
      <c r="HE326" s="53">
        <v>0</v>
      </c>
      <c r="HF326" s="53">
        <v>0</v>
      </c>
      <c r="HG326" s="53">
        <v>0</v>
      </c>
      <c r="HH326" s="53">
        <v>0</v>
      </c>
      <c r="HI326" s="53">
        <v>0</v>
      </c>
      <c r="HJ326" s="53">
        <v>0</v>
      </c>
      <c r="HK326" s="53">
        <v>0</v>
      </c>
      <c r="HL326" s="53">
        <v>0</v>
      </c>
      <c r="HM326" s="53">
        <v>0</v>
      </c>
      <c r="HN326" s="53">
        <v>0</v>
      </c>
      <c r="HO326" s="53">
        <v>0</v>
      </c>
      <c r="HP326" s="53">
        <v>0</v>
      </c>
      <c r="HQ326" s="53">
        <v>0</v>
      </c>
      <c r="HR326" s="53">
        <v>0</v>
      </c>
      <c r="HS326" s="53">
        <v>0</v>
      </c>
      <c r="HT326" s="53">
        <v>0</v>
      </c>
      <c r="HU326" s="53">
        <v>0</v>
      </c>
      <c r="HV326" s="53">
        <v>0</v>
      </c>
      <c r="HW326" s="53">
        <v>0</v>
      </c>
      <c r="HX326" s="53">
        <v>0</v>
      </c>
      <c r="HY326" s="53">
        <v>0</v>
      </c>
      <c r="HZ326" s="53">
        <v>0</v>
      </c>
      <c r="IA326" s="53">
        <v>0</v>
      </c>
      <c r="IB326" s="53">
        <v>0</v>
      </c>
      <c r="IC326" s="53">
        <v>0</v>
      </c>
      <c r="ID326" s="53">
        <v>0</v>
      </c>
      <c r="IE326" s="53">
        <v>0</v>
      </c>
      <c r="IF326" s="53">
        <v>0</v>
      </c>
      <c r="IG326" s="53">
        <v>0</v>
      </c>
      <c r="IH326" s="53">
        <v>0</v>
      </c>
      <c r="II326" s="53">
        <v>0</v>
      </c>
      <c r="IJ326" s="53">
        <v>0</v>
      </c>
      <c r="IK326" s="53">
        <v>0</v>
      </c>
      <c r="IL326" s="53">
        <v>0</v>
      </c>
      <c r="IM326" s="53">
        <v>0</v>
      </c>
      <c r="IN326" s="53">
        <v>0</v>
      </c>
      <c r="IO326" s="53">
        <v>0</v>
      </c>
      <c r="IP326" s="53">
        <v>0</v>
      </c>
      <c r="IQ326" s="53">
        <v>0</v>
      </c>
      <c r="IR326" s="53">
        <v>0</v>
      </c>
      <c r="IS326" s="53">
        <v>0</v>
      </c>
      <c r="IT326" s="53">
        <v>0</v>
      </c>
      <c r="IU326" s="53">
        <v>0</v>
      </c>
      <c r="IV326" s="53">
        <v>0</v>
      </c>
      <c r="IW326" s="53">
        <v>0</v>
      </c>
      <c r="IX326" s="53">
        <v>0</v>
      </c>
      <c r="IY326" s="53">
        <v>0</v>
      </c>
      <c r="IZ326" s="53">
        <v>0</v>
      </c>
      <c r="JA326" s="53">
        <v>0</v>
      </c>
      <c r="JB326" s="53">
        <v>0</v>
      </c>
      <c r="JC326" s="53">
        <v>0</v>
      </c>
      <c r="JD326" s="53">
        <v>0</v>
      </c>
      <c r="JE326" s="53">
        <v>0</v>
      </c>
      <c r="JF326" s="53">
        <v>0</v>
      </c>
      <c r="JG326" s="53">
        <v>0</v>
      </c>
      <c r="JH326" s="53">
        <v>0</v>
      </c>
      <c r="JI326" s="53">
        <v>0</v>
      </c>
      <c r="JJ326" s="53">
        <v>0</v>
      </c>
      <c r="JK326" s="53">
        <v>0</v>
      </c>
      <c r="JL326" s="53">
        <v>0</v>
      </c>
      <c r="JM326" s="53">
        <v>0</v>
      </c>
      <c r="JN326" s="53">
        <v>0</v>
      </c>
      <c r="JO326" s="53">
        <v>0</v>
      </c>
      <c r="JP326" s="53">
        <v>0</v>
      </c>
      <c r="JQ326" s="53">
        <v>0</v>
      </c>
      <c r="JR326" s="53">
        <v>0</v>
      </c>
      <c r="JS326" s="53">
        <v>0</v>
      </c>
      <c r="JT326" s="53">
        <v>0</v>
      </c>
      <c r="JU326" s="53">
        <v>0</v>
      </c>
      <c r="JV326" s="53">
        <v>0</v>
      </c>
      <c r="JW326" s="53">
        <v>0</v>
      </c>
      <c r="JX326" s="53">
        <v>0</v>
      </c>
      <c r="JY326" s="53"/>
      <c r="JZ326" s="53">
        <v>0</v>
      </c>
      <c r="KA326" s="53">
        <v>0</v>
      </c>
      <c r="KB326" s="53">
        <v>0</v>
      </c>
      <c r="KC326" s="53">
        <v>0</v>
      </c>
      <c r="KD326" s="53">
        <v>0</v>
      </c>
      <c r="KE326" s="53">
        <v>0</v>
      </c>
      <c r="KF326" s="53">
        <v>0</v>
      </c>
      <c r="KG326" s="53">
        <v>0</v>
      </c>
      <c r="KH326" s="53">
        <v>0</v>
      </c>
      <c r="KI326" s="53">
        <v>0</v>
      </c>
      <c r="KJ326" s="53">
        <v>0</v>
      </c>
      <c r="KK326" s="53">
        <v>0</v>
      </c>
      <c r="KL326" s="53">
        <v>0</v>
      </c>
      <c r="KM326" s="53">
        <v>0</v>
      </c>
      <c r="KN326" s="53">
        <v>0</v>
      </c>
      <c r="KO326" s="53">
        <v>0</v>
      </c>
      <c r="KP326" s="53">
        <v>0</v>
      </c>
      <c r="KQ326" s="53">
        <v>0</v>
      </c>
      <c r="KR326" s="53">
        <v>0</v>
      </c>
      <c r="KS326" s="53">
        <v>0</v>
      </c>
      <c r="KT326" s="53">
        <v>0</v>
      </c>
      <c r="KU326" s="53">
        <v>0</v>
      </c>
      <c r="KV326" s="53">
        <v>0</v>
      </c>
      <c r="KW326" s="53">
        <v>0</v>
      </c>
      <c r="KX326" s="53">
        <v>0</v>
      </c>
      <c r="KY326" s="53">
        <v>0</v>
      </c>
      <c r="KZ326" s="53">
        <v>0</v>
      </c>
      <c r="LA326" s="53">
        <v>0</v>
      </c>
      <c r="LB326" s="53">
        <v>0</v>
      </c>
      <c r="LC326" s="53">
        <v>0</v>
      </c>
      <c r="LD326" s="53">
        <v>0</v>
      </c>
      <c r="LE326" s="53">
        <v>0</v>
      </c>
      <c r="LF326" s="53">
        <v>0</v>
      </c>
      <c r="LG326" s="53">
        <v>0</v>
      </c>
      <c r="LH326" s="53">
        <v>0</v>
      </c>
      <c r="LI326" s="53">
        <v>0</v>
      </c>
      <c r="LJ326" s="53">
        <v>0</v>
      </c>
      <c r="LK326" s="53">
        <v>0</v>
      </c>
      <c r="LL326" s="53">
        <v>0</v>
      </c>
      <c r="LM326" s="53">
        <v>0</v>
      </c>
      <c r="LN326" s="53">
        <v>0</v>
      </c>
      <c r="LO326" s="53">
        <v>0</v>
      </c>
      <c r="LP326" s="53">
        <v>0</v>
      </c>
      <c r="LQ326" s="53">
        <v>0</v>
      </c>
      <c r="LR326" s="53">
        <v>0</v>
      </c>
      <c r="LS326" s="53">
        <v>0</v>
      </c>
      <c r="LT326" s="53">
        <v>0</v>
      </c>
      <c r="LU326" s="53">
        <v>0</v>
      </c>
      <c r="LV326" s="53">
        <v>0</v>
      </c>
      <c r="LW326" s="53">
        <v>0</v>
      </c>
      <c r="LX326" s="53">
        <v>0</v>
      </c>
      <c r="LY326" s="53">
        <v>0</v>
      </c>
      <c r="LZ326" s="53">
        <v>0</v>
      </c>
      <c r="MA326" s="53">
        <v>0</v>
      </c>
      <c r="MB326" s="53">
        <v>0</v>
      </c>
      <c r="MC326" s="53">
        <v>0</v>
      </c>
      <c r="MD326" s="53">
        <v>0</v>
      </c>
      <c r="ME326" s="53">
        <v>0</v>
      </c>
      <c r="MF326" s="53">
        <v>0</v>
      </c>
      <c r="MG326" s="53">
        <v>0</v>
      </c>
      <c r="MH326" s="53">
        <v>0</v>
      </c>
      <c r="MI326" s="53">
        <v>0</v>
      </c>
      <c r="MJ326" s="53">
        <v>0</v>
      </c>
      <c r="MK326" s="53">
        <v>0</v>
      </c>
      <c r="ML326" s="53">
        <v>0</v>
      </c>
      <c r="MM326" s="53">
        <v>0</v>
      </c>
      <c r="MN326" s="53">
        <v>0</v>
      </c>
      <c r="MO326" s="53">
        <v>0</v>
      </c>
      <c r="MP326" s="53">
        <v>0</v>
      </c>
      <c r="MQ326" s="53">
        <v>0</v>
      </c>
      <c r="MR326" s="53">
        <v>0</v>
      </c>
      <c r="MS326" s="53">
        <v>0</v>
      </c>
      <c r="MT326" s="53">
        <v>0</v>
      </c>
      <c r="MU326" s="53">
        <v>0</v>
      </c>
      <c r="MV326" s="53">
        <v>0</v>
      </c>
      <c r="MW326" s="53">
        <v>0</v>
      </c>
      <c r="MX326" s="53">
        <v>0</v>
      </c>
      <c r="MY326" s="53">
        <v>0</v>
      </c>
      <c r="MZ326" s="53">
        <v>0</v>
      </c>
      <c r="NA326" s="53">
        <v>0</v>
      </c>
      <c r="NB326" s="53">
        <v>0</v>
      </c>
      <c r="NC326" s="53">
        <v>0</v>
      </c>
      <c r="ND326" s="53">
        <v>0</v>
      </c>
      <c r="NE326" s="53">
        <v>0</v>
      </c>
      <c r="NF326" s="53">
        <v>0</v>
      </c>
      <c r="NG326" s="53">
        <v>0</v>
      </c>
      <c r="NH326" s="53">
        <v>0</v>
      </c>
      <c r="NI326" s="53">
        <v>0</v>
      </c>
      <c r="NJ326" s="53">
        <v>0</v>
      </c>
      <c r="NK326" s="53">
        <v>0</v>
      </c>
      <c r="NL326" s="53">
        <v>0</v>
      </c>
      <c r="NM326" s="53">
        <v>0</v>
      </c>
      <c r="NN326" s="53">
        <v>0</v>
      </c>
      <c r="NO326" s="53">
        <v>0</v>
      </c>
      <c r="NP326" s="53">
        <v>0</v>
      </c>
      <c r="NQ326" s="53">
        <v>0</v>
      </c>
      <c r="NR326" s="53">
        <v>0</v>
      </c>
      <c r="NS326" s="53">
        <v>0</v>
      </c>
      <c r="NT326" s="53">
        <v>0</v>
      </c>
      <c r="NU326" s="53">
        <v>0</v>
      </c>
      <c r="NV326" s="53">
        <v>0</v>
      </c>
      <c r="NW326" s="53">
        <v>0</v>
      </c>
      <c r="NX326" s="53">
        <v>0</v>
      </c>
      <c r="NY326" s="53">
        <v>0</v>
      </c>
      <c r="NZ326" s="53">
        <v>0</v>
      </c>
      <c r="OA326" s="53">
        <v>0</v>
      </c>
      <c r="OB326" s="53">
        <v>0</v>
      </c>
      <c r="OC326" s="53">
        <v>0</v>
      </c>
      <c r="OD326" s="53">
        <v>0</v>
      </c>
      <c r="OE326" s="53">
        <v>0</v>
      </c>
      <c r="OF326" s="53">
        <v>0</v>
      </c>
      <c r="OG326" s="53"/>
      <c r="OH326" s="53"/>
      <c r="OI326" s="53"/>
      <c r="OJ326" s="53"/>
      <c r="OK326" s="53"/>
      <c r="OL326" s="53"/>
      <c r="OM326" s="53"/>
      <c r="ON326" s="53"/>
      <c r="OO326" s="53"/>
      <c r="OP326" s="53"/>
      <c r="OQ326" s="53"/>
      <c r="OR326" s="54"/>
      <c r="OS326" s="55">
        <v>0</v>
      </c>
      <c r="OT326" s="52">
        <v>79206</v>
      </c>
      <c r="OU326" s="53"/>
      <c r="OV326" s="53"/>
      <c r="OW326" s="53"/>
      <c r="OX326" s="53"/>
      <c r="OY326" s="53"/>
      <c r="OZ326" s="53"/>
      <c r="PA326" s="53"/>
      <c r="PB326" s="53"/>
      <c r="PC326" s="53"/>
      <c r="PD326" s="53"/>
      <c r="PE326" s="53"/>
      <c r="PF326" s="53"/>
      <c r="PG326" s="53"/>
      <c r="PH326" s="53"/>
      <c r="PI326" s="53"/>
      <c r="PJ326" s="53"/>
      <c r="PK326" s="53"/>
      <c r="PL326" s="54"/>
      <c r="PM326" s="55">
        <v>79206</v>
      </c>
    </row>
    <row r="327" spans="1:429" ht="12.75" customHeight="1" x14ac:dyDescent="0.3">
      <c r="A327" s="49" t="s">
        <v>585</v>
      </c>
      <c r="B327" s="50" t="s">
        <v>33</v>
      </c>
      <c r="C327" s="51" t="s">
        <v>434</v>
      </c>
      <c r="D327" s="52">
        <v>156</v>
      </c>
      <c r="E327" s="53">
        <v>248</v>
      </c>
      <c r="F327" s="53">
        <v>154</v>
      </c>
      <c r="G327" s="53">
        <v>310</v>
      </c>
      <c r="H327" s="53">
        <v>196</v>
      </c>
      <c r="I327" s="53">
        <v>549</v>
      </c>
      <c r="J327" s="53">
        <v>240</v>
      </c>
      <c r="K327" s="53">
        <v>67</v>
      </c>
      <c r="L327" s="53">
        <v>130</v>
      </c>
      <c r="M327" s="53">
        <v>119</v>
      </c>
      <c r="N327" s="53">
        <v>4</v>
      </c>
      <c r="O327" s="53">
        <v>340</v>
      </c>
      <c r="P327" s="53">
        <v>37</v>
      </c>
      <c r="Q327" s="53">
        <v>3551</v>
      </c>
      <c r="R327" s="53">
        <v>20</v>
      </c>
      <c r="S327" s="53">
        <v>95</v>
      </c>
      <c r="T327" s="53">
        <v>104</v>
      </c>
      <c r="U327" s="53">
        <v>20</v>
      </c>
      <c r="V327" s="53">
        <v>273</v>
      </c>
      <c r="W327" s="53">
        <v>660</v>
      </c>
      <c r="X327" s="53">
        <v>884</v>
      </c>
      <c r="Y327" s="53">
        <v>168</v>
      </c>
      <c r="Z327" s="53">
        <v>25</v>
      </c>
      <c r="AA327" s="53">
        <v>29</v>
      </c>
      <c r="AB327" s="53">
        <v>5</v>
      </c>
      <c r="AC327" s="53">
        <v>11</v>
      </c>
      <c r="AD327" s="53">
        <v>263</v>
      </c>
      <c r="AE327" s="53">
        <v>7</v>
      </c>
      <c r="AF327" s="53">
        <v>11</v>
      </c>
      <c r="AG327" s="53">
        <v>3</v>
      </c>
      <c r="AH327" s="53">
        <v>24</v>
      </c>
      <c r="AI327" s="53">
        <v>7</v>
      </c>
      <c r="AJ327" s="53">
        <v>7</v>
      </c>
      <c r="AK327" s="53">
        <v>11</v>
      </c>
      <c r="AL327" s="53">
        <v>17</v>
      </c>
      <c r="AM327" s="53">
        <v>17</v>
      </c>
      <c r="AN327" s="53">
        <v>2</v>
      </c>
      <c r="AO327" s="53">
        <v>6</v>
      </c>
      <c r="AP327" s="53">
        <v>2</v>
      </c>
      <c r="AQ327" s="53">
        <v>19</v>
      </c>
      <c r="AR327" s="53">
        <v>59</v>
      </c>
      <c r="AS327" s="53">
        <v>46</v>
      </c>
      <c r="AT327" s="53">
        <v>16</v>
      </c>
      <c r="AU327" s="53">
        <v>43</v>
      </c>
      <c r="AV327" s="53">
        <v>15</v>
      </c>
      <c r="AW327" s="53">
        <v>8</v>
      </c>
      <c r="AX327" s="53">
        <v>11</v>
      </c>
      <c r="AY327" s="53">
        <v>16</v>
      </c>
      <c r="AZ327" s="53">
        <v>6</v>
      </c>
      <c r="BA327" s="53">
        <v>6</v>
      </c>
      <c r="BB327" s="53">
        <v>6</v>
      </c>
      <c r="BC327" s="53">
        <v>7</v>
      </c>
      <c r="BD327" s="53">
        <v>11</v>
      </c>
      <c r="BE327" s="53">
        <v>20</v>
      </c>
      <c r="BF327" s="53">
        <v>10</v>
      </c>
      <c r="BG327" s="53">
        <v>30</v>
      </c>
      <c r="BH327" s="53">
        <v>15</v>
      </c>
      <c r="BI327" s="53">
        <v>20</v>
      </c>
      <c r="BJ327" s="53">
        <v>5</v>
      </c>
      <c r="BK327" s="53">
        <v>11</v>
      </c>
      <c r="BL327" s="53">
        <v>2</v>
      </c>
      <c r="BM327" s="53">
        <v>33</v>
      </c>
      <c r="BN327" s="53">
        <v>8</v>
      </c>
      <c r="BO327" s="53">
        <v>13</v>
      </c>
      <c r="BP327" s="53">
        <v>16</v>
      </c>
      <c r="BQ327" s="53">
        <v>5</v>
      </c>
      <c r="BR327" s="53">
        <v>4</v>
      </c>
      <c r="BS327" s="53">
        <v>7</v>
      </c>
      <c r="BT327" s="53">
        <v>10</v>
      </c>
      <c r="BU327" s="53">
        <v>9</v>
      </c>
      <c r="BV327" s="53">
        <v>26</v>
      </c>
      <c r="BW327" s="53">
        <v>6</v>
      </c>
      <c r="BX327" s="53">
        <v>6</v>
      </c>
      <c r="BY327" s="53">
        <v>8</v>
      </c>
      <c r="BZ327" s="53">
        <v>29</v>
      </c>
      <c r="CA327" s="53">
        <v>6</v>
      </c>
      <c r="CB327" s="53">
        <v>1</v>
      </c>
      <c r="CC327" s="53">
        <v>10</v>
      </c>
      <c r="CD327" s="53">
        <v>7</v>
      </c>
      <c r="CE327" s="53">
        <v>9</v>
      </c>
      <c r="CF327" s="53">
        <v>29</v>
      </c>
      <c r="CG327" s="53">
        <v>24</v>
      </c>
      <c r="CH327" s="53">
        <v>22</v>
      </c>
      <c r="CI327" s="53">
        <v>2</v>
      </c>
      <c r="CJ327" s="53">
        <v>12</v>
      </c>
      <c r="CK327" s="53">
        <v>14</v>
      </c>
      <c r="CL327" s="53">
        <v>2</v>
      </c>
      <c r="CM327" s="53">
        <v>11</v>
      </c>
      <c r="CN327" s="53">
        <v>14</v>
      </c>
      <c r="CO327" s="53">
        <v>5</v>
      </c>
      <c r="CP327" s="53">
        <v>24</v>
      </c>
      <c r="CQ327" s="53">
        <v>3</v>
      </c>
      <c r="CR327" s="53">
        <v>8</v>
      </c>
      <c r="CS327" s="53">
        <v>13</v>
      </c>
      <c r="CT327" s="53">
        <v>3</v>
      </c>
      <c r="CU327" s="53">
        <v>2</v>
      </c>
      <c r="CV327" s="53">
        <v>20</v>
      </c>
      <c r="CW327" s="53">
        <v>17</v>
      </c>
      <c r="CX327" s="53">
        <v>29</v>
      </c>
      <c r="CY327" s="53">
        <v>28</v>
      </c>
      <c r="CZ327" s="53">
        <v>5</v>
      </c>
      <c r="DA327" s="53">
        <v>26</v>
      </c>
      <c r="DB327" s="53">
        <v>24</v>
      </c>
      <c r="DC327" s="53">
        <v>20</v>
      </c>
      <c r="DD327" s="53">
        <v>9</v>
      </c>
      <c r="DE327" s="53">
        <v>11</v>
      </c>
      <c r="DF327" s="53">
        <v>7</v>
      </c>
      <c r="DG327" s="53">
        <v>10</v>
      </c>
      <c r="DH327" s="53">
        <v>18</v>
      </c>
      <c r="DI327" s="53">
        <v>8</v>
      </c>
      <c r="DJ327" s="53">
        <v>-1</v>
      </c>
      <c r="DK327" s="53">
        <v>0</v>
      </c>
      <c r="DL327" s="53">
        <v>82</v>
      </c>
      <c r="DM327" s="53">
        <v>5</v>
      </c>
      <c r="DN327" s="53">
        <v>14</v>
      </c>
      <c r="DO327" s="53">
        <v>1</v>
      </c>
      <c r="DP327" s="53">
        <v>27</v>
      </c>
      <c r="DQ327" s="53">
        <v>22</v>
      </c>
      <c r="DR327" s="53">
        <v>53</v>
      </c>
      <c r="DS327" s="53">
        <v>3</v>
      </c>
      <c r="DT327" s="53">
        <v>1</v>
      </c>
      <c r="DU327" s="53">
        <v>3</v>
      </c>
      <c r="DV327" s="53">
        <v>11</v>
      </c>
      <c r="DW327" s="53">
        <v>5</v>
      </c>
      <c r="DX327" s="53">
        <v>1</v>
      </c>
      <c r="DY327" s="53">
        <v>2</v>
      </c>
      <c r="DZ327" s="53">
        <v>4</v>
      </c>
      <c r="EA327" s="53">
        <v>3</v>
      </c>
      <c r="EB327" s="53">
        <v>11</v>
      </c>
      <c r="EC327" s="53">
        <v>1</v>
      </c>
      <c r="ED327" s="53">
        <v>7</v>
      </c>
      <c r="EE327" s="53">
        <v>10</v>
      </c>
      <c r="EF327" s="53">
        <v>12</v>
      </c>
      <c r="EG327" s="53">
        <v>8</v>
      </c>
      <c r="EH327" s="53">
        <v>0</v>
      </c>
      <c r="EI327" s="53">
        <v>17</v>
      </c>
      <c r="EJ327" s="53">
        <v>11</v>
      </c>
      <c r="EK327" s="53">
        <v>12</v>
      </c>
      <c r="EL327" s="53">
        <v>6</v>
      </c>
      <c r="EM327" s="53">
        <v>44</v>
      </c>
      <c r="EN327" s="53">
        <v>18</v>
      </c>
      <c r="EO327" s="53">
        <v>7</v>
      </c>
      <c r="EP327" s="53">
        <v>6</v>
      </c>
      <c r="EQ327" s="53">
        <v>54</v>
      </c>
      <c r="ER327" s="53">
        <v>14</v>
      </c>
      <c r="ES327" s="53">
        <v>9</v>
      </c>
      <c r="ET327" s="53">
        <v>6</v>
      </c>
      <c r="EU327" s="53">
        <v>55</v>
      </c>
      <c r="EV327" s="53">
        <v>17</v>
      </c>
      <c r="EW327" s="53">
        <v>25</v>
      </c>
      <c r="EX327" s="53">
        <v>11</v>
      </c>
      <c r="EY327" s="53">
        <v>23</v>
      </c>
      <c r="EZ327" s="53">
        <v>1</v>
      </c>
      <c r="FA327" s="53">
        <v>7</v>
      </c>
      <c r="FB327" s="53">
        <v>18</v>
      </c>
      <c r="FC327" s="53">
        <v>5</v>
      </c>
      <c r="FD327" s="53">
        <v>17</v>
      </c>
      <c r="FE327" s="53">
        <v>15</v>
      </c>
      <c r="FF327" s="53">
        <v>19</v>
      </c>
      <c r="FG327" s="53">
        <v>43</v>
      </c>
      <c r="FH327" s="53">
        <v>38</v>
      </c>
      <c r="FI327" s="53">
        <v>13</v>
      </c>
      <c r="FJ327" s="53">
        <v>7</v>
      </c>
      <c r="FK327" s="53">
        <v>16</v>
      </c>
      <c r="FL327" s="53">
        <v>65</v>
      </c>
      <c r="FM327" s="53">
        <v>5</v>
      </c>
      <c r="FN327" s="53">
        <v>8</v>
      </c>
      <c r="FO327" s="53">
        <v>219</v>
      </c>
      <c r="FP327" s="53">
        <v>158</v>
      </c>
      <c r="FQ327" s="53">
        <v>2</v>
      </c>
      <c r="FR327" s="53">
        <v>0</v>
      </c>
      <c r="FS327" s="53">
        <v>5</v>
      </c>
      <c r="FT327" s="53">
        <v>2</v>
      </c>
      <c r="FU327" s="53">
        <v>8</v>
      </c>
      <c r="FV327" s="53">
        <v>8</v>
      </c>
      <c r="FW327" s="53">
        <v>12</v>
      </c>
      <c r="FX327" s="53">
        <v>12</v>
      </c>
      <c r="FY327" s="53">
        <v>1</v>
      </c>
      <c r="FZ327" s="53">
        <v>33</v>
      </c>
      <c r="GA327" s="53">
        <v>24</v>
      </c>
      <c r="GB327" s="53">
        <v>9</v>
      </c>
      <c r="GC327" s="53">
        <v>9</v>
      </c>
      <c r="GD327" s="53">
        <v>3</v>
      </c>
      <c r="GE327" s="53">
        <v>38</v>
      </c>
      <c r="GF327" s="53">
        <v>12</v>
      </c>
      <c r="GG327" s="53">
        <v>12</v>
      </c>
      <c r="GH327" s="53">
        <v>7</v>
      </c>
      <c r="GI327" s="53">
        <v>2</v>
      </c>
      <c r="GJ327" s="53">
        <v>6</v>
      </c>
      <c r="GK327" s="53">
        <v>2</v>
      </c>
      <c r="GL327" s="53">
        <v>49</v>
      </c>
      <c r="GM327" s="53">
        <v>21</v>
      </c>
      <c r="GN327" s="53">
        <v>7</v>
      </c>
      <c r="GO327" s="53">
        <v>21</v>
      </c>
      <c r="GP327" s="53">
        <v>9</v>
      </c>
      <c r="GQ327" s="53">
        <v>14</v>
      </c>
      <c r="GR327" s="53">
        <v>0</v>
      </c>
      <c r="GS327" s="53">
        <v>23</v>
      </c>
      <c r="GT327" s="53">
        <v>130</v>
      </c>
      <c r="GU327" s="53">
        <v>9</v>
      </c>
      <c r="GV327" s="53">
        <v>42</v>
      </c>
      <c r="GW327" s="53">
        <v>5</v>
      </c>
      <c r="GX327" s="53">
        <v>26</v>
      </c>
      <c r="GY327" s="53">
        <v>14</v>
      </c>
      <c r="GZ327" s="53">
        <v>7</v>
      </c>
      <c r="HA327" s="53">
        <v>8</v>
      </c>
      <c r="HB327" s="53">
        <v>5</v>
      </c>
      <c r="HC327" s="53">
        <v>6</v>
      </c>
      <c r="HD327" s="53">
        <v>13</v>
      </c>
      <c r="HE327" s="53">
        <v>24</v>
      </c>
      <c r="HF327" s="53">
        <v>54</v>
      </c>
      <c r="HG327" s="53">
        <v>10</v>
      </c>
      <c r="HH327" s="53">
        <v>61</v>
      </c>
      <c r="HI327" s="53">
        <v>14</v>
      </c>
      <c r="HJ327" s="53">
        <v>27</v>
      </c>
      <c r="HK327" s="53">
        <v>11</v>
      </c>
      <c r="HL327" s="53">
        <v>98</v>
      </c>
      <c r="HM327" s="53">
        <v>54</v>
      </c>
      <c r="HN327" s="53">
        <v>24</v>
      </c>
      <c r="HO327" s="53">
        <v>-254</v>
      </c>
      <c r="HP327" s="53">
        <v>1</v>
      </c>
      <c r="HQ327" s="53">
        <v>23</v>
      </c>
      <c r="HR327" s="53">
        <v>10</v>
      </c>
      <c r="HS327" s="53">
        <v>2</v>
      </c>
      <c r="HT327" s="53">
        <v>7</v>
      </c>
      <c r="HU327" s="53">
        <v>20</v>
      </c>
      <c r="HV327" s="53">
        <v>21</v>
      </c>
      <c r="HW327" s="53">
        <v>21</v>
      </c>
      <c r="HX327" s="53">
        <v>3</v>
      </c>
      <c r="HY327" s="53">
        <v>8</v>
      </c>
      <c r="HZ327" s="53">
        <v>3</v>
      </c>
      <c r="IA327" s="53">
        <v>3</v>
      </c>
      <c r="IB327" s="53">
        <v>12</v>
      </c>
      <c r="IC327" s="53">
        <v>8</v>
      </c>
      <c r="ID327" s="53">
        <v>19</v>
      </c>
      <c r="IE327" s="53">
        <v>7</v>
      </c>
      <c r="IF327" s="53">
        <v>81</v>
      </c>
      <c r="IG327" s="53">
        <v>1</v>
      </c>
      <c r="IH327" s="53">
        <v>4</v>
      </c>
      <c r="II327" s="53">
        <v>5</v>
      </c>
      <c r="IJ327" s="53">
        <v>21</v>
      </c>
      <c r="IK327" s="53">
        <v>25</v>
      </c>
      <c r="IL327" s="53">
        <v>21</v>
      </c>
      <c r="IM327" s="53">
        <v>12</v>
      </c>
      <c r="IN327" s="53">
        <v>9</v>
      </c>
      <c r="IO327" s="53">
        <v>22</v>
      </c>
      <c r="IP327" s="53">
        <v>20</v>
      </c>
      <c r="IQ327" s="53">
        <v>20</v>
      </c>
      <c r="IR327" s="53">
        <v>30</v>
      </c>
      <c r="IS327" s="53">
        <v>43</v>
      </c>
      <c r="IT327" s="53">
        <v>18</v>
      </c>
      <c r="IU327" s="53">
        <v>11</v>
      </c>
      <c r="IV327" s="53">
        <v>14</v>
      </c>
      <c r="IW327" s="53">
        <v>48</v>
      </c>
      <c r="IX327" s="53">
        <v>40</v>
      </c>
      <c r="IY327" s="53">
        <v>12</v>
      </c>
      <c r="IZ327" s="53">
        <v>13</v>
      </c>
      <c r="JA327" s="53">
        <v>33</v>
      </c>
      <c r="JB327" s="53">
        <v>38</v>
      </c>
      <c r="JC327" s="53">
        <v>22</v>
      </c>
      <c r="JD327" s="53">
        <v>53</v>
      </c>
      <c r="JE327" s="53">
        <v>26</v>
      </c>
      <c r="JF327" s="53">
        <v>6</v>
      </c>
      <c r="JG327" s="53">
        <v>1</v>
      </c>
      <c r="JH327" s="53">
        <v>10</v>
      </c>
      <c r="JI327" s="53">
        <v>8</v>
      </c>
      <c r="JJ327" s="53">
        <v>9</v>
      </c>
      <c r="JK327" s="53">
        <v>8</v>
      </c>
      <c r="JL327" s="53">
        <v>31</v>
      </c>
      <c r="JM327" s="53">
        <v>6</v>
      </c>
      <c r="JN327" s="53">
        <v>8</v>
      </c>
      <c r="JO327" s="53">
        <v>3003</v>
      </c>
      <c r="JP327" s="53">
        <v>1901</v>
      </c>
      <c r="JQ327" s="53">
        <v>1293</v>
      </c>
      <c r="JR327" s="53">
        <v>1324</v>
      </c>
      <c r="JS327" s="53">
        <v>1600</v>
      </c>
      <c r="JT327" s="53">
        <v>4045</v>
      </c>
      <c r="JU327" s="53">
        <v>902</v>
      </c>
      <c r="JV327" s="53">
        <v>1407</v>
      </c>
      <c r="JW327" s="53">
        <v>1796</v>
      </c>
      <c r="JX327" s="53">
        <v>807</v>
      </c>
      <c r="JY327" s="53"/>
      <c r="JZ327" s="53">
        <v>913</v>
      </c>
      <c r="KA327" s="53">
        <v>759</v>
      </c>
      <c r="KB327" s="53">
        <v>511</v>
      </c>
      <c r="KC327" s="53">
        <v>304</v>
      </c>
      <c r="KD327" s="53">
        <v>279</v>
      </c>
      <c r="KE327" s="53">
        <v>500</v>
      </c>
      <c r="KF327" s="53">
        <v>366</v>
      </c>
      <c r="KG327" s="53">
        <v>318</v>
      </c>
      <c r="KH327" s="53">
        <v>611</v>
      </c>
      <c r="KI327" s="53">
        <v>393</v>
      </c>
      <c r="KJ327" s="53">
        <v>6</v>
      </c>
      <c r="KK327" s="53">
        <v>342</v>
      </c>
      <c r="KL327" s="53">
        <v>6133</v>
      </c>
      <c r="KM327" s="53">
        <v>305</v>
      </c>
      <c r="KN327" s="53">
        <v>464</v>
      </c>
      <c r="KO327" s="53">
        <v>692</v>
      </c>
      <c r="KP327" s="53">
        <v>246</v>
      </c>
      <c r="KQ327" s="53">
        <v>639</v>
      </c>
      <c r="KR327" s="53">
        <v>88</v>
      </c>
      <c r="KS327" s="53">
        <v>58</v>
      </c>
      <c r="KT327" s="53">
        <v>66</v>
      </c>
      <c r="KU327" s="53">
        <v>25</v>
      </c>
      <c r="KV327" s="53">
        <v>109</v>
      </c>
      <c r="KW327" s="53">
        <v>474</v>
      </c>
      <c r="KX327" s="53">
        <v>9</v>
      </c>
      <c r="KY327" s="53">
        <v>2</v>
      </c>
      <c r="KZ327" s="53">
        <v>0</v>
      </c>
      <c r="LA327" s="53">
        <v>51</v>
      </c>
      <c r="LB327" s="53">
        <v>26</v>
      </c>
      <c r="LC327" s="53">
        <v>360</v>
      </c>
      <c r="LD327" s="53">
        <v>226</v>
      </c>
      <c r="LE327" s="53">
        <v>295</v>
      </c>
      <c r="LF327" s="53">
        <v>-6</v>
      </c>
      <c r="LG327" s="53">
        <v>-498</v>
      </c>
      <c r="LH327" s="53">
        <v>-291</v>
      </c>
      <c r="LI327" s="53">
        <v>3206</v>
      </c>
      <c r="LJ327" s="53">
        <v>1057</v>
      </c>
      <c r="LK327" s="53">
        <v>3714</v>
      </c>
      <c r="LL327" s="53">
        <v>52169</v>
      </c>
      <c r="LM327" s="53">
        <v>1169</v>
      </c>
      <c r="LN327" s="53">
        <v>79</v>
      </c>
      <c r="LO327" s="53">
        <v>2483</v>
      </c>
      <c r="LP327" s="53">
        <v>131</v>
      </c>
      <c r="LQ327" s="53">
        <v>26474</v>
      </c>
      <c r="LR327" s="53">
        <v>1121</v>
      </c>
      <c r="LS327" s="53">
        <v>389</v>
      </c>
      <c r="LT327" s="53">
        <v>348</v>
      </c>
      <c r="LU327" s="53">
        <v>1178</v>
      </c>
      <c r="LV327" s="53">
        <v>2881</v>
      </c>
      <c r="LW327" s="53">
        <v>289</v>
      </c>
      <c r="LX327" s="53">
        <v>209</v>
      </c>
      <c r="LY327" s="53">
        <v>147</v>
      </c>
      <c r="LZ327" s="53">
        <v>674</v>
      </c>
      <c r="MA327" s="53">
        <v>1707</v>
      </c>
      <c r="MB327" s="53">
        <v>771</v>
      </c>
      <c r="MC327" s="53">
        <v>280</v>
      </c>
      <c r="MD327" s="53">
        <v>398</v>
      </c>
      <c r="ME327" s="53">
        <v>232</v>
      </c>
      <c r="MF327" s="53">
        <v>30</v>
      </c>
      <c r="MG327" s="53">
        <v>37</v>
      </c>
      <c r="MH327" s="53">
        <v>0</v>
      </c>
      <c r="MI327" s="53">
        <v>277</v>
      </c>
      <c r="MJ327" s="53">
        <v>56</v>
      </c>
      <c r="MK327" s="53">
        <v>404</v>
      </c>
      <c r="ML327" s="53">
        <v>1159</v>
      </c>
      <c r="MM327" s="53">
        <v>320</v>
      </c>
      <c r="MN327" s="53">
        <v>100</v>
      </c>
      <c r="MO327" s="53">
        <v>242</v>
      </c>
      <c r="MP327" s="53">
        <v>228</v>
      </c>
      <c r="MQ327" s="53">
        <v>422</v>
      </c>
      <c r="MR327" s="53">
        <v>294</v>
      </c>
      <c r="MS327" s="53">
        <v>625</v>
      </c>
      <c r="MT327" s="53">
        <v>11</v>
      </c>
      <c r="MU327" s="53">
        <v>44</v>
      </c>
      <c r="MV327" s="53">
        <v>444</v>
      </c>
      <c r="MW327" s="53">
        <v>4928</v>
      </c>
      <c r="MX327" s="53">
        <v>500</v>
      </c>
      <c r="MY327" s="53">
        <v>311</v>
      </c>
      <c r="MZ327" s="53">
        <v>402</v>
      </c>
      <c r="NA327" s="53">
        <v>224</v>
      </c>
      <c r="NB327" s="53">
        <v>293</v>
      </c>
      <c r="NC327" s="53">
        <v>632</v>
      </c>
      <c r="ND327" s="53">
        <v>32538</v>
      </c>
      <c r="NE327" s="53">
        <v>1272</v>
      </c>
      <c r="NF327" s="53">
        <v>243</v>
      </c>
      <c r="NG327" s="53">
        <v>1265</v>
      </c>
      <c r="NH327" s="53">
        <v>186</v>
      </c>
      <c r="NI327" s="53">
        <v>794</v>
      </c>
      <c r="NJ327" s="53">
        <v>85</v>
      </c>
      <c r="NK327" s="53">
        <v>167</v>
      </c>
      <c r="NL327" s="53">
        <v>26</v>
      </c>
      <c r="NM327" s="53">
        <v>89</v>
      </c>
      <c r="NN327" s="53">
        <v>339</v>
      </c>
      <c r="NO327" s="53">
        <v>48</v>
      </c>
      <c r="NP327" s="53">
        <v>201</v>
      </c>
      <c r="NQ327" s="53">
        <v>477</v>
      </c>
      <c r="NR327" s="53">
        <v>1010</v>
      </c>
      <c r="NS327" s="53">
        <v>1106</v>
      </c>
      <c r="NT327" s="53">
        <v>1173</v>
      </c>
      <c r="NU327" s="53">
        <v>246</v>
      </c>
      <c r="NV327" s="53">
        <v>424</v>
      </c>
      <c r="NW327" s="53">
        <v>28</v>
      </c>
      <c r="NX327" s="53">
        <v>144</v>
      </c>
      <c r="NY327" s="53">
        <v>18</v>
      </c>
      <c r="NZ327" s="53">
        <v>282</v>
      </c>
      <c r="OA327" s="53">
        <v>1</v>
      </c>
      <c r="OB327" s="53">
        <v>88</v>
      </c>
      <c r="OC327" s="53">
        <v>302</v>
      </c>
      <c r="OD327" s="53">
        <v>17</v>
      </c>
      <c r="OE327" s="53">
        <v>129</v>
      </c>
      <c r="OF327" s="53">
        <v>347</v>
      </c>
      <c r="OG327" s="53"/>
      <c r="OH327" s="53">
        <v>0</v>
      </c>
      <c r="OI327" s="53">
        <v>33090</v>
      </c>
      <c r="OJ327" s="53">
        <v>70</v>
      </c>
      <c r="OK327" s="53">
        <v>26</v>
      </c>
      <c r="OL327" s="53">
        <v>61</v>
      </c>
      <c r="OM327" s="53">
        <v>179</v>
      </c>
      <c r="ON327" s="53">
        <v>778</v>
      </c>
      <c r="OO327" s="53">
        <v>439</v>
      </c>
      <c r="OP327" s="53">
        <v>45</v>
      </c>
      <c r="OQ327" s="53">
        <v>50</v>
      </c>
      <c r="OR327" s="54">
        <v>3274</v>
      </c>
      <c r="OS327" s="55">
        <v>239704</v>
      </c>
      <c r="OT327" s="52">
        <v>217464</v>
      </c>
      <c r="OU327" s="53"/>
      <c r="OV327" s="53"/>
      <c r="OW327" s="53">
        <v>5584</v>
      </c>
      <c r="OX327" s="53"/>
      <c r="OY327" s="53"/>
      <c r="OZ327" s="53">
        <v>17362</v>
      </c>
      <c r="PA327" s="53"/>
      <c r="PB327" s="53"/>
      <c r="PC327" s="53"/>
      <c r="PD327" s="53"/>
      <c r="PE327" s="53"/>
      <c r="PF327" s="53"/>
      <c r="PG327" s="53"/>
      <c r="PH327" s="53"/>
      <c r="PI327" s="53"/>
      <c r="PJ327" s="53"/>
      <c r="PK327" s="53"/>
      <c r="PL327" s="54"/>
      <c r="PM327" s="55">
        <v>480114</v>
      </c>
    </row>
    <row r="328" spans="1:429" ht="12.75" customHeight="1" x14ac:dyDescent="0.3">
      <c r="A328" s="49">
        <v>524200</v>
      </c>
      <c r="B328" s="50" t="s">
        <v>33</v>
      </c>
      <c r="C328" s="51" t="s">
        <v>435</v>
      </c>
      <c r="D328" s="52">
        <v>38</v>
      </c>
      <c r="E328" s="53">
        <v>26</v>
      </c>
      <c r="F328" s="53">
        <v>11</v>
      </c>
      <c r="G328" s="53">
        <v>26</v>
      </c>
      <c r="H328" s="53">
        <v>7</v>
      </c>
      <c r="I328" s="53">
        <v>45</v>
      </c>
      <c r="J328" s="53">
        <v>12</v>
      </c>
      <c r="K328" s="53">
        <v>14</v>
      </c>
      <c r="L328" s="53">
        <v>20</v>
      </c>
      <c r="M328" s="53">
        <v>41</v>
      </c>
      <c r="N328" s="53">
        <v>22</v>
      </c>
      <c r="O328" s="53">
        <v>14</v>
      </c>
      <c r="P328" s="53">
        <v>19</v>
      </c>
      <c r="Q328" s="53">
        <v>268</v>
      </c>
      <c r="R328" s="53">
        <v>36</v>
      </c>
      <c r="S328" s="53">
        <v>30</v>
      </c>
      <c r="T328" s="53">
        <v>160</v>
      </c>
      <c r="U328" s="53">
        <v>38</v>
      </c>
      <c r="V328" s="53">
        <v>183</v>
      </c>
      <c r="W328" s="53">
        <v>50</v>
      </c>
      <c r="X328" s="53">
        <v>131</v>
      </c>
      <c r="Y328" s="53">
        <v>232</v>
      </c>
      <c r="Z328" s="53">
        <v>45</v>
      </c>
      <c r="AA328" s="53">
        <v>69</v>
      </c>
      <c r="AB328" s="53">
        <v>0</v>
      </c>
      <c r="AC328" s="53">
        <v>0</v>
      </c>
      <c r="AD328" s="53">
        <v>22</v>
      </c>
      <c r="AE328" s="53">
        <v>17</v>
      </c>
      <c r="AF328" s="53"/>
      <c r="AG328" s="53"/>
      <c r="AH328" s="53">
        <v>0</v>
      </c>
      <c r="AI328" s="53">
        <v>0</v>
      </c>
      <c r="AJ328" s="53">
        <v>0</v>
      </c>
      <c r="AK328" s="53">
        <v>0</v>
      </c>
      <c r="AL328" s="53">
        <v>0</v>
      </c>
      <c r="AM328" s="53">
        <v>0</v>
      </c>
      <c r="AN328" s="53">
        <v>13</v>
      </c>
      <c r="AO328" s="53">
        <v>34</v>
      </c>
      <c r="AP328" s="53">
        <v>12</v>
      </c>
      <c r="AQ328" s="53">
        <v>57</v>
      </c>
      <c r="AR328" s="53">
        <v>127</v>
      </c>
      <c r="AS328" s="53">
        <v>103</v>
      </c>
      <c r="AT328" s="53">
        <v>17</v>
      </c>
      <c r="AU328" s="53">
        <v>17</v>
      </c>
      <c r="AV328" s="53">
        <v>17</v>
      </c>
      <c r="AW328" s="53">
        <v>19</v>
      </c>
      <c r="AX328" s="53">
        <v>32</v>
      </c>
      <c r="AY328" s="53">
        <v>31</v>
      </c>
      <c r="AZ328" s="53">
        <v>14</v>
      </c>
      <c r="BA328" s="53">
        <v>16</v>
      </c>
      <c r="BB328" s="53">
        <v>16</v>
      </c>
      <c r="BC328" s="53">
        <v>17</v>
      </c>
      <c r="BD328" s="53">
        <v>25</v>
      </c>
      <c r="BE328" s="53">
        <v>50</v>
      </c>
      <c r="BF328" s="53">
        <v>24</v>
      </c>
      <c r="BG328" s="53">
        <v>59</v>
      </c>
      <c r="BH328" s="53">
        <v>30</v>
      </c>
      <c r="BI328" s="53">
        <v>46</v>
      </c>
      <c r="BJ328" s="53">
        <v>19</v>
      </c>
      <c r="BK328" s="53">
        <v>21</v>
      </c>
      <c r="BL328" s="53">
        <v>12</v>
      </c>
      <c r="BM328" s="53">
        <v>76</v>
      </c>
      <c r="BN328" s="53">
        <v>17</v>
      </c>
      <c r="BO328" s="53">
        <v>38</v>
      </c>
      <c r="BP328" s="53">
        <v>13</v>
      </c>
      <c r="BQ328" s="53">
        <v>15</v>
      </c>
      <c r="BR328" s="53">
        <v>14</v>
      </c>
      <c r="BS328" s="53">
        <v>16</v>
      </c>
      <c r="BT328" s="53">
        <v>27</v>
      </c>
      <c r="BU328" s="53">
        <v>21</v>
      </c>
      <c r="BV328" s="53">
        <v>11</v>
      </c>
      <c r="BW328" s="53">
        <v>17</v>
      </c>
      <c r="BX328" s="53">
        <v>17</v>
      </c>
      <c r="BY328" s="53">
        <v>25</v>
      </c>
      <c r="BZ328" s="53">
        <v>46</v>
      </c>
      <c r="CA328" s="53">
        <v>20</v>
      </c>
      <c r="CB328" s="53">
        <v>9</v>
      </c>
      <c r="CC328" s="53">
        <v>29</v>
      </c>
      <c r="CD328" s="53">
        <v>19</v>
      </c>
      <c r="CE328" s="53">
        <v>22</v>
      </c>
      <c r="CF328" s="53">
        <v>66</v>
      </c>
      <c r="CG328" s="53">
        <v>19</v>
      </c>
      <c r="CH328" s="53">
        <v>27</v>
      </c>
      <c r="CI328" s="53">
        <v>10</v>
      </c>
      <c r="CJ328" s="53">
        <v>45</v>
      </c>
      <c r="CK328" s="53">
        <v>17</v>
      </c>
      <c r="CL328" s="53">
        <v>0</v>
      </c>
      <c r="CM328" s="53">
        <v>38</v>
      </c>
      <c r="CN328" s="53">
        <v>40</v>
      </c>
      <c r="CO328" s="53"/>
      <c r="CP328" s="53">
        <v>33</v>
      </c>
      <c r="CQ328" s="53">
        <v>13</v>
      </c>
      <c r="CR328" s="53">
        <v>8</v>
      </c>
      <c r="CS328" s="53">
        <v>41</v>
      </c>
      <c r="CT328" s="53">
        <v>28</v>
      </c>
      <c r="CU328" s="53">
        <v>16</v>
      </c>
      <c r="CV328" s="53">
        <v>51</v>
      </c>
      <c r="CW328" s="53">
        <v>41</v>
      </c>
      <c r="CX328" s="53">
        <v>57</v>
      </c>
      <c r="CY328" s="53">
        <v>65</v>
      </c>
      <c r="CZ328" s="53">
        <v>14</v>
      </c>
      <c r="DA328" s="53">
        <v>56</v>
      </c>
      <c r="DB328" s="53">
        <v>14</v>
      </c>
      <c r="DC328" s="53">
        <v>48</v>
      </c>
      <c r="DD328" s="53">
        <v>16</v>
      </c>
      <c r="DE328" s="53">
        <v>8</v>
      </c>
      <c r="DF328" s="53">
        <v>24</v>
      </c>
      <c r="DG328" s="53">
        <v>19</v>
      </c>
      <c r="DH328" s="53">
        <v>24</v>
      </c>
      <c r="DI328" s="53">
        <v>20</v>
      </c>
      <c r="DJ328" s="53"/>
      <c r="DK328" s="53">
        <v>0</v>
      </c>
      <c r="DL328" s="53">
        <v>152</v>
      </c>
      <c r="DM328" s="53">
        <v>10</v>
      </c>
      <c r="DN328" s="53">
        <v>7</v>
      </c>
      <c r="DO328" s="53">
        <v>6</v>
      </c>
      <c r="DP328" s="53">
        <v>10</v>
      </c>
      <c r="DQ328" s="53">
        <v>11</v>
      </c>
      <c r="DR328" s="53">
        <v>95</v>
      </c>
      <c r="DS328" s="53">
        <v>9</v>
      </c>
      <c r="DT328" s="53">
        <v>3</v>
      </c>
      <c r="DU328" s="53">
        <v>0</v>
      </c>
      <c r="DV328" s="53">
        <v>10</v>
      </c>
      <c r="DW328" s="53">
        <v>7</v>
      </c>
      <c r="DX328" s="53">
        <v>3</v>
      </c>
      <c r="DY328" s="53">
        <v>7</v>
      </c>
      <c r="DZ328" s="53">
        <v>10</v>
      </c>
      <c r="EA328" s="53">
        <v>8</v>
      </c>
      <c r="EB328" s="53">
        <v>21</v>
      </c>
      <c r="EC328" s="53">
        <v>5</v>
      </c>
      <c r="ED328" s="53">
        <v>13</v>
      </c>
      <c r="EE328" s="53">
        <v>20</v>
      </c>
      <c r="EF328" s="53">
        <v>41</v>
      </c>
      <c r="EG328" s="53">
        <v>26</v>
      </c>
      <c r="EH328" s="53">
        <v>12</v>
      </c>
      <c r="EI328" s="53">
        <v>50</v>
      </c>
      <c r="EJ328" s="53">
        <v>1</v>
      </c>
      <c r="EK328" s="53">
        <v>22</v>
      </c>
      <c r="EL328" s="53">
        <v>19</v>
      </c>
      <c r="EM328" s="53">
        <v>112</v>
      </c>
      <c r="EN328" s="53">
        <v>8</v>
      </c>
      <c r="EO328" s="53">
        <v>12</v>
      </c>
      <c r="EP328" s="53">
        <v>4</v>
      </c>
      <c r="EQ328" s="53">
        <v>19</v>
      </c>
      <c r="ER328" s="53">
        <v>33</v>
      </c>
      <c r="ES328" s="53">
        <v>16</v>
      </c>
      <c r="ET328" s="53">
        <v>27</v>
      </c>
      <c r="EU328" s="53">
        <v>13</v>
      </c>
      <c r="EV328" s="53">
        <v>38</v>
      </c>
      <c r="EW328" s="53">
        <v>56</v>
      </c>
      <c r="EX328" s="53">
        <v>28</v>
      </c>
      <c r="EY328" s="53">
        <v>57</v>
      </c>
      <c r="EZ328" s="53">
        <v>8</v>
      </c>
      <c r="FA328" s="53">
        <v>19</v>
      </c>
      <c r="FB328" s="53">
        <v>35</v>
      </c>
      <c r="FC328" s="53">
        <v>14</v>
      </c>
      <c r="FD328" s="53">
        <v>42</v>
      </c>
      <c r="FE328" s="53">
        <v>36</v>
      </c>
      <c r="FF328" s="53">
        <v>39</v>
      </c>
      <c r="FG328" s="53">
        <v>92</v>
      </c>
      <c r="FH328" s="53">
        <v>44</v>
      </c>
      <c r="FI328" s="53">
        <v>27</v>
      </c>
      <c r="FJ328" s="53">
        <v>14</v>
      </c>
      <c r="FK328" s="53">
        <v>30</v>
      </c>
      <c r="FL328" s="53">
        <v>0</v>
      </c>
      <c r="FM328" s="53">
        <v>3</v>
      </c>
      <c r="FN328" s="53">
        <v>19</v>
      </c>
      <c r="FO328" s="53">
        <v>23</v>
      </c>
      <c r="FP328" s="53">
        <v>16</v>
      </c>
      <c r="FQ328" s="53">
        <v>11</v>
      </c>
      <c r="FR328" s="53">
        <v>0</v>
      </c>
      <c r="FS328" s="53">
        <v>14</v>
      </c>
      <c r="FT328" s="53">
        <v>15</v>
      </c>
      <c r="FU328" s="53">
        <v>22</v>
      </c>
      <c r="FV328" s="53">
        <v>17</v>
      </c>
      <c r="FW328" s="53">
        <v>40</v>
      </c>
      <c r="FX328" s="53">
        <v>23</v>
      </c>
      <c r="FY328" s="53">
        <v>11</v>
      </c>
      <c r="FZ328" s="53">
        <v>54</v>
      </c>
      <c r="GA328" s="53">
        <v>56</v>
      </c>
      <c r="GB328" s="53">
        <v>24</v>
      </c>
      <c r="GC328" s="53">
        <v>19</v>
      </c>
      <c r="GD328" s="53">
        <v>14</v>
      </c>
      <c r="GE328" s="53">
        <v>76</v>
      </c>
      <c r="GF328" s="53">
        <v>30</v>
      </c>
      <c r="GG328" s="53">
        <v>12</v>
      </c>
      <c r="GH328" s="53">
        <v>20</v>
      </c>
      <c r="GI328" s="53">
        <v>5</v>
      </c>
      <c r="GJ328" s="53">
        <v>15</v>
      </c>
      <c r="GK328" s="53">
        <v>3</v>
      </c>
      <c r="GL328" s="53">
        <v>108</v>
      </c>
      <c r="GM328" s="53">
        <v>42</v>
      </c>
      <c r="GN328" s="53">
        <v>19</v>
      </c>
      <c r="GO328" s="53">
        <v>46</v>
      </c>
      <c r="GP328" s="53">
        <v>20</v>
      </c>
      <c r="GQ328" s="53">
        <v>31</v>
      </c>
      <c r="GR328" s="53">
        <v>0</v>
      </c>
      <c r="GS328" s="53">
        <v>31</v>
      </c>
      <c r="GT328" s="53">
        <v>252</v>
      </c>
      <c r="GU328" s="53">
        <v>24</v>
      </c>
      <c r="GV328" s="53">
        <v>15</v>
      </c>
      <c r="GW328" s="53">
        <v>13</v>
      </c>
      <c r="GX328" s="53">
        <v>60</v>
      </c>
      <c r="GY328" s="53">
        <v>33</v>
      </c>
      <c r="GZ328" s="53">
        <v>20</v>
      </c>
      <c r="HA328" s="53">
        <v>20</v>
      </c>
      <c r="HB328" s="53">
        <v>15</v>
      </c>
      <c r="HC328" s="53">
        <v>17</v>
      </c>
      <c r="HD328" s="53">
        <v>35</v>
      </c>
      <c r="HE328" s="53">
        <v>66</v>
      </c>
      <c r="HF328" s="53">
        <v>108</v>
      </c>
      <c r="HG328" s="53">
        <v>25</v>
      </c>
      <c r="HH328" s="53">
        <v>119</v>
      </c>
      <c r="HI328" s="53">
        <v>40</v>
      </c>
      <c r="HJ328" s="53">
        <v>42</v>
      </c>
      <c r="HK328" s="53">
        <v>27</v>
      </c>
      <c r="HL328" s="53">
        <v>229</v>
      </c>
      <c r="HM328" s="53">
        <v>128</v>
      </c>
      <c r="HN328" s="53">
        <v>53</v>
      </c>
      <c r="HO328" s="53">
        <v>206</v>
      </c>
      <c r="HP328" s="53">
        <v>4</v>
      </c>
      <c r="HQ328" s="53">
        <v>76</v>
      </c>
      <c r="HR328" s="53">
        <v>34</v>
      </c>
      <c r="HS328" s="53">
        <v>15</v>
      </c>
      <c r="HT328" s="53">
        <v>16</v>
      </c>
      <c r="HU328" s="53">
        <v>52</v>
      </c>
      <c r="HV328" s="53">
        <v>51</v>
      </c>
      <c r="HW328" s="53">
        <v>53</v>
      </c>
      <c r="HX328" s="53">
        <v>18</v>
      </c>
      <c r="HY328" s="53">
        <v>20</v>
      </c>
      <c r="HZ328" s="53">
        <v>16</v>
      </c>
      <c r="IA328" s="53">
        <v>15</v>
      </c>
      <c r="IB328" s="53">
        <v>32</v>
      </c>
      <c r="IC328" s="53">
        <v>24</v>
      </c>
      <c r="ID328" s="53">
        <v>43</v>
      </c>
      <c r="IE328" s="53">
        <v>19</v>
      </c>
      <c r="IF328" s="53">
        <v>21</v>
      </c>
      <c r="IG328" s="53">
        <v>9</v>
      </c>
      <c r="IH328" s="53">
        <v>25</v>
      </c>
      <c r="II328" s="53">
        <v>14</v>
      </c>
      <c r="IJ328" s="53">
        <v>41</v>
      </c>
      <c r="IK328" s="53">
        <v>63</v>
      </c>
      <c r="IL328" s="53">
        <v>0</v>
      </c>
      <c r="IM328" s="53">
        <v>29</v>
      </c>
      <c r="IN328" s="53">
        <v>21</v>
      </c>
      <c r="IO328" s="53">
        <v>50</v>
      </c>
      <c r="IP328" s="53">
        <v>43</v>
      </c>
      <c r="IQ328" s="53">
        <v>44</v>
      </c>
      <c r="IR328" s="53">
        <v>60</v>
      </c>
      <c r="IS328" s="53">
        <v>87</v>
      </c>
      <c r="IT328" s="53">
        <v>36</v>
      </c>
      <c r="IU328" s="53">
        <v>29</v>
      </c>
      <c r="IV328" s="53">
        <v>31</v>
      </c>
      <c r="IW328" s="53">
        <v>69</v>
      </c>
      <c r="IX328" s="53">
        <v>43</v>
      </c>
      <c r="IY328" s="53">
        <v>32</v>
      </c>
      <c r="IZ328" s="53">
        <v>31</v>
      </c>
      <c r="JA328" s="53">
        <v>58</v>
      </c>
      <c r="JB328" s="53">
        <v>78</v>
      </c>
      <c r="JC328" s="53">
        <v>51</v>
      </c>
      <c r="JD328" s="53">
        <v>135</v>
      </c>
      <c r="JE328" s="53">
        <v>64</v>
      </c>
      <c r="JF328" s="53">
        <v>29</v>
      </c>
      <c r="JG328" s="53">
        <v>11</v>
      </c>
      <c r="JH328" s="53">
        <v>25</v>
      </c>
      <c r="JI328" s="53">
        <v>23</v>
      </c>
      <c r="JJ328" s="53">
        <v>20</v>
      </c>
      <c r="JK328" s="53">
        <v>25</v>
      </c>
      <c r="JL328" s="53">
        <v>23</v>
      </c>
      <c r="JM328" s="53">
        <v>15</v>
      </c>
      <c r="JN328" s="53">
        <v>24</v>
      </c>
      <c r="JO328" s="53">
        <v>47</v>
      </c>
      <c r="JP328" s="53">
        <v>87</v>
      </c>
      <c r="JQ328" s="53">
        <v>58</v>
      </c>
      <c r="JR328" s="53">
        <v>46</v>
      </c>
      <c r="JS328" s="53">
        <v>202</v>
      </c>
      <c r="JT328" s="53">
        <v>52</v>
      </c>
      <c r="JU328" s="53">
        <v>75</v>
      </c>
      <c r="JV328" s="53">
        <v>594</v>
      </c>
      <c r="JW328" s="53">
        <v>271</v>
      </c>
      <c r="JX328" s="53">
        <v>73</v>
      </c>
      <c r="JY328" s="53"/>
      <c r="JZ328" s="53">
        <v>368</v>
      </c>
      <c r="KA328" s="53">
        <v>153</v>
      </c>
      <c r="KB328" s="53">
        <v>245</v>
      </c>
      <c r="KC328" s="53">
        <v>153</v>
      </c>
      <c r="KD328" s="53">
        <v>225</v>
      </c>
      <c r="KE328" s="53">
        <v>39</v>
      </c>
      <c r="KF328" s="53">
        <v>444</v>
      </c>
      <c r="KG328" s="53">
        <v>114</v>
      </c>
      <c r="KH328" s="53">
        <v>619</v>
      </c>
      <c r="KI328" s="53">
        <v>21</v>
      </c>
      <c r="KJ328" s="53">
        <v>17</v>
      </c>
      <c r="KK328" s="53">
        <v>23</v>
      </c>
      <c r="KL328" s="53">
        <v>18</v>
      </c>
      <c r="KM328" s="53">
        <v>905</v>
      </c>
      <c r="KN328" s="53">
        <v>26</v>
      </c>
      <c r="KO328" s="53">
        <v>521</v>
      </c>
      <c r="KP328" s="53">
        <v>14</v>
      </c>
      <c r="KQ328" s="53">
        <v>308</v>
      </c>
      <c r="KR328" s="53">
        <v>9</v>
      </c>
      <c r="KS328" s="53">
        <v>7</v>
      </c>
      <c r="KT328" s="53">
        <v>22</v>
      </c>
      <c r="KU328" s="53">
        <v>21</v>
      </c>
      <c r="KV328" s="53">
        <v>0</v>
      </c>
      <c r="KW328" s="53">
        <v>315</v>
      </c>
      <c r="KX328" s="53">
        <v>20</v>
      </c>
      <c r="KY328" s="53">
        <v>6</v>
      </c>
      <c r="KZ328" s="53">
        <v>0</v>
      </c>
      <c r="LA328" s="53">
        <v>0</v>
      </c>
      <c r="LB328" s="53">
        <v>53</v>
      </c>
      <c r="LC328" s="53">
        <v>599</v>
      </c>
      <c r="LD328" s="53">
        <v>48</v>
      </c>
      <c r="LE328" s="53">
        <v>58</v>
      </c>
      <c r="LF328" s="53">
        <v>6</v>
      </c>
      <c r="LG328" s="53">
        <v>5323</v>
      </c>
      <c r="LH328" s="53">
        <v>28</v>
      </c>
      <c r="LI328" s="53">
        <v>7077</v>
      </c>
      <c r="LJ328" s="53">
        <v>13</v>
      </c>
      <c r="LK328" s="53">
        <v>5996</v>
      </c>
      <c r="LL328" s="53">
        <v>107988</v>
      </c>
      <c r="LM328" s="53">
        <v>139904</v>
      </c>
      <c r="LN328" s="53">
        <v>5888</v>
      </c>
      <c r="LO328" s="53">
        <v>3</v>
      </c>
      <c r="LP328" s="53">
        <v>1</v>
      </c>
      <c r="LQ328" s="53">
        <v>157</v>
      </c>
      <c r="LR328" s="53">
        <v>31</v>
      </c>
      <c r="LS328" s="53">
        <v>48</v>
      </c>
      <c r="LT328" s="53">
        <v>195</v>
      </c>
      <c r="LU328" s="53">
        <v>68</v>
      </c>
      <c r="LV328" s="53">
        <v>139</v>
      </c>
      <c r="LW328" s="53">
        <v>57</v>
      </c>
      <c r="LX328" s="53">
        <v>47</v>
      </c>
      <c r="LY328" s="53">
        <v>46</v>
      </c>
      <c r="LZ328" s="53">
        <v>159</v>
      </c>
      <c r="MA328" s="53">
        <v>66</v>
      </c>
      <c r="MB328" s="53">
        <v>172</v>
      </c>
      <c r="MC328" s="53">
        <v>64</v>
      </c>
      <c r="MD328" s="53">
        <v>130</v>
      </c>
      <c r="ME328" s="53">
        <v>53</v>
      </c>
      <c r="MF328" s="53">
        <v>46</v>
      </c>
      <c r="MG328" s="53">
        <v>35</v>
      </c>
      <c r="MH328" s="53">
        <v>2</v>
      </c>
      <c r="MI328" s="53">
        <v>54</v>
      </c>
      <c r="MJ328" s="53">
        <v>193</v>
      </c>
      <c r="MK328" s="53">
        <v>58</v>
      </c>
      <c r="ML328" s="53">
        <v>81</v>
      </c>
      <c r="MM328" s="53">
        <v>77</v>
      </c>
      <c r="MN328" s="53">
        <v>12</v>
      </c>
      <c r="MO328" s="53">
        <v>228</v>
      </c>
      <c r="MP328" s="53">
        <v>54</v>
      </c>
      <c r="MQ328" s="53">
        <v>74</v>
      </c>
      <c r="MR328" s="53">
        <v>99</v>
      </c>
      <c r="MS328" s="53">
        <v>45</v>
      </c>
      <c r="MT328" s="53">
        <v>16</v>
      </c>
      <c r="MU328" s="53">
        <v>44</v>
      </c>
      <c r="MV328" s="53">
        <v>620</v>
      </c>
      <c r="MW328" s="53">
        <v>33</v>
      </c>
      <c r="MX328" s="53">
        <v>112</v>
      </c>
      <c r="MY328" s="53">
        <v>105</v>
      </c>
      <c r="MZ328" s="53">
        <v>91</v>
      </c>
      <c r="NA328" s="53">
        <v>21</v>
      </c>
      <c r="NB328" s="53">
        <v>20</v>
      </c>
      <c r="NC328" s="53">
        <v>241</v>
      </c>
      <c r="ND328" s="53">
        <v>241</v>
      </c>
      <c r="NE328" s="53">
        <v>19</v>
      </c>
      <c r="NF328" s="53">
        <v>18</v>
      </c>
      <c r="NG328" s="53">
        <v>113</v>
      </c>
      <c r="NH328" s="53">
        <v>19</v>
      </c>
      <c r="NI328" s="53">
        <v>112</v>
      </c>
      <c r="NJ328" s="53">
        <v>30</v>
      </c>
      <c r="NK328" s="53">
        <v>58</v>
      </c>
      <c r="NL328" s="53">
        <v>5</v>
      </c>
      <c r="NM328" s="53">
        <v>313</v>
      </c>
      <c r="NN328" s="53">
        <v>34</v>
      </c>
      <c r="NO328" s="53">
        <v>7</v>
      </c>
      <c r="NP328" s="53">
        <v>51</v>
      </c>
      <c r="NQ328" s="53">
        <v>112</v>
      </c>
      <c r="NR328" s="53">
        <v>75</v>
      </c>
      <c r="NS328" s="53">
        <v>15</v>
      </c>
      <c r="NT328" s="53">
        <v>23</v>
      </c>
      <c r="NU328" s="53">
        <v>3</v>
      </c>
      <c r="NV328" s="53">
        <v>27</v>
      </c>
      <c r="NW328" s="53">
        <v>11</v>
      </c>
      <c r="NX328" s="53">
        <v>24</v>
      </c>
      <c r="NY328" s="53">
        <v>0</v>
      </c>
      <c r="NZ328" s="53">
        <v>31</v>
      </c>
      <c r="OA328" s="53">
        <v>0</v>
      </c>
      <c r="OB328" s="53">
        <v>47</v>
      </c>
      <c r="OC328" s="53">
        <v>51</v>
      </c>
      <c r="OD328" s="53">
        <v>28</v>
      </c>
      <c r="OE328" s="53">
        <v>15</v>
      </c>
      <c r="OF328" s="53">
        <v>76</v>
      </c>
      <c r="OG328" s="53"/>
      <c r="OH328" s="53"/>
      <c r="OI328" s="53"/>
      <c r="OJ328" s="53"/>
      <c r="OK328" s="53">
        <v>0</v>
      </c>
      <c r="OL328" s="53">
        <v>1350</v>
      </c>
      <c r="OM328" s="53">
        <v>0</v>
      </c>
      <c r="ON328" s="53">
        <v>27</v>
      </c>
      <c r="OO328" s="53"/>
      <c r="OP328" s="53"/>
      <c r="OQ328" s="53"/>
      <c r="OR328" s="54">
        <v>2108</v>
      </c>
      <c r="OS328" s="55">
        <v>297292</v>
      </c>
      <c r="OT328" s="52"/>
      <c r="OU328" s="53"/>
      <c r="OV328" s="53"/>
      <c r="OW328" s="53"/>
      <c r="OX328" s="53"/>
      <c r="OY328" s="53"/>
      <c r="OZ328" s="53"/>
      <c r="PA328" s="53"/>
      <c r="PB328" s="53"/>
      <c r="PC328" s="53"/>
      <c r="PD328" s="53"/>
      <c r="PE328" s="53"/>
      <c r="PF328" s="53"/>
      <c r="PG328" s="53"/>
      <c r="PH328" s="53"/>
      <c r="PI328" s="53"/>
      <c r="PJ328" s="53"/>
      <c r="PK328" s="53"/>
      <c r="PL328" s="54"/>
      <c r="PM328" s="55">
        <v>297292</v>
      </c>
    </row>
    <row r="329" spans="1:429" ht="12.75" customHeight="1" x14ac:dyDescent="0.3">
      <c r="A329" s="49">
        <v>525000</v>
      </c>
      <c r="B329" s="50" t="s">
        <v>33</v>
      </c>
      <c r="C329" s="51" t="s">
        <v>436</v>
      </c>
      <c r="D329" s="52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3"/>
      <c r="AB329" s="53"/>
      <c r="AC329" s="53"/>
      <c r="AD329" s="53"/>
      <c r="AE329" s="53"/>
      <c r="AF329" s="53"/>
      <c r="AG329" s="53"/>
      <c r="AH329" s="53"/>
      <c r="AI329" s="53"/>
      <c r="AJ329" s="53"/>
      <c r="AK329" s="53"/>
      <c r="AL329" s="53"/>
      <c r="AM329" s="53"/>
      <c r="AN329" s="53"/>
      <c r="AO329" s="53"/>
      <c r="AP329" s="53"/>
      <c r="AQ329" s="53"/>
      <c r="AR329" s="53"/>
      <c r="AS329" s="53"/>
      <c r="AT329" s="53"/>
      <c r="AU329" s="53"/>
      <c r="AV329" s="53"/>
      <c r="AW329" s="53"/>
      <c r="AX329" s="53"/>
      <c r="AY329" s="53"/>
      <c r="AZ329" s="53"/>
      <c r="BA329" s="53"/>
      <c r="BB329" s="53"/>
      <c r="BC329" s="53"/>
      <c r="BD329" s="53"/>
      <c r="BE329" s="53"/>
      <c r="BF329" s="53"/>
      <c r="BG329" s="53"/>
      <c r="BH329" s="53"/>
      <c r="BI329" s="53"/>
      <c r="BJ329" s="53"/>
      <c r="BK329" s="53"/>
      <c r="BL329" s="53"/>
      <c r="BM329" s="53"/>
      <c r="BN329" s="53"/>
      <c r="BO329" s="53"/>
      <c r="BP329" s="53"/>
      <c r="BQ329" s="53"/>
      <c r="BR329" s="53"/>
      <c r="BS329" s="53"/>
      <c r="BT329" s="53"/>
      <c r="BU329" s="53"/>
      <c r="BV329" s="53"/>
      <c r="BW329" s="53"/>
      <c r="BX329" s="53"/>
      <c r="BY329" s="53"/>
      <c r="BZ329" s="53"/>
      <c r="CA329" s="53"/>
      <c r="CB329" s="53"/>
      <c r="CC329" s="53"/>
      <c r="CD329" s="53"/>
      <c r="CE329" s="53"/>
      <c r="CF329" s="53"/>
      <c r="CG329" s="53"/>
      <c r="CH329" s="53"/>
      <c r="CI329" s="53"/>
      <c r="CJ329" s="53"/>
      <c r="CK329" s="53"/>
      <c r="CL329" s="53"/>
      <c r="CM329" s="53"/>
      <c r="CN329" s="53"/>
      <c r="CO329" s="53"/>
      <c r="CP329" s="53"/>
      <c r="CQ329" s="53"/>
      <c r="CR329" s="53"/>
      <c r="CS329" s="53"/>
      <c r="CT329" s="53"/>
      <c r="CU329" s="53"/>
      <c r="CV329" s="53"/>
      <c r="CW329" s="53"/>
      <c r="CX329" s="53"/>
      <c r="CY329" s="53"/>
      <c r="CZ329" s="53"/>
      <c r="DA329" s="53"/>
      <c r="DB329" s="53"/>
      <c r="DC329" s="53"/>
      <c r="DD329" s="53"/>
      <c r="DE329" s="53"/>
      <c r="DF329" s="53"/>
      <c r="DG329" s="53"/>
      <c r="DH329" s="53"/>
      <c r="DI329" s="53"/>
      <c r="DJ329" s="53"/>
      <c r="DK329" s="53"/>
      <c r="DL329" s="53"/>
      <c r="DM329" s="53"/>
      <c r="DN329" s="53"/>
      <c r="DO329" s="53"/>
      <c r="DP329" s="53"/>
      <c r="DQ329" s="53"/>
      <c r="DR329" s="53"/>
      <c r="DS329" s="53"/>
      <c r="DT329" s="53"/>
      <c r="DU329" s="53"/>
      <c r="DV329" s="53"/>
      <c r="DW329" s="53"/>
      <c r="DX329" s="53"/>
      <c r="DY329" s="53"/>
      <c r="DZ329" s="53"/>
      <c r="EA329" s="53"/>
      <c r="EB329" s="53"/>
      <c r="EC329" s="53"/>
      <c r="ED329" s="53"/>
      <c r="EE329" s="53"/>
      <c r="EF329" s="53"/>
      <c r="EG329" s="53"/>
      <c r="EH329" s="53"/>
      <c r="EI329" s="53"/>
      <c r="EJ329" s="53"/>
      <c r="EK329" s="53"/>
      <c r="EL329" s="53"/>
      <c r="EM329" s="53"/>
      <c r="EN329" s="53"/>
      <c r="EO329" s="53"/>
      <c r="EP329" s="53"/>
      <c r="EQ329" s="53"/>
      <c r="ER329" s="53"/>
      <c r="ES329" s="53"/>
      <c r="ET329" s="53"/>
      <c r="EU329" s="53"/>
      <c r="EV329" s="53"/>
      <c r="EW329" s="53"/>
      <c r="EX329" s="53"/>
      <c r="EY329" s="53"/>
      <c r="EZ329" s="53"/>
      <c r="FA329" s="53"/>
      <c r="FB329" s="53"/>
      <c r="FC329" s="53"/>
      <c r="FD329" s="53"/>
      <c r="FE329" s="53"/>
      <c r="FF329" s="53"/>
      <c r="FG329" s="53"/>
      <c r="FH329" s="53"/>
      <c r="FI329" s="53"/>
      <c r="FJ329" s="53"/>
      <c r="FK329" s="53"/>
      <c r="FL329" s="53"/>
      <c r="FM329" s="53"/>
      <c r="FN329" s="53"/>
      <c r="FO329" s="53"/>
      <c r="FP329" s="53"/>
      <c r="FQ329" s="53"/>
      <c r="FR329" s="53"/>
      <c r="FS329" s="53"/>
      <c r="FT329" s="53"/>
      <c r="FU329" s="53"/>
      <c r="FV329" s="53"/>
      <c r="FW329" s="53"/>
      <c r="FX329" s="53"/>
      <c r="FY329" s="53"/>
      <c r="FZ329" s="53"/>
      <c r="GA329" s="53"/>
      <c r="GB329" s="53"/>
      <c r="GC329" s="53"/>
      <c r="GD329" s="53"/>
      <c r="GE329" s="53"/>
      <c r="GF329" s="53"/>
      <c r="GG329" s="53"/>
      <c r="GH329" s="53"/>
      <c r="GI329" s="53"/>
      <c r="GJ329" s="53"/>
      <c r="GK329" s="53"/>
      <c r="GL329" s="53"/>
      <c r="GM329" s="53"/>
      <c r="GN329" s="53"/>
      <c r="GO329" s="53"/>
      <c r="GP329" s="53"/>
      <c r="GQ329" s="53"/>
      <c r="GR329" s="53"/>
      <c r="GS329" s="53"/>
      <c r="GT329" s="53"/>
      <c r="GU329" s="53"/>
      <c r="GV329" s="53"/>
      <c r="GW329" s="53"/>
      <c r="GX329" s="53"/>
      <c r="GY329" s="53"/>
      <c r="GZ329" s="53"/>
      <c r="HA329" s="53"/>
      <c r="HB329" s="53"/>
      <c r="HC329" s="53"/>
      <c r="HD329" s="53"/>
      <c r="HE329" s="53"/>
      <c r="HF329" s="53"/>
      <c r="HG329" s="53"/>
      <c r="HH329" s="53"/>
      <c r="HI329" s="53"/>
      <c r="HJ329" s="53"/>
      <c r="HK329" s="53"/>
      <c r="HL329" s="53"/>
      <c r="HM329" s="53"/>
      <c r="HN329" s="53"/>
      <c r="HO329" s="53"/>
      <c r="HP329" s="53"/>
      <c r="HQ329" s="53"/>
      <c r="HR329" s="53"/>
      <c r="HS329" s="53"/>
      <c r="HT329" s="53"/>
      <c r="HU329" s="53"/>
      <c r="HV329" s="53"/>
      <c r="HW329" s="53"/>
      <c r="HX329" s="53"/>
      <c r="HY329" s="53"/>
      <c r="HZ329" s="53"/>
      <c r="IA329" s="53"/>
      <c r="IB329" s="53"/>
      <c r="IC329" s="53"/>
      <c r="ID329" s="53"/>
      <c r="IE329" s="53"/>
      <c r="IF329" s="53"/>
      <c r="IG329" s="53"/>
      <c r="IH329" s="53"/>
      <c r="II329" s="53"/>
      <c r="IJ329" s="53"/>
      <c r="IK329" s="53"/>
      <c r="IL329" s="53"/>
      <c r="IM329" s="53"/>
      <c r="IN329" s="53"/>
      <c r="IO329" s="53"/>
      <c r="IP329" s="53"/>
      <c r="IQ329" s="53"/>
      <c r="IR329" s="53"/>
      <c r="IS329" s="53"/>
      <c r="IT329" s="53"/>
      <c r="IU329" s="53"/>
      <c r="IV329" s="53"/>
      <c r="IW329" s="53"/>
      <c r="IX329" s="53"/>
      <c r="IY329" s="53"/>
      <c r="IZ329" s="53"/>
      <c r="JA329" s="53"/>
      <c r="JB329" s="53"/>
      <c r="JC329" s="53"/>
      <c r="JD329" s="53"/>
      <c r="JE329" s="53"/>
      <c r="JF329" s="53"/>
      <c r="JG329" s="53"/>
      <c r="JH329" s="53"/>
      <c r="JI329" s="53"/>
      <c r="JJ329" s="53"/>
      <c r="JK329" s="53"/>
      <c r="JL329" s="53"/>
      <c r="JM329" s="53"/>
      <c r="JN329" s="53"/>
      <c r="JO329" s="53"/>
      <c r="JP329" s="53"/>
      <c r="JQ329" s="53"/>
      <c r="JR329" s="53"/>
      <c r="JS329" s="53"/>
      <c r="JT329" s="53"/>
      <c r="JU329" s="53"/>
      <c r="JV329" s="53"/>
      <c r="JW329" s="53"/>
      <c r="JX329" s="53"/>
      <c r="JY329" s="53"/>
      <c r="JZ329" s="53"/>
      <c r="KA329" s="53"/>
      <c r="KB329" s="53"/>
      <c r="KC329" s="53"/>
      <c r="KD329" s="53"/>
      <c r="KE329" s="53"/>
      <c r="KF329" s="53"/>
      <c r="KG329" s="53"/>
      <c r="KH329" s="53"/>
      <c r="KI329" s="53"/>
      <c r="KJ329" s="53"/>
      <c r="KK329" s="53"/>
      <c r="KL329" s="53"/>
      <c r="KM329" s="53"/>
      <c r="KN329" s="53"/>
      <c r="KO329" s="53"/>
      <c r="KP329" s="53"/>
      <c r="KQ329" s="53"/>
      <c r="KR329" s="53"/>
      <c r="KS329" s="53"/>
      <c r="KT329" s="53"/>
      <c r="KU329" s="53"/>
      <c r="KV329" s="53"/>
      <c r="KW329" s="53"/>
      <c r="KX329" s="53"/>
      <c r="KY329" s="53"/>
      <c r="KZ329" s="53"/>
      <c r="LA329" s="53"/>
      <c r="LB329" s="53"/>
      <c r="LC329" s="53"/>
      <c r="LD329" s="53"/>
      <c r="LE329" s="53"/>
      <c r="LF329" s="53"/>
      <c r="LG329" s="53"/>
      <c r="LH329" s="53"/>
      <c r="LI329" s="53">
        <v>0</v>
      </c>
      <c r="LJ329" s="53"/>
      <c r="LK329" s="53">
        <v>179</v>
      </c>
      <c r="LL329" s="53">
        <v>0</v>
      </c>
      <c r="LM329" s="53">
        <v>4123</v>
      </c>
      <c r="LN329" s="53">
        <v>6904</v>
      </c>
      <c r="LO329" s="53"/>
      <c r="LP329" s="53"/>
      <c r="LQ329" s="53"/>
      <c r="LR329" s="53"/>
      <c r="LS329" s="53"/>
      <c r="LT329" s="53"/>
      <c r="LU329" s="53"/>
      <c r="LV329" s="53"/>
      <c r="LW329" s="53"/>
      <c r="LX329" s="53"/>
      <c r="LY329" s="53"/>
      <c r="LZ329" s="53"/>
      <c r="MA329" s="53"/>
      <c r="MB329" s="53"/>
      <c r="MC329" s="53"/>
      <c r="MD329" s="53"/>
      <c r="ME329" s="53"/>
      <c r="MF329" s="53"/>
      <c r="MG329" s="53"/>
      <c r="MH329" s="53"/>
      <c r="MI329" s="53"/>
      <c r="MJ329" s="53">
        <v>13</v>
      </c>
      <c r="MK329" s="53"/>
      <c r="ML329" s="53"/>
      <c r="MM329" s="53"/>
      <c r="MN329" s="53"/>
      <c r="MO329" s="53"/>
      <c r="MP329" s="53"/>
      <c r="MQ329" s="53"/>
      <c r="MR329" s="53"/>
      <c r="MS329" s="53"/>
      <c r="MT329" s="53"/>
      <c r="MU329" s="53"/>
      <c r="MV329" s="53"/>
      <c r="MW329" s="53"/>
      <c r="MX329" s="53"/>
      <c r="MY329" s="53"/>
      <c r="MZ329" s="53"/>
      <c r="NA329" s="53"/>
      <c r="NB329" s="53"/>
      <c r="NC329" s="53"/>
      <c r="ND329" s="53"/>
      <c r="NE329" s="53"/>
      <c r="NF329" s="53"/>
      <c r="NG329" s="53"/>
      <c r="NH329" s="53"/>
      <c r="NI329" s="53"/>
      <c r="NJ329" s="53"/>
      <c r="NK329" s="53"/>
      <c r="NL329" s="53"/>
      <c r="NM329" s="53"/>
      <c r="NN329" s="53"/>
      <c r="NO329" s="53"/>
      <c r="NP329" s="53"/>
      <c r="NQ329" s="53"/>
      <c r="NR329" s="53"/>
      <c r="NS329" s="53"/>
      <c r="NT329" s="53"/>
      <c r="NU329" s="53"/>
      <c r="NV329" s="53"/>
      <c r="NW329" s="53"/>
      <c r="NX329" s="53"/>
      <c r="NY329" s="53"/>
      <c r="NZ329" s="53"/>
      <c r="OA329" s="53"/>
      <c r="OB329" s="53"/>
      <c r="OC329" s="53"/>
      <c r="OD329" s="53"/>
      <c r="OE329" s="53"/>
      <c r="OF329" s="53"/>
      <c r="OG329" s="53"/>
      <c r="OH329" s="53"/>
      <c r="OI329" s="53"/>
      <c r="OJ329" s="53"/>
      <c r="OK329" s="53"/>
      <c r="OL329" s="53"/>
      <c r="OM329" s="53"/>
      <c r="ON329" s="53"/>
      <c r="OO329" s="53"/>
      <c r="OP329" s="53"/>
      <c r="OQ329" s="53"/>
      <c r="OR329" s="54"/>
      <c r="OS329" s="55">
        <v>11218</v>
      </c>
      <c r="OT329" s="52">
        <v>128515</v>
      </c>
      <c r="OU329" s="53"/>
      <c r="OV329" s="53"/>
      <c r="OW329" s="53"/>
      <c r="OX329" s="53"/>
      <c r="OY329" s="53"/>
      <c r="OZ329" s="53"/>
      <c r="PA329" s="53"/>
      <c r="PB329" s="53"/>
      <c r="PC329" s="53"/>
      <c r="PD329" s="53"/>
      <c r="PE329" s="53"/>
      <c r="PF329" s="53"/>
      <c r="PG329" s="53"/>
      <c r="PH329" s="53"/>
      <c r="PI329" s="53"/>
      <c r="PJ329" s="53"/>
      <c r="PK329" s="53"/>
      <c r="PL329" s="54"/>
      <c r="PM329" s="55">
        <v>139733</v>
      </c>
    </row>
    <row r="330" spans="1:429" ht="12.75" customHeight="1" x14ac:dyDescent="0.3">
      <c r="A330" s="49" t="s">
        <v>586</v>
      </c>
      <c r="B330" s="50" t="s">
        <v>34</v>
      </c>
      <c r="C330" s="51" t="s">
        <v>437</v>
      </c>
      <c r="D330" s="52"/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  <c r="AB330" s="53"/>
      <c r="AC330" s="53"/>
      <c r="AD330" s="53"/>
      <c r="AE330" s="53"/>
      <c r="AF330" s="53"/>
      <c r="AG330" s="53"/>
      <c r="AH330" s="53"/>
      <c r="AI330" s="53"/>
      <c r="AJ330" s="53"/>
      <c r="AK330" s="53"/>
      <c r="AL330" s="53"/>
      <c r="AM330" s="53"/>
      <c r="AN330" s="53"/>
      <c r="AO330" s="53"/>
      <c r="AP330" s="53"/>
      <c r="AQ330" s="53"/>
      <c r="AR330" s="53"/>
      <c r="AS330" s="53"/>
      <c r="AT330" s="53"/>
      <c r="AU330" s="53"/>
      <c r="AV330" s="53"/>
      <c r="AW330" s="53"/>
      <c r="AX330" s="53"/>
      <c r="AY330" s="53"/>
      <c r="AZ330" s="53"/>
      <c r="BA330" s="53"/>
      <c r="BB330" s="53"/>
      <c r="BC330" s="53"/>
      <c r="BD330" s="53"/>
      <c r="BE330" s="53"/>
      <c r="BF330" s="53"/>
      <c r="BG330" s="53"/>
      <c r="BH330" s="53"/>
      <c r="BI330" s="53"/>
      <c r="BJ330" s="53"/>
      <c r="BK330" s="53"/>
      <c r="BL330" s="53"/>
      <c r="BM330" s="53"/>
      <c r="BN330" s="53"/>
      <c r="BO330" s="53"/>
      <c r="BP330" s="53"/>
      <c r="BQ330" s="53"/>
      <c r="BR330" s="53"/>
      <c r="BS330" s="53"/>
      <c r="BT330" s="53"/>
      <c r="BU330" s="53"/>
      <c r="BV330" s="53"/>
      <c r="BW330" s="53"/>
      <c r="BX330" s="53"/>
      <c r="BY330" s="53"/>
      <c r="BZ330" s="53"/>
      <c r="CA330" s="53"/>
      <c r="CB330" s="53"/>
      <c r="CC330" s="53"/>
      <c r="CD330" s="53"/>
      <c r="CE330" s="53"/>
      <c r="CF330" s="53"/>
      <c r="CG330" s="53"/>
      <c r="CH330" s="53"/>
      <c r="CI330" s="53"/>
      <c r="CJ330" s="53"/>
      <c r="CK330" s="53"/>
      <c r="CL330" s="53"/>
      <c r="CM330" s="53"/>
      <c r="CN330" s="53"/>
      <c r="CO330" s="53"/>
      <c r="CP330" s="53"/>
      <c r="CQ330" s="53"/>
      <c r="CR330" s="53"/>
      <c r="CS330" s="53"/>
      <c r="CT330" s="53"/>
      <c r="CU330" s="53"/>
      <c r="CV330" s="53"/>
      <c r="CW330" s="53"/>
      <c r="CX330" s="53"/>
      <c r="CY330" s="53"/>
      <c r="CZ330" s="53"/>
      <c r="DA330" s="53"/>
      <c r="DB330" s="53"/>
      <c r="DC330" s="53"/>
      <c r="DD330" s="53"/>
      <c r="DE330" s="53"/>
      <c r="DF330" s="53"/>
      <c r="DG330" s="53"/>
      <c r="DH330" s="53"/>
      <c r="DI330" s="53"/>
      <c r="DJ330" s="53"/>
      <c r="DK330" s="53"/>
      <c r="DL330" s="53"/>
      <c r="DM330" s="53"/>
      <c r="DN330" s="53"/>
      <c r="DO330" s="53"/>
      <c r="DP330" s="53"/>
      <c r="DQ330" s="53"/>
      <c r="DR330" s="53"/>
      <c r="DS330" s="53"/>
      <c r="DT330" s="53"/>
      <c r="DU330" s="53"/>
      <c r="DV330" s="53"/>
      <c r="DW330" s="53"/>
      <c r="DX330" s="53"/>
      <c r="DY330" s="53"/>
      <c r="DZ330" s="53"/>
      <c r="EA330" s="53"/>
      <c r="EB330" s="53"/>
      <c r="EC330" s="53"/>
      <c r="ED330" s="53"/>
      <c r="EE330" s="53"/>
      <c r="EF330" s="53"/>
      <c r="EG330" s="53"/>
      <c r="EH330" s="53"/>
      <c r="EI330" s="53"/>
      <c r="EJ330" s="53"/>
      <c r="EK330" s="53"/>
      <c r="EL330" s="53"/>
      <c r="EM330" s="53"/>
      <c r="EN330" s="53"/>
      <c r="EO330" s="53"/>
      <c r="EP330" s="53"/>
      <c r="EQ330" s="53"/>
      <c r="ER330" s="53"/>
      <c r="ES330" s="53"/>
      <c r="ET330" s="53"/>
      <c r="EU330" s="53"/>
      <c r="EV330" s="53"/>
      <c r="EW330" s="53"/>
      <c r="EX330" s="53"/>
      <c r="EY330" s="53"/>
      <c r="EZ330" s="53"/>
      <c r="FA330" s="53"/>
      <c r="FB330" s="53"/>
      <c r="FC330" s="53"/>
      <c r="FD330" s="53"/>
      <c r="FE330" s="53"/>
      <c r="FF330" s="53"/>
      <c r="FG330" s="53"/>
      <c r="FH330" s="53"/>
      <c r="FI330" s="53"/>
      <c r="FJ330" s="53"/>
      <c r="FK330" s="53"/>
      <c r="FL330" s="53"/>
      <c r="FM330" s="53"/>
      <c r="FN330" s="53"/>
      <c r="FO330" s="53"/>
      <c r="FP330" s="53"/>
      <c r="FQ330" s="53"/>
      <c r="FR330" s="53"/>
      <c r="FS330" s="53"/>
      <c r="FT330" s="53"/>
      <c r="FU330" s="53"/>
      <c r="FV330" s="53"/>
      <c r="FW330" s="53"/>
      <c r="FX330" s="53"/>
      <c r="FY330" s="53"/>
      <c r="FZ330" s="53"/>
      <c r="GA330" s="53"/>
      <c r="GB330" s="53"/>
      <c r="GC330" s="53"/>
      <c r="GD330" s="53"/>
      <c r="GE330" s="53"/>
      <c r="GF330" s="53"/>
      <c r="GG330" s="53"/>
      <c r="GH330" s="53"/>
      <c r="GI330" s="53"/>
      <c r="GJ330" s="53"/>
      <c r="GK330" s="53"/>
      <c r="GL330" s="53"/>
      <c r="GM330" s="53"/>
      <c r="GN330" s="53"/>
      <c r="GO330" s="53"/>
      <c r="GP330" s="53"/>
      <c r="GQ330" s="53"/>
      <c r="GR330" s="53"/>
      <c r="GS330" s="53"/>
      <c r="GT330" s="53"/>
      <c r="GU330" s="53"/>
      <c r="GV330" s="53"/>
      <c r="GW330" s="53"/>
      <c r="GX330" s="53"/>
      <c r="GY330" s="53"/>
      <c r="GZ330" s="53"/>
      <c r="HA330" s="53"/>
      <c r="HB330" s="53"/>
      <c r="HC330" s="53"/>
      <c r="HD330" s="53"/>
      <c r="HE330" s="53"/>
      <c r="HF330" s="53"/>
      <c r="HG330" s="53"/>
      <c r="HH330" s="53"/>
      <c r="HI330" s="53"/>
      <c r="HJ330" s="53"/>
      <c r="HK330" s="53"/>
      <c r="HL330" s="53"/>
      <c r="HM330" s="53"/>
      <c r="HN330" s="53"/>
      <c r="HO330" s="53"/>
      <c r="HP330" s="53"/>
      <c r="HQ330" s="53"/>
      <c r="HR330" s="53"/>
      <c r="HS330" s="53"/>
      <c r="HT330" s="53"/>
      <c r="HU330" s="53"/>
      <c r="HV330" s="53"/>
      <c r="HW330" s="53"/>
      <c r="HX330" s="53"/>
      <c r="HY330" s="53"/>
      <c r="HZ330" s="53"/>
      <c r="IA330" s="53"/>
      <c r="IB330" s="53"/>
      <c r="IC330" s="53"/>
      <c r="ID330" s="53"/>
      <c r="IE330" s="53"/>
      <c r="IF330" s="53"/>
      <c r="IG330" s="53"/>
      <c r="IH330" s="53"/>
      <c r="II330" s="53"/>
      <c r="IJ330" s="53"/>
      <c r="IK330" s="53"/>
      <c r="IL330" s="53"/>
      <c r="IM330" s="53"/>
      <c r="IN330" s="53"/>
      <c r="IO330" s="53"/>
      <c r="IP330" s="53"/>
      <c r="IQ330" s="53"/>
      <c r="IR330" s="53"/>
      <c r="IS330" s="53"/>
      <c r="IT330" s="53"/>
      <c r="IU330" s="53"/>
      <c r="IV330" s="53"/>
      <c r="IW330" s="53"/>
      <c r="IX330" s="53"/>
      <c r="IY330" s="53"/>
      <c r="IZ330" s="53"/>
      <c r="JA330" s="53"/>
      <c r="JB330" s="53"/>
      <c r="JC330" s="53"/>
      <c r="JD330" s="53"/>
      <c r="JE330" s="53"/>
      <c r="JF330" s="53"/>
      <c r="JG330" s="53"/>
      <c r="JH330" s="53"/>
      <c r="JI330" s="53"/>
      <c r="JJ330" s="53"/>
      <c r="JK330" s="53"/>
      <c r="JL330" s="53"/>
      <c r="JM330" s="53"/>
      <c r="JN330" s="53"/>
      <c r="JO330" s="53"/>
      <c r="JP330" s="53"/>
      <c r="JQ330" s="53"/>
      <c r="JR330" s="53"/>
      <c r="JS330" s="53"/>
      <c r="JT330" s="53"/>
      <c r="JU330" s="53"/>
      <c r="JV330" s="53"/>
      <c r="JW330" s="53"/>
      <c r="JX330" s="53"/>
      <c r="JY330" s="53"/>
      <c r="JZ330" s="53"/>
      <c r="KA330" s="53"/>
      <c r="KB330" s="53"/>
      <c r="KC330" s="53"/>
      <c r="KD330" s="53"/>
      <c r="KE330" s="53"/>
      <c r="KF330" s="53"/>
      <c r="KG330" s="53"/>
      <c r="KH330" s="53"/>
      <c r="KI330" s="53"/>
      <c r="KJ330" s="53"/>
      <c r="KK330" s="53"/>
      <c r="KL330" s="53"/>
      <c r="KM330" s="53"/>
      <c r="KN330" s="53"/>
      <c r="KO330" s="53"/>
      <c r="KP330" s="53"/>
      <c r="KQ330" s="53"/>
      <c r="KR330" s="53"/>
      <c r="KS330" s="53"/>
      <c r="KT330" s="53"/>
      <c r="KU330" s="53"/>
      <c r="KV330" s="53"/>
      <c r="KW330" s="53"/>
      <c r="KX330" s="53"/>
      <c r="KY330" s="53"/>
      <c r="KZ330" s="53"/>
      <c r="LA330" s="53"/>
      <c r="LB330" s="53"/>
      <c r="LC330" s="53"/>
      <c r="LD330" s="53"/>
      <c r="LE330" s="53"/>
      <c r="LF330" s="53"/>
      <c r="LG330" s="53"/>
      <c r="LH330" s="53"/>
      <c r="LI330" s="53"/>
      <c r="LJ330" s="53"/>
      <c r="LK330" s="53"/>
      <c r="LL330" s="53"/>
      <c r="LM330" s="53"/>
      <c r="LN330" s="53"/>
      <c r="LO330" s="53"/>
      <c r="LP330" s="53"/>
      <c r="LQ330" s="53"/>
      <c r="LR330" s="53"/>
      <c r="LS330" s="53"/>
      <c r="LT330" s="53"/>
      <c r="LU330" s="53"/>
      <c r="LV330" s="53"/>
      <c r="LW330" s="53"/>
      <c r="LX330" s="53"/>
      <c r="LY330" s="53"/>
      <c r="LZ330" s="53"/>
      <c r="MA330" s="53"/>
      <c r="MB330" s="53"/>
      <c r="MC330" s="53"/>
      <c r="MD330" s="53"/>
      <c r="ME330" s="53"/>
      <c r="MF330" s="53"/>
      <c r="MG330" s="53"/>
      <c r="MH330" s="53"/>
      <c r="MI330" s="53"/>
      <c r="MJ330" s="53"/>
      <c r="MK330" s="53"/>
      <c r="ML330" s="53"/>
      <c r="MM330" s="53"/>
      <c r="MN330" s="53"/>
      <c r="MO330" s="53"/>
      <c r="MP330" s="53"/>
      <c r="MQ330" s="53"/>
      <c r="MR330" s="53"/>
      <c r="MS330" s="53"/>
      <c r="MT330" s="53"/>
      <c r="MU330" s="53"/>
      <c r="MV330" s="53"/>
      <c r="MW330" s="53"/>
      <c r="MX330" s="53"/>
      <c r="MY330" s="53"/>
      <c r="MZ330" s="53"/>
      <c r="NA330" s="53"/>
      <c r="NB330" s="53"/>
      <c r="NC330" s="53"/>
      <c r="ND330" s="53"/>
      <c r="NE330" s="53"/>
      <c r="NF330" s="53"/>
      <c r="NG330" s="53"/>
      <c r="NH330" s="53"/>
      <c r="NI330" s="53"/>
      <c r="NJ330" s="53"/>
      <c r="NK330" s="53"/>
      <c r="NL330" s="53"/>
      <c r="NM330" s="53"/>
      <c r="NN330" s="53"/>
      <c r="NO330" s="53"/>
      <c r="NP330" s="53"/>
      <c r="NQ330" s="53"/>
      <c r="NR330" s="53"/>
      <c r="NS330" s="53"/>
      <c r="NT330" s="53"/>
      <c r="NU330" s="53"/>
      <c r="NV330" s="53"/>
      <c r="NW330" s="53"/>
      <c r="NX330" s="53"/>
      <c r="NY330" s="53"/>
      <c r="NZ330" s="53"/>
      <c r="OA330" s="53"/>
      <c r="OB330" s="53"/>
      <c r="OC330" s="53"/>
      <c r="OD330" s="53"/>
      <c r="OE330" s="53"/>
      <c r="OF330" s="53"/>
      <c r="OG330" s="53"/>
      <c r="OH330" s="53"/>
      <c r="OI330" s="53"/>
      <c r="OJ330" s="53"/>
      <c r="OK330" s="53"/>
      <c r="OL330" s="53"/>
      <c r="OM330" s="53"/>
      <c r="ON330" s="53"/>
      <c r="OO330" s="53"/>
      <c r="OP330" s="53"/>
      <c r="OQ330" s="53"/>
      <c r="OR330" s="54"/>
      <c r="OS330" s="55"/>
      <c r="OT330" s="52">
        <v>1276281</v>
      </c>
      <c r="OU330" s="53"/>
      <c r="OV330" s="53"/>
      <c r="OW330" s="53"/>
      <c r="OX330" s="53"/>
      <c r="OY330" s="53"/>
      <c r="OZ330" s="53"/>
      <c r="PA330" s="53"/>
      <c r="PB330" s="53"/>
      <c r="PC330" s="53"/>
      <c r="PD330" s="53"/>
      <c r="PE330" s="53"/>
      <c r="PF330" s="53"/>
      <c r="PG330" s="53"/>
      <c r="PH330" s="53"/>
      <c r="PI330" s="53"/>
      <c r="PJ330" s="53"/>
      <c r="PK330" s="53"/>
      <c r="PL330" s="54"/>
      <c r="PM330" s="55">
        <v>1276281</v>
      </c>
    </row>
    <row r="331" spans="1:429" ht="12.75" customHeight="1" x14ac:dyDescent="0.3">
      <c r="A331" s="49" t="s">
        <v>587</v>
      </c>
      <c r="B331" s="50" t="s">
        <v>34</v>
      </c>
      <c r="C331" s="51" t="s">
        <v>438</v>
      </c>
      <c r="D331" s="52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3"/>
      <c r="AB331" s="53"/>
      <c r="AC331" s="53"/>
      <c r="AD331" s="53"/>
      <c r="AE331" s="53"/>
      <c r="AF331" s="53"/>
      <c r="AG331" s="53"/>
      <c r="AH331" s="53"/>
      <c r="AI331" s="53"/>
      <c r="AJ331" s="53"/>
      <c r="AK331" s="53"/>
      <c r="AL331" s="53"/>
      <c r="AM331" s="53"/>
      <c r="AN331" s="53"/>
      <c r="AO331" s="53"/>
      <c r="AP331" s="53"/>
      <c r="AQ331" s="53"/>
      <c r="AR331" s="53"/>
      <c r="AS331" s="53"/>
      <c r="AT331" s="53"/>
      <c r="AU331" s="53"/>
      <c r="AV331" s="53"/>
      <c r="AW331" s="53"/>
      <c r="AX331" s="53"/>
      <c r="AY331" s="53"/>
      <c r="AZ331" s="53"/>
      <c r="BA331" s="53"/>
      <c r="BB331" s="53"/>
      <c r="BC331" s="53"/>
      <c r="BD331" s="53"/>
      <c r="BE331" s="53"/>
      <c r="BF331" s="53"/>
      <c r="BG331" s="53"/>
      <c r="BH331" s="53"/>
      <c r="BI331" s="53"/>
      <c r="BJ331" s="53"/>
      <c r="BK331" s="53"/>
      <c r="BL331" s="53"/>
      <c r="BM331" s="53"/>
      <c r="BN331" s="53"/>
      <c r="BO331" s="53"/>
      <c r="BP331" s="53"/>
      <c r="BQ331" s="53"/>
      <c r="BR331" s="53"/>
      <c r="BS331" s="53"/>
      <c r="BT331" s="53"/>
      <c r="BU331" s="53"/>
      <c r="BV331" s="53"/>
      <c r="BW331" s="53"/>
      <c r="BX331" s="53"/>
      <c r="BY331" s="53"/>
      <c r="BZ331" s="53"/>
      <c r="CA331" s="53"/>
      <c r="CB331" s="53"/>
      <c r="CC331" s="53"/>
      <c r="CD331" s="53"/>
      <c r="CE331" s="53"/>
      <c r="CF331" s="53"/>
      <c r="CG331" s="53"/>
      <c r="CH331" s="53"/>
      <c r="CI331" s="53"/>
      <c r="CJ331" s="53"/>
      <c r="CK331" s="53"/>
      <c r="CL331" s="53"/>
      <c r="CM331" s="53"/>
      <c r="CN331" s="53"/>
      <c r="CO331" s="53"/>
      <c r="CP331" s="53"/>
      <c r="CQ331" s="53"/>
      <c r="CR331" s="53"/>
      <c r="CS331" s="53"/>
      <c r="CT331" s="53"/>
      <c r="CU331" s="53"/>
      <c r="CV331" s="53"/>
      <c r="CW331" s="53"/>
      <c r="CX331" s="53"/>
      <c r="CY331" s="53"/>
      <c r="CZ331" s="53"/>
      <c r="DA331" s="53"/>
      <c r="DB331" s="53"/>
      <c r="DC331" s="53"/>
      <c r="DD331" s="53"/>
      <c r="DE331" s="53"/>
      <c r="DF331" s="53"/>
      <c r="DG331" s="53"/>
      <c r="DH331" s="53"/>
      <c r="DI331" s="53"/>
      <c r="DJ331" s="53"/>
      <c r="DK331" s="53"/>
      <c r="DL331" s="53"/>
      <c r="DM331" s="53"/>
      <c r="DN331" s="53"/>
      <c r="DO331" s="53"/>
      <c r="DP331" s="53"/>
      <c r="DQ331" s="53"/>
      <c r="DR331" s="53"/>
      <c r="DS331" s="53"/>
      <c r="DT331" s="53"/>
      <c r="DU331" s="53"/>
      <c r="DV331" s="53"/>
      <c r="DW331" s="53"/>
      <c r="DX331" s="53"/>
      <c r="DY331" s="53"/>
      <c r="DZ331" s="53"/>
      <c r="EA331" s="53"/>
      <c r="EB331" s="53"/>
      <c r="EC331" s="53"/>
      <c r="ED331" s="53"/>
      <c r="EE331" s="53"/>
      <c r="EF331" s="53"/>
      <c r="EG331" s="53"/>
      <c r="EH331" s="53"/>
      <c r="EI331" s="53"/>
      <c r="EJ331" s="53"/>
      <c r="EK331" s="53"/>
      <c r="EL331" s="53"/>
      <c r="EM331" s="53"/>
      <c r="EN331" s="53"/>
      <c r="EO331" s="53"/>
      <c r="EP331" s="53"/>
      <c r="EQ331" s="53"/>
      <c r="ER331" s="53"/>
      <c r="ES331" s="53"/>
      <c r="ET331" s="53"/>
      <c r="EU331" s="53"/>
      <c r="EV331" s="53"/>
      <c r="EW331" s="53"/>
      <c r="EX331" s="53"/>
      <c r="EY331" s="53"/>
      <c r="EZ331" s="53"/>
      <c r="FA331" s="53"/>
      <c r="FB331" s="53"/>
      <c r="FC331" s="53"/>
      <c r="FD331" s="53"/>
      <c r="FE331" s="53"/>
      <c r="FF331" s="53"/>
      <c r="FG331" s="53"/>
      <c r="FH331" s="53"/>
      <c r="FI331" s="53"/>
      <c r="FJ331" s="53"/>
      <c r="FK331" s="53"/>
      <c r="FL331" s="53"/>
      <c r="FM331" s="53"/>
      <c r="FN331" s="53"/>
      <c r="FO331" s="53"/>
      <c r="FP331" s="53"/>
      <c r="FQ331" s="53"/>
      <c r="FR331" s="53"/>
      <c r="FS331" s="53"/>
      <c r="FT331" s="53"/>
      <c r="FU331" s="53"/>
      <c r="FV331" s="53"/>
      <c r="FW331" s="53"/>
      <c r="FX331" s="53"/>
      <c r="FY331" s="53"/>
      <c r="FZ331" s="53"/>
      <c r="GA331" s="53"/>
      <c r="GB331" s="53"/>
      <c r="GC331" s="53"/>
      <c r="GD331" s="53"/>
      <c r="GE331" s="53"/>
      <c r="GF331" s="53"/>
      <c r="GG331" s="53"/>
      <c r="GH331" s="53"/>
      <c r="GI331" s="53"/>
      <c r="GJ331" s="53"/>
      <c r="GK331" s="53"/>
      <c r="GL331" s="53"/>
      <c r="GM331" s="53"/>
      <c r="GN331" s="53"/>
      <c r="GO331" s="53"/>
      <c r="GP331" s="53"/>
      <c r="GQ331" s="53"/>
      <c r="GR331" s="53"/>
      <c r="GS331" s="53"/>
      <c r="GT331" s="53"/>
      <c r="GU331" s="53"/>
      <c r="GV331" s="53"/>
      <c r="GW331" s="53"/>
      <c r="GX331" s="53"/>
      <c r="GY331" s="53"/>
      <c r="GZ331" s="53"/>
      <c r="HA331" s="53"/>
      <c r="HB331" s="53"/>
      <c r="HC331" s="53"/>
      <c r="HD331" s="53"/>
      <c r="HE331" s="53"/>
      <c r="HF331" s="53"/>
      <c r="HG331" s="53"/>
      <c r="HH331" s="53"/>
      <c r="HI331" s="53"/>
      <c r="HJ331" s="53"/>
      <c r="HK331" s="53"/>
      <c r="HL331" s="53"/>
      <c r="HM331" s="53"/>
      <c r="HN331" s="53"/>
      <c r="HO331" s="53"/>
      <c r="HP331" s="53"/>
      <c r="HQ331" s="53"/>
      <c r="HR331" s="53"/>
      <c r="HS331" s="53"/>
      <c r="HT331" s="53"/>
      <c r="HU331" s="53"/>
      <c r="HV331" s="53"/>
      <c r="HW331" s="53"/>
      <c r="HX331" s="53"/>
      <c r="HY331" s="53"/>
      <c r="HZ331" s="53"/>
      <c r="IA331" s="53"/>
      <c r="IB331" s="53"/>
      <c r="IC331" s="53"/>
      <c r="ID331" s="53"/>
      <c r="IE331" s="53"/>
      <c r="IF331" s="53"/>
      <c r="IG331" s="53"/>
      <c r="IH331" s="53"/>
      <c r="II331" s="53"/>
      <c r="IJ331" s="53"/>
      <c r="IK331" s="53"/>
      <c r="IL331" s="53"/>
      <c r="IM331" s="53"/>
      <c r="IN331" s="53"/>
      <c r="IO331" s="53"/>
      <c r="IP331" s="53"/>
      <c r="IQ331" s="53"/>
      <c r="IR331" s="53"/>
      <c r="IS331" s="53"/>
      <c r="IT331" s="53"/>
      <c r="IU331" s="53"/>
      <c r="IV331" s="53"/>
      <c r="IW331" s="53"/>
      <c r="IX331" s="53"/>
      <c r="IY331" s="53"/>
      <c r="IZ331" s="53"/>
      <c r="JA331" s="53"/>
      <c r="JB331" s="53"/>
      <c r="JC331" s="53"/>
      <c r="JD331" s="53"/>
      <c r="JE331" s="53"/>
      <c r="JF331" s="53"/>
      <c r="JG331" s="53"/>
      <c r="JH331" s="53"/>
      <c r="JI331" s="53"/>
      <c r="JJ331" s="53"/>
      <c r="JK331" s="53"/>
      <c r="JL331" s="53"/>
      <c r="JM331" s="53"/>
      <c r="JN331" s="53"/>
      <c r="JO331" s="53"/>
      <c r="JP331" s="53"/>
      <c r="JQ331" s="53"/>
      <c r="JR331" s="53"/>
      <c r="JS331" s="53"/>
      <c r="JT331" s="53"/>
      <c r="JU331" s="53"/>
      <c r="JV331" s="53"/>
      <c r="JW331" s="53"/>
      <c r="JX331" s="53"/>
      <c r="JY331" s="53"/>
      <c r="JZ331" s="53"/>
      <c r="KA331" s="53"/>
      <c r="KB331" s="53"/>
      <c r="KC331" s="53"/>
      <c r="KD331" s="53"/>
      <c r="KE331" s="53"/>
      <c r="KF331" s="53"/>
      <c r="KG331" s="53"/>
      <c r="KH331" s="53"/>
      <c r="KI331" s="53"/>
      <c r="KJ331" s="53"/>
      <c r="KK331" s="53"/>
      <c r="KL331" s="53"/>
      <c r="KM331" s="53"/>
      <c r="KN331" s="53"/>
      <c r="KO331" s="53"/>
      <c r="KP331" s="53"/>
      <c r="KQ331" s="53"/>
      <c r="KR331" s="53"/>
      <c r="KS331" s="53"/>
      <c r="KT331" s="53"/>
      <c r="KU331" s="53"/>
      <c r="KV331" s="53"/>
      <c r="KW331" s="53"/>
      <c r="KX331" s="53"/>
      <c r="KY331" s="53"/>
      <c r="KZ331" s="53"/>
      <c r="LA331" s="53"/>
      <c r="LB331" s="53"/>
      <c r="LC331" s="53"/>
      <c r="LD331" s="53"/>
      <c r="LE331" s="53"/>
      <c r="LF331" s="53"/>
      <c r="LG331" s="53"/>
      <c r="LH331" s="53"/>
      <c r="LI331" s="53"/>
      <c r="LJ331" s="53"/>
      <c r="LK331" s="53"/>
      <c r="LL331" s="53"/>
      <c r="LM331" s="53"/>
      <c r="LN331" s="53"/>
      <c r="LO331" s="53"/>
      <c r="LP331" s="53"/>
      <c r="LQ331" s="53"/>
      <c r="LR331" s="53"/>
      <c r="LS331" s="53"/>
      <c r="LT331" s="53"/>
      <c r="LU331" s="53"/>
      <c r="LV331" s="53"/>
      <c r="LW331" s="53"/>
      <c r="LX331" s="53"/>
      <c r="LY331" s="53"/>
      <c r="LZ331" s="53"/>
      <c r="MA331" s="53"/>
      <c r="MB331" s="53"/>
      <c r="MC331" s="53"/>
      <c r="MD331" s="53"/>
      <c r="ME331" s="53"/>
      <c r="MF331" s="53"/>
      <c r="MG331" s="53"/>
      <c r="MH331" s="53"/>
      <c r="MI331" s="53"/>
      <c r="MJ331" s="53"/>
      <c r="MK331" s="53"/>
      <c r="ML331" s="53"/>
      <c r="MM331" s="53"/>
      <c r="MN331" s="53"/>
      <c r="MO331" s="53"/>
      <c r="MP331" s="53"/>
      <c r="MQ331" s="53"/>
      <c r="MR331" s="53"/>
      <c r="MS331" s="53"/>
      <c r="MT331" s="53"/>
      <c r="MU331" s="53"/>
      <c r="MV331" s="53"/>
      <c r="MW331" s="53"/>
      <c r="MX331" s="53"/>
      <c r="MY331" s="53"/>
      <c r="MZ331" s="53"/>
      <c r="NA331" s="53"/>
      <c r="NB331" s="53"/>
      <c r="NC331" s="53"/>
      <c r="ND331" s="53"/>
      <c r="NE331" s="53"/>
      <c r="NF331" s="53"/>
      <c r="NG331" s="53"/>
      <c r="NH331" s="53"/>
      <c r="NI331" s="53"/>
      <c r="NJ331" s="53"/>
      <c r="NK331" s="53"/>
      <c r="NL331" s="53"/>
      <c r="NM331" s="53"/>
      <c r="NN331" s="53"/>
      <c r="NO331" s="53"/>
      <c r="NP331" s="53"/>
      <c r="NQ331" s="53"/>
      <c r="NR331" s="53"/>
      <c r="NS331" s="53"/>
      <c r="NT331" s="53"/>
      <c r="NU331" s="53"/>
      <c r="NV331" s="53"/>
      <c r="NW331" s="53"/>
      <c r="NX331" s="53"/>
      <c r="NY331" s="53"/>
      <c r="NZ331" s="53"/>
      <c r="OA331" s="53"/>
      <c r="OB331" s="53"/>
      <c r="OC331" s="53"/>
      <c r="OD331" s="53"/>
      <c r="OE331" s="53"/>
      <c r="OF331" s="53"/>
      <c r="OG331" s="53"/>
      <c r="OH331" s="53"/>
      <c r="OI331" s="53"/>
      <c r="OJ331" s="53"/>
      <c r="OK331" s="53"/>
      <c r="OL331" s="53"/>
      <c r="OM331" s="53"/>
      <c r="ON331" s="53"/>
      <c r="OO331" s="53"/>
      <c r="OP331" s="53"/>
      <c r="OQ331" s="53"/>
      <c r="OR331" s="54"/>
      <c r="OS331" s="55"/>
      <c r="OT331" s="52">
        <v>425960</v>
      </c>
      <c r="OU331" s="53"/>
      <c r="OV331" s="53"/>
      <c r="OW331" s="53"/>
      <c r="OX331" s="53"/>
      <c r="OY331" s="53"/>
      <c r="OZ331" s="53"/>
      <c r="PA331" s="53"/>
      <c r="PB331" s="53"/>
      <c r="PC331" s="53"/>
      <c r="PD331" s="53"/>
      <c r="PE331" s="53"/>
      <c r="PF331" s="53"/>
      <c r="PG331" s="53"/>
      <c r="PH331" s="53"/>
      <c r="PI331" s="53"/>
      <c r="PJ331" s="53"/>
      <c r="PK331" s="53"/>
      <c r="PL331" s="54"/>
      <c r="PM331" s="55">
        <v>425960</v>
      </c>
    </row>
    <row r="332" spans="1:429" ht="12.75" customHeight="1" x14ac:dyDescent="0.3">
      <c r="A332" s="49" t="s">
        <v>588</v>
      </c>
      <c r="B332" s="50" t="s">
        <v>34</v>
      </c>
      <c r="C332" s="51" t="s">
        <v>439</v>
      </c>
      <c r="D332" s="52">
        <v>4062</v>
      </c>
      <c r="E332" s="53">
        <v>14825</v>
      </c>
      <c r="F332" s="53">
        <v>1147</v>
      </c>
      <c r="G332" s="53">
        <v>455</v>
      </c>
      <c r="H332" s="53">
        <v>567</v>
      </c>
      <c r="I332" s="53">
        <v>1378</v>
      </c>
      <c r="J332" s="53">
        <v>2184</v>
      </c>
      <c r="K332" s="53">
        <v>3527</v>
      </c>
      <c r="L332" s="53">
        <v>347</v>
      </c>
      <c r="M332" s="53">
        <v>534</v>
      </c>
      <c r="N332" s="53">
        <v>60</v>
      </c>
      <c r="O332" s="53">
        <v>5</v>
      </c>
      <c r="P332" s="53">
        <v>2</v>
      </c>
      <c r="Q332" s="53">
        <v>931</v>
      </c>
      <c r="R332" s="53">
        <v>8</v>
      </c>
      <c r="S332" s="53">
        <v>4</v>
      </c>
      <c r="T332" s="53">
        <v>28</v>
      </c>
      <c r="U332" s="53">
        <v>13</v>
      </c>
      <c r="V332" s="53">
        <v>27</v>
      </c>
      <c r="W332" s="53">
        <v>91</v>
      </c>
      <c r="X332" s="53">
        <v>103</v>
      </c>
      <c r="Y332" s="53">
        <v>1686</v>
      </c>
      <c r="Z332" s="53">
        <v>825</v>
      </c>
      <c r="AA332" s="53">
        <v>92</v>
      </c>
      <c r="AB332" s="53">
        <v>404</v>
      </c>
      <c r="AC332" s="53">
        <v>634</v>
      </c>
      <c r="AD332" s="53">
        <v>1497</v>
      </c>
      <c r="AE332" s="53">
        <v>756</v>
      </c>
      <c r="AF332" s="53">
        <v>773</v>
      </c>
      <c r="AG332" s="53">
        <v>123</v>
      </c>
      <c r="AH332" s="53">
        <v>2304</v>
      </c>
      <c r="AI332" s="53">
        <v>374</v>
      </c>
      <c r="AJ332" s="53">
        <v>903</v>
      </c>
      <c r="AK332" s="53">
        <v>579</v>
      </c>
      <c r="AL332" s="53">
        <v>868</v>
      </c>
      <c r="AM332" s="53">
        <v>674</v>
      </c>
      <c r="AN332" s="53">
        <v>29</v>
      </c>
      <c r="AO332" s="53">
        <v>80</v>
      </c>
      <c r="AP332" s="53">
        <v>156</v>
      </c>
      <c r="AQ332" s="53">
        <v>208</v>
      </c>
      <c r="AR332" s="53">
        <v>58</v>
      </c>
      <c r="AS332" s="53">
        <v>114</v>
      </c>
      <c r="AT332" s="53">
        <v>10</v>
      </c>
      <c r="AU332" s="53">
        <v>90</v>
      </c>
      <c r="AV332" s="53">
        <v>31</v>
      </c>
      <c r="AW332" s="53">
        <v>69</v>
      </c>
      <c r="AX332" s="53">
        <v>10</v>
      </c>
      <c r="AY332" s="53">
        <v>15</v>
      </c>
      <c r="AZ332" s="53">
        <v>44</v>
      </c>
      <c r="BA332" s="53">
        <v>14</v>
      </c>
      <c r="BB332" s="53">
        <v>18</v>
      </c>
      <c r="BC332" s="53">
        <v>27</v>
      </c>
      <c r="BD332" s="53">
        <v>29</v>
      </c>
      <c r="BE332" s="53">
        <v>62</v>
      </c>
      <c r="BF332" s="53">
        <v>10</v>
      </c>
      <c r="BG332" s="53">
        <v>20</v>
      </c>
      <c r="BH332" s="53">
        <v>50</v>
      </c>
      <c r="BI332" s="53">
        <v>22</v>
      </c>
      <c r="BJ332" s="53">
        <v>35</v>
      </c>
      <c r="BK332" s="53">
        <v>35</v>
      </c>
      <c r="BL332" s="53">
        <v>32</v>
      </c>
      <c r="BM332" s="53">
        <v>61</v>
      </c>
      <c r="BN332" s="53">
        <v>63</v>
      </c>
      <c r="BO332" s="53">
        <v>49</v>
      </c>
      <c r="BP332" s="53">
        <v>112</v>
      </c>
      <c r="BQ332" s="53">
        <v>48</v>
      </c>
      <c r="BR332" s="53">
        <v>319</v>
      </c>
      <c r="BS332" s="53">
        <v>448</v>
      </c>
      <c r="BT332" s="53">
        <v>30</v>
      </c>
      <c r="BU332" s="53">
        <v>48</v>
      </c>
      <c r="BV332" s="53">
        <v>57</v>
      </c>
      <c r="BW332" s="53">
        <v>23</v>
      </c>
      <c r="BX332" s="53">
        <v>75</v>
      </c>
      <c r="BY332" s="53">
        <v>569</v>
      </c>
      <c r="BZ332" s="53">
        <v>344</v>
      </c>
      <c r="CA332" s="53">
        <v>307</v>
      </c>
      <c r="CB332" s="53">
        <v>14</v>
      </c>
      <c r="CC332" s="53">
        <v>142</v>
      </c>
      <c r="CD332" s="53">
        <v>18</v>
      </c>
      <c r="CE332" s="53">
        <v>54</v>
      </c>
      <c r="CF332" s="53">
        <v>69</v>
      </c>
      <c r="CG332" s="53">
        <v>180</v>
      </c>
      <c r="CH332" s="53">
        <v>41</v>
      </c>
      <c r="CI332" s="53">
        <v>9</v>
      </c>
      <c r="CJ332" s="53">
        <v>35</v>
      </c>
      <c r="CK332" s="53">
        <v>98</v>
      </c>
      <c r="CL332" s="53">
        <v>40</v>
      </c>
      <c r="CM332" s="53">
        <v>102</v>
      </c>
      <c r="CN332" s="53">
        <v>26</v>
      </c>
      <c r="CO332" s="53">
        <v>41</v>
      </c>
      <c r="CP332" s="53">
        <v>68</v>
      </c>
      <c r="CQ332" s="53">
        <v>17</v>
      </c>
      <c r="CR332" s="53">
        <v>32</v>
      </c>
      <c r="CS332" s="53">
        <v>21</v>
      </c>
      <c r="CT332" s="53">
        <v>68</v>
      </c>
      <c r="CU332" s="53">
        <v>56</v>
      </c>
      <c r="CV332" s="53">
        <v>56</v>
      </c>
      <c r="CW332" s="53">
        <v>63</v>
      </c>
      <c r="CX332" s="53">
        <v>45</v>
      </c>
      <c r="CY332" s="53">
        <v>12</v>
      </c>
      <c r="CZ332" s="53">
        <v>9</v>
      </c>
      <c r="DA332" s="53">
        <v>20</v>
      </c>
      <c r="DB332" s="53">
        <v>20</v>
      </c>
      <c r="DC332" s="53">
        <v>48</v>
      </c>
      <c r="DD332" s="53">
        <v>99</v>
      </c>
      <c r="DE332" s="53">
        <v>3</v>
      </c>
      <c r="DF332" s="53">
        <v>31</v>
      </c>
      <c r="DG332" s="53">
        <v>17</v>
      </c>
      <c r="DH332" s="53">
        <v>93</v>
      </c>
      <c r="DI332" s="53">
        <v>43</v>
      </c>
      <c r="DJ332" s="53">
        <v>144</v>
      </c>
      <c r="DK332" s="53">
        <v>35</v>
      </c>
      <c r="DL332" s="53">
        <v>80</v>
      </c>
      <c r="DM332" s="53">
        <v>116</v>
      </c>
      <c r="DN332" s="53">
        <v>260</v>
      </c>
      <c r="DO332" s="53">
        <v>86</v>
      </c>
      <c r="DP332" s="53">
        <v>442</v>
      </c>
      <c r="DQ332" s="53">
        <v>124</v>
      </c>
      <c r="DR332" s="53">
        <v>330</v>
      </c>
      <c r="DS332" s="53">
        <v>53</v>
      </c>
      <c r="DT332" s="53">
        <v>248</v>
      </c>
      <c r="DU332" s="53">
        <v>16</v>
      </c>
      <c r="DV332" s="53">
        <v>61</v>
      </c>
      <c r="DW332" s="53">
        <v>12</v>
      </c>
      <c r="DX332" s="53">
        <v>49</v>
      </c>
      <c r="DY332" s="53">
        <v>37</v>
      </c>
      <c r="DZ332" s="53">
        <v>13</v>
      </c>
      <c r="EA332" s="53">
        <v>48</v>
      </c>
      <c r="EB332" s="53">
        <v>3</v>
      </c>
      <c r="EC332" s="53">
        <v>7</v>
      </c>
      <c r="ED332" s="53">
        <v>8</v>
      </c>
      <c r="EE332" s="53">
        <v>72</v>
      </c>
      <c r="EF332" s="53">
        <v>10</v>
      </c>
      <c r="EG332" s="53">
        <v>4</v>
      </c>
      <c r="EH332" s="53">
        <v>4</v>
      </c>
      <c r="EI332" s="53">
        <v>14</v>
      </c>
      <c r="EJ332" s="53">
        <v>2</v>
      </c>
      <c r="EK332" s="53">
        <v>11</v>
      </c>
      <c r="EL332" s="53">
        <v>16</v>
      </c>
      <c r="EM332" s="53">
        <v>30</v>
      </c>
      <c r="EN332" s="53">
        <v>22</v>
      </c>
      <c r="EO332" s="53">
        <v>22</v>
      </c>
      <c r="EP332" s="53">
        <v>9</v>
      </c>
      <c r="EQ332" s="53">
        <v>33</v>
      </c>
      <c r="ER332" s="53">
        <v>18</v>
      </c>
      <c r="ES332" s="53">
        <v>9</v>
      </c>
      <c r="ET332" s="53">
        <v>51</v>
      </c>
      <c r="EU332" s="53">
        <v>75</v>
      </c>
      <c r="EV332" s="53">
        <v>30</v>
      </c>
      <c r="EW332" s="53">
        <v>23</v>
      </c>
      <c r="EX332" s="53">
        <v>34</v>
      </c>
      <c r="EY332" s="53">
        <v>14</v>
      </c>
      <c r="EZ332" s="53">
        <v>4</v>
      </c>
      <c r="FA332" s="53">
        <v>12</v>
      </c>
      <c r="FB332" s="53">
        <v>180</v>
      </c>
      <c r="FC332" s="53">
        <v>143</v>
      </c>
      <c r="FD332" s="53">
        <v>53</v>
      </c>
      <c r="FE332" s="53">
        <v>44</v>
      </c>
      <c r="FF332" s="53">
        <v>63</v>
      </c>
      <c r="FG332" s="53">
        <v>373</v>
      </c>
      <c r="FH332" s="53">
        <v>67</v>
      </c>
      <c r="FI332" s="53">
        <v>2594</v>
      </c>
      <c r="FJ332" s="53">
        <v>116</v>
      </c>
      <c r="FK332" s="53">
        <v>172</v>
      </c>
      <c r="FL332" s="53">
        <v>192</v>
      </c>
      <c r="FM332" s="53">
        <v>193</v>
      </c>
      <c r="FN332" s="53">
        <v>19</v>
      </c>
      <c r="FO332" s="53">
        <v>117</v>
      </c>
      <c r="FP332" s="53">
        <v>39</v>
      </c>
      <c r="FQ332" s="53">
        <v>13</v>
      </c>
      <c r="FR332" s="53">
        <v>35</v>
      </c>
      <c r="FS332" s="53">
        <v>14</v>
      </c>
      <c r="FT332" s="53">
        <v>143</v>
      </c>
      <c r="FU332" s="53">
        <v>87</v>
      </c>
      <c r="FV332" s="53">
        <v>60</v>
      </c>
      <c r="FW332" s="53">
        <v>72</v>
      </c>
      <c r="FX332" s="53">
        <v>50</v>
      </c>
      <c r="FY332" s="53">
        <v>82</v>
      </c>
      <c r="FZ332" s="53">
        <v>242</v>
      </c>
      <c r="GA332" s="53">
        <v>79</v>
      </c>
      <c r="GB332" s="53">
        <v>127</v>
      </c>
      <c r="GC332" s="53">
        <v>107</v>
      </c>
      <c r="GD332" s="53">
        <v>20</v>
      </c>
      <c r="GE332" s="53">
        <v>28</v>
      </c>
      <c r="GF332" s="53">
        <v>43</v>
      </c>
      <c r="GG332" s="53">
        <v>52</v>
      </c>
      <c r="GH332" s="53">
        <v>67</v>
      </c>
      <c r="GI332" s="53">
        <v>16</v>
      </c>
      <c r="GJ332" s="53">
        <v>20</v>
      </c>
      <c r="GK332" s="53">
        <v>162</v>
      </c>
      <c r="GL332" s="53">
        <v>254</v>
      </c>
      <c r="GM332" s="53">
        <v>20</v>
      </c>
      <c r="GN332" s="53">
        <v>32</v>
      </c>
      <c r="GO332" s="53">
        <v>35</v>
      </c>
      <c r="GP332" s="53">
        <v>20</v>
      </c>
      <c r="GQ332" s="53">
        <v>15</v>
      </c>
      <c r="GR332" s="53">
        <v>8</v>
      </c>
      <c r="GS332" s="53">
        <v>7</v>
      </c>
      <c r="GT332" s="53">
        <v>150</v>
      </c>
      <c r="GU332" s="53">
        <v>65</v>
      </c>
      <c r="GV332" s="53">
        <v>89</v>
      </c>
      <c r="GW332" s="53">
        <v>32</v>
      </c>
      <c r="GX332" s="53">
        <v>43</v>
      </c>
      <c r="GY332" s="53">
        <v>47</v>
      </c>
      <c r="GZ332" s="53">
        <v>23</v>
      </c>
      <c r="HA332" s="53">
        <v>23</v>
      </c>
      <c r="HB332" s="53">
        <v>95</v>
      </c>
      <c r="HC332" s="53">
        <v>29</v>
      </c>
      <c r="HD332" s="53">
        <v>370</v>
      </c>
      <c r="HE332" s="53">
        <v>130</v>
      </c>
      <c r="HF332" s="53">
        <v>62</v>
      </c>
      <c r="HG332" s="53">
        <v>55</v>
      </c>
      <c r="HH332" s="53">
        <v>33</v>
      </c>
      <c r="HI332" s="53">
        <v>79</v>
      </c>
      <c r="HJ332" s="53">
        <v>97</v>
      </c>
      <c r="HK332" s="53">
        <v>140</v>
      </c>
      <c r="HL332" s="53">
        <v>58</v>
      </c>
      <c r="HM332" s="53">
        <v>107</v>
      </c>
      <c r="HN332" s="53">
        <v>42</v>
      </c>
      <c r="HO332" s="53">
        <v>93</v>
      </c>
      <c r="HP332" s="53">
        <v>20</v>
      </c>
      <c r="HQ332" s="53">
        <v>72</v>
      </c>
      <c r="HR332" s="53">
        <v>49</v>
      </c>
      <c r="HS332" s="53">
        <v>47</v>
      </c>
      <c r="HT332" s="53">
        <v>63</v>
      </c>
      <c r="HU332" s="53">
        <v>129</v>
      </c>
      <c r="HV332" s="53">
        <v>50</v>
      </c>
      <c r="HW332" s="53">
        <v>18</v>
      </c>
      <c r="HX332" s="53">
        <v>6</v>
      </c>
      <c r="HY332" s="53">
        <v>20</v>
      </c>
      <c r="HZ332" s="53">
        <v>9</v>
      </c>
      <c r="IA332" s="53">
        <v>518</v>
      </c>
      <c r="IB332" s="53">
        <v>130</v>
      </c>
      <c r="IC332" s="53">
        <v>62</v>
      </c>
      <c r="ID332" s="53">
        <v>52</v>
      </c>
      <c r="IE332" s="53">
        <v>67</v>
      </c>
      <c r="IF332" s="53">
        <v>1236</v>
      </c>
      <c r="IG332" s="53">
        <v>90</v>
      </c>
      <c r="IH332" s="53">
        <v>20</v>
      </c>
      <c r="II332" s="53">
        <v>22</v>
      </c>
      <c r="IJ332" s="53">
        <v>11</v>
      </c>
      <c r="IK332" s="53">
        <v>21</v>
      </c>
      <c r="IL332" s="53">
        <v>18</v>
      </c>
      <c r="IM332" s="53">
        <v>15</v>
      </c>
      <c r="IN332" s="53">
        <v>38</v>
      </c>
      <c r="IO332" s="53">
        <v>167</v>
      </c>
      <c r="IP332" s="53">
        <v>134</v>
      </c>
      <c r="IQ332" s="53">
        <v>61</v>
      </c>
      <c r="IR332" s="53">
        <v>72</v>
      </c>
      <c r="IS332" s="53">
        <v>187</v>
      </c>
      <c r="IT332" s="53">
        <v>1942</v>
      </c>
      <c r="IU332" s="53">
        <v>183</v>
      </c>
      <c r="IV332" s="53">
        <v>256</v>
      </c>
      <c r="IW332" s="53">
        <v>24</v>
      </c>
      <c r="IX332" s="53">
        <v>9</v>
      </c>
      <c r="IY332" s="53">
        <v>34</v>
      </c>
      <c r="IZ332" s="53">
        <v>23</v>
      </c>
      <c r="JA332" s="53">
        <v>77</v>
      </c>
      <c r="JB332" s="53">
        <v>112</v>
      </c>
      <c r="JC332" s="53">
        <v>13</v>
      </c>
      <c r="JD332" s="53">
        <v>70</v>
      </c>
      <c r="JE332" s="53">
        <v>191</v>
      </c>
      <c r="JF332" s="53">
        <v>68</v>
      </c>
      <c r="JG332" s="53">
        <v>22</v>
      </c>
      <c r="JH332" s="53">
        <v>72</v>
      </c>
      <c r="JI332" s="53">
        <v>73</v>
      </c>
      <c r="JJ332" s="53">
        <v>160</v>
      </c>
      <c r="JK332" s="53">
        <v>804</v>
      </c>
      <c r="JL332" s="53">
        <v>30</v>
      </c>
      <c r="JM332" s="53">
        <v>13</v>
      </c>
      <c r="JN332" s="53">
        <v>79</v>
      </c>
      <c r="JO332" s="53">
        <v>3969</v>
      </c>
      <c r="JP332" s="53">
        <v>4659</v>
      </c>
      <c r="JQ332" s="53">
        <v>5476</v>
      </c>
      <c r="JR332" s="53">
        <v>6129</v>
      </c>
      <c r="JS332" s="53">
        <v>11608</v>
      </c>
      <c r="JT332" s="53">
        <v>4645</v>
      </c>
      <c r="JU332" s="53">
        <v>3570</v>
      </c>
      <c r="JV332" s="53">
        <v>2338</v>
      </c>
      <c r="JW332" s="53">
        <v>11474</v>
      </c>
      <c r="JX332" s="53">
        <v>1014</v>
      </c>
      <c r="JY332" s="53"/>
      <c r="JZ332" s="53">
        <v>8295</v>
      </c>
      <c r="KA332" s="53">
        <v>12762</v>
      </c>
      <c r="KB332" s="53">
        <v>8688</v>
      </c>
      <c r="KC332" s="53">
        <v>4756</v>
      </c>
      <c r="KD332" s="53">
        <v>8962</v>
      </c>
      <c r="KE332" s="53">
        <v>5345</v>
      </c>
      <c r="KF332" s="53">
        <v>16458</v>
      </c>
      <c r="KG332" s="53">
        <v>4102</v>
      </c>
      <c r="KH332" s="53">
        <v>18009</v>
      </c>
      <c r="KI332" s="53">
        <v>424</v>
      </c>
      <c r="KJ332" s="53">
        <v>130</v>
      </c>
      <c r="KK332" s="53">
        <v>219</v>
      </c>
      <c r="KL332" s="53">
        <v>3342</v>
      </c>
      <c r="KM332" s="53">
        <v>432</v>
      </c>
      <c r="KN332" s="53">
        <v>341</v>
      </c>
      <c r="KO332" s="53">
        <v>1589</v>
      </c>
      <c r="KP332" s="53">
        <v>873</v>
      </c>
      <c r="KQ332" s="53">
        <v>14188</v>
      </c>
      <c r="KR332" s="53">
        <v>219</v>
      </c>
      <c r="KS332" s="53">
        <v>556</v>
      </c>
      <c r="KT332" s="53">
        <v>702</v>
      </c>
      <c r="KU332" s="53">
        <v>320</v>
      </c>
      <c r="KV332" s="53">
        <v>3748</v>
      </c>
      <c r="KW332" s="53">
        <v>2896</v>
      </c>
      <c r="KX332" s="53">
        <v>95</v>
      </c>
      <c r="KY332" s="53">
        <v>243</v>
      </c>
      <c r="KZ332" s="53">
        <v>585</v>
      </c>
      <c r="LA332" s="53">
        <v>4856</v>
      </c>
      <c r="LB332" s="53">
        <v>8119</v>
      </c>
      <c r="LC332" s="53">
        <v>1475</v>
      </c>
      <c r="LD332" s="53">
        <v>3676</v>
      </c>
      <c r="LE332" s="53">
        <v>2393</v>
      </c>
      <c r="LF332" s="53">
        <v>134</v>
      </c>
      <c r="LG332" s="53">
        <v>5449</v>
      </c>
      <c r="LH332" s="53">
        <v>13846</v>
      </c>
      <c r="LI332" s="53">
        <v>11916</v>
      </c>
      <c r="LJ332" s="53">
        <v>6527</v>
      </c>
      <c r="LK332" s="53">
        <v>917</v>
      </c>
      <c r="LL332" s="53">
        <v>13892</v>
      </c>
      <c r="LM332" s="53">
        <v>1842</v>
      </c>
      <c r="LN332" s="53">
        <v>593</v>
      </c>
      <c r="LO332" s="53">
        <v>2087</v>
      </c>
      <c r="LP332" s="53">
        <v>275</v>
      </c>
      <c r="LQ332" s="53">
        <v>102953</v>
      </c>
      <c r="LR332" s="53">
        <v>1934</v>
      </c>
      <c r="LS332" s="53">
        <v>1329</v>
      </c>
      <c r="LT332" s="53">
        <v>1189</v>
      </c>
      <c r="LU332" s="53">
        <v>4743</v>
      </c>
      <c r="LV332" s="53">
        <v>20420</v>
      </c>
      <c r="LW332" s="53">
        <v>2229</v>
      </c>
      <c r="LX332" s="53">
        <v>1296</v>
      </c>
      <c r="LY332" s="53">
        <v>1023</v>
      </c>
      <c r="LZ332" s="53">
        <v>4999</v>
      </c>
      <c r="MA332" s="53">
        <v>7001</v>
      </c>
      <c r="MB332" s="53">
        <v>5212</v>
      </c>
      <c r="MC332" s="53">
        <v>667</v>
      </c>
      <c r="MD332" s="53">
        <v>7700</v>
      </c>
      <c r="ME332" s="53">
        <v>5162</v>
      </c>
      <c r="MF332" s="53">
        <v>682</v>
      </c>
      <c r="MG332" s="53">
        <v>639</v>
      </c>
      <c r="MH332" s="53">
        <v>262</v>
      </c>
      <c r="MI332" s="53">
        <v>2302</v>
      </c>
      <c r="MJ332" s="53">
        <v>18577</v>
      </c>
      <c r="MK332" s="53">
        <v>1622</v>
      </c>
      <c r="ML332" s="53">
        <v>2824</v>
      </c>
      <c r="MM332" s="53">
        <v>1108</v>
      </c>
      <c r="MN332" s="53">
        <v>669</v>
      </c>
      <c r="MO332" s="53">
        <v>1914</v>
      </c>
      <c r="MP332" s="53">
        <v>698</v>
      </c>
      <c r="MQ332" s="53">
        <v>1491</v>
      </c>
      <c r="MR332" s="53">
        <v>875</v>
      </c>
      <c r="MS332" s="53">
        <v>1663</v>
      </c>
      <c r="MT332" s="53">
        <v>1812</v>
      </c>
      <c r="MU332" s="53">
        <v>20686</v>
      </c>
      <c r="MV332" s="53">
        <v>6411</v>
      </c>
      <c r="MW332" s="53">
        <v>13514</v>
      </c>
      <c r="MX332" s="53">
        <v>5052</v>
      </c>
      <c r="MY332" s="53">
        <v>5576</v>
      </c>
      <c r="MZ332" s="53">
        <v>12490</v>
      </c>
      <c r="NA332" s="53">
        <v>1129</v>
      </c>
      <c r="NB332" s="53">
        <v>3814</v>
      </c>
      <c r="NC332" s="53">
        <v>2193</v>
      </c>
      <c r="ND332" s="53">
        <v>27443</v>
      </c>
      <c r="NE332" s="53">
        <v>16925</v>
      </c>
      <c r="NF332" s="53">
        <v>3854</v>
      </c>
      <c r="NG332" s="53">
        <v>7025</v>
      </c>
      <c r="NH332" s="53">
        <v>6003</v>
      </c>
      <c r="NI332" s="53">
        <v>2210</v>
      </c>
      <c r="NJ332" s="53">
        <v>1468</v>
      </c>
      <c r="NK332" s="53">
        <v>341</v>
      </c>
      <c r="NL332" s="53">
        <v>115</v>
      </c>
      <c r="NM332" s="53">
        <v>2667</v>
      </c>
      <c r="NN332" s="53">
        <v>1792</v>
      </c>
      <c r="NO332" s="53">
        <v>176</v>
      </c>
      <c r="NP332" s="53">
        <v>232</v>
      </c>
      <c r="NQ332" s="53">
        <v>8657</v>
      </c>
      <c r="NR332" s="53">
        <v>4939</v>
      </c>
      <c r="NS332" s="53">
        <v>16614</v>
      </c>
      <c r="NT332" s="53">
        <v>23353</v>
      </c>
      <c r="NU332" s="53">
        <v>2983</v>
      </c>
      <c r="NV332" s="53">
        <v>3330</v>
      </c>
      <c r="NW332" s="53">
        <v>325</v>
      </c>
      <c r="NX332" s="53">
        <v>432</v>
      </c>
      <c r="NY332" s="53">
        <v>233</v>
      </c>
      <c r="NZ332" s="53">
        <v>5727</v>
      </c>
      <c r="OA332" s="53">
        <v>4</v>
      </c>
      <c r="OB332" s="53">
        <v>941</v>
      </c>
      <c r="OC332" s="53">
        <v>3518</v>
      </c>
      <c r="OD332" s="53">
        <v>19086</v>
      </c>
      <c r="OE332" s="53">
        <v>1213</v>
      </c>
      <c r="OF332" s="53">
        <v>2321</v>
      </c>
      <c r="OG332" s="53"/>
      <c r="OH332" s="53">
        <v>3432</v>
      </c>
      <c r="OI332" s="53">
        <v>9004</v>
      </c>
      <c r="OJ332" s="53">
        <v>1346</v>
      </c>
      <c r="OK332" s="53">
        <v>5</v>
      </c>
      <c r="OL332" s="53">
        <v>51</v>
      </c>
      <c r="OM332" s="53">
        <v>9342</v>
      </c>
      <c r="ON332" s="53">
        <v>2534</v>
      </c>
      <c r="OO332" s="53">
        <v>24919</v>
      </c>
      <c r="OP332" s="53">
        <v>95</v>
      </c>
      <c r="OQ332" s="53">
        <v>1572</v>
      </c>
      <c r="OR332" s="54">
        <v>2611</v>
      </c>
      <c r="OS332" s="55">
        <v>812645</v>
      </c>
      <c r="OT332" s="52">
        <v>4959</v>
      </c>
      <c r="OU332" s="53"/>
      <c r="OV332" s="53"/>
      <c r="OW332" s="53">
        <v>82654</v>
      </c>
      <c r="OX332" s="53">
        <v>14605</v>
      </c>
      <c r="OY332" s="53"/>
      <c r="OZ332" s="53">
        <v>3445</v>
      </c>
      <c r="PA332" s="53"/>
      <c r="PB332" s="53"/>
      <c r="PC332" s="53"/>
      <c r="PD332" s="53"/>
      <c r="PE332" s="53"/>
      <c r="PF332" s="53"/>
      <c r="PG332" s="53"/>
      <c r="PH332" s="53"/>
      <c r="PI332" s="53"/>
      <c r="PJ332" s="53"/>
      <c r="PK332" s="53"/>
      <c r="PL332" s="54"/>
      <c r="PM332" s="55">
        <v>918307</v>
      </c>
    </row>
    <row r="333" spans="1:429" ht="12.75" customHeight="1" x14ac:dyDescent="0.3">
      <c r="A333" s="49">
        <v>532100</v>
      </c>
      <c r="B333" s="50" t="s">
        <v>34</v>
      </c>
      <c r="C333" s="51" t="s">
        <v>440</v>
      </c>
      <c r="D333" s="52">
        <v>208</v>
      </c>
      <c r="E333" s="53">
        <v>284</v>
      </c>
      <c r="F333" s="53">
        <v>100</v>
      </c>
      <c r="G333" s="53">
        <v>84</v>
      </c>
      <c r="H333" s="53">
        <v>6</v>
      </c>
      <c r="I333" s="53">
        <v>104</v>
      </c>
      <c r="J333" s="53">
        <v>194</v>
      </c>
      <c r="K333" s="53">
        <v>184</v>
      </c>
      <c r="L333" s="53">
        <v>73</v>
      </c>
      <c r="M333" s="53">
        <v>43</v>
      </c>
      <c r="N333" s="53">
        <v>2</v>
      </c>
      <c r="O333" s="53">
        <v>0</v>
      </c>
      <c r="P333" s="53">
        <v>1</v>
      </c>
      <c r="Q333" s="53">
        <v>72</v>
      </c>
      <c r="R333" s="53">
        <v>13</v>
      </c>
      <c r="S333" s="53">
        <v>0</v>
      </c>
      <c r="T333" s="53">
        <v>2</v>
      </c>
      <c r="U333" s="53">
        <v>3</v>
      </c>
      <c r="V333" s="53">
        <v>6</v>
      </c>
      <c r="W333" s="53">
        <v>26</v>
      </c>
      <c r="X333" s="53">
        <v>112</v>
      </c>
      <c r="Y333" s="53">
        <v>230</v>
      </c>
      <c r="Z333" s="53">
        <v>38</v>
      </c>
      <c r="AA333" s="53">
        <v>11</v>
      </c>
      <c r="AB333" s="53">
        <v>9</v>
      </c>
      <c r="AC333" s="53">
        <v>16</v>
      </c>
      <c r="AD333" s="53">
        <v>107</v>
      </c>
      <c r="AE333" s="53">
        <v>15</v>
      </c>
      <c r="AF333" s="53">
        <v>21</v>
      </c>
      <c r="AG333" s="53">
        <v>5</v>
      </c>
      <c r="AH333" s="53">
        <v>31</v>
      </c>
      <c r="AI333" s="53">
        <v>15</v>
      </c>
      <c r="AJ333" s="53">
        <v>38</v>
      </c>
      <c r="AK333" s="53">
        <v>42</v>
      </c>
      <c r="AL333" s="53">
        <v>19</v>
      </c>
      <c r="AM333" s="53">
        <v>74</v>
      </c>
      <c r="AN333" s="53">
        <v>21</v>
      </c>
      <c r="AO333" s="53">
        <v>11</v>
      </c>
      <c r="AP333" s="53">
        <v>19</v>
      </c>
      <c r="AQ333" s="53">
        <v>24</v>
      </c>
      <c r="AR333" s="53">
        <v>8</v>
      </c>
      <c r="AS333" s="53">
        <v>30</v>
      </c>
      <c r="AT333" s="53">
        <v>23</v>
      </c>
      <c r="AU333" s="53">
        <v>61</v>
      </c>
      <c r="AV333" s="53">
        <v>13</v>
      </c>
      <c r="AW333" s="53">
        <v>26</v>
      </c>
      <c r="AX333" s="53">
        <v>17</v>
      </c>
      <c r="AY333" s="53">
        <v>3</v>
      </c>
      <c r="AZ333" s="53">
        <v>6</v>
      </c>
      <c r="BA333" s="53">
        <v>6</v>
      </c>
      <c r="BB333" s="53">
        <v>6</v>
      </c>
      <c r="BC333" s="53">
        <v>10</v>
      </c>
      <c r="BD333" s="53">
        <v>84</v>
      </c>
      <c r="BE333" s="53">
        <v>17</v>
      </c>
      <c r="BF333" s="53">
        <v>5</v>
      </c>
      <c r="BG333" s="53">
        <v>8</v>
      </c>
      <c r="BH333" s="53">
        <v>23</v>
      </c>
      <c r="BI333" s="53">
        <v>12</v>
      </c>
      <c r="BJ333" s="53">
        <v>11</v>
      </c>
      <c r="BK333" s="53">
        <v>12</v>
      </c>
      <c r="BL333" s="53">
        <v>10</v>
      </c>
      <c r="BM333" s="53">
        <v>15</v>
      </c>
      <c r="BN333" s="53">
        <v>9</v>
      </c>
      <c r="BO333" s="53">
        <v>12</v>
      </c>
      <c r="BP333" s="53">
        <v>10</v>
      </c>
      <c r="BQ333" s="53">
        <v>6</v>
      </c>
      <c r="BR333" s="53">
        <v>65</v>
      </c>
      <c r="BS333" s="53">
        <v>48</v>
      </c>
      <c r="BT333" s="53">
        <v>4</v>
      </c>
      <c r="BU333" s="53">
        <v>11</v>
      </c>
      <c r="BV333" s="53">
        <v>10</v>
      </c>
      <c r="BW333" s="53">
        <v>3</v>
      </c>
      <c r="BX333" s="53">
        <v>6</v>
      </c>
      <c r="BY333" s="53">
        <v>76</v>
      </c>
      <c r="BZ333" s="53">
        <v>40</v>
      </c>
      <c r="CA333" s="53">
        <v>44</v>
      </c>
      <c r="CB333" s="53">
        <v>1</v>
      </c>
      <c r="CC333" s="53">
        <v>20</v>
      </c>
      <c r="CD333" s="53">
        <v>3</v>
      </c>
      <c r="CE333" s="53">
        <v>8</v>
      </c>
      <c r="CF333" s="53">
        <v>8</v>
      </c>
      <c r="CG333" s="53">
        <v>15</v>
      </c>
      <c r="CH333" s="53">
        <v>19</v>
      </c>
      <c r="CI333" s="53">
        <v>3</v>
      </c>
      <c r="CJ333" s="53">
        <v>18</v>
      </c>
      <c r="CK333" s="53">
        <v>43</v>
      </c>
      <c r="CL333" s="53">
        <v>3</v>
      </c>
      <c r="CM333" s="53">
        <v>16</v>
      </c>
      <c r="CN333" s="53">
        <v>2</v>
      </c>
      <c r="CO333" s="53"/>
      <c r="CP333" s="53">
        <v>14</v>
      </c>
      <c r="CQ333" s="53">
        <v>3</v>
      </c>
      <c r="CR333" s="53">
        <v>15</v>
      </c>
      <c r="CS333" s="53">
        <v>3</v>
      </c>
      <c r="CT333" s="53">
        <v>9</v>
      </c>
      <c r="CU333" s="53">
        <v>9</v>
      </c>
      <c r="CV333" s="53">
        <v>10</v>
      </c>
      <c r="CW333" s="53">
        <v>9</v>
      </c>
      <c r="CX333" s="53">
        <v>9</v>
      </c>
      <c r="CY333" s="53">
        <v>4</v>
      </c>
      <c r="CZ333" s="53">
        <v>3</v>
      </c>
      <c r="DA333" s="53">
        <v>14</v>
      </c>
      <c r="DB333" s="53">
        <v>3</v>
      </c>
      <c r="DC333" s="53">
        <v>10</v>
      </c>
      <c r="DD333" s="53">
        <v>22</v>
      </c>
      <c r="DE333" s="53">
        <v>3</v>
      </c>
      <c r="DF333" s="53">
        <v>4</v>
      </c>
      <c r="DG333" s="53">
        <v>2</v>
      </c>
      <c r="DH333" s="53">
        <v>14</v>
      </c>
      <c r="DI333" s="53">
        <v>7</v>
      </c>
      <c r="DJ333" s="53">
        <v>0</v>
      </c>
      <c r="DK333" s="53">
        <v>2</v>
      </c>
      <c r="DL333" s="53">
        <v>3</v>
      </c>
      <c r="DM333" s="53">
        <v>1</v>
      </c>
      <c r="DN333" s="53">
        <v>4</v>
      </c>
      <c r="DO333" s="53">
        <v>1</v>
      </c>
      <c r="DP333" s="53">
        <v>21</v>
      </c>
      <c r="DQ333" s="53">
        <v>5</v>
      </c>
      <c r="DR333" s="53">
        <v>11</v>
      </c>
      <c r="DS333" s="53">
        <v>4</v>
      </c>
      <c r="DT333" s="53">
        <v>6</v>
      </c>
      <c r="DU333" s="53">
        <v>1</v>
      </c>
      <c r="DV333" s="53">
        <v>5</v>
      </c>
      <c r="DW333" s="53">
        <v>1</v>
      </c>
      <c r="DX333" s="53">
        <v>2</v>
      </c>
      <c r="DY333" s="53">
        <v>3</v>
      </c>
      <c r="DZ333" s="53">
        <v>1</v>
      </c>
      <c r="EA333" s="53">
        <v>3</v>
      </c>
      <c r="EB333" s="53">
        <v>0</v>
      </c>
      <c r="EC333" s="53">
        <v>1</v>
      </c>
      <c r="ED333" s="53">
        <v>1</v>
      </c>
      <c r="EE333" s="53">
        <v>7</v>
      </c>
      <c r="EF333" s="53">
        <v>1</v>
      </c>
      <c r="EG333" s="53">
        <v>1</v>
      </c>
      <c r="EH333" s="53">
        <v>1</v>
      </c>
      <c r="EI333" s="53">
        <v>1</v>
      </c>
      <c r="EJ333" s="53">
        <v>0</v>
      </c>
      <c r="EK333" s="53">
        <v>3</v>
      </c>
      <c r="EL333" s="53">
        <v>5</v>
      </c>
      <c r="EM333" s="53">
        <v>6</v>
      </c>
      <c r="EN333" s="53">
        <v>5</v>
      </c>
      <c r="EO333" s="53">
        <v>7</v>
      </c>
      <c r="EP333" s="53">
        <v>1</v>
      </c>
      <c r="EQ333" s="53">
        <v>7</v>
      </c>
      <c r="ER333" s="53">
        <v>6</v>
      </c>
      <c r="ES333" s="53">
        <v>1</v>
      </c>
      <c r="ET333" s="53">
        <v>5</v>
      </c>
      <c r="EU333" s="53">
        <v>3</v>
      </c>
      <c r="EV333" s="53">
        <v>10</v>
      </c>
      <c r="EW333" s="53">
        <v>4</v>
      </c>
      <c r="EX333" s="53">
        <v>7</v>
      </c>
      <c r="EY333" s="53">
        <v>3</v>
      </c>
      <c r="EZ333" s="53">
        <v>0</v>
      </c>
      <c r="FA333" s="53">
        <v>5</v>
      </c>
      <c r="FB333" s="53">
        <v>13</v>
      </c>
      <c r="FC333" s="53">
        <v>9</v>
      </c>
      <c r="FD333" s="53">
        <v>13</v>
      </c>
      <c r="FE333" s="53">
        <v>14</v>
      </c>
      <c r="FF333" s="53">
        <v>24</v>
      </c>
      <c r="FG333" s="53">
        <v>35</v>
      </c>
      <c r="FH333" s="53">
        <v>12</v>
      </c>
      <c r="FI333" s="53">
        <v>27</v>
      </c>
      <c r="FJ333" s="53">
        <v>10</v>
      </c>
      <c r="FK333" s="53">
        <v>17</v>
      </c>
      <c r="FL333" s="53">
        <v>14</v>
      </c>
      <c r="FM333" s="53">
        <v>7</v>
      </c>
      <c r="FN333" s="53">
        <v>3</v>
      </c>
      <c r="FO333" s="53">
        <v>44</v>
      </c>
      <c r="FP333" s="53">
        <v>7</v>
      </c>
      <c r="FQ333" s="53">
        <v>2</v>
      </c>
      <c r="FR333" s="53">
        <v>1</v>
      </c>
      <c r="FS333" s="53">
        <v>3</v>
      </c>
      <c r="FT333" s="53">
        <v>13</v>
      </c>
      <c r="FU333" s="53">
        <v>4</v>
      </c>
      <c r="FV333" s="53">
        <v>4</v>
      </c>
      <c r="FW333" s="53">
        <v>6</v>
      </c>
      <c r="FX333" s="53">
        <v>2</v>
      </c>
      <c r="FY333" s="53">
        <v>6</v>
      </c>
      <c r="FZ333" s="53">
        <v>15</v>
      </c>
      <c r="GA333" s="53">
        <v>20</v>
      </c>
      <c r="GB333" s="53">
        <v>16</v>
      </c>
      <c r="GC333" s="53">
        <v>15</v>
      </c>
      <c r="GD333" s="53">
        <v>2</v>
      </c>
      <c r="GE333" s="53">
        <v>2</v>
      </c>
      <c r="GF333" s="53">
        <v>7</v>
      </c>
      <c r="GG333" s="53">
        <v>3</v>
      </c>
      <c r="GH333" s="53">
        <v>5</v>
      </c>
      <c r="GI333" s="53">
        <v>0</v>
      </c>
      <c r="GJ333" s="53">
        <v>1</v>
      </c>
      <c r="GK333" s="53">
        <v>15</v>
      </c>
      <c r="GL333" s="53">
        <v>19</v>
      </c>
      <c r="GM333" s="53">
        <v>7</v>
      </c>
      <c r="GN333" s="53">
        <v>13</v>
      </c>
      <c r="GO333" s="53">
        <v>19</v>
      </c>
      <c r="GP333" s="53">
        <v>11</v>
      </c>
      <c r="GQ333" s="53">
        <v>9</v>
      </c>
      <c r="GR333" s="53">
        <v>11</v>
      </c>
      <c r="GS333" s="53">
        <v>2</v>
      </c>
      <c r="GT333" s="53">
        <v>27</v>
      </c>
      <c r="GU333" s="53">
        <v>24</v>
      </c>
      <c r="GV333" s="53">
        <v>37</v>
      </c>
      <c r="GW333" s="53">
        <v>11</v>
      </c>
      <c r="GX333" s="53">
        <v>22</v>
      </c>
      <c r="GY333" s="53">
        <v>45</v>
      </c>
      <c r="GZ333" s="53">
        <v>3</v>
      </c>
      <c r="HA333" s="53">
        <v>23</v>
      </c>
      <c r="HB333" s="53">
        <v>36</v>
      </c>
      <c r="HC333" s="53">
        <v>6</v>
      </c>
      <c r="HD333" s="53">
        <v>72</v>
      </c>
      <c r="HE333" s="53">
        <v>26</v>
      </c>
      <c r="HF333" s="53">
        <v>26</v>
      </c>
      <c r="HG333" s="53">
        <v>13</v>
      </c>
      <c r="HH333" s="53">
        <v>7</v>
      </c>
      <c r="HI333" s="53">
        <v>21</v>
      </c>
      <c r="HJ333" s="53">
        <v>36</v>
      </c>
      <c r="HK333" s="53">
        <v>40</v>
      </c>
      <c r="HL333" s="53">
        <v>15</v>
      </c>
      <c r="HM333" s="53">
        <v>18</v>
      </c>
      <c r="HN333" s="53">
        <v>5</v>
      </c>
      <c r="HO333" s="53">
        <v>13</v>
      </c>
      <c r="HP333" s="53">
        <v>4</v>
      </c>
      <c r="HQ333" s="53">
        <v>8</v>
      </c>
      <c r="HR333" s="53">
        <v>3</v>
      </c>
      <c r="HS333" s="53">
        <v>7</v>
      </c>
      <c r="HT333" s="53">
        <v>3</v>
      </c>
      <c r="HU333" s="53">
        <v>6</v>
      </c>
      <c r="HV333" s="53">
        <v>3</v>
      </c>
      <c r="HW333" s="53">
        <v>2</v>
      </c>
      <c r="HX333" s="53">
        <v>4</v>
      </c>
      <c r="HY333" s="53">
        <v>33</v>
      </c>
      <c r="HZ333" s="53">
        <v>34</v>
      </c>
      <c r="IA333" s="53">
        <v>76</v>
      </c>
      <c r="IB333" s="53">
        <v>14</v>
      </c>
      <c r="IC333" s="53">
        <v>6</v>
      </c>
      <c r="ID333" s="53">
        <v>5</v>
      </c>
      <c r="IE333" s="53">
        <v>5</v>
      </c>
      <c r="IF333" s="53">
        <v>175</v>
      </c>
      <c r="IG333" s="53">
        <v>5</v>
      </c>
      <c r="IH333" s="53">
        <v>333</v>
      </c>
      <c r="II333" s="53">
        <v>32</v>
      </c>
      <c r="IJ333" s="53">
        <v>14</v>
      </c>
      <c r="IK333" s="53">
        <v>17</v>
      </c>
      <c r="IL333" s="53">
        <v>44</v>
      </c>
      <c r="IM333" s="53">
        <v>17</v>
      </c>
      <c r="IN333" s="53">
        <v>8</v>
      </c>
      <c r="IO333" s="53">
        <v>50</v>
      </c>
      <c r="IP333" s="53">
        <v>189</v>
      </c>
      <c r="IQ333" s="53">
        <v>81</v>
      </c>
      <c r="IR333" s="53">
        <v>13</v>
      </c>
      <c r="IS333" s="53">
        <v>7</v>
      </c>
      <c r="IT333" s="53">
        <v>37</v>
      </c>
      <c r="IU333" s="53">
        <v>5</v>
      </c>
      <c r="IV333" s="53">
        <v>4</v>
      </c>
      <c r="IW333" s="53">
        <v>20</v>
      </c>
      <c r="IX333" s="53">
        <v>14</v>
      </c>
      <c r="IY333" s="53">
        <v>15</v>
      </c>
      <c r="IZ333" s="53">
        <v>9</v>
      </c>
      <c r="JA333" s="53">
        <v>28</v>
      </c>
      <c r="JB333" s="53">
        <v>25</v>
      </c>
      <c r="JC333" s="53">
        <v>4</v>
      </c>
      <c r="JD333" s="53">
        <v>33</v>
      </c>
      <c r="JE333" s="53">
        <v>31</v>
      </c>
      <c r="JF333" s="53">
        <v>22</v>
      </c>
      <c r="JG333" s="53">
        <v>2</v>
      </c>
      <c r="JH333" s="53">
        <v>10</v>
      </c>
      <c r="JI333" s="53">
        <v>10</v>
      </c>
      <c r="JJ333" s="53">
        <v>10</v>
      </c>
      <c r="JK333" s="53">
        <v>84</v>
      </c>
      <c r="JL333" s="53">
        <v>14</v>
      </c>
      <c r="JM333" s="53">
        <v>3</v>
      </c>
      <c r="JN333" s="53">
        <v>16</v>
      </c>
      <c r="JO333" s="53">
        <v>363</v>
      </c>
      <c r="JP333" s="53">
        <v>442</v>
      </c>
      <c r="JQ333" s="53">
        <v>388</v>
      </c>
      <c r="JR333" s="53">
        <v>524</v>
      </c>
      <c r="JS333" s="53">
        <v>1312</v>
      </c>
      <c r="JT333" s="53">
        <v>315</v>
      </c>
      <c r="JU333" s="53">
        <v>1370</v>
      </c>
      <c r="JV333" s="53">
        <v>1061</v>
      </c>
      <c r="JW333" s="53">
        <v>1795</v>
      </c>
      <c r="JX333" s="53">
        <v>138</v>
      </c>
      <c r="JY333" s="53"/>
      <c r="JZ333" s="53">
        <v>192</v>
      </c>
      <c r="KA333" s="53">
        <v>253</v>
      </c>
      <c r="KB333" s="53">
        <v>130</v>
      </c>
      <c r="KC333" s="53">
        <v>371</v>
      </c>
      <c r="KD333" s="53">
        <v>300</v>
      </c>
      <c r="KE333" s="53">
        <v>178</v>
      </c>
      <c r="KF333" s="53">
        <v>97</v>
      </c>
      <c r="KG333" s="53">
        <v>293</v>
      </c>
      <c r="KH333" s="53">
        <v>220</v>
      </c>
      <c r="KI333" s="53">
        <v>4</v>
      </c>
      <c r="KJ333" s="53">
        <v>11</v>
      </c>
      <c r="KK333" s="53">
        <v>205</v>
      </c>
      <c r="KL333" s="53">
        <v>2375</v>
      </c>
      <c r="KM333" s="53">
        <v>429</v>
      </c>
      <c r="KN333" s="53">
        <v>51</v>
      </c>
      <c r="KO333" s="53">
        <v>185</v>
      </c>
      <c r="KP333" s="53">
        <v>80</v>
      </c>
      <c r="KQ333" s="53">
        <v>396</v>
      </c>
      <c r="KR333" s="53">
        <v>41</v>
      </c>
      <c r="KS333" s="53">
        <v>64</v>
      </c>
      <c r="KT333" s="53">
        <v>62</v>
      </c>
      <c r="KU333" s="53">
        <v>6</v>
      </c>
      <c r="KV333" s="53">
        <v>81</v>
      </c>
      <c r="KW333" s="53">
        <v>503</v>
      </c>
      <c r="KX333" s="53">
        <v>12</v>
      </c>
      <c r="KY333" s="53">
        <v>5</v>
      </c>
      <c r="KZ333" s="53">
        <v>14</v>
      </c>
      <c r="LA333" s="53">
        <v>1157</v>
      </c>
      <c r="LB333" s="53">
        <v>1560</v>
      </c>
      <c r="LC333" s="53">
        <v>172</v>
      </c>
      <c r="LD333" s="53">
        <v>385</v>
      </c>
      <c r="LE333" s="53">
        <v>38</v>
      </c>
      <c r="LF333" s="53">
        <v>1</v>
      </c>
      <c r="LG333" s="53">
        <v>660</v>
      </c>
      <c r="LH333" s="53">
        <v>1476</v>
      </c>
      <c r="LI333" s="53">
        <v>489</v>
      </c>
      <c r="LJ333" s="53">
        <v>401</v>
      </c>
      <c r="LK333" s="53">
        <v>1</v>
      </c>
      <c r="LL333" s="53">
        <v>94</v>
      </c>
      <c r="LM333" s="53">
        <v>138</v>
      </c>
      <c r="LN333" s="53">
        <v>14</v>
      </c>
      <c r="LO333" s="53">
        <v>0</v>
      </c>
      <c r="LP333" s="53">
        <v>1</v>
      </c>
      <c r="LQ333" s="53">
        <v>539</v>
      </c>
      <c r="LR333" s="53">
        <v>200</v>
      </c>
      <c r="LS333" s="53">
        <v>1525</v>
      </c>
      <c r="LT333" s="53">
        <v>166</v>
      </c>
      <c r="LU333" s="53">
        <v>593</v>
      </c>
      <c r="LV333" s="53">
        <v>980</v>
      </c>
      <c r="LW333" s="53">
        <v>107</v>
      </c>
      <c r="LX333" s="53">
        <v>48</v>
      </c>
      <c r="LY333" s="53">
        <v>236</v>
      </c>
      <c r="LZ333" s="53">
        <v>259</v>
      </c>
      <c r="MA333" s="53">
        <v>782</v>
      </c>
      <c r="MB333" s="53">
        <v>482</v>
      </c>
      <c r="MC333" s="53">
        <v>83</v>
      </c>
      <c r="MD333" s="53">
        <v>331</v>
      </c>
      <c r="ME333" s="53">
        <v>85</v>
      </c>
      <c r="MF333" s="53">
        <v>41</v>
      </c>
      <c r="MG333" s="53">
        <v>18</v>
      </c>
      <c r="MH333" s="53">
        <v>16</v>
      </c>
      <c r="MI333" s="53">
        <v>172</v>
      </c>
      <c r="MJ333" s="53">
        <v>2241</v>
      </c>
      <c r="MK333" s="53">
        <v>127</v>
      </c>
      <c r="ML333" s="53">
        <v>258</v>
      </c>
      <c r="MM333" s="53">
        <v>96</v>
      </c>
      <c r="MN333" s="53">
        <v>55</v>
      </c>
      <c r="MO333" s="53">
        <v>156</v>
      </c>
      <c r="MP333" s="53">
        <v>104</v>
      </c>
      <c r="MQ333" s="53">
        <v>161</v>
      </c>
      <c r="MR333" s="53">
        <v>153</v>
      </c>
      <c r="MS333" s="53">
        <v>549</v>
      </c>
      <c r="MT333" s="53">
        <v>10</v>
      </c>
      <c r="MU333" s="53">
        <v>29</v>
      </c>
      <c r="MV333" s="53">
        <v>300</v>
      </c>
      <c r="MW333" s="53">
        <v>814</v>
      </c>
      <c r="MX333" s="53">
        <v>200</v>
      </c>
      <c r="MY333" s="53">
        <v>123</v>
      </c>
      <c r="MZ333" s="53">
        <v>109</v>
      </c>
      <c r="NA333" s="53">
        <v>286</v>
      </c>
      <c r="NB333" s="53">
        <v>82</v>
      </c>
      <c r="NC333" s="53">
        <v>99</v>
      </c>
      <c r="ND333" s="53">
        <v>1971</v>
      </c>
      <c r="NE333" s="53">
        <v>219</v>
      </c>
      <c r="NF333" s="53">
        <v>51</v>
      </c>
      <c r="NG333" s="53">
        <v>57</v>
      </c>
      <c r="NH333" s="53">
        <v>42</v>
      </c>
      <c r="NI333" s="53">
        <v>54</v>
      </c>
      <c r="NJ333" s="53">
        <v>88</v>
      </c>
      <c r="NK333" s="53">
        <v>56</v>
      </c>
      <c r="NL333" s="53">
        <v>27</v>
      </c>
      <c r="NM333" s="53">
        <v>67</v>
      </c>
      <c r="NN333" s="53">
        <v>35</v>
      </c>
      <c r="NO333" s="53">
        <v>16</v>
      </c>
      <c r="NP333" s="53">
        <v>141</v>
      </c>
      <c r="NQ333" s="53">
        <v>328</v>
      </c>
      <c r="NR333" s="53">
        <v>400</v>
      </c>
      <c r="NS333" s="53">
        <v>408</v>
      </c>
      <c r="NT333" s="53">
        <v>371</v>
      </c>
      <c r="NU333" s="53">
        <v>155</v>
      </c>
      <c r="NV333" s="53">
        <v>108</v>
      </c>
      <c r="NW333" s="53">
        <v>47</v>
      </c>
      <c r="NX333" s="53">
        <v>69</v>
      </c>
      <c r="NY333" s="53">
        <v>8</v>
      </c>
      <c r="NZ333" s="53">
        <v>153</v>
      </c>
      <c r="OA333" s="53">
        <v>0</v>
      </c>
      <c r="OB333" s="53">
        <v>106</v>
      </c>
      <c r="OC333" s="53">
        <v>281</v>
      </c>
      <c r="OD333" s="53">
        <v>38</v>
      </c>
      <c r="OE333" s="53">
        <v>46</v>
      </c>
      <c r="OF333" s="53">
        <v>115</v>
      </c>
      <c r="OG333" s="53"/>
      <c r="OH333" s="53">
        <v>187</v>
      </c>
      <c r="OI333" s="53">
        <v>59</v>
      </c>
      <c r="OJ333" s="53">
        <v>3</v>
      </c>
      <c r="OK333" s="53">
        <v>10</v>
      </c>
      <c r="OL333" s="53">
        <v>351</v>
      </c>
      <c r="OM333" s="53">
        <v>78</v>
      </c>
      <c r="ON333" s="53">
        <v>48</v>
      </c>
      <c r="OO333" s="53">
        <v>357</v>
      </c>
      <c r="OP333" s="53"/>
      <c r="OQ333" s="53">
        <v>5</v>
      </c>
      <c r="OR333" s="54">
        <v>80</v>
      </c>
      <c r="OS333" s="55">
        <v>46215</v>
      </c>
      <c r="OT333" s="52">
        <v>50332</v>
      </c>
      <c r="OU333" s="53"/>
      <c r="OV333" s="53"/>
      <c r="OW333" s="53"/>
      <c r="OX333" s="53"/>
      <c r="OY333" s="53"/>
      <c r="OZ333" s="53">
        <v>2537</v>
      </c>
      <c r="PA333" s="53"/>
      <c r="PB333" s="53"/>
      <c r="PC333" s="53"/>
      <c r="PD333" s="53"/>
      <c r="PE333" s="53"/>
      <c r="PF333" s="53"/>
      <c r="PG333" s="53"/>
      <c r="PH333" s="53"/>
      <c r="PI333" s="53"/>
      <c r="PJ333" s="53"/>
      <c r="PK333" s="53"/>
      <c r="PL333" s="54"/>
      <c r="PM333" s="55">
        <v>99084</v>
      </c>
    </row>
    <row r="334" spans="1:429" ht="12.75" customHeight="1" x14ac:dyDescent="0.3">
      <c r="A334" s="49">
        <v>532400</v>
      </c>
      <c r="B334" s="50" t="s">
        <v>34</v>
      </c>
      <c r="C334" s="51" t="s">
        <v>441</v>
      </c>
      <c r="D334" s="52">
        <v>228</v>
      </c>
      <c r="E334" s="53">
        <v>531</v>
      </c>
      <c r="F334" s="53">
        <v>108</v>
      </c>
      <c r="G334" s="53">
        <v>92</v>
      </c>
      <c r="H334" s="53">
        <v>190</v>
      </c>
      <c r="I334" s="53">
        <v>134</v>
      </c>
      <c r="J334" s="53">
        <v>206</v>
      </c>
      <c r="K334" s="53">
        <v>192</v>
      </c>
      <c r="L334" s="53">
        <v>76</v>
      </c>
      <c r="M334" s="53">
        <v>45</v>
      </c>
      <c r="N334" s="53">
        <v>100</v>
      </c>
      <c r="O334" s="53">
        <v>0</v>
      </c>
      <c r="P334" s="53">
        <v>38</v>
      </c>
      <c r="Q334" s="53">
        <v>3365</v>
      </c>
      <c r="R334" s="53">
        <v>602</v>
      </c>
      <c r="S334" s="53">
        <v>66</v>
      </c>
      <c r="T334" s="53">
        <v>82</v>
      </c>
      <c r="U334" s="53">
        <v>168</v>
      </c>
      <c r="V334" s="53">
        <v>235</v>
      </c>
      <c r="W334" s="53">
        <v>1158</v>
      </c>
      <c r="X334" s="53">
        <v>1395</v>
      </c>
      <c r="Y334" s="53">
        <v>177</v>
      </c>
      <c r="Z334" s="53">
        <v>89</v>
      </c>
      <c r="AA334" s="53">
        <v>14</v>
      </c>
      <c r="AB334" s="53">
        <v>332</v>
      </c>
      <c r="AC334" s="53">
        <v>534</v>
      </c>
      <c r="AD334" s="53">
        <v>2438</v>
      </c>
      <c r="AE334" s="53">
        <v>523</v>
      </c>
      <c r="AF334" s="53">
        <v>665</v>
      </c>
      <c r="AG334" s="53">
        <v>90</v>
      </c>
      <c r="AH334" s="53">
        <v>1473</v>
      </c>
      <c r="AI334" s="53">
        <v>521</v>
      </c>
      <c r="AJ334" s="53">
        <v>1453</v>
      </c>
      <c r="AK334" s="53">
        <v>1875</v>
      </c>
      <c r="AL334" s="53">
        <v>549</v>
      </c>
      <c r="AM334" s="53">
        <v>2263</v>
      </c>
      <c r="AN334" s="53">
        <v>21</v>
      </c>
      <c r="AO334" s="53">
        <v>13</v>
      </c>
      <c r="AP334" s="53">
        <v>20</v>
      </c>
      <c r="AQ334" s="53">
        <v>25</v>
      </c>
      <c r="AR334" s="53">
        <v>11</v>
      </c>
      <c r="AS334" s="53">
        <v>32</v>
      </c>
      <c r="AT334" s="53">
        <v>23</v>
      </c>
      <c r="AU334" s="53">
        <v>60</v>
      </c>
      <c r="AV334" s="53">
        <v>13</v>
      </c>
      <c r="AW334" s="53">
        <v>26</v>
      </c>
      <c r="AX334" s="53">
        <v>18</v>
      </c>
      <c r="AY334" s="53">
        <v>4</v>
      </c>
      <c r="AZ334" s="53">
        <v>6</v>
      </c>
      <c r="BA334" s="53">
        <v>6</v>
      </c>
      <c r="BB334" s="53">
        <v>6</v>
      </c>
      <c r="BC334" s="53">
        <v>10</v>
      </c>
      <c r="BD334" s="53">
        <v>82</v>
      </c>
      <c r="BE334" s="53">
        <v>18</v>
      </c>
      <c r="BF334" s="53">
        <v>6</v>
      </c>
      <c r="BG334" s="53">
        <v>9</v>
      </c>
      <c r="BH334" s="53">
        <v>24</v>
      </c>
      <c r="BI334" s="53">
        <v>13</v>
      </c>
      <c r="BJ334" s="53">
        <v>12</v>
      </c>
      <c r="BK334" s="53">
        <v>13</v>
      </c>
      <c r="BL334" s="53">
        <v>10</v>
      </c>
      <c r="BM334" s="53">
        <v>16</v>
      </c>
      <c r="BN334" s="53">
        <v>9</v>
      </c>
      <c r="BO334" s="53">
        <v>12</v>
      </c>
      <c r="BP334" s="53">
        <v>10</v>
      </c>
      <c r="BQ334" s="53">
        <v>8</v>
      </c>
      <c r="BR334" s="53">
        <v>64</v>
      </c>
      <c r="BS334" s="53">
        <v>47</v>
      </c>
      <c r="BT334" s="53">
        <v>5</v>
      </c>
      <c r="BU334" s="53">
        <v>12</v>
      </c>
      <c r="BV334" s="53">
        <v>10</v>
      </c>
      <c r="BW334" s="53">
        <v>3</v>
      </c>
      <c r="BX334" s="53">
        <v>7</v>
      </c>
      <c r="BY334" s="53">
        <v>74</v>
      </c>
      <c r="BZ334" s="53">
        <v>40</v>
      </c>
      <c r="CA334" s="53">
        <v>43</v>
      </c>
      <c r="CB334" s="53">
        <v>2</v>
      </c>
      <c r="CC334" s="53">
        <v>20</v>
      </c>
      <c r="CD334" s="53">
        <v>4</v>
      </c>
      <c r="CE334" s="53">
        <v>9</v>
      </c>
      <c r="CF334" s="53">
        <v>9</v>
      </c>
      <c r="CG334" s="53">
        <v>15</v>
      </c>
      <c r="CH334" s="53">
        <v>20</v>
      </c>
      <c r="CI334" s="53">
        <v>4</v>
      </c>
      <c r="CJ334" s="53">
        <v>18</v>
      </c>
      <c r="CK334" s="53">
        <v>43</v>
      </c>
      <c r="CL334" s="53">
        <v>3</v>
      </c>
      <c r="CM334" s="53">
        <v>17</v>
      </c>
      <c r="CN334" s="53">
        <v>3</v>
      </c>
      <c r="CO334" s="53"/>
      <c r="CP334" s="53">
        <v>14</v>
      </c>
      <c r="CQ334" s="53">
        <v>4</v>
      </c>
      <c r="CR334" s="53">
        <v>16</v>
      </c>
      <c r="CS334" s="53">
        <v>4</v>
      </c>
      <c r="CT334" s="53">
        <v>9</v>
      </c>
      <c r="CU334" s="53">
        <v>9</v>
      </c>
      <c r="CV334" s="53">
        <v>12</v>
      </c>
      <c r="CW334" s="53">
        <v>10</v>
      </c>
      <c r="CX334" s="53">
        <v>10</v>
      </c>
      <c r="CY334" s="53">
        <v>5</v>
      </c>
      <c r="CZ334" s="53">
        <v>4</v>
      </c>
      <c r="DA334" s="53">
        <v>15</v>
      </c>
      <c r="DB334" s="53">
        <v>4</v>
      </c>
      <c r="DC334" s="53">
        <v>12</v>
      </c>
      <c r="DD334" s="53">
        <v>22</v>
      </c>
      <c r="DE334" s="53">
        <v>4</v>
      </c>
      <c r="DF334" s="53">
        <v>5</v>
      </c>
      <c r="DG334" s="53">
        <v>3</v>
      </c>
      <c r="DH334" s="53">
        <v>14</v>
      </c>
      <c r="DI334" s="53">
        <v>7</v>
      </c>
      <c r="DJ334" s="53">
        <v>0</v>
      </c>
      <c r="DK334" s="53">
        <v>3</v>
      </c>
      <c r="DL334" s="53">
        <v>5</v>
      </c>
      <c r="DM334" s="53">
        <v>1</v>
      </c>
      <c r="DN334" s="53">
        <v>4</v>
      </c>
      <c r="DO334" s="53">
        <v>2</v>
      </c>
      <c r="DP334" s="53">
        <v>21</v>
      </c>
      <c r="DQ334" s="53">
        <v>5</v>
      </c>
      <c r="DR334" s="53">
        <v>14</v>
      </c>
      <c r="DS334" s="53">
        <v>4</v>
      </c>
      <c r="DT334" s="53">
        <v>6</v>
      </c>
      <c r="DU334" s="53">
        <v>1</v>
      </c>
      <c r="DV334" s="53">
        <v>5</v>
      </c>
      <c r="DW334" s="53">
        <v>1</v>
      </c>
      <c r="DX334" s="53">
        <v>2</v>
      </c>
      <c r="DY334" s="53">
        <v>3</v>
      </c>
      <c r="DZ334" s="53">
        <v>1</v>
      </c>
      <c r="EA334" s="53">
        <v>3</v>
      </c>
      <c r="EB334" s="53">
        <v>0</v>
      </c>
      <c r="EC334" s="53">
        <v>1</v>
      </c>
      <c r="ED334" s="53">
        <v>1</v>
      </c>
      <c r="EE334" s="53">
        <v>6</v>
      </c>
      <c r="EF334" s="53">
        <v>2</v>
      </c>
      <c r="EG334" s="53">
        <v>2</v>
      </c>
      <c r="EH334" s="53">
        <v>1</v>
      </c>
      <c r="EI334" s="53">
        <v>2</v>
      </c>
      <c r="EJ334" s="53">
        <v>0</v>
      </c>
      <c r="EK334" s="53">
        <v>4</v>
      </c>
      <c r="EL334" s="53">
        <v>6</v>
      </c>
      <c r="EM334" s="53">
        <v>7</v>
      </c>
      <c r="EN334" s="53">
        <v>5</v>
      </c>
      <c r="EO334" s="53">
        <v>7</v>
      </c>
      <c r="EP334" s="53">
        <v>2</v>
      </c>
      <c r="EQ334" s="53">
        <v>7</v>
      </c>
      <c r="ER334" s="53">
        <v>7</v>
      </c>
      <c r="ES334" s="53">
        <v>2</v>
      </c>
      <c r="ET334" s="53">
        <v>6</v>
      </c>
      <c r="EU334" s="53">
        <v>3</v>
      </c>
      <c r="EV334" s="53">
        <v>10</v>
      </c>
      <c r="EW334" s="53">
        <v>5</v>
      </c>
      <c r="EX334" s="53">
        <v>7</v>
      </c>
      <c r="EY334" s="53">
        <v>4</v>
      </c>
      <c r="EZ334" s="53"/>
      <c r="FA334" s="53">
        <v>5</v>
      </c>
      <c r="FB334" s="53">
        <v>13</v>
      </c>
      <c r="FC334" s="53">
        <v>9</v>
      </c>
      <c r="FD334" s="53">
        <v>13</v>
      </c>
      <c r="FE334" s="53">
        <v>15</v>
      </c>
      <c r="FF334" s="53">
        <v>24</v>
      </c>
      <c r="FG334" s="53">
        <v>35</v>
      </c>
      <c r="FH334" s="53">
        <v>14</v>
      </c>
      <c r="FI334" s="53">
        <v>26</v>
      </c>
      <c r="FJ334" s="53">
        <v>10</v>
      </c>
      <c r="FK334" s="53">
        <v>17</v>
      </c>
      <c r="FL334" s="53">
        <v>14</v>
      </c>
      <c r="FM334" s="53">
        <v>7</v>
      </c>
      <c r="FN334" s="53">
        <v>4</v>
      </c>
      <c r="FO334" s="53">
        <v>43</v>
      </c>
      <c r="FP334" s="53">
        <v>8</v>
      </c>
      <c r="FQ334" s="53">
        <v>2</v>
      </c>
      <c r="FR334" s="53">
        <v>2</v>
      </c>
      <c r="FS334" s="53">
        <v>3</v>
      </c>
      <c r="FT334" s="53">
        <v>13</v>
      </c>
      <c r="FU334" s="53">
        <v>4</v>
      </c>
      <c r="FV334" s="53">
        <v>4</v>
      </c>
      <c r="FW334" s="53">
        <v>6</v>
      </c>
      <c r="FX334" s="53">
        <v>3</v>
      </c>
      <c r="FY334" s="53">
        <v>6</v>
      </c>
      <c r="FZ334" s="53">
        <v>16</v>
      </c>
      <c r="GA334" s="53">
        <v>21</v>
      </c>
      <c r="GB334" s="53">
        <v>17</v>
      </c>
      <c r="GC334" s="53">
        <v>15</v>
      </c>
      <c r="GD334" s="53">
        <v>3</v>
      </c>
      <c r="GE334" s="53">
        <v>3</v>
      </c>
      <c r="GF334" s="53">
        <v>8</v>
      </c>
      <c r="GG334" s="53">
        <v>3</v>
      </c>
      <c r="GH334" s="53">
        <v>5</v>
      </c>
      <c r="GI334" s="53">
        <v>1</v>
      </c>
      <c r="GJ334" s="53">
        <v>1</v>
      </c>
      <c r="GK334" s="53">
        <v>15</v>
      </c>
      <c r="GL334" s="53">
        <v>20</v>
      </c>
      <c r="GM334" s="53">
        <v>8</v>
      </c>
      <c r="GN334" s="53">
        <v>13</v>
      </c>
      <c r="GO334" s="53">
        <v>20</v>
      </c>
      <c r="GP334" s="53">
        <v>11</v>
      </c>
      <c r="GQ334" s="53">
        <v>9</v>
      </c>
      <c r="GR334" s="53">
        <v>11</v>
      </c>
      <c r="GS334" s="53">
        <v>3</v>
      </c>
      <c r="GT334" s="53">
        <v>35</v>
      </c>
      <c r="GU334" s="53">
        <v>24</v>
      </c>
      <c r="GV334" s="53">
        <v>37</v>
      </c>
      <c r="GW334" s="53">
        <v>11</v>
      </c>
      <c r="GX334" s="53">
        <v>23</v>
      </c>
      <c r="GY334" s="53">
        <v>46</v>
      </c>
      <c r="GZ334" s="53">
        <v>4</v>
      </c>
      <c r="HA334" s="53">
        <v>23</v>
      </c>
      <c r="HB334" s="53">
        <v>36</v>
      </c>
      <c r="HC334" s="53">
        <v>7</v>
      </c>
      <c r="HD334" s="53">
        <v>73</v>
      </c>
      <c r="HE334" s="53">
        <v>28</v>
      </c>
      <c r="HF334" s="53">
        <v>27</v>
      </c>
      <c r="HG334" s="53">
        <v>14</v>
      </c>
      <c r="HH334" s="53">
        <v>10</v>
      </c>
      <c r="HI334" s="53">
        <v>21</v>
      </c>
      <c r="HJ334" s="53">
        <v>23</v>
      </c>
      <c r="HK334" s="53">
        <v>40</v>
      </c>
      <c r="HL334" s="53">
        <v>18</v>
      </c>
      <c r="HM334" s="53">
        <v>20</v>
      </c>
      <c r="HN334" s="53">
        <v>6</v>
      </c>
      <c r="HO334" s="53">
        <v>19</v>
      </c>
      <c r="HP334" s="53">
        <v>4</v>
      </c>
      <c r="HQ334" s="53">
        <v>11</v>
      </c>
      <c r="HR334" s="53">
        <v>4</v>
      </c>
      <c r="HS334" s="53">
        <v>6</v>
      </c>
      <c r="HT334" s="53">
        <v>3</v>
      </c>
      <c r="HU334" s="53">
        <v>8</v>
      </c>
      <c r="HV334" s="53">
        <v>3</v>
      </c>
      <c r="HW334" s="53">
        <v>4</v>
      </c>
      <c r="HX334" s="53">
        <v>5</v>
      </c>
      <c r="HY334" s="53">
        <v>33</v>
      </c>
      <c r="HZ334" s="53">
        <v>33</v>
      </c>
      <c r="IA334" s="53">
        <v>75</v>
      </c>
      <c r="IB334" s="53">
        <v>14</v>
      </c>
      <c r="IC334" s="53">
        <v>7</v>
      </c>
      <c r="ID334" s="53">
        <v>6</v>
      </c>
      <c r="IE334" s="53">
        <v>5</v>
      </c>
      <c r="IF334" s="53">
        <v>170</v>
      </c>
      <c r="IG334" s="53">
        <v>6</v>
      </c>
      <c r="IH334" s="53">
        <v>327</v>
      </c>
      <c r="II334" s="53">
        <v>32</v>
      </c>
      <c r="IJ334" s="53">
        <v>15</v>
      </c>
      <c r="IK334" s="53">
        <v>18</v>
      </c>
      <c r="IL334" s="53">
        <v>44</v>
      </c>
      <c r="IM334" s="53">
        <v>18</v>
      </c>
      <c r="IN334" s="53">
        <v>8</v>
      </c>
      <c r="IO334" s="53">
        <v>51</v>
      </c>
      <c r="IP334" s="53">
        <v>186</v>
      </c>
      <c r="IQ334" s="53">
        <v>80</v>
      </c>
      <c r="IR334" s="53">
        <v>15</v>
      </c>
      <c r="IS334" s="53">
        <v>8</v>
      </c>
      <c r="IT334" s="53">
        <v>37</v>
      </c>
      <c r="IU334" s="53">
        <v>6</v>
      </c>
      <c r="IV334" s="53">
        <v>4</v>
      </c>
      <c r="IW334" s="53">
        <v>22</v>
      </c>
      <c r="IX334" s="53">
        <v>14</v>
      </c>
      <c r="IY334" s="53">
        <v>15</v>
      </c>
      <c r="IZ334" s="53">
        <v>9</v>
      </c>
      <c r="JA334" s="53">
        <v>29</v>
      </c>
      <c r="JB334" s="53">
        <v>26</v>
      </c>
      <c r="JC334" s="53">
        <v>5</v>
      </c>
      <c r="JD334" s="53">
        <v>35</v>
      </c>
      <c r="JE334" s="53">
        <v>32</v>
      </c>
      <c r="JF334" s="53">
        <v>22</v>
      </c>
      <c r="JG334" s="53">
        <v>3</v>
      </c>
      <c r="JH334" s="53">
        <v>9</v>
      </c>
      <c r="JI334" s="53">
        <v>11</v>
      </c>
      <c r="JJ334" s="53">
        <v>11</v>
      </c>
      <c r="JK334" s="53">
        <v>82</v>
      </c>
      <c r="JL334" s="53">
        <v>14</v>
      </c>
      <c r="JM334" s="53">
        <v>4</v>
      </c>
      <c r="JN334" s="53">
        <v>17</v>
      </c>
      <c r="JO334" s="53">
        <v>271</v>
      </c>
      <c r="JP334" s="53">
        <v>319</v>
      </c>
      <c r="JQ334" s="53">
        <v>289</v>
      </c>
      <c r="JR334" s="53">
        <v>344</v>
      </c>
      <c r="JS334" s="53">
        <v>975</v>
      </c>
      <c r="JT334" s="53">
        <v>231</v>
      </c>
      <c r="JU334" s="53">
        <v>1012</v>
      </c>
      <c r="JV334" s="53">
        <v>785</v>
      </c>
      <c r="JW334" s="53">
        <v>1328</v>
      </c>
      <c r="JX334" s="53">
        <v>98</v>
      </c>
      <c r="JY334" s="53"/>
      <c r="JZ334" s="53">
        <v>184</v>
      </c>
      <c r="KA334" s="53">
        <v>201</v>
      </c>
      <c r="KB334" s="53">
        <v>76</v>
      </c>
      <c r="KC334" s="53">
        <v>248</v>
      </c>
      <c r="KD334" s="53">
        <v>220</v>
      </c>
      <c r="KE334" s="53">
        <v>129</v>
      </c>
      <c r="KF334" s="53">
        <v>72</v>
      </c>
      <c r="KG334" s="53">
        <v>221</v>
      </c>
      <c r="KH334" s="53">
        <v>172</v>
      </c>
      <c r="KI334" s="53">
        <v>7766</v>
      </c>
      <c r="KJ334" s="53">
        <v>3502</v>
      </c>
      <c r="KK334" s="53">
        <v>156</v>
      </c>
      <c r="KL334" s="53">
        <v>2705</v>
      </c>
      <c r="KM334" s="53">
        <v>196</v>
      </c>
      <c r="KN334" s="53">
        <v>96</v>
      </c>
      <c r="KO334" s="53">
        <v>275</v>
      </c>
      <c r="KP334" s="53">
        <v>140</v>
      </c>
      <c r="KQ334" s="53">
        <v>294</v>
      </c>
      <c r="KR334" s="53">
        <v>31</v>
      </c>
      <c r="KS334" s="53">
        <v>48</v>
      </c>
      <c r="KT334" s="53">
        <v>48</v>
      </c>
      <c r="KU334" s="53">
        <v>7</v>
      </c>
      <c r="KV334" s="53">
        <v>61</v>
      </c>
      <c r="KW334" s="53">
        <v>1421</v>
      </c>
      <c r="KX334" s="53">
        <v>10</v>
      </c>
      <c r="KY334" s="53">
        <v>278</v>
      </c>
      <c r="KZ334" s="53">
        <v>750</v>
      </c>
      <c r="LA334" s="53">
        <v>1050</v>
      </c>
      <c r="LB334" s="53">
        <v>1461</v>
      </c>
      <c r="LC334" s="53">
        <v>148</v>
      </c>
      <c r="LD334" s="53">
        <v>458</v>
      </c>
      <c r="LE334" s="53">
        <v>1401</v>
      </c>
      <c r="LF334" s="53">
        <v>1</v>
      </c>
      <c r="LG334" s="53">
        <v>503</v>
      </c>
      <c r="LH334" s="53">
        <v>1127</v>
      </c>
      <c r="LI334" s="53">
        <v>372</v>
      </c>
      <c r="LJ334" s="53">
        <v>305</v>
      </c>
      <c r="LK334" s="53">
        <v>0</v>
      </c>
      <c r="LL334" s="53">
        <v>1057</v>
      </c>
      <c r="LM334" s="53">
        <v>105</v>
      </c>
      <c r="LN334" s="53">
        <v>11</v>
      </c>
      <c r="LO334" s="53"/>
      <c r="LP334" s="53"/>
      <c r="LQ334" s="53">
        <v>424</v>
      </c>
      <c r="LR334" s="53">
        <v>153</v>
      </c>
      <c r="LS334" s="53">
        <v>1184</v>
      </c>
      <c r="LT334" s="53">
        <v>132</v>
      </c>
      <c r="LU334" s="53">
        <v>453</v>
      </c>
      <c r="LV334" s="53">
        <v>742</v>
      </c>
      <c r="LW334" s="53">
        <v>80</v>
      </c>
      <c r="LX334" s="53">
        <v>32</v>
      </c>
      <c r="LY334" s="53">
        <v>176</v>
      </c>
      <c r="LZ334" s="53">
        <v>196</v>
      </c>
      <c r="MA334" s="53">
        <v>590</v>
      </c>
      <c r="MB334" s="53">
        <v>365</v>
      </c>
      <c r="MC334" s="53">
        <v>65</v>
      </c>
      <c r="MD334" s="53">
        <v>250</v>
      </c>
      <c r="ME334" s="53">
        <v>1344</v>
      </c>
      <c r="MF334" s="53">
        <v>31</v>
      </c>
      <c r="MG334" s="53">
        <v>14</v>
      </c>
      <c r="MH334" s="53">
        <v>12</v>
      </c>
      <c r="MI334" s="53">
        <v>131</v>
      </c>
      <c r="MJ334" s="53">
        <v>1723</v>
      </c>
      <c r="MK334" s="53">
        <v>82</v>
      </c>
      <c r="ML334" s="53">
        <v>197</v>
      </c>
      <c r="MM334" s="53">
        <v>72</v>
      </c>
      <c r="MN334" s="53">
        <v>41</v>
      </c>
      <c r="MO334" s="53">
        <v>121</v>
      </c>
      <c r="MP334" s="53">
        <v>79</v>
      </c>
      <c r="MQ334" s="53">
        <v>122</v>
      </c>
      <c r="MR334" s="53">
        <v>116</v>
      </c>
      <c r="MS334" s="53">
        <v>418</v>
      </c>
      <c r="MT334" s="53">
        <v>4</v>
      </c>
      <c r="MU334" s="53">
        <v>19</v>
      </c>
      <c r="MV334" s="53">
        <v>259</v>
      </c>
      <c r="MW334" s="53">
        <v>826</v>
      </c>
      <c r="MX334" s="53">
        <v>201</v>
      </c>
      <c r="MY334" s="53">
        <v>125</v>
      </c>
      <c r="MZ334" s="53">
        <v>112</v>
      </c>
      <c r="NA334" s="53">
        <v>291</v>
      </c>
      <c r="NB334" s="53">
        <v>143</v>
      </c>
      <c r="NC334" s="53">
        <v>102</v>
      </c>
      <c r="ND334" s="53">
        <v>2293</v>
      </c>
      <c r="NE334" s="53">
        <v>225</v>
      </c>
      <c r="NF334" s="53">
        <v>58</v>
      </c>
      <c r="NG334" s="53">
        <v>63</v>
      </c>
      <c r="NH334" s="53">
        <v>40</v>
      </c>
      <c r="NI334" s="53">
        <v>48</v>
      </c>
      <c r="NJ334" s="53">
        <v>68</v>
      </c>
      <c r="NK334" s="53">
        <v>43</v>
      </c>
      <c r="NL334" s="53">
        <v>21</v>
      </c>
      <c r="NM334" s="53">
        <v>51</v>
      </c>
      <c r="NN334" s="53">
        <v>28</v>
      </c>
      <c r="NO334" s="53">
        <v>12</v>
      </c>
      <c r="NP334" s="53">
        <v>156</v>
      </c>
      <c r="NQ334" s="53">
        <v>250</v>
      </c>
      <c r="NR334" s="53">
        <v>311</v>
      </c>
      <c r="NS334" s="53">
        <v>307</v>
      </c>
      <c r="NT334" s="53">
        <v>276</v>
      </c>
      <c r="NU334" s="53">
        <v>115</v>
      </c>
      <c r="NV334" s="53">
        <v>84</v>
      </c>
      <c r="NW334" s="53">
        <v>36</v>
      </c>
      <c r="NX334" s="53">
        <v>53</v>
      </c>
      <c r="NY334" s="53">
        <v>7</v>
      </c>
      <c r="NZ334" s="53">
        <v>120</v>
      </c>
      <c r="OA334" s="53">
        <v>0</v>
      </c>
      <c r="OB334" s="53">
        <v>81</v>
      </c>
      <c r="OC334" s="53">
        <v>213</v>
      </c>
      <c r="OD334" s="53">
        <v>4</v>
      </c>
      <c r="OE334" s="53">
        <v>33</v>
      </c>
      <c r="OF334" s="53">
        <v>90</v>
      </c>
      <c r="OG334" s="53"/>
      <c r="OH334" s="53">
        <v>3</v>
      </c>
      <c r="OI334" s="53">
        <v>8</v>
      </c>
      <c r="OJ334" s="53">
        <v>3</v>
      </c>
      <c r="OK334" s="53">
        <v>8</v>
      </c>
      <c r="OL334" s="53">
        <v>326</v>
      </c>
      <c r="OM334" s="53">
        <v>84</v>
      </c>
      <c r="ON334" s="53">
        <v>1765</v>
      </c>
      <c r="OO334" s="53">
        <v>415</v>
      </c>
      <c r="OP334" s="53"/>
      <c r="OQ334" s="53">
        <v>4</v>
      </c>
      <c r="OR334" s="54">
        <v>61</v>
      </c>
      <c r="OS334" s="55">
        <v>78176</v>
      </c>
      <c r="OT334" s="52">
        <v>511</v>
      </c>
      <c r="OU334" s="53"/>
      <c r="OV334" s="53"/>
      <c r="OW334" s="53"/>
      <c r="OX334" s="53"/>
      <c r="OY334" s="53"/>
      <c r="OZ334" s="53">
        <v>4848</v>
      </c>
      <c r="PA334" s="53"/>
      <c r="PB334" s="53"/>
      <c r="PC334" s="53"/>
      <c r="PD334" s="53"/>
      <c r="PE334" s="53"/>
      <c r="PF334" s="53"/>
      <c r="PG334" s="53"/>
      <c r="PH334" s="53"/>
      <c r="PI334" s="53"/>
      <c r="PJ334" s="53"/>
      <c r="PK334" s="53"/>
      <c r="PL334" s="54"/>
      <c r="PM334" s="55">
        <v>83535</v>
      </c>
    </row>
    <row r="335" spans="1:429" ht="12.75" customHeight="1" x14ac:dyDescent="0.3">
      <c r="A335" s="49" t="s">
        <v>589</v>
      </c>
      <c r="B335" s="50" t="s">
        <v>34</v>
      </c>
      <c r="C335" s="51" t="s">
        <v>442</v>
      </c>
      <c r="D335" s="52"/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  <c r="Z335" s="53"/>
      <c r="AA335" s="53"/>
      <c r="AB335" s="53">
        <v>0</v>
      </c>
      <c r="AC335" s="53">
        <v>0</v>
      </c>
      <c r="AD335" s="53">
        <v>5</v>
      </c>
      <c r="AE335" s="53">
        <v>0</v>
      </c>
      <c r="AF335" s="53">
        <v>0</v>
      </c>
      <c r="AG335" s="53">
        <v>0</v>
      </c>
      <c r="AH335" s="53">
        <v>0</v>
      </c>
      <c r="AI335" s="53">
        <v>0</v>
      </c>
      <c r="AJ335" s="53">
        <v>0</v>
      </c>
      <c r="AK335" s="53">
        <v>0</v>
      </c>
      <c r="AL335" s="53"/>
      <c r="AM335" s="53">
        <v>0</v>
      </c>
      <c r="AN335" s="53">
        <v>3</v>
      </c>
      <c r="AO335" s="53">
        <v>2</v>
      </c>
      <c r="AP335" s="53">
        <v>3</v>
      </c>
      <c r="AQ335" s="53">
        <v>3</v>
      </c>
      <c r="AR335" s="53">
        <v>1</v>
      </c>
      <c r="AS335" s="53">
        <v>4</v>
      </c>
      <c r="AT335" s="53">
        <v>3</v>
      </c>
      <c r="AU335" s="53">
        <v>9</v>
      </c>
      <c r="AV335" s="53">
        <v>2</v>
      </c>
      <c r="AW335" s="53">
        <v>4</v>
      </c>
      <c r="AX335" s="53">
        <v>2</v>
      </c>
      <c r="AY335" s="53">
        <v>0</v>
      </c>
      <c r="AZ335" s="53">
        <v>1</v>
      </c>
      <c r="BA335" s="53">
        <v>1</v>
      </c>
      <c r="BB335" s="53">
        <v>1</v>
      </c>
      <c r="BC335" s="53">
        <v>1</v>
      </c>
      <c r="BD335" s="53">
        <v>12</v>
      </c>
      <c r="BE335" s="53">
        <v>2</v>
      </c>
      <c r="BF335" s="53">
        <v>1</v>
      </c>
      <c r="BG335" s="53">
        <v>1</v>
      </c>
      <c r="BH335" s="53">
        <v>3</v>
      </c>
      <c r="BI335" s="53">
        <v>2</v>
      </c>
      <c r="BJ335" s="53">
        <v>1</v>
      </c>
      <c r="BK335" s="53">
        <v>2</v>
      </c>
      <c r="BL335" s="53">
        <v>2</v>
      </c>
      <c r="BM335" s="53">
        <v>2</v>
      </c>
      <c r="BN335" s="53">
        <v>1</v>
      </c>
      <c r="BO335" s="53">
        <v>1</v>
      </c>
      <c r="BP335" s="53">
        <v>1</v>
      </c>
      <c r="BQ335" s="53">
        <v>1</v>
      </c>
      <c r="BR335" s="53">
        <v>9</v>
      </c>
      <c r="BS335" s="53">
        <v>7</v>
      </c>
      <c r="BT335" s="53">
        <v>1</v>
      </c>
      <c r="BU335" s="53">
        <v>2</v>
      </c>
      <c r="BV335" s="53">
        <v>1</v>
      </c>
      <c r="BW335" s="53">
        <v>0</v>
      </c>
      <c r="BX335" s="53">
        <v>1</v>
      </c>
      <c r="BY335" s="53">
        <v>11</v>
      </c>
      <c r="BZ335" s="53">
        <v>6</v>
      </c>
      <c r="CA335" s="53">
        <v>6</v>
      </c>
      <c r="CB335" s="53">
        <v>0</v>
      </c>
      <c r="CC335" s="53">
        <v>3</v>
      </c>
      <c r="CD335" s="53">
        <v>1</v>
      </c>
      <c r="CE335" s="53">
        <v>1</v>
      </c>
      <c r="CF335" s="53">
        <v>1</v>
      </c>
      <c r="CG335" s="53">
        <v>2</v>
      </c>
      <c r="CH335" s="53">
        <v>3</v>
      </c>
      <c r="CI335" s="53">
        <v>1</v>
      </c>
      <c r="CJ335" s="53">
        <v>3</v>
      </c>
      <c r="CK335" s="53">
        <v>6</v>
      </c>
      <c r="CL335" s="53">
        <v>0</v>
      </c>
      <c r="CM335" s="53">
        <v>2</v>
      </c>
      <c r="CN335" s="53">
        <v>0</v>
      </c>
      <c r="CO335" s="53"/>
      <c r="CP335" s="53">
        <v>2</v>
      </c>
      <c r="CQ335" s="53">
        <v>0</v>
      </c>
      <c r="CR335" s="53">
        <v>2</v>
      </c>
      <c r="CS335" s="53">
        <v>0</v>
      </c>
      <c r="CT335" s="53">
        <v>1</v>
      </c>
      <c r="CU335" s="53">
        <v>1</v>
      </c>
      <c r="CV335" s="53">
        <v>1</v>
      </c>
      <c r="CW335" s="53">
        <v>1</v>
      </c>
      <c r="CX335" s="53">
        <v>1</v>
      </c>
      <c r="CY335" s="53">
        <v>1</v>
      </c>
      <c r="CZ335" s="53">
        <v>1</v>
      </c>
      <c r="DA335" s="53">
        <v>2</v>
      </c>
      <c r="DB335" s="53">
        <v>1</v>
      </c>
      <c r="DC335" s="53">
        <v>1</v>
      </c>
      <c r="DD335" s="53">
        <v>3</v>
      </c>
      <c r="DE335" s="53">
        <v>1</v>
      </c>
      <c r="DF335" s="53">
        <v>1</v>
      </c>
      <c r="DG335" s="53">
        <v>0</v>
      </c>
      <c r="DH335" s="53">
        <v>2</v>
      </c>
      <c r="DI335" s="53">
        <v>1</v>
      </c>
      <c r="DJ335" s="53"/>
      <c r="DK335" s="53">
        <v>0</v>
      </c>
      <c r="DL335" s="53">
        <v>0</v>
      </c>
      <c r="DM335" s="53">
        <v>0</v>
      </c>
      <c r="DN335" s="53">
        <v>0</v>
      </c>
      <c r="DO335" s="53"/>
      <c r="DP335" s="53">
        <v>3</v>
      </c>
      <c r="DQ335" s="53">
        <v>1</v>
      </c>
      <c r="DR335" s="53">
        <v>1</v>
      </c>
      <c r="DS335" s="53">
        <v>0</v>
      </c>
      <c r="DT335" s="53">
        <v>1</v>
      </c>
      <c r="DU335" s="53"/>
      <c r="DV335" s="53">
        <v>1</v>
      </c>
      <c r="DW335" s="53">
        <v>0</v>
      </c>
      <c r="DX335" s="53">
        <v>0</v>
      </c>
      <c r="DY335" s="53">
        <v>0</v>
      </c>
      <c r="DZ335" s="53">
        <v>0</v>
      </c>
      <c r="EA335" s="53">
        <v>0</v>
      </c>
      <c r="EB335" s="53">
        <v>0</v>
      </c>
      <c r="EC335" s="53">
        <v>0</v>
      </c>
      <c r="ED335" s="53"/>
      <c r="EE335" s="53">
        <v>1</v>
      </c>
      <c r="EF335" s="53">
        <v>0</v>
      </c>
      <c r="EG335" s="53">
        <v>0</v>
      </c>
      <c r="EH335" s="53">
        <v>0</v>
      </c>
      <c r="EI335" s="53"/>
      <c r="EJ335" s="53"/>
      <c r="EK335" s="53">
        <v>1</v>
      </c>
      <c r="EL335" s="53">
        <v>1</v>
      </c>
      <c r="EM335" s="53">
        <v>1</v>
      </c>
      <c r="EN335" s="53">
        <v>1</v>
      </c>
      <c r="EO335" s="53">
        <v>1</v>
      </c>
      <c r="EP335" s="53">
        <v>0</v>
      </c>
      <c r="EQ335" s="53">
        <v>1</v>
      </c>
      <c r="ER335" s="53">
        <v>1</v>
      </c>
      <c r="ES335" s="53"/>
      <c r="ET335" s="53">
        <v>1</v>
      </c>
      <c r="EU335" s="53">
        <v>0</v>
      </c>
      <c r="EV335" s="53">
        <v>1</v>
      </c>
      <c r="EW335" s="53">
        <v>1</v>
      </c>
      <c r="EX335" s="53">
        <v>1</v>
      </c>
      <c r="EY335" s="53">
        <v>1</v>
      </c>
      <c r="EZ335" s="53"/>
      <c r="FA335" s="53">
        <v>1</v>
      </c>
      <c r="FB335" s="53">
        <v>2</v>
      </c>
      <c r="FC335" s="53">
        <v>1</v>
      </c>
      <c r="FD335" s="53">
        <v>2</v>
      </c>
      <c r="FE335" s="53">
        <v>2</v>
      </c>
      <c r="FF335" s="53">
        <v>3</v>
      </c>
      <c r="FG335" s="53">
        <v>5</v>
      </c>
      <c r="FH335" s="53">
        <v>2</v>
      </c>
      <c r="FI335" s="53">
        <v>4</v>
      </c>
      <c r="FJ335" s="53">
        <v>1</v>
      </c>
      <c r="FK335" s="53">
        <v>2</v>
      </c>
      <c r="FL335" s="53">
        <v>2</v>
      </c>
      <c r="FM335" s="53">
        <v>1</v>
      </c>
      <c r="FN335" s="53">
        <v>1</v>
      </c>
      <c r="FO335" s="53">
        <v>6</v>
      </c>
      <c r="FP335" s="53">
        <v>1</v>
      </c>
      <c r="FQ335" s="53">
        <v>0</v>
      </c>
      <c r="FR335" s="53">
        <v>0</v>
      </c>
      <c r="FS335" s="53">
        <v>0</v>
      </c>
      <c r="FT335" s="53">
        <v>2</v>
      </c>
      <c r="FU335" s="53">
        <v>1</v>
      </c>
      <c r="FV335" s="53">
        <v>1</v>
      </c>
      <c r="FW335" s="53">
        <v>1</v>
      </c>
      <c r="FX335" s="53">
        <v>0</v>
      </c>
      <c r="FY335" s="53">
        <v>1</v>
      </c>
      <c r="FZ335" s="53">
        <v>2</v>
      </c>
      <c r="GA335" s="53">
        <v>3</v>
      </c>
      <c r="GB335" s="53">
        <v>2</v>
      </c>
      <c r="GC335" s="53">
        <v>2</v>
      </c>
      <c r="GD335" s="53">
        <v>0</v>
      </c>
      <c r="GE335" s="53">
        <v>0</v>
      </c>
      <c r="GF335" s="53">
        <v>1</v>
      </c>
      <c r="GG335" s="53">
        <v>0</v>
      </c>
      <c r="GH335" s="53">
        <v>1</v>
      </c>
      <c r="GI335" s="53"/>
      <c r="GJ335" s="53"/>
      <c r="GK335" s="53">
        <v>2</v>
      </c>
      <c r="GL335" s="53">
        <v>2</v>
      </c>
      <c r="GM335" s="53">
        <v>1</v>
      </c>
      <c r="GN335" s="53">
        <v>2</v>
      </c>
      <c r="GO335" s="53">
        <v>3</v>
      </c>
      <c r="GP335" s="53">
        <v>1</v>
      </c>
      <c r="GQ335" s="53">
        <v>1</v>
      </c>
      <c r="GR335" s="53">
        <v>1</v>
      </c>
      <c r="GS335" s="53">
        <v>0</v>
      </c>
      <c r="GT335" s="53">
        <v>4</v>
      </c>
      <c r="GU335" s="53">
        <v>3</v>
      </c>
      <c r="GV335" s="53">
        <v>5</v>
      </c>
      <c r="GW335" s="53">
        <v>2</v>
      </c>
      <c r="GX335" s="53">
        <v>3</v>
      </c>
      <c r="GY335" s="53">
        <v>7</v>
      </c>
      <c r="GZ335" s="53">
        <v>1</v>
      </c>
      <c r="HA335" s="53">
        <v>3</v>
      </c>
      <c r="HB335" s="53">
        <v>5</v>
      </c>
      <c r="HC335" s="53">
        <v>1</v>
      </c>
      <c r="HD335" s="53">
        <v>10</v>
      </c>
      <c r="HE335" s="53">
        <v>4</v>
      </c>
      <c r="HF335" s="53">
        <v>4</v>
      </c>
      <c r="HG335" s="53">
        <v>2</v>
      </c>
      <c r="HH335" s="53">
        <v>1</v>
      </c>
      <c r="HI335" s="53">
        <v>3</v>
      </c>
      <c r="HJ335" s="53">
        <v>3</v>
      </c>
      <c r="HK335" s="53">
        <v>6</v>
      </c>
      <c r="HL335" s="53">
        <v>2</v>
      </c>
      <c r="HM335" s="53">
        <v>3</v>
      </c>
      <c r="HN335" s="53">
        <v>0</v>
      </c>
      <c r="HO335" s="53">
        <v>2</v>
      </c>
      <c r="HP335" s="53">
        <v>0</v>
      </c>
      <c r="HQ335" s="53">
        <v>1</v>
      </c>
      <c r="HR335" s="53">
        <v>0</v>
      </c>
      <c r="HS335" s="53">
        <v>1</v>
      </c>
      <c r="HT335" s="53">
        <v>0</v>
      </c>
      <c r="HU335" s="53">
        <v>1</v>
      </c>
      <c r="HV335" s="53">
        <v>0</v>
      </c>
      <c r="HW335" s="53">
        <v>0</v>
      </c>
      <c r="HX335" s="53">
        <v>1</v>
      </c>
      <c r="HY335" s="53">
        <v>5</v>
      </c>
      <c r="HZ335" s="53">
        <v>5</v>
      </c>
      <c r="IA335" s="53">
        <v>11</v>
      </c>
      <c r="IB335" s="53">
        <v>2</v>
      </c>
      <c r="IC335" s="53">
        <v>1</v>
      </c>
      <c r="ID335" s="53">
        <v>1</v>
      </c>
      <c r="IE335" s="53">
        <v>1</v>
      </c>
      <c r="IF335" s="53">
        <v>24</v>
      </c>
      <c r="IG335" s="53">
        <v>1</v>
      </c>
      <c r="IH335" s="53">
        <v>47</v>
      </c>
      <c r="II335" s="53">
        <v>5</v>
      </c>
      <c r="IJ335" s="53">
        <v>2</v>
      </c>
      <c r="IK335" s="53">
        <v>2</v>
      </c>
      <c r="IL335" s="53">
        <v>6</v>
      </c>
      <c r="IM335" s="53">
        <v>2</v>
      </c>
      <c r="IN335" s="53">
        <v>1</v>
      </c>
      <c r="IO335" s="53">
        <v>7</v>
      </c>
      <c r="IP335" s="53">
        <v>26</v>
      </c>
      <c r="IQ335" s="53">
        <v>12</v>
      </c>
      <c r="IR335" s="53">
        <v>2</v>
      </c>
      <c r="IS335" s="53">
        <v>1</v>
      </c>
      <c r="IT335" s="53">
        <v>5</v>
      </c>
      <c r="IU335" s="53">
        <v>1</v>
      </c>
      <c r="IV335" s="53">
        <v>0</v>
      </c>
      <c r="IW335" s="53">
        <v>3</v>
      </c>
      <c r="IX335" s="53">
        <v>2</v>
      </c>
      <c r="IY335" s="53">
        <v>2</v>
      </c>
      <c r="IZ335" s="53">
        <v>1</v>
      </c>
      <c r="JA335" s="53">
        <v>4</v>
      </c>
      <c r="JB335" s="53">
        <v>3</v>
      </c>
      <c r="JC335" s="53">
        <v>1</v>
      </c>
      <c r="JD335" s="53">
        <v>5</v>
      </c>
      <c r="JE335" s="53">
        <v>5</v>
      </c>
      <c r="JF335" s="53">
        <v>3</v>
      </c>
      <c r="JG335" s="53">
        <v>0</v>
      </c>
      <c r="JH335" s="53">
        <v>1</v>
      </c>
      <c r="JI335" s="53">
        <v>1</v>
      </c>
      <c r="JJ335" s="53">
        <v>2</v>
      </c>
      <c r="JK335" s="53">
        <v>12</v>
      </c>
      <c r="JL335" s="53">
        <v>2</v>
      </c>
      <c r="JM335" s="53">
        <v>1</v>
      </c>
      <c r="JN335" s="53">
        <v>2</v>
      </c>
      <c r="JO335" s="53">
        <v>48</v>
      </c>
      <c r="JP335" s="53">
        <v>60</v>
      </c>
      <c r="JQ335" s="53">
        <v>53</v>
      </c>
      <c r="JR335" s="53">
        <v>63</v>
      </c>
      <c r="JS335" s="53">
        <v>170</v>
      </c>
      <c r="JT335" s="53">
        <v>44</v>
      </c>
      <c r="JU335" s="53">
        <v>177</v>
      </c>
      <c r="JV335" s="53">
        <v>139</v>
      </c>
      <c r="JW335" s="53">
        <v>238</v>
      </c>
      <c r="JX335" s="53">
        <v>18</v>
      </c>
      <c r="JY335" s="53"/>
      <c r="JZ335" s="53">
        <v>33</v>
      </c>
      <c r="KA335" s="53">
        <v>32</v>
      </c>
      <c r="KB335" s="53">
        <v>31</v>
      </c>
      <c r="KC335" s="53">
        <v>44</v>
      </c>
      <c r="KD335" s="53">
        <v>39</v>
      </c>
      <c r="KE335" s="53">
        <v>23</v>
      </c>
      <c r="KF335" s="53">
        <v>13</v>
      </c>
      <c r="KG335" s="53">
        <v>38</v>
      </c>
      <c r="KH335" s="53">
        <v>28</v>
      </c>
      <c r="KI335" s="53">
        <v>1</v>
      </c>
      <c r="KJ335" s="53">
        <v>12</v>
      </c>
      <c r="KK335" s="53"/>
      <c r="KL335" s="53">
        <v>1310</v>
      </c>
      <c r="KM335" s="53">
        <v>0</v>
      </c>
      <c r="KN335" s="53">
        <v>20</v>
      </c>
      <c r="KO335" s="53">
        <v>454</v>
      </c>
      <c r="KP335" s="53">
        <v>637</v>
      </c>
      <c r="KQ335" s="53">
        <v>165</v>
      </c>
      <c r="KR335" s="53">
        <v>5</v>
      </c>
      <c r="KS335" s="53">
        <v>8</v>
      </c>
      <c r="KT335" s="53">
        <v>8</v>
      </c>
      <c r="KU335" s="53">
        <v>1</v>
      </c>
      <c r="KV335" s="53">
        <v>10</v>
      </c>
      <c r="KW335" s="53">
        <v>224</v>
      </c>
      <c r="KX335" s="53">
        <v>1</v>
      </c>
      <c r="KY335" s="53">
        <v>5</v>
      </c>
      <c r="KZ335" s="53">
        <v>11</v>
      </c>
      <c r="LA335" s="53">
        <v>208</v>
      </c>
      <c r="LB335" s="53">
        <v>214</v>
      </c>
      <c r="LC335" s="53">
        <v>21</v>
      </c>
      <c r="LD335" s="53">
        <v>46</v>
      </c>
      <c r="LE335" s="53">
        <v>4</v>
      </c>
      <c r="LF335" s="53">
        <v>0</v>
      </c>
      <c r="LG335" s="53">
        <v>86</v>
      </c>
      <c r="LH335" s="53">
        <v>192</v>
      </c>
      <c r="LI335" s="53">
        <v>64</v>
      </c>
      <c r="LJ335" s="53">
        <v>52</v>
      </c>
      <c r="LK335" s="53"/>
      <c r="LL335" s="53">
        <v>1171</v>
      </c>
      <c r="LM335" s="53">
        <v>18</v>
      </c>
      <c r="LN335" s="53"/>
      <c r="LO335" s="53">
        <v>0</v>
      </c>
      <c r="LP335" s="53">
        <v>0</v>
      </c>
      <c r="LQ335" s="53">
        <v>70</v>
      </c>
      <c r="LR335" s="53">
        <v>26</v>
      </c>
      <c r="LS335" s="53">
        <v>199</v>
      </c>
      <c r="LT335" s="53">
        <v>22</v>
      </c>
      <c r="LU335" s="53">
        <v>40</v>
      </c>
      <c r="LV335" s="53">
        <v>271</v>
      </c>
      <c r="LW335" s="53">
        <v>14</v>
      </c>
      <c r="LX335" s="53">
        <v>6</v>
      </c>
      <c r="LY335" s="53">
        <v>71</v>
      </c>
      <c r="LZ335" s="53">
        <v>123</v>
      </c>
      <c r="MA335" s="53">
        <v>101</v>
      </c>
      <c r="MB335" s="53">
        <v>151</v>
      </c>
      <c r="MC335" s="53">
        <v>30</v>
      </c>
      <c r="MD335" s="53">
        <v>43</v>
      </c>
      <c r="ME335" s="53">
        <v>51</v>
      </c>
      <c r="MF335" s="53">
        <v>5</v>
      </c>
      <c r="MG335" s="53">
        <v>2</v>
      </c>
      <c r="MH335" s="53">
        <v>2</v>
      </c>
      <c r="MI335" s="53">
        <v>61</v>
      </c>
      <c r="MJ335" s="53">
        <v>1295</v>
      </c>
      <c r="MK335" s="53">
        <v>35</v>
      </c>
      <c r="ML335" s="53">
        <v>119</v>
      </c>
      <c r="MM335" s="53">
        <v>108</v>
      </c>
      <c r="MN335" s="53">
        <v>7</v>
      </c>
      <c r="MO335" s="53">
        <v>38</v>
      </c>
      <c r="MP335" s="53">
        <v>82</v>
      </c>
      <c r="MQ335" s="53">
        <v>21</v>
      </c>
      <c r="MR335" s="53">
        <v>87</v>
      </c>
      <c r="MS335" s="53">
        <v>71</v>
      </c>
      <c r="MT335" s="53">
        <v>276</v>
      </c>
      <c r="MU335" s="53">
        <v>417</v>
      </c>
      <c r="MV335" s="53">
        <v>24</v>
      </c>
      <c r="MW335" s="53">
        <v>106</v>
      </c>
      <c r="MX335" s="53">
        <v>26</v>
      </c>
      <c r="MY335" s="53">
        <v>16</v>
      </c>
      <c r="MZ335" s="53">
        <v>14</v>
      </c>
      <c r="NA335" s="53">
        <v>37</v>
      </c>
      <c r="NB335" s="53">
        <v>11</v>
      </c>
      <c r="NC335" s="53">
        <v>12</v>
      </c>
      <c r="ND335" s="53">
        <v>261</v>
      </c>
      <c r="NE335" s="53">
        <v>28</v>
      </c>
      <c r="NF335" s="53">
        <v>7</v>
      </c>
      <c r="NG335" s="53">
        <v>7</v>
      </c>
      <c r="NH335" s="53">
        <v>5</v>
      </c>
      <c r="NI335" s="53">
        <v>5</v>
      </c>
      <c r="NJ335" s="53">
        <v>20</v>
      </c>
      <c r="NK335" s="53">
        <v>7</v>
      </c>
      <c r="NL335" s="53">
        <v>4</v>
      </c>
      <c r="NM335" s="53">
        <v>9</v>
      </c>
      <c r="NN335" s="53">
        <v>5</v>
      </c>
      <c r="NO335" s="53">
        <v>2</v>
      </c>
      <c r="NP335" s="53">
        <v>15</v>
      </c>
      <c r="NQ335" s="53">
        <v>43</v>
      </c>
      <c r="NR335" s="53">
        <v>53</v>
      </c>
      <c r="NS335" s="53">
        <v>53</v>
      </c>
      <c r="NT335" s="53">
        <v>47</v>
      </c>
      <c r="NU335" s="53">
        <v>21</v>
      </c>
      <c r="NV335" s="53">
        <v>14</v>
      </c>
      <c r="NW335" s="53">
        <v>6</v>
      </c>
      <c r="NX335" s="53">
        <v>9</v>
      </c>
      <c r="NY335" s="53">
        <v>1</v>
      </c>
      <c r="NZ335" s="53">
        <v>20</v>
      </c>
      <c r="OA335" s="53">
        <v>0</v>
      </c>
      <c r="OB335" s="53">
        <v>14</v>
      </c>
      <c r="OC335" s="53">
        <v>37</v>
      </c>
      <c r="OD335" s="53"/>
      <c r="OE335" s="53">
        <v>6</v>
      </c>
      <c r="OF335" s="53">
        <v>15</v>
      </c>
      <c r="OG335" s="53"/>
      <c r="OH335" s="53"/>
      <c r="OI335" s="53"/>
      <c r="OJ335" s="53"/>
      <c r="OK335" s="53"/>
      <c r="OL335" s="53">
        <v>0</v>
      </c>
      <c r="OM335" s="53">
        <v>648</v>
      </c>
      <c r="ON335" s="53">
        <v>1193</v>
      </c>
      <c r="OO335" s="53">
        <v>143</v>
      </c>
      <c r="OP335" s="53"/>
      <c r="OQ335" s="53"/>
      <c r="OR335" s="54">
        <v>13</v>
      </c>
      <c r="OS335" s="55">
        <v>13586</v>
      </c>
      <c r="OT335" s="52">
        <v>20037</v>
      </c>
      <c r="OU335" s="53"/>
      <c r="OV335" s="53"/>
      <c r="OW335" s="53"/>
      <c r="OX335" s="53"/>
      <c r="OY335" s="53"/>
      <c r="OZ335" s="53">
        <v>1062</v>
      </c>
      <c r="PA335" s="53"/>
      <c r="PB335" s="53"/>
      <c r="PC335" s="53"/>
      <c r="PD335" s="53"/>
      <c r="PE335" s="53"/>
      <c r="PF335" s="53"/>
      <c r="PG335" s="53"/>
      <c r="PH335" s="53"/>
      <c r="PI335" s="53"/>
      <c r="PJ335" s="53"/>
      <c r="PK335" s="53"/>
      <c r="PL335" s="54"/>
      <c r="PM335" s="55">
        <v>34685</v>
      </c>
    </row>
    <row r="336" spans="1:429" ht="12.75" customHeight="1" x14ac:dyDescent="0.3">
      <c r="A336" s="49">
        <v>533000</v>
      </c>
      <c r="B336" s="50" t="s">
        <v>34</v>
      </c>
      <c r="C336" s="51" t="s">
        <v>443</v>
      </c>
      <c r="D336" s="52">
        <v>8</v>
      </c>
      <c r="E336" s="53">
        <v>35</v>
      </c>
      <c r="F336" s="53">
        <v>11</v>
      </c>
      <c r="G336" s="53">
        <v>13</v>
      </c>
      <c r="H336" s="53">
        <v>5</v>
      </c>
      <c r="I336" s="53">
        <v>5</v>
      </c>
      <c r="J336" s="53"/>
      <c r="K336" s="53"/>
      <c r="L336" s="53"/>
      <c r="M336" s="53"/>
      <c r="N336" s="53">
        <v>0</v>
      </c>
      <c r="O336" s="53">
        <v>0</v>
      </c>
      <c r="P336" s="53">
        <v>13</v>
      </c>
      <c r="Q336" s="53">
        <v>1203</v>
      </c>
      <c r="R336" s="53">
        <v>400</v>
      </c>
      <c r="S336" s="53">
        <v>23</v>
      </c>
      <c r="T336" s="53">
        <v>69</v>
      </c>
      <c r="U336" s="53">
        <v>82</v>
      </c>
      <c r="V336" s="53">
        <v>85</v>
      </c>
      <c r="W336" s="53">
        <v>278</v>
      </c>
      <c r="X336" s="53">
        <v>1433</v>
      </c>
      <c r="Y336" s="53">
        <v>411</v>
      </c>
      <c r="Z336" s="53">
        <v>42</v>
      </c>
      <c r="AA336" s="53">
        <v>22</v>
      </c>
      <c r="AB336" s="53">
        <v>16</v>
      </c>
      <c r="AC336" s="53">
        <v>37</v>
      </c>
      <c r="AD336" s="53">
        <v>124</v>
      </c>
      <c r="AE336" s="53">
        <v>62</v>
      </c>
      <c r="AF336" s="53">
        <v>33</v>
      </c>
      <c r="AG336" s="53">
        <v>6</v>
      </c>
      <c r="AH336" s="53">
        <v>199</v>
      </c>
      <c r="AI336" s="53">
        <v>68</v>
      </c>
      <c r="AJ336" s="53">
        <v>44</v>
      </c>
      <c r="AK336" s="53">
        <v>230</v>
      </c>
      <c r="AL336" s="53">
        <v>77</v>
      </c>
      <c r="AM336" s="53">
        <v>101</v>
      </c>
      <c r="AN336" s="53">
        <v>9</v>
      </c>
      <c r="AO336" s="53">
        <v>4</v>
      </c>
      <c r="AP336" s="53">
        <v>44</v>
      </c>
      <c r="AQ336" s="53">
        <v>17</v>
      </c>
      <c r="AR336" s="53">
        <v>20</v>
      </c>
      <c r="AS336" s="53">
        <v>86</v>
      </c>
      <c r="AT336" s="53">
        <v>16</v>
      </c>
      <c r="AU336" s="53">
        <v>96</v>
      </c>
      <c r="AV336" s="53">
        <v>15</v>
      </c>
      <c r="AW336" s="53">
        <v>47</v>
      </c>
      <c r="AX336" s="53">
        <v>11</v>
      </c>
      <c r="AY336" s="53">
        <v>13</v>
      </c>
      <c r="AZ336" s="53">
        <v>11</v>
      </c>
      <c r="BA336" s="53">
        <v>12</v>
      </c>
      <c r="BB336" s="53">
        <v>12</v>
      </c>
      <c r="BC336" s="53">
        <v>10</v>
      </c>
      <c r="BD336" s="53">
        <v>215</v>
      </c>
      <c r="BE336" s="53">
        <v>54</v>
      </c>
      <c r="BF336" s="53">
        <v>21</v>
      </c>
      <c r="BG336" s="53">
        <v>7</v>
      </c>
      <c r="BH336" s="53">
        <v>47</v>
      </c>
      <c r="BI336" s="53">
        <v>13</v>
      </c>
      <c r="BJ336" s="53">
        <v>38</v>
      </c>
      <c r="BK336" s="53">
        <v>32</v>
      </c>
      <c r="BL336" s="53">
        <v>28</v>
      </c>
      <c r="BM336" s="53">
        <v>69</v>
      </c>
      <c r="BN336" s="53">
        <v>20</v>
      </c>
      <c r="BO336" s="53">
        <v>61</v>
      </c>
      <c r="BP336" s="53">
        <v>52</v>
      </c>
      <c r="BQ336" s="53">
        <v>51</v>
      </c>
      <c r="BR336" s="53">
        <v>203</v>
      </c>
      <c r="BS336" s="53">
        <v>232</v>
      </c>
      <c r="BT336" s="53">
        <v>33</v>
      </c>
      <c r="BU336" s="53">
        <v>57</v>
      </c>
      <c r="BV336" s="53">
        <v>44</v>
      </c>
      <c r="BW336" s="53">
        <v>59</v>
      </c>
      <c r="BX336" s="53">
        <v>45</v>
      </c>
      <c r="BY336" s="53">
        <v>211</v>
      </c>
      <c r="BZ336" s="53">
        <v>181</v>
      </c>
      <c r="CA336" s="53">
        <v>107</v>
      </c>
      <c r="CB336" s="53">
        <v>5</v>
      </c>
      <c r="CC336" s="53">
        <v>141</v>
      </c>
      <c r="CD336" s="53">
        <v>26</v>
      </c>
      <c r="CE336" s="53">
        <v>43</v>
      </c>
      <c r="CF336" s="53">
        <v>12</v>
      </c>
      <c r="CG336" s="53">
        <v>87</v>
      </c>
      <c r="CH336" s="53">
        <v>141</v>
      </c>
      <c r="CI336" s="53">
        <v>15</v>
      </c>
      <c r="CJ336" s="53">
        <v>59</v>
      </c>
      <c r="CK336" s="53">
        <v>98</v>
      </c>
      <c r="CL336" s="53">
        <v>22</v>
      </c>
      <c r="CM336" s="53">
        <v>131</v>
      </c>
      <c r="CN336" s="53">
        <v>36</v>
      </c>
      <c r="CO336" s="53"/>
      <c r="CP336" s="53">
        <v>128</v>
      </c>
      <c r="CQ336" s="53">
        <v>36</v>
      </c>
      <c r="CR336" s="53">
        <v>63</v>
      </c>
      <c r="CS336" s="53">
        <v>35</v>
      </c>
      <c r="CT336" s="53">
        <v>38</v>
      </c>
      <c r="CU336" s="53">
        <v>27</v>
      </c>
      <c r="CV336" s="53">
        <v>53</v>
      </c>
      <c r="CW336" s="53">
        <v>36</v>
      </c>
      <c r="CX336" s="53">
        <v>64</v>
      </c>
      <c r="CY336" s="53">
        <v>16</v>
      </c>
      <c r="CZ336" s="53">
        <v>18</v>
      </c>
      <c r="DA336" s="53">
        <v>87</v>
      </c>
      <c r="DB336" s="53">
        <v>33</v>
      </c>
      <c r="DC336" s="53">
        <v>99</v>
      </c>
      <c r="DD336" s="53">
        <v>104</v>
      </c>
      <c r="DE336" s="53">
        <v>0</v>
      </c>
      <c r="DF336" s="53">
        <v>28</v>
      </c>
      <c r="DG336" s="53">
        <v>8</v>
      </c>
      <c r="DH336" s="53">
        <v>127</v>
      </c>
      <c r="DI336" s="53">
        <v>50</v>
      </c>
      <c r="DJ336" s="53"/>
      <c r="DK336" s="53"/>
      <c r="DL336" s="53">
        <v>23</v>
      </c>
      <c r="DM336" s="53">
        <v>5</v>
      </c>
      <c r="DN336" s="53">
        <v>45</v>
      </c>
      <c r="DO336" s="53">
        <v>11</v>
      </c>
      <c r="DP336" s="53">
        <v>69</v>
      </c>
      <c r="DQ336" s="53">
        <v>6</v>
      </c>
      <c r="DR336" s="53">
        <v>125</v>
      </c>
      <c r="DS336" s="53">
        <v>136</v>
      </c>
      <c r="DT336" s="53">
        <v>65</v>
      </c>
      <c r="DU336" s="53">
        <v>0</v>
      </c>
      <c r="DV336" s="53">
        <v>92</v>
      </c>
      <c r="DW336" s="53">
        <v>12</v>
      </c>
      <c r="DX336" s="53">
        <v>84</v>
      </c>
      <c r="DY336" s="53">
        <v>72</v>
      </c>
      <c r="DZ336" s="53">
        <v>15</v>
      </c>
      <c r="EA336" s="53">
        <v>51</v>
      </c>
      <c r="EB336" s="53"/>
      <c r="EC336" s="53">
        <v>9</v>
      </c>
      <c r="ED336" s="53">
        <v>14</v>
      </c>
      <c r="EE336" s="53">
        <v>92</v>
      </c>
      <c r="EF336" s="53">
        <v>9</v>
      </c>
      <c r="EG336" s="53">
        <v>16</v>
      </c>
      <c r="EH336" s="53">
        <v>2</v>
      </c>
      <c r="EI336" s="53"/>
      <c r="EJ336" s="53">
        <v>3</v>
      </c>
      <c r="EK336" s="53">
        <v>17</v>
      </c>
      <c r="EL336" s="53">
        <v>5</v>
      </c>
      <c r="EM336" s="53">
        <v>53</v>
      </c>
      <c r="EN336" s="53">
        <v>0</v>
      </c>
      <c r="EO336" s="53">
        <v>21</v>
      </c>
      <c r="EP336" s="53"/>
      <c r="EQ336" s="53">
        <v>51</v>
      </c>
      <c r="ER336" s="53">
        <v>85</v>
      </c>
      <c r="ES336" s="53">
        <v>10</v>
      </c>
      <c r="ET336" s="53">
        <v>191</v>
      </c>
      <c r="EU336" s="53">
        <v>25</v>
      </c>
      <c r="EV336" s="53">
        <v>20</v>
      </c>
      <c r="EW336" s="53">
        <v>36</v>
      </c>
      <c r="EX336" s="53">
        <v>70</v>
      </c>
      <c r="EY336" s="53">
        <v>91</v>
      </c>
      <c r="EZ336" s="53">
        <v>8</v>
      </c>
      <c r="FA336" s="53">
        <v>94</v>
      </c>
      <c r="FB336" s="53">
        <v>51</v>
      </c>
      <c r="FC336" s="53">
        <v>115</v>
      </c>
      <c r="FD336" s="53">
        <v>164</v>
      </c>
      <c r="FE336" s="53">
        <v>107</v>
      </c>
      <c r="FF336" s="53">
        <v>119</v>
      </c>
      <c r="FG336" s="53">
        <v>419</v>
      </c>
      <c r="FH336" s="53">
        <v>113</v>
      </c>
      <c r="FI336" s="53">
        <v>259</v>
      </c>
      <c r="FJ336" s="53">
        <v>75</v>
      </c>
      <c r="FK336" s="53">
        <v>73</v>
      </c>
      <c r="FL336" s="53">
        <v>3</v>
      </c>
      <c r="FM336" s="53">
        <v>2</v>
      </c>
      <c r="FN336" s="53">
        <v>107</v>
      </c>
      <c r="FO336" s="53">
        <v>473</v>
      </c>
      <c r="FP336" s="53">
        <v>80</v>
      </c>
      <c r="FQ336" s="53">
        <v>46</v>
      </c>
      <c r="FR336" s="53">
        <v>0</v>
      </c>
      <c r="FS336" s="53">
        <v>8</v>
      </c>
      <c r="FT336" s="53">
        <v>21</v>
      </c>
      <c r="FU336" s="53">
        <v>4</v>
      </c>
      <c r="FV336" s="53">
        <v>5</v>
      </c>
      <c r="FW336" s="53">
        <v>21</v>
      </c>
      <c r="FX336" s="53">
        <v>3</v>
      </c>
      <c r="FY336" s="53">
        <v>2</v>
      </c>
      <c r="FZ336" s="53">
        <v>14</v>
      </c>
      <c r="GA336" s="53">
        <v>19</v>
      </c>
      <c r="GB336" s="53">
        <v>293</v>
      </c>
      <c r="GC336" s="53">
        <v>312</v>
      </c>
      <c r="GD336" s="53">
        <v>39</v>
      </c>
      <c r="GE336" s="53">
        <v>40</v>
      </c>
      <c r="GF336" s="53">
        <v>62</v>
      </c>
      <c r="GG336" s="53">
        <v>48</v>
      </c>
      <c r="GH336" s="53">
        <v>116</v>
      </c>
      <c r="GI336" s="53">
        <v>11</v>
      </c>
      <c r="GJ336" s="53">
        <v>19</v>
      </c>
      <c r="GK336" s="53">
        <v>39</v>
      </c>
      <c r="GL336" s="53">
        <v>402</v>
      </c>
      <c r="GM336" s="53">
        <v>44</v>
      </c>
      <c r="GN336" s="53">
        <v>19</v>
      </c>
      <c r="GO336" s="53">
        <v>50</v>
      </c>
      <c r="GP336" s="53">
        <v>14</v>
      </c>
      <c r="GQ336" s="53">
        <v>18</v>
      </c>
      <c r="GR336" s="53">
        <v>5</v>
      </c>
      <c r="GS336" s="53">
        <v>14</v>
      </c>
      <c r="GT336" s="53">
        <v>56</v>
      </c>
      <c r="GU336" s="53">
        <v>26</v>
      </c>
      <c r="GV336" s="53">
        <v>54</v>
      </c>
      <c r="GW336" s="53">
        <v>24</v>
      </c>
      <c r="GX336" s="53">
        <v>40</v>
      </c>
      <c r="GY336" s="53">
        <v>82</v>
      </c>
      <c r="GZ336" s="53">
        <v>7</v>
      </c>
      <c r="HA336" s="53">
        <v>89</v>
      </c>
      <c r="HB336" s="53">
        <v>111</v>
      </c>
      <c r="HC336" s="53">
        <v>30</v>
      </c>
      <c r="HD336" s="53">
        <v>179</v>
      </c>
      <c r="HE336" s="53">
        <v>67</v>
      </c>
      <c r="HF336" s="53">
        <v>35</v>
      </c>
      <c r="HG336" s="53">
        <v>24</v>
      </c>
      <c r="HH336" s="53">
        <v>0</v>
      </c>
      <c r="HI336" s="53">
        <v>51</v>
      </c>
      <c r="HJ336" s="53">
        <v>70</v>
      </c>
      <c r="HK336" s="53">
        <v>720</v>
      </c>
      <c r="HL336" s="53">
        <v>573</v>
      </c>
      <c r="HM336" s="53">
        <v>300</v>
      </c>
      <c r="HN336" s="53"/>
      <c r="HO336" s="53">
        <v>284</v>
      </c>
      <c r="HP336" s="53">
        <v>9</v>
      </c>
      <c r="HQ336" s="53">
        <v>37</v>
      </c>
      <c r="HR336" s="53">
        <v>20</v>
      </c>
      <c r="HS336" s="53"/>
      <c r="HT336" s="53"/>
      <c r="HU336" s="53"/>
      <c r="HV336" s="53">
        <v>65</v>
      </c>
      <c r="HW336" s="53">
        <v>43</v>
      </c>
      <c r="HX336" s="53">
        <v>25</v>
      </c>
      <c r="HY336" s="53">
        <v>110</v>
      </c>
      <c r="HZ336" s="53">
        <v>49</v>
      </c>
      <c r="IA336" s="53">
        <v>233</v>
      </c>
      <c r="IB336" s="53">
        <v>59</v>
      </c>
      <c r="IC336" s="53">
        <v>29</v>
      </c>
      <c r="ID336" s="53">
        <v>88</v>
      </c>
      <c r="IE336" s="53">
        <v>18</v>
      </c>
      <c r="IF336" s="53">
        <v>292</v>
      </c>
      <c r="IG336" s="53">
        <v>4</v>
      </c>
      <c r="IH336" s="53">
        <v>477</v>
      </c>
      <c r="II336" s="53">
        <v>22</v>
      </c>
      <c r="IJ336" s="53">
        <v>31</v>
      </c>
      <c r="IK336" s="53">
        <v>11</v>
      </c>
      <c r="IL336" s="53">
        <v>25</v>
      </c>
      <c r="IM336" s="53">
        <v>31</v>
      </c>
      <c r="IN336" s="53">
        <v>62</v>
      </c>
      <c r="IO336" s="53">
        <v>442</v>
      </c>
      <c r="IP336" s="53">
        <v>800</v>
      </c>
      <c r="IQ336" s="53">
        <v>651</v>
      </c>
      <c r="IR336" s="53">
        <v>165</v>
      </c>
      <c r="IS336" s="53"/>
      <c r="IT336" s="53">
        <v>81</v>
      </c>
      <c r="IU336" s="53">
        <v>283</v>
      </c>
      <c r="IV336" s="53">
        <v>19</v>
      </c>
      <c r="IW336" s="53">
        <v>200</v>
      </c>
      <c r="IX336" s="53">
        <v>31</v>
      </c>
      <c r="IY336" s="53">
        <v>218</v>
      </c>
      <c r="IZ336" s="53">
        <v>132</v>
      </c>
      <c r="JA336" s="53">
        <v>164</v>
      </c>
      <c r="JB336" s="53"/>
      <c r="JC336" s="53">
        <v>53</v>
      </c>
      <c r="JD336" s="53">
        <v>317</v>
      </c>
      <c r="JE336" s="53">
        <v>78</v>
      </c>
      <c r="JF336" s="53">
        <v>23</v>
      </c>
      <c r="JG336" s="53">
        <v>2</v>
      </c>
      <c r="JH336" s="53">
        <v>4</v>
      </c>
      <c r="JI336" s="53">
        <v>26</v>
      </c>
      <c r="JJ336" s="53">
        <v>23</v>
      </c>
      <c r="JK336" s="53">
        <v>329</v>
      </c>
      <c r="JL336" s="53">
        <v>20</v>
      </c>
      <c r="JM336" s="53">
        <v>9</v>
      </c>
      <c r="JN336" s="53">
        <v>26</v>
      </c>
      <c r="JO336" s="53">
        <v>1347</v>
      </c>
      <c r="JP336" s="53">
        <v>871</v>
      </c>
      <c r="JQ336" s="53">
        <v>747</v>
      </c>
      <c r="JR336" s="53">
        <v>558</v>
      </c>
      <c r="JS336" s="53">
        <v>1035</v>
      </c>
      <c r="JT336" s="53">
        <v>955</v>
      </c>
      <c r="JU336" s="53">
        <v>955</v>
      </c>
      <c r="JV336" s="53">
        <v>120</v>
      </c>
      <c r="JW336" s="53">
        <v>3176</v>
      </c>
      <c r="JX336" s="53">
        <v>0</v>
      </c>
      <c r="JY336" s="53"/>
      <c r="JZ336" s="53">
        <v>233</v>
      </c>
      <c r="KA336" s="53">
        <v>963</v>
      </c>
      <c r="KB336" s="53">
        <v>1749</v>
      </c>
      <c r="KC336" s="53">
        <v>1224</v>
      </c>
      <c r="KD336" s="53">
        <v>253</v>
      </c>
      <c r="KE336" s="53">
        <v>225</v>
      </c>
      <c r="KF336" s="53">
        <v>905</v>
      </c>
      <c r="KG336" s="53">
        <v>389</v>
      </c>
      <c r="KH336" s="53">
        <v>636</v>
      </c>
      <c r="KI336" s="53">
        <v>438</v>
      </c>
      <c r="KJ336" s="53">
        <v>44</v>
      </c>
      <c r="KK336" s="53">
        <v>2</v>
      </c>
      <c r="KL336" s="53">
        <v>651</v>
      </c>
      <c r="KM336" s="53">
        <v>2</v>
      </c>
      <c r="KN336" s="53"/>
      <c r="KO336" s="53">
        <v>84</v>
      </c>
      <c r="KP336" s="53"/>
      <c r="KQ336" s="53">
        <v>180</v>
      </c>
      <c r="KR336" s="53">
        <v>159</v>
      </c>
      <c r="KS336" s="53">
        <v>821</v>
      </c>
      <c r="KT336" s="53">
        <v>531</v>
      </c>
      <c r="KU336" s="53">
        <v>180</v>
      </c>
      <c r="KV336" s="53">
        <v>445</v>
      </c>
      <c r="KW336" s="53">
        <v>8</v>
      </c>
      <c r="KX336" s="53">
        <v>29</v>
      </c>
      <c r="KY336" s="53">
        <v>1397</v>
      </c>
      <c r="KZ336" s="53">
        <v>134</v>
      </c>
      <c r="LA336" s="53">
        <v>487</v>
      </c>
      <c r="LB336" s="53">
        <v>1196</v>
      </c>
      <c r="LC336" s="53">
        <v>961</v>
      </c>
      <c r="LD336" s="53">
        <v>3933</v>
      </c>
      <c r="LE336" s="53">
        <v>287</v>
      </c>
      <c r="LF336" s="53">
        <v>1</v>
      </c>
      <c r="LG336" s="53">
        <v>521</v>
      </c>
      <c r="LH336" s="53">
        <v>348</v>
      </c>
      <c r="LI336" s="53">
        <v>3847</v>
      </c>
      <c r="LJ336" s="53">
        <v>166</v>
      </c>
      <c r="LK336" s="53">
        <v>3</v>
      </c>
      <c r="LL336" s="53">
        <v>279</v>
      </c>
      <c r="LM336" s="53">
        <v>268</v>
      </c>
      <c r="LN336" s="53">
        <v>0</v>
      </c>
      <c r="LO336" s="53">
        <v>10</v>
      </c>
      <c r="LP336" s="53">
        <v>0</v>
      </c>
      <c r="LQ336" s="53">
        <v>719</v>
      </c>
      <c r="LR336" s="53">
        <v>79</v>
      </c>
      <c r="LS336" s="53">
        <v>157</v>
      </c>
      <c r="LT336" s="53">
        <v>218</v>
      </c>
      <c r="LU336" s="53">
        <v>1377</v>
      </c>
      <c r="LV336" s="53">
        <v>1286</v>
      </c>
      <c r="LW336" s="53">
        <v>643</v>
      </c>
      <c r="LX336" s="53">
        <v>399</v>
      </c>
      <c r="LY336" s="53">
        <v>687</v>
      </c>
      <c r="LZ336" s="53">
        <v>1293</v>
      </c>
      <c r="MA336" s="53">
        <v>787</v>
      </c>
      <c r="MB336" s="53">
        <v>2171</v>
      </c>
      <c r="MC336" s="53">
        <v>168</v>
      </c>
      <c r="MD336" s="53">
        <v>1226</v>
      </c>
      <c r="ME336" s="53">
        <v>584</v>
      </c>
      <c r="MF336" s="53">
        <v>40</v>
      </c>
      <c r="MG336" s="53">
        <v>18</v>
      </c>
      <c r="MH336" s="53">
        <v>11</v>
      </c>
      <c r="MI336" s="53">
        <v>589</v>
      </c>
      <c r="MJ336" s="53">
        <v>10526</v>
      </c>
      <c r="MK336" s="53">
        <v>544</v>
      </c>
      <c r="ML336" s="53">
        <v>210</v>
      </c>
      <c r="MM336" s="53">
        <v>178</v>
      </c>
      <c r="MN336" s="53">
        <v>178</v>
      </c>
      <c r="MO336" s="53">
        <v>244</v>
      </c>
      <c r="MP336" s="53">
        <v>507</v>
      </c>
      <c r="MQ336" s="53">
        <v>181</v>
      </c>
      <c r="MR336" s="53">
        <v>139</v>
      </c>
      <c r="MS336" s="53">
        <v>339</v>
      </c>
      <c r="MT336" s="53">
        <v>20</v>
      </c>
      <c r="MU336" s="53">
        <v>513</v>
      </c>
      <c r="MV336" s="53">
        <v>132</v>
      </c>
      <c r="MW336" s="53">
        <v>787</v>
      </c>
      <c r="MX336" s="53">
        <v>73</v>
      </c>
      <c r="MY336" s="53">
        <v>93</v>
      </c>
      <c r="MZ336" s="53">
        <v>61</v>
      </c>
      <c r="NA336" s="53">
        <v>24</v>
      </c>
      <c r="NB336" s="53">
        <v>41</v>
      </c>
      <c r="NC336" s="53">
        <v>19</v>
      </c>
      <c r="ND336" s="53">
        <v>314</v>
      </c>
      <c r="NE336" s="53">
        <v>0</v>
      </c>
      <c r="NF336" s="53">
        <v>1</v>
      </c>
      <c r="NG336" s="53">
        <v>65</v>
      </c>
      <c r="NH336" s="53">
        <v>15</v>
      </c>
      <c r="NI336" s="53">
        <v>62</v>
      </c>
      <c r="NJ336" s="53">
        <v>1</v>
      </c>
      <c r="NK336" s="53">
        <v>143</v>
      </c>
      <c r="NL336" s="53">
        <v>0</v>
      </c>
      <c r="NM336" s="53">
        <v>411</v>
      </c>
      <c r="NN336" s="53">
        <v>1</v>
      </c>
      <c r="NO336" s="53">
        <v>5</v>
      </c>
      <c r="NP336" s="53">
        <v>138</v>
      </c>
      <c r="NQ336" s="53">
        <v>105</v>
      </c>
      <c r="NR336" s="53">
        <v>950</v>
      </c>
      <c r="NS336" s="53">
        <v>1926</v>
      </c>
      <c r="NT336" s="53">
        <v>2746</v>
      </c>
      <c r="NU336" s="53">
        <v>272</v>
      </c>
      <c r="NV336" s="53">
        <v>24</v>
      </c>
      <c r="NW336" s="53">
        <v>2</v>
      </c>
      <c r="NX336" s="53">
        <v>5</v>
      </c>
      <c r="NY336" s="53">
        <v>0</v>
      </c>
      <c r="NZ336" s="53">
        <v>95</v>
      </c>
      <c r="OA336" s="53">
        <v>0</v>
      </c>
      <c r="OB336" s="53">
        <v>12</v>
      </c>
      <c r="OC336" s="53">
        <v>15</v>
      </c>
      <c r="OD336" s="53">
        <v>4</v>
      </c>
      <c r="OE336" s="53">
        <v>0</v>
      </c>
      <c r="OF336" s="53">
        <v>17</v>
      </c>
      <c r="OG336" s="53"/>
      <c r="OH336" s="53">
        <v>180</v>
      </c>
      <c r="OI336" s="53">
        <v>114</v>
      </c>
      <c r="OJ336" s="53">
        <v>279</v>
      </c>
      <c r="OK336" s="53"/>
      <c r="OL336" s="53">
        <v>12</v>
      </c>
      <c r="OM336" s="53">
        <v>686</v>
      </c>
      <c r="ON336" s="53">
        <v>5</v>
      </c>
      <c r="OO336" s="53">
        <v>24</v>
      </c>
      <c r="OP336" s="53"/>
      <c r="OQ336" s="53"/>
      <c r="OR336" s="54">
        <v>217</v>
      </c>
      <c r="OS336" s="55">
        <v>93404</v>
      </c>
      <c r="OT336" s="52"/>
      <c r="OU336" s="53"/>
      <c r="OV336" s="53"/>
      <c r="OW336" s="53"/>
      <c r="OX336" s="53"/>
      <c r="OY336" s="53"/>
      <c r="OZ336" s="53">
        <v>62868</v>
      </c>
      <c r="PA336" s="53"/>
      <c r="PB336" s="53"/>
      <c r="PC336" s="53"/>
      <c r="PD336" s="53"/>
      <c r="PE336" s="53"/>
      <c r="PF336" s="53"/>
      <c r="PG336" s="53"/>
      <c r="PH336" s="53"/>
      <c r="PI336" s="53"/>
      <c r="PJ336" s="53"/>
      <c r="PK336" s="53"/>
      <c r="PL336" s="54"/>
      <c r="PM336" s="55">
        <v>156272</v>
      </c>
    </row>
    <row r="337" spans="1:429" ht="12.75" customHeight="1" x14ac:dyDescent="0.3">
      <c r="A337" s="49">
        <v>541100</v>
      </c>
      <c r="B337" s="50" t="s">
        <v>35</v>
      </c>
      <c r="C337" s="51" t="s">
        <v>444</v>
      </c>
      <c r="D337" s="52">
        <v>30</v>
      </c>
      <c r="E337" s="53">
        <v>93</v>
      </c>
      <c r="F337" s="53">
        <v>23</v>
      </c>
      <c r="G337" s="53">
        <v>25</v>
      </c>
      <c r="H337" s="53">
        <v>5</v>
      </c>
      <c r="I337" s="53">
        <v>19</v>
      </c>
      <c r="J337" s="53">
        <v>46</v>
      </c>
      <c r="K337" s="53">
        <v>53</v>
      </c>
      <c r="L337" s="53">
        <v>64</v>
      </c>
      <c r="M337" s="53">
        <v>39</v>
      </c>
      <c r="N337" s="53">
        <v>7</v>
      </c>
      <c r="O337" s="53">
        <v>4</v>
      </c>
      <c r="P337" s="53">
        <v>98</v>
      </c>
      <c r="Q337" s="53">
        <v>3618</v>
      </c>
      <c r="R337" s="53">
        <v>349</v>
      </c>
      <c r="S337" s="53">
        <v>73</v>
      </c>
      <c r="T337" s="53">
        <v>336</v>
      </c>
      <c r="U337" s="53">
        <v>91</v>
      </c>
      <c r="V337" s="53">
        <v>150</v>
      </c>
      <c r="W337" s="53">
        <v>1387</v>
      </c>
      <c r="X337" s="53">
        <v>957</v>
      </c>
      <c r="Y337" s="53">
        <v>3719</v>
      </c>
      <c r="Z337" s="53">
        <v>785</v>
      </c>
      <c r="AA337" s="53">
        <v>82</v>
      </c>
      <c r="AB337" s="53">
        <v>222</v>
      </c>
      <c r="AC337" s="53">
        <v>361</v>
      </c>
      <c r="AD337" s="53">
        <v>910</v>
      </c>
      <c r="AE337" s="53">
        <v>247</v>
      </c>
      <c r="AF337" s="53">
        <v>287</v>
      </c>
      <c r="AG337" s="53">
        <v>67</v>
      </c>
      <c r="AH337" s="53">
        <v>775</v>
      </c>
      <c r="AI337" s="53">
        <v>433</v>
      </c>
      <c r="AJ337" s="53">
        <v>590</v>
      </c>
      <c r="AK337" s="53">
        <v>375</v>
      </c>
      <c r="AL337" s="53">
        <v>341</v>
      </c>
      <c r="AM337" s="53">
        <v>681</v>
      </c>
      <c r="AN337" s="53">
        <v>74</v>
      </c>
      <c r="AO337" s="53">
        <v>28</v>
      </c>
      <c r="AP337" s="53">
        <v>72</v>
      </c>
      <c r="AQ337" s="53">
        <v>64</v>
      </c>
      <c r="AR337" s="53">
        <v>60</v>
      </c>
      <c r="AS337" s="53">
        <v>77</v>
      </c>
      <c r="AT337" s="53">
        <v>11</v>
      </c>
      <c r="AU337" s="53">
        <v>74</v>
      </c>
      <c r="AV337" s="53">
        <v>17</v>
      </c>
      <c r="AW337" s="53">
        <v>67</v>
      </c>
      <c r="AX337" s="53">
        <v>5</v>
      </c>
      <c r="AY337" s="53">
        <v>10</v>
      </c>
      <c r="AZ337" s="53">
        <v>11</v>
      </c>
      <c r="BA337" s="53">
        <v>11</v>
      </c>
      <c r="BB337" s="53">
        <v>8</v>
      </c>
      <c r="BC337" s="53">
        <v>10</v>
      </c>
      <c r="BD337" s="53">
        <v>120</v>
      </c>
      <c r="BE337" s="53">
        <v>30</v>
      </c>
      <c r="BF337" s="53">
        <v>10</v>
      </c>
      <c r="BG337" s="53">
        <v>6</v>
      </c>
      <c r="BH337" s="53">
        <v>26</v>
      </c>
      <c r="BI337" s="53">
        <v>21</v>
      </c>
      <c r="BJ337" s="53">
        <v>23</v>
      </c>
      <c r="BK337" s="53">
        <v>18</v>
      </c>
      <c r="BL337" s="53">
        <v>27</v>
      </c>
      <c r="BM337" s="53">
        <v>34</v>
      </c>
      <c r="BN337" s="53">
        <v>17</v>
      </c>
      <c r="BO337" s="53">
        <v>29</v>
      </c>
      <c r="BP337" s="53">
        <v>73</v>
      </c>
      <c r="BQ337" s="53">
        <v>50</v>
      </c>
      <c r="BR337" s="53">
        <v>125</v>
      </c>
      <c r="BS337" s="53">
        <v>139</v>
      </c>
      <c r="BT337" s="53">
        <v>24</v>
      </c>
      <c r="BU337" s="53">
        <v>32</v>
      </c>
      <c r="BV337" s="53">
        <v>29</v>
      </c>
      <c r="BW337" s="53">
        <v>48</v>
      </c>
      <c r="BX337" s="53">
        <v>32</v>
      </c>
      <c r="BY337" s="53">
        <v>238</v>
      </c>
      <c r="BZ337" s="53">
        <v>130</v>
      </c>
      <c r="CA337" s="53">
        <v>98</v>
      </c>
      <c r="CB337" s="53">
        <v>15</v>
      </c>
      <c r="CC337" s="53">
        <v>142</v>
      </c>
      <c r="CD337" s="53">
        <v>21</v>
      </c>
      <c r="CE337" s="53">
        <v>25</v>
      </c>
      <c r="CF337" s="53">
        <v>46</v>
      </c>
      <c r="CG337" s="53">
        <v>66</v>
      </c>
      <c r="CH337" s="53">
        <v>68</v>
      </c>
      <c r="CI337" s="53">
        <v>8</v>
      </c>
      <c r="CJ337" s="53">
        <v>64</v>
      </c>
      <c r="CK337" s="53">
        <v>60</v>
      </c>
      <c r="CL337" s="53">
        <v>120</v>
      </c>
      <c r="CM337" s="53">
        <v>104</v>
      </c>
      <c r="CN337" s="53">
        <v>44</v>
      </c>
      <c r="CO337" s="53">
        <v>39</v>
      </c>
      <c r="CP337" s="53">
        <v>101</v>
      </c>
      <c r="CQ337" s="53">
        <v>18</v>
      </c>
      <c r="CR337" s="53">
        <v>70</v>
      </c>
      <c r="CS337" s="53">
        <v>15</v>
      </c>
      <c r="CT337" s="53">
        <v>31</v>
      </c>
      <c r="CU337" s="53">
        <v>40</v>
      </c>
      <c r="CV337" s="53">
        <v>44</v>
      </c>
      <c r="CW337" s="53">
        <v>47</v>
      </c>
      <c r="CX337" s="53">
        <v>50</v>
      </c>
      <c r="CY337" s="53">
        <v>6</v>
      </c>
      <c r="CZ337" s="53">
        <v>10</v>
      </c>
      <c r="DA337" s="53">
        <v>76</v>
      </c>
      <c r="DB337" s="53">
        <v>19</v>
      </c>
      <c r="DC337" s="53">
        <v>50</v>
      </c>
      <c r="DD337" s="53">
        <v>93</v>
      </c>
      <c r="DE337" s="53">
        <v>2</v>
      </c>
      <c r="DF337" s="53">
        <v>31</v>
      </c>
      <c r="DG337" s="53">
        <v>12</v>
      </c>
      <c r="DH337" s="53">
        <v>95</v>
      </c>
      <c r="DI337" s="53">
        <v>44</v>
      </c>
      <c r="DJ337" s="53">
        <v>156</v>
      </c>
      <c r="DK337" s="53">
        <v>167</v>
      </c>
      <c r="DL337" s="53">
        <v>73</v>
      </c>
      <c r="DM337" s="53">
        <v>200</v>
      </c>
      <c r="DN337" s="53">
        <v>355</v>
      </c>
      <c r="DO337" s="53">
        <v>116</v>
      </c>
      <c r="DP337" s="53">
        <v>691</v>
      </c>
      <c r="DQ337" s="53">
        <v>251</v>
      </c>
      <c r="DR337" s="53">
        <v>443</v>
      </c>
      <c r="DS337" s="53">
        <v>149</v>
      </c>
      <c r="DT337" s="53">
        <v>454</v>
      </c>
      <c r="DU337" s="53">
        <v>15</v>
      </c>
      <c r="DV337" s="53">
        <v>117</v>
      </c>
      <c r="DW337" s="53">
        <v>20</v>
      </c>
      <c r="DX337" s="53">
        <v>641</v>
      </c>
      <c r="DY337" s="53">
        <v>111</v>
      </c>
      <c r="DZ337" s="53">
        <v>62</v>
      </c>
      <c r="EA337" s="53">
        <v>85</v>
      </c>
      <c r="EB337" s="53">
        <v>25</v>
      </c>
      <c r="EC337" s="53">
        <v>25</v>
      </c>
      <c r="ED337" s="53">
        <v>2</v>
      </c>
      <c r="EE337" s="53">
        <v>35</v>
      </c>
      <c r="EF337" s="53">
        <v>11</v>
      </c>
      <c r="EG337" s="53">
        <v>2</v>
      </c>
      <c r="EH337" s="53">
        <v>2</v>
      </c>
      <c r="EI337" s="53">
        <v>1</v>
      </c>
      <c r="EJ337" s="53">
        <v>1</v>
      </c>
      <c r="EK337" s="53">
        <v>11</v>
      </c>
      <c r="EL337" s="53">
        <v>15</v>
      </c>
      <c r="EM337" s="53">
        <v>16</v>
      </c>
      <c r="EN337" s="53">
        <v>18</v>
      </c>
      <c r="EO337" s="53">
        <v>7</v>
      </c>
      <c r="EP337" s="53">
        <v>4</v>
      </c>
      <c r="EQ337" s="53">
        <v>14</v>
      </c>
      <c r="ER337" s="53">
        <v>23</v>
      </c>
      <c r="ES337" s="53">
        <v>3</v>
      </c>
      <c r="ET337" s="53">
        <v>58</v>
      </c>
      <c r="EU337" s="53">
        <v>79</v>
      </c>
      <c r="EV337" s="53">
        <v>92</v>
      </c>
      <c r="EW337" s="53">
        <v>22</v>
      </c>
      <c r="EX337" s="53">
        <v>32</v>
      </c>
      <c r="EY337" s="53">
        <v>23</v>
      </c>
      <c r="EZ337" s="53">
        <v>4</v>
      </c>
      <c r="FA337" s="53">
        <v>17</v>
      </c>
      <c r="FB337" s="53">
        <v>177</v>
      </c>
      <c r="FC337" s="53">
        <v>155</v>
      </c>
      <c r="FD337" s="53">
        <v>82</v>
      </c>
      <c r="FE337" s="53">
        <v>50</v>
      </c>
      <c r="FF337" s="53">
        <v>85</v>
      </c>
      <c r="FG337" s="53">
        <v>403</v>
      </c>
      <c r="FH337" s="53">
        <v>76</v>
      </c>
      <c r="FI337" s="53">
        <v>2468</v>
      </c>
      <c r="FJ337" s="53">
        <v>129</v>
      </c>
      <c r="FK337" s="53">
        <v>136</v>
      </c>
      <c r="FL337" s="53">
        <v>199</v>
      </c>
      <c r="FM337" s="53">
        <v>414</v>
      </c>
      <c r="FN337" s="53">
        <v>42</v>
      </c>
      <c r="FO337" s="53">
        <v>56</v>
      </c>
      <c r="FP337" s="53">
        <v>17</v>
      </c>
      <c r="FQ337" s="53">
        <v>17</v>
      </c>
      <c r="FR337" s="53">
        <v>30</v>
      </c>
      <c r="FS337" s="53">
        <v>13</v>
      </c>
      <c r="FT337" s="53">
        <v>38</v>
      </c>
      <c r="FU337" s="53">
        <v>21</v>
      </c>
      <c r="FV337" s="53">
        <v>24</v>
      </c>
      <c r="FW337" s="53">
        <v>19</v>
      </c>
      <c r="FX337" s="53">
        <v>11</v>
      </c>
      <c r="FY337" s="53">
        <v>17</v>
      </c>
      <c r="FZ337" s="53">
        <v>86</v>
      </c>
      <c r="GA337" s="53">
        <v>24</v>
      </c>
      <c r="GB337" s="53">
        <v>286</v>
      </c>
      <c r="GC337" s="53">
        <v>365</v>
      </c>
      <c r="GD337" s="53">
        <v>38</v>
      </c>
      <c r="GE337" s="53">
        <v>30</v>
      </c>
      <c r="GF337" s="53">
        <v>58</v>
      </c>
      <c r="GG337" s="53">
        <v>50</v>
      </c>
      <c r="GH337" s="53">
        <v>78</v>
      </c>
      <c r="GI337" s="53">
        <v>25</v>
      </c>
      <c r="GJ337" s="53">
        <v>19</v>
      </c>
      <c r="GK337" s="53">
        <v>73</v>
      </c>
      <c r="GL337" s="53">
        <v>200</v>
      </c>
      <c r="GM337" s="53">
        <v>17</v>
      </c>
      <c r="GN337" s="53">
        <v>15</v>
      </c>
      <c r="GO337" s="53">
        <v>25</v>
      </c>
      <c r="GP337" s="53">
        <v>13</v>
      </c>
      <c r="GQ337" s="53">
        <v>11</v>
      </c>
      <c r="GR337" s="53">
        <v>7</v>
      </c>
      <c r="GS337" s="53">
        <v>9</v>
      </c>
      <c r="GT337" s="53">
        <v>194</v>
      </c>
      <c r="GU337" s="53">
        <v>28</v>
      </c>
      <c r="GV337" s="53">
        <v>52</v>
      </c>
      <c r="GW337" s="53">
        <v>19</v>
      </c>
      <c r="GX337" s="53">
        <v>32</v>
      </c>
      <c r="GY337" s="53">
        <v>74</v>
      </c>
      <c r="GZ337" s="53">
        <v>5</v>
      </c>
      <c r="HA337" s="53">
        <v>90</v>
      </c>
      <c r="HB337" s="53">
        <v>71</v>
      </c>
      <c r="HC337" s="53">
        <v>18</v>
      </c>
      <c r="HD337" s="53">
        <v>105</v>
      </c>
      <c r="HE337" s="53">
        <v>52</v>
      </c>
      <c r="HF337" s="53">
        <v>21</v>
      </c>
      <c r="HG337" s="53">
        <v>20</v>
      </c>
      <c r="HH337" s="53">
        <v>7</v>
      </c>
      <c r="HI337" s="53">
        <v>35</v>
      </c>
      <c r="HJ337" s="53">
        <v>43</v>
      </c>
      <c r="HK337" s="53">
        <v>48</v>
      </c>
      <c r="HL337" s="53">
        <v>19</v>
      </c>
      <c r="HM337" s="53">
        <v>28</v>
      </c>
      <c r="HN337" s="53">
        <v>7</v>
      </c>
      <c r="HO337" s="53">
        <v>72</v>
      </c>
      <c r="HP337" s="53">
        <v>5</v>
      </c>
      <c r="HQ337" s="53">
        <v>30</v>
      </c>
      <c r="HR337" s="53">
        <v>42</v>
      </c>
      <c r="HS337" s="53">
        <v>15</v>
      </c>
      <c r="HT337" s="53">
        <v>34</v>
      </c>
      <c r="HU337" s="53">
        <v>23</v>
      </c>
      <c r="HV337" s="53">
        <v>57</v>
      </c>
      <c r="HW337" s="53">
        <v>15</v>
      </c>
      <c r="HX337" s="53">
        <v>11</v>
      </c>
      <c r="HY337" s="53">
        <v>79</v>
      </c>
      <c r="HZ337" s="53">
        <v>87</v>
      </c>
      <c r="IA337" s="53">
        <v>83</v>
      </c>
      <c r="IB337" s="53">
        <v>35</v>
      </c>
      <c r="IC337" s="53">
        <v>22</v>
      </c>
      <c r="ID337" s="53">
        <v>39</v>
      </c>
      <c r="IE337" s="53">
        <v>20</v>
      </c>
      <c r="IF337" s="53">
        <v>253</v>
      </c>
      <c r="IG337" s="53">
        <v>17</v>
      </c>
      <c r="IH337" s="53">
        <v>602</v>
      </c>
      <c r="II337" s="53">
        <v>22</v>
      </c>
      <c r="IJ337" s="53">
        <v>25</v>
      </c>
      <c r="IK337" s="53">
        <v>20</v>
      </c>
      <c r="IL337" s="53">
        <v>23</v>
      </c>
      <c r="IM337" s="53">
        <v>14</v>
      </c>
      <c r="IN337" s="53">
        <v>39</v>
      </c>
      <c r="IO337" s="53">
        <v>191</v>
      </c>
      <c r="IP337" s="53">
        <v>261</v>
      </c>
      <c r="IQ337" s="53">
        <v>153</v>
      </c>
      <c r="IR337" s="53">
        <v>78</v>
      </c>
      <c r="IS337" s="53">
        <v>173</v>
      </c>
      <c r="IT337" s="53">
        <v>2164</v>
      </c>
      <c r="IU337" s="53">
        <v>196</v>
      </c>
      <c r="IV337" s="53">
        <v>243</v>
      </c>
      <c r="IW337" s="53">
        <v>18</v>
      </c>
      <c r="IX337" s="53">
        <v>8</v>
      </c>
      <c r="IY337" s="53">
        <v>47</v>
      </c>
      <c r="IZ337" s="53">
        <v>21</v>
      </c>
      <c r="JA337" s="53">
        <v>50</v>
      </c>
      <c r="JB337" s="53">
        <v>120</v>
      </c>
      <c r="JC337" s="53">
        <v>6</v>
      </c>
      <c r="JD337" s="53">
        <v>77</v>
      </c>
      <c r="JE337" s="53">
        <v>87</v>
      </c>
      <c r="JF337" s="53">
        <v>19</v>
      </c>
      <c r="JG337" s="53">
        <v>4</v>
      </c>
      <c r="JH337" s="53">
        <v>18</v>
      </c>
      <c r="JI337" s="53">
        <v>20</v>
      </c>
      <c r="JJ337" s="53">
        <v>18</v>
      </c>
      <c r="JK337" s="53">
        <v>412</v>
      </c>
      <c r="JL337" s="53">
        <v>36</v>
      </c>
      <c r="JM337" s="53">
        <v>11</v>
      </c>
      <c r="JN337" s="53">
        <v>54</v>
      </c>
      <c r="JO337" s="53">
        <v>716</v>
      </c>
      <c r="JP337" s="53">
        <v>2799</v>
      </c>
      <c r="JQ337" s="53">
        <v>2284</v>
      </c>
      <c r="JR337" s="53">
        <v>1266</v>
      </c>
      <c r="JS337" s="53">
        <v>2548</v>
      </c>
      <c r="JT337" s="53">
        <v>1073</v>
      </c>
      <c r="JU337" s="53">
        <v>1087</v>
      </c>
      <c r="JV337" s="53">
        <v>750</v>
      </c>
      <c r="JW337" s="53">
        <v>3085</v>
      </c>
      <c r="JX337" s="53">
        <v>189</v>
      </c>
      <c r="JY337" s="53"/>
      <c r="JZ337" s="53">
        <v>442</v>
      </c>
      <c r="KA337" s="53">
        <v>358</v>
      </c>
      <c r="KB337" s="53">
        <v>869</v>
      </c>
      <c r="KC337" s="53">
        <v>218</v>
      </c>
      <c r="KD337" s="53">
        <v>424</v>
      </c>
      <c r="KE337" s="53">
        <v>259</v>
      </c>
      <c r="KF337" s="53">
        <v>432</v>
      </c>
      <c r="KG337" s="53">
        <v>802</v>
      </c>
      <c r="KH337" s="53">
        <v>612</v>
      </c>
      <c r="KI337" s="53">
        <v>313</v>
      </c>
      <c r="KJ337" s="53">
        <v>618</v>
      </c>
      <c r="KK337" s="53">
        <v>120</v>
      </c>
      <c r="KL337" s="53">
        <v>157</v>
      </c>
      <c r="KM337" s="53">
        <v>56</v>
      </c>
      <c r="KN337" s="53">
        <v>200</v>
      </c>
      <c r="KO337" s="53">
        <v>279</v>
      </c>
      <c r="KP337" s="53">
        <v>164</v>
      </c>
      <c r="KQ337" s="53">
        <v>284</v>
      </c>
      <c r="KR337" s="53">
        <v>167</v>
      </c>
      <c r="KS337" s="53">
        <v>209</v>
      </c>
      <c r="KT337" s="53">
        <v>242</v>
      </c>
      <c r="KU337" s="53">
        <v>67</v>
      </c>
      <c r="KV337" s="53">
        <v>2588</v>
      </c>
      <c r="KW337" s="53">
        <v>547</v>
      </c>
      <c r="KX337" s="53">
        <v>65</v>
      </c>
      <c r="KY337" s="53">
        <v>129</v>
      </c>
      <c r="KZ337" s="53">
        <v>246</v>
      </c>
      <c r="LA337" s="53">
        <v>1490</v>
      </c>
      <c r="LB337" s="53">
        <v>1481</v>
      </c>
      <c r="LC337" s="53">
        <v>322</v>
      </c>
      <c r="LD337" s="53">
        <v>1617</v>
      </c>
      <c r="LE337" s="53">
        <v>1462</v>
      </c>
      <c r="LF337" s="53">
        <v>87</v>
      </c>
      <c r="LG337" s="53">
        <v>2990</v>
      </c>
      <c r="LH337" s="53">
        <v>2245</v>
      </c>
      <c r="LI337" s="53">
        <v>5009</v>
      </c>
      <c r="LJ337" s="53">
        <v>3489</v>
      </c>
      <c r="LK337" s="53">
        <v>2394</v>
      </c>
      <c r="LL337" s="53">
        <v>8048</v>
      </c>
      <c r="LM337" s="53">
        <v>361</v>
      </c>
      <c r="LN337" s="53">
        <v>1729</v>
      </c>
      <c r="LO337" s="53">
        <v>387</v>
      </c>
      <c r="LP337" s="53">
        <v>24</v>
      </c>
      <c r="LQ337" s="53">
        <v>13371</v>
      </c>
      <c r="LR337" s="53">
        <v>147</v>
      </c>
      <c r="LS337" s="53">
        <v>219</v>
      </c>
      <c r="LT337" s="53">
        <v>54</v>
      </c>
      <c r="LU337" s="53">
        <v>411</v>
      </c>
      <c r="LV337" s="53">
        <v>2935</v>
      </c>
      <c r="LW337" s="53">
        <v>2258</v>
      </c>
      <c r="LX337" s="53">
        <v>1327</v>
      </c>
      <c r="LY337" s="53">
        <v>910</v>
      </c>
      <c r="LZ337" s="53">
        <v>1328</v>
      </c>
      <c r="MA337" s="53">
        <v>2231</v>
      </c>
      <c r="MB337" s="53">
        <v>2033</v>
      </c>
      <c r="MC337" s="53">
        <v>290</v>
      </c>
      <c r="MD337" s="53">
        <v>3792</v>
      </c>
      <c r="ME337" s="53">
        <v>939</v>
      </c>
      <c r="MF337" s="53">
        <v>186</v>
      </c>
      <c r="MG337" s="53">
        <v>30</v>
      </c>
      <c r="MH337" s="53">
        <v>90</v>
      </c>
      <c r="MI337" s="53">
        <v>711</v>
      </c>
      <c r="MJ337" s="53">
        <v>8990</v>
      </c>
      <c r="MK337" s="53">
        <v>1559</v>
      </c>
      <c r="ML337" s="53">
        <v>1141</v>
      </c>
      <c r="MM337" s="53">
        <v>486</v>
      </c>
      <c r="MN337" s="53">
        <v>85</v>
      </c>
      <c r="MO337" s="53">
        <v>1307</v>
      </c>
      <c r="MP337" s="53">
        <v>325</v>
      </c>
      <c r="MQ337" s="53">
        <v>381</v>
      </c>
      <c r="MR337" s="53">
        <v>247</v>
      </c>
      <c r="MS337" s="53">
        <v>374</v>
      </c>
      <c r="MT337" s="53">
        <v>7</v>
      </c>
      <c r="MU337" s="53">
        <v>81</v>
      </c>
      <c r="MV337" s="53">
        <v>326</v>
      </c>
      <c r="MW337" s="53">
        <v>2094</v>
      </c>
      <c r="MX337" s="53">
        <v>893</v>
      </c>
      <c r="MY337" s="53">
        <v>543</v>
      </c>
      <c r="MZ337" s="53">
        <v>371</v>
      </c>
      <c r="NA337" s="53">
        <v>340</v>
      </c>
      <c r="NB337" s="53">
        <v>419</v>
      </c>
      <c r="NC337" s="53">
        <v>733</v>
      </c>
      <c r="ND337" s="53">
        <v>13358</v>
      </c>
      <c r="NE337" s="53">
        <v>1117</v>
      </c>
      <c r="NF337" s="53">
        <v>232</v>
      </c>
      <c r="NG337" s="53">
        <v>541</v>
      </c>
      <c r="NH337" s="53">
        <v>111</v>
      </c>
      <c r="NI337" s="53">
        <v>185</v>
      </c>
      <c r="NJ337" s="53">
        <v>150</v>
      </c>
      <c r="NK337" s="53">
        <v>611</v>
      </c>
      <c r="NL337" s="53">
        <v>237</v>
      </c>
      <c r="NM337" s="53">
        <v>325</v>
      </c>
      <c r="NN337" s="53">
        <v>208</v>
      </c>
      <c r="NO337" s="53">
        <v>78</v>
      </c>
      <c r="NP337" s="53">
        <v>1077</v>
      </c>
      <c r="NQ337" s="53">
        <v>679</v>
      </c>
      <c r="NR337" s="53">
        <v>2092</v>
      </c>
      <c r="NS337" s="53">
        <v>1323</v>
      </c>
      <c r="NT337" s="53">
        <v>1227</v>
      </c>
      <c r="NU337" s="53">
        <v>573</v>
      </c>
      <c r="NV337" s="53">
        <v>231</v>
      </c>
      <c r="NW337" s="53">
        <v>75</v>
      </c>
      <c r="NX337" s="53">
        <v>107</v>
      </c>
      <c r="NY337" s="53">
        <v>16</v>
      </c>
      <c r="NZ337" s="53">
        <v>242</v>
      </c>
      <c r="OA337" s="53">
        <v>0</v>
      </c>
      <c r="OB337" s="53">
        <v>125</v>
      </c>
      <c r="OC337" s="53">
        <v>194</v>
      </c>
      <c r="OD337" s="53">
        <v>1044</v>
      </c>
      <c r="OE337" s="53">
        <v>226</v>
      </c>
      <c r="OF337" s="53">
        <v>845</v>
      </c>
      <c r="OG337" s="53"/>
      <c r="OH337" s="53">
        <v>1808</v>
      </c>
      <c r="OI337" s="53">
        <v>354</v>
      </c>
      <c r="OJ337" s="53">
        <v>1954</v>
      </c>
      <c r="OK337" s="53"/>
      <c r="OL337" s="53"/>
      <c r="OM337" s="53">
        <v>1572</v>
      </c>
      <c r="ON337" s="53">
        <v>1809</v>
      </c>
      <c r="OO337" s="53">
        <v>4762</v>
      </c>
      <c r="OP337" s="53">
        <v>5</v>
      </c>
      <c r="OQ337" s="53"/>
      <c r="OR337" s="54">
        <v>918</v>
      </c>
      <c r="OS337" s="55">
        <v>193064</v>
      </c>
      <c r="OT337" s="52">
        <v>90901</v>
      </c>
      <c r="OU337" s="53"/>
      <c r="OV337" s="53"/>
      <c r="OW337" s="53">
        <v>14388</v>
      </c>
      <c r="OX337" s="53"/>
      <c r="OY337" s="53"/>
      <c r="OZ337" s="53">
        <v>10851</v>
      </c>
      <c r="PA337" s="53"/>
      <c r="PB337" s="53"/>
      <c r="PC337" s="53"/>
      <c r="PD337" s="53"/>
      <c r="PE337" s="53"/>
      <c r="PF337" s="53"/>
      <c r="PG337" s="53"/>
      <c r="PH337" s="53"/>
      <c r="PI337" s="53"/>
      <c r="PJ337" s="53"/>
      <c r="PK337" s="53"/>
      <c r="PL337" s="54"/>
      <c r="PM337" s="55">
        <v>309205</v>
      </c>
    </row>
    <row r="338" spans="1:429" ht="12.75" customHeight="1" x14ac:dyDescent="0.3">
      <c r="A338" s="49">
        <v>541511</v>
      </c>
      <c r="B338" s="50" t="s">
        <v>32</v>
      </c>
      <c r="C338" s="51" t="s">
        <v>445</v>
      </c>
      <c r="D338" s="52"/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>
        <v>1802</v>
      </c>
      <c r="R338" s="53"/>
      <c r="S338" s="53">
        <v>106</v>
      </c>
      <c r="T338" s="53"/>
      <c r="U338" s="53"/>
      <c r="V338" s="53"/>
      <c r="W338" s="53"/>
      <c r="X338" s="53"/>
      <c r="Y338" s="53"/>
      <c r="Z338" s="53"/>
      <c r="AA338" s="53"/>
      <c r="AB338" s="53"/>
      <c r="AC338" s="53"/>
      <c r="AD338" s="53"/>
      <c r="AE338" s="53"/>
      <c r="AF338" s="53"/>
      <c r="AG338" s="53"/>
      <c r="AH338" s="53"/>
      <c r="AI338" s="53"/>
      <c r="AJ338" s="53"/>
      <c r="AK338" s="53"/>
      <c r="AL338" s="53"/>
      <c r="AM338" s="53"/>
      <c r="AN338" s="53"/>
      <c r="AO338" s="53"/>
      <c r="AP338" s="53"/>
      <c r="AQ338" s="53"/>
      <c r="AR338" s="53"/>
      <c r="AS338" s="53"/>
      <c r="AT338" s="53"/>
      <c r="AU338" s="53"/>
      <c r="AV338" s="53"/>
      <c r="AW338" s="53"/>
      <c r="AX338" s="53"/>
      <c r="AY338" s="53"/>
      <c r="AZ338" s="53"/>
      <c r="BA338" s="53"/>
      <c r="BB338" s="53"/>
      <c r="BC338" s="53"/>
      <c r="BD338" s="53"/>
      <c r="BE338" s="53"/>
      <c r="BF338" s="53"/>
      <c r="BG338" s="53"/>
      <c r="BH338" s="53"/>
      <c r="BI338" s="53"/>
      <c r="BJ338" s="53"/>
      <c r="BK338" s="53"/>
      <c r="BL338" s="53"/>
      <c r="BM338" s="53"/>
      <c r="BN338" s="53"/>
      <c r="BO338" s="53"/>
      <c r="BP338" s="53"/>
      <c r="BQ338" s="53">
        <v>5</v>
      </c>
      <c r="BR338" s="53"/>
      <c r="BS338" s="53"/>
      <c r="BT338" s="53"/>
      <c r="BU338" s="53"/>
      <c r="BV338" s="53"/>
      <c r="BW338" s="53"/>
      <c r="BX338" s="53"/>
      <c r="BY338" s="53">
        <v>237</v>
      </c>
      <c r="BZ338" s="53"/>
      <c r="CA338" s="53"/>
      <c r="CB338" s="53"/>
      <c r="CC338" s="53"/>
      <c r="CD338" s="53"/>
      <c r="CE338" s="53"/>
      <c r="CF338" s="53">
        <v>38</v>
      </c>
      <c r="CG338" s="53">
        <v>10</v>
      </c>
      <c r="CH338" s="53"/>
      <c r="CI338" s="53"/>
      <c r="CJ338" s="53"/>
      <c r="CK338" s="53"/>
      <c r="CL338" s="53">
        <v>28</v>
      </c>
      <c r="CM338" s="53">
        <v>174</v>
      </c>
      <c r="CN338" s="53">
        <v>31</v>
      </c>
      <c r="CO338" s="53"/>
      <c r="CP338" s="53">
        <v>7</v>
      </c>
      <c r="CQ338" s="53"/>
      <c r="CR338" s="53"/>
      <c r="CS338" s="53"/>
      <c r="CT338" s="53">
        <v>14</v>
      </c>
      <c r="CU338" s="53">
        <v>26</v>
      </c>
      <c r="CV338" s="53">
        <v>87</v>
      </c>
      <c r="CW338" s="53">
        <v>37</v>
      </c>
      <c r="CX338" s="53"/>
      <c r="CY338" s="53"/>
      <c r="CZ338" s="53"/>
      <c r="DA338" s="53"/>
      <c r="DB338" s="53"/>
      <c r="DC338" s="53"/>
      <c r="DD338" s="53"/>
      <c r="DE338" s="53">
        <v>0</v>
      </c>
      <c r="DF338" s="53"/>
      <c r="DG338" s="53"/>
      <c r="DH338" s="53">
        <v>61</v>
      </c>
      <c r="DI338" s="53">
        <v>52</v>
      </c>
      <c r="DJ338" s="53"/>
      <c r="DK338" s="53"/>
      <c r="DL338" s="53"/>
      <c r="DM338" s="53">
        <v>14</v>
      </c>
      <c r="DN338" s="53">
        <v>29</v>
      </c>
      <c r="DO338" s="53">
        <v>3</v>
      </c>
      <c r="DP338" s="53">
        <v>20</v>
      </c>
      <c r="DQ338" s="53">
        <v>2</v>
      </c>
      <c r="DR338" s="53">
        <v>10</v>
      </c>
      <c r="DS338" s="53"/>
      <c r="DT338" s="53">
        <v>34</v>
      </c>
      <c r="DU338" s="53">
        <v>0</v>
      </c>
      <c r="DV338" s="53">
        <v>24</v>
      </c>
      <c r="DW338" s="53">
        <v>5</v>
      </c>
      <c r="DX338" s="53">
        <v>14</v>
      </c>
      <c r="DY338" s="53">
        <v>16</v>
      </c>
      <c r="DZ338" s="53"/>
      <c r="EA338" s="53">
        <v>11</v>
      </c>
      <c r="EB338" s="53">
        <v>1</v>
      </c>
      <c r="EC338" s="53">
        <v>3</v>
      </c>
      <c r="ED338" s="53"/>
      <c r="EE338" s="53"/>
      <c r="EF338" s="53"/>
      <c r="EG338" s="53"/>
      <c r="EH338" s="53"/>
      <c r="EI338" s="53"/>
      <c r="EJ338" s="53"/>
      <c r="EK338" s="53">
        <v>1</v>
      </c>
      <c r="EL338" s="53"/>
      <c r="EM338" s="53"/>
      <c r="EN338" s="53"/>
      <c r="EO338" s="53"/>
      <c r="EP338" s="53"/>
      <c r="EQ338" s="53"/>
      <c r="ER338" s="53"/>
      <c r="ES338" s="53"/>
      <c r="ET338" s="53"/>
      <c r="EU338" s="53"/>
      <c r="EV338" s="53"/>
      <c r="EW338" s="53"/>
      <c r="EX338" s="53"/>
      <c r="EY338" s="53"/>
      <c r="EZ338" s="53"/>
      <c r="FA338" s="53"/>
      <c r="FB338" s="53">
        <v>33</v>
      </c>
      <c r="FC338" s="53">
        <v>3</v>
      </c>
      <c r="FD338" s="53"/>
      <c r="FE338" s="53"/>
      <c r="FF338" s="53"/>
      <c r="FG338" s="53"/>
      <c r="FH338" s="53"/>
      <c r="FI338" s="53">
        <v>67</v>
      </c>
      <c r="FJ338" s="53">
        <v>40</v>
      </c>
      <c r="FK338" s="53">
        <v>38</v>
      </c>
      <c r="FL338" s="53"/>
      <c r="FM338" s="53"/>
      <c r="FN338" s="53"/>
      <c r="FO338" s="53"/>
      <c r="FP338" s="53"/>
      <c r="FQ338" s="53"/>
      <c r="FR338" s="53"/>
      <c r="FS338" s="53"/>
      <c r="FT338" s="53"/>
      <c r="FU338" s="53"/>
      <c r="FV338" s="53"/>
      <c r="FW338" s="53"/>
      <c r="FX338" s="53"/>
      <c r="FY338" s="53"/>
      <c r="FZ338" s="53"/>
      <c r="GA338" s="53"/>
      <c r="GB338" s="53">
        <v>0</v>
      </c>
      <c r="GC338" s="53">
        <v>6</v>
      </c>
      <c r="GD338" s="53"/>
      <c r="GE338" s="53"/>
      <c r="GF338" s="53"/>
      <c r="GG338" s="53"/>
      <c r="GH338" s="53"/>
      <c r="GI338" s="53"/>
      <c r="GJ338" s="53"/>
      <c r="GK338" s="53"/>
      <c r="GL338" s="53"/>
      <c r="GM338" s="53"/>
      <c r="GN338" s="53"/>
      <c r="GO338" s="53"/>
      <c r="GP338" s="53"/>
      <c r="GQ338" s="53"/>
      <c r="GR338" s="53"/>
      <c r="GS338" s="53"/>
      <c r="GT338" s="53"/>
      <c r="GU338" s="53"/>
      <c r="GV338" s="53"/>
      <c r="GW338" s="53"/>
      <c r="GX338" s="53"/>
      <c r="GY338" s="53"/>
      <c r="GZ338" s="53"/>
      <c r="HA338" s="53"/>
      <c r="HB338" s="53"/>
      <c r="HC338" s="53"/>
      <c r="HD338" s="53"/>
      <c r="HE338" s="53"/>
      <c r="HF338" s="53"/>
      <c r="HG338" s="53"/>
      <c r="HH338" s="53"/>
      <c r="HI338" s="53"/>
      <c r="HJ338" s="53"/>
      <c r="HK338" s="53"/>
      <c r="HL338" s="53"/>
      <c r="HM338" s="53"/>
      <c r="HN338" s="53"/>
      <c r="HO338" s="53">
        <v>73</v>
      </c>
      <c r="HP338" s="53"/>
      <c r="HQ338" s="53"/>
      <c r="HR338" s="53"/>
      <c r="HS338" s="53"/>
      <c r="HT338" s="53"/>
      <c r="HU338" s="53"/>
      <c r="HV338" s="53"/>
      <c r="HW338" s="53"/>
      <c r="HX338" s="53"/>
      <c r="HY338" s="53"/>
      <c r="HZ338" s="53"/>
      <c r="IA338" s="53"/>
      <c r="IB338" s="53"/>
      <c r="IC338" s="53"/>
      <c r="ID338" s="53"/>
      <c r="IE338" s="53"/>
      <c r="IF338" s="53"/>
      <c r="IG338" s="53">
        <v>78</v>
      </c>
      <c r="IH338" s="53"/>
      <c r="II338" s="53"/>
      <c r="IJ338" s="53"/>
      <c r="IK338" s="53">
        <v>158</v>
      </c>
      <c r="IL338" s="53"/>
      <c r="IM338" s="53"/>
      <c r="IN338" s="53"/>
      <c r="IO338" s="53"/>
      <c r="IP338" s="53"/>
      <c r="IQ338" s="53"/>
      <c r="IR338" s="53"/>
      <c r="IS338" s="53"/>
      <c r="IT338" s="53"/>
      <c r="IU338" s="53"/>
      <c r="IV338" s="53"/>
      <c r="IW338" s="53"/>
      <c r="IX338" s="53"/>
      <c r="IY338" s="53"/>
      <c r="IZ338" s="53"/>
      <c r="JA338" s="53"/>
      <c r="JB338" s="53"/>
      <c r="JC338" s="53"/>
      <c r="JD338" s="53">
        <v>84</v>
      </c>
      <c r="JE338" s="53"/>
      <c r="JF338" s="53"/>
      <c r="JG338" s="53"/>
      <c r="JH338" s="53"/>
      <c r="JI338" s="53"/>
      <c r="JJ338" s="53"/>
      <c r="JK338" s="53"/>
      <c r="JL338" s="53"/>
      <c r="JM338" s="53"/>
      <c r="JN338" s="53"/>
      <c r="JO338" s="53"/>
      <c r="JP338" s="53"/>
      <c r="JQ338" s="53"/>
      <c r="JR338" s="53"/>
      <c r="JS338" s="53"/>
      <c r="JT338" s="53"/>
      <c r="JU338" s="53"/>
      <c r="JV338" s="53"/>
      <c r="JW338" s="53"/>
      <c r="JX338" s="53"/>
      <c r="JY338" s="53"/>
      <c r="JZ338" s="53"/>
      <c r="KA338" s="53"/>
      <c r="KB338" s="53"/>
      <c r="KC338" s="53"/>
      <c r="KD338" s="53"/>
      <c r="KE338" s="53"/>
      <c r="KF338" s="53"/>
      <c r="KG338" s="53"/>
      <c r="KH338" s="53"/>
      <c r="KI338" s="53"/>
      <c r="KJ338" s="53"/>
      <c r="KK338" s="53"/>
      <c r="KL338" s="53"/>
      <c r="KM338" s="53"/>
      <c r="KN338" s="53"/>
      <c r="KO338" s="53"/>
      <c r="KP338" s="53"/>
      <c r="KQ338" s="53"/>
      <c r="KR338" s="53">
        <v>170</v>
      </c>
      <c r="KS338" s="53">
        <v>236</v>
      </c>
      <c r="KT338" s="53">
        <v>587</v>
      </c>
      <c r="KU338" s="53">
        <v>1</v>
      </c>
      <c r="KV338" s="53"/>
      <c r="KW338" s="53"/>
      <c r="KX338" s="53">
        <v>2</v>
      </c>
      <c r="KY338" s="53"/>
      <c r="KZ338" s="53"/>
      <c r="LA338" s="53"/>
      <c r="LB338" s="53"/>
      <c r="LC338" s="53"/>
      <c r="LD338" s="53"/>
      <c r="LE338" s="53">
        <v>204</v>
      </c>
      <c r="LF338" s="53"/>
      <c r="LG338" s="53"/>
      <c r="LH338" s="53"/>
      <c r="LI338" s="53"/>
      <c r="LJ338" s="53"/>
      <c r="LK338" s="53"/>
      <c r="LL338" s="53"/>
      <c r="LM338" s="53"/>
      <c r="LN338" s="53"/>
      <c r="LO338" s="53"/>
      <c r="LP338" s="53"/>
      <c r="LQ338" s="53"/>
      <c r="LR338" s="53"/>
      <c r="LS338" s="53"/>
      <c r="LT338" s="53"/>
      <c r="LU338" s="53"/>
      <c r="LV338" s="53"/>
      <c r="LW338" s="53"/>
      <c r="LX338" s="53"/>
      <c r="LY338" s="53"/>
      <c r="LZ338" s="53"/>
      <c r="MA338" s="53"/>
      <c r="MB338" s="53"/>
      <c r="MC338" s="53"/>
      <c r="MD338" s="53"/>
      <c r="ME338" s="53"/>
      <c r="MF338" s="53"/>
      <c r="MG338" s="53"/>
      <c r="MH338" s="53"/>
      <c r="MI338" s="53"/>
      <c r="MJ338" s="53"/>
      <c r="MK338" s="53"/>
      <c r="ML338" s="53"/>
      <c r="MM338" s="53"/>
      <c r="MN338" s="53"/>
      <c r="MO338" s="53"/>
      <c r="MP338" s="53"/>
      <c r="MQ338" s="53"/>
      <c r="MR338" s="53"/>
      <c r="MS338" s="53"/>
      <c r="MT338" s="53"/>
      <c r="MU338" s="53"/>
      <c r="MV338" s="53"/>
      <c r="MW338" s="53"/>
      <c r="MX338" s="53"/>
      <c r="MY338" s="53"/>
      <c r="MZ338" s="53"/>
      <c r="NA338" s="53"/>
      <c r="NB338" s="53"/>
      <c r="NC338" s="53"/>
      <c r="ND338" s="53"/>
      <c r="NE338" s="53"/>
      <c r="NF338" s="53"/>
      <c r="NG338" s="53"/>
      <c r="NH338" s="53"/>
      <c r="NI338" s="53"/>
      <c r="NJ338" s="53"/>
      <c r="NK338" s="53"/>
      <c r="NL338" s="53"/>
      <c r="NM338" s="53"/>
      <c r="NN338" s="53"/>
      <c r="NO338" s="53"/>
      <c r="NP338" s="53"/>
      <c r="NQ338" s="53"/>
      <c r="NR338" s="53"/>
      <c r="NS338" s="53"/>
      <c r="NT338" s="53"/>
      <c r="NU338" s="53"/>
      <c r="NV338" s="53"/>
      <c r="NW338" s="53"/>
      <c r="NX338" s="53"/>
      <c r="NY338" s="53"/>
      <c r="NZ338" s="53"/>
      <c r="OA338" s="53"/>
      <c r="OB338" s="53"/>
      <c r="OC338" s="53"/>
      <c r="OD338" s="53"/>
      <c r="OE338" s="53"/>
      <c r="OF338" s="53"/>
      <c r="OG338" s="53"/>
      <c r="OH338" s="53"/>
      <c r="OI338" s="53"/>
      <c r="OJ338" s="53"/>
      <c r="OK338" s="53"/>
      <c r="OL338" s="53"/>
      <c r="OM338" s="53"/>
      <c r="ON338" s="53"/>
      <c r="OO338" s="53"/>
      <c r="OP338" s="53"/>
      <c r="OQ338" s="53"/>
      <c r="OR338" s="54"/>
      <c r="OS338" s="55">
        <v>4678</v>
      </c>
      <c r="OT338" s="52"/>
      <c r="OU338" s="53"/>
      <c r="OV338" s="53">
        <v>169328</v>
      </c>
      <c r="OW338" s="53"/>
      <c r="OX338" s="53"/>
      <c r="OY338" s="53"/>
      <c r="OZ338" s="53">
        <v>4796</v>
      </c>
      <c r="PA338" s="53"/>
      <c r="PB338" s="53"/>
      <c r="PC338" s="53">
        <v>6816</v>
      </c>
      <c r="PD338" s="53"/>
      <c r="PE338" s="53"/>
      <c r="PF338" s="53"/>
      <c r="PG338" s="53">
        <v>17537</v>
      </c>
      <c r="PH338" s="53"/>
      <c r="PI338" s="53"/>
      <c r="PJ338" s="53"/>
      <c r="PK338" s="53">
        <v>7828</v>
      </c>
      <c r="PL338" s="54"/>
      <c r="PM338" s="55">
        <v>210981</v>
      </c>
    </row>
    <row r="339" spans="1:429" ht="12.75" customHeight="1" x14ac:dyDescent="0.3">
      <c r="A339" s="49">
        <v>541512</v>
      </c>
      <c r="B339" s="50" t="s">
        <v>32</v>
      </c>
      <c r="C339" s="51" t="s">
        <v>446</v>
      </c>
      <c r="D339" s="52">
        <v>1</v>
      </c>
      <c r="E339" s="53">
        <v>50</v>
      </c>
      <c r="F339" s="53">
        <v>16</v>
      </c>
      <c r="G339" s="53">
        <v>19</v>
      </c>
      <c r="H339" s="53">
        <v>7</v>
      </c>
      <c r="I339" s="53">
        <v>7</v>
      </c>
      <c r="J339" s="53">
        <v>8</v>
      </c>
      <c r="K339" s="53">
        <v>11</v>
      </c>
      <c r="L339" s="53">
        <v>11</v>
      </c>
      <c r="M339" s="53">
        <v>7</v>
      </c>
      <c r="N339" s="53">
        <v>8</v>
      </c>
      <c r="O339" s="53">
        <v>3</v>
      </c>
      <c r="P339" s="53">
        <v>14</v>
      </c>
      <c r="Q339" s="53">
        <v>337</v>
      </c>
      <c r="R339" s="53">
        <v>4</v>
      </c>
      <c r="S339" s="53">
        <v>13</v>
      </c>
      <c r="T339" s="53">
        <v>7</v>
      </c>
      <c r="U339" s="53">
        <v>3</v>
      </c>
      <c r="V339" s="53">
        <v>7</v>
      </c>
      <c r="W339" s="53">
        <v>10</v>
      </c>
      <c r="X339" s="53">
        <v>29</v>
      </c>
      <c r="Y339" s="53">
        <v>338</v>
      </c>
      <c r="Z339" s="53">
        <v>240</v>
      </c>
      <c r="AA339" s="53">
        <v>36</v>
      </c>
      <c r="AB339" s="53">
        <v>63</v>
      </c>
      <c r="AC339" s="53">
        <v>115</v>
      </c>
      <c r="AD339" s="53">
        <v>261</v>
      </c>
      <c r="AE339" s="53">
        <v>69</v>
      </c>
      <c r="AF339" s="53">
        <v>96</v>
      </c>
      <c r="AG339" s="53">
        <v>17</v>
      </c>
      <c r="AH339" s="53">
        <v>168</v>
      </c>
      <c r="AI339" s="53">
        <v>118</v>
      </c>
      <c r="AJ339" s="53">
        <v>174</v>
      </c>
      <c r="AK339" s="53">
        <v>92</v>
      </c>
      <c r="AL339" s="53">
        <v>104</v>
      </c>
      <c r="AM339" s="53">
        <v>177</v>
      </c>
      <c r="AN339" s="53">
        <v>48</v>
      </c>
      <c r="AO339" s="53">
        <v>23</v>
      </c>
      <c r="AP339" s="53">
        <v>33</v>
      </c>
      <c r="AQ339" s="53">
        <v>33</v>
      </c>
      <c r="AR339" s="53">
        <v>11</v>
      </c>
      <c r="AS339" s="53">
        <v>51</v>
      </c>
      <c r="AT339" s="53">
        <v>9</v>
      </c>
      <c r="AU339" s="53">
        <v>46</v>
      </c>
      <c r="AV339" s="53">
        <v>12</v>
      </c>
      <c r="AW339" s="53">
        <v>23</v>
      </c>
      <c r="AX339" s="53">
        <v>5</v>
      </c>
      <c r="AY339" s="53">
        <v>8</v>
      </c>
      <c r="AZ339" s="53">
        <v>8</v>
      </c>
      <c r="BA339" s="53">
        <v>8</v>
      </c>
      <c r="BB339" s="53">
        <v>11</v>
      </c>
      <c r="BC339" s="53">
        <v>7</v>
      </c>
      <c r="BD339" s="53">
        <v>126</v>
      </c>
      <c r="BE339" s="53">
        <v>26</v>
      </c>
      <c r="BF339" s="53">
        <v>7</v>
      </c>
      <c r="BG339" s="53">
        <v>4</v>
      </c>
      <c r="BH339" s="53">
        <v>22</v>
      </c>
      <c r="BI339" s="53">
        <v>7</v>
      </c>
      <c r="BJ339" s="53">
        <v>18</v>
      </c>
      <c r="BK339" s="53">
        <v>19</v>
      </c>
      <c r="BL339" s="53">
        <v>14</v>
      </c>
      <c r="BM339" s="53">
        <v>33</v>
      </c>
      <c r="BN339" s="53">
        <v>7</v>
      </c>
      <c r="BO339" s="53">
        <v>19</v>
      </c>
      <c r="BP339" s="53">
        <v>9</v>
      </c>
      <c r="BQ339" s="53">
        <v>19</v>
      </c>
      <c r="BR339" s="53">
        <v>52</v>
      </c>
      <c r="BS339" s="53">
        <v>63</v>
      </c>
      <c r="BT339" s="53">
        <v>13</v>
      </c>
      <c r="BU339" s="53">
        <v>13</v>
      </c>
      <c r="BV339" s="53">
        <v>10</v>
      </c>
      <c r="BW339" s="53">
        <v>15</v>
      </c>
      <c r="BX339" s="53">
        <v>13</v>
      </c>
      <c r="BY339" s="53">
        <v>62</v>
      </c>
      <c r="BZ339" s="53">
        <v>54</v>
      </c>
      <c r="CA339" s="53">
        <v>32</v>
      </c>
      <c r="CB339" s="53">
        <v>3</v>
      </c>
      <c r="CC339" s="53">
        <v>56</v>
      </c>
      <c r="CD339" s="53">
        <v>10</v>
      </c>
      <c r="CE339" s="53">
        <v>10</v>
      </c>
      <c r="CF339" s="53">
        <v>180</v>
      </c>
      <c r="CG339" s="53">
        <v>27</v>
      </c>
      <c r="CH339" s="53">
        <v>39</v>
      </c>
      <c r="CI339" s="53">
        <v>3</v>
      </c>
      <c r="CJ339" s="53">
        <v>48</v>
      </c>
      <c r="CK339" s="53">
        <v>32</v>
      </c>
      <c r="CL339" s="53">
        <v>14</v>
      </c>
      <c r="CM339" s="53">
        <v>43</v>
      </c>
      <c r="CN339" s="53">
        <v>15</v>
      </c>
      <c r="CO339" s="53"/>
      <c r="CP339" s="53">
        <v>39</v>
      </c>
      <c r="CQ339" s="53">
        <v>11</v>
      </c>
      <c r="CR339" s="53">
        <v>37</v>
      </c>
      <c r="CS339" s="53">
        <v>11</v>
      </c>
      <c r="CT339" s="53">
        <v>11</v>
      </c>
      <c r="CU339" s="53">
        <v>11</v>
      </c>
      <c r="CV339" s="53">
        <v>21</v>
      </c>
      <c r="CW339" s="53">
        <v>17</v>
      </c>
      <c r="CX339" s="53">
        <v>41</v>
      </c>
      <c r="CY339" s="53">
        <v>5</v>
      </c>
      <c r="CZ339" s="53">
        <v>7</v>
      </c>
      <c r="DA339" s="53">
        <v>26</v>
      </c>
      <c r="DB339" s="53">
        <v>16</v>
      </c>
      <c r="DC339" s="53">
        <v>33</v>
      </c>
      <c r="DD339" s="53">
        <v>31</v>
      </c>
      <c r="DE339" s="53">
        <v>3</v>
      </c>
      <c r="DF339" s="53">
        <v>9</v>
      </c>
      <c r="DG339" s="53">
        <v>4</v>
      </c>
      <c r="DH339" s="53">
        <v>44</v>
      </c>
      <c r="DI339" s="53">
        <v>21</v>
      </c>
      <c r="DJ339" s="53">
        <v>1</v>
      </c>
      <c r="DK339" s="53">
        <v>0</v>
      </c>
      <c r="DL339" s="53">
        <v>5</v>
      </c>
      <c r="DM339" s="53">
        <v>3</v>
      </c>
      <c r="DN339" s="53">
        <v>21</v>
      </c>
      <c r="DO339" s="53">
        <v>3</v>
      </c>
      <c r="DP339" s="53">
        <v>18</v>
      </c>
      <c r="DQ339" s="53">
        <v>8</v>
      </c>
      <c r="DR339" s="53">
        <v>29</v>
      </c>
      <c r="DS339" s="53">
        <v>12</v>
      </c>
      <c r="DT339" s="53">
        <v>45</v>
      </c>
      <c r="DU339" s="53">
        <v>2</v>
      </c>
      <c r="DV339" s="53">
        <v>22</v>
      </c>
      <c r="DW339" s="53">
        <v>1</v>
      </c>
      <c r="DX339" s="53">
        <v>7</v>
      </c>
      <c r="DY339" s="53">
        <v>8</v>
      </c>
      <c r="DZ339" s="53">
        <v>7</v>
      </c>
      <c r="EA339" s="53">
        <v>5</v>
      </c>
      <c r="EB339" s="53">
        <v>1</v>
      </c>
      <c r="EC339" s="53">
        <v>2</v>
      </c>
      <c r="ED339" s="53">
        <v>0</v>
      </c>
      <c r="EE339" s="53">
        <v>13</v>
      </c>
      <c r="EF339" s="53">
        <v>2</v>
      </c>
      <c r="EG339" s="53">
        <v>1</v>
      </c>
      <c r="EH339" s="53">
        <v>0</v>
      </c>
      <c r="EI339" s="53"/>
      <c r="EJ339" s="53">
        <v>2</v>
      </c>
      <c r="EK339" s="53">
        <v>4</v>
      </c>
      <c r="EL339" s="53">
        <v>4</v>
      </c>
      <c r="EM339" s="53">
        <v>8</v>
      </c>
      <c r="EN339" s="53">
        <v>4</v>
      </c>
      <c r="EO339" s="53">
        <v>3</v>
      </c>
      <c r="EP339" s="53">
        <v>0</v>
      </c>
      <c r="EQ339" s="53">
        <v>8</v>
      </c>
      <c r="ER339" s="53">
        <v>10</v>
      </c>
      <c r="ES339" s="53"/>
      <c r="ET339" s="53">
        <v>21</v>
      </c>
      <c r="EU339" s="53">
        <v>8</v>
      </c>
      <c r="EV339" s="53">
        <v>10</v>
      </c>
      <c r="EW339" s="53">
        <v>7</v>
      </c>
      <c r="EX339" s="53">
        <v>15</v>
      </c>
      <c r="EY339" s="53">
        <v>11</v>
      </c>
      <c r="EZ339" s="53">
        <v>1</v>
      </c>
      <c r="FA339" s="53">
        <v>13</v>
      </c>
      <c r="FB339" s="53">
        <v>10</v>
      </c>
      <c r="FC339" s="53">
        <v>23</v>
      </c>
      <c r="FD339" s="53">
        <v>38</v>
      </c>
      <c r="FE339" s="53">
        <v>14</v>
      </c>
      <c r="FF339" s="53">
        <v>20</v>
      </c>
      <c r="FG339" s="53">
        <v>65</v>
      </c>
      <c r="FH339" s="53">
        <v>29</v>
      </c>
      <c r="FI339" s="53">
        <v>783</v>
      </c>
      <c r="FJ339" s="53">
        <v>97</v>
      </c>
      <c r="FK339" s="53">
        <v>265</v>
      </c>
      <c r="FL339" s="53">
        <v>114</v>
      </c>
      <c r="FM339" s="53">
        <v>7</v>
      </c>
      <c r="FN339" s="53">
        <v>34</v>
      </c>
      <c r="FO339" s="53">
        <v>161</v>
      </c>
      <c r="FP339" s="53">
        <v>11</v>
      </c>
      <c r="FQ339" s="53">
        <v>6</v>
      </c>
      <c r="FR339" s="53">
        <v>3</v>
      </c>
      <c r="FS339" s="53">
        <v>3</v>
      </c>
      <c r="FT339" s="53">
        <v>23</v>
      </c>
      <c r="FU339" s="53">
        <v>16</v>
      </c>
      <c r="FV339" s="53">
        <v>7</v>
      </c>
      <c r="FW339" s="53">
        <v>18</v>
      </c>
      <c r="FX339" s="53">
        <v>12</v>
      </c>
      <c r="FY339" s="53">
        <v>10</v>
      </c>
      <c r="FZ339" s="53">
        <v>53</v>
      </c>
      <c r="GA339" s="53">
        <v>24</v>
      </c>
      <c r="GB339" s="53">
        <v>72</v>
      </c>
      <c r="GC339" s="53">
        <v>84</v>
      </c>
      <c r="GD339" s="53">
        <v>11</v>
      </c>
      <c r="GE339" s="53">
        <v>35</v>
      </c>
      <c r="GF339" s="53">
        <v>15</v>
      </c>
      <c r="GG339" s="53">
        <v>13</v>
      </c>
      <c r="GH339" s="53">
        <v>30</v>
      </c>
      <c r="GI339" s="53">
        <v>4</v>
      </c>
      <c r="GJ339" s="53">
        <v>6</v>
      </c>
      <c r="GK339" s="53">
        <v>17</v>
      </c>
      <c r="GL339" s="53">
        <v>99</v>
      </c>
      <c r="GM339" s="53">
        <v>16</v>
      </c>
      <c r="GN339" s="53">
        <v>9</v>
      </c>
      <c r="GO339" s="53">
        <v>17</v>
      </c>
      <c r="GP339" s="53">
        <v>9</v>
      </c>
      <c r="GQ339" s="53">
        <v>9</v>
      </c>
      <c r="GR339" s="53">
        <v>4</v>
      </c>
      <c r="GS339" s="53">
        <v>9</v>
      </c>
      <c r="GT339" s="53">
        <v>27</v>
      </c>
      <c r="GU339" s="53">
        <v>16</v>
      </c>
      <c r="GV339" s="53">
        <v>32</v>
      </c>
      <c r="GW339" s="53">
        <v>11</v>
      </c>
      <c r="GX339" s="53">
        <v>18</v>
      </c>
      <c r="GY339" s="53">
        <v>39</v>
      </c>
      <c r="GZ339" s="53">
        <v>2</v>
      </c>
      <c r="HA339" s="53">
        <v>36</v>
      </c>
      <c r="HB339" s="53">
        <v>45</v>
      </c>
      <c r="HC339" s="53">
        <v>14</v>
      </c>
      <c r="HD339" s="53">
        <v>79</v>
      </c>
      <c r="HE339" s="53">
        <v>29</v>
      </c>
      <c r="HF339" s="53">
        <v>13</v>
      </c>
      <c r="HG339" s="53">
        <v>13</v>
      </c>
      <c r="HH339" s="53">
        <v>3</v>
      </c>
      <c r="HI339" s="53">
        <v>26</v>
      </c>
      <c r="HJ339" s="53">
        <v>29</v>
      </c>
      <c r="HK339" s="53">
        <v>33</v>
      </c>
      <c r="HL339" s="53">
        <v>19</v>
      </c>
      <c r="HM339" s="53">
        <v>16</v>
      </c>
      <c r="HN339" s="53"/>
      <c r="HO339" s="53">
        <v>19</v>
      </c>
      <c r="HP339" s="53">
        <v>7</v>
      </c>
      <c r="HQ339" s="53">
        <v>21</v>
      </c>
      <c r="HR339" s="53">
        <v>14</v>
      </c>
      <c r="HS339" s="53">
        <v>13</v>
      </c>
      <c r="HT339" s="53">
        <v>6</v>
      </c>
      <c r="HU339" s="53">
        <v>24</v>
      </c>
      <c r="HV339" s="53">
        <v>10</v>
      </c>
      <c r="HW339" s="53">
        <v>16</v>
      </c>
      <c r="HX339" s="53">
        <v>8</v>
      </c>
      <c r="HY339" s="53">
        <v>38</v>
      </c>
      <c r="HZ339" s="53">
        <v>15</v>
      </c>
      <c r="IA339" s="53">
        <v>77</v>
      </c>
      <c r="IB339" s="53">
        <v>24</v>
      </c>
      <c r="IC339" s="53">
        <v>8</v>
      </c>
      <c r="ID339" s="53">
        <v>17</v>
      </c>
      <c r="IE339" s="53">
        <v>7</v>
      </c>
      <c r="IF339" s="53">
        <v>245</v>
      </c>
      <c r="IG339" s="53">
        <v>7</v>
      </c>
      <c r="IH339" s="53">
        <v>287</v>
      </c>
      <c r="II339" s="53">
        <v>9</v>
      </c>
      <c r="IJ339" s="53">
        <v>17</v>
      </c>
      <c r="IK339" s="53">
        <v>9</v>
      </c>
      <c r="IL339" s="53">
        <v>4</v>
      </c>
      <c r="IM339" s="53">
        <v>3</v>
      </c>
      <c r="IN339" s="53">
        <v>5</v>
      </c>
      <c r="IO339" s="53">
        <v>26</v>
      </c>
      <c r="IP339" s="53">
        <v>64</v>
      </c>
      <c r="IQ339" s="53">
        <v>39</v>
      </c>
      <c r="IR339" s="53">
        <v>19</v>
      </c>
      <c r="IS339" s="53">
        <v>9</v>
      </c>
      <c r="IT339" s="53">
        <v>248</v>
      </c>
      <c r="IU339" s="53">
        <v>17</v>
      </c>
      <c r="IV339" s="53">
        <v>16</v>
      </c>
      <c r="IW339" s="53">
        <v>10</v>
      </c>
      <c r="IX339" s="53">
        <v>3</v>
      </c>
      <c r="IY339" s="53">
        <v>11</v>
      </c>
      <c r="IZ339" s="53">
        <v>16</v>
      </c>
      <c r="JA339" s="53">
        <v>51</v>
      </c>
      <c r="JB339" s="53">
        <v>34</v>
      </c>
      <c r="JC339" s="53">
        <v>6</v>
      </c>
      <c r="JD339" s="53">
        <v>33</v>
      </c>
      <c r="JE339" s="53">
        <v>56</v>
      </c>
      <c r="JF339" s="53">
        <v>15</v>
      </c>
      <c r="JG339" s="53">
        <v>3</v>
      </c>
      <c r="JH339" s="53">
        <v>3</v>
      </c>
      <c r="JI339" s="53">
        <v>19</v>
      </c>
      <c r="JJ339" s="53">
        <v>16</v>
      </c>
      <c r="JK339" s="53">
        <v>180</v>
      </c>
      <c r="JL339" s="53">
        <v>20</v>
      </c>
      <c r="JM339" s="53">
        <v>13</v>
      </c>
      <c r="JN339" s="53">
        <v>24</v>
      </c>
      <c r="JO339" s="53">
        <v>531</v>
      </c>
      <c r="JP339" s="53">
        <v>890</v>
      </c>
      <c r="JQ339" s="53">
        <v>814</v>
      </c>
      <c r="JR339" s="53">
        <v>635</v>
      </c>
      <c r="JS339" s="53">
        <v>840</v>
      </c>
      <c r="JT339" s="53">
        <v>1193</v>
      </c>
      <c r="JU339" s="53">
        <v>349</v>
      </c>
      <c r="JV339" s="53">
        <v>207</v>
      </c>
      <c r="JW339" s="53">
        <v>1064</v>
      </c>
      <c r="JX339" s="53">
        <v>73</v>
      </c>
      <c r="JY339" s="53"/>
      <c r="JZ339" s="53">
        <v>860</v>
      </c>
      <c r="KA339" s="53">
        <v>421</v>
      </c>
      <c r="KB339" s="53">
        <v>351</v>
      </c>
      <c r="KC339" s="53">
        <v>144</v>
      </c>
      <c r="KD339" s="53">
        <v>305</v>
      </c>
      <c r="KE339" s="53">
        <v>208</v>
      </c>
      <c r="KF339" s="53">
        <v>346</v>
      </c>
      <c r="KG339" s="53">
        <v>388</v>
      </c>
      <c r="KH339" s="53">
        <v>492</v>
      </c>
      <c r="KI339" s="53">
        <v>76</v>
      </c>
      <c r="KJ339" s="53">
        <v>930</v>
      </c>
      <c r="KK339" s="53">
        <v>2</v>
      </c>
      <c r="KL339" s="53">
        <v>171</v>
      </c>
      <c r="KM339" s="53">
        <v>25</v>
      </c>
      <c r="KN339" s="53">
        <v>6</v>
      </c>
      <c r="KO339" s="53">
        <v>102</v>
      </c>
      <c r="KP339" s="53">
        <v>0</v>
      </c>
      <c r="KQ339" s="53">
        <v>212</v>
      </c>
      <c r="KR339" s="53">
        <v>106</v>
      </c>
      <c r="KS339" s="53">
        <v>99</v>
      </c>
      <c r="KT339" s="53">
        <v>182</v>
      </c>
      <c r="KU339" s="53">
        <v>56</v>
      </c>
      <c r="KV339" s="53">
        <v>530</v>
      </c>
      <c r="KW339" s="53">
        <v>178</v>
      </c>
      <c r="KX339" s="53">
        <v>20</v>
      </c>
      <c r="KY339" s="53">
        <v>32</v>
      </c>
      <c r="KZ339" s="53">
        <v>43</v>
      </c>
      <c r="LA339" s="53">
        <v>787</v>
      </c>
      <c r="LB339" s="53">
        <v>1349</v>
      </c>
      <c r="LC339" s="53">
        <v>268</v>
      </c>
      <c r="LD339" s="53">
        <v>2140</v>
      </c>
      <c r="LE339" s="53">
        <v>1066</v>
      </c>
      <c r="LF339" s="53">
        <v>5</v>
      </c>
      <c r="LG339" s="53">
        <v>335</v>
      </c>
      <c r="LH339" s="53">
        <v>795</v>
      </c>
      <c r="LI339" s="53">
        <v>2360</v>
      </c>
      <c r="LJ339" s="53">
        <v>2296</v>
      </c>
      <c r="LK339" s="53">
        <v>76</v>
      </c>
      <c r="LL339" s="53">
        <v>620</v>
      </c>
      <c r="LM339" s="53">
        <v>238</v>
      </c>
      <c r="LN339" s="53">
        <v>341</v>
      </c>
      <c r="LO339" s="53">
        <v>25</v>
      </c>
      <c r="LP339" s="53">
        <v>1</v>
      </c>
      <c r="LQ339" s="53">
        <v>798</v>
      </c>
      <c r="LR339" s="53">
        <v>109</v>
      </c>
      <c r="LS339" s="53">
        <v>49</v>
      </c>
      <c r="LT339" s="53">
        <v>36</v>
      </c>
      <c r="LU339" s="53">
        <v>220</v>
      </c>
      <c r="LV339" s="53">
        <v>1455</v>
      </c>
      <c r="LW339" s="53">
        <v>521</v>
      </c>
      <c r="LX339" s="53">
        <v>860</v>
      </c>
      <c r="LY339" s="53">
        <v>716</v>
      </c>
      <c r="LZ339" s="53">
        <v>738</v>
      </c>
      <c r="MA339" s="53">
        <v>1135</v>
      </c>
      <c r="MB339" s="53">
        <v>1057</v>
      </c>
      <c r="MC339" s="53">
        <v>323</v>
      </c>
      <c r="MD339" s="53">
        <v>677</v>
      </c>
      <c r="ME339" s="53">
        <v>560</v>
      </c>
      <c r="MF339" s="53">
        <v>37</v>
      </c>
      <c r="MG339" s="53">
        <v>20</v>
      </c>
      <c r="MH339" s="53">
        <v>5</v>
      </c>
      <c r="MI339" s="53">
        <v>543</v>
      </c>
      <c r="MJ339" s="53">
        <v>9719</v>
      </c>
      <c r="MK339" s="53">
        <v>646</v>
      </c>
      <c r="ML339" s="53">
        <v>226</v>
      </c>
      <c r="MM339" s="53">
        <v>341</v>
      </c>
      <c r="MN339" s="53">
        <v>438</v>
      </c>
      <c r="MO339" s="53">
        <v>754</v>
      </c>
      <c r="MP339" s="53">
        <v>246</v>
      </c>
      <c r="MQ339" s="53">
        <v>417</v>
      </c>
      <c r="MR339" s="53">
        <v>354</v>
      </c>
      <c r="MS339" s="53">
        <v>123</v>
      </c>
      <c r="MT339" s="53">
        <v>15</v>
      </c>
      <c r="MU339" s="53">
        <v>18</v>
      </c>
      <c r="MV339" s="53">
        <v>213</v>
      </c>
      <c r="MW339" s="53">
        <v>1619</v>
      </c>
      <c r="MX339" s="53">
        <v>176</v>
      </c>
      <c r="MY339" s="53">
        <v>112</v>
      </c>
      <c r="MZ339" s="53">
        <v>88</v>
      </c>
      <c r="NA339" s="53">
        <v>117</v>
      </c>
      <c r="NB339" s="53">
        <v>111</v>
      </c>
      <c r="NC339" s="53">
        <v>47</v>
      </c>
      <c r="ND339" s="53">
        <v>4047</v>
      </c>
      <c r="NE339" s="53">
        <v>539</v>
      </c>
      <c r="NF339" s="53">
        <v>86</v>
      </c>
      <c r="NG339" s="53">
        <v>221</v>
      </c>
      <c r="NH339" s="53">
        <v>50</v>
      </c>
      <c r="NI339" s="53">
        <v>180</v>
      </c>
      <c r="NJ339" s="53">
        <v>16</v>
      </c>
      <c r="NK339" s="53">
        <v>29</v>
      </c>
      <c r="NL339" s="53">
        <v>8</v>
      </c>
      <c r="NM339" s="53">
        <v>30</v>
      </c>
      <c r="NN339" s="53">
        <v>19</v>
      </c>
      <c r="NO339" s="53">
        <v>64</v>
      </c>
      <c r="NP339" s="53">
        <v>195</v>
      </c>
      <c r="NQ339" s="53">
        <v>125</v>
      </c>
      <c r="NR339" s="53">
        <v>403</v>
      </c>
      <c r="NS339" s="53">
        <v>358</v>
      </c>
      <c r="NT339" s="53">
        <v>739</v>
      </c>
      <c r="NU339" s="53">
        <v>86</v>
      </c>
      <c r="NV339" s="53">
        <v>164</v>
      </c>
      <c r="NW339" s="53">
        <v>39</v>
      </c>
      <c r="NX339" s="53">
        <v>100</v>
      </c>
      <c r="NY339" s="53">
        <v>10</v>
      </c>
      <c r="NZ339" s="53">
        <v>65</v>
      </c>
      <c r="OA339" s="53">
        <v>0</v>
      </c>
      <c r="OB339" s="53">
        <v>59</v>
      </c>
      <c r="OC339" s="53">
        <v>116</v>
      </c>
      <c r="OD339" s="53">
        <v>378</v>
      </c>
      <c r="OE339" s="53">
        <v>114</v>
      </c>
      <c r="OF339" s="53">
        <v>241</v>
      </c>
      <c r="OG339" s="53"/>
      <c r="OH339" s="53">
        <v>25955</v>
      </c>
      <c r="OI339" s="53">
        <v>16430</v>
      </c>
      <c r="OJ339" s="53">
        <v>341</v>
      </c>
      <c r="OK339" s="53"/>
      <c r="OL339" s="53"/>
      <c r="OM339" s="53">
        <v>721</v>
      </c>
      <c r="ON339" s="53">
        <v>2740</v>
      </c>
      <c r="OO339" s="53">
        <v>7296</v>
      </c>
      <c r="OP339" s="53">
        <v>24</v>
      </c>
      <c r="OQ339" s="53">
        <v>3</v>
      </c>
      <c r="OR339" s="54">
        <v>1755</v>
      </c>
      <c r="OS339" s="55">
        <v>124487</v>
      </c>
      <c r="OT339" s="52"/>
      <c r="OU339" s="53">
        <v>18701</v>
      </c>
      <c r="OV339" s="53"/>
      <c r="OW339" s="53"/>
      <c r="OX339" s="53"/>
      <c r="OY339" s="53"/>
      <c r="OZ339" s="53">
        <v>4964</v>
      </c>
      <c r="PA339" s="53"/>
      <c r="PB339" s="53">
        <v>2086</v>
      </c>
      <c r="PC339" s="53"/>
      <c r="PD339" s="53"/>
      <c r="PE339" s="53"/>
      <c r="PF339" s="53"/>
      <c r="PG339" s="53"/>
      <c r="PH339" s="53"/>
      <c r="PI339" s="53"/>
      <c r="PJ339" s="53">
        <v>1130</v>
      </c>
      <c r="PK339" s="53"/>
      <c r="PL339" s="54"/>
      <c r="PM339" s="55">
        <v>151369</v>
      </c>
    </row>
    <row r="340" spans="1:429" ht="12.75" customHeight="1" x14ac:dyDescent="0.3">
      <c r="A340" s="49" t="s">
        <v>590</v>
      </c>
      <c r="B340" s="50" t="s">
        <v>32</v>
      </c>
      <c r="C340" s="51" t="s">
        <v>447</v>
      </c>
      <c r="D340" s="52">
        <v>2</v>
      </c>
      <c r="E340" s="53">
        <v>68</v>
      </c>
      <c r="F340" s="53">
        <v>22</v>
      </c>
      <c r="G340" s="53">
        <v>25</v>
      </c>
      <c r="H340" s="53">
        <v>10</v>
      </c>
      <c r="I340" s="53">
        <v>9</v>
      </c>
      <c r="J340" s="53">
        <v>12</v>
      </c>
      <c r="K340" s="53">
        <v>15</v>
      </c>
      <c r="L340" s="53">
        <v>15</v>
      </c>
      <c r="M340" s="53">
        <v>10</v>
      </c>
      <c r="N340" s="53">
        <v>8</v>
      </c>
      <c r="O340" s="53">
        <v>3</v>
      </c>
      <c r="P340" s="53">
        <v>10</v>
      </c>
      <c r="Q340" s="53">
        <v>119</v>
      </c>
      <c r="R340" s="53">
        <v>2</v>
      </c>
      <c r="S340" s="53">
        <v>5</v>
      </c>
      <c r="T340" s="53">
        <v>3</v>
      </c>
      <c r="U340" s="53">
        <v>1</v>
      </c>
      <c r="V340" s="53">
        <v>2</v>
      </c>
      <c r="W340" s="53">
        <v>3</v>
      </c>
      <c r="X340" s="53">
        <v>9</v>
      </c>
      <c r="Y340" s="53">
        <v>448</v>
      </c>
      <c r="Z340" s="53">
        <v>418</v>
      </c>
      <c r="AA340" s="53">
        <v>33</v>
      </c>
      <c r="AB340" s="53">
        <v>88</v>
      </c>
      <c r="AC340" s="53">
        <v>136</v>
      </c>
      <c r="AD340" s="53">
        <v>352</v>
      </c>
      <c r="AE340" s="53">
        <v>95</v>
      </c>
      <c r="AF340" s="53">
        <v>129</v>
      </c>
      <c r="AG340" s="53">
        <v>27</v>
      </c>
      <c r="AH340" s="53">
        <v>222</v>
      </c>
      <c r="AI340" s="53">
        <v>146</v>
      </c>
      <c r="AJ340" s="53">
        <v>206</v>
      </c>
      <c r="AK340" s="53">
        <v>137</v>
      </c>
      <c r="AL340" s="53">
        <v>158</v>
      </c>
      <c r="AM340" s="53">
        <v>245</v>
      </c>
      <c r="AN340" s="53">
        <v>15</v>
      </c>
      <c r="AO340" s="53">
        <v>5</v>
      </c>
      <c r="AP340" s="53">
        <v>9</v>
      </c>
      <c r="AQ340" s="53">
        <v>7</v>
      </c>
      <c r="AR340" s="53">
        <v>2</v>
      </c>
      <c r="AS340" s="53">
        <v>11</v>
      </c>
      <c r="AT340" s="53">
        <v>2</v>
      </c>
      <c r="AU340" s="53">
        <v>14</v>
      </c>
      <c r="AV340" s="53">
        <v>3</v>
      </c>
      <c r="AW340" s="53">
        <v>6</v>
      </c>
      <c r="AX340" s="53">
        <v>1</v>
      </c>
      <c r="AY340" s="53">
        <v>2</v>
      </c>
      <c r="AZ340" s="53">
        <v>1</v>
      </c>
      <c r="BA340" s="53">
        <v>1</v>
      </c>
      <c r="BB340" s="53">
        <v>2</v>
      </c>
      <c r="BC340" s="53">
        <v>1</v>
      </c>
      <c r="BD340" s="53">
        <v>34</v>
      </c>
      <c r="BE340" s="53">
        <v>6</v>
      </c>
      <c r="BF340" s="53">
        <v>2</v>
      </c>
      <c r="BG340" s="53">
        <v>0</v>
      </c>
      <c r="BH340" s="53">
        <v>5</v>
      </c>
      <c r="BI340" s="53">
        <v>1</v>
      </c>
      <c r="BJ340" s="53">
        <v>4</v>
      </c>
      <c r="BK340" s="53">
        <v>4</v>
      </c>
      <c r="BL340" s="53">
        <v>3</v>
      </c>
      <c r="BM340" s="53">
        <v>8</v>
      </c>
      <c r="BN340" s="53">
        <v>1</v>
      </c>
      <c r="BO340" s="53">
        <v>4</v>
      </c>
      <c r="BP340" s="53">
        <v>1</v>
      </c>
      <c r="BQ340" s="53">
        <v>2</v>
      </c>
      <c r="BR340" s="53">
        <v>14</v>
      </c>
      <c r="BS340" s="53">
        <v>17</v>
      </c>
      <c r="BT340" s="53">
        <v>3</v>
      </c>
      <c r="BU340" s="53">
        <v>3</v>
      </c>
      <c r="BV340" s="53">
        <v>2</v>
      </c>
      <c r="BW340" s="53">
        <v>3</v>
      </c>
      <c r="BX340" s="53">
        <v>2</v>
      </c>
      <c r="BY340" s="53">
        <v>17</v>
      </c>
      <c r="BZ340" s="53">
        <v>14</v>
      </c>
      <c r="CA340" s="53">
        <v>8</v>
      </c>
      <c r="CB340" s="53">
        <v>0</v>
      </c>
      <c r="CC340" s="53">
        <v>13</v>
      </c>
      <c r="CD340" s="53">
        <v>1</v>
      </c>
      <c r="CE340" s="53">
        <v>2</v>
      </c>
      <c r="CF340" s="53">
        <v>43</v>
      </c>
      <c r="CG340" s="53">
        <v>7</v>
      </c>
      <c r="CH340" s="53">
        <v>11</v>
      </c>
      <c r="CI340" s="53">
        <v>1</v>
      </c>
      <c r="CJ340" s="53">
        <v>10</v>
      </c>
      <c r="CK340" s="53">
        <v>9</v>
      </c>
      <c r="CL340" s="53">
        <v>3</v>
      </c>
      <c r="CM340" s="53">
        <v>11</v>
      </c>
      <c r="CN340" s="53">
        <v>2</v>
      </c>
      <c r="CO340" s="53"/>
      <c r="CP340" s="53">
        <v>10</v>
      </c>
      <c r="CQ340" s="53">
        <v>3</v>
      </c>
      <c r="CR340" s="53">
        <v>8</v>
      </c>
      <c r="CS340" s="53">
        <v>2</v>
      </c>
      <c r="CT340" s="53">
        <v>3</v>
      </c>
      <c r="CU340" s="53">
        <v>1</v>
      </c>
      <c r="CV340" s="53">
        <v>5</v>
      </c>
      <c r="CW340" s="53">
        <v>1</v>
      </c>
      <c r="CX340" s="53">
        <v>8</v>
      </c>
      <c r="CY340" s="53">
        <v>1</v>
      </c>
      <c r="CZ340" s="53">
        <v>1</v>
      </c>
      <c r="DA340" s="53">
        <v>7</v>
      </c>
      <c r="DB340" s="53">
        <v>3</v>
      </c>
      <c r="DC340" s="53">
        <v>8</v>
      </c>
      <c r="DD340" s="53">
        <v>9</v>
      </c>
      <c r="DE340" s="53"/>
      <c r="DF340" s="53">
        <v>2</v>
      </c>
      <c r="DG340" s="53">
        <v>0</v>
      </c>
      <c r="DH340" s="53">
        <v>12</v>
      </c>
      <c r="DI340" s="53">
        <v>5</v>
      </c>
      <c r="DJ340" s="53">
        <v>0</v>
      </c>
      <c r="DK340" s="53">
        <v>0</v>
      </c>
      <c r="DL340" s="53">
        <v>0</v>
      </c>
      <c r="DM340" s="53">
        <v>0</v>
      </c>
      <c r="DN340" s="53">
        <v>3</v>
      </c>
      <c r="DO340" s="53">
        <v>0</v>
      </c>
      <c r="DP340" s="53">
        <v>3</v>
      </c>
      <c r="DQ340" s="53">
        <v>1</v>
      </c>
      <c r="DR340" s="53">
        <v>2</v>
      </c>
      <c r="DS340" s="53">
        <v>3</v>
      </c>
      <c r="DT340" s="53">
        <v>8</v>
      </c>
      <c r="DU340" s="53">
        <v>0</v>
      </c>
      <c r="DV340" s="53">
        <v>4</v>
      </c>
      <c r="DW340" s="53">
        <v>0</v>
      </c>
      <c r="DX340" s="53">
        <v>2</v>
      </c>
      <c r="DY340" s="53">
        <v>2</v>
      </c>
      <c r="DZ340" s="53">
        <v>2</v>
      </c>
      <c r="EA340" s="53">
        <v>1</v>
      </c>
      <c r="EB340" s="53">
        <v>0</v>
      </c>
      <c r="EC340" s="53">
        <v>0</v>
      </c>
      <c r="ED340" s="53">
        <v>0</v>
      </c>
      <c r="EE340" s="53">
        <v>2</v>
      </c>
      <c r="EF340" s="53">
        <v>0</v>
      </c>
      <c r="EG340" s="53">
        <v>0</v>
      </c>
      <c r="EH340" s="53"/>
      <c r="EI340" s="53"/>
      <c r="EJ340" s="53">
        <v>0</v>
      </c>
      <c r="EK340" s="53">
        <v>0</v>
      </c>
      <c r="EL340" s="53">
        <v>0</v>
      </c>
      <c r="EM340" s="53">
        <v>1</v>
      </c>
      <c r="EN340" s="53">
        <v>1</v>
      </c>
      <c r="EO340" s="53">
        <v>1</v>
      </c>
      <c r="EP340" s="53"/>
      <c r="EQ340" s="53">
        <v>1</v>
      </c>
      <c r="ER340" s="53">
        <v>2</v>
      </c>
      <c r="ES340" s="53">
        <v>0</v>
      </c>
      <c r="ET340" s="53">
        <v>6</v>
      </c>
      <c r="EU340" s="53">
        <v>1</v>
      </c>
      <c r="EV340" s="53">
        <v>1</v>
      </c>
      <c r="EW340" s="53">
        <v>0</v>
      </c>
      <c r="EX340" s="53">
        <v>2</v>
      </c>
      <c r="EY340" s="53">
        <v>3</v>
      </c>
      <c r="EZ340" s="53"/>
      <c r="FA340" s="53">
        <v>4</v>
      </c>
      <c r="FB340" s="53">
        <v>2</v>
      </c>
      <c r="FC340" s="53">
        <v>5</v>
      </c>
      <c r="FD340" s="53">
        <v>9</v>
      </c>
      <c r="FE340" s="53">
        <v>3</v>
      </c>
      <c r="FF340" s="53">
        <v>4</v>
      </c>
      <c r="FG340" s="53">
        <v>19</v>
      </c>
      <c r="FH340" s="53">
        <v>5</v>
      </c>
      <c r="FI340" s="53">
        <v>130</v>
      </c>
      <c r="FJ340" s="53">
        <v>17</v>
      </c>
      <c r="FK340" s="53">
        <v>44</v>
      </c>
      <c r="FL340" s="53">
        <v>18</v>
      </c>
      <c r="FM340" s="53">
        <v>1</v>
      </c>
      <c r="FN340" s="53">
        <v>7</v>
      </c>
      <c r="FO340" s="53">
        <v>32</v>
      </c>
      <c r="FP340" s="53">
        <v>3</v>
      </c>
      <c r="FQ340" s="53">
        <v>2</v>
      </c>
      <c r="FR340" s="53">
        <v>0</v>
      </c>
      <c r="FS340" s="53">
        <v>0</v>
      </c>
      <c r="FT340" s="53">
        <v>6</v>
      </c>
      <c r="FU340" s="53">
        <v>3</v>
      </c>
      <c r="FV340" s="53">
        <v>1</v>
      </c>
      <c r="FW340" s="53">
        <v>5</v>
      </c>
      <c r="FX340" s="53">
        <v>2</v>
      </c>
      <c r="FY340" s="53">
        <v>1</v>
      </c>
      <c r="FZ340" s="53">
        <v>13</v>
      </c>
      <c r="GA340" s="53">
        <v>5</v>
      </c>
      <c r="GB340" s="53">
        <v>19</v>
      </c>
      <c r="GC340" s="53">
        <v>21</v>
      </c>
      <c r="GD340" s="53">
        <v>2</v>
      </c>
      <c r="GE340" s="53">
        <v>6</v>
      </c>
      <c r="GF340" s="53">
        <v>3</v>
      </c>
      <c r="GG340" s="53">
        <v>2</v>
      </c>
      <c r="GH340" s="53">
        <v>7</v>
      </c>
      <c r="GI340" s="53">
        <v>0</v>
      </c>
      <c r="GJ340" s="53">
        <v>1</v>
      </c>
      <c r="GK340" s="53">
        <v>2</v>
      </c>
      <c r="GL340" s="53">
        <v>26</v>
      </c>
      <c r="GM340" s="53">
        <v>4</v>
      </c>
      <c r="GN340" s="53">
        <v>2</v>
      </c>
      <c r="GO340" s="53">
        <v>5</v>
      </c>
      <c r="GP340" s="53">
        <v>2</v>
      </c>
      <c r="GQ340" s="53">
        <v>2</v>
      </c>
      <c r="GR340" s="53">
        <v>0</v>
      </c>
      <c r="GS340" s="53">
        <v>1</v>
      </c>
      <c r="GT340" s="53">
        <v>6</v>
      </c>
      <c r="GU340" s="53">
        <v>4</v>
      </c>
      <c r="GV340" s="53">
        <v>8</v>
      </c>
      <c r="GW340" s="53">
        <v>3</v>
      </c>
      <c r="GX340" s="53">
        <v>4</v>
      </c>
      <c r="GY340" s="53">
        <v>11</v>
      </c>
      <c r="GZ340" s="53">
        <v>1</v>
      </c>
      <c r="HA340" s="53">
        <v>11</v>
      </c>
      <c r="HB340" s="53">
        <v>14</v>
      </c>
      <c r="HC340" s="53">
        <v>4</v>
      </c>
      <c r="HD340" s="53">
        <v>24</v>
      </c>
      <c r="HE340" s="53">
        <v>6</v>
      </c>
      <c r="HF340" s="53">
        <v>2</v>
      </c>
      <c r="HG340" s="53">
        <v>3</v>
      </c>
      <c r="HH340" s="53"/>
      <c r="HI340" s="53">
        <v>6</v>
      </c>
      <c r="HJ340" s="53">
        <v>7</v>
      </c>
      <c r="HK340" s="53">
        <v>10</v>
      </c>
      <c r="HL340" s="53">
        <v>7</v>
      </c>
      <c r="HM340" s="53">
        <v>4</v>
      </c>
      <c r="HN340" s="53"/>
      <c r="HO340" s="53">
        <v>3</v>
      </c>
      <c r="HP340" s="53">
        <v>1</v>
      </c>
      <c r="HQ340" s="53">
        <v>4</v>
      </c>
      <c r="HR340" s="53">
        <v>2</v>
      </c>
      <c r="HS340" s="53">
        <v>3</v>
      </c>
      <c r="HT340" s="53">
        <v>1</v>
      </c>
      <c r="HU340" s="53">
        <v>3</v>
      </c>
      <c r="HV340" s="53">
        <v>1</v>
      </c>
      <c r="HW340" s="53">
        <v>2</v>
      </c>
      <c r="HX340" s="53">
        <v>2</v>
      </c>
      <c r="HY340" s="53">
        <v>11</v>
      </c>
      <c r="HZ340" s="53">
        <v>4</v>
      </c>
      <c r="IA340" s="53">
        <v>23</v>
      </c>
      <c r="IB340" s="53">
        <v>6</v>
      </c>
      <c r="IC340" s="53">
        <v>2</v>
      </c>
      <c r="ID340" s="53">
        <v>6</v>
      </c>
      <c r="IE340" s="53">
        <v>1</v>
      </c>
      <c r="IF340" s="53">
        <v>64</v>
      </c>
      <c r="IG340" s="53">
        <v>0</v>
      </c>
      <c r="IH340" s="53">
        <v>86</v>
      </c>
      <c r="II340" s="53">
        <v>3</v>
      </c>
      <c r="IJ340" s="53">
        <v>5</v>
      </c>
      <c r="IK340" s="53">
        <v>1</v>
      </c>
      <c r="IL340" s="53">
        <v>0</v>
      </c>
      <c r="IM340" s="53">
        <v>0</v>
      </c>
      <c r="IN340" s="53">
        <v>1</v>
      </c>
      <c r="IO340" s="53">
        <v>7</v>
      </c>
      <c r="IP340" s="53">
        <v>15</v>
      </c>
      <c r="IQ340" s="53">
        <v>10</v>
      </c>
      <c r="IR340" s="53">
        <v>2</v>
      </c>
      <c r="IS340" s="53">
        <v>1</v>
      </c>
      <c r="IT340" s="53">
        <v>30</v>
      </c>
      <c r="IU340" s="53">
        <v>4</v>
      </c>
      <c r="IV340" s="53">
        <v>3</v>
      </c>
      <c r="IW340" s="53">
        <v>2</v>
      </c>
      <c r="IX340" s="53">
        <v>0</v>
      </c>
      <c r="IY340" s="53">
        <v>2</v>
      </c>
      <c r="IZ340" s="53">
        <v>3</v>
      </c>
      <c r="JA340" s="53">
        <v>8</v>
      </c>
      <c r="JB340" s="53">
        <v>5</v>
      </c>
      <c r="JC340" s="53">
        <v>1</v>
      </c>
      <c r="JD340" s="53">
        <v>6</v>
      </c>
      <c r="JE340" s="53">
        <v>14</v>
      </c>
      <c r="JF340" s="53">
        <v>4</v>
      </c>
      <c r="JG340" s="53">
        <v>0</v>
      </c>
      <c r="JH340" s="53">
        <v>0</v>
      </c>
      <c r="JI340" s="53">
        <v>5</v>
      </c>
      <c r="JJ340" s="53">
        <v>4</v>
      </c>
      <c r="JK340" s="53">
        <v>51</v>
      </c>
      <c r="JL340" s="53">
        <v>4</v>
      </c>
      <c r="JM340" s="53">
        <v>2</v>
      </c>
      <c r="JN340" s="53">
        <v>6</v>
      </c>
      <c r="JO340" s="53">
        <v>354</v>
      </c>
      <c r="JP340" s="53">
        <v>1013</v>
      </c>
      <c r="JQ340" s="53">
        <v>893</v>
      </c>
      <c r="JR340" s="53">
        <v>744</v>
      </c>
      <c r="JS340" s="53">
        <v>1020</v>
      </c>
      <c r="JT340" s="53">
        <v>755</v>
      </c>
      <c r="JU340" s="53">
        <v>254</v>
      </c>
      <c r="JV340" s="53">
        <v>156</v>
      </c>
      <c r="JW340" s="53">
        <v>793</v>
      </c>
      <c r="JX340" s="53">
        <v>44</v>
      </c>
      <c r="JY340" s="53"/>
      <c r="JZ340" s="53">
        <v>673</v>
      </c>
      <c r="KA340" s="53">
        <v>216</v>
      </c>
      <c r="KB340" s="53">
        <v>442</v>
      </c>
      <c r="KC340" s="53">
        <v>124</v>
      </c>
      <c r="KD340" s="53">
        <v>183</v>
      </c>
      <c r="KE340" s="53">
        <v>107</v>
      </c>
      <c r="KF340" s="53">
        <v>228</v>
      </c>
      <c r="KG340" s="53">
        <v>308</v>
      </c>
      <c r="KH340" s="53">
        <v>472</v>
      </c>
      <c r="KI340" s="53">
        <v>54</v>
      </c>
      <c r="KJ340" s="53">
        <v>254</v>
      </c>
      <c r="KK340" s="53">
        <v>1</v>
      </c>
      <c r="KL340" s="53">
        <v>127</v>
      </c>
      <c r="KM340" s="53">
        <v>15</v>
      </c>
      <c r="KN340" s="53">
        <v>3</v>
      </c>
      <c r="KO340" s="53">
        <v>60</v>
      </c>
      <c r="KP340" s="53">
        <v>0</v>
      </c>
      <c r="KQ340" s="53">
        <v>128</v>
      </c>
      <c r="KR340" s="53">
        <v>153</v>
      </c>
      <c r="KS340" s="53">
        <v>172</v>
      </c>
      <c r="KT340" s="53">
        <v>285</v>
      </c>
      <c r="KU340" s="53">
        <v>109</v>
      </c>
      <c r="KV340" s="53">
        <v>368</v>
      </c>
      <c r="KW340" s="53">
        <v>130</v>
      </c>
      <c r="KX340" s="53">
        <v>13</v>
      </c>
      <c r="KY340" s="53">
        <v>21</v>
      </c>
      <c r="KZ340" s="53">
        <v>35</v>
      </c>
      <c r="LA340" s="53">
        <v>618</v>
      </c>
      <c r="LB340" s="53">
        <v>1201</v>
      </c>
      <c r="LC340" s="53">
        <v>478</v>
      </c>
      <c r="LD340" s="53">
        <v>2929</v>
      </c>
      <c r="LE340" s="53">
        <v>1530</v>
      </c>
      <c r="LF340" s="53">
        <v>8</v>
      </c>
      <c r="LG340" s="53">
        <v>480</v>
      </c>
      <c r="LH340" s="53">
        <v>5653</v>
      </c>
      <c r="LI340" s="53">
        <v>1417</v>
      </c>
      <c r="LJ340" s="53">
        <v>1178</v>
      </c>
      <c r="LK340" s="53">
        <v>121</v>
      </c>
      <c r="LL340" s="53">
        <v>333</v>
      </c>
      <c r="LM340" s="53">
        <v>143</v>
      </c>
      <c r="LN340" s="53">
        <v>257</v>
      </c>
      <c r="LO340" s="53">
        <v>14</v>
      </c>
      <c r="LP340" s="53">
        <v>0</v>
      </c>
      <c r="LQ340" s="53">
        <v>511</v>
      </c>
      <c r="LR340" s="53">
        <v>65</v>
      </c>
      <c r="LS340" s="53">
        <v>49</v>
      </c>
      <c r="LT340" s="53">
        <v>27</v>
      </c>
      <c r="LU340" s="53">
        <v>132</v>
      </c>
      <c r="LV340" s="53">
        <v>2790</v>
      </c>
      <c r="LW340" s="53">
        <v>712</v>
      </c>
      <c r="LX340" s="53">
        <v>1484</v>
      </c>
      <c r="LY340" s="53">
        <v>887</v>
      </c>
      <c r="LZ340" s="53">
        <v>1103</v>
      </c>
      <c r="MA340" s="53">
        <v>2187</v>
      </c>
      <c r="MB340" s="53">
        <v>1549</v>
      </c>
      <c r="MC340" s="53">
        <v>307</v>
      </c>
      <c r="MD340" s="53">
        <v>1050</v>
      </c>
      <c r="ME340" s="53">
        <v>404</v>
      </c>
      <c r="MF340" s="53">
        <v>75</v>
      </c>
      <c r="MG340" s="53">
        <v>41</v>
      </c>
      <c r="MH340" s="53">
        <v>6</v>
      </c>
      <c r="MI340" s="53">
        <v>598</v>
      </c>
      <c r="MJ340" s="53">
        <v>5835</v>
      </c>
      <c r="MK340" s="53">
        <v>1129</v>
      </c>
      <c r="ML340" s="53">
        <v>437</v>
      </c>
      <c r="MM340" s="53">
        <v>311</v>
      </c>
      <c r="MN340" s="53">
        <v>155</v>
      </c>
      <c r="MO340" s="53">
        <v>398</v>
      </c>
      <c r="MP340" s="53">
        <v>259</v>
      </c>
      <c r="MQ340" s="53">
        <v>334</v>
      </c>
      <c r="MR340" s="53">
        <v>255</v>
      </c>
      <c r="MS340" s="53">
        <v>74</v>
      </c>
      <c r="MT340" s="53">
        <v>55</v>
      </c>
      <c r="MU340" s="53">
        <v>252</v>
      </c>
      <c r="MV340" s="53">
        <v>881</v>
      </c>
      <c r="MW340" s="53">
        <v>1564</v>
      </c>
      <c r="MX340" s="53">
        <v>150</v>
      </c>
      <c r="MY340" s="53">
        <v>93</v>
      </c>
      <c r="MZ340" s="53">
        <v>63</v>
      </c>
      <c r="NA340" s="53">
        <v>89</v>
      </c>
      <c r="NB340" s="53">
        <v>92</v>
      </c>
      <c r="NC340" s="53">
        <v>41</v>
      </c>
      <c r="ND340" s="53">
        <v>3161</v>
      </c>
      <c r="NE340" s="53">
        <v>418</v>
      </c>
      <c r="NF340" s="53">
        <v>56</v>
      </c>
      <c r="NG340" s="53">
        <v>351</v>
      </c>
      <c r="NH340" s="53">
        <v>50</v>
      </c>
      <c r="NI340" s="53">
        <v>188</v>
      </c>
      <c r="NJ340" s="53">
        <v>12</v>
      </c>
      <c r="NK340" s="53">
        <v>26</v>
      </c>
      <c r="NL340" s="53">
        <v>4</v>
      </c>
      <c r="NM340" s="53">
        <v>25</v>
      </c>
      <c r="NN340" s="53">
        <v>18</v>
      </c>
      <c r="NO340" s="53">
        <v>37</v>
      </c>
      <c r="NP340" s="53">
        <v>145</v>
      </c>
      <c r="NQ340" s="53">
        <v>75</v>
      </c>
      <c r="NR340" s="53">
        <v>239</v>
      </c>
      <c r="NS340" s="53">
        <v>163</v>
      </c>
      <c r="NT340" s="53">
        <v>384</v>
      </c>
      <c r="NU340" s="53">
        <v>44</v>
      </c>
      <c r="NV340" s="53">
        <v>112</v>
      </c>
      <c r="NW340" s="53">
        <v>27</v>
      </c>
      <c r="NX340" s="53">
        <v>62</v>
      </c>
      <c r="NY340" s="53">
        <v>7</v>
      </c>
      <c r="NZ340" s="53">
        <v>63</v>
      </c>
      <c r="OA340" s="53">
        <v>0</v>
      </c>
      <c r="OB340" s="53">
        <v>38</v>
      </c>
      <c r="OC340" s="53">
        <v>75</v>
      </c>
      <c r="OD340" s="53">
        <v>376</v>
      </c>
      <c r="OE340" s="53">
        <v>98</v>
      </c>
      <c r="OF340" s="53">
        <v>119</v>
      </c>
      <c r="OG340" s="53"/>
      <c r="OH340" s="53">
        <v>4046</v>
      </c>
      <c r="OI340" s="53">
        <v>727</v>
      </c>
      <c r="OJ340" s="53">
        <v>99</v>
      </c>
      <c r="OK340" s="53">
        <v>22</v>
      </c>
      <c r="OL340" s="53">
        <v>319</v>
      </c>
      <c r="OM340" s="53">
        <v>106</v>
      </c>
      <c r="ON340" s="53">
        <v>1148</v>
      </c>
      <c r="OO340" s="53">
        <v>1575</v>
      </c>
      <c r="OP340" s="53">
        <v>14</v>
      </c>
      <c r="OQ340" s="53">
        <v>24</v>
      </c>
      <c r="OR340" s="54">
        <v>304</v>
      </c>
      <c r="OS340" s="55">
        <v>72964</v>
      </c>
      <c r="OT340" s="52"/>
      <c r="OU340" s="53"/>
      <c r="OV340" s="53"/>
      <c r="OW340" s="53"/>
      <c r="OX340" s="53"/>
      <c r="OY340" s="53"/>
      <c r="OZ340" s="53">
        <v>4375</v>
      </c>
      <c r="PA340" s="53"/>
      <c r="PB340" s="53"/>
      <c r="PC340" s="53"/>
      <c r="PD340" s="53"/>
      <c r="PE340" s="53"/>
      <c r="PF340" s="53"/>
      <c r="PG340" s="53"/>
      <c r="PH340" s="53"/>
      <c r="PI340" s="53"/>
      <c r="PJ340" s="53"/>
      <c r="PK340" s="53"/>
      <c r="PL340" s="54"/>
      <c r="PM340" s="55">
        <v>77339</v>
      </c>
    </row>
    <row r="341" spans="1:429" ht="12.75" customHeight="1" x14ac:dyDescent="0.3">
      <c r="A341" s="49">
        <v>541200</v>
      </c>
      <c r="B341" s="50" t="s">
        <v>35</v>
      </c>
      <c r="C341" s="51" t="s">
        <v>448</v>
      </c>
      <c r="D341" s="52">
        <v>134</v>
      </c>
      <c r="E341" s="53">
        <v>176</v>
      </c>
      <c r="F341" s="53">
        <v>41</v>
      </c>
      <c r="G341" s="53">
        <v>48</v>
      </c>
      <c r="H341" s="53">
        <v>29</v>
      </c>
      <c r="I341" s="53">
        <v>45</v>
      </c>
      <c r="J341" s="53">
        <v>224</v>
      </c>
      <c r="K341" s="53">
        <v>110</v>
      </c>
      <c r="L341" s="53">
        <v>97</v>
      </c>
      <c r="M341" s="53">
        <v>53</v>
      </c>
      <c r="N341" s="53">
        <v>18</v>
      </c>
      <c r="O341" s="53">
        <v>32</v>
      </c>
      <c r="P341" s="53">
        <v>54</v>
      </c>
      <c r="Q341" s="53">
        <v>909</v>
      </c>
      <c r="R341" s="53">
        <v>137</v>
      </c>
      <c r="S341" s="53">
        <v>13</v>
      </c>
      <c r="T341" s="53">
        <v>98</v>
      </c>
      <c r="U341" s="53">
        <v>81</v>
      </c>
      <c r="V341" s="53">
        <v>92</v>
      </c>
      <c r="W341" s="53">
        <v>122</v>
      </c>
      <c r="X341" s="53">
        <v>666</v>
      </c>
      <c r="Y341" s="53">
        <v>867</v>
      </c>
      <c r="Z341" s="53">
        <v>827</v>
      </c>
      <c r="AA341" s="53">
        <v>198</v>
      </c>
      <c r="AB341" s="53">
        <v>120</v>
      </c>
      <c r="AC341" s="53">
        <v>201</v>
      </c>
      <c r="AD341" s="53">
        <v>541</v>
      </c>
      <c r="AE341" s="53">
        <v>171</v>
      </c>
      <c r="AF341" s="53">
        <v>195</v>
      </c>
      <c r="AG341" s="53">
        <v>33</v>
      </c>
      <c r="AH341" s="53">
        <v>374</v>
      </c>
      <c r="AI341" s="53">
        <v>237</v>
      </c>
      <c r="AJ341" s="53">
        <v>313</v>
      </c>
      <c r="AK341" s="53">
        <v>196</v>
      </c>
      <c r="AL341" s="53">
        <v>218</v>
      </c>
      <c r="AM341" s="53">
        <v>355</v>
      </c>
      <c r="AN341" s="53">
        <v>89</v>
      </c>
      <c r="AO341" s="53">
        <v>36</v>
      </c>
      <c r="AP341" s="53">
        <v>67</v>
      </c>
      <c r="AQ341" s="53">
        <v>75</v>
      </c>
      <c r="AR341" s="53">
        <v>17</v>
      </c>
      <c r="AS341" s="53">
        <v>69</v>
      </c>
      <c r="AT341" s="53">
        <v>9</v>
      </c>
      <c r="AU341" s="53">
        <v>82</v>
      </c>
      <c r="AV341" s="53">
        <v>21</v>
      </c>
      <c r="AW341" s="53">
        <v>61</v>
      </c>
      <c r="AX341" s="53">
        <v>10</v>
      </c>
      <c r="AY341" s="53">
        <v>11</v>
      </c>
      <c r="AZ341" s="53">
        <v>14</v>
      </c>
      <c r="BA341" s="53">
        <v>9</v>
      </c>
      <c r="BB341" s="53">
        <v>9</v>
      </c>
      <c r="BC341" s="53">
        <v>8</v>
      </c>
      <c r="BD341" s="53">
        <v>109</v>
      </c>
      <c r="BE341" s="53">
        <v>31</v>
      </c>
      <c r="BF341" s="53">
        <v>9</v>
      </c>
      <c r="BG341" s="53">
        <v>4</v>
      </c>
      <c r="BH341" s="53">
        <v>22</v>
      </c>
      <c r="BI341" s="53">
        <v>9</v>
      </c>
      <c r="BJ341" s="53">
        <v>20</v>
      </c>
      <c r="BK341" s="53">
        <v>16</v>
      </c>
      <c r="BL341" s="53">
        <v>19</v>
      </c>
      <c r="BM341" s="53">
        <v>32</v>
      </c>
      <c r="BN341" s="53">
        <v>11</v>
      </c>
      <c r="BO341" s="53">
        <v>24</v>
      </c>
      <c r="BP341" s="53">
        <v>53</v>
      </c>
      <c r="BQ341" s="53">
        <v>34</v>
      </c>
      <c r="BR341" s="53">
        <v>96</v>
      </c>
      <c r="BS341" s="53">
        <v>125</v>
      </c>
      <c r="BT341" s="53">
        <v>16</v>
      </c>
      <c r="BU341" s="53">
        <v>22</v>
      </c>
      <c r="BV341" s="53">
        <v>21</v>
      </c>
      <c r="BW341" s="53">
        <v>30</v>
      </c>
      <c r="BX341" s="53">
        <v>23</v>
      </c>
      <c r="BY341" s="53">
        <v>181</v>
      </c>
      <c r="BZ341" s="53">
        <v>109</v>
      </c>
      <c r="CA341" s="53">
        <v>86</v>
      </c>
      <c r="CB341" s="53">
        <v>12</v>
      </c>
      <c r="CC341" s="53">
        <v>61</v>
      </c>
      <c r="CD341" s="53">
        <v>18</v>
      </c>
      <c r="CE341" s="53">
        <v>16</v>
      </c>
      <c r="CF341" s="53">
        <v>26</v>
      </c>
      <c r="CG341" s="53">
        <v>47</v>
      </c>
      <c r="CH341" s="53">
        <v>43</v>
      </c>
      <c r="CI341" s="53">
        <v>4</v>
      </c>
      <c r="CJ341" s="53">
        <v>21</v>
      </c>
      <c r="CK341" s="53">
        <v>22</v>
      </c>
      <c r="CL341" s="53">
        <v>28</v>
      </c>
      <c r="CM341" s="53">
        <v>51</v>
      </c>
      <c r="CN341" s="53">
        <v>19</v>
      </c>
      <c r="CO341" s="53">
        <v>12</v>
      </c>
      <c r="CP341" s="53">
        <v>30</v>
      </c>
      <c r="CQ341" s="53">
        <v>15</v>
      </c>
      <c r="CR341" s="53">
        <v>31</v>
      </c>
      <c r="CS341" s="53">
        <v>11</v>
      </c>
      <c r="CT341" s="53">
        <v>16</v>
      </c>
      <c r="CU341" s="53">
        <v>26</v>
      </c>
      <c r="CV341" s="53">
        <v>16</v>
      </c>
      <c r="CW341" s="53">
        <v>19</v>
      </c>
      <c r="CX341" s="53">
        <v>13</v>
      </c>
      <c r="CY341" s="53">
        <v>4</v>
      </c>
      <c r="CZ341" s="53">
        <v>8</v>
      </c>
      <c r="DA341" s="53">
        <v>28</v>
      </c>
      <c r="DB341" s="53">
        <v>13</v>
      </c>
      <c r="DC341" s="53">
        <v>26</v>
      </c>
      <c r="DD341" s="53">
        <v>45</v>
      </c>
      <c r="DE341" s="53">
        <v>18</v>
      </c>
      <c r="DF341" s="53">
        <v>21</v>
      </c>
      <c r="DG341" s="53">
        <v>8</v>
      </c>
      <c r="DH341" s="53">
        <v>51</v>
      </c>
      <c r="DI341" s="53">
        <v>14</v>
      </c>
      <c r="DJ341" s="53">
        <v>17</v>
      </c>
      <c r="DK341" s="53">
        <v>86</v>
      </c>
      <c r="DL341" s="53">
        <v>4</v>
      </c>
      <c r="DM341" s="53">
        <v>60</v>
      </c>
      <c r="DN341" s="53">
        <v>58</v>
      </c>
      <c r="DO341" s="53">
        <v>24</v>
      </c>
      <c r="DP341" s="53">
        <v>136</v>
      </c>
      <c r="DQ341" s="53">
        <v>82</v>
      </c>
      <c r="DR341" s="53">
        <v>143</v>
      </c>
      <c r="DS341" s="53">
        <v>52</v>
      </c>
      <c r="DT341" s="53">
        <v>115</v>
      </c>
      <c r="DU341" s="53">
        <v>11</v>
      </c>
      <c r="DV341" s="53">
        <v>33</v>
      </c>
      <c r="DW341" s="53">
        <v>5</v>
      </c>
      <c r="DX341" s="53">
        <v>319</v>
      </c>
      <c r="DY341" s="53">
        <v>38</v>
      </c>
      <c r="DZ341" s="53">
        <v>23</v>
      </c>
      <c r="EA341" s="53">
        <v>22</v>
      </c>
      <c r="EB341" s="53">
        <v>18</v>
      </c>
      <c r="EC341" s="53">
        <v>13</v>
      </c>
      <c r="ED341" s="53">
        <v>3</v>
      </c>
      <c r="EE341" s="53">
        <v>17</v>
      </c>
      <c r="EF341" s="53">
        <v>3</v>
      </c>
      <c r="EG341" s="53">
        <v>3</v>
      </c>
      <c r="EH341" s="53">
        <v>8</v>
      </c>
      <c r="EI341" s="53">
        <v>6</v>
      </c>
      <c r="EJ341" s="53">
        <v>11</v>
      </c>
      <c r="EK341" s="53">
        <v>3</v>
      </c>
      <c r="EL341" s="53">
        <v>6</v>
      </c>
      <c r="EM341" s="53">
        <v>9</v>
      </c>
      <c r="EN341" s="53">
        <v>5</v>
      </c>
      <c r="EO341" s="53">
        <v>2</v>
      </c>
      <c r="EP341" s="53">
        <v>0</v>
      </c>
      <c r="EQ341" s="53">
        <v>7</v>
      </c>
      <c r="ER341" s="53">
        <v>9</v>
      </c>
      <c r="ES341" s="53">
        <v>8</v>
      </c>
      <c r="ET341" s="53">
        <v>35</v>
      </c>
      <c r="EU341" s="53">
        <v>6</v>
      </c>
      <c r="EV341" s="53">
        <v>14</v>
      </c>
      <c r="EW341" s="53">
        <v>3</v>
      </c>
      <c r="EX341" s="53">
        <v>16</v>
      </c>
      <c r="EY341" s="53">
        <v>15</v>
      </c>
      <c r="EZ341" s="53">
        <v>2</v>
      </c>
      <c r="FA341" s="53">
        <v>14</v>
      </c>
      <c r="FB341" s="53">
        <v>10</v>
      </c>
      <c r="FC341" s="53">
        <v>21</v>
      </c>
      <c r="FD341" s="53">
        <v>31</v>
      </c>
      <c r="FE341" s="53">
        <v>14</v>
      </c>
      <c r="FF341" s="53">
        <v>30</v>
      </c>
      <c r="FG341" s="53">
        <v>66</v>
      </c>
      <c r="FH341" s="53">
        <v>19</v>
      </c>
      <c r="FI341" s="53">
        <v>42</v>
      </c>
      <c r="FJ341" s="53">
        <v>13</v>
      </c>
      <c r="FK341" s="53">
        <v>19</v>
      </c>
      <c r="FL341" s="53">
        <v>31</v>
      </c>
      <c r="FM341" s="53">
        <v>21</v>
      </c>
      <c r="FN341" s="53">
        <v>29</v>
      </c>
      <c r="FO341" s="53">
        <v>71</v>
      </c>
      <c r="FP341" s="53">
        <v>14</v>
      </c>
      <c r="FQ341" s="53">
        <v>6</v>
      </c>
      <c r="FR341" s="53">
        <v>6</v>
      </c>
      <c r="FS341" s="53">
        <v>6</v>
      </c>
      <c r="FT341" s="53">
        <v>66</v>
      </c>
      <c r="FU341" s="53">
        <v>28</v>
      </c>
      <c r="FV341" s="53">
        <v>21</v>
      </c>
      <c r="FW341" s="53">
        <v>28</v>
      </c>
      <c r="FX341" s="53">
        <v>12</v>
      </c>
      <c r="FY341" s="53">
        <v>18</v>
      </c>
      <c r="FZ341" s="53">
        <v>59</v>
      </c>
      <c r="GA341" s="53">
        <v>27</v>
      </c>
      <c r="GB341" s="53">
        <v>84</v>
      </c>
      <c r="GC341" s="53">
        <v>124</v>
      </c>
      <c r="GD341" s="53">
        <v>21</v>
      </c>
      <c r="GE341" s="53">
        <v>11</v>
      </c>
      <c r="GF341" s="53">
        <v>21</v>
      </c>
      <c r="GG341" s="53">
        <v>15</v>
      </c>
      <c r="GH341" s="53">
        <v>44</v>
      </c>
      <c r="GI341" s="53">
        <v>6</v>
      </c>
      <c r="GJ341" s="53">
        <v>6</v>
      </c>
      <c r="GK341" s="53">
        <v>60</v>
      </c>
      <c r="GL341" s="53">
        <v>106</v>
      </c>
      <c r="GM341" s="53">
        <v>16</v>
      </c>
      <c r="GN341" s="53">
        <v>12</v>
      </c>
      <c r="GO341" s="53">
        <v>24</v>
      </c>
      <c r="GP341" s="53">
        <v>10</v>
      </c>
      <c r="GQ341" s="53">
        <v>10</v>
      </c>
      <c r="GR341" s="53">
        <v>3</v>
      </c>
      <c r="GS341" s="53">
        <v>14</v>
      </c>
      <c r="GT341" s="53">
        <v>116</v>
      </c>
      <c r="GU341" s="53">
        <v>21</v>
      </c>
      <c r="GV341" s="53">
        <v>50</v>
      </c>
      <c r="GW341" s="53">
        <v>13</v>
      </c>
      <c r="GX341" s="53">
        <v>17</v>
      </c>
      <c r="GY341" s="53">
        <v>61</v>
      </c>
      <c r="GZ341" s="53">
        <v>8</v>
      </c>
      <c r="HA341" s="53">
        <v>59</v>
      </c>
      <c r="HB341" s="53">
        <v>62</v>
      </c>
      <c r="HC341" s="53">
        <v>19</v>
      </c>
      <c r="HD341" s="53">
        <v>131</v>
      </c>
      <c r="HE341" s="53">
        <v>45</v>
      </c>
      <c r="HF341" s="53">
        <v>12</v>
      </c>
      <c r="HG341" s="53">
        <v>19</v>
      </c>
      <c r="HH341" s="53">
        <v>6</v>
      </c>
      <c r="HI341" s="53">
        <v>29</v>
      </c>
      <c r="HJ341" s="53">
        <v>51</v>
      </c>
      <c r="HK341" s="53">
        <v>44</v>
      </c>
      <c r="HL341" s="53">
        <v>44</v>
      </c>
      <c r="HM341" s="53">
        <v>32</v>
      </c>
      <c r="HN341" s="53">
        <v>17</v>
      </c>
      <c r="HO341" s="53">
        <v>12</v>
      </c>
      <c r="HP341" s="53">
        <v>13</v>
      </c>
      <c r="HQ341" s="53">
        <v>32</v>
      </c>
      <c r="HR341" s="53">
        <v>25</v>
      </c>
      <c r="HS341" s="53">
        <v>13</v>
      </c>
      <c r="HT341" s="53">
        <v>20</v>
      </c>
      <c r="HU341" s="53">
        <v>26</v>
      </c>
      <c r="HV341" s="53">
        <v>26</v>
      </c>
      <c r="HW341" s="53">
        <v>16</v>
      </c>
      <c r="HX341" s="53">
        <v>11</v>
      </c>
      <c r="HY341" s="53">
        <v>54</v>
      </c>
      <c r="HZ341" s="53">
        <v>35</v>
      </c>
      <c r="IA341" s="53">
        <v>92</v>
      </c>
      <c r="IB341" s="53">
        <v>28</v>
      </c>
      <c r="IC341" s="53">
        <v>22</v>
      </c>
      <c r="ID341" s="53">
        <v>28</v>
      </c>
      <c r="IE341" s="53">
        <v>17</v>
      </c>
      <c r="IF341" s="53">
        <v>209</v>
      </c>
      <c r="IG341" s="53">
        <v>7</v>
      </c>
      <c r="IH341" s="53">
        <v>537</v>
      </c>
      <c r="II341" s="53">
        <v>26</v>
      </c>
      <c r="IJ341" s="53">
        <v>33</v>
      </c>
      <c r="IK341" s="53">
        <v>15</v>
      </c>
      <c r="IL341" s="53">
        <v>4</v>
      </c>
      <c r="IM341" s="53">
        <v>15</v>
      </c>
      <c r="IN341" s="53">
        <v>3</v>
      </c>
      <c r="IO341" s="53">
        <v>30</v>
      </c>
      <c r="IP341" s="53">
        <v>62</v>
      </c>
      <c r="IQ341" s="53">
        <v>49</v>
      </c>
      <c r="IR341" s="53">
        <v>20</v>
      </c>
      <c r="IS341" s="53">
        <v>14</v>
      </c>
      <c r="IT341" s="53">
        <v>76</v>
      </c>
      <c r="IU341" s="53">
        <v>16</v>
      </c>
      <c r="IV341" s="53">
        <v>2</v>
      </c>
      <c r="IW341" s="53">
        <v>18</v>
      </c>
      <c r="IX341" s="53">
        <v>17</v>
      </c>
      <c r="IY341" s="53">
        <v>15</v>
      </c>
      <c r="IZ341" s="53">
        <v>8</v>
      </c>
      <c r="JA341" s="53">
        <v>28</v>
      </c>
      <c r="JB341" s="53">
        <v>18</v>
      </c>
      <c r="JC341" s="53">
        <v>3</v>
      </c>
      <c r="JD341" s="53">
        <v>39</v>
      </c>
      <c r="JE341" s="53">
        <v>77</v>
      </c>
      <c r="JF341" s="53">
        <v>21</v>
      </c>
      <c r="JG341" s="53">
        <v>1</v>
      </c>
      <c r="JH341" s="53">
        <v>24</v>
      </c>
      <c r="JI341" s="53">
        <v>24</v>
      </c>
      <c r="JJ341" s="53">
        <v>19</v>
      </c>
      <c r="JK341" s="53">
        <v>283</v>
      </c>
      <c r="JL341" s="53">
        <v>31</v>
      </c>
      <c r="JM341" s="53">
        <v>8</v>
      </c>
      <c r="JN341" s="53">
        <v>31</v>
      </c>
      <c r="JO341" s="53">
        <v>536</v>
      </c>
      <c r="JP341" s="53">
        <v>1913</v>
      </c>
      <c r="JQ341" s="53">
        <v>1820</v>
      </c>
      <c r="JR341" s="53">
        <v>1811</v>
      </c>
      <c r="JS341" s="53">
        <v>2493</v>
      </c>
      <c r="JT341" s="53">
        <v>591</v>
      </c>
      <c r="JU341" s="53">
        <v>1243</v>
      </c>
      <c r="JV341" s="53">
        <v>542</v>
      </c>
      <c r="JW341" s="53">
        <v>2754</v>
      </c>
      <c r="JX341" s="53">
        <v>228</v>
      </c>
      <c r="JY341" s="53"/>
      <c r="JZ341" s="53">
        <v>1297</v>
      </c>
      <c r="KA341" s="53">
        <v>1135</v>
      </c>
      <c r="KB341" s="53">
        <v>609</v>
      </c>
      <c r="KC341" s="53">
        <v>388</v>
      </c>
      <c r="KD341" s="53">
        <v>545</v>
      </c>
      <c r="KE341" s="53">
        <v>560</v>
      </c>
      <c r="KF341" s="53">
        <v>796</v>
      </c>
      <c r="KG341" s="53">
        <v>421</v>
      </c>
      <c r="KH341" s="53">
        <v>1105</v>
      </c>
      <c r="KI341" s="53">
        <v>107</v>
      </c>
      <c r="KJ341" s="53">
        <v>633</v>
      </c>
      <c r="KK341" s="53">
        <v>69</v>
      </c>
      <c r="KL341" s="53">
        <v>594</v>
      </c>
      <c r="KM341" s="53">
        <v>64</v>
      </c>
      <c r="KN341" s="53">
        <v>43</v>
      </c>
      <c r="KO341" s="53">
        <v>292</v>
      </c>
      <c r="KP341" s="53">
        <v>63</v>
      </c>
      <c r="KQ341" s="53">
        <v>319</v>
      </c>
      <c r="KR341" s="53">
        <v>137</v>
      </c>
      <c r="KS341" s="53">
        <v>253</v>
      </c>
      <c r="KT341" s="53">
        <v>342</v>
      </c>
      <c r="KU341" s="53">
        <v>88</v>
      </c>
      <c r="KV341" s="53">
        <v>873</v>
      </c>
      <c r="KW341" s="53">
        <v>430</v>
      </c>
      <c r="KX341" s="53">
        <v>40</v>
      </c>
      <c r="KY341" s="53">
        <v>106</v>
      </c>
      <c r="KZ341" s="53">
        <v>243</v>
      </c>
      <c r="LA341" s="53">
        <v>1861</v>
      </c>
      <c r="LB341" s="53">
        <v>2829</v>
      </c>
      <c r="LC341" s="53">
        <v>312</v>
      </c>
      <c r="LD341" s="53">
        <v>764</v>
      </c>
      <c r="LE341" s="53">
        <v>729</v>
      </c>
      <c r="LF341" s="53">
        <v>19</v>
      </c>
      <c r="LG341" s="53">
        <v>1255</v>
      </c>
      <c r="LH341" s="53">
        <v>2445</v>
      </c>
      <c r="LI341" s="53">
        <v>3215</v>
      </c>
      <c r="LJ341" s="53">
        <v>1863</v>
      </c>
      <c r="LK341" s="53">
        <v>1614</v>
      </c>
      <c r="LL341" s="53">
        <v>5344</v>
      </c>
      <c r="LM341" s="53">
        <v>517</v>
      </c>
      <c r="LN341" s="53">
        <v>1256</v>
      </c>
      <c r="LO341" s="53">
        <v>16</v>
      </c>
      <c r="LP341" s="53">
        <v>1</v>
      </c>
      <c r="LQ341" s="53">
        <v>4544</v>
      </c>
      <c r="LR341" s="53">
        <v>161</v>
      </c>
      <c r="LS341" s="53">
        <v>253</v>
      </c>
      <c r="LT341" s="53">
        <v>111</v>
      </c>
      <c r="LU341" s="53">
        <v>467</v>
      </c>
      <c r="LV341" s="53">
        <v>2385</v>
      </c>
      <c r="LW341" s="53">
        <v>1256</v>
      </c>
      <c r="LX341" s="53">
        <v>1079</v>
      </c>
      <c r="LY341" s="53">
        <v>534</v>
      </c>
      <c r="LZ341" s="53">
        <v>2117</v>
      </c>
      <c r="MA341" s="53">
        <v>2189</v>
      </c>
      <c r="MB341" s="53">
        <v>3430</v>
      </c>
      <c r="MC341" s="53">
        <v>352</v>
      </c>
      <c r="MD341" s="53">
        <v>1114</v>
      </c>
      <c r="ME341" s="53">
        <v>386</v>
      </c>
      <c r="MF341" s="53">
        <v>321</v>
      </c>
      <c r="MG341" s="53">
        <v>82</v>
      </c>
      <c r="MH341" s="53">
        <v>194</v>
      </c>
      <c r="MI341" s="53">
        <v>772</v>
      </c>
      <c r="MJ341" s="53">
        <v>5810</v>
      </c>
      <c r="MK341" s="53">
        <v>2661</v>
      </c>
      <c r="ML341" s="53">
        <v>772</v>
      </c>
      <c r="MM341" s="53">
        <v>1176</v>
      </c>
      <c r="MN341" s="53">
        <v>132</v>
      </c>
      <c r="MO341" s="53">
        <v>873</v>
      </c>
      <c r="MP341" s="53">
        <v>420</v>
      </c>
      <c r="MQ341" s="53">
        <v>456</v>
      </c>
      <c r="MR341" s="53">
        <v>389</v>
      </c>
      <c r="MS341" s="53">
        <v>368</v>
      </c>
      <c r="MT341" s="53">
        <v>23</v>
      </c>
      <c r="MU341" s="53">
        <v>342</v>
      </c>
      <c r="MV341" s="53">
        <v>381</v>
      </c>
      <c r="MW341" s="53">
        <v>2446</v>
      </c>
      <c r="MX341" s="53">
        <v>1026</v>
      </c>
      <c r="MY341" s="53">
        <v>593</v>
      </c>
      <c r="MZ341" s="53">
        <v>390</v>
      </c>
      <c r="NA341" s="53">
        <v>337</v>
      </c>
      <c r="NB341" s="53">
        <v>543</v>
      </c>
      <c r="NC341" s="53">
        <v>218</v>
      </c>
      <c r="ND341" s="53">
        <v>6934</v>
      </c>
      <c r="NE341" s="53">
        <v>1645</v>
      </c>
      <c r="NF341" s="53">
        <v>413</v>
      </c>
      <c r="NG341" s="53">
        <v>671</v>
      </c>
      <c r="NH341" s="53">
        <v>245</v>
      </c>
      <c r="NI341" s="53">
        <v>318</v>
      </c>
      <c r="NJ341" s="53">
        <v>175</v>
      </c>
      <c r="NK341" s="53">
        <v>198</v>
      </c>
      <c r="NL341" s="53">
        <v>175</v>
      </c>
      <c r="NM341" s="53">
        <v>149</v>
      </c>
      <c r="NN341" s="53">
        <v>78</v>
      </c>
      <c r="NO341" s="53">
        <v>31</v>
      </c>
      <c r="NP341" s="53">
        <v>409</v>
      </c>
      <c r="NQ341" s="53">
        <v>645</v>
      </c>
      <c r="NR341" s="53">
        <v>2025</v>
      </c>
      <c r="NS341" s="53">
        <v>2579</v>
      </c>
      <c r="NT341" s="53">
        <v>2320</v>
      </c>
      <c r="NU341" s="53">
        <v>1118</v>
      </c>
      <c r="NV341" s="53">
        <v>459</v>
      </c>
      <c r="NW341" s="53">
        <v>95</v>
      </c>
      <c r="NX341" s="53">
        <v>418</v>
      </c>
      <c r="NY341" s="53">
        <v>48</v>
      </c>
      <c r="NZ341" s="53">
        <v>840</v>
      </c>
      <c r="OA341" s="53">
        <v>1</v>
      </c>
      <c r="OB341" s="53">
        <v>120</v>
      </c>
      <c r="OC341" s="53">
        <v>242</v>
      </c>
      <c r="OD341" s="53">
        <v>504</v>
      </c>
      <c r="OE341" s="53">
        <v>297</v>
      </c>
      <c r="OF341" s="53">
        <v>473</v>
      </c>
      <c r="OG341" s="53"/>
      <c r="OH341" s="53">
        <v>5555</v>
      </c>
      <c r="OI341" s="53">
        <v>17</v>
      </c>
      <c r="OJ341" s="53">
        <v>670</v>
      </c>
      <c r="OK341" s="53">
        <v>94</v>
      </c>
      <c r="OL341" s="53">
        <v>112</v>
      </c>
      <c r="OM341" s="53">
        <v>2060</v>
      </c>
      <c r="ON341" s="53">
        <v>1782</v>
      </c>
      <c r="OO341" s="53">
        <v>2415</v>
      </c>
      <c r="OP341" s="53">
        <v>73</v>
      </c>
      <c r="OQ341" s="53">
        <v>120</v>
      </c>
      <c r="OR341" s="54">
        <v>1164</v>
      </c>
      <c r="OS341" s="55">
        <v>144676</v>
      </c>
      <c r="OT341" s="52">
        <v>15271</v>
      </c>
      <c r="OU341" s="53"/>
      <c r="OV341" s="53"/>
      <c r="OW341" s="53"/>
      <c r="OX341" s="53"/>
      <c r="OY341" s="53"/>
      <c r="OZ341" s="53">
        <v>1407</v>
      </c>
      <c r="PA341" s="53"/>
      <c r="PB341" s="53"/>
      <c r="PC341" s="53"/>
      <c r="PD341" s="53"/>
      <c r="PE341" s="53"/>
      <c r="PF341" s="53"/>
      <c r="PG341" s="53"/>
      <c r="PH341" s="53"/>
      <c r="PI341" s="53"/>
      <c r="PJ341" s="53"/>
      <c r="PK341" s="53"/>
      <c r="PL341" s="54"/>
      <c r="PM341" s="55">
        <v>161355</v>
      </c>
    </row>
    <row r="342" spans="1:429" ht="12.75" customHeight="1" x14ac:dyDescent="0.3">
      <c r="A342" s="49">
        <v>541300</v>
      </c>
      <c r="B342" s="50" t="s">
        <v>35</v>
      </c>
      <c r="C342" s="51" t="s">
        <v>449</v>
      </c>
      <c r="D342" s="52">
        <v>4</v>
      </c>
      <c r="E342" s="53"/>
      <c r="F342" s="53"/>
      <c r="G342" s="53"/>
      <c r="H342" s="53"/>
      <c r="I342" s="53">
        <v>1</v>
      </c>
      <c r="J342" s="53"/>
      <c r="K342" s="53"/>
      <c r="L342" s="53"/>
      <c r="M342" s="53">
        <v>1</v>
      </c>
      <c r="N342" s="53">
        <v>65</v>
      </c>
      <c r="O342" s="53">
        <v>13</v>
      </c>
      <c r="P342" s="53">
        <v>390</v>
      </c>
      <c r="Q342" s="53">
        <v>3035</v>
      </c>
      <c r="R342" s="53">
        <v>585</v>
      </c>
      <c r="S342" s="53">
        <v>167</v>
      </c>
      <c r="T342" s="53">
        <v>179</v>
      </c>
      <c r="U342" s="53">
        <v>694</v>
      </c>
      <c r="V342" s="53">
        <v>465</v>
      </c>
      <c r="W342" s="53">
        <v>499</v>
      </c>
      <c r="X342" s="53">
        <v>7354</v>
      </c>
      <c r="Y342" s="53">
        <v>601</v>
      </c>
      <c r="Z342" s="53">
        <v>783</v>
      </c>
      <c r="AA342" s="53">
        <v>426</v>
      </c>
      <c r="AB342" s="53">
        <v>644</v>
      </c>
      <c r="AC342" s="53">
        <v>1415</v>
      </c>
      <c r="AD342" s="53">
        <v>4057</v>
      </c>
      <c r="AE342" s="53">
        <v>1682</v>
      </c>
      <c r="AF342" s="53">
        <v>2002</v>
      </c>
      <c r="AG342" s="53">
        <v>298</v>
      </c>
      <c r="AH342" s="53">
        <v>4941</v>
      </c>
      <c r="AI342" s="53">
        <v>572</v>
      </c>
      <c r="AJ342" s="53">
        <v>2657</v>
      </c>
      <c r="AK342" s="53">
        <v>3729</v>
      </c>
      <c r="AL342" s="53">
        <v>2617</v>
      </c>
      <c r="AM342" s="53">
        <v>2662</v>
      </c>
      <c r="AN342" s="53">
        <v>86</v>
      </c>
      <c r="AO342" s="53">
        <v>126</v>
      </c>
      <c r="AP342" s="53">
        <v>123</v>
      </c>
      <c r="AQ342" s="53">
        <v>267</v>
      </c>
      <c r="AR342" s="53">
        <v>85</v>
      </c>
      <c r="AS342" s="53">
        <v>109</v>
      </c>
      <c r="AT342" s="53">
        <v>70</v>
      </c>
      <c r="AU342" s="53">
        <v>91</v>
      </c>
      <c r="AV342" s="53">
        <v>16</v>
      </c>
      <c r="AW342" s="53">
        <v>91</v>
      </c>
      <c r="AX342" s="53">
        <v>32</v>
      </c>
      <c r="AY342" s="53">
        <v>16</v>
      </c>
      <c r="AZ342" s="53">
        <v>26</v>
      </c>
      <c r="BA342" s="53">
        <v>53</v>
      </c>
      <c r="BB342" s="53">
        <v>18</v>
      </c>
      <c r="BC342" s="53">
        <v>47</v>
      </c>
      <c r="BD342" s="53">
        <v>871</v>
      </c>
      <c r="BE342" s="53">
        <v>95</v>
      </c>
      <c r="BF342" s="53">
        <v>15</v>
      </c>
      <c r="BG342" s="53">
        <v>10</v>
      </c>
      <c r="BH342" s="53">
        <v>54</v>
      </c>
      <c r="BI342" s="53">
        <v>76</v>
      </c>
      <c r="BJ342" s="53">
        <v>38</v>
      </c>
      <c r="BK342" s="53">
        <v>33</v>
      </c>
      <c r="BL342" s="53">
        <v>51</v>
      </c>
      <c r="BM342" s="53">
        <v>94</v>
      </c>
      <c r="BN342" s="53">
        <v>19</v>
      </c>
      <c r="BO342" s="53">
        <v>83</v>
      </c>
      <c r="BP342" s="53">
        <v>15</v>
      </c>
      <c r="BQ342" s="53">
        <v>63</v>
      </c>
      <c r="BR342" s="53">
        <v>195</v>
      </c>
      <c r="BS342" s="53">
        <v>327</v>
      </c>
      <c r="BT342" s="53">
        <v>23</v>
      </c>
      <c r="BU342" s="53">
        <v>58</v>
      </c>
      <c r="BV342" s="53">
        <v>27</v>
      </c>
      <c r="BW342" s="53">
        <v>39</v>
      </c>
      <c r="BX342" s="53">
        <v>28</v>
      </c>
      <c r="BY342" s="53">
        <v>155</v>
      </c>
      <c r="BZ342" s="53">
        <v>103</v>
      </c>
      <c r="CA342" s="53">
        <v>45</v>
      </c>
      <c r="CB342" s="53">
        <v>6</v>
      </c>
      <c r="CC342" s="53">
        <v>125</v>
      </c>
      <c r="CD342" s="53">
        <v>17</v>
      </c>
      <c r="CE342" s="53">
        <v>24</v>
      </c>
      <c r="CF342" s="53">
        <v>33</v>
      </c>
      <c r="CG342" s="53">
        <v>63</v>
      </c>
      <c r="CH342" s="53">
        <v>229</v>
      </c>
      <c r="CI342" s="53">
        <v>15</v>
      </c>
      <c r="CJ342" s="53">
        <v>46</v>
      </c>
      <c r="CK342" s="53">
        <v>134</v>
      </c>
      <c r="CL342" s="53">
        <v>24</v>
      </c>
      <c r="CM342" s="53">
        <v>87</v>
      </c>
      <c r="CN342" s="53">
        <v>34</v>
      </c>
      <c r="CO342" s="53">
        <v>19</v>
      </c>
      <c r="CP342" s="53">
        <v>75</v>
      </c>
      <c r="CQ342" s="53">
        <v>25</v>
      </c>
      <c r="CR342" s="53">
        <v>22</v>
      </c>
      <c r="CS342" s="53">
        <v>15</v>
      </c>
      <c r="CT342" s="53">
        <v>15</v>
      </c>
      <c r="CU342" s="53">
        <v>10</v>
      </c>
      <c r="CV342" s="53">
        <v>28</v>
      </c>
      <c r="CW342" s="53">
        <v>24</v>
      </c>
      <c r="CX342" s="53">
        <v>64</v>
      </c>
      <c r="CY342" s="53">
        <v>14</v>
      </c>
      <c r="CZ342" s="53">
        <v>26</v>
      </c>
      <c r="DA342" s="53">
        <v>51</v>
      </c>
      <c r="DB342" s="53">
        <v>25</v>
      </c>
      <c r="DC342" s="53">
        <v>37</v>
      </c>
      <c r="DD342" s="53">
        <v>92</v>
      </c>
      <c r="DE342" s="53">
        <v>2</v>
      </c>
      <c r="DF342" s="53">
        <v>18</v>
      </c>
      <c r="DG342" s="53">
        <v>13</v>
      </c>
      <c r="DH342" s="53">
        <v>77</v>
      </c>
      <c r="DI342" s="53">
        <v>48</v>
      </c>
      <c r="DJ342" s="53">
        <v>66</v>
      </c>
      <c r="DK342" s="53">
        <v>16</v>
      </c>
      <c r="DL342" s="53">
        <v>36</v>
      </c>
      <c r="DM342" s="53">
        <v>53</v>
      </c>
      <c r="DN342" s="53">
        <v>124</v>
      </c>
      <c r="DO342" s="53">
        <v>41</v>
      </c>
      <c r="DP342" s="53">
        <v>217</v>
      </c>
      <c r="DQ342" s="53">
        <v>57</v>
      </c>
      <c r="DR342" s="53">
        <v>155</v>
      </c>
      <c r="DS342" s="53">
        <v>53</v>
      </c>
      <c r="DT342" s="53">
        <v>139</v>
      </c>
      <c r="DU342" s="53">
        <v>8</v>
      </c>
      <c r="DV342" s="53">
        <v>50</v>
      </c>
      <c r="DW342" s="53">
        <v>8</v>
      </c>
      <c r="DX342" s="53">
        <v>38</v>
      </c>
      <c r="DY342" s="53">
        <v>35</v>
      </c>
      <c r="DZ342" s="53">
        <v>9</v>
      </c>
      <c r="EA342" s="53">
        <v>35</v>
      </c>
      <c r="EB342" s="53">
        <v>1</v>
      </c>
      <c r="EC342" s="53">
        <v>5</v>
      </c>
      <c r="ED342" s="53">
        <v>3</v>
      </c>
      <c r="EE342" s="53">
        <v>53</v>
      </c>
      <c r="EF342" s="53">
        <v>12</v>
      </c>
      <c r="EG342" s="53">
        <v>8</v>
      </c>
      <c r="EH342" s="53">
        <v>1</v>
      </c>
      <c r="EI342" s="53">
        <v>1</v>
      </c>
      <c r="EJ342" s="53">
        <v>4</v>
      </c>
      <c r="EK342" s="53">
        <v>10</v>
      </c>
      <c r="EL342" s="53">
        <v>5</v>
      </c>
      <c r="EM342" s="53">
        <v>21</v>
      </c>
      <c r="EN342" s="53">
        <v>6</v>
      </c>
      <c r="EO342" s="53">
        <v>16</v>
      </c>
      <c r="EP342" s="53">
        <v>4</v>
      </c>
      <c r="EQ342" s="53">
        <v>35</v>
      </c>
      <c r="ER342" s="53">
        <v>54</v>
      </c>
      <c r="ES342" s="53">
        <v>5</v>
      </c>
      <c r="ET342" s="53">
        <v>123</v>
      </c>
      <c r="EU342" s="53">
        <v>34</v>
      </c>
      <c r="EV342" s="53">
        <v>38</v>
      </c>
      <c r="EW342" s="53">
        <v>31</v>
      </c>
      <c r="EX342" s="53">
        <v>72</v>
      </c>
      <c r="EY342" s="53">
        <v>27</v>
      </c>
      <c r="EZ342" s="53">
        <v>8</v>
      </c>
      <c r="FA342" s="53">
        <v>89</v>
      </c>
      <c r="FB342" s="53">
        <v>100</v>
      </c>
      <c r="FC342" s="53">
        <v>98</v>
      </c>
      <c r="FD342" s="53">
        <v>97</v>
      </c>
      <c r="FE342" s="53">
        <v>28</v>
      </c>
      <c r="FF342" s="53">
        <v>58</v>
      </c>
      <c r="FG342" s="53">
        <v>249</v>
      </c>
      <c r="FH342" s="53">
        <v>94</v>
      </c>
      <c r="FI342" s="53">
        <v>171</v>
      </c>
      <c r="FJ342" s="53">
        <v>107</v>
      </c>
      <c r="FK342" s="53">
        <v>181</v>
      </c>
      <c r="FL342" s="53">
        <v>126</v>
      </c>
      <c r="FM342" s="53">
        <v>86</v>
      </c>
      <c r="FN342" s="53">
        <v>124</v>
      </c>
      <c r="FO342" s="53">
        <v>403</v>
      </c>
      <c r="FP342" s="53">
        <v>16</v>
      </c>
      <c r="FQ342" s="53">
        <v>57</v>
      </c>
      <c r="FR342" s="53">
        <v>16</v>
      </c>
      <c r="FS342" s="53">
        <v>10</v>
      </c>
      <c r="FT342" s="53">
        <v>42</v>
      </c>
      <c r="FU342" s="53">
        <v>15</v>
      </c>
      <c r="FV342" s="53">
        <v>11</v>
      </c>
      <c r="FW342" s="53">
        <v>31</v>
      </c>
      <c r="FX342" s="53">
        <v>37</v>
      </c>
      <c r="FY342" s="53">
        <v>17</v>
      </c>
      <c r="FZ342" s="53">
        <v>66</v>
      </c>
      <c r="GA342" s="53">
        <v>54</v>
      </c>
      <c r="GB342" s="53">
        <v>149</v>
      </c>
      <c r="GC342" s="53">
        <v>132</v>
      </c>
      <c r="GD342" s="53">
        <v>58</v>
      </c>
      <c r="GE342" s="53">
        <v>23</v>
      </c>
      <c r="GF342" s="53">
        <v>33</v>
      </c>
      <c r="GG342" s="53">
        <v>37</v>
      </c>
      <c r="GH342" s="53">
        <v>39</v>
      </c>
      <c r="GI342" s="53">
        <v>10</v>
      </c>
      <c r="GJ342" s="53">
        <v>29</v>
      </c>
      <c r="GK342" s="53">
        <v>37</v>
      </c>
      <c r="GL342" s="53">
        <v>195</v>
      </c>
      <c r="GM342" s="53">
        <v>102</v>
      </c>
      <c r="GN342" s="53">
        <v>76</v>
      </c>
      <c r="GO342" s="53">
        <v>112</v>
      </c>
      <c r="GP342" s="53">
        <v>18</v>
      </c>
      <c r="GQ342" s="53">
        <v>32</v>
      </c>
      <c r="GR342" s="53">
        <v>20</v>
      </c>
      <c r="GS342" s="53">
        <v>35</v>
      </c>
      <c r="GT342" s="53">
        <v>113</v>
      </c>
      <c r="GU342" s="53">
        <v>37</v>
      </c>
      <c r="GV342" s="53">
        <v>82</v>
      </c>
      <c r="GW342" s="53">
        <v>88</v>
      </c>
      <c r="GX342" s="53">
        <v>118</v>
      </c>
      <c r="GY342" s="53">
        <v>65</v>
      </c>
      <c r="GZ342" s="53">
        <v>24</v>
      </c>
      <c r="HA342" s="53">
        <v>41</v>
      </c>
      <c r="HB342" s="53">
        <v>182</v>
      </c>
      <c r="HC342" s="53">
        <v>126</v>
      </c>
      <c r="HD342" s="53">
        <v>158</v>
      </c>
      <c r="HE342" s="53">
        <v>112</v>
      </c>
      <c r="HF342" s="53">
        <v>92</v>
      </c>
      <c r="HG342" s="53">
        <v>102</v>
      </c>
      <c r="HH342" s="53">
        <v>2</v>
      </c>
      <c r="HI342" s="53">
        <v>148</v>
      </c>
      <c r="HJ342" s="53">
        <v>102</v>
      </c>
      <c r="HK342" s="53">
        <v>136</v>
      </c>
      <c r="HL342" s="53">
        <v>20</v>
      </c>
      <c r="HM342" s="53">
        <v>78</v>
      </c>
      <c r="HN342" s="53">
        <v>0</v>
      </c>
      <c r="HO342" s="53">
        <v>88</v>
      </c>
      <c r="HP342" s="53">
        <v>7</v>
      </c>
      <c r="HQ342" s="53">
        <v>90</v>
      </c>
      <c r="HR342" s="53">
        <v>34</v>
      </c>
      <c r="HS342" s="53">
        <v>10</v>
      </c>
      <c r="HT342" s="53">
        <v>14</v>
      </c>
      <c r="HU342" s="53">
        <v>46</v>
      </c>
      <c r="HV342" s="53">
        <v>65</v>
      </c>
      <c r="HW342" s="53">
        <v>78</v>
      </c>
      <c r="HX342" s="53">
        <v>24</v>
      </c>
      <c r="HY342" s="53">
        <v>279</v>
      </c>
      <c r="HZ342" s="53">
        <v>152</v>
      </c>
      <c r="IA342" s="53">
        <v>327</v>
      </c>
      <c r="IB342" s="53">
        <v>68</v>
      </c>
      <c r="IC342" s="53">
        <v>38</v>
      </c>
      <c r="ID342" s="53">
        <v>36</v>
      </c>
      <c r="IE342" s="53">
        <v>21</v>
      </c>
      <c r="IF342" s="53">
        <v>669</v>
      </c>
      <c r="IG342" s="53">
        <v>25</v>
      </c>
      <c r="IH342" s="53">
        <v>520</v>
      </c>
      <c r="II342" s="53">
        <v>29</v>
      </c>
      <c r="IJ342" s="53">
        <v>44</v>
      </c>
      <c r="IK342" s="53">
        <v>24</v>
      </c>
      <c r="IL342" s="53">
        <v>28</v>
      </c>
      <c r="IM342" s="53">
        <v>24</v>
      </c>
      <c r="IN342" s="53">
        <v>47</v>
      </c>
      <c r="IO342" s="53">
        <v>239</v>
      </c>
      <c r="IP342" s="53">
        <v>576</v>
      </c>
      <c r="IQ342" s="53">
        <v>204</v>
      </c>
      <c r="IR342" s="53">
        <v>102</v>
      </c>
      <c r="IS342" s="53">
        <v>84</v>
      </c>
      <c r="IT342" s="53">
        <v>894</v>
      </c>
      <c r="IU342" s="53">
        <v>107</v>
      </c>
      <c r="IV342" s="53">
        <v>118</v>
      </c>
      <c r="IW342" s="53">
        <v>31</v>
      </c>
      <c r="IX342" s="53">
        <v>18</v>
      </c>
      <c r="IY342" s="53">
        <v>33</v>
      </c>
      <c r="IZ342" s="53">
        <v>62</v>
      </c>
      <c r="JA342" s="53">
        <v>44</v>
      </c>
      <c r="JB342" s="53">
        <v>26</v>
      </c>
      <c r="JC342" s="53">
        <v>16</v>
      </c>
      <c r="JD342" s="53">
        <v>102</v>
      </c>
      <c r="JE342" s="53">
        <v>150</v>
      </c>
      <c r="JF342" s="53">
        <v>40</v>
      </c>
      <c r="JG342" s="53">
        <v>8</v>
      </c>
      <c r="JH342" s="53">
        <v>25</v>
      </c>
      <c r="JI342" s="53">
        <v>50</v>
      </c>
      <c r="JJ342" s="53">
        <v>102</v>
      </c>
      <c r="JK342" s="53">
        <v>425</v>
      </c>
      <c r="JL342" s="53">
        <v>39</v>
      </c>
      <c r="JM342" s="53">
        <v>42</v>
      </c>
      <c r="JN342" s="53">
        <v>100</v>
      </c>
      <c r="JO342" s="53">
        <v>0</v>
      </c>
      <c r="JP342" s="53">
        <v>210</v>
      </c>
      <c r="JQ342" s="53">
        <v>190</v>
      </c>
      <c r="JR342" s="53">
        <v>594</v>
      </c>
      <c r="JS342" s="53">
        <v>410</v>
      </c>
      <c r="JT342" s="53">
        <v>2990</v>
      </c>
      <c r="JU342" s="53">
        <v>304</v>
      </c>
      <c r="JV342" s="53">
        <v>158</v>
      </c>
      <c r="JW342" s="53">
        <v>568</v>
      </c>
      <c r="JX342" s="53">
        <v>48</v>
      </c>
      <c r="JY342" s="53"/>
      <c r="JZ342" s="53">
        <v>169</v>
      </c>
      <c r="KA342" s="53">
        <v>166</v>
      </c>
      <c r="KB342" s="53">
        <v>265</v>
      </c>
      <c r="KC342" s="53">
        <v>101</v>
      </c>
      <c r="KD342" s="53">
        <v>118</v>
      </c>
      <c r="KE342" s="53">
        <v>64</v>
      </c>
      <c r="KF342" s="53">
        <v>211</v>
      </c>
      <c r="KG342" s="53">
        <v>182</v>
      </c>
      <c r="KH342" s="53">
        <v>235</v>
      </c>
      <c r="KI342" s="53">
        <v>120</v>
      </c>
      <c r="KJ342" s="53">
        <v>1332</v>
      </c>
      <c r="KK342" s="53">
        <v>2</v>
      </c>
      <c r="KL342" s="53">
        <v>141</v>
      </c>
      <c r="KM342" s="53">
        <v>11</v>
      </c>
      <c r="KN342" s="53">
        <v>720</v>
      </c>
      <c r="KO342" s="53">
        <v>113</v>
      </c>
      <c r="KP342" s="53">
        <v>3</v>
      </c>
      <c r="KQ342" s="53">
        <v>216</v>
      </c>
      <c r="KR342" s="53">
        <v>14</v>
      </c>
      <c r="KS342" s="53">
        <v>52</v>
      </c>
      <c r="KT342" s="53">
        <v>55</v>
      </c>
      <c r="KU342" s="53">
        <v>27</v>
      </c>
      <c r="KV342" s="53">
        <v>563</v>
      </c>
      <c r="KW342" s="53">
        <v>175</v>
      </c>
      <c r="KX342" s="53">
        <v>6</v>
      </c>
      <c r="KY342" s="53">
        <v>20</v>
      </c>
      <c r="KZ342" s="53">
        <v>29</v>
      </c>
      <c r="LA342" s="53">
        <v>2037</v>
      </c>
      <c r="LB342" s="53">
        <v>11276</v>
      </c>
      <c r="LC342" s="53">
        <v>451</v>
      </c>
      <c r="LD342" s="53">
        <v>449</v>
      </c>
      <c r="LE342" s="53">
        <v>146</v>
      </c>
      <c r="LF342" s="53">
        <v>31</v>
      </c>
      <c r="LG342" s="53">
        <v>47</v>
      </c>
      <c r="LH342" s="53">
        <v>16</v>
      </c>
      <c r="LI342" s="53">
        <v>6</v>
      </c>
      <c r="LJ342" s="53">
        <v>1121</v>
      </c>
      <c r="LK342" s="53">
        <v>2</v>
      </c>
      <c r="LL342" s="53">
        <v>146</v>
      </c>
      <c r="LM342" s="53">
        <v>41</v>
      </c>
      <c r="LN342" s="53">
        <v>569</v>
      </c>
      <c r="LO342" s="53">
        <v>115</v>
      </c>
      <c r="LP342" s="53">
        <v>14</v>
      </c>
      <c r="LQ342" s="53">
        <v>30721</v>
      </c>
      <c r="LR342" s="53">
        <v>30</v>
      </c>
      <c r="LS342" s="53">
        <v>149</v>
      </c>
      <c r="LT342" s="53">
        <v>10</v>
      </c>
      <c r="LU342" s="53">
        <v>1615</v>
      </c>
      <c r="LV342" s="53">
        <v>452</v>
      </c>
      <c r="LW342" s="53">
        <v>777</v>
      </c>
      <c r="LX342" s="53">
        <v>4377</v>
      </c>
      <c r="LY342" s="53">
        <v>216</v>
      </c>
      <c r="LZ342" s="53">
        <v>228</v>
      </c>
      <c r="MA342" s="53">
        <v>12126</v>
      </c>
      <c r="MB342" s="53">
        <v>979</v>
      </c>
      <c r="MC342" s="53">
        <v>2016</v>
      </c>
      <c r="MD342" s="53">
        <v>3913</v>
      </c>
      <c r="ME342" s="53">
        <v>39</v>
      </c>
      <c r="MF342" s="53">
        <v>127</v>
      </c>
      <c r="MG342" s="53">
        <v>16</v>
      </c>
      <c r="MH342" s="53">
        <v>43</v>
      </c>
      <c r="MI342" s="53">
        <v>71</v>
      </c>
      <c r="MJ342" s="53">
        <v>1613</v>
      </c>
      <c r="MK342" s="53">
        <v>272</v>
      </c>
      <c r="ML342" s="53">
        <v>780</v>
      </c>
      <c r="MM342" s="53">
        <v>406</v>
      </c>
      <c r="MN342" s="53">
        <v>628</v>
      </c>
      <c r="MO342" s="53">
        <v>197</v>
      </c>
      <c r="MP342" s="53">
        <v>325</v>
      </c>
      <c r="MQ342" s="53">
        <v>565</v>
      </c>
      <c r="MR342" s="53">
        <v>183</v>
      </c>
      <c r="MS342" s="53">
        <v>545</v>
      </c>
      <c r="MT342" s="53">
        <v>56</v>
      </c>
      <c r="MU342" s="53">
        <v>711</v>
      </c>
      <c r="MV342" s="53">
        <v>87</v>
      </c>
      <c r="MW342" s="53">
        <v>768</v>
      </c>
      <c r="MX342" s="53">
        <v>41</v>
      </c>
      <c r="MY342" s="53">
        <v>139</v>
      </c>
      <c r="MZ342" s="53">
        <v>58</v>
      </c>
      <c r="NA342" s="53">
        <v>267</v>
      </c>
      <c r="NB342" s="53">
        <v>49</v>
      </c>
      <c r="NC342" s="53">
        <v>35</v>
      </c>
      <c r="ND342" s="53">
        <v>831</v>
      </c>
      <c r="NE342" s="53">
        <v>385</v>
      </c>
      <c r="NF342" s="53">
        <v>17</v>
      </c>
      <c r="NG342" s="53">
        <v>503</v>
      </c>
      <c r="NH342" s="53">
        <v>38</v>
      </c>
      <c r="NI342" s="53">
        <v>93</v>
      </c>
      <c r="NJ342" s="53">
        <v>24</v>
      </c>
      <c r="NK342" s="53">
        <v>33</v>
      </c>
      <c r="NL342" s="53">
        <v>2</v>
      </c>
      <c r="NM342" s="53">
        <v>28</v>
      </c>
      <c r="NN342" s="53">
        <v>21</v>
      </c>
      <c r="NO342" s="53">
        <v>408</v>
      </c>
      <c r="NP342" s="53">
        <v>96</v>
      </c>
      <c r="NQ342" s="53">
        <v>1474</v>
      </c>
      <c r="NR342" s="53">
        <v>244</v>
      </c>
      <c r="NS342" s="53">
        <v>121</v>
      </c>
      <c r="NT342" s="53">
        <v>356</v>
      </c>
      <c r="NU342" s="53">
        <v>95</v>
      </c>
      <c r="NV342" s="53">
        <v>18</v>
      </c>
      <c r="NW342" s="53">
        <v>2</v>
      </c>
      <c r="NX342" s="53">
        <v>29</v>
      </c>
      <c r="NY342" s="53">
        <v>1</v>
      </c>
      <c r="NZ342" s="53">
        <v>26</v>
      </c>
      <c r="OA342" s="53">
        <v>0</v>
      </c>
      <c r="OB342" s="53">
        <v>17</v>
      </c>
      <c r="OC342" s="53">
        <v>87</v>
      </c>
      <c r="OD342" s="53">
        <v>714</v>
      </c>
      <c r="OE342" s="53">
        <v>66</v>
      </c>
      <c r="OF342" s="53">
        <v>95</v>
      </c>
      <c r="OG342" s="53"/>
      <c r="OH342" s="53">
        <v>30047</v>
      </c>
      <c r="OI342" s="53">
        <v>7997</v>
      </c>
      <c r="OJ342" s="53">
        <v>169</v>
      </c>
      <c r="OK342" s="53">
        <v>316</v>
      </c>
      <c r="OL342" s="53">
        <v>270</v>
      </c>
      <c r="OM342" s="53">
        <v>3193</v>
      </c>
      <c r="ON342" s="53">
        <v>1601</v>
      </c>
      <c r="OO342" s="53">
        <v>11618</v>
      </c>
      <c r="OP342" s="53">
        <v>1274</v>
      </c>
      <c r="OQ342" s="53">
        <v>579</v>
      </c>
      <c r="OR342" s="54">
        <v>6538</v>
      </c>
      <c r="OS342" s="55">
        <v>223431</v>
      </c>
      <c r="OT342" s="52"/>
      <c r="OU342" s="53">
        <v>42239</v>
      </c>
      <c r="OV342" s="53"/>
      <c r="OW342" s="53">
        <v>1210</v>
      </c>
      <c r="OX342" s="53"/>
      <c r="OY342" s="53"/>
      <c r="OZ342" s="53">
        <v>35573</v>
      </c>
      <c r="PA342" s="53"/>
      <c r="PB342" s="53"/>
      <c r="PC342" s="53"/>
      <c r="PD342" s="53"/>
      <c r="PE342" s="53"/>
      <c r="PF342" s="53"/>
      <c r="PG342" s="53"/>
      <c r="PH342" s="53"/>
      <c r="PI342" s="53"/>
      <c r="PJ342" s="53"/>
      <c r="PK342" s="53"/>
      <c r="PL342" s="54"/>
      <c r="PM342" s="55">
        <v>302453</v>
      </c>
    </row>
    <row r="343" spans="1:429" ht="12.75" customHeight="1" x14ac:dyDescent="0.3">
      <c r="A343" s="49">
        <v>541610</v>
      </c>
      <c r="B343" s="50" t="s">
        <v>35</v>
      </c>
      <c r="C343" s="51" t="s">
        <v>450</v>
      </c>
      <c r="D343" s="52">
        <v>1</v>
      </c>
      <c r="E343" s="53"/>
      <c r="F343" s="53"/>
      <c r="G343" s="53"/>
      <c r="H343" s="53"/>
      <c r="I343" s="53">
        <v>0</v>
      </c>
      <c r="J343" s="53"/>
      <c r="K343" s="53"/>
      <c r="L343" s="53"/>
      <c r="M343" s="53">
        <v>0</v>
      </c>
      <c r="N343" s="53"/>
      <c r="O343" s="53">
        <v>3</v>
      </c>
      <c r="P343" s="53">
        <v>2</v>
      </c>
      <c r="Q343" s="53">
        <v>369</v>
      </c>
      <c r="R343" s="53">
        <v>27</v>
      </c>
      <c r="S343" s="53">
        <v>4</v>
      </c>
      <c r="T343" s="53">
        <v>15</v>
      </c>
      <c r="U343" s="53">
        <v>14</v>
      </c>
      <c r="V343" s="53">
        <v>7</v>
      </c>
      <c r="W343" s="53">
        <v>89</v>
      </c>
      <c r="X343" s="53">
        <v>157</v>
      </c>
      <c r="Y343" s="53">
        <v>112</v>
      </c>
      <c r="Z343" s="53">
        <v>154</v>
      </c>
      <c r="AA343" s="53">
        <v>54</v>
      </c>
      <c r="AB343" s="53">
        <v>41</v>
      </c>
      <c r="AC343" s="53">
        <v>56</v>
      </c>
      <c r="AD343" s="53">
        <v>103</v>
      </c>
      <c r="AE343" s="53">
        <v>94</v>
      </c>
      <c r="AF343" s="53">
        <v>76</v>
      </c>
      <c r="AG343" s="53">
        <v>37</v>
      </c>
      <c r="AH343" s="53">
        <v>125</v>
      </c>
      <c r="AI343" s="53">
        <v>55</v>
      </c>
      <c r="AJ343" s="53">
        <v>115</v>
      </c>
      <c r="AK343" s="53">
        <v>67</v>
      </c>
      <c r="AL343" s="53">
        <v>61</v>
      </c>
      <c r="AM343" s="53">
        <v>68</v>
      </c>
      <c r="AN343" s="53">
        <v>30</v>
      </c>
      <c r="AO343" s="53">
        <v>15</v>
      </c>
      <c r="AP343" s="53">
        <v>25</v>
      </c>
      <c r="AQ343" s="53">
        <v>13</v>
      </c>
      <c r="AR343" s="53">
        <v>22</v>
      </c>
      <c r="AS343" s="53">
        <v>21</v>
      </c>
      <c r="AT343" s="53">
        <v>8</v>
      </c>
      <c r="AU343" s="53">
        <v>20</v>
      </c>
      <c r="AV343" s="53">
        <v>20</v>
      </c>
      <c r="AW343" s="53">
        <v>24</v>
      </c>
      <c r="AX343" s="53">
        <v>2</v>
      </c>
      <c r="AY343" s="53">
        <v>6</v>
      </c>
      <c r="AZ343" s="53">
        <v>6</v>
      </c>
      <c r="BA343" s="53">
        <v>2</v>
      </c>
      <c r="BB343" s="53">
        <v>3</v>
      </c>
      <c r="BC343" s="53">
        <v>5</v>
      </c>
      <c r="BD343" s="53">
        <v>39</v>
      </c>
      <c r="BE343" s="53">
        <v>11</v>
      </c>
      <c r="BF343" s="53">
        <v>3</v>
      </c>
      <c r="BG343" s="53">
        <v>4</v>
      </c>
      <c r="BH343" s="53">
        <v>18</v>
      </c>
      <c r="BI343" s="53">
        <v>84</v>
      </c>
      <c r="BJ343" s="53">
        <v>8</v>
      </c>
      <c r="BK343" s="53">
        <v>10</v>
      </c>
      <c r="BL343" s="53">
        <v>6</v>
      </c>
      <c r="BM343" s="53">
        <v>8</v>
      </c>
      <c r="BN343" s="53">
        <v>2</v>
      </c>
      <c r="BO343" s="53">
        <v>3</v>
      </c>
      <c r="BP343" s="53">
        <v>16</v>
      </c>
      <c r="BQ343" s="53">
        <v>16</v>
      </c>
      <c r="BR343" s="53">
        <v>23</v>
      </c>
      <c r="BS343" s="53">
        <v>11</v>
      </c>
      <c r="BT343" s="53">
        <v>4</v>
      </c>
      <c r="BU343" s="53">
        <v>3</v>
      </c>
      <c r="BV343" s="53">
        <v>8</v>
      </c>
      <c r="BW343" s="53">
        <v>7</v>
      </c>
      <c r="BX343" s="53">
        <v>3</v>
      </c>
      <c r="BY343" s="53">
        <v>28</v>
      </c>
      <c r="BZ343" s="53">
        <v>21</v>
      </c>
      <c r="CA343" s="53">
        <v>38</v>
      </c>
      <c r="CB343" s="53">
        <v>7</v>
      </c>
      <c r="CC343" s="53">
        <v>69</v>
      </c>
      <c r="CD343" s="53">
        <v>2</v>
      </c>
      <c r="CE343" s="53">
        <v>4</v>
      </c>
      <c r="CF343" s="53">
        <v>35</v>
      </c>
      <c r="CG343" s="53">
        <v>13</v>
      </c>
      <c r="CH343" s="53">
        <v>29</v>
      </c>
      <c r="CI343" s="53">
        <v>5</v>
      </c>
      <c r="CJ343" s="53">
        <v>35</v>
      </c>
      <c r="CK343" s="53">
        <v>37</v>
      </c>
      <c r="CL343" s="53">
        <v>115</v>
      </c>
      <c r="CM343" s="53">
        <v>51</v>
      </c>
      <c r="CN343" s="53">
        <v>23</v>
      </c>
      <c r="CO343" s="53">
        <v>31</v>
      </c>
      <c r="CP343" s="53">
        <v>61</v>
      </c>
      <c r="CQ343" s="53">
        <v>8</v>
      </c>
      <c r="CR343" s="53">
        <v>37</v>
      </c>
      <c r="CS343" s="53">
        <v>6</v>
      </c>
      <c r="CT343" s="53">
        <v>7</v>
      </c>
      <c r="CU343" s="53">
        <v>17</v>
      </c>
      <c r="CV343" s="53">
        <v>28</v>
      </c>
      <c r="CW343" s="53">
        <v>23</v>
      </c>
      <c r="CX343" s="53">
        <v>11</v>
      </c>
      <c r="CY343" s="53">
        <v>3</v>
      </c>
      <c r="CZ343" s="53">
        <v>7</v>
      </c>
      <c r="DA343" s="53">
        <v>44</v>
      </c>
      <c r="DB343" s="53">
        <v>15</v>
      </c>
      <c r="DC343" s="53">
        <v>49</v>
      </c>
      <c r="DD343" s="53">
        <v>36</v>
      </c>
      <c r="DE343" s="53">
        <v>2</v>
      </c>
      <c r="DF343" s="53">
        <v>11</v>
      </c>
      <c r="DG343" s="53">
        <v>7</v>
      </c>
      <c r="DH343" s="53">
        <v>46</v>
      </c>
      <c r="DI343" s="53">
        <v>37</v>
      </c>
      <c r="DJ343" s="53">
        <v>109</v>
      </c>
      <c r="DK343" s="53">
        <v>27</v>
      </c>
      <c r="DL343" s="53">
        <v>57</v>
      </c>
      <c r="DM343" s="53">
        <v>87</v>
      </c>
      <c r="DN343" s="53">
        <v>196</v>
      </c>
      <c r="DO343" s="53">
        <v>65</v>
      </c>
      <c r="DP343" s="53">
        <v>343</v>
      </c>
      <c r="DQ343" s="53">
        <v>93</v>
      </c>
      <c r="DR343" s="53">
        <v>243</v>
      </c>
      <c r="DS343" s="53">
        <v>58</v>
      </c>
      <c r="DT343" s="53">
        <v>189</v>
      </c>
      <c r="DU343" s="53">
        <v>13</v>
      </c>
      <c r="DV343" s="53">
        <v>46</v>
      </c>
      <c r="DW343" s="53">
        <v>9</v>
      </c>
      <c r="DX343" s="53">
        <v>39</v>
      </c>
      <c r="DY343" s="53">
        <v>51</v>
      </c>
      <c r="DZ343" s="53">
        <v>12</v>
      </c>
      <c r="EA343" s="53">
        <v>38</v>
      </c>
      <c r="EB343" s="53">
        <v>1</v>
      </c>
      <c r="EC343" s="53">
        <v>5</v>
      </c>
      <c r="ED343" s="53">
        <v>2</v>
      </c>
      <c r="EE343" s="53">
        <v>11</v>
      </c>
      <c r="EF343" s="53">
        <v>6</v>
      </c>
      <c r="EG343" s="53">
        <v>1</v>
      </c>
      <c r="EH343" s="53">
        <v>2</v>
      </c>
      <c r="EI343" s="53">
        <v>1</v>
      </c>
      <c r="EJ343" s="53">
        <v>2</v>
      </c>
      <c r="EK343" s="53">
        <v>7</v>
      </c>
      <c r="EL343" s="53">
        <v>13</v>
      </c>
      <c r="EM343" s="53">
        <v>22</v>
      </c>
      <c r="EN343" s="53">
        <v>15</v>
      </c>
      <c r="EO343" s="53">
        <v>7</v>
      </c>
      <c r="EP343" s="53">
        <v>3</v>
      </c>
      <c r="EQ343" s="53">
        <v>8</v>
      </c>
      <c r="ER343" s="53">
        <v>14</v>
      </c>
      <c r="ES343" s="53">
        <v>2</v>
      </c>
      <c r="ET343" s="53">
        <v>50</v>
      </c>
      <c r="EU343" s="53">
        <v>65</v>
      </c>
      <c r="EV343" s="53">
        <v>159</v>
      </c>
      <c r="EW343" s="53">
        <v>17</v>
      </c>
      <c r="EX343" s="53">
        <v>17</v>
      </c>
      <c r="EY343" s="53">
        <v>9</v>
      </c>
      <c r="EZ343" s="53">
        <v>3</v>
      </c>
      <c r="FA343" s="53">
        <v>7</v>
      </c>
      <c r="FB343" s="53">
        <v>140</v>
      </c>
      <c r="FC343" s="53">
        <v>128</v>
      </c>
      <c r="FD343" s="53">
        <v>47</v>
      </c>
      <c r="FE343" s="53">
        <v>38</v>
      </c>
      <c r="FF343" s="53">
        <v>62</v>
      </c>
      <c r="FG343" s="53">
        <v>299</v>
      </c>
      <c r="FH343" s="53">
        <v>63</v>
      </c>
      <c r="FI343" s="53">
        <v>1900</v>
      </c>
      <c r="FJ343" s="53">
        <v>93</v>
      </c>
      <c r="FK343" s="53">
        <v>82</v>
      </c>
      <c r="FL343" s="53">
        <v>146</v>
      </c>
      <c r="FM343" s="53">
        <v>135</v>
      </c>
      <c r="FN343" s="53">
        <v>24</v>
      </c>
      <c r="FO343" s="53">
        <v>13</v>
      </c>
      <c r="FP343" s="53">
        <v>5</v>
      </c>
      <c r="FQ343" s="53">
        <v>10</v>
      </c>
      <c r="FR343" s="53">
        <v>24</v>
      </c>
      <c r="FS343" s="53">
        <v>10</v>
      </c>
      <c r="FT343" s="53">
        <v>13</v>
      </c>
      <c r="FU343" s="53">
        <v>14</v>
      </c>
      <c r="FV343" s="53">
        <v>5</v>
      </c>
      <c r="FW343" s="53">
        <v>18</v>
      </c>
      <c r="FX343" s="53">
        <v>8</v>
      </c>
      <c r="FY343" s="53">
        <v>9</v>
      </c>
      <c r="FZ343" s="53">
        <v>58</v>
      </c>
      <c r="GA343" s="53">
        <v>11</v>
      </c>
      <c r="GB343" s="53">
        <v>153</v>
      </c>
      <c r="GC343" s="53">
        <v>277</v>
      </c>
      <c r="GD343" s="53">
        <v>30</v>
      </c>
      <c r="GE343" s="53">
        <v>27</v>
      </c>
      <c r="GF343" s="53">
        <v>30</v>
      </c>
      <c r="GG343" s="53">
        <v>26</v>
      </c>
      <c r="GH343" s="53">
        <v>29</v>
      </c>
      <c r="GI343" s="53">
        <v>11</v>
      </c>
      <c r="GJ343" s="53">
        <v>13</v>
      </c>
      <c r="GK343" s="53">
        <v>22</v>
      </c>
      <c r="GL343" s="53">
        <v>84</v>
      </c>
      <c r="GM343" s="53">
        <v>11</v>
      </c>
      <c r="GN343" s="53">
        <v>6</v>
      </c>
      <c r="GO343" s="53">
        <v>12</v>
      </c>
      <c r="GP343" s="53">
        <v>13</v>
      </c>
      <c r="GQ343" s="53">
        <v>4</v>
      </c>
      <c r="GR343" s="53">
        <v>5</v>
      </c>
      <c r="GS343" s="53">
        <v>5</v>
      </c>
      <c r="GT343" s="53">
        <v>212</v>
      </c>
      <c r="GU343" s="53">
        <v>27</v>
      </c>
      <c r="GV343" s="53">
        <v>26</v>
      </c>
      <c r="GW343" s="53">
        <v>9</v>
      </c>
      <c r="GX343" s="53">
        <v>13</v>
      </c>
      <c r="GY343" s="53">
        <v>36</v>
      </c>
      <c r="GZ343" s="53">
        <v>6</v>
      </c>
      <c r="HA343" s="53">
        <v>31</v>
      </c>
      <c r="HB343" s="53">
        <v>46</v>
      </c>
      <c r="HC343" s="53">
        <v>12</v>
      </c>
      <c r="HD343" s="53">
        <v>24</v>
      </c>
      <c r="HE343" s="53">
        <v>27</v>
      </c>
      <c r="HF343" s="53">
        <v>22</v>
      </c>
      <c r="HG343" s="53">
        <v>6</v>
      </c>
      <c r="HH343" s="53">
        <v>3</v>
      </c>
      <c r="HI343" s="53">
        <v>28</v>
      </c>
      <c r="HJ343" s="53">
        <v>20</v>
      </c>
      <c r="HK343" s="53">
        <v>25</v>
      </c>
      <c r="HL343" s="53">
        <v>5</v>
      </c>
      <c r="HM343" s="53">
        <v>26</v>
      </c>
      <c r="HN343" s="53">
        <v>3</v>
      </c>
      <c r="HO343" s="53">
        <v>190</v>
      </c>
      <c r="HP343" s="53">
        <v>2</v>
      </c>
      <c r="HQ343" s="53">
        <v>18</v>
      </c>
      <c r="HR343" s="53">
        <v>8</v>
      </c>
      <c r="HS343" s="53">
        <v>6</v>
      </c>
      <c r="HT343" s="53">
        <v>4</v>
      </c>
      <c r="HU343" s="53">
        <v>9</v>
      </c>
      <c r="HV343" s="53">
        <v>18</v>
      </c>
      <c r="HW343" s="53">
        <v>8</v>
      </c>
      <c r="HX343" s="53">
        <v>9</v>
      </c>
      <c r="HY343" s="53">
        <v>57</v>
      </c>
      <c r="HZ343" s="53">
        <v>50</v>
      </c>
      <c r="IA343" s="53">
        <v>26</v>
      </c>
      <c r="IB343" s="53">
        <v>15</v>
      </c>
      <c r="IC343" s="53">
        <v>4</v>
      </c>
      <c r="ID343" s="53">
        <v>11</v>
      </c>
      <c r="IE343" s="53">
        <v>4</v>
      </c>
      <c r="IF343" s="53">
        <v>173</v>
      </c>
      <c r="IG343" s="53">
        <v>4</v>
      </c>
      <c r="IH343" s="53">
        <v>780</v>
      </c>
      <c r="II343" s="53">
        <v>11</v>
      </c>
      <c r="IJ343" s="53">
        <v>4</v>
      </c>
      <c r="IK343" s="53">
        <v>9</v>
      </c>
      <c r="IL343" s="53">
        <v>51</v>
      </c>
      <c r="IM343" s="53">
        <v>12</v>
      </c>
      <c r="IN343" s="53">
        <v>31</v>
      </c>
      <c r="IO343" s="53">
        <v>94</v>
      </c>
      <c r="IP343" s="53">
        <v>315</v>
      </c>
      <c r="IQ343" s="53">
        <v>74</v>
      </c>
      <c r="IR343" s="53">
        <v>67</v>
      </c>
      <c r="IS343" s="53">
        <v>138</v>
      </c>
      <c r="IT343" s="53">
        <v>1894</v>
      </c>
      <c r="IU343" s="53">
        <v>164</v>
      </c>
      <c r="IV343" s="53">
        <v>207</v>
      </c>
      <c r="IW343" s="53">
        <v>14</v>
      </c>
      <c r="IX343" s="53">
        <v>6</v>
      </c>
      <c r="IY343" s="53">
        <v>24</v>
      </c>
      <c r="IZ343" s="53">
        <v>15</v>
      </c>
      <c r="JA343" s="53">
        <v>46</v>
      </c>
      <c r="JB343" s="53">
        <v>34</v>
      </c>
      <c r="JC343" s="53">
        <v>7</v>
      </c>
      <c r="JD343" s="53">
        <v>53</v>
      </c>
      <c r="JE343" s="53">
        <v>29</v>
      </c>
      <c r="JF343" s="53">
        <v>10</v>
      </c>
      <c r="JG343" s="53">
        <v>2</v>
      </c>
      <c r="JH343" s="53">
        <v>50</v>
      </c>
      <c r="JI343" s="53">
        <v>9</v>
      </c>
      <c r="JJ343" s="53">
        <v>6</v>
      </c>
      <c r="JK343" s="53">
        <v>209</v>
      </c>
      <c r="JL343" s="53">
        <v>18</v>
      </c>
      <c r="JM343" s="53">
        <v>6</v>
      </c>
      <c r="JN343" s="53">
        <v>19</v>
      </c>
      <c r="JO343" s="53">
        <v>1276</v>
      </c>
      <c r="JP343" s="53">
        <v>2914</v>
      </c>
      <c r="JQ343" s="53">
        <v>1927</v>
      </c>
      <c r="JR343" s="53">
        <v>2369</v>
      </c>
      <c r="JS343" s="53">
        <v>2941</v>
      </c>
      <c r="JT343" s="53">
        <v>930</v>
      </c>
      <c r="JU343" s="53">
        <v>726</v>
      </c>
      <c r="JV343" s="53">
        <v>286</v>
      </c>
      <c r="JW343" s="53">
        <v>4007</v>
      </c>
      <c r="JX343" s="53">
        <v>30</v>
      </c>
      <c r="JY343" s="53"/>
      <c r="JZ343" s="53">
        <v>702</v>
      </c>
      <c r="KA343" s="53">
        <v>435</v>
      </c>
      <c r="KB343" s="53">
        <v>748</v>
      </c>
      <c r="KC343" s="53">
        <v>191</v>
      </c>
      <c r="KD343" s="53">
        <v>536</v>
      </c>
      <c r="KE343" s="53">
        <v>245</v>
      </c>
      <c r="KF343" s="53">
        <v>807</v>
      </c>
      <c r="KG343" s="53">
        <v>1412</v>
      </c>
      <c r="KH343" s="53">
        <v>580</v>
      </c>
      <c r="KI343" s="53">
        <v>10</v>
      </c>
      <c r="KJ343" s="53">
        <v>36</v>
      </c>
      <c r="KK343" s="53">
        <v>109</v>
      </c>
      <c r="KL343" s="53">
        <v>298</v>
      </c>
      <c r="KM343" s="53">
        <v>130</v>
      </c>
      <c r="KN343" s="53">
        <v>51</v>
      </c>
      <c r="KO343" s="53">
        <v>373</v>
      </c>
      <c r="KP343" s="53">
        <v>110</v>
      </c>
      <c r="KQ343" s="53">
        <v>595</v>
      </c>
      <c r="KR343" s="53">
        <v>172</v>
      </c>
      <c r="KS343" s="53">
        <v>320</v>
      </c>
      <c r="KT343" s="53">
        <v>609</v>
      </c>
      <c r="KU343" s="53">
        <v>114</v>
      </c>
      <c r="KV343" s="53">
        <v>2442</v>
      </c>
      <c r="KW343" s="53">
        <v>647</v>
      </c>
      <c r="KX343" s="53">
        <v>33</v>
      </c>
      <c r="KY343" s="53">
        <v>114</v>
      </c>
      <c r="KZ343" s="53">
        <v>145</v>
      </c>
      <c r="LA343" s="53">
        <v>1194</v>
      </c>
      <c r="LB343" s="53">
        <v>1083</v>
      </c>
      <c r="LC343" s="53">
        <v>272</v>
      </c>
      <c r="LD343" s="53">
        <v>4425</v>
      </c>
      <c r="LE343" s="53">
        <v>1744</v>
      </c>
      <c r="LF343" s="53">
        <v>74</v>
      </c>
      <c r="LG343" s="53">
        <v>4857</v>
      </c>
      <c r="LH343" s="53">
        <v>10150</v>
      </c>
      <c r="LI343" s="53">
        <v>9760</v>
      </c>
      <c r="LJ343" s="53">
        <v>3582</v>
      </c>
      <c r="LK343" s="53">
        <v>8</v>
      </c>
      <c r="LL343" s="53">
        <v>113</v>
      </c>
      <c r="LM343" s="53">
        <v>763</v>
      </c>
      <c r="LN343" s="53">
        <v>1147</v>
      </c>
      <c r="LO343" s="53"/>
      <c r="LP343" s="53">
        <v>0</v>
      </c>
      <c r="LQ343" s="53">
        <v>1806</v>
      </c>
      <c r="LR343" s="53">
        <v>145</v>
      </c>
      <c r="LS343" s="53">
        <v>178</v>
      </c>
      <c r="LT343" s="53">
        <v>76</v>
      </c>
      <c r="LU343" s="53">
        <v>859</v>
      </c>
      <c r="LV343" s="53">
        <v>1220</v>
      </c>
      <c r="LW343" s="53">
        <v>2696</v>
      </c>
      <c r="LX343" s="53">
        <v>1053</v>
      </c>
      <c r="LY343" s="53">
        <v>2007</v>
      </c>
      <c r="LZ343" s="53">
        <v>893</v>
      </c>
      <c r="MA343" s="53">
        <v>8172</v>
      </c>
      <c r="MB343" s="53">
        <v>3819</v>
      </c>
      <c r="MC343" s="53">
        <v>529</v>
      </c>
      <c r="MD343" s="53">
        <v>6066</v>
      </c>
      <c r="ME343" s="53">
        <v>632</v>
      </c>
      <c r="MF343" s="53">
        <v>244</v>
      </c>
      <c r="MG343" s="53">
        <v>48</v>
      </c>
      <c r="MH343" s="53">
        <v>37</v>
      </c>
      <c r="MI343" s="53">
        <v>1101</v>
      </c>
      <c r="MJ343" s="53">
        <v>8627</v>
      </c>
      <c r="MK343" s="53">
        <v>1188</v>
      </c>
      <c r="ML343" s="53">
        <v>1028</v>
      </c>
      <c r="MM343" s="53">
        <v>740</v>
      </c>
      <c r="MN343" s="53">
        <v>470</v>
      </c>
      <c r="MO343" s="53">
        <v>1287</v>
      </c>
      <c r="MP343" s="53">
        <v>273</v>
      </c>
      <c r="MQ343" s="53">
        <v>358</v>
      </c>
      <c r="MR343" s="53">
        <v>324</v>
      </c>
      <c r="MS343" s="53">
        <v>756</v>
      </c>
      <c r="MT343" s="53">
        <v>1</v>
      </c>
      <c r="MU343" s="53">
        <v>37</v>
      </c>
      <c r="MV343" s="53">
        <v>618</v>
      </c>
      <c r="MW343" s="53">
        <v>5863</v>
      </c>
      <c r="MX343" s="53">
        <v>520</v>
      </c>
      <c r="MY343" s="53">
        <v>470</v>
      </c>
      <c r="MZ343" s="53">
        <v>1075</v>
      </c>
      <c r="NA343" s="53">
        <v>1479</v>
      </c>
      <c r="NB343" s="53">
        <v>579</v>
      </c>
      <c r="NC343" s="53">
        <v>343</v>
      </c>
      <c r="ND343" s="53">
        <v>14294</v>
      </c>
      <c r="NE343" s="53">
        <v>2989</v>
      </c>
      <c r="NF343" s="53">
        <v>197</v>
      </c>
      <c r="NG343" s="53">
        <v>1319</v>
      </c>
      <c r="NH343" s="53">
        <v>135</v>
      </c>
      <c r="NI343" s="53">
        <v>364</v>
      </c>
      <c r="NJ343" s="53">
        <v>286</v>
      </c>
      <c r="NK343" s="53">
        <v>80</v>
      </c>
      <c r="NL343" s="53">
        <v>225</v>
      </c>
      <c r="NM343" s="53">
        <v>134</v>
      </c>
      <c r="NN343" s="53">
        <v>178</v>
      </c>
      <c r="NO343" s="53">
        <v>42</v>
      </c>
      <c r="NP343" s="53">
        <v>239</v>
      </c>
      <c r="NQ343" s="53">
        <v>327</v>
      </c>
      <c r="NR343" s="53">
        <v>1111</v>
      </c>
      <c r="NS343" s="53">
        <v>862</v>
      </c>
      <c r="NT343" s="53">
        <v>1491</v>
      </c>
      <c r="NU343" s="53">
        <v>113</v>
      </c>
      <c r="NV343" s="53">
        <v>103</v>
      </c>
      <c r="NW343" s="53">
        <v>88</v>
      </c>
      <c r="NX343" s="53">
        <v>67</v>
      </c>
      <c r="NY343" s="53">
        <v>14</v>
      </c>
      <c r="NZ343" s="53">
        <v>140</v>
      </c>
      <c r="OA343" s="53">
        <v>1</v>
      </c>
      <c r="OB343" s="53">
        <v>70</v>
      </c>
      <c r="OC343" s="53">
        <v>244</v>
      </c>
      <c r="OD343" s="53">
        <v>164</v>
      </c>
      <c r="OE343" s="53">
        <v>1287</v>
      </c>
      <c r="OF343" s="53">
        <v>1161</v>
      </c>
      <c r="OG343" s="53"/>
      <c r="OH343" s="53">
        <v>7386</v>
      </c>
      <c r="OI343" s="53">
        <v>92</v>
      </c>
      <c r="OJ343" s="53">
        <v>415</v>
      </c>
      <c r="OK343" s="53"/>
      <c r="OL343" s="53"/>
      <c r="OM343" s="53">
        <v>1830</v>
      </c>
      <c r="ON343" s="53">
        <v>778</v>
      </c>
      <c r="OO343" s="53">
        <v>3475</v>
      </c>
      <c r="OP343" s="53">
        <v>32</v>
      </c>
      <c r="OQ343" s="53"/>
      <c r="OR343" s="54">
        <v>541</v>
      </c>
      <c r="OS343" s="55">
        <v>183715</v>
      </c>
      <c r="OT343" s="52"/>
      <c r="OU343" s="53"/>
      <c r="OV343" s="53"/>
      <c r="OW343" s="53"/>
      <c r="OX343" s="53"/>
      <c r="OY343" s="53"/>
      <c r="OZ343" s="53">
        <v>33359</v>
      </c>
      <c r="PA343" s="53"/>
      <c r="PB343" s="53"/>
      <c r="PC343" s="53"/>
      <c r="PD343" s="53"/>
      <c r="PE343" s="53"/>
      <c r="PF343" s="53"/>
      <c r="PG343" s="53"/>
      <c r="PH343" s="53"/>
      <c r="PI343" s="53"/>
      <c r="PJ343" s="53"/>
      <c r="PK343" s="53"/>
      <c r="PL343" s="54"/>
      <c r="PM343" s="55">
        <v>217074</v>
      </c>
    </row>
    <row r="344" spans="1:429" ht="12.75" customHeight="1" x14ac:dyDescent="0.3">
      <c r="A344" s="49" t="s">
        <v>591</v>
      </c>
      <c r="B344" s="50" t="s">
        <v>35</v>
      </c>
      <c r="C344" s="51" t="s">
        <v>451</v>
      </c>
      <c r="D344" s="52"/>
      <c r="E344" s="53"/>
      <c r="F344" s="53"/>
      <c r="G344" s="53"/>
      <c r="H344" s="53"/>
      <c r="I344" s="53"/>
      <c r="J344" s="53"/>
      <c r="K344" s="53"/>
      <c r="L344" s="53"/>
      <c r="M344" s="53"/>
      <c r="N344" s="53">
        <v>0</v>
      </c>
      <c r="O344" s="53">
        <v>4</v>
      </c>
      <c r="P344" s="53">
        <v>0</v>
      </c>
      <c r="Q344" s="53">
        <v>6</v>
      </c>
      <c r="R344" s="53">
        <v>8</v>
      </c>
      <c r="S344" s="53"/>
      <c r="T344" s="53">
        <v>10</v>
      </c>
      <c r="U344" s="53">
        <v>4</v>
      </c>
      <c r="V344" s="53">
        <v>2</v>
      </c>
      <c r="W344" s="53">
        <v>69</v>
      </c>
      <c r="X344" s="53">
        <v>33</v>
      </c>
      <c r="Y344" s="53">
        <v>16</v>
      </c>
      <c r="Z344" s="53">
        <v>44</v>
      </c>
      <c r="AA344" s="53">
        <v>67</v>
      </c>
      <c r="AB344" s="53">
        <v>6</v>
      </c>
      <c r="AC344" s="53">
        <v>13</v>
      </c>
      <c r="AD344" s="53">
        <v>32</v>
      </c>
      <c r="AE344" s="53">
        <v>2</v>
      </c>
      <c r="AF344" s="53">
        <v>18</v>
      </c>
      <c r="AG344" s="53">
        <v>1</v>
      </c>
      <c r="AH344" s="53">
        <v>60</v>
      </c>
      <c r="AI344" s="53">
        <v>9</v>
      </c>
      <c r="AJ344" s="53">
        <v>24</v>
      </c>
      <c r="AK344" s="53">
        <v>12</v>
      </c>
      <c r="AL344" s="53">
        <v>16</v>
      </c>
      <c r="AM344" s="53">
        <v>22</v>
      </c>
      <c r="AN344" s="53">
        <v>5</v>
      </c>
      <c r="AO344" s="53">
        <v>3</v>
      </c>
      <c r="AP344" s="53">
        <v>5</v>
      </c>
      <c r="AQ344" s="53">
        <v>1</v>
      </c>
      <c r="AR344" s="53">
        <v>0</v>
      </c>
      <c r="AS344" s="53">
        <v>2</v>
      </c>
      <c r="AT344" s="53">
        <v>2</v>
      </c>
      <c r="AU344" s="53">
        <v>4</v>
      </c>
      <c r="AV344" s="53">
        <v>4</v>
      </c>
      <c r="AW344" s="53">
        <v>5</v>
      </c>
      <c r="AX344" s="53">
        <v>0</v>
      </c>
      <c r="AY344" s="53">
        <v>1</v>
      </c>
      <c r="AZ344" s="53">
        <v>0</v>
      </c>
      <c r="BA344" s="53">
        <v>1</v>
      </c>
      <c r="BB344" s="53">
        <v>0</v>
      </c>
      <c r="BC344" s="53">
        <v>0</v>
      </c>
      <c r="BD344" s="53">
        <v>8</v>
      </c>
      <c r="BE344" s="53">
        <v>2</v>
      </c>
      <c r="BF344" s="53">
        <v>0</v>
      </c>
      <c r="BG344" s="53">
        <v>0</v>
      </c>
      <c r="BH344" s="53">
        <v>3</v>
      </c>
      <c r="BI344" s="53">
        <v>19</v>
      </c>
      <c r="BJ344" s="53">
        <v>2</v>
      </c>
      <c r="BK344" s="53">
        <v>2</v>
      </c>
      <c r="BL344" s="53">
        <v>1</v>
      </c>
      <c r="BM344" s="53">
        <v>0</v>
      </c>
      <c r="BN344" s="53">
        <v>0</v>
      </c>
      <c r="BO344" s="53">
        <v>0</v>
      </c>
      <c r="BP344" s="53">
        <v>3</v>
      </c>
      <c r="BQ344" s="53">
        <v>2</v>
      </c>
      <c r="BR344" s="53">
        <v>3</v>
      </c>
      <c r="BS344" s="53">
        <v>1</v>
      </c>
      <c r="BT344" s="53">
        <v>1</v>
      </c>
      <c r="BU344" s="53">
        <v>0</v>
      </c>
      <c r="BV344" s="53">
        <v>2</v>
      </c>
      <c r="BW344" s="53">
        <v>1</v>
      </c>
      <c r="BX344" s="53">
        <v>0</v>
      </c>
      <c r="BY344" s="53">
        <v>3</v>
      </c>
      <c r="BZ344" s="53">
        <v>5</v>
      </c>
      <c r="CA344" s="53">
        <v>8</v>
      </c>
      <c r="CB344" s="53">
        <v>1</v>
      </c>
      <c r="CC344" s="53">
        <v>7</v>
      </c>
      <c r="CD344" s="53">
        <v>0</v>
      </c>
      <c r="CE344" s="53">
        <v>0</v>
      </c>
      <c r="CF344" s="53">
        <v>6</v>
      </c>
      <c r="CG344" s="53">
        <v>2</v>
      </c>
      <c r="CH344" s="53">
        <v>4</v>
      </c>
      <c r="CI344" s="53">
        <v>0</v>
      </c>
      <c r="CJ344" s="53">
        <v>4</v>
      </c>
      <c r="CK344" s="53">
        <v>4</v>
      </c>
      <c r="CL344" s="53">
        <v>22</v>
      </c>
      <c r="CM344" s="53">
        <v>4</v>
      </c>
      <c r="CN344" s="53">
        <v>3</v>
      </c>
      <c r="CO344" s="53"/>
      <c r="CP344" s="53">
        <v>4</v>
      </c>
      <c r="CQ344" s="53">
        <v>2</v>
      </c>
      <c r="CR344" s="53">
        <v>7</v>
      </c>
      <c r="CS344" s="53">
        <v>1</v>
      </c>
      <c r="CT344" s="53">
        <v>0</v>
      </c>
      <c r="CU344" s="53">
        <v>2</v>
      </c>
      <c r="CV344" s="53">
        <v>1</v>
      </c>
      <c r="CW344" s="53">
        <v>1</v>
      </c>
      <c r="CX344" s="53">
        <v>1</v>
      </c>
      <c r="CY344" s="53"/>
      <c r="CZ344" s="53">
        <v>1</v>
      </c>
      <c r="DA344" s="53">
        <v>9</v>
      </c>
      <c r="DB344" s="53">
        <v>3</v>
      </c>
      <c r="DC344" s="53">
        <v>11</v>
      </c>
      <c r="DD344" s="53">
        <v>5</v>
      </c>
      <c r="DE344" s="53"/>
      <c r="DF344" s="53">
        <v>3</v>
      </c>
      <c r="DG344" s="53">
        <v>2</v>
      </c>
      <c r="DH344" s="53">
        <v>8</v>
      </c>
      <c r="DI344" s="53">
        <v>4</v>
      </c>
      <c r="DJ344" s="53"/>
      <c r="DK344" s="53"/>
      <c r="DL344" s="53">
        <v>1</v>
      </c>
      <c r="DM344" s="53"/>
      <c r="DN344" s="53">
        <v>0</v>
      </c>
      <c r="DO344" s="53"/>
      <c r="DP344" s="53">
        <v>1</v>
      </c>
      <c r="DQ344" s="53">
        <v>0</v>
      </c>
      <c r="DR344" s="53">
        <v>0</v>
      </c>
      <c r="DS344" s="53">
        <v>5</v>
      </c>
      <c r="DT344" s="53">
        <v>1</v>
      </c>
      <c r="DU344" s="53"/>
      <c r="DV344" s="53">
        <v>0</v>
      </c>
      <c r="DW344" s="53">
        <v>0</v>
      </c>
      <c r="DX344" s="53">
        <v>1</v>
      </c>
      <c r="DY344" s="53">
        <v>6</v>
      </c>
      <c r="DZ344" s="53">
        <v>1</v>
      </c>
      <c r="EA344" s="53">
        <v>1</v>
      </c>
      <c r="EB344" s="53"/>
      <c r="EC344" s="53"/>
      <c r="ED344" s="53"/>
      <c r="EE344" s="53">
        <v>2</v>
      </c>
      <c r="EF344" s="53">
        <v>0</v>
      </c>
      <c r="EG344" s="53">
        <v>0</v>
      </c>
      <c r="EH344" s="53"/>
      <c r="EI344" s="53"/>
      <c r="EJ344" s="53">
        <v>0</v>
      </c>
      <c r="EK344" s="53">
        <v>0</v>
      </c>
      <c r="EL344" s="53">
        <v>1</v>
      </c>
      <c r="EM344" s="53">
        <v>4</v>
      </c>
      <c r="EN344" s="53">
        <v>1</v>
      </c>
      <c r="EO344" s="53">
        <v>1</v>
      </c>
      <c r="EP344" s="53">
        <v>0</v>
      </c>
      <c r="EQ344" s="53">
        <v>0</v>
      </c>
      <c r="ER344" s="53">
        <v>1</v>
      </c>
      <c r="ES344" s="53"/>
      <c r="ET344" s="53">
        <v>18</v>
      </c>
      <c r="EU344" s="53">
        <v>2</v>
      </c>
      <c r="EV344" s="53">
        <v>33</v>
      </c>
      <c r="EW344" s="53">
        <v>0</v>
      </c>
      <c r="EX344" s="53">
        <v>2</v>
      </c>
      <c r="EY344" s="53">
        <v>0</v>
      </c>
      <c r="EZ344" s="53"/>
      <c r="FA344" s="53">
        <v>0</v>
      </c>
      <c r="FB344" s="53">
        <v>1</v>
      </c>
      <c r="FC344" s="53">
        <v>5</v>
      </c>
      <c r="FD344" s="53">
        <v>2</v>
      </c>
      <c r="FE344" s="53">
        <v>2</v>
      </c>
      <c r="FF344" s="53">
        <v>5</v>
      </c>
      <c r="FG344" s="53">
        <v>6</v>
      </c>
      <c r="FH344" s="53">
        <v>4</v>
      </c>
      <c r="FI344" s="53">
        <v>3</v>
      </c>
      <c r="FJ344" s="53">
        <v>2</v>
      </c>
      <c r="FK344" s="53">
        <v>2</v>
      </c>
      <c r="FL344" s="53">
        <v>0</v>
      </c>
      <c r="FM344" s="53">
        <v>0</v>
      </c>
      <c r="FN344" s="53">
        <v>6</v>
      </c>
      <c r="FO344" s="53">
        <v>2</v>
      </c>
      <c r="FP344" s="53">
        <v>2</v>
      </c>
      <c r="FQ344" s="53">
        <v>0</v>
      </c>
      <c r="FR344" s="53">
        <v>0</v>
      </c>
      <c r="FS344" s="53">
        <v>0</v>
      </c>
      <c r="FT344" s="53">
        <v>3</v>
      </c>
      <c r="FU344" s="53">
        <v>4</v>
      </c>
      <c r="FV344" s="53">
        <v>1</v>
      </c>
      <c r="FW344" s="53">
        <v>4</v>
      </c>
      <c r="FX344" s="53">
        <v>2</v>
      </c>
      <c r="FY344" s="53">
        <v>1</v>
      </c>
      <c r="FZ344" s="53">
        <v>13</v>
      </c>
      <c r="GA344" s="53">
        <v>1</v>
      </c>
      <c r="GB344" s="53">
        <v>18</v>
      </c>
      <c r="GC344" s="53">
        <v>51</v>
      </c>
      <c r="GD344" s="53">
        <v>5</v>
      </c>
      <c r="GE344" s="53">
        <v>2</v>
      </c>
      <c r="GF344" s="53">
        <v>0</v>
      </c>
      <c r="GG344" s="53">
        <v>0</v>
      </c>
      <c r="GH344" s="53">
        <v>4</v>
      </c>
      <c r="GI344" s="53">
        <v>0</v>
      </c>
      <c r="GJ344" s="53">
        <v>0</v>
      </c>
      <c r="GK344" s="53">
        <v>2</v>
      </c>
      <c r="GL344" s="53">
        <v>9</v>
      </c>
      <c r="GM344" s="53">
        <v>2</v>
      </c>
      <c r="GN344" s="53">
        <v>1</v>
      </c>
      <c r="GO344" s="53">
        <v>2</v>
      </c>
      <c r="GP344" s="53">
        <v>2</v>
      </c>
      <c r="GQ344" s="53"/>
      <c r="GR344" s="53">
        <v>0</v>
      </c>
      <c r="GS344" s="53">
        <v>0</v>
      </c>
      <c r="GT344" s="53">
        <v>5</v>
      </c>
      <c r="GU344" s="53">
        <v>5</v>
      </c>
      <c r="GV344" s="53">
        <v>5</v>
      </c>
      <c r="GW344" s="53">
        <v>1</v>
      </c>
      <c r="GX344" s="53">
        <v>3</v>
      </c>
      <c r="GY344" s="53">
        <v>7</v>
      </c>
      <c r="GZ344" s="53">
        <v>1</v>
      </c>
      <c r="HA344" s="53">
        <v>6</v>
      </c>
      <c r="HB344" s="53">
        <v>9</v>
      </c>
      <c r="HC344" s="53">
        <v>2</v>
      </c>
      <c r="HD344" s="53">
        <v>4</v>
      </c>
      <c r="HE344" s="53">
        <v>4</v>
      </c>
      <c r="HF344" s="53">
        <v>4</v>
      </c>
      <c r="HG344" s="53">
        <v>1</v>
      </c>
      <c r="HH344" s="53">
        <v>0</v>
      </c>
      <c r="HI344" s="53">
        <v>5</v>
      </c>
      <c r="HJ344" s="53">
        <v>2</v>
      </c>
      <c r="HK344" s="53">
        <v>4</v>
      </c>
      <c r="HL344" s="53">
        <v>0</v>
      </c>
      <c r="HM344" s="53">
        <v>6</v>
      </c>
      <c r="HN344" s="53">
        <v>2</v>
      </c>
      <c r="HO344" s="53">
        <v>44</v>
      </c>
      <c r="HP344" s="53">
        <v>0</v>
      </c>
      <c r="HQ344" s="53">
        <v>3</v>
      </c>
      <c r="HR344" s="53">
        <v>0</v>
      </c>
      <c r="HS344" s="53">
        <v>1</v>
      </c>
      <c r="HT344" s="53">
        <v>0</v>
      </c>
      <c r="HU344" s="53">
        <v>1</v>
      </c>
      <c r="HV344" s="53">
        <v>0</v>
      </c>
      <c r="HW344" s="53">
        <v>0</v>
      </c>
      <c r="HX344" s="53">
        <v>2</v>
      </c>
      <c r="HY344" s="53">
        <v>13</v>
      </c>
      <c r="HZ344" s="53">
        <v>12</v>
      </c>
      <c r="IA344" s="53">
        <v>4</v>
      </c>
      <c r="IB344" s="53">
        <v>3</v>
      </c>
      <c r="IC344" s="53">
        <v>0</v>
      </c>
      <c r="ID344" s="53">
        <v>3</v>
      </c>
      <c r="IE344" s="53">
        <v>0</v>
      </c>
      <c r="IF344" s="53">
        <v>18</v>
      </c>
      <c r="IG344" s="53">
        <v>0</v>
      </c>
      <c r="IH344" s="53">
        <v>185</v>
      </c>
      <c r="II344" s="53">
        <v>2</v>
      </c>
      <c r="IJ344" s="53">
        <v>0</v>
      </c>
      <c r="IK344" s="53">
        <v>2</v>
      </c>
      <c r="IL344" s="53">
        <v>9</v>
      </c>
      <c r="IM344" s="53">
        <v>0</v>
      </c>
      <c r="IN344" s="53">
        <v>1</v>
      </c>
      <c r="IO344" s="53">
        <v>9</v>
      </c>
      <c r="IP344" s="53">
        <v>53</v>
      </c>
      <c r="IQ344" s="53">
        <v>12</v>
      </c>
      <c r="IR344" s="53">
        <v>4</v>
      </c>
      <c r="IS344" s="53"/>
      <c r="IT344" s="53">
        <v>81</v>
      </c>
      <c r="IU344" s="53">
        <v>7</v>
      </c>
      <c r="IV344" s="53">
        <v>4</v>
      </c>
      <c r="IW344" s="53">
        <v>1</v>
      </c>
      <c r="IX344" s="53"/>
      <c r="IY344" s="53">
        <v>0</v>
      </c>
      <c r="IZ344" s="53">
        <v>1</v>
      </c>
      <c r="JA344" s="53">
        <v>6</v>
      </c>
      <c r="JB344" s="53">
        <v>4</v>
      </c>
      <c r="JC344" s="53">
        <v>1</v>
      </c>
      <c r="JD344" s="53">
        <v>7</v>
      </c>
      <c r="JE344" s="53">
        <v>4</v>
      </c>
      <c r="JF344" s="53">
        <v>0</v>
      </c>
      <c r="JG344" s="53">
        <v>0</v>
      </c>
      <c r="JH344" s="53">
        <v>11</v>
      </c>
      <c r="JI344" s="53">
        <v>2</v>
      </c>
      <c r="JJ344" s="53">
        <v>1</v>
      </c>
      <c r="JK344" s="53">
        <v>21</v>
      </c>
      <c r="JL344" s="53">
        <v>2</v>
      </c>
      <c r="JM344" s="53">
        <v>0</v>
      </c>
      <c r="JN344" s="53">
        <v>2</v>
      </c>
      <c r="JO344" s="53">
        <v>302</v>
      </c>
      <c r="JP344" s="53">
        <v>578</v>
      </c>
      <c r="JQ344" s="53">
        <v>339</v>
      </c>
      <c r="JR344" s="53">
        <v>170</v>
      </c>
      <c r="JS344" s="53">
        <v>476</v>
      </c>
      <c r="JT344" s="53">
        <v>226</v>
      </c>
      <c r="JU344" s="53">
        <v>164</v>
      </c>
      <c r="JV344" s="53">
        <v>72</v>
      </c>
      <c r="JW344" s="53">
        <v>575</v>
      </c>
      <c r="JX344" s="53">
        <v>6</v>
      </c>
      <c r="JY344" s="53"/>
      <c r="JZ344" s="53">
        <v>131</v>
      </c>
      <c r="KA344" s="53">
        <v>107</v>
      </c>
      <c r="KB344" s="53">
        <v>177</v>
      </c>
      <c r="KC344" s="53">
        <v>48</v>
      </c>
      <c r="KD344" s="53">
        <v>129</v>
      </c>
      <c r="KE344" s="53">
        <v>59</v>
      </c>
      <c r="KF344" s="53">
        <v>191</v>
      </c>
      <c r="KG344" s="53">
        <v>340</v>
      </c>
      <c r="KH344" s="53">
        <v>119</v>
      </c>
      <c r="KI344" s="53">
        <v>4</v>
      </c>
      <c r="KJ344" s="53">
        <v>2</v>
      </c>
      <c r="KK344" s="53">
        <v>27</v>
      </c>
      <c r="KL344" s="53">
        <v>95</v>
      </c>
      <c r="KM344" s="53">
        <v>36</v>
      </c>
      <c r="KN344" s="53">
        <v>251</v>
      </c>
      <c r="KO344" s="53">
        <v>115</v>
      </c>
      <c r="KP344" s="53">
        <v>35</v>
      </c>
      <c r="KQ344" s="53">
        <v>146</v>
      </c>
      <c r="KR344" s="53">
        <v>41</v>
      </c>
      <c r="KS344" s="53">
        <v>76</v>
      </c>
      <c r="KT344" s="53">
        <v>147</v>
      </c>
      <c r="KU344" s="53">
        <v>26</v>
      </c>
      <c r="KV344" s="53">
        <v>407</v>
      </c>
      <c r="KW344" s="53">
        <v>145</v>
      </c>
      <c r="KX344" s="53">
        <v>6</v>
      </c>
      <c r="KY344" s="53">
        <v>21</v>
      </c>
      <c r="KZ344" s="53">
        <v>31</v>
      </c>
      <c r="LA344" s="53">
        <v>277</v>
      </c>
      <c r="LB344" s="53">
        <v>265</v>
      </c>
      <c r="LC344" s="53">
        <v>59</v>
      </c>
      <c r="LD344" s="53">
        <v>1021</v>
      </c>
      <c r="LE344" s="53">
        <v>392</v>
      </c>
      <c r="LF344" s="53">
        <v>3</v>
      </c>
      <c r="LG344" s="53">
        <v>1878</v>
      </c>
      <c r="LH344" s="53">
        <v>3084</v>
      </c>
      <c r="LI344" s="53">
        <v>2921</v>
      </c>
      <c r="LJ344" s="53">
        <v>894</v>
      </c>
      <c r="LK344" s="53"/>
      <c r="LL344" s="53">
        <v>31</v>
      </c>
      <c r="LM344" s="53">
        <v>207</v>
      </c>
      <c r="LN344" s="53"/>
      <c r="LO344" s="53"/>
      <c r="LP344" s="53">
        <v>0</v>
      </c>
      <c r="LQ344" s="53">
        <v>342</v>
      </c>
      <c r="LR344" s="53">
        <v>35</v>
      </c>
      <c r="LS344" s="53">
        <v>44</v>
      </c>
      <c r="LT344" s="53">
        <v>21</v>
      </c>
      <c r="LU344" s="53">
        <v>208</v>
      </c>
      <c r="LV344" s="53">
        <v>289</v>
      </c>
      <c r="LW344" s="53">
        <v>626</v>
      </c>
      <c r="LX344" s="53">
        <v>391</v>
      </c>
      <c r="LY344" s="53">
        <v>474</v>
      </c>
      <c r="LZ344" s="53">
        <v>182</v>
      </c>
      <c r="MA344" s="53">
        <v>2636</v>
      </c>
      <c r="MB344" s="53">
        <v>895</v>
      </c>
      <c r="MC344" s="53">
        <v>165</v>
      </c>
      <c r="MD344" s="53">
        <v>1481</v>
      </c>
      <c r="ME344" s="53">
        <v>149</v>
      </c>
      <c r="MF344" s="53">
        <v>58</v>
      </c>
      <c r="MG344" s="53">
        <v>12</v>
      </c>
      <c r="MH344" s="53">
        <v>2</v>
      </c>
      <c r="MI344" s="53">
        <v>263</v>
      </c>
      <c r="MJ344" s="53">
        <v>2273</v>
      </c>
      <c r="MK344" s="53">
        <v>288</v>
      </c>
      <c r="ML344" s="53">
        <v>226</v>
      </c>
      <c r="MM344" s="53">
        <v>170</v>
      </c>
      <c r="MN344" s="53">
        <v>112</v>
      </c>
      <c r="MO344" s="53">
        <v>307</v>
      </c>
      <c r="MP344" s="53">
        <v>59</v>
      </c>
      <c r="MQ344" s="53">
        <v>124</v>
      </c>
      <c r="MR344" s="53">
        <v>73</v>
      </c>
      <c r="MS344" s="53">
        <v>138</v>
      </c>
      <c r="MT344" s="53">
        <v>0</v>
      </c>
      <c r="MU344" s="53">
        <v>2</v>
      </c>
      <c r="MV344" s="53">
        <v>149</v>
      </c>
      <c r="MW344" s="53">
        <v>1433</v>
      </c>
      <c r="MX344" s="53">
        <v>127</v>
      </c>
      <c r="MY344" s="53">
        <v>111</v>
      </c>
      <c r="MZ344" s="53">
        <v>263</v>
      </c>
      <c r="NA344" s="53">
        <v>360</v>
      </c>
      <c r="NB344" s="53">
        <v>145</v>
      </c>
      <c r="NC344" s="53">
        <v>83</v>
      </c>
      <c r="ND344" s="53">
        <v>3343</v>
      </c>
      <c r="NE344" s="53">
        <v>716</v>
      </c>
      <c r="NF344" s="53">
        <v>48</v>
      </c>
      <c r="NG344" s="53">
        <v>316</v>
      </c>
      <c r="NH344" s="53">
        <v>33</v>
      </c>
      <c r="NI344" s="53">
        <v>89</v>
      </c>
      <c r="NJ344" s="53">
        <v>69</v>
      </c>
      <c r="NK344" s="53">
        <v>19</v>
      </c>
      <c r="NL344" s="53">
        <v>55</v>
      </c>
      <c r="NM344" s="53">
        <v>34</v>
      </c>
      <c r="NN344" s="53">
        <v>43</v>
      </c>
      <c r="NO344" s="53">
        <v>10</v>
      </c>
      <c r="NP344" s="53">
        <v>30</v>
      </c>
      <c r="NQ344" s="53">
        <v>81</v>
      </c>
      <c r="NR344" s="53">
        <v>275</v>
      </c>
      <c r="NS344" s="53">
        <v>206</v>
      </c>
      <c r="NT344" s="53">
        <v>354</v>
      </c>
      <c r="NU344" s="53">
        <v>28</v>
      </c>
      <c r="NV344" s="53">
        <v>26</v>
      </c>
      <c r="NW344" s="53">
        <v>22</v>
      </c>
      <c r="NX344" s="53">
        <v>17</v>
      </c>
      <c r="NY344" s="53">
        <v>3</v>
      </c>
      <c r="NZ344" s="53">
        <v>38</v>
      </c>
      <c r="OA344" s="53">
        <v>0</v>
      </c>
      <c r="OB344" s="53">
        <v>17</v>
      </c>
      <c r="OC344" s="53">
        <v>59</v>
      </c>
      <c r="OD344" s="53">
        <v>691</v>
      </c>
      <c r="OE344" s="53">
        <v>314</v>
      </c>
      <c r="OF344" s="53">
        <v>250</v>
      </c>
      <c r="OG344" s="53"/>
      <c r="OH344" s="53">
        <v>47</v>
      </c>
      <c r="OI344" s="53">
        <v>161</v>
      </c>
      <c r="OJ344" s="53"/>
      <c r="OK344" s="53"/>
      <c r="OL344" s="53"/>
      <c r="OM344" s="53">
        <v>592</v>
      </c>
      <c r="ON344" s="53">
        <v>116</v>
      </c>
      <c r="OO344" s="53">
        <v>3004</v>
      </c>
      <c r="OP344" s="53">
        <v>16</v>
      </c>
      <c r="OQ344" s="53">
        <v>12</v>
      </c>
      <c r="OR344" s="54">
        <v>149</v>
      </c>
      <c r="OS344" s="55">
        <v>44415</v>
      </c>
      <c r="OT344" s="52"/>
      <c r="OU344" s="53"/>
      <c r="OV344" s="53"/>
      <c r="OW344" s="53"/>
      <c r="OX344" s="53"/>
      <c r="OY344" s="53"/>
      <c r="OZ344" s="53">
        <v>166</v>
      </c>
      <c r="PA344" s="53"/>
      <c r="PB344" s="53"/>
      <c r="PC344" s="53"/>
      <c r="PD344" s="53"/>
      <c r="PE344" s="53"/>
      <c r="PF344" s="53"/>
      <c r="PG344" s="53"/>
      <c r="PH344" s="53"/>
      <c r="PI344" s="53"/>
      <c r="PJ344" s="53"/>
      <c r="PK344" s="53"/>
      <c r="PL344" s="54"/>
      <c r="PM344" s="55">
        <v>44581</v>
      </c>
    </row>
    <row r="345" spans="1:429" ht="12.75" customHeight="1" x14ac:dyDescent="0.3">
      <c r="A345" s="49">
        <v>541700</v>
      </c>
      <c r="B345" s="50" t="s">
        <v>35</v>
      </c>
      <c r="C345" s="51" t="s">
        <v>452</v>
      </c>
      <c r="D345" s="52"/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>
        <v>1</v>
      </c>
      <c r="Q345" s="53"/>
      <c r="R345" s="53"/>
      <c r="S345" s="53"/>
      <c r="T345" s="53"/>
      <c r="U345" s="53"/>
      <c r="V345" s="53"/>
      <c r="W345" s="53"/>
      <c r="X345" s="53"/>
      <c r="Y345" s="53">
        <v>321</v>
      </c>
      <c r="Z345" s="53">
        <v>50</v>
      </c>
      <c r="AA345" s="53">
        <v>7</v>
      </c>
      <c r="AB345" s="53"/>
      <c r="AC345" s="53"/>
      <c r="AD345" s="53">
        <v>6</v>
      </c>
      <c r="AE345" s="53"/>
      <c r="AF345" s="53"/>
      <c r="AG345" s="53"/>
      <c r="AH345" s="53"/>
      <c r="AI345" s="53"/>
      <c r="AJ345" s="53"/>
      <c r="AK345" s="53"/>
      <c r="AL345" s="53"/>
      <c r="AM345" s="53"/>
      <c r="AN345" s="53">
        <v>3</v>
      </c>
      <c r="AO345" s="53">
        <v>2</v>
      </c>
      <c r="AP345" s="53">
        <v>6</v>
      </c>
      <c r="AQ345" s="53">
        <v>2</v>
      </c>
      <c r="AR345" s="53">
        <v>1</v>
      </c>
      <c r="AS345" s="53">
        <v>2</v>
      </c>
      <c r="AT345" s="53">
        <v>0</v>
      </c>
      <c r="AU345" s="53">
        <v>4</v>
      </c>
      <c r="AV345" s="53">
        <v>1</v>
      </c>
      <c r="AW345" s="53">
        <v>2</v>
      </c>
      <c r="AX345" s="53"/>
      <c r="AY345" s="53">
        <v>0</v>
      </c>
      <c r="AZ345" s="53">
        <v>1</v>
      </c>
      <c r="BA345" s="53">
        <v>0</v>
      </c>
      <c r="BB345" s="53">
        <v>0</v>
      </c>
      <c r="BC345" s="53">
        <v>0</v>
      </c>
      <c r="BD345" s="53">
        <v>7</v>
      </c>
      <c r="BE345" s="53">
        <v>2</v>
      </c>
      <c r="BF345" s="53">
        <v>1</v>
      </c>
      <c r="BG345" s="53">
        <v>0</v>
      </c>
      <c r="BH345" s="53">
        <v>2</v>
      </c>
      <c r="BI345" s="53">
        <v>1</v>
      </c>
      <c r="BJ345" s="53">
        <v>1</v>
      </c>
      <c r="BK345" s="53">
        <v>1</v>
      </c>
      <c r="BL345" s="53">
        <v>1</v>
      </c>
      <c r="BM345" s="53">
        <v>2</v>
      </c>
      <c r="BN345" s="53">
        <v>1</v>
      </c>
      <c r="BO345" s="53">
        <v>1</v>
      </c>
      <c r="BP345" s="53">
        <v>7</v>
      </c>
      <c r="BQ345" s="53">
        <v>2</v>
      </c>
      <c r="BR345" s="53">
        <v>4</v>
      </c>
      <c r="BS345" s="53">
        <v>4</v>
      </c>
      <c r="BT345" s="53">
        <v>0</v>
      </c>
      <c r="BU345" s="53">
        <v>2</v>
      </c>
      <c r="BV345" s="53">
        <v>1</v>
      </c>
      <c r="BW345" s="53">
        <v>1</v>
      </c>
      <c r="BX345" s="53">
        <v>1</v>
      </c>
      <c r="BY345" s="53">
        <v>3</v>
      </c>
      <c r="BZ345" s="53">
        <v>3</v>
      </c>
      <c r="CA345" s="53">
        <v>5</v>
      </c>
      <c r="CB345" s="53">
        <v>0</v>
      </c>
      <c r="CC345" s="53">
        <v>3</v>
      </c>
      <c r="CD345" s="53">
        <v>0</v>
      </c>
      <c r="CE345" s="53">
        <v>1</v>
      </c>
      <c r="CF345" s="53">
        <v>0</v>
      </c>
      <c r="CG345" s="53">
        <v>1</v>
      </c>
      <c r="CH345" s="53">
        <v>2</v>
      </c>
      <c r="CI345" s="53">
        <v>0</v>
      </c>
      <c r="CJ345" s="53">
        <v>1</v>
      </c>
      <c r="CK345" s="53">
        <v>0</v>
      </c>
      <c r="CL345" s="53">
        <v>0</v>
      </c>
      <c r="CM345" s="53">
        <v>2</v>
      </c>
      <c r="CN345" s="53">
        <v>0</v>
      </c>
      <c r="CO345" s="53"/>
      <c r="CP345" s="53">
        <v>2</v>
      </c>
      <c r="CQ345" s="53">
        <v>1</v>
      </c>
      <c r="CR345" s="53">
        <v>1</v>
      </c>
      <c r="CS345" s="53">
        <v>0</v>
      </c>
      <c r="CT345" s="53">
        <v>0</v>
      </c>
      <c r="CU345" s="53">
        <v>0</v>
      </c>
      <c r="CV345" s="53">
        <v>1</v>
      </c>
      <c r="CW345" s="53">
        <v>0</v>
      </c>
      <c r="CX345" s="53"/>
      <c r="CY345" s="53">
        <v>0</v>
      </c>
      <c r="CZ345" s="53">
        <v>0</v>
      </c>
      <c r="DA345" s="53">
        <v>1</v>
      </c>
      <c r="DB345" s="53">
        <v>1</v>
      </c>
      <c r="DC345" s="53">
        <v>1</v>
      </c>
      <c r="DD345" s="53">
        <v>1</v>
      </c>
      <c r="DE345" s="53"/>
      <c r="DF345" s="53">
        <v>1</v>
      </c>
      <c r="DG345" s="53"/>
      <c r="DH345" s="53">
        <v>2</v>
      </c>
      <c r="DI345" s="53">
        <v>1</v>
      </c>
      <c r="DJ345" s="53"/>
      <c r="DK345" s="53"/>
      <c r="DL345" s="53"/>
      <c r="DM345" s="53"/>
      <c r="DN345" s="53"/>
      <c r="DO345" s="53"/>
      <c r="DP345" s="53">
        <v>0</v>
      </c>
      <c r="DQ345" s="53"/>
      <c r="DR345" s="53"/>
      <c r="DS345" s="53">
        <v>0</v>
      </c>
      <c r="DT345" s="53">
        <v>0</v>
      </c>
      <c r="DU345" s="53"/>
      <c r="DV345" s="53">
        <v>0</v>
      </c>
      <c r="DW345" s="53"/>
      <c r="DX345" s="53">
        <v>0</v>
      </c>
      <c r="DY345" s="53">
        <v>0</v>
      </c>
      <c r="DZ345" s="53">
        <v>0</v>
      </c>
      <c r="EA345" s="53">
        <v>0</v>
      </c>
      <c r="EB345" s="53"/>
      <c r="EC345" s="53"/>
      <c r="ED345" s="53">
        <v>0</v>
      </c>
      <c r="EE345" s="53">
        <v>1</v>
      </c>
      <c r="EF345" s="53"/>
      <c r="EG345" s="53">
        <v>0</v>
      </c>
      <c r="EH345" s="53"/>
      <c r="EI345" s="53"/>
      <c r="EJ345" s="53"/>
      <c r="EK345" s="53"/>
      <c r="EL345" s="53"/>
      <c r="EM345" s="53">
        <v>0</v>
      </c>
      <c r="EN345" s="53"/>
      <c r="EO345" s="53">
        <v>0</v>
      </c>
      <c r="EP345" s="53"/>
      <c r="EQ345" s="53">
        <v>0</v>
      </c>
      <c r="ER345" s="53">
        <v>1</v>
      </c>
      <c r="ES345" s="53"/>
      <c r="ET345" s="53">
        <v>1</v>
      </c>
      <c r="EU345" s="53"/>
      <c r="EV345" s="53"/>
      <c r="EW345" s="53"/>
      <c r="EX345" s="53">
        <v>1</v>
      </c>
      <c r="EY345" s="53">
        <v>1</v>
      </c>
      <c r="EZ345" s="53"/>
      <c r="FA345" s="53">
        <v>1</v>
      </c>
      <c r="FB345" s="53">
        <v>0</v>
      </c>
      <c r="FC345" s="53">
        <v>1</v>
      </c>
      <c r="FD345" s="53">
        <v>2</v>
      </c>
      <c r="FE345" s="53"/>
      <c r="FF345" s="53">
        <v>1</v>
      </c>
      <c r="FG345" s="53">
        <v>4</v>
      </c>
      <c r="FH345" s="53">
        <v>1</v>
      </c>
      <c r="FI345" s="53"/>
      <c r="FJ345" s="53">
        <v>2</v>
      </c>
      <c r="FK345" s="53">
        <v>1</v>
      </c>
      <c r="FL345" s="53"/>
      <c r="FM345" s="53"/>
      <c r="FN345" s="53">
        <v>1</v>
      </c>
      <c r="FO345" s="53">
        <v>20</v>
      </c>
      <c r="FP345" s="53">
        <v>1</v>
      </c>
      <c r="FQ345" s="53"/>
      <c r="FR345" s="53"/>
      <c r="FS345" s="53"/>
      <c r="FT345" s="53">
        <v>12</v>
      </c>
      <c r="FU345" s="53">
        <v>1</v>
      </c>
      <c r="FV345" s="53"/>
      <c r="FW345" s="53">
        <v>3</v>
      </c>
      <c r="FX345" s="53">
        <v>1</v>
      </c>
      <c r="FY345" s="53">
        <v>1</v>
      </c>
      <c r="FZ345" s="53">
        <v>3</v>
      </c>
      <c r="GA345" s="53">
        <v>1</v>
      </c>
      <c r="GB345" s="53">
        <v>3</v>
      </c>
      <c r="GC345" s="53">
        <v>5</v>
      </c>
      <c r="GD345" s="53">
        <v>0</v>
      </c>
      <c r="GE345" s="53">
        <v>0</v>
      </c>
      <c r="GF345" s="53">
        <v>0</v>
      </c>
      <c r="GG345" s="53">
        <v>1</v>
      </c>
      <c r="GH345" s="53">
        <v>1</v>
      </c>
      <c r="GI345" s="53">
        <v>0</v>
      </c>
      <c r="GJ345" s="53">
        <v>0</v>
      </c>
      <c r="GK345" s="53">
        <v>1</v>
      </c>
      <c r="GL345" s="53">
        <v>4</v>
      </c>
      <c r="GM345" s="53">
        <v>0</v>
      </c>
      <c r="GN345" s="53">
        <v>0</v>
      </c>
      <c r="GO345" s="53">
        <v>1</v>
      </c>
      <c r="GP345" s="53">
        <v>0</v>
      </c>
      <c r="GQ345" s="53"/>
      <c r="GR345" s="53">
        <v>0</v>
      </c>
      <c r="GS345" s="53">
        <v>0</v>
      </c>
      <c r="GT345" s="53">
        <v>1</v>
      </c>
      <c r="GU345" s="53">
        <v>1</v>
      </c>
      <c r="GV345" s="53">
        <v>2</v>
      </c>
      <c r="GW345" s="53">
        <v>0</v>
      </c>
      <c r="GX345" s="53">
        <v>1</v>
      </c>
      <c r="GY345" s="53">
        <v>3</v>
      </c>
      <c r="GZ345" s="53">
        <v>0</v>
      </c>
      <c r="HA345" s="53">
        <v>3</v>
      </c>
      <c r="HB345" s="53">
        <v>4</v>
      </c>
      <c r="HC345" s="53">
        <v>1</v>
      </c>
      <c r="HD345" s="53">
        <v>6</v>
      </c>
      <c r="HE345" s="53">
        <v>6</v>
      </c>
      <c r="HF345" s="53">
        <v>1</v>
      </c>
      <c r="HG345" s="53">
        <v>1</v>
      </c>
      <c r="HH345" s="53"/>
      <c r="HI345" s="53">
        <v>2</v>
      </c>
      <c r="HJ345" s="53">
        <v>9</v>
      </c>
      <c r="HK345" s="53">
        <v>3</v>
      </c>
      <c r="HL345" s="53">
        <v>2</v>
      </c>
      <c r="HM345" s="53">
        <v>0</v>
      </c>
      <c r="HN345" s="53"/>
      <c r="HO345" s="53">
        <v>0</v>
      </c>
      <c r="HP345" s="53">
        <v>0</v>
      </c>
      <c r="HQ345" s="53">
        <v>0</v>
      </c>
      <c r="HR345" s="53">
        <v>0</v>
      </c>
      <c r="HS345" s="53">
        <v>1</v>
      </c>
      <c r="HT345" s="53">
        <v>0</v>
      </c>
      <c r="HU345" s="53">
        <v>1</v>
      </c>
      <c r="HV345" s="53">
        <v>0</v>
      </c>
      <c r="HW345" s="53">
        <v>0</v>
      </c>
      <c r="HX345" s="53">
        <v>0</v>
      </c>
      <c r="HY345" s="53">
        <v>3</v>
      </c>
      <c r="HZ345" s="53">
        <v>1</v>
      </c>
      <c r="IA345" s="53">
        <v>6</v>
      </c>
      <c r="IB345" s="53">
        <v>1</v>
      </c>
      <c r="IC345" s="53">
        <v>1</v>
      </c>
      <c r="ID345" s="53">
        <v>2</v>
      </c>
      <c r="IE345" s="53">
        <v>1</v>
      </c>
      <c r="IF345" s="53">
        <v>15</v>
      </c>
      <c r="IG345" s="53">
        <v>0</v>
      </c>
      <c r="IH345" s="53">
        <v>22</v>
      </c>
      <c r="II345" s="53">
        <v>1</v>
      </c>
      <c r="IJ345" s="53">
        <v>1</v>
      </c>
      <c r="IK345" s="53">
        <v>0</v>
      </c>
      <c r="IL345" s="53">
        <v>0</v>
      </c>
      <c r="IM345" s="53"/>
      <c r="IN345" s="53">
        <v>0</v>
      </c>
      <c r="IO345" s="53">
        <v>1</v>
      </c>
      <c r="IP345" s="53">
        <v>3</v>
      </c>
      <c r="IQ345" s="53">
        <v>2</v>
      </c>
      <c r="IR345" s="53">
        <v>0</v>
      </c>
      <c r="IS345" s="53"/>
      <c r="IT345" s="53"/>
      <c r="IU345" s="53">
        <v>1</v>
      </c>
      <c r="IV345" s="53">
        <v>0</v>
      </c>
      <c r="IW345" s="53">
        <v>0</v>
      </c>
      <c r="IX345" s="53">
        <v>1</v>
      </c>
      <c r="IY345" s="53">
        <v>1</v>
      </c>
      <c r="IZ345" s="53">
        <v>0</v>
      </c>
      <c r="JA345" s="53">
        <v>0</v>
      </c>
      <c r="JB345" s="53">
        <v>0</v>
      </c>
      <c r="JC345" s="53"/>
      <c r="JD345" s="53">
        <v>1</v>
      </c>
      <c r="JE345" s="53">
        <v>4</v>
      </c>
      <c r="JF345" s="53">
        <v>1</v>
      </c>
      <c r="JG345" s="53"/>
      <c r="JH345" s="53">
        <v>2</v>
      </c>
      <c r="JI345" s="53">
        <v>1</v>
      </c>
      <c r="JJ345" s="53"/>
      <c r="JK345" s="53">
        <v>17</v>
      </c>
      <c r="JL345" s="53">
        <v>1</v>
      </c>
      <c r="JM345" s="53">
        <v>0</v>
      </c>
      <c r="JN345" s="53">
        <v>1</v>
      </c>
      <c r="JO345" s="53">
        <v>4</v>
      </c>
      <c r="JP345" s="53">
        <v>0</v>
      </c>
      <c r="JQ345" s="53">
        <v>0</v>
      </c>
      <c r="JR345" s="53"/>
      <c r="JS345" s="53"/>
      <c r="JT345" s="53"/>
      <c r="JU345" s="53"/>
      <c r="JV345" s="53"/>
      <c r="JW345" s="53"/>
      <c r="JX345" s="53"/>
      <c r="JY345" s="53"/>
      <c r="JZ345" s="53"/>
      <c r="KA345" s="53">
        <v>0</v>
      </c>
      <c r="KB345" s="53">
        <v>0</v>
      </c>
      <c r="KC345" s="53"/>
      <c r="KD345" s="53"/>
      <c r="KE345" s="53"/>
      <c r="KF345" s="53"/>
      <c r="KG345" s="53"/>
      <c r="KH345" s="53"/>
      <c r="KI345" s="53"/>
      <c r="KJ345" s="53">
        <v>4</v>
      </c>
      <c r="KK345" s="53"/>
      <c r="KL345" s="53">
        <v>0</v>
      </c>
      <c r="KM345" s="53"/>
      <c r="KN345" s="53"/>
      <c r="KO345" s="53">
        <v>8</v>
      </c>
      <c r="KP345" s="53"/>
      <c r="KQ345" s="53">
        <v>0</v>
      </c>
      <c r="KR345" s="53"/>
      <c r="KS345" s="53"/>
      <c r="KT345" s="53"/>
      <c r="KU345" s="53"/>
      <c r="KV345" s="53">
        <v>4</v>
      </c>
      <c r="KW345" s="53"/>
      <c r="KX345" s="53"/>
      <c r="KY345" s="53">
        <v>0</v>
      </c>
      <c r="KZ345" s="53">
        <v>0</v>
      </c>
      <c r="LA345" s="53">
        <v>23</v>
      </c>
      <c r="LB345" s="53">
        <v>40</v>
      </c>
      <c r="LC345" s="53">
        <v>10</v>
      </c>
      <c r="LD345" s="53">
        <v>11</v>
      </c>
      <c r="LE345" s="53">
        <v>2</v>
      </c>
      <c r="LF345" s="53"/>
      <c r="LG345" s="53">
        <v>65</v>
      </c>
      <c r="LH345" s="53">
        <v>48</v>
      </c>
      <c r="LI345" s="53">
        <v>86</v>
      </c>
      <c r="LJ345" s="53">
        <v>35</v>
      </c>
      <c r="LK345" s="53"/>
      <c r="LL345" s="53"/>
      <c r="LM345" s="53"/>
      <c r="LN345" s="53"/>
      <c r="LO345" s="53"/>
      <c r="LP345" s="53"/>
      <c r="LQ345" s="53"/>
      <c r="LR345" s="53"/>
      <c r="LS345" s="53"/>
      <c r="LT345" s="53"/>
      <c r="LU345" s="53"/>
      <c r="LV345" s="53"/>
      <c r="LW345" s="53">
        <v>8</v>
      </c>
      <c r="LX345" s="53">
        <v>79</v>
      </c>
      <c r="LY345" s="53">
        <v>12</v>
      </c>
      <c r="LZ345" s="53"/>
      <c r="MA345" s="53">
        <v>119</v>
      </c>
      <c r="MB345" s="53">
        <v>0</v>
      </c>
      <c r="MC345" s="53">
        <v>11</v>
      </c>
      <c r="MD345" s="53">
        <v>5630</v>
      </c>
      <c r="ME345" s="53"/>
      <c r="MF345" s="53"/>
      <c r="MG345" s="53"/>
      <c r="MH345" s="53"/>
      <c r="MI345" s="53"/>
      <c r="MJ345" s="53">
        <v>466</v>
      </c>
      <c r="MK345" s="53">
        <v>0</v>
      </c>
      <c r="ML345" s="53"/>
      <c r="MM345" s="53"/>
      <c r="MN345" s="53"/>
      <c r="MO345" s="53"/>
      <c r="MP345" s="53"/>
      <c r="MQ345" s="53"/>
      <c r="MR345" s="53"/>
      <c r="MS345" s="53">
        <v>25</v>
      </c>
      <c r="MT345" s="53">
        <v>0</v>
      </c>
      <c r="MU345" s="53">
        <v>1</v>
      </c>
      <c r="MV345" s="53"/>
      <c r="MW345" s="53"/>
      <c r="MX345" s="53"/>
      <c r="MY345" s="53"/>
      <c r="MZ345" s="53"/>
      <c r="NA345" s="53"/>
      <c r="NB345" s="53"/>
      <c r="NC345" s="53"/>
      <c r="ND345" s="53">
        <v>338</v>
      </c>
      <c r="NE345" s="53"/>
      <c r="NF345" s="53"/>
      <c r="NG345" s="53"/>
      <c r="NH345" s="53"/>
      <c r="NI345" s="53"/>
      <c r="NJ345" s="53"/>
      <c r="NK345" s="53"/>
      <c r="NL345" s="53"/>
      <c r="NM345" s="53"/>
      <c r="NN345" s="53">
        <v>0</v>
      </c>
      <c r="NO345" s="53"/>
      <c r="NP345" s="53"/>
      <c r="NQ345" s="53"/>
      <c r="NR345" s="53"/>
      <c r="NS345" s="53"/>
      <c r="NT345" s="53"/>
      <c r="NU345" s="53"/>
      <c r="NV345" s="53"/>
      <c r="NW345" s="53"/>
      <c r="NX345" s="53"/>
      <c r="NY345" s="53"/>
      <c r="NZ345" s="53"/>
      <c r="OA345" s="53"/>
      <c r="OB345" s="53"/>
      <c r="OC345" s="53"/>
      <c r="OD345" s="53">
        <v>65</v>
      </c>
      <c r="OE345" s="53">
        <v>3</v>
      </c>
      <c r="OF345" s="53">
        <v>3</v>
      </c>
      <c r="OG345" s="53"/>
      <c r="OH345" s="53">
        <v>1284</v>
      </c>
      <c r="OI345" s="53"/>
      <c r="OJ345" s="53"/>
      <c r="OK345" s="53">
        <v>41</v>
      </c>
      <c r="OL345" s="53"/>
      <c r="OM345" s="53"/>
      <c r="ON345" s="53"/>
      <c r="OO345" s="53">
        <v>133</v>
      </c>
      <c r="OP345" s="53"/>
      <c r="OQ345" s="53">
        <v>43</v>
      </c>
      <c r="OR345" s="54"/>
      <c r="OS345" s="55">
        <v>9302</v>
      </c>
      <c r="OT345" s="52">
        <v>6043</v>
      </c>
      <c r="OU345" s="53"/>
      <c r="OV345" s="53">
        <v>313449</v>
      </c>
      <c r="OW345" s="53"/>
      <c r="OX345" s="53"/>
      <c r="OY345" s="53"/>
      <c r="OZ345" s="53">
        <v>24839</v>
      </c>
      <c r="PA345" s="53"/>
      <c r="PB345" s="53"/>
      <c r="PC345" s="53">
        <v>61470</v>
      </c>
      <c r="PD345" s="53"/>
      <c r="PE345" s="53"/>
      <c r="PF345" s="53"/>
      <c r="PG345" s="53">
        <v>69932</v>
      </c>
      <c r="PH345" s="53"/>
      <c r="PI345" s="53"/>
      <c r="PJ345" s="53"/>
      <c r="PK345" s="53">
        <v>15675</v>
      </c>
      <c r="PL345" s="54"/>
      <c r="PM345" s="55">
        <v>500710</v>
      </c>
    </row>
    <row r="346" spans="1:429" ht="12.75" customHeight="1" x14ac:dyDescent="0.3">
      <c r="A346" s="49">
        <v>541800</v>
      </c>
      <c r="B346" s="50" t="s">
        <v>35</v>
      </c>
      <c r="C346" s="51" t="s">
        <v>453</v>
      </c>
      <c r="D346" s="52">
        <v>0</v>
      </c>
      <c r="E346" s="53">
        <v>1</v>
      </c>
      <c r="F346" s="53">
        <v>1</v>
      </c>
      <c r="G346" s="53"/>
      <c r="H346" s="53"/>
      <c r="I346" s="53">
        <v>0</v>
      </c>
      <c r="J346" s="53"/>
      <c r="K346" s="53"/>
      <c r="L346" s="53"/>
      <c r="M346" s="53">
        <v>0</v>
      </c>
      <c r="N346" s="53">
        <v>1</v>
      </c>
      <c r="O346" s="53">
        <v>4</v>
      </c>
      <c r="P346" s="53">
        <v>2</v>
      </c>
      <c r="Q346" s="53">
        <v>351</v>
      </c>
      <c r="R346" s="53">
        <v>8</v>
      </c>
      <c r="S346" s="53">
        <v>4</v>
      </c>
      <c r="T346" s="53">
        <v>10</v>
      </c>
      <c r="U346" s="53">
        <v>10</v>
      </c>
      <c r="V346" s="53">
        <v>20</v>
      </c>
      <c r="W346" s="53">
        <v>30</v>
      </c>
      <c r="X346" s="53">
        <v>135</v>
      </c>
      <c r="Y346" s="53">
        <v>1097</v>
      </c>
      <c r="Z346" s="53">
        <v>258</v>
      </c>
      <c r="AA346" s="53">
        <v>7</v>
      </c>
      <c r="AB346" s="53">
        <v>166</v>
      </c>
      <c r="AC346" s="53">
        <v>180</v>
      </c>
      <c r="AD346" s="53">
        <v>628</v>
      </c>
      <c r="AE346" s="53">
        <v>89</v>
      </c>
      <c r="AF346" s="53">
        <v>197</v>
      </c>
      <c r="AG346" s="53">
        <v>16</v>
      </c>
      <c r="AH346" s="53">
        <v>337</v>
      </c>
      <c r="AI346" s="53">
        <v>121</v>
      </c>
      <c r="AJ346" s="53">
        <v>297</v>
      </c>
      <c r="AK346" s="53">
        <v>158</v>
      </c>
      <c r="AL346" s="53">
        <v>206</v>
      </c>
      <c r="AM346" s="53">
        <v>139</v>
      </c>
      <c r="AN346" s="53">
        <v>31</v>
      </c>
      <c r="AO346" s="53">
        <v>27</v>
      </c>
      <c r="AP346" s="53">
        <v>83</v>
      </c>
      <c r="AQ346" s="53">
        <v>98</v>
      </c>
      <c r="AR346" s="53">
        <v>36</v>
      </c>
      <c r="AS346" s="53">
        <v>45</v>
      </c>
      <c r="AT346" s="53">
        <v>8</v>
      </c>
      <c r="AU346" s="53">
        <v>47</v>
      </c>
      <c r="AV346" s="53">
        <v>39</v>
      </c>
      <c r="AW346" s="53">
        <v>29</v>
      </c>
      <c r="AX346" s="53">
        <v>4</v>
      </c>
      <c r="AY346" s="53">
        <v>10</v>
      </c>
      <c r="AZ346" s="53">
        <v>23</v>
      </c>
      <c r="BA346" s="53">
        <v>2</v>
      </c>
      <c r="BB346" s="53">
        <v>6</v>
      </c>
      <c r="BC346" s="53">
        <v>14</v>
      </c>
      <c r="BD346" s="53">
        <v>25</v>
      </c>
      <c r="BE346" s="53">
        <v>22</v>
      </c>
      <c r="BF346" s="53">
        <v>2</v>
      </c>
      <c r="BG346" s="53">
        <v>3</v>
      </c>
      <c r="BH346" s="53">
        <v>12</v>
      </c>
      <c r="BI346" s="53">
        <v>4</v>
      </c>
      <c r="BJ346" s="53">
        <v>12</v>
      </c>
      <c r="BK346" s="53">
        <v>15</v>
      </c>
      <c r="BL346" s="53">
        <v>19</v>
      </c>
      <c r="BM346" s="53">
        <v>14</v>
      </c>
      <c r="BN346" s="53">
        <v>19</v>
      </c>
      <c r="BO346" s="53">
        <v>26</v>
      </c>
      <c r="BP346" s="53">
        <v>74</v>
      </c>
      <c r="BQ346" s="53">
        <v>186</v>
      </c>
      <c r="BR346" s="53">
        <v>117</v>
      </c>
      <c r="BS346" s="53">
        <v>198</v>
      </c>
      <c r="BT346" s="53">
        <v>19</v>
      </c>
      <c r="BU346" s="53">
        <v>31</v>
      </c>
      <c r="BV346" s="53">
        <v>26</v>
      </c>
      <c r="BW346" s="53">
        <v>51</v>
      </c>
      <c r="BX346" s="53">
        <v>39</v>
      </c>
      <c r="BY346" s="53">
        <v>230</v>
      </c>
      <c r="BZ346" s="53">
        <v>120</v>
      </c>
      <c r="CA346" s="53">
        <v>77</v>
      </c>
      <c r="CB346" s="53">
        <v>25</v>
      </c>
      <c r="CC346" s="53">
        <v>96</v>
      </c>
      <c r="CD346" s="53">
        <v>20</v>
      </c>
      <c r="CE346" s="53">
        <v>19</v>
      </c>
      <c r="CF346" s="53">
        <v>106</v>
      </c>
      <c r="CG346" s="53">
        <v>101</v>
      </c>
      <c r="CH346" s="53">
        <v>41</v>
      </c>
      <c r="CI346" s="53">
        <v>12</v>
      </c>
      <c r="CJ346" s="53">
        <v>52</v>
      </c>
      <c r="CK346" s="53">
        <v>48</v>
      </c>
      <c r="CL346" s="53">
        <v>54</v>
      </c>
      <c r="CM346" s="53">
        <v>110</v>
      </c>
      <c r="CN346" s="53">
        <v>71</v>
      </c>
      <c r="CO346" s="53">
        <v>17</v>
      </c>
      <c r="CP346" s="53">
        <v>96</v>
      </c>
      <c r="CQ346" s="53">
        <v>39</v>
      </c>
      <c r="CR346" s="53">
        <v>63</v>
      </c>
      <c r="CS346" s="53">
        <v>15</v>
      </c>
      <c r="CT346" s="53">
        <v>36</v>
      </c>
      <c r="CU346" s="53">
        <v>37</v>
      </c>
      <c r="CV346" s="53">
        <v>41</v>
      </c>
      <c r="CW346" s="53">
        <v>40</v>
      </c>
      <c r="CX346" s="53">
        <v>15</v>
      </c>
      <c r="CY346" s="53">
        <v>9</v>
      </c>
      <c r="CZ346" s="53">
        <v>12</v>
      </c>
      <c r="DA346" s="53">
        <v>28</v>
      </c>
      <c r="DB346" s="53">
        <v>26</v>
      </c>
      <c r="DC346" s="53">
        <v>45</v>
      </c>
      <c r="DD346" s="53">
        <v>86</v>
      </c>
      <c r="DE346" s="53">
        <v>35</v>
      </c>
      <c r="DF346" s="53">
        <v>30</v>
      </c>
      <c r="DG346" s="53">
        <v>13</v>
      </c>
      <c r="DH346" s="53">
        <v>64</v>
      </c>
      <c r="DI346" s="53">
        <v>18</v>
      </c>
      <c r="DJ346" s="53">
        <v>39</v>
      </c>
      <c r="DK346" s="53">
        <v>195</v>
      </c>
      <c r="DL346" s="53">
        <v>32</v>
      </c>
      <c r="DM346" s="53">
        <v>107</v>
      </c>
      <c r="DN346" s="53">
        <v>164</v>
      </c>
      <c r="DO346" s="53">
        <v>53</v>
      </c>
      <c r="DP346" s="53">
        <v>329</v>
      </c>
      <c r="DQ346" s="53">
        <v>176</v>
      </c>
      <c r="DR346" s="53">
        <v>234</v>
      </c>
      <c r="DS346" s="53">
        <v>139</v>
      </c>
      <c r="DT346" s="53">
        <v>273</v>
      </c>
      <c r="DU346" s="53">
        <v>28</v>
      </c>
      <c r="DV346" s="53">
        <v>88</v>
      </c>
      <c r="DW346" s="53">
        <v>12</v>
      </c>
      <c r="DX346" s="53">
        <v>722</v>
      </c>
      <c r="DY346" s="53">
        <v>94</v>
      </c>
      <c r="DZ346" s="53">
        <v>55</v>
      </c>
      <c r="EA346" s="53">
        <v>59</v>
      </c>
      <c r="EB346" s="53">
        <v>35</v>
      </c>
      <c r="EC346" s="53">
        <v>29</v>
      </c>
      <c r="ED346" s="53">
        <v>6</v>
      </c>
      <c r="EE346" s="53">
        <v>71</v>
      </c>
      <c r="EF346" s="53">
        <v>24</v>
      </c>
      <c r="EG346" s="53">
        <v>3</v>
      </c>
      <c r="EH346" s="53">
        <v>3</v>
      </c>
      <c r="EI346" s="53">
        <v>2</v>
      </c>
      <c r="EJ346" s="53">
        <v>6</v>
      </c>
      <c r="EK346" s="53">
        <v>9</v>
      </c>
      <c r="EL346" s="53">
        <v>13</v>
      </c>
      <c r="EM346" s="53">
        <v>33</v>
      </c>
      <c r="EN346" s="53">
        <v>17</v>
      </c>
      <c r="EO346" s="53">
        <v>14</v>
      </c>
      <c r="EP346" s="53">
        <v>2</v>
      </c>
      <c r="EQ346" s="53">
        <v>22</v>
      </c>
      <c r="ER346" s="53">
        <v>36</v>
      </c>
      <c r="ES346" s="53">
        <v>1</v>
      </c>
      <c r="ET346" s="53">
        <v>51</v>
      </c>
      <c r="EU346" s="53">
        <v>7</v>
      </c>
      <c r="EV346" s="53">
        <v>59</v>
      </c>
      <c r="EW346" s="53">
        <v>7</v>
      </c>
      <c r="EX346" s="53">
        <v>28</v>
      </c>
      <c r="EY346" s="53">
        <v>5</v>
      </c>
      <c r="EZ346" s="53">
        <v>9</v>
      </c>
      <c r="FA346" s="53">
        <v>28</v>
      </c>
      <c r="FB346" s="53">
        <v>13</v>
      </c>
      <c r="FC346" s="53">
        <v>16</v>
      </c>
      <c r="FD346" s="53">
        <v>26</v>
      </c>
      <c r="FE346" s="53">
        <v>10</v>
      </c>
      <c r="FF346" s="53">
        <v>17</v>
      </c>
      <c r="FG346" s="53">
        <v>52</v>
      </c>
      <c r="FH346" s="53">
        <v>20</v>
      </c>
      <c r="FI346" s="53">
        <v>119</v>
      </c>
      <c r="FJ346" s="53">
        <v>22</v>
      </c>
      <c r="FK346" s="53">
        <v>35</v>
      </c>
      <c r="FL346" s="53">
        <v>28</v>
      </c>
      <c r="FM346" s="53">
        <v>8</v>
      </c>
      <c r="FN346" s="53">
        <v>6</v>
      </c>
      <c r="FO346" s="53">
        <v>29</v>
      </c>
      <c r="FP346" s="53">
        <v>62</v>
      </c>
      <c r="FQ346" s="53">
        <v>6</v>
      </c>
      <c r="FR346" s="53">
        <v>2</v>
      </c>
      <c r="FS346" s="53">
        <v>20</v>
      </c>
      <c r="FT346" s="53">
        <v>46</v>
      </c>
      <c r="FU346" s="53">
        <v>50</v>
      </c>
      <c r="FV346" s="53">
        <v>34</v>
      </c>
      <c r="FW346" s="53">
        <v>38</v>
      </c>
      <c r="FX346" s="53">
        <v>34</v>
      </c>
      <c r="FY346" s="53">
        <v>29</v>
      </c>
      <c r="FZ346" s="53">
        <v>66</v>
      </c>
      <c r="GA346" s="53">
        <v>257</v>
      </c>
      <c r="GB346" s="53">
        <v>166</v>
      </c>
      <c r="GC346" s="53">
        <v>202</v>
      </c>
      <c r="GD346" s="53">
        <v>49</v>
      </c>
      <c r="GE346" s="53">
        <v>187</v>
      </c>
      <c r="GF346" s="53">
        <v>81</v>
      </c>
      <c r="GG346" s="53">
        <v>65</v>
      </c>
      <c r="GH346" s="53">
        <v>321</v>
      </c>
      <c r="GI346" s="53">
        <v>43</v>
      </c>
      <c r="GJ346" s="53">
        <v>103</v>
      </c>
      <c r="GK346" s="53">
        <v>126</v>
      </c>
      <c r="GL346" s="53">
        <v>362</v>
      </c>
      <c r="GM346" s="53">
        <v>73</v>
      </c>
      <c r="GN346" s="53">
        <v>15</v>
      </c>
      <c r="GO346" s="53">
        <v>33</v>
      </c>
      <c r="GP346" s="53">
        <v>5</v>
      </c>
      <c r="GQ346" s="53">
        <v>6</v>
      </c>
      <c r="GR346" s="53">
        <v>7</v>
      </c>
      <c r="GS346" s="53">
        <v>56</v>
      </c>
      <c r="GT346" s="53">
        <v>442</v>
      </c>
      <c r="GU346" s="53">
        <v>46</v>
      </c>
      <c r="GV346" s="53">
        <v>103</v>
      </c>
      <c r="GW346" s="53">
        <v>45</v>
      </c>
      <c r="GX346" s="53">
        <v>120</v>
      </c>
      <c r="GY346" s="53">
        <v>75</v>
      </c>
      <c r="GZ346" s="53">
        <v>60</v>
      </c>
      <c r="HA346" s="53">
        <v>63</v>
      </c>
      <c r="HB346" s="53">
        <v>138</v>
      </c>
      <c r="HC346" s="53">
        <v>21</v>
      </c>
      <c r="HD346" s="53">
        <v>135</v>
      </c>
      <c r="HE346" s="53">
        <v>140</v>
      </c>
      <c r="HF346" s="53">
        <v>191</v>
      </c>
      <c r="HG346" s="53">
        <v>32</v>
      </c>
      <c r="HH346" s="53">
        <v>24</v>
      </c>
      <c r="HI346" s="53">
        <v>153</v>
      </c>
      <c r="HJ346" s="53">
        <v>66</v>
      </c>
      <c r="HK346" s="53">
        <v>55</v>
      </c>
      <c r="HL346" s="53">
        <v>62</v>
      </c>
      <c r="HM346" s="53">
        <v>83</v>
      </c>
      <c r="HN346" s="53">
        <v>99</v>
      </c>
      <c r="HO346" s="53">
        <v>54</v>
      </c>
      <c r="HP346" s="53">
        <v>8</v>
      </c>
      <c r="HQ346" s="53">
        <v>21</v>
      </c>
      <c r="HR346" s="53">
        <v>43</v>
      </c>
      <c r="HS346" s="53">
        <v>10</v>
      </c>
      <c r="HT346" s="53">
        <v>42</v>
      </c>
      <c r="HU346" s="53">
        <v>57</v>
      </c>
      <c r="HV346" s="53">
        <v>75</v>
      </c>
      <c r="HW346" s="53">
        <v>67</v>
      </c>
      <c r="HX346" s="53">
        <v>6</v>
      </c>
      <c r="HY346" s="53">
        <v>68</v>
      </c>
      <c r="HZ346" s="53">
        <v>42</v>
      </c>
      <c r="IA346" s="53">
        <v>27</v>
      </c>
      <c r="IB346" s="53">
        <v>29</v>
      </c>
      <c r="IC346" s="53">
        <v>33</v>
      </c>
      <c r="ID346" s="53">
        <v>39</v>
      </c>
      <c r="IE346" s="53">
        <v>35</v>
      </c>
      <c r="IF346" s="53">
        <v>350</v>
      </c>
      <c r="IG346" s="53">
        <v>18</v>
      </c>
      <c r="IH346" s="53">
        <v>96</v>
      </c>
      <c r="II346" s="53">
        <v>8</v>
      </c>
      <c r="IJ346" s="53">
        <v>16</v>
      </c>
      <c r="IK346" s="53">
        <v>19</v>
      </c>
      <c r="IL346" s="53">
        <v>6</v>
      </c>
      <c r="IM346" s="53">
        <v>4</v>
      </c>
      <c r="IN346" s="53">
        <v>9</v>
      </c>
      <c r="IO346" s="53">
        <v>22</v>
      </c>
      <c r="IP346" s="53">
        <v>63</v>
      </c>
      <c r="IQ346" s="53">
        <v>72</v>
      </c>
      <c r="IR346" s="53">
        <v>18</v>
      </c>
      <c r="IS346" s="53">
        <v>286</v>
      </c>
      <c r="IT346" s="53">
        <v>2191</v>
      </c>
      <c r="IU346" s="53">
        <v>49</v>
      </c>
      <c r="IV346" s="53">
        <v>30</v>
      </c>
      <c r="IW346" s="53">
        <v>18</v>
      </c>
      <c r="IX346" s="53">
        <v>67</v>
      </c>
      <c r="IY346" s="53">
        <v>31</v>
      </c>
      <c r="IZ346" s="53">
        <v>28</v>
      </c>
      <c r="JA346" s="53">
        <v>71</v>
      </c>
      <c r="JB346" s="53">
        <v>599</v>
      </c>
      <c r="JC346" s="53">
        <v>11</v>
      </c>
      <c r="JD346" s="53">
        <v>77</v>
      </c>
      <c r="JE346" s="53">
        <v>70</v>
      </c>
      <c r="JF346" s="53">
        <v>26</v>
      </c>
      <c r="JG346" s="53">
        <v>6</v>
      </c>
      <c r="JH346" s="53">
        <v>12</v>
      </c>
      <c r="JI346" s="53">
        <v>18</v>
      </c>
      <c r="JJ346" s="53">
        <v>9</v>
      </c>
      <c r="JK346" s="53">
        <v>278</v>
      </c>
      <c r="JL346" s="53">
        <v>29</v>
      </c>
      <c r="JM346" s="53">
        <v>10</v>
      </c>
      <c r="JN346" s="53">
        <v>31</v>
      </c>
      <c r="JO346" s="53">
        <v>11013</v>
      </c>
      <c r="JP346" s="53">
        <v>5779</v>
      </c>
      <c r="JQ346" s="53">
        <v>5485</v>
      </c>
      <c r="JR346" s="53">
        <v>2687</v>
      </c>
      <c r="JS346" s="53">
        <v>6899</v>
      </c>
      <c r="JT346" s="53">
        <v>3067</v>
      </c>
      <c r="JU346" s="53">
        <v>2370</v>
      </c>
      <c r="JV346" s="53">
        <v>631</v>
      </c>
      <c r="JW346" s="53">
        <v>8369</v>
      </c>
      <c r="JX346" s="53">
        <v>858</v>
      </c>
      <c r="JY346" s="53"/>
      <c r="JZ346" s="53">
        <v>7734</v>
      </c>
      <c r="KA346" s="53">
        <v>4363</v>
      </c>
      <c r="KB346" s="53">
        <v>5131</v>
      </c>
      <c r="KC346" s="53">
        <v>2839</v>
      </c>
      <c r="KD346" s="53">
        <v>2329</v>
      </c>
      <c r="KE346" s="53">
        <v>666</v>
      </c>
      <c r="KF346" s="53">
        <v>4174</v>
      </c>
      <c r="KG346" s="53">
        <v>9668</v>
      </c>
      <c r="KH346" s="53">
        <v>6361</v>
      </c>
      <c r="KI346" s="53">
        <v>428</v>
      </c>
      <c r="KJ346" s="53">
        <v>224</v>
      </c>
      <c r="KK346" s="53">
        <v>761</v>
      </c>
      <c r="KL346" s="53">
        <v>533</v>
      </c>
      <c r="KM346" s="53">
        <v>116</v>
      </c>
      <c r="KN346" s="53">
        <v>10</v>
      </c>
      <c r="KO346" s="53">
        <v>481</v>
      </c>
      <c r="KP346" s="53">
        <v>171</v>
      </c>
      <c r="KQ346" s="53">
        <v>370</v>
      </c>
      <c r="KR346" s="53">
        <v>238</v>
      </c>
      <c r="KS346" s="53">
        <v>1074</v>
      </c>
      <c r="KT346" s="53">
        <v>938</v>
      </c>
      <c r="KU346" s="53">
        <v>472</v>
      </c>
      <c r="KV346" s="53">
        <v>7288</v>
      </c>
      <c r="KW346" s="53">
        <v>4798</v>
      </c>
      <c r="KX346" s="53">
        <v>123</v>
      </c>
      <c r="KY346" s="53">
        <v>1841</v>
      </c>
      <c r="KZ346" s="53">
        <v>2895</v>
      </c>
      <c r="LA346" s="53">
        <v>8136</v>
      </c>
      <c r="LB346" s="53">
        <v>7597</v>
      </c>
      <c r="LC346" s="53">
        <v>1085</v>
      </c>
      <c r="LD346" s="53">
        <v>2907</v>
      </c>
      <c r="LE346" s="53">
        <v>8652</v>
      </c>
      <c r="LF346" s="53">
        <v>70</v>
      </c>
      <c r="LG346" s="53">
        <v>14936</v>
      </c>
      <c r="LH346" s="53">
        <v>5324</v>
      </c>
      <c r="LI346" s="53">
        <v>4148</v>
      </c>
      <c r="LJ346" s="53">
        <v>4513</v>
      </c>
      <c r="LK346" s="53">
        <v>552</v>
      </c>
      <c r="LL346" s="53">
        <v>2487</v>
      </c>
      <c r="LM346" s="53">
        <v>629</v>
      </c>
      <c r="LN346" s="53">
        <v>112</v>
      </c>
      <c r="LO346" s="53"/>
      <c r="LP346" s="53">
        <v>8</v>
      </c>
      <c r="LQ346" s="53">
        <v>12326</v>
      </c>
      <c r="LR346" s="53">
        <v>699</v>
      </c>
      <c r="LS346" s="53">
        <v>106</v>
      </c>
      <c r="LT346" s="53">
        <v>429</v>
      </c>
      <c r="LU346" s="53">
        <v>3453</v>
      </c>
      <c r="LV346" s="53">
        <v>4695</v>
      </c>
      <c r="LW346" s="53">
        <v>926</v>
      </c>
      <c r="LX346" s="53">
        <v>1437</v>
      </c>
      <c r="LY346" s="53">
        <v>391</v>
      </c>
      <c r="LZ346" s="53">
        <v>1099</v>
      </c>
      <c r="MA346" s="53">
        <v>1102</v>
      </c>
      <c r="MB346" s="53">
        <v>1545</v>
      </c>
      <c r="MC346" s="53">
        <v>105</v>
      </c>
      <c r="MD346" s="53">
        <v>3890</v>
      </c>
      <c r="ME346" s="53">
        <v>3354</v>
      </c>
      <c r="MF346" s="53">
        <v>130</v>
      </c>
      <c r="MG346" s="53">
        <v>115</v>
      </c>
      <c r="MH346" s="53">
        <v>70</v>
      </c>
      <c r="MI346" s="53">
        <v>907</v>
      </c>
      <c r="MJ346" s="53">
        <v>18277</v>
      </c>
      <c r="MK346" s="53">
        <v>1734</v>
      </c>
      <c r="ML346" s="53">
        <v>1903</v>
      </c>
      <c r="MM346" s="53">
        <v>496</v>
      </c>
      <c r="MN346" s="53">
        <v>75</v>
      </c>
      <c r="MO346" s="53">
        <v>878</v>
      </c>
      <c r="MP346" s="53">
        <v>3299</v>
      </c>
      <c r="MQ346" s="53">
        <v>575</v>
      </c>
      <c r="MR346" s="53">
        <v>563</v>
      </c>
      <c r="MS346" s="53">
        <v>302</v>
      </c>
      <c r="MT346" s="53">
        <v>4</v>
      </c>
      <c r="MU346" s="53">
        <v>343</v>
      </c>
      <c r="MV346" s="53">
        <v>1368</v>
      </c>
      <c r="MW346" s="53">
        <v>1839</v>
      </c>
      <c r="MX346" s="53">
        <v>1399</v>
      </c>
      <c r="MY346" s="53">
        <v>1012</v>
      </c>
      <c r="MZ346" s="53">
        <v>299</v>
      </c>
      <c r="NA346" s="53">
        <v>299</v>
      </c>
      <c r="NB346" s="53">
        <v>387</v>
      </c>
      <c r="NC346" s="53">
        <v>274</v>
      </c>
      <c r="ND346" s="53">
        <v>3643</v>
      </c>
      <c r="NE346" s="53">
        <v>375</v>
      </c>
      <c r="NF346" s="53">
        <v>220</v>
      </c>
      <c r="NG346" s="53">
        <v>492</v>
      </c>
      <c r="NH346" s="53">
        <v>125</v>
      </c>
      <c r="NI346" s="53">
        <v>200</v>
      </c>
      <c r="NJ346" s="53">
        <v>539</v>
      </c>
      <c r="NK346" s="53">
        <v>785</v>
      </c>
      <c r="NL346" s="53">
        <v>168</v>
      </c>
      <c r="NM346" s="53">
        <v>453</v>
      </c>
      <c r="NN346" s="53">
        <v>404</v>
      </c>
      <c r="NO346" s="53">
        <v>424</v>
      </c>
      <c r="NP346" s="53">
        <v>753</v>
      </c>
      <c r="NQ346" s="53">
        <v>1286</v>
      </c>
      <c r="NR346" s="53">
        <v>5461</v>
      </c>
      <c r="NS346" s="53">
        <v>5595</v>
      </c>
      <c r="NT346" s="53">
        <v>10460</v>
      </c>
      <c r="NU346" s="53">
        <v>802</v>
      </c>
      <c r="NV346" s="53">
        <v>717</v>
      </c>
      <c r="NW346" s="53">
        <v>86</v>
      </c>
      <c r="NX346" s="53">
        <v>60</v>
      </c>
      <c r="NY346" s="53">
        <v>101</v>
      </c>
      <c r="NZ346" s="53">
        <v>912</v>
      </c>
      <c r="OA346" s="53">
        <v>2</v>
      </c>
      <c r="OB346" s="53">
        <v>99</v>
      </c>
      <c r="OC346" s="53">
        <v>1339</v>
      </c>
      <c r="OD346" s="53">
        <v>381</v>
      </c>
      <c r="OE346" s="53">
        <v>709</v>
      </c>
      <c r="OF346" s="53">
        <v>1091</v>
      </c>
      <c r="OG346" s="53"/>
      <c r="OH346" s="53">
        <v>3082</v>
      </c>
      <c r="OI346" s="53">
        <v>933</v>
      </c>
      <c r="OJ346" s="53"/>
      <c r="OK346" s="53">
        <v>40</v>
      </c>
      <c r="OL346" s="53">
        <v>104</v>
      </c>
      <c r="OM346" s="53">
        <v>890</v>
      </c>
      <c r="ON346" s="53">
        <v>882</v>
      </c>
      <c r="OO346" s="53">
        <v>2232</v>
      </c>
      <c r="OP346" s="53">
        <v>12</v>
      </c>
      <c r="OQ346" s="53">
        <v>54</v>
      </c>
      <c r="OR346" s="54">
        <v>954</v>
      </c>
      <c r="OS346" s="55">
        <v>314867</v>
      </c>
      <c r="OT346" s="52">
        <v>1524</v>
      </c>
      <c r="OU346" s="53"/>
      <c r="OV346" s="53"/>
      <c r="OW346" s="53"/>
      <c r="OX346" s="53"/>
      <c r="OY346" s="53"/>
      <c r="OZ346" s="53">
        <v>11567</v>
      </c>
      <c r="PA346" s="53"/>
      <c r="PB346" s="53"/>
      <c r="PC346" s="53"/>
      <c r="PD346" s="53"/>
      <c r="PE346" s="53"/>
      <c r="PF346" s="53"/>
      <c r="PG346" s="53"/>
      <c r="PH346" s="53"/>
      <c r="PI346" s="53"/>
      <c r="PJ346" s="53"/>
      <c r="PK346" s="53"/>
      <c r="PL346" s="54"/>
      <c r="PM346" s="55">
        <v>327957</v>
      </c>
    </row>
    <row r="347" spans="1:429" ht="12.75" customHeight="1" x14ac:dyDescent="0.3">
      <c r="A347" s="49">
        <v>541400</v>
      </c>
      <c r="B347" s="50" t="s">
        <v>35</v>
      </c>
      <c r="C347" s="51" t="s">
        <v>454</v>
      </c>
      <c r="D347" s="52">
        <v>0</v>
      </c>
      <c r="E347" s="53"/>
      <c r="F347" s="53"/>
      <c r="G347" s="53"/>
      <c r="H347" s="53"/>
      <c r="I347" s="53">
        <v>0</v>
      </c>
      <c r="J347" s="53"/>
      <c r="K347" s="53"/>
      <c r="L347" s="53"/>
      <c r="M347" s="53">
        <v>0</v>
      </c>
      <c r="N347" s="53"/>
      <c r="O347" s="53"/>
      <c r="P347" s="53">
        <v>0</v>
      </c>
      <c r="Q347" s="53">
        <v>45</v>
      </c>
      <c r="R347" s="53">
        <v>4</v>
      </c>
      <c r="S347" s="53"/>
      <c r="T347" s="53">
        <v>1</v>
      </c>
      <c r="U347" s="53">
        <v>4</v>
      </c>
      <c r="V347" s="53">
        <v>2</v>
      </c>
      <c r="W347" s="53">
        <v>3</v>
      </c>
      <c r="X347" s="53">
        <v>46</v>
      </c>
      <c r="Y347" s="53">
        <v>97</v>
      </c>
      <c r="Z347" s="53">
        <v>23</v>
      </c>
      <c r="AA347" s="53">
        <v>1</v>
      </c>
      <c r="AB347" s="53">
        <v>7</v>
      </c>
      <c r="AC347" s="53">
        <v>0</v>
      </c>
      <c r="AD347" s="53">
        <v>6</v>
      </c>
      <c r="AE347" s="53">
        <v>1</v>
      </c>
      <c r="AF347" s="53">
        <v>43</v>
      </c>
      <c r="AG347" s="53">
        <v>9</v>
      </c>
      <c r="AH347" s="53">
        <v>6</v>
      </c>
      <c r="AI347" s="53">
        <v>24</v>
      </c>
      <c r="AJ347" s="53">
        <v>62</v>
      </c>
      <c r="AK347" s="53">
        <v>47</v>
      </c>
      <c r="AL347" s="53">
        <v>0</v>
      </c>
      <c r="AM347" s="53">
        <v>18</v>
      </c>
      <c r="AN347" s="53">
        <v>2</v>
      </c>
      <c r="AO347" s="53">
        <v>4</v>
      </c>
      <c r="AP347" s="53">
        <v>14</v>
      </c>
      <c r="AQ347" s="53">
        <v>21</v>
      </c>
      <c r="AR347" s="53">
        <v>2</v>
      </c>
      <c r="AS347" s="53">
        <v>23</v>
      </c>
      <c r="AT347" s="53">
        <v>16</v>
      </c>
      <c r="AU347" s="53">
        <v>6</v>
      </c>
      <c r="AV347" s="53">
        <v>1</v>
      </c>
      <c r="AW347" s="53">
        <v>48</v>
      </c>
      <c r="AX347" s="53">
        <v>3</v>
      </c>
      <c r="AY347" s="53">
        <v>3</v>
      </c>
      <c r="AZ347" s="53">
        <v>8</v>
      </c>
      <c r="BA347" s="53">
        <v>0</v>
      </c>
      <c r="BB347" s="53">
        <v>4</v>
      </c>
      <c r="BC347" s="53">
        <v>0</v>
      </c>
      <c r="BD347" s="53">
        <v>106</v>
      </c>
      <c r="BE347" s="53">
        <v>29</v>
      </c>
      <c r="BF347" s="53">
        <v>4</v>
      </c>
      <c r="BG347" s="53">
        <v>10</v>
      </c>
      <c r="BH347" s="53">
        <v>5</v>
      </c>
      <c r="BI347" s="53">
        <v>37</v>
      </c>
      <c r="BJ347" s="53">
        <v>14</v>
      </c>
      <c r="BK347" s="53">
        <v>15</v>
      </c>
      <c r="BL347" s="53">
        <v>26</v>
      </c>
      <c r="BM347" s="53">
        <v>28</v>
      </c>
      <c r="BN347" s="53">
        <v>9</v>
      </c>
      <c r="BO347" s="53">
        <v>27</v>
      </c>
      <c r="BP347" s="53">
        <v>2</v>
      </c>
      <c r="BQ347" s="53">
        <v>19</v>
      </c>
      <c r="BR347" s="53">
        <v>101</v>
      </c>
      <c r="BS347" s="53">
        <v>68</v>
      </c>
      <c r="BT347" s="53">
        <v>9</v>
      </c>
      <c r="BU347" s="53">
        <v>18</v>
      </c>
      <c r="BV347" s="53">
        <v>1</v>
      </c>
      <c r="BW347" s="53">
        <v>18</v>
      </c>
      <c r="BX347" s="53">
        <v>11</v>
      </c>
      <c r="BY347" s="53">
        <v>68</v>
      </c>
      <c r="BZ347" s="53">
        <v>35</v>
      </c>
      <c r="CA347" s="53">
        <v>6</v>
      </c>
      <c r="CB347" s="53">
        <v>4</v>
      </c>
      <c r="CC347" s="53">
        <v>48</v>
      </c>
      <c r="CD347" s="53">
        <v>6</v>
      </c>
      <c r="CE347" s="53">
        <v>8</v>
      </c>
      <c r="CF347" s="53">
        <v>24</v>
      </c>
      <c r="CG347" s="53">
        <v>23</v>
      </c>
      <c r="CH347" s="53">
        <v>38</v>
      </c>
      <c r="CI347" s="53">
        <v>2</v>
      </c>
      <c r="CJ347" s="53">
        <v>19</v>
      </c>
      <c r="CK347" s="53">
        <v>66</v>
      </c>
      <c r="CL347" s="53">
        <v>0</v>
      </c>
      <c r="CM347" s="53">
        <v>16</v>
      </c>
      <c r="CN347" s="53">
        <v>12</v>
      </c>
      <c r="CO347" s="53"/>
      <c r="CP347" s="53">
        <v>3</v>
      </c>
      <c r="CQ347" s="53">
        <v>2</v>
      </c>
      <c r="CR347" s="53">
        <v>1</v>
      </c>
      <c r="CS347" s="53">
        <v>0</v>
      </c>
      <c r="CT347" s="53">
        <v>0</v>
      </c>
      <c r="CU347" s="53">
        <v>0</v>
      </c>
      <c r="CV347" s="53">
        <v>3</v>
      </c>
      <c r="CW347" s="53">
        <v>4</v>
      </c>
      <c r="CX347" s="53">
        <v>37</v>
      </c>
      <c r="CY347" s="53">
        <v>5</v>
      </c>
      <c r="CZ347" s="53">
        <v>0</v>
      </c>
      <c r="DA347" s="53">
        <v>17</v>
      </c>
      <c r="DB347" s="53">
        <v>9</v>
      </c>
      <c r="DC347" s="53">
        <v>5</v>
      </c>
      <c r="DD347" s="53">
        <v>43</v>
      </c>
      <c r="DE347" s="53">
        <v>1</v>
      </c>
      <c r="DF347" s="53">
        <v>1</v>
      </c>
      <c r="DG347" s="53">
        <v>0</v>
      </c>
      <c r="DH347" s="53">
        <v>20</v>
      </c>
      <c r="DI347" s="53">
        <v>2</v>
      </c>
      <c r="DJ347" s="53"/>
      <c r="DK347" s="53">
        <v>0</v>
      </c>
      <c r="DL347" s="53">
        <v>1</v>
      </c>
      <c r="DM347" s="53">
        <v>0</v>
      </c>
      <c r="DN347" s="53">
        <v>1</v>
      </c>
      <c r="DO347" s="53">
        <v>0</v>
      </c>
      <c r="DP347" s="53">
        <v>7</v>
      </c>
      <c r="DQ347" s="53">
        <v>0</v>
      </c>
      <c r="DR347" s="53">
        <v>0</v>
      </c>
      <c r="DS347" s="53">
        <v>20</v>
      </c>
      <c r="DT347" s="53">
        <v>15</v>
      </c>
      <c r="DU347" s="53">
        <v>0</v>
      </c>
      <c r="DV347" s="53">
        <v>0</v>
      </c>
      <c r="DW347" s="53">
        <v>0</v>
      </c>
      <c r="DX347" s="53">
        <v>0</v>
      </c>
      <c r="DY347" s="53">
        <v>3</v>
      </c>
      <c r="DZ347" s="53"/>
      <c r="EA347" s="53">
        <v>1</v>
      </c>
      <c r="EB347" s="53"/>
      <c r="EC347" s="53">
        <v>0</v>
      </c>
      <c r="ED347" s="53">
        <v>6</v>
      </c>
      <c r="EE347" s="53">
        <v>50</v>
      </c>
      <c r="EF347" s="53">
        <v>7</v>
      </c>
      <c r="EG347" s="53">
        <v>9</v>
      </c>
      <c r="EH347" s="53">
        <v>1</v>
      </c>
      <c r="EI347" s="53">
        <v>0</v>
      </c>
      <c r="EJ347" s="53">
        <v>4</v>
      </c>
      <c r="EK347" s="53">
        <v>5</v>
      </c>
      <c r="EL347" s="53"/>
      <c r="EM347" s="53">
        <v>0</v>
      </c>
      <c r="EN347" s="53"/>
      <c r="EO347" s="53">
        <v>1</v>
      </c>
      <c r="EP347" s="53">
        <v>3</v>
      </c>
      <c r="EQ347" s="53">
        <v>3</v>
      </c>
      <c r="ER347" s="53">
        <v>10</v>
      </c>
      <c r="ES347" s="53">
        <v>1</v>
      </c>
      <c r="ET347" s="53">
        <v>14</v>
      </c>
      <c r="EU347" s="53">
        <v>1</v>
      </c>
      <c r="EV347" s="53">
        <v>13</v>
      </c>
      <c r="EW347" s="53">
        <v>11</v>
      </c>
      <c r="EX347" s="53">
        <v>40</v>
      </c>
      <c r="EY347" s="53">
        <v>5</v>
      </c>
      <c r="EZ347" s="53">
        <v>5</v>
      </c>
      <c r="FA347" s="53">
        <v>6</v>
      </c>
      <c r="FB347" s="53">
        <v>3</v>
      </c>
      <c r="FC347" s="53">
        <v>21</v>
      </c>
      <c r="FD347" s="53">
        <v>6</v>
      </c>
      <c r="FE347" s="53">
        <v>10</v>
      </c>
      <c r="FF347" s="53">
        <v>20</v>
      </c>
      <c r="FG347" s="53">
        <v>31</v>
      </c>
      <c r="FH347" s="53">
        <v>16</v>
      </c>
      <c r="FI347" s="53">
        <v>198</v>
      </c>
      <c r="FJ347" s="53">
        <v>45</v>
      </c>
      <c r="FK347" s="53">
        <v>67</v>
      </c>
      <c r="FL347" s="53">
        <v>43</v>
      </c>
      <c r="FM347" s="53">
        <v>6</v>
      </c>
      <c r="FN347" s="53">
        <v>1</v>
      </c>
      <c r="FO347" s="53">
        <v>58</v>
      </c>
      <c r="FP347" s="53">
        <v>2</v>
      </c>
      <c r="FQ347" s="53">
        <v>2</v>
      </c>
      <c r="FR347" s="53">
        <v>3</v>
      </c>
      <c r="FS347" s="53">
        <v>0</v>
      </c>
      <c r="FT347" s="53">
        <v>2</v>
      </c>
      <c r="FU347" s="53">
        <v>45</v>
      </c>
      <c r="FV347" s="53">
        <v>18</v>
      </c>
      <c r="FW347" s="53">
        <v>2</v>
      </c>
      <c r="FX347" s="53">
        <v>35</v>
      </c>
      <c r="FY347" s="53">
        <v>0</v>
      </c>
      <c r="FZ347" s="53">
        <v>96</v>
      </c>
      <c r="GA347" s="53">
        <v>1</v>
      </c>
      <c r="GB347" s="53">
        <v>192</v>
      </c>
      <c r="GC347" s="53">
        <v>7</v>
      </c>
      <c r="GD347" s="53">
        <v>1</v>
      </c>
      <c r="GE347" s="53"/>
      <c r="GF347" s="53">
        <v>6</v>
      </c>
      <c r="GG347" s="53">
        <v>10</v>
      </c>
      <c r="GH347" s="53">
        <v>63</v>
      </c>
      <c r="GI347" s="53">
        <v>8</v>
      </c>
      <c r="GJ347" s="53">
        <v>2</v>
      </c>
      <c r="GK347" s="53">
        <v>1</v>
      </c>
      <c r="GL347" s="53">
        <v>25</v>
      </c>
      <c r="GM347" s="53">
        <v>18</v>
      </c>
      <c r="GN347" s="53">
        <v>5</v>
      </c>
      <c r="GO347" s="53">
        <v>2</v>
      </c>
      <c r="GP347" s="53">
        <v>7</v>
      </c>
      <c r="GQ347" s="53">
        <v>7</v>
      </c>
      <c r="GR347" s="53">
        <v>4</v>
      </c>
      <c r="GS347" s="53">
        <v>3</v>
      </c>
      <c r="GT347" s="53">
        <v>12</v>
      </c>
      <c r="GU347" s="53">
        <v>15</v>
      </c>
      <c r="GV347" s="53">
        <v>1</v>
      </c>
      <c r="GW347" s="53">
        <v>7</v>
      </c>
      <c r="GX347" s="53">
        <v>11</v>
      </c>
      <c r="GY347" s="53">
        <v>15</v>
      </c>
      <c r="GZ347" s="53">
        <v>0</v>
      </c>
      <c r="HA347" s="53">
        <v>2</v>
      </c>
      <c r="HB347" s="53">
        <v>11</v>
      </c>
      <c r="HC347" s="53">
        <v>0</v>
      </c>
      <c r="HD347" s="53">
        <v>33</v>
      </c>
      <c r="HE347" s="53">
        <v>23</v>
      </c>
      <c r="HF347" s="53">
        <v>22</v>
      </c>
      <c r="HG347" s="53">
        <v>5</v>
      </c>
      <c r="HH347" s="53">
        <v>1</v>
      </c>
      <c r="HI347" s="53">
        <v>10</v>
      </c>
      <c r="HJ347" s="53">
        <v>13</v>
      </c>
      <c r="HK347" s="53">
        <v>18</v>
      </c>
      <c r="HL347" s="53">
        <v>1</v>
      </c>
      <c r="HM347" s="53">
        <v>3</v>
      </c>
      <c r="HN347" s="53"/>
      <c r="HO347" s="53">
        <v>2</v>
      </c>
      <c r="HP347" s="53">
        <v>1</v>
      </c>
      <c r="HQ347" s="53">
        <v>5</v>
      </c>
      <c r="HR347" s="53">
        <v>6</v>
      </c>
      <c r="HS347" s="53"/>
      <c r="HT347" s="53">
        <v>3</v>
      </c>
      <c r="HU347" s="53">
        <v>5</v>
      </c>
      <c r="HV347" s="53">
        <v>16</v>
      </c>
      <c r="HW347" s="53">
        <v>10</v>
      </c>
      <c r="HX347" s="53">
        <v>14</v>
      </c>
      <c r="HY347" s="53">
        <v>55</v>
      </c>
      <c r="HZ347" s="53">
        <v>57</v>
      </c>
      <c r="IA347" s="53">
        <v>34</v>
      </c>
      <c r="IB347" s="53">
        <v>16</v>
      </c>
      <c r="IC347" s="53">
        <v>8</v>
      </c>
      <c r="ID347" s="53">
        <v>11</v>
      </c>
      <c r="IE347" s="53">
        <v>5</v>
      </c>
      <c r="IF347" s="53">
        <v>148</v>
      </c>
      <c r="IG347" s="53">
        <v>8</v>
      </c>
      <c r="IH347" s="53">
        <v>462</v>
      </c>
      <c r="II347" s="53">
        <v>0</v>
      </c>
      <c r="IJ347" s="53">
        <v>1</v>
      </c>
      <c r="IK347" s="53">
        <v>13</v>
      </c>
      <c r="IL347" s="53">
        <v>8</v>
      </c>
      <c r="IM347" s="53">
        <v>0</v>
      </c>
      <c r="IN347" s="53">
        <v>9</v>
      </c>
      <c r="IO347" s="53">
        <v>31</v>
      </c>
      <c r="IP347" s="53">
        <v>40</v>
      </c>
      <c r="IQ347" s="53">
        <v>40</v>
      </c>
      <c r="IR347" s="53">
        <v>25</v>
      </c>
      <c r="IS347" s="53">
        <v>0</v>
      </c>
      <c r="IT347" s="53">
        <v>5</v>
      </c>
      <c r="IU347" s="53">
        <v>2</v>
      </c>
      <c r="IV347" s="53">
        <v>1</v>
      </c>
      <c r="IW347" s="53">
        <v>8</v>
      </c>
      <c r="IX347" s="53">
        <v>1</v>
      </c>
      <c r="IY347" s="53">
        <v>0</v>
      </c>
      <c r="IZ347" s="53">
        <v>7</v>
      </c>
      <c r="JA347" s="53">
        <v>6</v>
      </c>
      <c r="JB347" s="53">
        <v>16</v>
      </c>
      <c r="JC347" s="53">
        <v>2</v>
      </c>
      <c r="JD347" s="53">
        <v>4</v>
      </c>
      <c r="JE347" s="53">
        <v>35</v>
      </c>
      <c r="JF347" s="53">
        <v>12</v>
      </c>
      <c r="JG347" s="53">
        <v>2</v>
      </c>
      <c r="JH347" s="53">
        <v>4</v>
      </c>
      <c r="JI347" s="53">
        <v>6</v>
      </c>
      <c r="JJ347" s="53">
        <v>1</v>
      </c>
      <c r="JK347" s="53">
        <v>88</v>
      </c>
      <c r="JL347" s="53">
        <v>5</v>
      </c>
      <c r="JM347" s="53">
        <v>4</v>
      </c>
      <c r="JN347" s="53">
        <v>13</v>
      </c>
      <c r="JO347" s="53">
        <v>0</v>
      </c>
      <c r="JP347" s="53">
        <v>275</v>
      </c>
      <c r="JQ347" s="53">
        <v>187</v>
      </c>
      <c r="JR347" s="53">
        <v>219</v>
      </c>
      <c r="JS347" s="53">
        <v>267</v>
      </c>
      <c r="JT347" s="53">
        <v>472</v>
      </c>
      <c r="JU347" s="53">
        <v>215</v>
      </c>
      <c r="JV347" s="53">
        <v>425</v>
      </c>
      <c r="JW347" s="53">
        <v>469</v>
      </c>
      <c r="JX347" s="53">
        <v>71</v>
      </c>
      <c r="JY347" s="53"/>
      <c r="JZ347" s="53">
        <v>74</v>
      </c>
      <c r="KA347" s="53">
        <v>329</v>
      </c>
      <c r="KB347" s="53">
        <v>223</v>
      </c>
      <c r="KC347" s="53">
        <v>94</v>
      </c>
      <c r="KD347" s="53">
        <v>66</v>
      </c>
      <c r="KE347" s="53">
        <v>92</v>
      </c>
      <c r="KF347" s="53">
        <v>40</v>
      </c>
      <c r="KG347" s="53">
        <v>113</v>
      </c>
      <c r="KH347" s="53">
        <v>57</v>
      </c>
      <c r="KI347" s="53">
        <v>3</v>
      </c>
      <c r="KJ347" s="53">
        <v>32</v>
      </c>
      <c r="KK347" s="53">
        <v>0</v>
      </c>
      <c r="KL347" s="53">
        <v>37</v>
      </c>
      <c r="KM347" s="53">
        <v>1</v>
      </c>
      <c r="KN347" s="53">
        <v>1</v>
      </c>
      <c r="KO347" s="53">
        <v>83</v>
      </c>
      <c r="KP347" s="53">
        <v>1</v>
      </c>
      <c r="KQ347" s="53">
        <v>14</v>
      </c>
      <c r="KR347" s="53">
        <v>5</v>
      </c>
      <c r="KS347" s="53">
        <v>13</v>
      </c>
      <c r="KT347" s="53">
        <v>12</v>
      </c>
      <c r="KU347" s="53">
        <v>26</v>
      </c>
      <c r="KV347" s="53">
        <v>8</v>
      </c>
      <c r="KW347" s="53">
        <v>12</v>
      </c>
      <c r="KX347" s="53">
        <v>1</v>
      </c>
      <c r="KY347" s="53">
        <v>7</v>
      </c>
      <c r="KZ347" s="53">
        <v>17</v>
      </c>
      <c r="LA347" s="53">
        <v>150</v>
      </c>
      <c r="LB347" s="53">
        <v>872</v>
      </c>
      <c r="LC347" s="53">
        <v>37</v>
      </c>
      <c r="LD347" s="53">
        <v>73</v>
      </c>
      <c r="LE347" s="53">
        <v>27</v>
      </c>
      <c r="LF347" s="53">
        <v>1</v>
      </c>
      <c r="LG347" s="53">
        <v>484</v>
      </c>
      <c r="LH347" s="53">
        <v>965</v>
      </c>
      <c r="LI347" s="53">
        <v>397</v>
      </c>
      <c r="LJ347" s="53">
        <v>280</v>
      </c>
      <c r="LK347" s="53">
        <v>132</v>
      </c>
      <c r="LL347" s="53">
        <v>393</v>
      </c>
      <c r="LM347" s="53"/>
      <c r="LN347" s="53">
        <v>40</v>
      </c>
      <c r="LO347" s="53">
        <v>0</v>
      </c>
      <c r="LP347" s="53">
        <v>0</v>
      </c>
      <c r="LQ347" s="53">
        <v>839</v>
      </c>
      <c r="LR347" s="53">
        <v>8</v>
      </c>
      <c r="LS347" s="53">
        <v>107</v>
      </c>
      <c r="LT347" s="53">
        <v>4</v>
      </c>
      <c r="LU347" s="53">
        <v>98</v>
      </c>
      <c r="LV347" s="53">
        <v>62</v>
      </c>
      <c r="LW347" s="53">
        <v>14</v>
      </c>
      <c r="LX347" s="53">
        <v>992</v>
      </c>
      <c r="LY347" s="53">
        <v>17</v>
      </c>
      <c r="LZ347" s="53">
        <v>133</v>
      </c>
      <c r="MA347" s="53">
        <v>1197</v>
      </c>
      <c r="MB347" s="53">
        <v>1004</v>
      </c>
      <c r="MC347" s="53">
        <v>29</v>
      </c>
      <c r="MD347" s="53">
        <v>59</v>
      </c>
      <c r="ME347" s="53">
        <v>1078</v>
      </c>
      <c r="MF347" s="53">
        <v>91</v>
      </c>
      <c r="MG347" s="53">
        <v>26</v>
      </c>
      <c r="MH347" s="53">
        <v>2</v>
      </c>
      <c r="MI347" s="53">
        <v>141</v>
      </c>
      <c r="MJ347" s="53">
        <v>3</v>
      </c>
      <c r="MK347" s="53">
        <v>131</v>
      </c>
      <c r="ML347" s="53">
        <v>18</v>
      </c>
      <c r="MM347" s="53">
        <v>11</v>
      </c>
      <c r="MN347" s="53">
        <v>5</v>
      </c>
      <c r="MO347" s="53">
        <v>19</v>
      </c>
      <c r="MP347" s="53">
        <v>9</v>
      </c>
      <c r="MQ347" s="53">
        <v>14</v>
      </c>
      <c r="MR347" s="53">
        <v>14</v>
      </c>
      <c r="MS347" s="53">
        <v>17</v>
      </c>
      <c r="MT347" s="53">
        <v>38</v>
      </c>
      <c r="MU347" s="53">
        <v>24</v>
      </c>
      <c r="MV347" s="53">
        <v>4</v>
      </c>
      <c r="MW347" s="53">
        <v>522</v>
      </c>
      <c r="MX347" s="53">
        <v>17</v>
      </c>
      <c r="MY347" s="53">
        <v>6</v>
      </c>
      <c r="MZ347" s="53">
        <v>12</v>
      </c>
      <c r="NA347" s="53">
        <v>10</v>
      </c>
      <c r="NB347" s="53">
        <v>18</v>
      </c>
      <c r="NC347" s="53">
        <v>8</v>
      </c>
      <c r="ND347" s="53">
        <v>21</v>
      </c>
      <c r="NE347" s="53">
        <v>26</v>
      </c>
      <c r="NF347" s="53">
        <v>4</v>
      </c>
      <c r="NG347" s="53">
        <v>16</v>
      </c>
      <c r="NH347" s="53">
        <v>2</v>
      </c>
      <c r="NI347" s="53">
        <v>7</v>
      </c>
      <c r="NJ347" s="53">
        <v>0</v>
      </c>
      <c r="NK347" s="53">
        <v>5</v>
      </c>
      <c r="NL347" s="53">
        <v>0</v>
      </c>
      <c r="NM347" s="53">
        <v>4</v>
      </c>
      <c r="NN347" s="53">
        <v>0</v>
      </c>
      <c r="NO347" s="53">
        <v>1</v>
      </c>
      <c r="NP347" s="53">
        <v>12</v>
      </c>
      <c r="NQ347" s="53">
        <v>31</v>
      </c>
      <c r="NR347" s="53">
        <v>18</v>
      </c>
      <c r="NS347" s="53">
        <v>38</v>
      </c>
      <c r="NT347" s="53">
        <v>54</v>
      </c>
      <c r="NU347" s="53">
        <v>11</v>
      </c>
      <c r="NV347" s="53">
        <v>2</v>
      </c>
      <c r="NW347" s="53">
        <v>0</v>
      </c>
      <c r="NX347" s="53">
        <v>2</v>
      </c>
      <c r="NY347" s="53">
        <v>0</v>
      </c>
      <c r="NZ347" s="53">
        <v>2</v>
      </c>
      <c r="OA347" s="53">
        <v>0</v>
      </c>
      <c r="OB347" s="53">
        <v>5</v>
      </c>
      <c r="OC347" s="53">
        <v>2</v>
      </c>
      <c r="OD347" s="53">
        <v>71</v>
      </c>
      <c r="OE347" s="53">
        <v>2</v>
      </c>
      <c r="OF347" s="53">
        <v>32</v>
      </c>
      <c r="OG347" s="53"/>
      <c r="OH347" s="53">
        <v>198</v>
      </c>
      <c r="OI347" s="53">
        <v>0</v>
      </c>
      <c r="OJ347" s="53">
        <v>20</v>
      </c>
      <c r="OK347" s="53">
        <v>11</v>
      </c>
      <c r="OL347" s="53">
        <v>80</v>
      </c>
      <c r="OM347" s="53">
        <v>88</v>
      </c>
      <c r="ON347" s="53">
        <v>127</v>
      </c>
      <c r="OO347" s="53">
        <v>1631</v>
      </c>
      <c r="OP347" s="53">
        <v>72</v>
      </c>
      <c r="OQ347" s="53">
        <v>2</v>
      </c>
      <c r="OR347" s="54">
        <v>1123</v>
      </c>
      <c r="OS347" s="55">
        <v>22820</v>
      </c>
      <c r="OT347" s="52">
        <v>3797</v>
      </c>
      <c r="OU347" s="53"/>
      <c r="OV347" s="53"/>
      <c r="OW347" s="53"/>
      <c r="OX347" s="53"/>
      <c r="OY347" s="53"/>
      <c r="OZ347" s="53">
        <v>56</v>
      </c>
      <c r="PA347" s="53"/>
      <c r="PB347" s="53"/>
      <c r="PC347" s="53"/>
      <c r="PD347" s="53"/>
      <c r="PE347" s="53"/>
      <c r="PF347" s="53"/>
      <c r="PG347" s="53"/>
      <c r="PH347" s="53"/>
      <c r="PI347" s="53"/>
      <c r="PJ347" s="53"/>
      <c r="PK347" s="53"/>
      <c r="PL347" s="54"/>
      <c r="PM347" s="55">
        <v>26673</v>
      </c>
    </row>
    <row r="348" spans="1:429" ht="12.75" customHeight="1" x14ac:dyDescent="0.3">
      <c r="A348" s="49">
        <v>541920</v>
      </c>
      <c r="B348" s="50" t="s">
        <v>35</v>
      </c>
      <c r="C348" s="51" t="s">
        <v>798</v>
      </c>
      <c r="D348" s="52"/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  <c r="Z348" s="53"/>
      <c r="AA348" s="53"/>
      <c r="AB348" s="53"/>
      <c r="AC348" s="53"/>
      <c r="AD348" s="53"/>
      <c r="AE348" s="53"/>
      <c r="AF348" s="53"/>
      <c r="AG348" s="53"/>
      <c r="AH348" s="53"/>
      <c r="AI348" s="53"/>
      <c r="AJ348" s="53"/>
      <c r="AK348" s="53"/>
      <c r="AL348" s="53"/>
      <c r="AM348" s="53"/>
      <c r="AN348" s="53"/>
      <c r="AO348" s="53"/>
      <c r="AP348" s="53"/>
      <c r="AQ348" s="53"/>
      <c r="AR348" s="53"/>
      <c r="AS348" s="53"/>
      <c r="AT348" s="53"/>
      <c r="AU348" s="53"/>
      <c r="AV348" s="53"/>
      <c r="AW348" s="53"/>
      <c r="AX348" s="53"/>
      <c r="AY348" s="53"/>
      <c r="AZ348" s="53"/>
      <c r="BA348" s="53"/>
      <c r="BB348" s="53"/>
      <c r="BC348" s="53"/>
      <c r="BD348" s="53"/>
      <c r="BE348" s="53"/>
      <c r="BF348" s="53"/>
      <c r="BG348" s="53"/>
      <c r="BH348" s="53"/>
      <c r="BI348" s="53"/>
      <c r="BJ348" s="53"/>
      <c r="BK348" s="53"/>
      <c r="BL348" s="53"/>
      <c r="BM348" s="53"/>
      <c r="BN348" s="53"/>
      <c r="BO348" s="53"/>
      <c r="BP348" s="53"/>
      <c r="BQ348" s="53"/>
      <c r="BR348" s="53"/>
      <c r="BS348" s="53"/>
      <c r="BT348" s="53"/>
      <c r="BU348" s="53"/>
      <c r="BV348" s="53"/>
      <c r="BW348" s="53"/>
      <c r="BX348" s="53"/>
      <c r="BY348" s="53"/>
      <c r="BZ348" s="53"/>
      <c r="CA348" s="53"/>
      <c r="CB348" s="53"/>
      <c r="CC348" s="53"/>
      <c r="CD348" s="53"/>
      <c r="CE348" s="53"/>
      <c r="CF348" s="53"/>
      <c r="CG348" s="53"/>
      <c r="CH348" s="53"/>
      <c r="CI348" s="53"/>
      <c r="CJ348" s="53"/>
      <c r="CK348" s="53"/>
      <c r="CL348" s="53"/>
      <c r="CM348" s="53"/>
      <c r="CN348" s="53"/>
      <c r="CO348" s="53"/>
      <c r="CP348" s="53"/>
      <c r="CQ348" s="53"/>
      <c r="CR348" s="53"/>
      <c r="CS348" s="53"/>
      <c r="CT348" s="53"/>
      <c r="CU348" s="53"/>
      <c r="CV348" s="53"/>
      <c r="CW348" s="53"/>
      <c r="CX348" s="53"/>
      <c r="CY348" s="53"/>
      <c r="CZ348" s="53"/>
      <c r="DA348" s="53"/>
      <c r="DB348" s="53"/>
      <c r="DC348" s="53"/>
      <c r="DD348" s="53"/>
      <c r="DE348" s="53"/>
      <c r="DF348" s="53"/>
      <c r="DG348" s="53"/>
      <c r="DH348" s="53"/>
      <c r="DI348" s="53"/>
      <c r="DJ348" s="53"/>
      <c r="DK348" s="53"/>
      <c r="DL348" s="53"/>
      <c r="DM348" s="53"/>
      <c r="DN348" s="53"/>
      <c r="DO348" s="53"/>
      <c r="DP348" s="53"/>
      <c r="DQ348" s="53"/>
      <c r="DR348" s="53"/>
      <c r="DS348" s="53"/>
      <c r="DT348" s="53"/>
      <c r="DU348" s="53"/>
      <c r="DV348" s="53"/>
      <c r="DW348" s="53"/>
      <c r="DX348" s="53"/>
      <c r="DY348" s="53"/>
      <c r="DZ348" s="53"/>
      <c r="EA348" s="53"/>
      <c r="EB348" s="53"/>
      <c r="EC348" s="53"/>
      <c r="ED348" s="53"/>
      <c r="EE348" s="53"/>
      <c r="EF348" s="53"/>
      <c r="EG348" s="53"/>
      <c r="EH348" s="53"/>
      <c r="EI348" s="53"/>
      <c r="EJ348" s="53"/>
      <c r="EK348" s="53"/>
      <c r="EL348" s="53"/>
      <c r="EM348" s="53"/>
      <c r="EN348" s="53"/>
      <c r="EO348" s="53"/>
      <c r="EP348" s="53"/>
      <c r="EQ348" s="53"/>
      <c r="ER348" s="53"/>
      <c r="ES348" s="53"/>
      <c r="ET348" s="53"/>
      <c r="EU348" s="53"/>
      <c r="EV348" s="53"/>
      <c r="EW348" s="53"/>
      <c r="EX348" s="53"/>
      <c r="EY348" s="53"/>
      <c r="EZ348" s="53"/>
      <c r="FA348" s="53"/>
      <c r="FB348" s="53"/>
      <c r="FC348" s="53"/>
      <c r="FD348" s="53"/>
      <c r="FE348" s="53"/>
      <c r="FF348" s="53"/>
      <c r="FG348" s="53"/>
      <c r="FH348" s="53"/>
      <c r="FI348" s="53"/>
      <c r="FJ348" s="53"/>
      <c r="FK348" s="53"/>
      <c r="FL348" s="53"/>
      <c r="FM348" s="53"/>
      <c r="FN348" s="53"/>
      <c r="FO348" s="53"/>
      <c r="FP348" s="53"/>
      <c r="FQ348" s="53"/>
      <c r="FR348" s="53"/>
      <c r="FS348" s="53"/>
      <c r="FT348" s="53"/>
      <c r="FU348" s="53"/>
      <c r="FV348" s="53"/>
      <c r="FW348" s="53"/>
      <c r="FX348" s="53"/>
      <c r="FY348" s="53"/>
      <c r="FZ348" s="53"/>
      <c r="GA348" s="53"/>
      <c r="GB348" s="53"/>
      <c r="GC348" s="53"/>
      <c r="GD348" s="53"/>
      <c r="GE348" s="53"/>
      <c r="GF348" s="53"/>
      <c r="GG348" s="53"/>
      <c r="GH348" s="53"/>
      <c r="GI348" s="53"/>
      <c r="GJ348" s="53"/>
      <c r="GK348" s="53"/>
      <c r="GL348" s="53"/>
      <c r="GM348" s="53"/>
      <c r="GN348" s="53"/>
      <c r="GO348" s="53"/>
      <c r="GP348" s="53"/>
      <c r="GQ348" s="53"/>
      <c r="GR348" s="53"/>
      <c r="GS348" s="53"/>
      <c r="GT348" s="53"/>
      <c r="GU348" s="53"/>
      <c r="GV348" s="53"/>
      <c r="GW348" s="53"/>
      <c r="GX348" s="53"/>
      <c r="GY348" s="53"/>
      <c r="GZ348" s="53"/>
      <c r="HA348" s="53"/>
      <c r="HB348" s="53"/>
      <c r="HC348" s="53"/>
      <c r="HD348" s="53"/>
      <c r="HE348" s="53"/>
      <c r="HF348" s="53"/>
      <c r="HG348" s="53"/>
      <c r="HH348" s="53"/>
      <c r="HI348" s="53"/>
      <c r="HJ348" s="53"/>
      <c r="HK348" s="53"/>
      <c r="HL348" s="53"/>
      <c r="HM348" s="53"/>
      <c r="HN348" s="53"/>
      <c r="HO348" s="53"/>
      <c r="HP348" s="53"/>
      <c r="HQ348" s="53"/>
      <c r="HR348" s="53"/>
      <c r="HS348" s="53"/>
      <c r="HT348" s="53"/>
      <c r="HU348" s="53"/>
      <c r="HV348" s="53"/>
      <c r="HW348" s="53"/>
      <c r="HX348" s="53"/>
      <c r="HY348" s="53"/>
      <c r="HZ348" s="53"/>
      <c r="IA348" s="53"/>
      <c r="IB348" s="53"/>
      <c r="IC348" s="53"/>
      <c r="ID348" s="53"/>
      <c r="IE348" s="53"/>
      <c r="IF348" s="53"/>
      <c r="IG348" s="53"/>
      <c r="IH348" s="53"/>
      <c r="II348" s="53"/>
      <c r="IJ348" s="53"/>
      <c r="IK348" s="53"/>
      <c r="IL348" s="53"/>
      <c r="IM348" s="53"/>
      <c r="IN348" s="53"/>
      <c r="IO348" s="53"/>
      <c r="IP348" s="53"/>
      <c r="IQ348" s="53"/>
      <c r="IR348" s="53"/>
      <c r="IS348" s="53"/>
      <c r="IT348" s="53"/>
      <c r="IU348" s="53"/>
      <c r="IV348" s="53"/>
      <c r="IW348" s="53"/>
      <c r="IX348" s="53"/>
      <c r="IY348" s="53"/>
      <c r="IZ348" s="53"/>
      <c r="JA348" s="53"/>
      <c r="JB348" s="53"/>
      <c r="JC348" s="53"/>
      <c r="JD348" s="53"/>
      <c r="JE348" s="53"/>
      <c r="JF348" s="53"/>
      <c r="JG348" s="53"/>
      <c r="JH348" s="53"/>
      <c r="JI348" s="53"/>
      <c r="JJ348" s="53"/>
      <c r="JK348" s="53"/>
      <c r="JL348" s="53"/>
      <c r="JM348" s="53"/>
      <c r="JN348" s="53"/>
      <c r="JO348" s="53">
        <v>36</v>
      </c>
      <c r="JP348" s="53">
        <v>40</v>
      </c>
      <c r="JQ348" s="53">
        <v>23</v>
      </c>
      <c r="JR348" s="53">
        <v>22</v>
      </c>
      <c r="JS348" s="53">
        <v>48</v>
      </c>
      <c r="JT348" s="53">
        <v>3</v>
      </c>
      <c r="JU348" s="53">
        <v>80</v>
      </c>
      <c r="JV348" s="53"/>
      <c r="JW348" s="53">
        <v>45</v>
      </c>
      <c r="JX348" s="53"/>
      <c r="JY348" s="53"/>
      <c r="JZ348" s="53">
        <v>6</v>
      </c>
      <c r="KA348" s="53">
        <v>8</v>
      </c>
      <c r="KB348" s="53"/>
      <c r="KC348" s="53">
        <v>7</v>
      </c>
      <c r="KD348" s="53">
        <v>32</v>
      </c>
      <c r="KE348" s="53"/>
      <c r="KF348" s="53"/>
      <c r="KG348" s="53"/>
      <c r="KH348" s="53">
        <v>6</v>
      </c>
      <c r="KI348" s="53"/>
      <c r="KJ348" s="53">
        <v>1</v>
      </c>
      <c r="KK348" s="53"/>
      <c r="KL348" s="53"/>
      <c r="KM348" s="53"/>
      <c r="KN348" s="53"/>
      <c r="KO348" s="53"/>
      <c r="KP348" s="53"/>
      <c r="KQ348" s="53"/>
      <c r="KR348" s="53"/>
      <c r="KS348" s="53"/>
      <c r="KT348" s="53"/>
      <c r="KU348" s="53">
        <v>3</v>
      </c>
      <c r="KV348" s="53"/>
      <c r="KW348" s="53"/>
      <c r="KX348" s="53"/>
      <c r="KY348" s="53"/>
      <c r="KZ348" s="53"/>
      <c r="LA348" s="53"/>
      <c r="LB348" s="53"/>
      <c r="LC348" s="53">
        <v>0</v>
      </c>
      <c r="LD348" s="53"/>
      <c r="LE348" s="53"/>
      <c r="LF348" s="53">
        <v>0</v>
      </c>
      <c r="LG348" s="53"/>
      <c r="LH348" s="53"/>
      <c r="LI348" s="53"/>
      <c r="LJ348" s="53"/>
      <c r="LK348" s="53"/>
      <c r="LL348" s="53">
        <v>0</v>
      </c>
      <c r="LM348" s="53"/>
      <c r="LN348" s="53"/>
      <c r="LO348" s="53"/>
      <c r="LP348" s="53">
        <v>0</v>
      </c>
      <c r="LQ348" s="53">
        <v>118</v>
      </c>
      <c r="LR348" s="53"/>
      <c r="LS348" s="53">
        <v>65</v>
      </c>
      <c r="LT348" s="53"/>
      <c r="LU348" s="53"/>
      <c r="LV348" s="53">
        <v>177</v>
      </c>
      <c r="LW348" s="53">
        <v>52</v>
      </c>
      <c r="LX348" s="53">
        <v>30</v>
      </c>
      <c r="LY348" s="53">
        <v>12</v>
      </c>
      <c r="LZ348" s="53">
        <v>77</v>
      </c>
      <c r="MA348" s="53">
        <v>114</v>
      </c>
      <c r="MB348" s="53">
        <v>205</v>
      </c>
      <c r="MC348" s="53">
        <v>58</v>
      </c>
      <c r="MD348" s="53">
        <v>47</v>
      </c>
      <c r="ME348" s="53">
        <v>1093</v>
      </c>
      <c r="MF348" s="53">
        <v>13</v>
      </c>
      <c r="MG348" s="53">
        <v>4</v>
      </c>
      <c r="MH348" s="53">
        <v>1</v>
      </c>
      <c r="MI348" s="53">
        <v>82</v>
      </c>
      <c r="MJ348" s="53">
        <v>3</v>
      </c>
      <c r="MK348" s="53">
        <v>29</v>
      </c>
      <c r="ML348" s="53">
        <v>42</v>
      </c>
      <c r="MM348" s="53">
        <v>22</v>
      </c>
      <c r="MN348" s="53">
        <v>7</v>
      </c>
      <c r="MO348" s="53">
        <v>29</v>
      </c>
      <c r="MP348" s="53">
        <v>189</v>
      </c>
      <c r="MQ348" s="53">
        <v>15</v>
      </c>
      <c r="MR348" s="53">
        <v>294</v>
      </c>
      <c r="MS348" s="53">
        <v>6</v>
      </c>
      <c r="MT348" s="53"/>
      <c r="MU348" s="53">
        <v>1</v>
      </c>
      <c r="MV348" s="53"/>
      <c r="MW348" s="53"/>
      <c r="MX348" s="53"/>
      <c r="MY348" s="53"/>
      <c r="MZ348" s="53"/>
      <c r="NA348" s="53">
        <v>6</v>
      </c>
      <c r="NB348" s="53"/>
      <c r="NC348" s="53">
        <v>3</v>
      </c>
      <c r="ND348" s="53"/>
      <c r="NE348" s="53"/>
      <c r="NF348" s="53"/>
      <c r="NG348" s="53"/>
      <c r="NH348" s="53"/>
      <c r="NI348" s="53"/>
      <c r="NJ348" s="53"/>
      <c r="NK348" s="53">
        <v>3</v>
      </c>
      <c r="NL348" s="53">
        <v>2</v>
      </c>
      <c r="NM348" s="53">
        <v>3</v>
      </c>
      <c r="NN348" s="53"/>
      <c r="NO348" s="53"/>
      <c r="NP348" s="53"/>
      <c r="NQ348" s="53"/>
      <c r="NR348" s="53">
        <v>1</v>
      </c>
      <c r="NS348" s="53">
        <v>1</v>
      </c>
      <c r="NT348" s="53">
        <v>4</v>
      </c>
      <c r="NU348" s="53">
        <v>0</v>
      </c>
      <c r="NV348" s="53"/>
      <c r="NW348" s="53"/>
      <c r="NX348" s="53"/>
      <c r="NY348" s="53"/>
      <c r="NZ348" s="53"/>
      <c r="OA348" s="53"/>
      <c r="OB348" s="53">
        <v>3</v>
      </c>
      <c r="OC348" s="53">
        <v>434</v>
      </c>
      <c r="OD348" s="53"/>
      <c r="OE348" s="53"/>
      <c r="OF348" s="53"/>
      <c r="OG348" s="53"/>
      <c r="OH348" s="53"/>
      <c r="OI348" s="53"/>
      <c r="OJ348" s="53"/>
      <c r="OK348" s="53"/>
      <c r="OL348" s="53"/>
      <c r="OM348" s="53"/>
      <c r="ON348" s="53"/>
      <c r="OO348" s="53">
        <v>55</v>
      </c>
      <c r="OP348" s="53"/>
      <c r="OQ348" s="53"/>
      <c r="OR348" s="54"/>
      <c r="OS348" s="55">
        <v>3661</v>
      </c>
      <c r="OT348" s="52">
        <v>6485</v>
      </c>
      <c r="OU348" s="53"/>
      <c r="OV348" s="53">
        <v>1133</v>
      </c>
      <c r="OW348" s="53"/>
      <c r="OX348" s="53"/>
      <c r="OY348" s="53"/>
      <c r="OZ348" s="53">
        <v>16</v>
      </c>
      <c r="PA348" s="53"/>
      <c r="PB348" s="53"/>
      <c r="PC348" s="53"/>
      <c r="PD348" s="53"/>
      <c r="PE348" s="53"/>
      <c r="PF348" s="53"/>
      <c r="PG348" s="53"/>
      <c r="PH348" s="53"/>
      <c r="PI348" s="53"/>
      <c r="PJ348" s="53"/>
      <c r="PK348" s="53"/>
      <c r="PL348" s="54"/>
      <c r="PM348" s="55">
        <v>11294</v>
      </c>
    </row>
    <row r="349" spans="1:429" ht="12.75" customHeight="1" x14ac:dyDescent="0.3">
      <c r="A349" s="49">
        <v>541940</v>
      </c>
      <c r="B349" s="50" t="s">
        <v>35</v>
      </c>
      <c r="C349" s="51" t="s">
        <v>455</v>
      </c>
      <c r="D349" s="52"/>
      <c r="E349" s="53"/>
      <c r="F349" s="53"/>
      <c r="G349" s="53"/>
      <c r="H349" s="53"/>
      <c r="I349" s="53"/>
      <c r="J349" s="53">
        <v>39</v>
      </c>
      <c r="K349" s="53">
        <v>18</v>
      </c>
      <c r="L349" s="53">
        <v>333</v>
      </c>
      <c r="M349" s="53">
        <v>75</v>
      </c>
      <c r="N349" s="53"/>
      <c r="O349" s="53">
        <v>79</v>
      </c>
      <c r="P349" s="53"/>
      <c r="Q349" s="53"/>
      <c r="R349" s="53"/>
      <c r="S349" s="53"/>
      <c r="T349" s="53"/>
      <c r="U349" s="53"/>
      <c r="V349" s="53"/>
      <c r="W349" s="53"/>
      <c r="X349" s="53"/>
      <c r="Y349" s="53"/>
      <c r="Z349" s="53"/>
      <c r="AA349" s="53"/>
      <c r="AB349" s="53"/>
      <c r="AC349" s="53"/>
      <c r="AD349" s="53"/>
      <c r="AE349" s="53"/>
      <c r="AF349" s="53"/>
      <c r="AG349" s="53"/>
      <c r="AH349" s="53"/>
      <c r="AI349" s="53"/>
      <c r="AJ349" s="53"/>
      <c r="AK349" s="53"/>
      <c r="AL349" s="53"/>
      <c r="AM349" s="53"/>
      <c r="AN349" s="53"/>
      <c r="AO349" s="53"/>
      <c r="AP349" s="53"/>
      <c r="AQ349" s="53"/>
      <c r="AR349" s="53"/>
      <c r="AS349" s="53"/>
      <c r="AT349" s="53"/>
      <c r="AU349" s="53"/>
      <c r="AV349" s="53"/>
      <c r="AW349" s="53"/>
      <c r="AX349" s="53"/>
      <c r="AY349" s="53"/>
      <c r="AZ349" s="53"/>
      <c r="BA349" s="53"/>
      <c r="BB349" s="53"/>
      <c r="BC349" s="53"/>
      <c r="BD349" s="53"/>
      <c r="BE349" s="53"/>
      <c r="BF349" s="53"/>
      <c r="BG349" s="53"/>
      <c r="BH349" s="53"/>
      <c r="BI349" s="53"/>
      <c r="BJ349" s="53"/>
      <c r="BK349" s="53"/>
      <c r="BL349" s="53"/>
      <c r="BM349" s="53"/>
      <c r="BN349" s="53"/>
      <c r="BO349" s="53"/>
      <c r="BP349" s="53"/>
      <c r="BQ349" s="53"/>
      <c r="BR349" s="53"/>
      <c r="BS349" s="53"/>
      <c r="BT349" s="53"/>
      <c r="BU349" s="53"/>
      <c r="BV349" s="53"/>
      <c r="BW349" s="53"/>
      <c r="BX349" s="53"/>
      <c r="BY349" s="53"/>
      <c r="BZ349" s="53"/>
      <c r="CA349" s="53"/>
      <c r="CB349" s="53"/>
      <c r="CC349" s="53"/>
      <c r="CD349" s="53"/>
      <c r="CE349" s="53"/>
      <c r="CF349" s="53"/>
      <c r="CG349" s="53"/>
      <c r="CH349" s="53"/>
      <c r="CI349" s="53"/>
      <c r="CJ349" s="53"/>
      <c r="CK349" s="53"/>
      <c r="CL349" s="53"/>
      <c r="CM349" s="53"/>
      <c r="CN349" s="53"/>
      <c r="CO349" s="53"/>
      <c r="CP349" s="53"/>
      <c r="CQ349" s="53"/>
      <c r="CR349" s="53"/>
      <c r="CS349" s="53"/>
      <c r="CT349" s="53"/>
      <c r="CU349" s="53"/>
      <c r="CV349" s="53"/>
      <c r="CW349" s="53"/>
      <c r="CX349" s="53"/>
      <c r="CY349" s="53"/>
      <c r="CZ349" s="53"/>
      <c r="DA349" s="53"/>
      <c r="DB349" s="53"/>
      <c r="DC349" s="53"/>
      <c r="DD349" s="53"/>
      <c r="DE349" s="53"/>
      <c r="DF349" s="53"/>
      <c r="DG349" s="53"/>
      <c r="DH349" s="53"/>
      <c r="DI349" s="53"/>
      <c r="DJ349" s="53"/>
      <c r="DK349" s="53"/>
      <c r="DL349" s="53"/>
      <c r="DM349" s="53"/>
      <c r="DN349" s="53"/>
      <c r="DO349" s="53"/>
      <c r="DP349" s="53"/>
      <c r="DQ349" s="53"/>
      <c r="DR349" s="53"/>
      <c r="DS349" s="53"/>
      <c r="DT349" s="53"/>
      <c r="DU349" s="53"/>
      <c r="DV349" s="53"/>
      <c r="DW349" s="53"/>
      <c r="DX349" s="53"/>
      <c r="DY349" s="53"/>
      <c r="DZ349" s="53"/>
      <c r="EA349" s="53"/>
      <c r="EB349" s="53"/>
      <c r="EC349" s="53"/>
      <c r="ED349" s="53"/>
      <c r="EE349" s="53"/>
      <c r="EF349" s="53"/>
      <c r="EG349" s="53"/>
      <c r="EH349" s="53"/>
      <c r="EI349" s="53"/>
      <c r="EJ349" s="53"/>
      <c r="EK349" s="53"/>
      <c r="EL349" s="53"/>
      <c r="EM349" s="53"/>
      <c r="EN349" s="53"/>
      <c r="EO349" s="53"/>
      <c r="EP349" s="53"/>
      <c r="EQ349" s="53"/>
      <c r="ER349" s="53"/>
      <c r="ES349" s="53"/>
      <c r="ET349" s="53"/>
      <c r="EU349" s="53"/>
      <c r="EV349" s="53"/>
      <c r="EW349" s="53"/>
      <c r="EX349" s="53"/>
      <c r="EY349" s="53"/>
      <c r="EZ349" s="53"/>
      <c r="FA349" s="53"/>
      <c r="FB349" s="53"/>
      <c r="FC349" s="53"/>
      <c r="FD349" s="53"/>
      <c r="FE349" s="53"/>
      <c r="FF349" s="53"/>
      <c r="FG349" s="53"/>
      <c r="FH349" s="53"/>
      <c r="FI349" s="53"/>
      <c r="FJ349" s="53"/>
      <c r="FK349" s="53"/>
      <c r="FL349" s="53"/>
      <c r="FM349" s="53"/>
      <c r="FN349" s="53"/>
      <c r="FO349" s="53"/>
      <c r="FP349" s="53"/>
      <c r="FQ349" s="53"/>
      <c r="FR349" s="53"/>
      <c r="FS349" s="53"/>
      <c r="FT349" s="53"/>
      <c r="FU349" s="53"/>
      <c r="FV349" s="53"/>
      <c r="FW349" s="53"/>
      <c r="FX349" s="53"/>
      <c r="FY349" s="53"/>
      <c r="FZ349" s="53"/>
      <c r="GA349" s="53"/>
      <c r="GB349" s="53"/>
      <c r="GC349" s="53"/>
      <c r="GD349" s="53"/>
      <c r="GE349" s="53"/>
      <c r="GF349" s="53"/>
      <c r="GG349" s="53"/>
      <c r="GH349" s="53"/>
      <c r="GI349" s="53"/>
      <c r="GJ349" s="53"/>
      <c r="GK349" s="53"/>
      <c r="GL349" s="53"/>
      <c r="GM349" s="53"/>
      <c r="GN349" s="53"/>
      <c r="GO349" s="53"/>
      <c r="GP349" s="53"/>
      <c r="GQ349" s="53"/>
      <c r="GR349" s="53"/>
      <c r="GS349" s="53"/>
      <c r="GT349" s="53"/>
      <c r="GU349" s="53"/>
      <c r="GV349" s="53"/>
      <c r="GW349" s="53"/>
      <c r="GX349" s="53"/>
      <c r="GY349" s="53"/>
      <c r="GZ349" s="53"/>
      <c r="HA349" s="53"/>
      <c r="HB349" s="53"/>
      <c r="HC349" s="53"/>
      <c r="HD349" s="53"/>
      <c r="HE349" s="53"/>
      <c r="HF349" s="53"/>
      <c r="HG349" s="53"/>
      <c r="HH349" s="53"/>
      <c r="HI349" s="53"/>
      <c r="HJ349" s="53"/>
      <c r="HK349" s="53"/>
      <c r="HL349" s="53"/>
      <c r="HM349" s="53"/>
      <c r="HN349" s="53"/>
      <c r="HO349" s="53"/>
      <c r="HP349" s="53"/>
      <c r="HQ349" s="53"/>
      <c r="HR349" s="53"/>
      <c r="HS349" s="53"/>
      <c r="HT349" s="53"/>
      <c r="HU349" s="53"/>
      <c r="HV349" s="53"/>
      <c r="HW349" s="53"/>
      <c r="HX349" s="53"/>
      <c r="HY349" s="53"/>
      <c r="HZ349" s="53"/>
      <c r="IA349" s="53"/>
      <c r="IB349" s="53"/>
      <c r="IC349" s="53"/>
      <c r="ID349" s="53"/>
      <c r="IE349" s="53"/>
      <c r="IF349" s="53"/>
      <c r="IG349" s="53"/>
      <c r="IH349" s="53"/>
      <c r="II349" s="53"/>
      <c r="IJ349" s="53"/>
      <c r="IK349" s="53"/>
      <c r="IL349" s="53"/>
      <c r="IM349" s="53"/>
      <c r="IN349" s="53"/>
      <c r="IO349" s="53"/>
      <c r="IP349" s="53"/>
      <c r="IQ349" s="53"/>
      <c r="IR349" s="53"/>
      <c r="IS349" s="53"/>
      <c r="IT349" s="53"/>
      <c r="IU349" s="53"/>
      <c r="IV349" s="53"/>
      <c r="IW349" s="53"/>
      <c r="IX349" s="53"/>
      <c r="IY349" s="53"/>
      <c r="IZ349" s="53"/>
      <c r="JA349" s="53"/>
      <c r="JB349" s="53"/>
      <c r="JC349" s="53"/>
      <c r="JD349" s="53"/>
      <c r="JE349" s="53"/>
      <c r="JF349" s="53"/>
      <c r="JG349" s="53"/>
      <c r="JH349" s="53"/>
      <c r="JI349" s="53"/>
      <c r="JJ349" s="53"/>
      <c r="JK349" s="53"/>
      <c r="JL349" s="53"/>
      <c r="JM349" s="53"/>
      <c r="JN349" s="53"/>
      <c r="JO349" s="53"/>
      <c r="JP349" s="53"/>
      <c r="JQ349" s="53"/>
      <c r="JR349" s="53"/>
      <c r="JS349" s="53"/>
      <c r="JT349" s="53"/>
      <c r="JU349" s="53"/>
      <c r="JV349" s="53"/>
      <c r="JW349" s="53"/>
      <c r="JX349" s="53"/>
      <c r="JY349" s="53"/>
      <c r="JZ349" s="53"/>
      <c r="KA349" s="53"/>
      <c r="KB349" s="53"/>
      <c r="KC349" s="53"/>
      <c r="KD349" s="53"/>
      <c r="KE349" s="53"/>
      <c r="KF349" s="53"/>
      <c r="KG349" s="53"/>
      <c r="KH349" s="53"/>
      <c r="KI349" s="53"/>
      <c r="KJ349" s="53"/>
      <c r="KK349" s="53"/>
      <c r="KL349" s="53"/>
      <c r="KM349" s="53"/>
      <c r="KN349" s="53"/>
      <c r="KO349" s="53"/>
      <c r="KP349" s="53"/>
      <c r="KQ349" s="53"/>
      <c r="KR349" s="53"/>
      <c r="KS349" s="53"/>
      <c r="KT349" s="53"/>
      <c r="KU349" s="53"/>
      <c r="KV349" s="53"/>
      <c r="KW349" s="53"/>
      <c r="KX349" s="53"/>
      <c r="KY349" s="53"/>
      <c r="KZ349" s="53"/>
      <c r="LA349" s="53"/>
      <c r="LB349" s="53"/>
      <c r="LC349" s="53"/>
      <c r="LD349" s="53"/>
      <c r="LE349" s="53"/>
      <c r="LF349" s="53"/>
      <c r="LG349" s="53"/>
      <c r="LH349" s="53"/>
      <c r="LI349" s="53"/>
      <c r="LJ349" s="53"/>
      <c r="LK349" s="53"/>
      <c r="LL349" s="53"/>
      <c r="LM349" s="53"/>
      <c r="LN349" s="53"/>
      <c r="LO349" s="53"/>
      <c r="LP349" s="53"/>
      <c r="LQ349" s="53"/>
      <c r="LR349" s="53"/>
      <c r="LS349" s="53"/>
      <c r="LT349" s="53"/>
      <c r="LU349" s="53"/>
      <c r="LV349" s="53"/>
      <c r="LW349" s="53"/>
      <c r="LX349" s="53"/>
      <c r="LY349" s="53"/>
      <c r="LZ349" s="53"/>
      <c r="MA349" s="53"/>
      <c r="MB349" s="53"/>
      <c r="MC349" s="53"/>
      <c r="MD349" s="53">
        <v>59</v>
      </c>
      <c r="ME349" s="53"/>
      <c r="MF349" s="53"/>
      <c r="MG349" s="53"/>
      <c r="MH349" s="53"/>
      <c r="MI349" s="53"/>
      <c r="MJ349" s="53">
        <v>4</v>
      </c>
      <c r="MK349" s="53"/>
      <c r="ML349" s="53"/>
      <c r="MM349" s="53"/>
      <c r="MN349" s="53"/>
      <c r="MO349" s="53"/>
      <c r="MP349" s="53"/>
      <c r="MQ349" s="53">
        <v>12</v>
      </c>
      <c r="MR349" s="53"/>
      <c r="MS349" s="53"/>
      <c r="MT349" s="53"/>
      <c r="MU349" s="53"/>
      <c r="MV349" s="53"/>
      <c r="MW349" s="53"/>
      <c r="MX349" s="53"/>
      <c r="MY349" s="53"/>
      <c r="MZ349" s="53"/>
      <c r="NA349" s="53"/>
      <c r="NB349" s="53"/>
      <c r="NC349" s="53"/>
      <c r="ND349" s="53">
        <v>1343</v>
      </c>
      <c r="NE349" s="53"/>
      <c r="NF349" s="53"/>
      <c r="NG349" s="53"/>
      <c r="NH349" s="53"/>
      <c r="NI349" s="53"/>
      <c r="NJ349" s="53"/>
      <c r="NK349" s="53"/>
      <c r="NL349" s="53"/>
      <c r="NM349" s="53"/>
      <c r="NN349" s="53"/>
      <c r="NO349" s="53"/>
      <c r="NP349" s="53"/>
      <c r="NQ349" s="53"/>
      <c r="NR349" s="53"/>
      <c r="NS349" s="53"/>
      <c r="NT349" s="53"/>
      <c r="NU349" s="53"/>
      <c r="NV349" s="53"/>
      <c r="NW349" s="53"/>
      <c r="NX349" s="53"/>
      <c r="NY349" s="53"/>
      <c r="NZ349" s="53"/>
      <c r="OA349" s="53"/>
      <c r="OB349" s="53"/>
      <c r="OC349" s="53"/>
      <c r="OD349" s="53"/>
      <c r="OE349" s="53"/>
      <c r="OF349" s="53"/>
      <c r="OG349" s="53"/>
      <c r="OH349" s="53">
        <v>167</v>
      </c>
      <c r="OI349" s="53"/>
      <c r="OJ349" s="53"/>
      <c r="OK349" s="53"/>
      <c r="OL349" s="53"/>
      <c r="OM349" s="53"/>
      <c r="ON349" s="53"/>
      <c r="OO349" s="53">
        <v>909</v>
      </c>
      <c r="OP349" s="53"/>
      <c r="OQ349" s="53"/>
      <c r="OR349" s="54"/>
      <c r="OS349" s="55">
        <v>3037</v>
      </c>
      <c r="OT349" s="52">
        <v>22482</v>
      </c>
      <c r="OU349" s="53"/>
      <c r="OV349" s="53"/>
      <c r="OW349" s="53"/>
      <c r="OX349" s="53"/>
      <c r="OY349" s="53"/>
      <c r="OZ349" s="53"/>
      <c r="PA349" s="53"/>
      <c r="PB349" s="53"/>
      <c r="PC349" s="53"/>
      <c r="PD349" s="53"/>
      <c r="PE349" s="53"/>
      <c r="PF349" s="53"/>
      <c r="PG349" s="53"/>
      <c r="PH349" s="53"/>
      <c r="PI349" s="53"/>
      <c r="PJ349" s="53"/>
      <c r="PK349" s="53"/>
      <c r="PL349" s="54"/>
      <c r="PM349" s="55">
        <v>25519</v>
      </c>
    </row>
    <row r="350" spans="1:429" ht="12.75" customHeight="1" x14ac:dyDescent="0.3">
      <c r="A350" s="49" t="s">
        <v>592</v>
      </c>
      <c r="B350" s="50" t="s">
        <v>35</v>
      </c>
      <c r="C350" s="51" t="s">
        <v>456</v>
      </c>
      <c r="D350" s="52">
        <v>0</v>
      </c>
      <c r="E350" s="53">
        <v>118</v>
      </c>
      <c r="F350" s="53"/>
      <c r="G350" s="53"/>
      <c r="H350" s="53"/>
      <c r="I350" s="53">
        <v>10</v>
      </c>
      <c r="J350" s="53"/>
      <c r="K350" s="53"/>
      <c r="L350" s="53"/>
      <c r="M350" s="53"/>
      <c r="N350" s="53">
        <v>1</v>
      </c>
      <c r="O350" s="53">
        <v>5</v>
      </c>
      <c r="P350" s="53">
        <v>4</v>
      </c>
      <c r="Q350" s="53">
        <v>1000</v>
      </c>
      <c r="R350" s="53">
        <v>31</v>
      </c>
      <c r="S350" s="53">
        <v>4</v>
      </c>
      <c r="T350" s="53">
        <v>13</v>
      </c>
      <c r="U350" s="53">
        <v>17</v>
      </c>
      <c r="V350" s="53">
        <v>11</v>
      </c>
      <c r="W350" s="53">
        <v>62</v>
      </c>
      <c r="X350" s="53">
        <v>192</v>
      </c>
      <c r="Y350" s="53">
        <v>4237</v>
      </c>
      <c r="Z350" s="53">
        <v>360</v>
      </c>
      <c r="AA350" s="53">
        <v>30</v>
      </c>
      <c r="AB350" s="53">
        <v>37</v>
      </c>
      <c r="AC350" s="53">
        <v>37</v>
      </c>
      <c r="AD350" s="53">
        <v>44</v>
      </c>
      <c r="AE350" s="53">
        <v>6</v>
      </c>
      <c r="AF350" s="53">
        <v>27</v>
      </c>
      <c r="AG350" s="53">
        <v>9</v>
      </c>
      <c r="AH350" s="53">
        <v>172</v>
      </c>
      <c r="AI350" s="53">
        <v>40</v>
      </c>
      <c r="AJ350" s="53">
        <v>63</v>
      </c>
      <c r="AK350" s="53">
        <v>67</v>
      </c>
      <c r="AL350" s="53">
        <v>114</v>
      </c>
      <c r="AM350" s="53">
        <v>74</v>
      </c>
      <c r="AN350" s="53">
        <v>26</v>
      </c>
      <c r="AO350" s="53">
        <v>11</v>
      </c>
      <c r="AP350" s="53">
        <v>26</v>
      </c>
      <c r="AQ350" s="53">
        <v>41</v>
      </c>
      <c r="AR350" s="53">
        <v>28</v>
      </c>
      <c r="AS350" s="53">
        <v>185</v>
      </c>
      <c r="AT350" s="53">
        <v>27</v>
      </c>
      <c r="AU350" s="53">
        <v>187</v>
      </c>
      <c r="AV350" s="53">
        <v>30</v>
      </c>
      <c r="AW350" s="53">
        <v>97</v>
      </c>
      <c r="AX350" s="53">
        <v>5</v>
      </c>
      <c r="AY350" s="53">
        <v>27</v>
      </c>
      <c r="AZ350" s="53">
        <v>24</v>
      </c>
      <c r="BA350" s="53">
        <v>24</v>
      </c>
      <c r="BB350" s="53">
        <v>26</v>
      </c>
      <c r="BC350" s="53">
        <v>22</v>
      </c>
      <c r="BD350" s="53">
        <v>406</v>
      </c>
      <c r="BE350" s="53">
        <v>98</v>
      </c>
      <c r="BF350" s="53">
        <v>39</v>
      </c>
      <c r="BG350" s="53">
        <v>4</v>
      </c>
      <c r="BH350" s="53">
        <v>95</v>
      </c>
      <c r="BI350" s="53">
        <v>4</v>
      </c>
      <c r="BJ350" s="53">
        <v>65</v>
      </c>
      <c r="BK350" s="53">
        <v>58</v>
      </c>
      <c r="BL350" s="53">
        <v>51</v>
      </c>
      <c r="BM350" s="53">
        <v>132</v>
      </c>
      <c r="BN350" s="53">
        <v>18</v>
      </c>
      <c r="BO350" s="53">
        <v>54</v>
      </c>
      <c r="BP350" s="53">
        <v>44</v>
      </c>
      <c r="BQ350" s="53">
        <v>41</v>
      </c>
      <c r="BR350" s="53">
        <v>173</v>
      </c>
      <c r="BS350" s="53">
        <v>202</v>
      </c>
      <c r="BT350" s="53">
        <v>28</v>
      </c>
      <c r="BU350" s="53">
        <v>52</v>
      </c>
      <c r="BV350" s="53">
        <v>38</v>
      </c>
      <c r="BW350" s="53">
        <v>53</v>
      </c>
      <c r="BX350" s="53">
        <v>40</v>
      </c>
      <c r="BY350" s="53">
        <v>273</v>
      </c>
      <c r="BZ350" s="53">
        <v>162</v>
      </c>
      <c r="CA350" s="53">
        <v>116</v>
      </c>
      <c r="CB350" s="53">
        <v>5</v>
      </c>
      <c r="CC350" s="53">
        <v>134</v>
      </c>
      <c r="CD350" s="53">
        <v>23</v>
      </c>
      <c r="CE350" s="53">
        <v>39</v>
      </c>
      <c r="CF350" s="53">
        <v>11</v>
      </c>
      <c r="CG350" s="53">
        <v>78</v>
      </c>
      <c r="CH350" s="53">
        <v>116</v>
      </c>
      <c r="CI350" s="53">
        <v>12</v>
      </c>
      <c r="CJ350" s="53">
        <v>12</v>
      </c>
      <c r="CK350" s="53">
        <v>37</v>
      </c>
      <c r="CL350" s="53">
        <v>27</v>
      </c>
      <c r="CM350" s="53">
        <v>107</v>
      </c>
      <c r="CN350" s="53">
        <v>33</v>
      </c>
      <c r="CO350" s="53">
        <v>12</v>
      </c>
      <c r="CP350" s="53">
        <v>108</v>
      </c>
      <c r="CQ350" s="53">
        <v>29</v>
      </c>
      <c r="CR350" s="53">
        <v>51</v>
      </c>
      <c r="CS350" s="53">
        <v>26</v>
      </c>
      <c r="CT350" s="53">
        <v>29</v>
      </c>
      <c r="CU350" s="53">
        <v>23</v>
      </c>
      <c r="CV350" s="53">
        <v>48</v>
      </c>
      <c r="CW350" s="53">
        <v>30</v>
      </c>
      <c r="CX350" s="53">
        <v>8</v>
      </c>
      <c r="CY350" s="53">
        <v>11</v>
      </c>
      <c r="CZ350" s="53">
        <v>14</v>
      </c>
      <c r="DA350" s="53">
        <v>67</v>
      </c>
      <c r="DB350" s="53">
        <v>26</v>
      </c>
      <c r="DC350" s="53">
        <v>71</v>
      </c>
      <c r="DD350" s="53">
        <v>78</v>
      </c>
      <c r="DE350" s="53">
        <v>1</v>
      </c>
      <c r="DF350" s="53">
        <v>23</v>
      </c>
      <c r="DG350" s="53">
        <v>7</v>
      </c>
      <c r="DH350" s="53">
        <v>97</v>
      </c>
      <c r="DI350" s="53">
        <v>45</v>
      </c>
      <c r="DJ350" s="53">
        <v>42</v>
      </c>
      <c r="DK350" s="53">
        <v>10</v>
      </c>
      <c r="DL350" s="53">
        <v>23</v>
      </c>
      <c r="DM350" s="53">
        <v>33</v>
      </c>
      <c r="DN350" s="53">
        <v>78</v>
      </c>
      <c r="DO350" s="53">
        <v>26</v>
      </c>
      <c r="DP350" s="53">
        <v>135</v>
      </c>
      <c r="DQ350" s="53">
        <v>36</v>
      </c>
      <c r="DR350" s="53">
        <v>104</v>
      </c>
      <c r="DS350" s="53">
        <v>31</v>
      </c>
      <c r="DT350" s="53">
        <v>80</v>
      </c>
      <c r="DU350" s="53">
        <v>5</v>
      </c>
      <c r="DV350" s="53">
        <v>28</v>
      </c>
      <c r="DW350" s="53">
        <v>5</v>
      </c>
      <c r="DX350" s="53">
        <v>24</v>
      </c>
      <c r="DY350" s="53">
        <v>18</v>
      </c>
      <c r="DZ350" s="53">
        <v>7</v>
      </c>
      <c r="EA350" s="53">
        <v>20</v>
      </c>
      <c r="EB350" s="53">
        <v>1</v>
      </c>
      <c r="EC350" s="53">
        <v>3</v>
      </c>
      <c r="ED350" s="53">
        <v>4</v>
      </c>
      <c r="EE350" s="53">
        <v>34</v>
      </c>
      <c r="EF350" s="53">
        <v>2</v>
      </c>
      <c r="EG350" s="53">
        <v>3</v>
      </c>
      <c r="EH350" s="53">
        <v>1</v>
      </c>
      <c r="EI350" s="53">
        <v>0</v>
      </c>
      <c r="EJ350" s="53">
        <v>0</v>
      </c>
      <c r="EK350" s="53">
        <v>7</v>
      </c>
      <c r="EL350" s="53">
        <v>3</v>
      </c>
      <c r="EM350" s="53">
        <v>19</v>
      </c>
      <c r="EN350" s="53">
        <v>6</v>
      </c>
      <c r="EO350" s="53">
        <v>9</v>
      </c>
      <c r="EP350" s="53">
        <v>1</v>
      </c>
      <c r="EQ350" s="53">
        <v>21</v>
      </c>
      <c r="ER350" s="53">
        <v>31</v>
      </c>
      <c r="ES350" s="53">
        <v>2</v>
      </c>
      <c r="ET350" s="53">
        <v>72</v>
      </c>
      <c r="EU350" s="53">
        <v>23</v>
      </c>
      <c r="EV350" s="53">
        <v>9</v>
      </c>
      <c r="EW350" s="53">
        <v>6</v>
      </c>
      <c r="EX350" s="53">
        <v>42</v>
      </c>
      <c r="EY350" s="53">
        <v>25</v>
      </c>
      <c r="EZ350" s="53">
        <v>1</v>
      </c>
      <c r="FA350" s="53">
        <v>53</v>
      </c>
      <c r="FB350" s="53">
        <v>71</v>
      </c>
      <c r="FC350" s="53">
        <v>93</v>
      </c>
      <c r="FD350" s="53">
        <v>46</v>
      </c>
      <c r="FE350" s="53">
        <v>66</v>
      </c>
      <c r="FF350" s="53">
        <v>23</v>
      </c>
      <c r="FG350" s="53">
        <v>310</v>
      </c>
      <c r="FH350" s="53">
        <v>81</v>
      </c>
      <c r="FI350" s="53">
        <v>102</v>
      </c>
      <c r="FJ350" s="53">
        <v>73</v>
      </c>
      <c r="FK350" s="53">
        <v>70</v>
      </c>
      <c r="FL350" s="53">
        <v>56</v>
      </c>
      <c r="FM350" s="53">
        <v>51</v>
      </c>
      <c r="FN350" s="53">
        <v>8</v>
      </c>
      <c r="FO350" s="53">
        <v>173</v>
      </c>
      <c r="FP350" s="53">
        <v>43</v>
      </c>
      <c r="FQ350" s="53">
        <v>7</v>
      </c>
      <c r="FR350" s="53">
        <v>9</v>
      </c>
      <c r="FS350" s="53">
        <v>8</v>
      </c>
      <c r="FT350" s="53">
        <v>134</v>
      </c>
      <c r="FU350" s="53">
        <v>40</v>
      </c>
      <c r="FV350" s="53">
        <v>18</v>
      </c>
      <c r="FW350" s="53">
        <v>78</v>
      </c>
      <c r="FX350" s="53">
        <v>28</v>
      </c>
      <c r="FY350" s="53">
        <v>22</v>
      </c>
      <c r="FZ350" s="53">
        <v>139</v>
      </c>
      <c r="GA350" s="53">
        <v>64</v>
      </c>
      <c r="GB350" s="53">
        <v>196</v>
      </c>
      <c r="GC350" s="53">
        <v>202</v>
      </c>
      <c r="GD350" s="53">
        <v>26</v>
      </c>
      <c r="GE350" s="53">
        <v>24</v>
      </c>
      <c r="GF350" s="53">
        <v>48</v>
      </c>
      <c r="GG350" s="53">
        <v>32</v>
      </c>
      <c r="GH350" s="53">
        <v>99</v>
      </c>
      <c r="GI350" s="53">
        <v>10</v>
      </c>
      <c r="GJ350" s="53">
        <v>14</v>
      </c>
      <c r="GK350" s="53">
        <v>29</v>
      </c>
      <c r="GL350" s="53">
        <v>242</v>
      </c>
      <c r="GM350" s="53">
        <v>23</v>
      </c>
      <c r="GN350" s="53">
        <v>19</v>
      </c>
      <c r="GO350" s="53">
        <v>66</v>
      </c>
      <c r="GP350" s="53">
        <v>28</v>
      </c>
      <c r="GQ350" s="53">
        <v>15</v>
      </c>
      <c r="GR350" s="53">
        <v>6</v>
      </c>
      <c r="GS350" s="53">
        <v>15</v>
      </c>
      <c r="GT350" s="53">
        <v>92</v>
      </c>
      <c r="GU350" s="53">
        <v>43</v>
      </c>
      <c r="GV350" s="53">
        <v>88</v>
      </c>
      <c r="GW350" s="53">
        <v>26</v>
      </c>
      <c r="GX350" s="53">
        <v>70</v>
      </c>
      <c r="GY350" s="53">
        <v>136</v>
      </c>
      <c r="GZ350" s="53">
        <v>14</v>
      </c>
      <c r="HA350" s="53">
        <v>44</v>
      </c>
      <c r="HB350" s="53">
        <v>162</v>
      </c>
      <c r="HC350" s="53">
        <v>58</v>
      </c>
      <c r="HD350" s="53">
        <v>315</v>
      </c>
      <c r="HE350" s="53">
        <v>143</v>
      </c>
      <c r="HF350" s="53">
        <v>46</v>
      </c>
      <c r="HG350" s="53">
        <v>48</v>
      </c>
      <c r="HH350" s="53">
        <v>0</v>
      </c>
      <c r="HI350" s="53">
        <v>101</v>
      </c>
      <c r="HJ350" s="53">
        <v>134</v>
      </c>
      <c r="HK350" s="53">
        <v>142</v>
      </c>
      <c r="HL350" s="53">
        <v>79</v>
      </c>
      <c r="HM350" s="53">
        <v>24</v>
      </c>
      <c r="HN350" s="53">
        <v>0</v>
      </c>
      <c r="HO350" s="53">
        <v>54</v>
      </c>
      <c r="HP350" s="53">
        <v>17</v>
      </c>
      <c r="HQ350" s="53">
        <v>71</v>
      </c>
      <c r="HR350" s="53">
        <v>39</v>
      </c>
      <c r="HS350" s="53">
        <v>5</v>
      </c>
      <c r="HT350" s="53">
        <v>12</v>
      </c>
      <c r="HU350" s="53">
        <v>58</v>
      </c>
      <c r="HV350" s="53">
        <v>28</v>
      </c>
      <c r="HW350" s="53">
        <v>30</v>
      </c>
      <c r="HX350" s="53">
        <v>4</v>
      </c>
      <c r="HY350" s="53">
        <v>18</v>
      </c>
      <c r="HZ350" s="53">
        <v>8</v>
      </c>
      <c r="IA350" s="53">
        <v>41</v>
      </c>
      <c r="IB350" s="53">
        <v>10</v>
      </c>
      <c r="IC350" s="53">
        <v>12</v>
      </c>
      <c r="ID350" s="53">
        <v>12</v>
      </c>
      <c r="IE350" s="53">
        <v>3</v>
      </c>
      <c r="IF350" s="53">
        <v>123</v>
      </c>
      <c r="IG350" s="53">
        <v>1</v>
      </c>
      <c r="IH350" s="53">
        <v>181</v>
      </c>
      <c r="II350" s="53">
        <v>22</v>
      </c>
      <c r="IJ350" s="53">
        <v>39</v>
      </c>
      <c r="IK350" s="53">
        <v>17</v>
      </c>
      <c r="IL350" s="53">
        <v>9</v>
      </c>
      <c r="IM350" s="53">
        <v>9</v>
      </c>
      <c r="IN350" s="53">
        <v>20</v>
      </c>
      <c r="IO350" s="53">
        <v>100</v>
      </c>
      <c r="IP350" s="53">
        <v>148</v>
      </c>
      <c r="IQ350" s="53">
        <v>123</v>
      </c>
      <c r="IR350" s="53">
        <v>44</v>
      </c>
      <c r="IS350" s="53">
        <v>53</v>
      </c>
      <c r="IT350" s="53">
        <v>563</v>
      </c>
      <c r="IU350" s="53">
        <v>134</v>
      </c>
      <c r="IV350" s="53">
        <v>78</v>
      </c>
      <c r="IW350" s="53">
        <v>33</v>
      </c>
      <c r="IX350" s="53">
        <v>7</v>
      </c>
      <c r="IY350" s="53">
        <v>44</v>
      </c>
      <c r="IZ350" s="53">
        <v>27</v>
      </c>
      <c r="JA350" s="53">
        <v>33</v>
      </c>
      <c r="JB350" s="53">
        <v>7</v>
      </c>
      <c r="JC350" s="53">
        <v>1</v>
      </c>
      <c r="JD350" s="53">
        <v>81</v>
      </c>
      <c r="JE350" s="53">
        <v>229</v>
      </c>
      <c r="JF350" s="53">
        <v>56</v>
      </c>
      <c r="JG350" s="53">
        <v>7</v>
      </c>
      <c r="JH350" s="53">
        <v>12</v>
      </c>
      <c r="JI350" s="53">
        <v>77</v>
      </c>
      <c r="JJ350" s="53">
        <v>9</v>
      </c>
      <c r="JK350" s="53">
        <v>677</v>
      </c>
      <c r="JL350" s="53">
        <v>62</v>
      </c>
      <c r="JM350" s="53">
        <v>27</v>
      </c>
      <c r="JN350" s="53">
        <v>79</v>
      </c>
      <c r="JO350" s="53">
        <v>112</v>
      </c>
      <c r="JP350" s="53">
        <v>277</v>
      </c>
      <c r="JQ350" s="53">
        <v>257</v>
      </c>
      <c r="JR350" s="53">
        <v>263</v>
      </c>
      <c r="JS350" s="53">
        <v>481</v>
      </c>
      <c r="JT350" s="53">
        <v>93</v>
      </c>
      <c r="JU350" s="53">
        <v>278</v>
      </c>
      <c r="JV350" s="53">
        <v>62</v>
      </c>
      <c r="JW350" s="53">
        <v>774</v>
      </c>
      <c r="JX350" s="53">
        <v>34</v>
      </c>
      <c r="JY350" s="53"/>
      <c r="JZ350" s="53">
        <v>111</v>
      </c>
      <c r="KA350" s="53">
        <v>357</v>
      </c>
      <c r="KB350" s="53">
        <v>167</v>
      </c>
      <c r="KC350" s="53">
        <v>258</v>
      </c>
      <c r="KD350" s="53">
        <v>333</v>
      </c>
      <c r="KE350" s="53">
        <v>337</v>
      </c>
      <c r="KF350" s="53">
        <v>145</v>
      </c>
      <c r="KG350" s="53">
        <v>388</v>
      </c>
      <c r="KH350" s="53">
        <v>196</v>
      </c>
      <c r="KI350" s="53">
        <v>232</v>
      </c>
      <c r="KJ350" s="53">
        <v>109</v>
      </c>
      <c r="KK350" s="53">
        <v>0</v>
      </c>
      <c r="KL350" s="53">
        <v>259</v>
      </c>
      <c r="KM350" s="53">
        <v>76</v>
      </c>
      <c r="KN350" s="53">
        <v>755</v>
      </c>
      <c r="KO350" s="53">
        <v>68</v>
      </c>
      <c r="KP350" s="53">
        <v>13</v>
      </c>
      <c r="KQ350" s="53">
        <v>101</v>
      </c>
      <c r="KR350" s="53">
        <v>449</v>
      </c>
      <c r="KS350" s="53">
        <v>705</v>
      </c>
      <c r="KT350" s="53">
        <v>1249</v>
      </c>
      <c r="KU350" s="53">
        <v>321</v>
      </c>
      <c r="KV350" s="53">
        <v>386</v>
      </c>
      <c r="KW350" s="53">
        <v>1679</v>
      </c>
      <c r="KX350" s="53">
        <v>44</v>
      </c>
      <c r="KY350" s="53">
        <v>62</v>
      </c>
      <c r="KZ350" s="53">
        <v>144</v>
      </c>
      <c r="LA350" s="53">
        <v>972</v>
      </c>
      <c r="LB350" s="53">
        <v>2532</v>
      </c>
      <c r="LC350" s="53">
        <v>264</v>
      </c>
      <c r="LD350" s="53">
        <v>112</v>
      </c>
      <c r="LE350" s="53">
        <v>939</v>
      </c>
      <c r="LF350" s="53">
        <v>35</v>
      </c>
      <c r="LG350" s="53">
        <v>2606</v>
      </c>
      <c r="LH350" s="53">
        <v>1443</v>
      </c>
      <c r="LI350" s="53">
        <v>2742</v>
      </c>
      <c r="LJ350" s="53">
        <v>1450</v>
      </c>
      <c r="LK350" s="53">
        <v>0</v>
      </c>
      <c r="LL350" s="53">
        <v>202</v>
      </c>
      <c r="LM350" s="53">
        <v>0</v>
      </c>
      <c r="LN350" s="53">
        <v>0</v>
      </c>
      <c r="LO350" s="53">
        <v>0</v>
      </c>
      <c r="LP350" s="53">
        <v>2</v>
      </c>
      <c r="LQ350" s="53">
        <v>3123</v>
      </c>
      <c r="LR350" s="53">
        <v>56</v>
      </c>
      <c r="LS350" s="53">
        <v>341</v>
      </c>
      <c r="LT350" s="53">
        <v>26</v>
      </c>
      <c r="LU350" s="53"/>
      <c r="LV350" s="53">
        <v>590</v>
      </c>
      <c r="LW350" s="53">
        <v>184</v>
      </c>
      <c r="LX350" s="53">
        <v>513</v>
      </c>
      <c r="LY350" s="53">
        <v>105</v>
      </c>
      <c r="LZ350" s="53">
        <v>938</v>
      </c>
      <c r="MA350" s="53">
        <v>3203</v>
      </c>
      <c r="MB350" s="53">
        <v>1104</v>
      </c>
      <c r="MC350" s="53">
        <v>54</v>
      </c>
      <c r="MD350" s="53">
        <v>2412</v>
      </c>
      <c r="ME350" s="53">
        <v>1792</v>
      </c>
      <c r="MF350" s="53">
        <v>10</v>
      </c>
      <c r="MG350" s="53">
        <v>39</v>
      </c>
      <c r="MH350" s="53">
        <v>5</v>
      </c>
      <c r="MI350" s="53">
        <v>699</v>
      </c>
      <c r="MJ350" s="53">
        <v>2511</v>
      </c>
      <c r="MK350" s="53">
        <v>268</v>
      </c>
      <c r="ML350" s="53">
        <v>146</v>
      </c>
      <c r="MM350" s="53">
        <v>140</v>
      </c>
      <c r="MN350" s="53">
        <v>55</v>
      </c>
      <c r="MO350" s="53">
        <v>253</v>
      </c>
      <c r="MP350" s="53">
        <v>175</v>
      </c>
      <c r="MQ350" s="53">
        <v>195</v>
      </c>
      <c r="MR350" s="53">
        <v>116</v>
      </c>
      <c r="MS350" s="53">
        <v>82</v>
      </c>
      <c r="MT350" s="53">
        <v>62</v>
      </c>
      <c r="MU350" s="53">
        <v>595</v>
      </c>
      <c r="MV350" s="53">
        <v>113</v>
      </c>
      <c r="MW350" s="53">
        <v>831</v>
      </c>
      <c r="MX350" s="53">
        <v>148</v>
      </c>
      <c r="MY350" s="53">
        <v>46</v>
      </c>
      <c r="MZ350" s="53">
        <v>160</v>
      </c>
      <c r="NA350" s="53">
        <v>190</v>
      </c>
      <c r="NB350" s="53">
        <v>85</v>
      </c>
      <c r="NC350" s="53">
        <v>33</v>
      </c>
      <c r="ND350" s="53">
        <v>1584</v>
      </c>
      <c r="NE350" s="53">
        <v>417</v>
      </c>
      <c r="NF350" s="53">
        <v>37</v>
      </c>
      <c r="NG350" s="53">
        <v>373</v>
      </c>
      <c r="NH350" s="53">
        <v>80</v>
      </c>
      <c r="NI350" s="53">
        <v>289</v>
      </c>
      <c r="NJ350" s="53">
        <v>4</v>
      </c>
      <c r="NK350" s="53">
        <v>92</v>
      </c>
      <c r="NL350" s="53">
        <v>4</v>
      </c>
      <c r="NM350" s="53">
        <v>90</v>
      </c>
      <c r="NN350" s="53">
        <v>2</v>
      </c>
      <c r="NO350" s="53">
        <v>4</v>
      </c>
      <c r="NP350" s="53">
        <v>138</v>
      </c>
      <c r="NQ350" s="53">
        <v>78</v>
      </c>
      <c r="NR350" s="53">
        <v>72</v>
      </c>
      <c r="NS350" s="53">
        <v>87</v>
      </c>
      <c r="NT350" s="53">
        <v>366</v>
      </c>
      <c r="NU350" s="53">
        <v>66</v>
      </c>
      <c r="NV350" s="53">
        <v>63</v>
      </c>
      <c r="NW350" s="53">
        <v>18</v>
      </c>
      <c r="NX350" s="53">
        <v>57</v>
      </c>
      <c r="NY350" s="53">
        <v>3</v>
      </c>
      <c r="NZ350" s="53">
        <v>25</v>
      </c>
      <c r="OA350" s="53">
        <v>0</v>
      </c>
      <c r="OB350" s="53">
        <v>32</v>
      </c>
      <c r="OC350" s="53">
        <v>41</v>
      </c>
      <c r="OD350" s="53">
        <v>2504</v>
      </c>
      <c r="OE350" s="53">
        <v>27</v>
      </c>
      <c r="OF350" s="53">
        <v>24</v>
      </c>
      <c r="OG350" s="53"/>
      <c r="OH350" s="53">
        <v>2590</v>
      </c>
      <c r="OI350" s="53">
        <v>256</v>
      </c>
      <c r="OJ350" s="53">
        <v>324</v>
      </c>
      <c r="OK350" s="53">
        <v>116</v>
      </c>
      <c r="OL350" s="53"/>
      <c r="OM350" s="53">
        <v>1221</v>
      </c>
      <c r="ON350" s="53">
        <v>207</v>
      </c>
      <c r="OO350" s="53">
        <v>711</v>
      </c>
      <c r="OP350" s="53">
        <v>5</v>
      </c>
      <c r="OQ350" s="53">
        <v>83</v>
      </c>
      <c r="OR350" s="54">
        <v>299</v>
      </c>
      <c r="OS350" s="55">
        <v>79226</v>
      </c>
      <c r="OT350" s="52"/>
      <c r="OU350" s="53"/>
      <c r="OV350" s="53"/>
      <c r="OW350" s="53"/>
      <c r="OX350" s="53"/>
      <c r="OY350" s="53"/>
      <c r="OZ350" s="53">
        <v>3075</v>
      </c>
      <c r="PA350" s="53"/>
      <c r="PB350" s="53"/>
      <c r="PC350" s="53"/>
      <c r="PD350" s="53"/>
      <c r="PE350" s="53"/>
      <c r="PF350" s="53"/>
      <c r="PG350" s="53"/>
      <c r="PH350" s="53"/>
      <c r="PI350" s="53"/>
      <c r="PJ350" s="53"/>
      <c r="PK350" s="53"/>
      <c r="PL350" s="54"/>
      <c r="PM350" s="55">
        <v>82301</v>
      </c>
    </row>
    <row r="351" spans="1:429" ht="12.75" customHeight="1" x14ac:dyDescent="0.3">
      <c r="A351" s="49">
        <v>550000</v>
      </c>
      <c r="B351" s="50" t="s">
        <v>35</v>
      </c>
      <c r="C351" s="51" t="s">
        <v>457</v>
      </c>
      <c r="D351" s="52"/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>
        <v>13984</v>
      </c>
      <c r="R351" s="53">
        <v>1405</v>
      </c>
      <c r="S351" s="53">
        <v>196</v>
      </c>
      <c r="T351" s="53">
        <v>379</v>
      </c>
      <c r="U351" s="53">
        <v>652</v>
      </c>
      <c r="V351" s="53">
        <v>716</v>
      </c>
      <c r="W351" s="53">
        <v>585</v>
      </c>
      <c r="X351" s="53">
        <v>1217</v>
      </c>
      <c r="Y351" s="53">
        <v>16</v>
      </c>
      <c r="Z351" s="53">
        <v>3</v>
      </c>
      <c r="AA351" s="53"/>
      <c r="AB351" s="53">
        <v>108</v>
      </c>
      <c r="AC351" s="53">
        <v>277</v>
      </c>
      <c r="AD351" s="53">
        <v>8</v>
      </c>
      <c r="AE351" s="53"/>
      <c r="AF351" s="53">
        <v>204</v>
      </c>
      <c r="AG351" s="53">
        <v>63</v>
      </c>
      <c r="AH351" s="53">
        <v>1341</v>
      </c>
      <c r="AI351" s="53">
        <v>61</v>
      </c>
      <c r="AJ351" s="53">
        <v>411</v>
      </c>
      <c r="AK351" s="53">
        <v>411</v>
      </c>
      <c r="AL351" s="53">
        <v>676</v>
      </c>
      <c r="AM351" s="53">
        <v>467</v>
      </c>
      <c r="AN351" s="53">
        <v>206</v>
      </c>
      <c r="AO351" s="53">
        <v>183</v>
      </c>
      <c r="AP351" s="53">
        <v>168</v>
      </c>
      <c r="AQ351" s="53">
        <v>223</v>
      </c>
      <c r="AR351" s="53">
        <v>151</v>
      </c>
      <c r="AS351" s="53">
        <v>431</v>
      </c>
      <c r="AT351" s="53">
        <v>77</v>
      </c>
      <c r="AU351" s="53">
        <v>363</v>
      </c>
      <c r="AV351" s="53">
        <v>72</v>
      </c>
      <c r="AW351" s="53">
        <v>192</v>
      </c>
      <c r="AX351" s="53">
        <v>59</v>
      </c>
      <c r="AY351" s="53">
        <v>54</v>
      </c>
      <c r="AZ351" s="53">
        <v>65</v>
      </c>
      <c r="BA351" s="53">
        <v>26</v>
      </c>
      <c r="BB351" s="53">
        <v>74</v>
      </c>
      <c r="BC351" s="53">
        <v>30</v>
      </c>
      <c r="BD351" s="53">
        <v>238</v>
      </c>
      <c r="BE351" s="53">
        <v>113</v>
      </c>
      <c r="BF351" s="53">
        <v>22</v>
      </c>
      <c r="BG351" s="53">
        <v>33</v>
      </c>
      <c r="BH351" s="53">
        <v>106</v>
      </c>
      <c r="BI351" s="53">
        <v>26</v>
      </c>
      <c r="BJ351" s="53">
        <v>73</v>
      </c>
      <c r="BK351" s="53">
        <v>55</v>
      </c>
      <c r="BL351" s="53">
        <v>149</v>
      </c>
      <c r="BM351" s="53">
        <v>113</v>
      </c>
      <c r="BN351" s="53">
        <v>97</v>
      </c>
      <c r="BO351" s="53">
        <v>159</v>
      </c>
      <c r="BP351" s="53">
        <v>140</v>
      </c>
      <c r="BQ351" s="53">
        <v>234</v>
      </c>
      <c r="BR351" s="53">
        <v>510</v>
      </c>
      <c r="BS351" s="53">
        <v>696</v>
      </c>
      <c r="BT351" s="53">
        <v>101</v>
      </c>
      <c r="BU351" s="53">
        <v>146</v>
      </c>
      <c r="BV351" s="53">
        <v>142</v>
      </c>
      <c r="BW351" s="53">
        <v>266</v>
      </c>
      <c r="BX351" s="53">
        <v>179</v>
      </c>
      <c r="BY351" s="53">
        <v>1326</v>
      </c>
      <c r="BZ351" s="53">
        <v>635</v>
      </c>
      <c r="CA351" s="53">
        <v>431</v>
      </c>
      <c r="CB351" s="53">
        <v>83</v>
      </c>
      <c r="CC351" s="53">
        <v>402</v>
      </c>
      <c r="CD351" s="53">
        <v>143</v>
      </c>
      <c r="CE351" s="53">
        <v>112</v>
      </c>
      <c r="CF351" s="53">
        <v>126</v>
      </c>
      <c r="CG351" s="53">
        <v>295</v>
      </c>
      <c r="CH351" s="53">
        <v>516</v>
      </c>
      <c r="CI351" s="53">
        <v>152</v>
      </c>
      <c r="CJ351" s="53">
        <v>979</v>
      </c>
      <c r="CK351" s="53">
        <v>338</v>
      </c>
      <c r="CL351" s="53">
        <v>485</v>
      </c>
      <c r="CM351" s="53">
        <v>1163</v>
      </c>
      <c r="CN351" s="53">
        <v>295</v>
      </c>
      <c r="CO351" s="53">
        <v>352</v>
      </c>
      <c r="CP351" s="53">
        <v>685</v>
      </c>
      <c r="CQ351" s="53">
        <v>213</v>
      </c>
      <c r="CR351" s="53">
        <v>1017</v>
      </c>
      <c r="CS351" s="53">
        <v>180</v>
      </c>
      <c r="CT351" s="53">
        <v>422</v>
      </c>
      <c r="CU351" s="53">
        <v>528</v>
      </c>
      <c r="CV351" s="53">
        <v>263</v>
      </c>
      <c r="CW351" s="53">
        <v>643</v>
      </c>
      <c r="CX351" s="53">
        <v>281</v>
      </c>
      <c r="CY351" s="53">
        <v>142</v>
      </c>
      <c r="CZ351" s="53">
        <v>182</v>
      </c>
      <c r="DA351" s="53">
        <v>542</v>
      </c>
      <c r="DB351" s="53">
        <v>236</v>
      </c>
      <c r="DC351" s="53">
        <v>452</v>
      </c>
      <c r="DD351" s="53">
        <v>554</v>
      </c>
      <c r="DE351" s="53">
        <v>151</v>
      </c>
      <c r="DF351" s="53">
        <v>391</v>
      </c>
      <c r="DG351" s="53">
        <v>152</v>
      </c>
      <c r="DH351" s="53">
        <v>644</v>
      </c>
      <c r="DI351" s="53">
        <v>282</v>
      </c>
      <c r="DJ351" s="53">
        <v>594</v>
      </c>
      <c r="DK351" s="53">
        <v>1472</v>
      </c>
      <c r="DL351" s="53">
        <v>127</v>
      </c>
      <c r="DM351" s="53">
        <v>1234</v>
      </c>
      <c r="DN351" s="53">
        <v>1475</v>
      </c>
      <c r="DO351" s="53">
        <v>574</v>
      </c>
      <c r="DP351" s="53">
        <v>3887</v>
      </c>
      <c r="DQ351" s="53">
        <v>1876</v>
      </c>
      <c r="DR351" s="53">
        <v>2312</v>
      </c>
      <c r="DS351" s="53">
        <v>1146</v>
      </c>
      <c r="DT351" s="53">
        <v>3126</v>
      </c>
      <c r="DU351" s="53">
        <v>221</v>
      </c>
      <c r="DV351" s="53">
        <v>870</v>
      </c>
      <c r="DW351" s="53">
        <v>147</v>
      </c>
      <c r="DX351" s="53">
        <v>314</v>
      </c>
      <c r="DY351" s="53">
        <v>751</v>
      </c>
      <c r="DZ351" s="53">
        <v>438</v>
      </c>
      <c r="EA351" s="53">
        <v>526</v>
      </c>
      <c r="EB351" s="53">
        <v>313</v>
      </c>
      <c r="EC351" s="53">
        <v>283</v>
      </c>
      <c r="ED351" s="53">
        <v>26</v>
      </c>
      <c r="EE351" s="53">
        <v>87</v>
      </c>
      <c r="EF351" s="53">
        <v>33</v>
      </c>
      <c r="EG351" s="53">
        <v>29</v>
      </c>
      <c r="EH351" s="53">
        <v>44</v>
      </c>
      <c r="EI351" s="53">
        <v>36</v>
      </c>
      <c r="EJ351" s="53">
        <v>26</v>
      </c>
      <c r="EK351" s="53">
        <v>54</v>
      </c>
      <c r="EL351" s="53">
        <v>116</v>
      </c>
      <c r="EM351" s="53">
        <v>115</v>
      </c>
      <c r="EN351" s="53">
        <v>106</v>
      </c>
      <c r="EO351" s="53">
        <v>50</v>
      </c>
      <c r="EP351" s="53">
        <v>26</v>
      </c>
      <c r="EQ351" s="53">
        <v>95</v>
      </c>
      <c r="ER351" s="53">
        <v>87</v>
      </c>
      <c r="ES351" s="53">
        <v>17</v>
      </c>
      <c r="ET351" s="53">
        <v>142</v>
      </c>
      <c r="EU351" s="53">
        <v>472</v>
      </c>
      <c r="EV351" s="53">
        <v>2103</v>
      </c>
      <c r="EW351" s="53">
        <v>178</v>
      </c>
      <c r="EX351" s="53">
        <v>231</v>
      </c>
      <c r="EY351" s="53">
        <v>125</v>
      </c>
      <c r="EZ351" s="53">
        <v>75</v>
      </c>
      <c r="FA351" s="53">
        <v>105</v>
      </c>
      <c r="FB351" s="53">
        <v>637</v>
      </c>
      <c r="FC351" s="53">
        <v>547</v>
      </c>
      <c r="FD351" s="53">
        <v>915</v>
      </c>
      <c r="FE351" s="53">
        <v>338</v>
      </c>
      <c r="FF351" s="53">
        <v>904</v>
      </c>
      <c r="FG351" s="53">
        <v>923</v>
      </c>
      <c r="FH351" s="53">
        <v>671</v>
      </c>
      <c r="FI351" s="53">
        <v>3085</v>
      </c>
      <c r="FJ351" s="53">
        <v>491</v>
      </c>
      <c r="FK351" s="53">
        <v>804</v>
      </c>
      <c r="FL351" s="53">
        <v>772</v>
      </c>
      <c r="FM351" s="53">
        <v>228</v>
      </c>
      <c r="FN351" s="53">
        <v>155</v>
      </c>
      <c r="FO351" s="53">
        <v>238</v>
      </c>
      <c r="FP351" s="53">
        <v>223</v>
      </c>
      <c r="FQ351" s="53">
        <v>95</v>
      </c>
      <c r="FR351" s="53">
        <v>68</v>
      </c>
      <c r="FS351" s="53">
        <v>96</v>
      </c>
      <c r="FT351" s="53">
        <v>90</v>
      </c>
      <c r="FU351" s="53">
        <v>51</v>
      </c>
      <c r="FV351" s="53">
        <v>92</v>
      </c>
      <c r="FW351" s="53">
        <v>36</v>
      </c>
      <c r="FX351" s="53">
        <v>34</v>
      </c>
      <c r="FY351" s="53">
        <v>49</v>
      </c>
      <c r="FZ351" s="53">
        <v>73</v>
      </c>
      <c r="GA351" s="53">
        <v>34</v>
      </c>
      <c r="GB351" s="53">
        <v>446</v>
      </c>
      <c r="GC351" s="53">
        <v>453</v>
      </c>
      <c r="GD351" s="53">
        <v>76</v>
      </c>
      <c r="GE351" s="53">
        <v>81</v>
      </c>
      <c r="GF351" s="53">
        <v>162</v>
      </c>
      <c r="GG351" s="53">
        <v>129</v>
      </c>
      <c r="GH351" s="53">
        <v>228</v>
      </c>
      <c r="GI351" s="53">
        <v>91</v>
      </c>
      <c r="GJ351" s="53">
        <v>67</v>
      </c>
      <c r="GK351" s="53">
        <v>424</v>
      </c>
      <c r="GL351" s="53">
        <v>672</v>
      </c>
      <c r="GM351" s="53">
        <v>273</v>
      </c>
      <c r="GN351" s="53">
        <v>340</v>
      </c>
      <c r="GO351" s="53">
        <v>79</v>
      </c>
      <c r="GP351" s="53">
        <v>57</v>
      </c>
      <c r="GQ351" s="53">
        <v>47</v>
      </c>
      <c r="GR351" s="53">
        <v>39</v>
      </c>
      <c r="GS351" s="53">
        <v>245</v>
      </c>
      <c r="GT351" s="53">
        <v>977</v>
      </c>
      <c r="GU351" s="53">
        <v>592</v>
      </c>
      <c r="GV351" s="53">
        <v>834</v>
      </c>
      <c r="GW351" s="53">
        <v>431</v>
      </c>
      <c r="GX351" s="53">
        <v>264</v>
      </c>
      <c r="GY351" s="53">
        <v>614</v>
      </c>
      <c r="GZ351" s="53">
        <v>268</v>
      </c>
      <c r="HA351" s="53">
        <v>1675</v>
      </c>
      <c r="HB351" s="53">
        <v>1379</v>
      </c>
      <c r="HC351" s="53">
        <v>454</v>
      </c>
      <c r="HD351" s="53">
        <v>2305</v>
      </c>
      <c r="HE351" s="53">
        <v>1018</v>
      </c>
      <c r="HF351" s="53">
        <v>565</v>
      </c>
      <c r="HG351" s="53">
        <v>237</v>
      </c>
      <c r="HH351" s="53">
        <v>56</v>
      </c>
      <c r="HI351" s="53">
        <v>438</v>
      </c>
      <c r="HJ351" s="53">
        <v>605</v>
      </c>
      <c r="HK351" s="53">
        <v>258</v>
      </c>
      <c r="HL351" s="53">
        <v>241</v>
      </c>
      <c r="HM351" s="53">
        <v>113</v>
      </c>
      <c r="HN351" s="53">
        <v>107</v>
      </c>
      <c r="HO351" s="53">
        <v>82</v>
      </c>
      <c r="HP351" s="53">
        <v>69</v>
      </c>
      <c r="HQ351" s="53">
        <v>262</v>
      </c>
      <c r="HR351" s="53">
        <v>342</v>
      </c>
      <c r="HS351" s="53">
        <v>10</v>
      </c>
      <c r="HT351" s="53">
        <v>125</v>
      </c>
      <c r="HU351" s="53">
        <v>57</v>
      </c>
      <c r="HV351" s="53">
        <v>457</v>
      </c>
      <c r="HW351" s="53">
        <v>126</v>
      </c>
      <c r="HX351" s="53">
        <v>98</v>
      </c>
      <c r="HY351" s="53">
        <v>787</v>
      </c>
      <c r="HZ351" s="53">
        <v>549</v>
      </c>
      <c r="IA351" s="53">
        <v>134</v>
      </c>
      <c r="IB351" s="53">
        <v>228</v>
      </c>
      <c r="IC351" s="53">
        <v>174</v>
      </c>
      <c r="ID351" s="53">
        <v>165</v>
      </c>
      <c r="IE351" s="53">
        <v>152</v>
      </c>
      <c r="IF351" s="53">
        <v>554</v>
      </c>
      <c r="IG351" s="53">
        <v>93</v>
      </c>
      <c r="IH351" s="53">
        <v>2738</v>
      </c>
      <c r="II351" s="53">
        <v>278</v>
      </c>
      <c r="IJ351" s="53">
        <v>183</v>
      </c>
      <c r="IK351" s="53">
        <v>308</v>
      </c>
      <c r="IL351" s="53">
        <v>295</v>
      </c>
      <c r="IM351" s="53">
        <v>212</v>
      </c>
      <c r="IN351" s="53">
        <v>229</v>
      </c>
      <c r="IO351" s="53">
        <v>346</v>
      </c>
      <c r="IP351" s="53">
        <v>901</v>
      </c>
      <c r="IQ351" s="53">
        <v>1619</v>
      </c>
      <c r="IR351" s="53">
        <v>509</v>
      </c>
      <c r="IS351" s="53">
        <v>436</v>
      </c>
      <c r="IT351" s="53">
        <v>5782</v>
      </c>
      <c r="IU351" s="53">
        <v>573</v>
      </c>
      <c r="IV351" s="53">
        <v>375</v>
      </c>
      <c r="IW351" s="53">
        <v>167</v>
      </c>
      <c r="IX351" s="53">
        <v>394</v>
      </c>
      <c r="IY351" s="53">
        <v>751</v>
      </c>
      <c r="IZ351" s="53">
        <v>340</v>
      </c>
      <c r="JA351" s="53">
        <v>665</v>
      </c>
      <c r="JB351" s="53">
        <v>1558</v>
      </c>
      <c r="JC351" s="53">
        <v>212</v>
      </c>
      <c r="JD351" s="53">
        <v>1239</v>
      </c>
      <c r="JE351" s="53">
        <v>307</v>
      </c>
      <c r="JF351" s="53">
        <v>136</v>
      </c>
      <c r="JG351" s="53">
        <v>33</v>
      </c>
      <c r="JH351" s="53">
        <v>78</v>
      </c>
      <c r="JI351" s="53">
        <v>79</v>
      </c>
      <c r="JJ351" s="53">
        <v>79</v>
      </c>
      <c r="JK351" s="53">
        <v>863</v>
      </c>
      <c r="JL351" s="53">
        <v>153</v>
      </c>
      <c r="JM351" s="53">
        <v>56</v>
      </c>
      <c r="JN351" s="53">
        <v>146</v>
      </c>
      <c r="JO351" s="53">
        <v>3244</v>
      </c>
      <c r="JP351" s="53">
        <v>11184</v>
      </c>
      <c r="JQ351" s="53">
        <v>8089</v>
      </c>
      <c r="JR351" s="53">
        <v>6992</v>
      </c>
      <c r="JS351" s="53">
        <v>9234</v>
      </c>
      <c r="JT351" s="53">
        <v>7626</v>
      </c>
      <c r="JU351" s="53">
        <v>9649</v>
      </c>
      <c r="JV351" s="53">
        <v>3323</v>
      </c>
      <c r="JW351" s="53">
        <v>15580</v>
      </c>
      <c r="JX351" s="53">
        <v>171</v>
      </c>
      <c r="JY351" s="53"/>
      <c r="JZ351" s="53">
        <v>912</v>
      </c>
      <c r="KA351" s="53">
        <v>3470</v>
      </c>
      <c r="KB351" s="53">
        <v>19086</v>
      </c>
      <c r="KC351" s="53">
        <v>1344</v>
      </c>
      <c r="KD351" s="53">
        <v>1583</v>
      </c>
      <c r="KE351" s="53">
        <v>85</v>
      </c>
      <c r="KF351" s="53">
        <v>11321</v>
      </c>
      <c r="KG351" s="53">
        <v>478</v>
      </c>
      <c r="KH351" s="53">
        <v>5882</v>
      </c>
      <c r="KI351" s="53">
        <v>497</v>
      </c>
      <c r="KJ351" s="53">
        <v>2</v>
      </c>
      <c r="KK351" s="53">
        <v>635</v>
      </c>
      <c r="KL351" s="53">
        <v>5334</v>
      </c>
      <c r="KM351" s="53">
        <v>256</v>
      </c>
      <c r="KN351" s="53">
        <v>1</v>
      </c>
      <c r="KO351" s="53">
        <v>1995</v>
      </c>
      <c r="KP351" s="53">
        <v>815</v>
      </c>
      <c r="KQ351" s="53">
        <v>550</v>
      </c>
      <c r="KR351" s="53">
        <v>626</v>
      </c>
      <c r="KS351" s="53">
        <v>435</v>
      </c>
      <c r="KT351" s="53">
        <v>1001</v>
      </c>
      <c r="KU351" s="53">
        <v>241</v>
      </c>
      <c r="KV351" s="53">
        <v>4324</v>
      </c>
      <c r="KW351" s="53">
        <v>487</v>
      </c>
      <c r="KX351" s="53">
        <v>39</v>
      </c>
      <c r="KY351" s="53">
        <v>305</v>
      </c>
      <c r="KZ351" s="53">
        <v>270</v>
      </c>
      <c r="LA351" s="53">
        <v>1834</v>
      </c>
      <c r="LB351" s="53">
        <v>300</v>
      </c>
      <c r="LC351" s="53">
        <v>102</v>
      </c>
      <c r="LD351" s="53">
        <v>1224</v>
      </c>
      <c r="LE351" s="53"/>
      <c r="LF351" s="53">
        <v>160</v>
      </c>
      <c r="LG351" s="53">
        <v>1881</v>
      </c>
      <c r="LH351" s="53">
        <v>2832</v>
      </c>
      <c r="LI351" s="53">
        <v>10505</v>
      </c>
      <c r="LJ351" s="53">
        <v>379</v>
      </c>
      <c r="LK351" s="53">
        <v>217</v>
      </c>
      <c r="LL351" s="53">
        <v>993</v>
      </c>
      <c r="LM351" s="53">
        <v>181</v>
      </c>
      <c r="LN351" s="53">
        <v>500</v>
      </c>
      <c r="LO351" s="53"/>
      <c r="LP351" s="53">
        <v>8</v>
      </c>
      <c r="LQ351" s="53">
        <v>1565</v>
      </c>
      <c r="LR351" s="53">
        <v>1430</v>
      </c>
      <c r="LS351" s="53">
        <v>1811</v>
      </c>
      <c r="LT351" s="53">
        <v>1246</v>
      </c>
      <c r="LU351" s="53">
        <v>269</v>
      </c>
      <c r="LV351" s="53">
        <v>7288</v>
      </c>
      <c r="LW351" s="53">
        <v>2111</v>
      </c>
      <c r="LX351" s="53">
        <v>1315</v>
      </c>
      <c r="LY351" s="53">
        <v>1845</v>
      </c>
      <c r="LZ351" s="53">
        <v>2318</v>
      </c>
      <c r="MA351" s="53">
        <v>4398</v>
      </c>
      <c r="MB351" s="53">
        <v>4104</v>
      </c>
      <c r="MC351" s="53">
        <v>922</v>
      </c>
      <c r="MD351" s="53">
        <v>2792</v>
      </c>
      <c r="ME351" s="53">
        <v>1164</v>
      </c>
      <c r="MF351" s="53">
        <v>315</v>
      </c>
      <c r="MG351" s="53">
        <v>79</v>
      </c>
      <c r="MH351" s="53">
        <v>177</v>
      </c>
      <c r="MI351" s="53">
        <v>1510</v>
      </c>
      <c r="MJ351" s="53">
        <v>62</v>
      </c>
      <c r="MK351" s="53">
        <v>13307</v>
      </c>
      <c r="ML351" s="53">
        <v>3078</v>
      </c>
      <c r="MM351" s="53">
        <v>3164</v>
      </c>
      <c r="MN351" s="53">
        <v>367</v>
      </c>
      <c r="MO351" s="53">
        <v>1769</v>
      </c>
      <c r="MP351" s="53">
        <v>2070</v>
      </c>
      <c r="MQ351" s="53">
        <v>1385</v>
      </c>
      <c r="MR351" s="53">
        <v>1244</v>
      </c>
      <c r="MS351" s="53">
        <v>2370</v>
      </c>
      <c r="MT351" s="53">
        <v>88</v>
      </c>
      <c r="MU351" s="53">
        <v>3639</v>
      </c>
      <c r="MV351" s="53">
        <v>1005</v>
      </c>
      <c r="MW351" s="53">
        <v>13774</v>
      </c>
      <c r="MX351" s="53">
        <v>2946</v>
      </c>
      <c r="MY351" s="53">
        <v>1485</v>
      </c>
      <c r="MZ351" s="53">
        <v>1714</v>
      </c>
      <c r="NA351" s="53">
        <v>996</v>
      </c>
      <c r="NB351" s="53">
        <v>1108</v>
      </c>
      <c r="NC351" s="53">
        <v>731</v>
      </c>
      <c r="ND351" s="53">
        <v>7402</v>
      </c>
      <c r="NE351" s="53">
        <v>2963</v>
      </c>
      <c r="NF351" s="53">
        <v>664</v>
      </c>
      <c r="NG351" s="53">
        <v>1226</v>
      </c>
      <c r="NH351" s="53">
        <v>265</v>
      </c>
      <c r="NI351" s="53">
        <v>577</v>
      </c>
      <c r="NJ351" s="53">
        <v>218</v>
      </c>
      <c r="NK351" s="53">
        <v>1127</v>
      </c>
      <c r="NL351" s="53">
        <v>242</v>
      </c>
      <c r="NM351" s="53">
        <v>198</v>
      </c>
      <c r="NN351" s="53">
        <v>9</v>
      </c>
      <c r="NO351" s="53">
        <v>91</v>
      </c>
      <c r="NP351" s="53">
        <v>344</v>
      </c>
      <c r="NQ351" s="53">
        <v>1010</v>
      </c>
      <c r="NR351" s="53">
        <v>15528</v>
      </c>
      <c r="NS351" s="53">
        <v>20923</v>
      </c>
      <c r="NT351" s="53">
        <v>15816</v>
      </c>
      <c r="NU351" s="53">
        <v>8222</v>
      </c>
      <c r="NV351" s="53">
        <v>1803</v>
      </c>
      <c r="NW351" s="53">
        <v>465</v>
      </c>
      <c r="NX351" s="53">
        <v>527</v>
      </c>
      <c r="NY351" s="53">
        <v>240</v>
      </c>
      <c r="NZ351" s="53">
        <v>1570</v>
      </c>
      <c r="OA351" s="53">
        <v>4</v>
      </c>
      <c r="OB351" s="53">
        <v>582</v>
      </c>
      <c r="OC351" s="53">
        <v>862</v>
      </c>
      <c r="OD351" s="53"/>
      <c r="OE351" s="53"/>
      <c r="OF351" s="53"/>
      <c r="OG351" s="53"/>
      <c r="OH351" s="53"/>
      <c r="OI351" s="53"/>
      <c r="OJ351" s="53"/>
      <c r="OK351" s="53"/>
      <c r="OL351" s="53">
        <v>1874</v>
      </c>
      <c r="OM351" s="53"/>
      <c r="ON351" s="53"/>
      <c r="OO351" s="53"/>
      <c r="OP351" s="53"/>
      <c r="OQ351" s="53"/>
      <c r="OR351" s="54"/>
      <c r="OS351" s="55">
        <v>462399</v>
      </c>
      <c r="OT351" s="52"/>
      <c r="OU351" s="53"/>
      <c r="OV351" s="53"/>
      <c r="OW351" s="53"/>
      <c r="OX351" s="53"/>
      <c r="OY351" s="53"/>
      <c r="OZ351" s="53">
        <v>3224</v>
      </c>
      <c r="PA351" s="53"/>
      <c r="PB351" s="53"/>
      <c r="PC351" s="53"/>
      <c r="PD351" s="53"/>
      <c r="PE351" s="53"/>
      <c r="PF351" s="53"/>
      <c r="PG351" s="53"/>
      <c r="PH351" s="53"/>
      <c r="PI351" s="53"/>
      <c r="PJ351" s="53"/>
      <c r="PK351" s="53"/>
      <c r="PL351" s="54"/>
      <c r="PM351" s="55">
        <v>465623</v>
      </c>
    </row>
    <row r="352" spans="1:429" ht="12.75" customHeight="1" x14ac:dyDescent="0.3">
      <c r="A352" s="49">
        <v>561300</v>
      </c>
      <c r="B352" s="50" t="s">
        <v>35</v>
      </c>
      <c r="C352" s="51" t="s">
        <v>458</v>
      </c>
      <c r="D352" s="52">
        <v>1</v>
      </c>
      <c r="E352" s="53"/>
      <c r="F352" s="53"/>
      <c r="G352" s="53"/>
      <c r="H352" s="53"/>
      <c r="I352" s="53">
        <v>0</v>
      </c>
      <c r="J352" s="53">
        <v>2</v>
      </c>
      <c r="K352" s="53"/>
      <c r="L352" s="53"/>
      <c r="M352" s="53">
        <v>5</v>
      </c>
      <c r="N352" s="53"/>
      <c r="O352" s="53"/>
      <c r="P352" s="53">
        <v>2</v>
      </c>
      <c r="Q352" s="53">
        <v>53</v>
      </c>
      <c r="R352" s="53">
        <v>5</v>
      </c>
      <c r="S352" s="53">
        <v>2</v>
      </c>
      <c r="T352" s="53">
        <v>2</v>
      </c>
      <c r="U352" s="53">
        <v>2</v>
      </c>
      <c r="V352" s="53">
        <v>0</v>
      </c>
      <c r="W352" s="53">
        <v>11</v>
      </c>
      <c r="X352" s="53">
        <v>226</v>
      </c>
      <c r="Y352" s="53">
        <v>8517</v>
      </c>
      <c r="Z352" s="53">
        <v>851</v>
      </c>
      <c r="AA352" s="53">
        <v>46</v>
      </c>
      <c r="AB352" s="53">
        <v>128</v>
      </c>
      <c r="AC352" s="53">
        <v>95</v>
      </c>
      <c r="AD352" s="53">
        <v>166</v>
      </c>
      <c r="AE352" s="53">
        <v>47</v>
      </c>
      <c r="AF352" s="53">
        <v>28</v>
      </c>
      <c r="AG352" s="53">
        <v>36</v>
      </c>
      <c r="AH352" s="53">
        <v>377</v>
      </c>
      <c r="AI352" s="53">
        <v>107</v>
      </c>
      <c r="AJ352" s="53">
        <v>213</v>
      </c>
      <c r="AK352" s="53">
        <v>249</v>
      </c>
      <c r="AL352" s="53">
        <v>142</v>
      </c>
      <c r="AM352" s="53">
        <v>142</v>
      </c>
      <c r="AN352" s="53">
        <v>6</v>
      </c>
      <c r="AO352" s="53">
        <v>1</v>
      </c>
      <c r="AP352" s="53">
        <v>10</v>
      </c>
      <c r="AQ352" s="53">
        <v>32</v>
      </c>
      <c r="AR352" s="53">
        <v>28</v>
      </c>
      <c r="AS352" s="53">
        <v>40</v>
      </c>
      <c r="AT352" s="53">
        <v>58</v>
      </c>
      <c r="AU352" s="53">
        <v>5</v>
      </c>
      <c r="AV352" s="53">
        <v>2</v>
      </c>
      <c r="AW352" s="53">
        <v>45</v>
      </c>
      <c r="AX352" s="53">
        <v>30</v>
      </c>
      <c r="AY352" s="53">
        <v>2</v>
      </c>
      <c r="AZ352" s="53">
        <v>29</v>
      </c>
      <c r="BA352" s="53">
        <v>1</v>
      </c>
      <c r="BB352" s="53">
        <v>4</v>
      </c>
      <c r="BC352" s="53">
        <v>1</v>
      </c>
      <c r="BD352" s="53">
        <v>89</v>
      </c>
      <c r="BE352" s="53">
        <v>98</v>
      </c>
      <c r="BF352" s="53">
        <v>9</v>
      </c>
      <c r="BG352" s="53">
        <v>2</v>
      </c>
      <c r="BH352" s="53">
        <v>33</v>
      </c>
      <c r="BI352" s="53">
        <v>28</v>
      </c>
      <c r="BJ352" s="53">
        <v>77</v>
      </c>
      <c r="BK352" s="53">
        <v>28</v>
      </c>
      <c r="BL352" s="53">
        <v>110</v>
      </c>
      <c r="BM352" s="53">
        <v>145</v>
      </c>
      <c r="BN352" s="53">
        <v>23</v>
      </c>
      <c r="BO352" s="53">
        <v>150</v>
      </c>
      <c r="BP352" s="53">
        <v>3</v>
      </c>
      <c r="BQ352" s="53">
        <v>40</v>
      </c>
      <c r="BR352" s="53">
        <v>469</v>
      </c>
      <c r="BS352" s="53">
        <v>229</v>
      </c>
      <c r="BT352" s="53">
        <v>3</v>
      </c>
      <c r="BU352" s="53">
        <v>78</v>
      </c>
      <c r="BV352" s="53">
        <v>41</v>
      </c>
      <c r="BW352" s="53">
        <v>33</v>
      </c>
      <c r="BX352" s="53">
        <v>39</v>
      </c>
      <c r="BY352" s="53">
        <v>226</v>
      </c>
      <c r="BZ352" s="53">
        <v>29</v>
      </c>
      <c r="CA352" s="53">
        <v>8</v>
      </c>
      <c r="CB352" s="53">
        <v>6</v>
      </c>
      <c r="CC352" s="53">
        <v>177</v>
      </c>
      <c r="CD352" s="53">
        <v>39</v>
      </c>
      <c r="CE352" s="53">
        <v>13</v>
      </c>
      <c r="CF352" s="53">
        <v>55</v>
      </c>
      <c r="CG352" s="53">
        <v>89</v>
      </c>
      <c r="CH352" s="53">
        <v>56</v>
      </c>
      <c r="CI352" s="53">
        <v>15</v>
      </c>
      <c r="CJ352" s="53">
        <v>85</v>
      </c>
      <c r="CK352" s="53">
        <v>230</v>
      </c>
      <c r="CL352" s="53">
        <v>26</v>
      </c>
      <c r="CM352" s="53">
        <v>47</v>
      </c>
      <c r="CN352" s="53">
        <v>19</v>
      </c>
      <c r="CO352" s="53">
        <v>21</v>
      </c>
      <c r="CP352" s="53">
        <v>37</v>
      </c>
      <c r="CQ352" s="53">
        <v>3</v>
      </c>
      <c r="CR352" s="53">
        <v>10</v>
      </c>
      <c r="CS352" s="53">
        <v>2</v>
      </c>
      <c r="CT352" s="53">
        <v>4</v>
      </c>
      <c r="CU352" s="53">
        <v>7</v>
      </c>
      <c r="CV352" s="53">
        <v>26</v>
      </c>
      <c r="CW352" s="53">
        <v>9</v>
      </c>
      <c r="CX352" s="53">
        <v>34</v>
      </c>
      <c r="CY352" s="53">
        <v>23</v>
      </c>
      <c r="CZ352" s="53">
        <v>15</v>
      </c>
      <c r="DA352" s="53">
        <v>21</v>
      </c>
      <c r="DB352" s="53">
        <v>24</v>
      </c>
      <c r="DC352" s="53">
        <v>7</v>
      </c>
      <c r="DD352" s="53">
        <v>52</v>
      </c>
      <c r="DE352" s="53">
        <v>14</v>
      </c>
      <c r="DF352" s="53">
        <v>3</v>
      </c>
      <c r="DG352" s="53">
        <v>1</v>
      </c>
      <c r="DH352" s="53">
        <v>15</v>
      </c>
      <c r="DI352" s="53">
        <v>31</v>
      </c>
      <c r="DJ352" s="53">
        <v>75</v>
      </c>
      <c r="DK352" s="53">
        <v>23</v>
      </c>
      <c r="DL352" s="53">
        <v>40</v>
      </c>
      <c r="DM352" s="53">
        <v>70</v>
      </c>
      <c r="DN352" s="53">
        <v>178</v>
      </c>
      <c r="DO352" s="53">
        <v>50</v>
      </c>
      <c r="DP352" s="53">
        <v>351</v>
      </c>
      <c r="DQ352" s="53">
        <v>68</v>
      </c>
      <c r="DR352" s="53">
        <v>280</v>
      </c>
      <c r="DS352" s="53">
        <v>35</v>
      </c>
      <c r="DT352" s="53">
        <v>222</v>
      </c>
      <c r="DU352" s="53">
        <v>8</v>
      </c>
      <c r="DV352" s="53">
        <v>33</v>
      </c>
      <c r="DW352" s="53">
        <v>10</v>
      </c>
      <c r="DX352" s="53">
        <v>37</v>
      </c>
      <c r="DY352" s="53">
        <v>25</v>
      </c>
      <c r="DZ352" s="53">
        <v>7</v>
      </c>
      <c r="EA352" s="53">
        <v>32</v>
      </c>
      <c r="EB352" s="53">
        <v>1</v>
      </c>
      <c r="EC352" s="53">
        <v>15</v>
      </c>
      <c r="ED352" s="53">
        <v>1</v>
      </c>
      <c r="EE352" s="53">
        <v>47</v>
      </c>
      <c r="EF352" s="53">
        <v>6</v>
      </c>
      <c r="EG352" s="53">
        <v>1</v>
      </c>
      <c r="EH352" s="53">
        <v>1</v>
      </c>
      <c r="EI352" s="53">
        <v>6</v>
      </c>
      <c r="EJ352" s="53">
        <v>2</v>
      </c>
      <c r="EK352" s="53">
        <v>5</v>
      </c>
      <c r="EL352" s="53">
        <v>6</v>
      </c>
      <c r="EM352" s="53">
        <v>6</v>
      </c>
      <c r="EN352" s="53">
        <v>7</v>
      </c>
      <c r="EO352" s="53">
        <v>2</v>
      </c>
      <c r="EP352" s="53">
        <v>3</v>
      </c>
      <c r="EQ352" s="53">
        <v>11</v>
      </c>
      <c r="ER352" s="53">
        <v>36</v>
      </c>
      <c r="ES352" s="53">
        <v>11</v>
      </c>
      <c r="ET352" s="53">
        <v>9</v>
      </c>
      <c r="EU352" s="53">
        <v>39</v>
      </c>
      <c r="EV352" s="53">
        <v>32</v>
      </c>
      <c r="EW352" s="53">
        <v>110</v>
      </c>
      <c r="EX352" s="53">
        <v>8</v>
      </c>
      <c r="EY352" s="53">
        <v>7</v>
      </c>
      <c r="EZ352" s="53">
        <v>4</v>
      </c>
      <c r="FA352" s="53">
        <v>21</v>
      </c>
      <c r="FB352" s="53">
        <v>109</v>
      </c>
      <c r="FC352" s="53">
        <v>130</v>
      </c>
      <c r="FD352" s="53">
        <v>41</v>
      </c>
      <c r="FE352" s="53">
        <v>45</v>
      </c>
      <c r="FF352" s="53">
        <v>32</v>
      </c>
      <c r="FG352" s="53">
        <v>490</v>
      </c>
      <c r="FH352" s="53">
        <v>61</v>
      </c>
      <c r="FI352" s="53">
        <v>79</v>
      </c>
      <c r="FJ352" s="53">
        <v>216</v>
      </c>
      <c r="FK352" s="53">
        <v>234</v>
      </c>
      <c r="FL352" s="53">
        <v>242</v>
      </c>
      <c r="FM352" s="53">
        <v>20</v>
      </c>
      <c r="FN352" s="53">
        <v>2</v>
      </c>
      <c r="FO352" s="53">
        <v>298</v>
      </c>
      <c r="FP352" s="53">
        <v>4</v>
      </c>
      <c r="FQ352" s="53">
        <v>14</v>
      </c>
      <c r="FR352" s="53">
        <v>21</v>
      </c>
      <c r="FS352" s="53">
        <v>17</v>
      </c>
      <c r="FT352" s="53">
        <v>2</v>
      </c>
      <c r="FU352" s="53">
        <v>1</v>
      </c>
      <c r="FV352" s="53">
        <v>0</v>
      </c>
      <c r="FW352" s="53">
        <v>7</v>
      </c>
      <c r="FX352" s="53">
        <v>8</v>
      </c>
      <c r="FY352" s="53">
        <v>2</v>
      </c>
      <c r="FZ352" s="53">
        <v>13</v>
      </c>
      <c r="GA352" s="53">
        <v>4</v>
      </c>
      <c r="GB352" s="53">
        <v>131</v>
      </c>
      <c r="GC352" s="53">
        <v>64</v>
      </c>
      <c r="GD352" s="53">
        <v>9</v>
      </c>
      <c r="GE352" s="53">
        <v>42</v>
      </c>
      <c r="GF352" s="53">
        <v>81</v>
      </c>
      <c r="GG352" s="53">
        <v>47</v>
      </c>
      <c r="GH352" s="53">
        <v>28</v>
      </c>
      <c r="GI352" s="53">
        <v>10</v>
      </c>
      <c r="GJ352" s="53">
        <v>8</v>
      </c>
      <c r="GK352" s="53">
        <v>12</v>
      </c>
      <c r="GL352" s="53">
        <v>58</v>
      </c>
      <c r="GM352" s="53">
        <v>22</v>
      </c>
      <c r="GN352" s="53">
        <v>19</v>
      </c>
      <c r="GO352" s="53">
        <v>8</v>
      </c>
      <c r="GP352" s="53">
        <v>23</v>
      </c>
      <c r="GQ352" s="53">
        <v>2</v>
      </c>
      <c r="GR352" s="53">
        <v>9</v>
      </c>
      <c r="GS352" s="53">
        <v>5</v>
      </c>
      <c r="GT352" s="53">
        <v>35</v>
      </c>
      <c r="GU352" s="53">
        <v>12</v>
      </c>
      <c r="GV352" s="53">
        <v>11</v>
      </c>
      <c r="GW352" s="53">
        <v>17</v>
      </c>
      <c r="GX352" s="53">
        <v>6</v>
      </c>
      <c r="GY352" s="53">
        <v>14</v>
      </c>
      <c r="GZ352" s="53">
        <v>2</v>
      </c>
      <c r="HA352" s="53">
        <v>11</v>
      </c>
      <c r="HB352" s="53">
        <v>10</v>
      </c>
      <c r="HC352" s="53">
        <v>3</v>
      </c>
      <c r="HD352" s="53">
        <v>27</v>
      </c>
      <c r="HE352" s="53">
        <v>12</v>
      </c>
      <c r="HF352" s="53">
        <v>13</v>
      </c>
      <c r="HG352" s="53">
        <v>1</v>
      </c>
      <c r="HH352" s="53">
        <v>1</v>
      </c>
      <c r="HI352" s="53">
        <v>9</v>
      </c>
      <c r="HJ352" s="53">
        <v>43</v>
      </c>
      <c r="HK352" s="53">
        <v>12</v>
      </c>
      <c r="HL352" s="53">
        <v>2</v>
      </c>
      <c r="HM352" s="53">
        <v>5</v>
      </c>
      <c r="HN352" s="53">
        <v>0</v>
      </c>
      <c r="HO352" s="53">
        <v>343</v>
      </c>
      <c r="HP352" s="53">
        <v>1</v>
      </c>
      <c r="HQ352" s="53">
        <v>31</v>
      </c>
      <c r="HR352" s="53">
        <v>20</v>
      </c>
      <c r="HS352" s="53">
        <v>1</v>
      </c>
      <c r="HT352" s="53">
        <v>3</v>
      </c>
      <c r="HU352" s="53">
        <v>12</v>
      </c>
      <c r="HV352" s="53">
        <v>97</v>
      </c>
      <c r="HW352" s="53">
        <v>11</v>
      </c>
      <c r="HX352" s="53">
        <v>5</v>
      </c>
      <c r="HY352" s="53">
        <v>45</v>
      </c>
      <c r="HZ352" s="53">
        <v>49</v>
      </c>
      <c r="IA352" s="53">
        <v>31</v>
      </c>
      <c r="IB352" s="53">
        <v>6</v>
      </c>
      <c r="IC352" s="53">
        <v>34</v>
      </c>
      <c r="ID352" s="53">
        <v>4</v>
      </c>
      <c r="IE352" s="53">
        <v>4</v>
      </c>
      <c r="IF352" s="53">
        <v>831</v>
      </c>
      <c r="IG352" s="53">
        <v>82</v>
      </c>
      <c r="IH352" s="53">
        <v>381</v>
      </c>
      <c r="II352" s="53">
        <v>9</v>
      </c>
      <c r="IJ352" s="53">
        <v>1</v>
      </c>
      <c r="IK352" s="53">
        <v>28</v>
      </c>
      <c r="IL352" s="53">
        <v>13</v>
      </c>
      <c r="IM352" s="53">
        <v>17</v>
      </c>
      <c r="IN352" s="53">
        <v>20</v>
      </c>
      <c r="IO352" s="53">
        <v>62</v>
      </c>
      <c r="IP352" s="53">
        <v>89</v>
      </c>
      <c r="IQ352" s="53">
        <v>40</v>
      </c>
      <c r="IR352" s="53">
        <v>42</v>
      </c>
      <c r="IS352" s="53">
        <v>99</v>
      </c>
      <c r="IT352" s="53">
        <v>1048</v>
      </c>
      <c r="IU352" s="53">
        <v>102</v>
      </c>
      <c r="IV352" s="53">
        <v>135</v>
      </c>
      <c r="IW352" s="53">
        <v>93</v>
      </c>
      <c r="IX352" s="53">
        <v>3</v>
      </c>
      <c r="IY352" s="53">
        <v>17</v>
      </c>
      <c r="IZ352" s="53">
        <v>28</v>
      </c>
      <c r="JA352" s="53">
        <v>25</v>
      </c>
      <c r="JB352" s="53">
        <v>61</v>
      </c>
      <c r="JC352" s="53">
        <v>2</v>
      </c>
      <c r="JD352" s="53">
        <v>38</v>
      </c>
      <c r="JE352" s="53">
        <v>59</v>
      </c>
      <c r="JF352" s="53">
        <v>19</v>
      </c>
      <c r="JG352" s="53">
        <v>8</v>
      </c>
      <c r="JH352" s="53">
        <v>63</v>
      </c>
      <c r="JI352" s="53">
        <v>12</v>
      </c>
      <c r="JJ352" s="53">
        <v>2</v>
      </c>
      <c r="JK352" s="53">
        <v>162</v>
      </c>
      <c r="JL352" s="53">
        <v>12</v>
      </c>
      <c r="JM352" s="53">
        <v>5</v>
      </c>
      <c r="JN352" s="53">
        <v>36</v>
      </c>
      <c r="JO352" s="53">
        <v>1317</v>
      </c>
      <c r="JP352" s="53">
        <v>2598</v>
      </c>
      <c r="JQ352" s="53">
        <v>3262</v>
      </c>
      <c r="JR352" s="53">
        <v>1340</v>
      </c>
      <c r="JS352" s="53">
        <v>2927</v>
      </c>
      <c r="JT352" s="53">
        <v>958</v>
      </c>
      <c r="JU352" s="53">
        <v>1088</v>
      </c>
      <c r="JV352" s="53">
        <v>272</v>
      </c>
      <c r="JW352" s="53">
        <v>1937</v>
      </c>
      <c r="JX352" s="53">
        <v>87</v>
      </c>
      <c r="JY352" s="53"/>
      <c r="JZ352" s="53">
        <v>863</v>
      </c>
      <c r="KA352" s="53">
        <v>535</v>
      </c>
      <c r="KB352" s="53">
        <v>272</v>
      </c>
      <c r="KC352" s="53">
        <v>483</v>
      </c>
      <c r="KD352" s="53">
        <v>728</v>
      </c>
      <c r="KE352" s="53">
        <v>214</v>
      </c>
      <c r="KF352" s="53">
        <v>632</v>
      </c>
      <c r="KG352" s="53">
        <v>2101</v>
      </c>
      <c r="KH352" s="53">
        <v>1204</v>
      </c>
      <c r="KI352" s="53">
        <v>113</v>
      </c>
      <c r="KJ352" s="53">
        <v>18</v>
      </c>
      <c r="KK352" s="53">
        <v>166</v>
      </c>
      <c r="KL352" s="53">
        <v>7378</v>
      </c>
      <c r="KM352" s="53">
        <v>302</v>
      </c>
      <c r="KN352" s="53">
        <v>759</v>
      </c>
      <c r="KO352" s="53">
        <v>1521</v>
      </c>
      <c r="KP352" s="53">
        <v>1268</v>
      </c>
      <c r="KQ352" s="53">
        <v>1706</v>
      </c>
      <c r="KR352" s="53">
        <v>191</v>
      </c>
      <c r="KS352" s="53">
        <v>339</v>
      </c>
      <c r="KT352" s="53">
        <v>617</v>
      </c>
      <c r="KU352" s="53">
        <v>268</v>
      </c>
      <c r="KV352" s="53">
        <v>5759</v>
      </c>
      <c r="KW352" s="53">
        <v>922</v>
      </c>
      <c r="KX352" s="53">
        <v>30</v>
      </c>
      <c r="KY352" s="53">
        <v>191</v>
      </c>
      <c r="KZ352" s="53">
        <v>370</v>
      </c>
      <c r="LA352" s="53">
        <v>8019</v>
      </c>
      <c r="LB352" s="53">
        <v>11608</v>
      </c>
      <c r="LC352" s="53">
        <v>729</v>
      </c>
      <c r="LD352" s="53">
        <v>4772</v>
      </c>
      <c r="LE352" s="53">
        <v>2266</v>
      </c>
      <c r="LF352" s="53">
        <v>1057</v>
      </c>
      <c r="LG352" s="53">
        <v>6148</v>
      </c>
      <c r="LH352" s="53">
        <v>4159</v>
      </c>
      <c r="LI352" s="53">
        <v>2035</v>
      </c>
      <c r="LJ352" s="53">
        <v>3568</v>
      </c>
      <c r="LK352" s="53">
        <v>50</v>
      </c>
      <c r="LL352" s="53">
        <v>54</v>
      </c>
      <c r="LM352" s="53">
        <v>810</v>
      </c>
      <c r="LN352" s="53">
        <v>3</v>
      </c>
      <c r="LO352" s="53">
        <v>238</v>
      </c>
      <c r="LP352" s="53">
        <v>0</v>
      </c>
      <c r="LQ352" s="53">
        <v>8040</v>
      </c>
      <c r="LR352" s="53">
        <v>291</v>
      </c>
      <c r="LS352" s="53">
        <v>1028</v>
      </c>
      <c r="LT352" s="53">
        <v>172</v>
      </c>
      <c r="LU352" s="53">
        <v>673</v>
      </c>
      <c r="LV352" s="53">
        <v>2678</v>
      </c>
      <c r="LW352" s="53">
        <v>11291</v>
      </c>
      <c r="LX352" s="53">
        <v>2902</v>
      </c>
      <c r="LY352" s="53">
        <v>1727</v>
      </c>
      <c r="LZ352" s="53">
        <v>1513</v>
      </c>
      <c r="MA352" s="53">
        <v>10057</v>
      </c>
      <c r="MB352" s="53">
        <v>4777</v>
      </c>
      <c r="MC352" s="53">
        <v>1317</v>
      </c>
      <c r="MD352" s="53">
        <v>3701</v>
      </c>
      <c r="ME352" s="53">
        <v>1484</v>
      </c>
      <c r="MF352" s="53">
        <v>274</v>
      </c>
      <c r="MG352" s="53">
        <v>223</v>
      </c>
      <c r="MH352" s="53">
        <v>4</v>
      </c>
      <c r="MI352" s="53">
        <v>2423</v>
      </c>
      <c r="MJ352" s="53">
        <v>1135</v>
      </c>
      <c r="MK352" s="53">
        <v>9607</v>
      </c>
      <c r="ML352" s="53">
        <v>2698</v>
      </c>
      <c r="MM352" s="53">
        <v>929</v>
      </c>
      <c r="MN352" s="53">
        <v>1714</v>
      </c>
      <c r="MO352" s="53">
        <v>2250</v>
      </c>
      <c r="MP352" s="53">
        <v>428</v>
      </c>
      <c r="MQ352" s="53">
        <v>676</v>
      </c>
      <c r="MR352" s="53">
        <v>917</v>
      </c>
      <c r="MS352" s="53">
        <v>1089</v>
      </c>
      <c r="MT352" s="53">
        <v>8</v>
      </c>
      <c r="MU352" s="53">
        <v>316</v>
      </c>
      <c r="MV352" s="53">
        <v>856</v>
      </c>
      <c r="MW352" s="53">
        <v>6323</v>
      </c>
      <c r="MX352" s="53">
        <v>1130</v>
      </c>
      <c r="MY352" s="53">
        <v>1426</v>
      </c>
      <c r="MZ352" s="53">
        <v>1598</v>
      </c>
      <c r="NA352" s="53">
        <v>723</v>
      </c>
      <c r="NB352" s="53">
        <v>2558</v>
      </c>
      <c r="NC352" s="53">
        <v>316</v>
      </c>
      <c r="ND352" s="53">
        <v>18616</v>
      </c>
      <c r="NE352" s="53">
        <v>3040</v>
      </c>
      <c r="NF352" s="53">
        <v>538</v>
      </c>
      <c r="NG352" s="53">
        <v>1583</v>
      </c>
      <c r="NH352" s="53">
        <v>115</v>
      </c>
      <c r="NI352" s="53">
        <v>319</v>
      </c>
      <c r="NJ352" s="53">
        <v>244</v>
      </c>
      <c r="NK352" s="53">
        <v>88</v>
      </c>
      <c r="NL352" s="53">
        <v>102</v>
      </c>
      <c r="NM352" s="53">
        <v>421</v>
      </c>
      <c r="NN352" s="53">
        <v>109</v>
      </c>
      <c r="NO352" s="53">
        <v>102</v>
      </c>
      <c r="NP352" s="53">
        <v>44</v>
      </c>
      <c r="NQ352" s="53">
        <v>371</v>
      </c>
      <c r="NR352" s="53">
        <v>1974</v>
      </c>
      <c r="NS352" s="53">
        <v>1389</v>
      </c>
      <c r="NT352" s="53">
        <v>1164</v>
      </c>
      <c r="NU352" s="53">
        <v>984</v>
      </c>
      <c r="NV352" s="53">
        <v>289</v>
      </c>
      <c r="NW352" s="53">
        <v>311</v>
      </c>
      <c r="NX352" s="53">
        <v>361</v>
      </c>
      <c r="NY352" s="53">
        <v>62</v>
      </c>
      <c r="NZ352" s="53">
        <v>341</v>
      </c>
      <c r="OA352" s="53">
        <v>1</v>
      </c>
      <c r="OB352" s="53">
        <v>65</v>
      </c>
      <c r="OC352" s="53">
        <v>394</v>
      </c>
      <c r="OD352" s="53">
        <v>30</v>
      </c>
      <c r="OE352" s="53">
        <v>456</v>
      </c>
      <c r="OF352" s="53">
        <v>324</v>
      </c>
      <c r="OG352" s="53"/>
      <c r="OH352" s="53">
        <v>1648</v>
      </c>
      <c r="OI352" s="53">
        <v>23</v>
      </c>
      <c r="OJ352" s="53">
        <v>410</v>
      </c>
      <c r="OK352" s="53">
        <v>4</v>
      </c>
      <c r="OL352" s="53">
        <v>3</v>
      </c>
      <c r="OM352" s="53">
        <v>1463</v>
      </c>
      <c r="ON352" s="53">
        <v>199</v>
      </c>
      <c r="OO352" s="53">
        <v>2026</v>
      </c>
      <c r="OP352" s="53">
        <v>17</v>
      </c>
      <c r="OQ352" s="53">
        <v>6</v>
      </c>
      <c r="OR352" s="54">
        <v>699</v>
      </c>
      <c r="OS352" s="55">
        <v>246017</v>
      </c>
      <c r="OT352" s="52">
        <v>1058</v>
      </c>
      <c r="OU352" s="53"/>
      <c r="OV352" s="53"/>
      <c r="OW352" s="53"/>
      <c r="OX352" s="53"/>
      <c r="OY352" s="53"/>
      <c r="OZ352" s="53">
        <v>414</v>
      </c>
      <c r="PA352" s="53"/>
      <c r="PB352" s="53"/>
      <c r="PC352" s="53"/>
      <c r="PD352" s="53"/>
      <c r="PE352" s="53"/>
      <c r="PF352" s="53"/>
      <c r="PG352" s="53"/>
      <c r="PH352" s="53"/>
      <c r="PI352" s="53"/>
      <c r="PJ352" s="53"/>
      <c r="PK352" s="53"/>
      <c r="PL352" s="54"/>
      <c r="PM352" s="55">
        <v>247489</v>
      </c>
    </row>
    <row r="353" spans="1:429" ht="12.75" customHeight="1" x14ac:dyDescent="0.3">
      <c r="A353" s="49">
        <v>561700</v>
      </c>
      <c r="B353" s="50" t="s">
        <v>35</v>
      </c>
      <c r="C353" s="51" t="s">
        <v>459</v>
      </c>
      <c r="D353" s="52">
        <v>24</v>
      </c>
      <c r="E353" s="53">
        <v>174</v>
      </c>
      <c r="F353" s="53">
        <v>44</v>
      </c>
      <c r="G353" s="53">
        <v>46</v>
      </c>
      <c r="H353" s="53">
        <v>27</v>
      </c>
      <c r="I353" s="53">
        <v>27</v>
      </c>
      <c r="J353" s="53">
        <v>50</v>
      </c>
      <c r="K353" s="53">
        <v>89</v>
      </c>
      <c r="L353" s="53">
        <v>53</v>
      </c>
      <c r="M353" s="53">
        <v>24</v>
      </c>
      <c r="N353" s="53">
        <v>7</v>
      </c>
      <c r="O353" s="53">
        <v>10</v>
      </c>
      <c r="P353" s="53">
        <v>32</v>
      </c>
      <c r="Q353" s="53">
        <v>806</v>
      </c>
      <c r="R353" s="53">
        <v>157</v>
      </c>
      <c r="S353" s="53">
        <v>58</v>
      </c>
      <c r="T353" s="53">
        <v>134</v>
      </c>
      <c r="U353" s="53">
        <v>91</v>
      </c>
      <c r="V353" s="53">
        <v>130</v>
      </c>
      <c r="W353" s="53">
        <v>389</v>
      </c>
      <c r="X353" s="53">
        <v>670</v>
      </c>
      <c r="Y353" s="53">
        <v>188</v>
      </c>
      <c r="Z353" s="53">
        <v>441</v>
      </c>
      <c r="AA353" s="53">
        <v>12</v>
      </c>
      <c r="AB353" s="53">
        <v>90</v>
      </c>
      <c r="AC353" s="53">
        <v>109</v>
      </c>
      <c r="AD353" s="53">
        <v>269</v>
      </c>
      <c r="AE353" s="53">
        <v>71</v>
      </c>
      <c r="AF353" s="53">
        <v>95</v>
      </c>
      <c r="AG353" s="53">
        <v>30</v>
      </c>
      <c r="AH353" s="53">
        <v>684</v>
      </c>
      <c r="AI353" s="53">
        <v>118</v>
      </c>
      <c r="AJ353" s="53">
        <v>262</v>
      </c>
      <c r="AK353" s="53">
        <v>224</v>
      </c>
      <c r="AL353" s="53">
        <v>164</v>
      </c>
      <c r="AM353" s="53">
        <v>203</v>
      </c>
      <c r="AN353" s="53">
        <v>115</v>
      </c>
      <c r="AO353" s="53">
        <v>64</v>
      </c>
      <c r="AP353" s="53">
        <v>61</v>
      </c>
      <c r="AQ353" s="53">
        <v>62</v>
      </c>
      <c r="AR353" s="53">
        <v>42</v>
      </c>
      <c r="AS353" s="53">
        <v>156</v>
      </c>
      <c r="AT353" s="53">
        <v>60</v>
      </c>
      <c r="AU353" s="53">
        <v>138</v>
      </c>
      <c r="AV353" s="53">
        <v>32</v>
      </c>
      <c r="AW353" s="53">
        <v>48</v>
      </c>
      <c r="AX353" s="53">
        <v>24</v>
      </c>
      <c r="AY353" s="53">
        <v>18</v>
      </c>
      <c r="AZ353" s="53">
        <v>16</v>
      </c>
      <c r="BA353" s="53">
        <v>22</v>
      </c>
      <c r="BB353" s="53">
        <v>22</v>
      </c>
      <c r="BC353" s="53">
        <v>12</v>
      </c>
      <c r="BD353" s="53">
        <v>574</v>
      </c>
      <c r="BE353" s="53">
        <v>77</v>
      </c>
      <c r="BF353" s="53">
        <v>18</v>
      </c>
      <c r="BG353" s="53">
        <v>24</v>
      </c>
      <c r="BH353" s="53">
        <v>90</v>
      </c>
      <c r="BI353" s="53">
        <v>50</v>
      </c>
      <c r="BJ353" s="53">
        <v>45</v>
      </c>
      <c r="BK353" s="53">
        <v>52</v>
      </c>
      <c r="BL353" s="53">
        <v>73</v>
      </c>
      <c r="BM353" s="53">
        <v>88</v>
      </c>
      <c r="BN353" s="53">
        <v>24</v>
      </c>
      <c r="BO353" s="53">
        <v>71</v>
      </c>
      <c r="BP353" s="53">
        <v>33</v>
      </c>
      <c r="BQ353" s="53">
        <v>33</v>
      </c>
      <c r="BR353" s="53">
        <v>95</v>
      </c>
      <c r="BS353" s="53">
        <v>92</v>
      </c>
      <c r="BT353" s="53">
        <v>17</v>
      </c>
      <c r="BU353" s="53">
        <v>21</v>
      </c>
      <c r="BV353" s="53">
        <v>28</v>
      </c>
      <c r="BW353" s="53">
        <v>21</v>
      </c>
      <c r="BX353" s="53">
        <v>33</v>
      </c>
      <c r="BY353" s="53">
        <v>178</v>
      </c>
      <c r="BZ353" s="53">
        <v>124</v>
      </c>
      <c r="CA353" s="53">
        <v>109</v>
      </c>
      <c r="CB353" s="53">
        <v>6</v>
      </c>
      <c r="CC353" s="53">
        <v>85</v>
      </c>
      <c r="CD353" s="53">
        <v>29</v>
      </c>
      <c r="CE353" s="53">
        <v>26</v>
      </c>
      <c r="CF353" s="53">
        <v>28</v>
      </c>
      <c r="CG353" s="53">
        <v>44</v>
      </c>
      <c r="CH353" s="53">
        <v>55</v>
      </c>
      <c r="CI353" s="53">
        <v>7</v>
      </c>
      <c r="CJ353" s="53">
        <v>80</v>
      </c>
      <c r="CK353" s="53">
        <v>80</v>
      </c>
      <c r="CL353" s="53">
        <v>12</v>
      </c>
      <c r="CM353" s="53">
        <v>51</v>
      </c>
      <c r="CN353" s="53">
        <v>15</v>
      </c>
      <c r="CO353" s="53">
        <v>3</v>
      </c>
      <c r="CP353" s="53">
        <v>39</v>
      </c>
      <c r="CQ353" s="53">
        <v>11</v>
      </c>
      <c r="CR353" s="53">
        <v>41</v>
      </c>
      <c r="CS353" s="53">
        <v>13</v>
      </c>
      <c r="CT353" s="53">
        <v>27</v>
      </c>
      <c r="CU353" s="53">
        <v>23</v>
      </c>
      <c r="CV353" s="53">
        <v>16</v>
      </c>
      <c r="CW353" s="53">
        <v>30</v>
      </c>
      <c r="CX353" s="53">
        <v>21</v>
      </c>
      <c r="CY353" s="53">
        <v>28</v>
      </c>
      <c r="CZ353" s="53">
        <v>15</v>
      </c>
      <c r="DA353" s="53">
        <v>49</v>
      </c>
      <c r="DB353" s="53">
        <v>14</v>
      </c>
      <c r="DC353" s="53">
        <v>35</v>
      </c>
      <c r="DD353" s="53">
        <v>47</v>
      </c>
      <c r="DE353" s="53">
        <v>8</v>
      </c>
      <c r="DF353" s="53">
        <v>10</v>
      </c>
      <c r="DG353" s="53">
        <v>4</v>
      </c>
      <c r="DH353" s="53">
        <v>51</v>
      </c>
      <c r="DI353" s="53">
        <v>26</v>
      </c>
      <c r="DJ353" s="53">
        <v>0</v>
      </c>
      <c r="DK353" s="53">
        <v>20</v>
      </c>
      <c r="DL353" s="53">
        <v>4</v>
      </c>
      <c r="DM353" s="53">
        <v>5</v>
      </c>
      <c r="DN353" s="53">
        <v>10</v>
      </c>
      <c r="DO353" s="53">
        <v>3</v>
      </c>
      <c r="DP353" s="53">
        <v>110</v>
      </c>
      <c r="DQ353" s="53">
        <v>13</v>
      </c>
      <c r="DR353" s="53">
        <v>70</v>
      </c>
      <c r="DS353" s="53">
        <v>13</v>
      </c>
      <c r="DT353" s="53">
        <v>17</v>
      </c>
      <c r="DU353" s="53">
        <v>1</v>
      </c>
      <c r="DV353" s="53">
        <v>12</v>
      </c>
      <c r="DW353" s="53">
        <v>2</v>
      </c>
      <c r="DX353" s="53">
        <v>15</v>
      </c>
      <c r="DY353" s="53">
        <v>8</v>
      </c>
      <c r="DZ353" s="53">
        <v>4</v>
      </c>
      <c r="EA353" s="53">
        <v>7</v>
      </c>
      <c r="EB353" s="53">
        <v>1</v>
      </c>
      <c r="EC353" s="53">
        <v>6</v>
      </c>
      <c r="ED353" s="53">
        <v>2</v>
      </c>
      <c r="EE353" s="53">
        <v>18</v>
      </c>
      <c r="EF353" s="53">
        <v>2</v>
      </c>
      <c r="EG353" s="53">
        <v>5</v>
      </c>
      <c r="EH353" s="53">
        <v>4</v>
      </c>
      <c r="EI353" s="53">
        <v>2</v>
      </c>
      <c r="EJ353" s="53">
        <v>3</v>
      </c>
      <c r="EK353" s="53">
        <v>13</v>
      </c>
      <c r="EL353" s="53">
        <v>10</v>
      </c>
      <c r="EM353" s="53">
        <v>24</v>
      </c>
      <c r="EN353" s="53">
        <v>9</v>
      </c>
      <c r="EO353" s="53">
        <v>30</v>
      </c>
      <c r="EP353" s="53">
        <v>16</v>
      </c>
      <c r="EQ353" s="53">
        <v>28</v>
      </c>
      <c r="ER353" s="53">
        <v>25</v>
      </c>
      <c r="ES353" s="53">
        <v>8</v>
      </c>
      <c r="ET353" s="53">
        <v>21</v>
      </c>
      <c r="EU353" s="53">
        <v>33</v>
      </c>
      <c r="EV353" s="53">
        <v>85</v>
      </c>
      <c r="EW353" s="53">
        <v>17</v>
      </c>
      <c r="EX353" s="53">
        <v>21</v>
      </c>
      <c r="EY353" s="53">
        <v>15</v>
      </c>
      <c r="EZ353" s="53">
        <v>1</v>
      </c>
      <c r="FA353" s="53">
        <v>13</v>
      </c>
      <c r="FB353" s="53">
        <v>48</v>
      </c>
      <c r="FC353" s="53">
        <v>25</v>
      </c>
      <c r="FD353" s="53">
        <v>111</v>
      </c>
      <c r="FE353" s="53">
        <v>44</v>
      </c>
      <c r="FF353" s="53">
        <v>92</v>
      </c>
      <c r="FG353" s="53">
        <v>113</v>
      </c>
      <c r="FH353" s="53">
        <v>53</v>
      </c>
      <c r="FI353" s="53">
        <v>33</v>
      </c>
      <c r="FJ353" s="53">
        <v>57</v>
      </c>
      <c r="FK353" s="53">
        <v>48</v>
      </c>
      <c r="FL353" s="53">
        <v>16</v>
      </c>
      <c r="FM353" s="53">
        <v>9</v>
      </c>
      <c r="FN353" s="53">
        <v>34</v>
      </c>
      <c r="FO353" s="53">
        <v>119</v>
      </c>
      <c r="FP353" s="53">
        <v>12</v>
      </c>
      <c r="FQ353" s="53">
        <v>9</v>
      </c>
      <c r="FR353" s="53">
        <v>3</v>
      </c>
      <c r="FS353" s="53">
        <v>5</v>
      </c>
      <c r="FT353" s="53">
        <v>34</v>
      </c>
      <c r="FU353" s="53">
        <v>20</v>
      </c>
      <c r="FV353" s="53">
        <v>12</v>
      </c>
      <c r="FW353" s="53">
        <v>18</v>
      </c>
      <c r="FX353" s="53">
        <v>10</v>
      </c>
      <c r="FY353" s="53">
        <v>19</v>
      </c>
      <c r="FZ353" s="53">
        <v>54</v>
      </c>
      <c r="GA353" s="53">
        <v>17</v>
      </c>
      <c r="GB353" s="53">
        <v>94</v>
      </c>
      <c r="GC353" s="53">
        <v>67</v>
      </c>
      <c r="GD353" s="53">
        <v>9</v>
      </c>
      <c r="GE353" s="53">
        <v>15</v>
      </c>
      <c r="GF353" s="53">
        <v>19</v>
      </c>
      <c r="GG353" s="53">
        <v>8</v>
      </c>
      <c r="GH353" s="53">
        <v>21</v>
      </c>
      <c r="GI353" s="53">
        <v>3</v>
      </c>
      <c r="GJ353" s="53">
        <v>7</v>
      </c>
      <c r="GK353" s="53">
        <v>27</v>
      </c>
      <c r="GL353" s="53">
        <v>79</v>
      </c>
      <c r="GM353" s="53">
        <v>46</v>
      </c>
      <c r="GN353" s="53">
        <v>38</v>
      </c>
      <c r="GO353" s="53">
        <v>60</v>
      </c>
      <c r="GP353" s="53">
        <v>51</v>
      </c>
      <c r="GQ353" s="53">
        <v>28</v>
      </c>
      <c r="GR353" s="53">
        <v>42</v>
      </c>
      <c r="GS353" s="53">
        <v>20</v>
      </c>
      <c r="GT353" s="53">
        <v>97</v>
      </c>
      <c r="GU353" s="53">
        <v>74</v>
      </c>
      <c r="GV353" s="53">
        <v>74</v>
      </c>
      <c r="GW353" s="53">
        <v>44</v>
      </c>
      <c r="GX353" s="53">
        <v>57</v>
      </c>
      <c r="GY353" s="53">
        <v>126</v>
      </c>
      <c r="GZ353" s="53">
        <v>29</v>
      </c>
      <c r="HA353" s="53">
        <v>100</v>
      </c>
      <c r="HB353" s="53">
        <v>205</v>
      </c>
      <c r="HC353" s="53">
        <v>30</v>
      </c>
      <c r="HD353" s="53">
        <v>143</v>
      </c>
      <c r="HE353" s="53">
        <v>67</v>
      </c>
      <c r="HF353" s="53">
        <v>82</v>
      </c>
      <c r="HG353" s="53">
        <v>24</v>
      </c>
      <c r="HH353" s="53">
        <v>18</v>
      </c>
      <c r="HI353" s="53">
        <v>57</v>
      </c>
      <c r="HJ353" s="53">
        <v>77</v>
      </c>
      <c r="HK353" s="53">
        <v>136</v>
      </c>
      <c r="HL353" s="53">
        <v>32</v>
      </c>
      <c r="HM353" s="53">
        <v>31</v>
      </c>
      <c r="HN353" s="53">
        <v>9</v>
      </c>
      <c r="HO353" s="53">
        <v>60</v>
      </c>
      <c r="HP353" s="53">
        <v>13</v>
      </c>
      <c r="HQ353" s="53">
        <v>45</v>
      </c>
      <c r="HR353" s="53">
        <v>26</v>
      </c>
      <c r="HS353" s="53">
        <v>21</v>
      </c>
      <c r="HT353" s="53">
        <v>5</v>
      </c>
      <c r="HU353" s="53">
        <v>25</v>
      </c>
      <c r="HV353" s="53">
        <v>10</v>
      </c>
      <c r="HW353" s="53">
        <v>12</v>
      </c>
      <c r="HX353" s="53">
        <v>65</v>
      </c>
      <c r="HY353" s="53">
        <v>225</v>
      </c>
      <c r="HZ353" s="53">
        <v>249</v>
      </c>
      <c r="IA353" s="53">
        <v>301</v>
      </c>
      <c r="IB353" s="53">
        <v>73</v>
      </c>
      <c r="IC353" s="53">
        <v>14</v>
      </c>
      <c r="ID353" s="53">
        <v>36</v>
      </c>
      <c r="IE353" s="53">
        <v>14</v>
      </c>
      <c r="IF353" s="53">
        <v>422</v>
      </c>
      <c r="IG353" s="53">
        <v>14</v>
      </c>
      <c r="IH353" s="53">
        <v>812</v>
      </c>
      <c r="II353" s="53">
        <v>50</v>
      </c>
      <c r="IJ353" s="53">
        <v>30</v>
      </c>
      <c r="IK353" s="53">
        <v>97</v>
      </c>
      <c r="IL353" s="53">
        <v>299</v>
      </c>
      <c r="IM353" s="53">
        <v>52</v>
      </c>
      <c r="IN353" s="53">
        <v>55</v>
      </c>
      <c r="IO353" s="53">
        <v>266</v>
      </c>
      <c r="IP353" s="53">
        <v>634</v>
      </c>
      <c r="IQ353" s="53">
        <v>406</v>
      </c>
      <c r="IR353" s="53">
        <v>69</v>
      </c>
      <c r="IS353" s="53">
        <v>28</v>
      </c>
      <c r="IT353" s="53">
        <v>165</v>
      </c>
      <c r="IU353" s="53">
        <v>20</v>
      </c>
      <c r="IV353" s="53">
        <v>26</v>
      </c>
      <c r="IW353" s="53">
        <v>81</v>
      </c>
      <c r="IX353" s="53">
        <v>35</v>
      </c>
      <c r="IY353" s="53">
        <v>41</v>
      </c>
      <c r="IZ353" s="53">
        <v>33</v>
      </c>
      <c r="JA353" s="53">
        <v>96</v>
      </c>
      <c r="JB353" s="53">
        <v>51</v>
      </c>
      <c r="JC353" s="53">
        <v>14</v>
      </c>
      <c r="JD353" s="53">
        <v>155</v>
      </c>
      <c r="JE353" s="53">
        <v>158</v>
      </c>
      <c r="JF353" s="53">
        <v>48</v>
      </c>
      <c r="JG353" s="53">
        <v>8</v>
      </c>
      <c r="JH353" s="53">
        <v>41</v>
      </c>
      <c r="JI353" s="53">
        <v>30</v>
      </c>
      <c r="JJ353" s="53">
        <v>63</v>
      </c>
      <c r="JK353" s="53">
        <v>391</v>
      </c>
      <c r="JL353" s="53">
        <v>52</v>
      </c>
      <c r="JM353" s="53">
        <v>20</v>
      </c>
      <c r="JN353" s="53">
        <v>51</v>
      </c>
      <c r="JO353" s="53">
        <v>344</v>
      </c>
      <c r="JP353" s="53">
        <v>769</v>
      </c>
      <c r="JQ353" s="53">
        <v>646</v>
      </c>
      <c r="JR353" s="53">
        <v>969</v>
      </c>
      <c r="JS353" s="53">
        <v>967</v>
      </c>
      <c r="JT353" s="53">
        <v>298</v>
      </c>
      <c r="JU353" s="53">
        <v>606</v>
      </c>
      <c r="JV353" s="53">
        <v>302</v>
      </c>
      <c r="JW353" s="53">
        <v>1518</v>
      </c>
      <c r="JX353" s="53">
        <v>90</v>
      </c>
      <c r="JY353" s="53"/>
      <c r="JZ353" s="53">
        <v>626</v>
      </c>
      <c r="KA353" s="53">
        <v>885</v>
      </c>
      <c r="KB353" s="53">
        <v>1148</v>
      </c>
      <c r="KC353" s="53">
        <v>462</v>
      </c>
      <c r="KD353" s="53">
        <v>293</v>
      </c>
      <c r="KE353" s="53">
        <v>724</v>
      </c>
      <c r="KF353" s="53">
        <v>632</v>
      </c>
      <c r="KG353" s="53">
        <v>317</v>
      </c>
      <c r="KH353" s="53">
        <v>791</v>
      </c>
      <c r="KI353" s="53">
        <v>1099</v>
      </c>
      <c r="KJ353" s="53">
        <v>658</v>
      </c>
      <c r="KK353" s="53">
        <v>7</v>
      </c>
      <c r="KL353" s="53">
        <v>213</v>
      </c>
      <c r="KM353" s="53">
        <v>416</v>
      </c>
      <c r="KN353" s="53">
        <v>144</v>
      </c>
      <c r="KO353" s="53">
        <v>875</v>
      </c>
      <c r="KP353" s="53">
        <v>35</v>
      </c>
      <c r="KQ353" s="53">
        <v>574</v>
      </c>
      <c r="KR353" s="53">
        <v>70</v>
      </c>
      <c r="KS353" s="53">
        <v>87</v>
      </c>
      <c r="KT353" s="53">
        <v>116</v>
      </c>
      <c r="KU353" s="53">
        <v>33</v>
      </c>
      <c r="KV353" s="53">
        <v>317</v>
      </c>
      <c r="KW353" s="53">
        <v>149</v>
      </c>
      <c r="KX353" s="53">
        <v>15</v>
      </c>
      <c r="KY353" s="53">
        <v>27</v>
      </c>
      <c r="KZ353" s="53">
        <v>25</v>
      </c>
      <c r="LA353" s="53">
        <v>1010</v>
      </c>
      <c r="LB353" s="53">
        <v>625</v>
      </c>
      <c r="LC353" s="53">
        <v>122</v>
      </c>
      <c r="LD353" s="53">
        <v>486</v>
      </c>
      <c r="LE353" s="53">
        <v>375</v>
      </c>
      <c r="LF353" s="53">
        <v>1</v>
      </c>
      <c r="LG353" s="53">
        <v>530</v>
      </c>
      <c r="LH353" s="53">
        <v>452</v>
      </c>
      <c r="LI353" s="53">
        <v>1443</v>
      </c>
      <c r="LJ353" s="53">
        <v>314</v>
      </c>
      <c r="LK353" s="53">
        <v>162</v>
      </c>
      <c r="LL353" s="53">
        <v>424</v>
      </c>
      <c r="LM353" s="53">
        <v>227</v>
      </c>
      <c r="LN353" s="53">
        <v>296</v>
      </c>
      <c r="LO353" s="53">
        <v>100</v>
      </c>
      <c r="LP353" s="53">
        <v>18</v>
      </c>
      <c r="LQ353" s="53">
        <v>41196</v>
      </c>
      <c r="LR353" s="53">
        <v>127</v>
      </c>
      <c r="LS353" s="53">
        <v>468</v>
      </c>
      <c r="LT353" s="53">
        <v>62</v>
      </c>
      <c r="LU353" s="53">
        <v>825</v>
      </c>
      <c r="LV353" s="53">
        <v>711</v>
      </c>
      <c r="LW353" s="53">
        <v>301</v>
      </c>
      <c r="LX353" s="53">
        <v>235</v>
      </c>
      <c r="LY353" s="53">
        <v>104</v>
      </c>
      <c r="LZ353" s="53">
        <v>264</v>
      </c>
      <c r="MA353" s="53">
        <v>543</v>
      </c>
      <c r="MB353" s="53">
        <v>540</v>
      </c>
      <c r="MC353" s="53">
        <v>91</v>
      </c>
      <c r="MD353" s="53">
        <v>624</v>
      </c>
      <c r="ME353" s="53">
        <v>503</v>
      </c>
      <c r="MF353" s="53">
        <v>34</v>
      </c>
      <c r="MG353" s="53">
        <v>25</v>
      </c>
      <c r="MH353" s="53">
        <v>19</v>
      </c>
      <c r="MI353" s="53">
        <v>229</v>
      </c>
      <c r="MJ353" s="53">
        <v>1141</v>
      </c>
      <c r="MK353" s="53">
        <v>509</v>
      </c>
      <c r="ML353" s="53">
        <v>835</v>
      </c>
      <c r="MM353" s="53">
        <v>131</v>
      </c>
      <c r="MN353" s="53">
        <v>226</v>
      </c>
      <c r="MO353" s="53">
        <v>212</v>
      </c>
      <c r="MP353" s="53">
        <v>92</v>
      </c>
      <c r="MQ353" s="53">
        <v>121</v>
      </c>
      <c r="MR353" s="53">
        <v>130</v>
      </c>
      <c r="MS353" s="53">
        <v>246</v>
      </c>
      <c r="MT353" s="53">
        <v>110</v>
      </c>
      <c r="MU353" s="53">
        <v>311</v>
      </c>
      <c r="MV353" s="53">
        <v>403</v>
      </c>
      <c r="MW353" s="53">
        <v>585</v>
      </c>
      <c r="MX353" s="53">
        <v>245</v>
      </c>
      <c r="MY353" s="53">
        <v>132</v>
      </c>
      <c r="MZ353" s="53">
        <v>249</v>
      </c>
      <c r="NA353" s="53">
        <v>103</v>
      </c>
      <c r="NB353" s="53">
        <v>78</v>
      </c>
      <c r="NC353" s="53">
        <v>87</v>
      </c>
      <c r="ND353" s="53">
        <v>3682</v>
      </c>
      <c r="NE353" s="53">
        <v>605</v>
      </c>
      <c r="NF353" s="53">
        <v>235</v>
      </c>
      <c r="NG353" s="53">
        <v>361</v>
      </c>
      <c r="NH353" s="53">
        <v>162</v>
      </c>
      <c r="NI353" s="53">
        <v>283</v>
      </c>
      <c r="NJ353" s="53">
        <v>46</v>
      </c>
      <c r="NK353" s="53">
        <v>120</v>
      </c>
      <c r="NL353" s="53">
        <v>14</v>
      </c>
      <c r="NM353" s="53">
        <v>107</v>
      </c>
      <c r="NN353" s="53">
        <v>113</v>
      </c>
      <c r="NO353" s="53">
        <v>55</v>
      </c>
      <c r="NP353" s="53">
        <v>470</v>
      </c>
      <c r="NQ353" s="53">
        <v>592</v>
      </c>
      <c r="NR353" s="53">
        <v>2275</v>
      </c>
      <c r="NS353" s="53">
        <v>1371</v>
      </c>
      <c r="NT353" s="53">
        <v>1796</v>
      </c>
      <c r="NU353" s="53">
        <v>223</v>
      </c>
      <c r="NV353" s="53">
        <v>253</v>
      </c>
      <c r="NW353" s="53">
        <v>60</v>
      </c>
      <c r="NX353" s="53">
        <v>143</v>
      </c>
      <c r="NY353" s="53">
        <v>20</v>
      </c>
      <c r="NZ353" s="53">
        <v>240</v>
      </c>
      <c r="OA353" s="53">
        <v>1</v>
      </c>
      <c r="OB353" s="53">
        <v>103</v>
      </c>
      <c r="OC353" s="53">
        <v>188</v>
      </c>
      <c r="OD353" s="53">
        <v>2294</v>
      </c>
      <c r="OE353" s="53">
        <v>205</v>
      </c>
      <c r="OF353" s="53">
        <v>596</v>
      </c>
      <c r="OG353" s="53"/>
      <c r="OH353" s="53">
        <v>79</v>
      </c>
      <c r="OI353" s="53">
        <v>140</v>
      </c>
      <c r="OJ353" s="53">
        <v>1220</v>
      </c>
      <c r="OK353" s="53">
        <v>88</v>
      </c>
      <c r="OL353" s="53">
        <v>605</v>
      </c>
      <c r="OM353" s="53">
        <v>1052</v>
      </c>
      <c r="ON353" s="53">
        <v>709</v>
      </c>
      <c r="OO353" s="53">
        <v>8951</v>
      </c>
      <c r="OP353" s="53">
        <v>59</v>
      </c>
      <c r="OQ353" s="53">
        <v>152</v>
      </c>
      <c r="OR353" s="54">
        <v>850</v>
      </c>
      <c r="OS353" s="55">
        <v>126992</v>
      </c>
      <c r="OT353" s="52">
        <v>14733</v>
      </c>
      <c r="OU353" s="53"/>
      <c r="OV353" s="53"/>
      <c r="OW353" s="53"/>
      <c r="OX353" s="53"/>
      <c r="OY353" s="53"/>
      <c r="OZ353" s="53">
        <v>60</v>
      </c>
      <c r="PA353" s="53"/>
      <c r="PB353" s="53"/>
      <c r="PC353" s="53"/>
      <c r="PD353" s="53"/>
      <c r="PE353" s="53"/>
      <c r="PF353" s="53"/>
      <c r="PG353" s="53"/>
      <c r="PH353" s="53"/>
      <c r="PI353" s="53"/>
      <c r="PJ353" s="53"/>
      <c r="PK353" s="53"/>
      <c r="PL353" s="54"/>
      <c r="PM353" s="55">
        <v>141785</v>
      </c>
    </row>
    <row r="354" spans="1:429" ht="12.75" customHeight="1" x14ac:dyDescent="0.3">
      <c r="A354" s="49">
        <v>561100</v>
      </c>
      <c r="B354" s="50" t="s">
        <v>35</v>
      </c>
      <c r="C354" s="51" t="s">
        <v>460</v>
      </c>
      <c r="D354" s="52">
        <v>1</v>
      </c>
      <c r="E354" s="53"/>
      <c r="F354" s="53"/>
      <c r="G354" s="53"/>
      <c r="H354" s="53"/>
      <c r="I354" s="53">
        <v>0</v>
      </c>
      <c r="J354" s="53"/>
      <c r="K354" s="53"/>
      <c r="L354" s="53"/>
      <c r="M354" s="53">
        <v>0</v>
      </c>
      <c r="N354" s="53"/>
      <c r="O354" s="53"/>
      <c r="P354" s="53">
        <v>2</v>
      </c>
      <c r="Q354" s="53">
        <v>18</v>
      </c>
      <c r="R354" s="53">
        <v>6</v>
      </c>
      <c r="S354" s="53"/>
      <c r="T354" s="53"/>
      <c r="U354" s="53">
        <v>3</v>
      </c>
      <c r="V354" s="53">
        <v>1</v>
      </c>
      <c r="W354" s="53"/>
      <c r="X354" s="53">
        <v>24</v>
      </c>
      <c r="Y354" s="53">
        <v>20</v>
      </c>
      <c r="Z354" s="53"/>
      <c r="AA354" s="53">
        <v>1</v>
      </c>
      <c r="AB354" s="53">
        <v>25</v>
      </c>
      <c r="AC354" s="53">
        <v>27</v>
      </c>
      <c r="AD354" s="53">
        <v>35</v>
      </c>
      <c r="AE354" s="53">
        <v>14</v>
      </c>
      <c r="AF354" s="53">
        <v>45</v>
      </c>
      <c r="AG354" s="53">
        <v>8</v>
      </c>
      <c r="AH354" s="53">
        <v>91</v>
      </c>
      <c r="AI354" s="53">
        <v>31</v>
      </c>
      <c r="AJ354" s="53">
        <v>45</v>
      </c>
      <c r="AK354" s="53">
        <v>59</v>
      </c>
      <c r="AL354" s="53">
        <v>38</v>
      </c>
      <c r="AM354" s="53">
        <v>45</v>
      </c>
      <c r="AN354" s="53">
        <v>6</v>
      </c>
      <c r="AO354" s="53">
        <v>1</v>
      </c>
      <c r="AP354" s="53">
        <v>3</v>
      </c>
      <c r="AQ354" s="53">
        <v>0</v>
      </c>
      <c r="AR354" s="53">
        <v>0</v>
      </c>
      <c r="AS354" s="53">
        <v>1</v>
      </c>
      <c r="AT354" s="53">
        <v>1</v>
      </c>
      <c r="AU354" s="53">
        <v>2</v>
      </c>
      <c r="AV354" s="53">
        <v>2</v>
      </c>
      <c r="AW354" s="53">
        <v>2</v>
      </c>
      <c r="AX354" s="53">
        <v>0</v>
      </c>
      <c r="AY354" s="53">
        <v>1</v>
      </c>
      <c r="AZ354" s="53">
        <v>1</v>
      </c>
      <c r="BA354" s="53">
        <v>0</v>
      </c>
      <c r="BB354" s="53">
        <v>0</v>
      </c>
      <c r="BC354" s="53">
        <v>0</v>
      </c>
      <c r="BD354" s="53">
        <v>3</v>
      </c>
      <c r="BE354" s="53">
        <v>1</v>
      </c>
      <c r="BF354" s="53">
        <v>0</v>
      </c>
      <c r="BG354" s="53">
        <v>0</v>
      </c>
      <c r="BH354" s="53">
        <v>1</v>
      </c>
      <c r="BI354" s="53">
        <v>8</v>
      </c>
      <c r="BJ354" s="53">
        <v>1</v>
      </c>
      <c r="BK354" s="53">
        <v>1</v>
      </c>
      <c r="BL354" s="53">
        <v>1</v>
      </c>
      <c r="BM354" s="53">
        <v>0</v>
      </c>
      <c r="BN354" s="53">
        <v>0</v>
      </c>
      <c r="BO354" s="53">
        <v>0</v>
      </c>
      <c r="BP354" s="53">
        <v>2</v>
      </c>
      <c r="BQ354" s="53">
        <v>2</v>
      </c>
      <c r="BR354" s="53">
        <v>5</v>
      </c>
      <c r="BS354" s="53">
        <v>0</v>
      </c>
      <c r="BT354" s="53">
        <v>0</v>
      </c>
      <c r="BU354" s="53">
        <v>0</v>
      </c>
      <c r="BV354" s="53">
        <v>1</v>
      </c>
      <c r="BW354" s="53">
        <v>1</v>
      </c>
      <c r="BX354" s="53">
        <v>0</v>
      </c>
      <c r="BY354" s="53">
        <v>6</v>
      </c>
      <c r="BZ354" s="53">
        <v>2</v>
      </c>
      <c r="CA354" s="53">
        <v>4</v>
      </c>
      <c r="CB354" s="53">
        <v>1</v>
      </c>
      <c r="CC354" s="53">
        <v>3</v>
      </c>
      <c r="CD354" s="53">
        <v>0</v>
      </c>
      <c r="CE354" s="53">
        <v>0</v>
      </c>
      <c r="CF354" s="53">
        <v>2</v>
      </c>
      <c r="CG354" s="53">
        <v>1</v>
      </c>
      <c r="CH354" s="53">
        <v>1</v>
      </c>
      <c r="CI354" s="53">
        <v>0</v>
      </c>
      <c r="CJ354" s="53">
        <v>2</v>
      </c>
      <c r="CK354" s="53">
        <v>1</v>
      </c>
      <c r="CL354" s="53">
        <v>8</v>
      </c>
      <c r="CM354" s="53">
        <v>1</v>
      </c>
      <c r="CN354" s="53">
        <v>1</v>
      </c>
      <c r="CO354" s="53"/>
      <c r="CP354" s="53">
        <v>0</v>
      </c>
      <c r="CQ354" s="53">
        <v>1</v>
      </c>
      <c r="CR354" s="53">
        <v>2</v>
      </c>
      <c r="CS354" s="53">
        <v>0</v>
      </c>
      <c r="CT354" s="53">
        <v>0</v>
      </c>
      <c r="CU354" s="53">
        <v>1</v>
      </c>
      <c r="CV354" s="53">
        <v>0</v>
      </c>
      <c r="CW354" s="53">
        <v>0</v>
      </c>
      <c r="CX354" s="53">
        <v>0</v>
      </c>
      <c r="CY354" s="53"/>
      <c r="CZ354" s="53">
        <v>0</v>
      </c>
      <c r="DA354" s="53">
        <v>3</v>
      </c>
      <c r="DB354" s="53">
        <v>1</v>
      </c>
      <c r="DC354" s="53">
        <v>4</v>
      </c>
      <c r="DD354" s="53">
        <v>2</v>
      </c>
      <c r="DE354" s="53"/>
      <c r="DF354" s="53">
        <v>1</v>
      </c>
      <c r="DG354" s="53">
        <v>1</v>
      </c>
      <c r="DH354" s="53">
        <v>3</v>
      </c>
      <c r="DI354" s="53">
        <v>1</v>
      </c>
      <c r="DJ354" s="53"/>
      <c r="DK354" s="53"/>
      <c r="DL354" s="53">
        <v>0</v>
      </c>
      <c r="DM354" s="53"/>
      <c r="DN354" s="53">
        <v>0</v>
      </c>
      <c r="DO354" s="53"/>
      <c r="DP354" s="53">
        <v>0</v>
      </c>
      <c r="DQ354" s="53">
        <v>0</v>
      </c>
      <c r="DR354" s="53">
        <v>0</v>
      </c>
      <c r="DS354" s="53">
        <v>2</v>
      </c>
      <c r="DT354" s="53">
        <v>0</v>
      </c>
      <c r="DU354" s="53"/>
      <c r="DV354" s="53">
        <v>0</v>
      </c>
      <c r="DW354" s="53">
        <v>0</v>
      </c>
      <c r="DX354" s="53">
        <v>0</v>
      </c>
      <c r="DY354" s="53">
        <v>2</v>
      </c>
      <c r="DZ354" s="53">
        <v>0</v>
      </c>
      <c r="EA354" s="53">
        <v>0</v>
      </c>
      <c r="EB354" s="53"/>
      <c r="EC354" s="53"/>
      <c r="ED354" s="53"/>
      <c r="EE354" s="53">
        <v>1</v>
      </c>
      <c r="EF354" s="53">
        <v>0</v>
      </c>
      <c r="EG354" s="53"/>
      <c r="EH354" s="53"/>
      <c r="EI354" s="53"/>
      <c r="EJ354" s="53">
        <v>0</v>
      </c>
      <c r="EK354" s="53">
        <v>0</v>
      </c>
      <c r="EL354" s="53">
        <v>1</v>
      </c>
      <c r="EM354" s="53">
        <v>2</v>
      </c>
      <c r="EN354" s="53">
        <v>1</v>
      </c>
      <c r="EO354" s="53">
        <v>0</v>
      </c>
      <c r="EP354" s="53">
        <v>0</v>
      </c>
      <c r="EQ354" s="53">
        <v>0</v>
      </c>
      <c r="ER354" s="53">
        <v>0</v>
      </c>
      <c r="ES354" s="53"/>
      <c r="ET354" s="53">
        <v>4</v>
      </c>
      <c r="EU354" s="53">
        <v>1</v>
      </c>
      <c r="EV354" s="53">
        <v>13</v>
      </c>
      <c r="EW354" s="53">
        <v>0</v>
      </c>
      <c r="EX354" s="53">
        <v>1</v>
      </c>
      <c r="EY354" s="53">
        <v>0</v>
      </c>
      <c r="EZ354" s="53"/>
      <c r="FA354" s="53">
        <v>0</v>
      </c>
      <c r="FB354" s="53">
        <v>1</v>
      </c>
      <c r="FC354" s="53">
        <v>2</v>
      </c>
      <c r="FD354" s="53">
        <v>1</v>
      </c>
      <c r="FE354" s="53">
        <v>1</v>
      </c>
      <c r="FF354" s="53">
        <v>2</v>
      </c>
      <c r="FG354" s="53">
        <v>2</v>
      </c>
      <c r="FH354" s="53">
        <v>1</v>
      </c>
      <c r="FI354" s="53">
        <v>1</v>
      </c>
      <c r="FJ354" s="53">
        <v>1</v>
      </c>
      <c r="FK354" s="53">
        <v>1</v>
      </c>
      <c r="FL354" s="53">
        <v>0</v>
      </c>
      <c r="FM354" s="53">
        <v>0</v>
      </c>
      <c r="FN354" s="53">
        <v>2</v>
      </c>
      <c r="FO354" s="53">
        <v>5</v>
      </c>
      <c r="FP354" s="53">
        <v>1</v>
      </c>
      <c r="FQ354" s="53">
        <v>0</v>
      </c>
      <c r="FR354" s="53">
        <v>0</v>
      </c>
      <c r="FS354" s="53">
        <v>0</v>
      </c>
      <c r="FT354" s="53">
        <v>3</v>
      </c>
      <c r="FU354" s="53">
        <v>1</v>
      </c>
      <c r="FV354" s="53">
        <v>1</v>
      </c>
      <c r="FW354" s="53">
        <v>2</v>
      </c>
      <c r="FX354" s="53">
        <v>1</v>
      </c>
      <c r="FY354" s="53">
        <v>1</v>
      </c>
      <c r="FZ354" s="53">
        <v>5</v>
      </c>
      <c r="GA354" s="53">
        <v>1</v>
      </c>
      <c r="GB354" s="53">
        <v>7</v>
      </c>
      <c r="GC354" s="53">
        <v>20</v>
      </c>
      <c r="GD354" s="53">
        <v>2</v>
      </c>
      <c r="GE354" s="53">
        <v>1</v>
      </c>
      <c r="GF354" s="53">
        <v>0</v>
      </c>
      <c r="GG354" s="53">
        <v>0</v>
      </c>
      <c r="GH354" s="53">
        <v>3</v>
      </c>
      <c r="GI354" s="53">
        <v>0</v>
      </c>
      <c r="GJ354" s="53">
        <v>0</v>
      </c>
      <c r="GK354" s="53">
        <v>1</v>
      </c>
      <c r="GL354" s="53">
        <v>4</v>
      </c>
      <c r="GM354" s="53">
        <v>1</v>
      </c>
      <c r="GN354" s="53">
        <v>0</v>
      </c>
      <c r="GO354" s="53">
        <v>1</v>
      </c>
      <c r="GP354" s="53">
        <v>2</v>
      </c>
      <c r="GQ354" s="53"/>
      <c r="GR354" s="53">
        <v>0</v>
      </c>
      <c r="GS354" s="53">
        <v>0</v>
      </c>
      <c r="GT354" s="53">
        <v>32</v>
      </c>
      <c r="GU354" s="53">
        <v>2</v>
      </c>
      <c r="GV354" s="53">
        <v>2</v>
      </c>
      <c r="GW354" s="53">
        <v>0</v>
      </c>
      <c r="GX354" s="53">
        <v>1</v>
      </c>
      <c r="GY354" s="53">
        <v>3</v>
      </c>
      <c r="GZ354" s="53">
        <v>0</v>
      </c>
      <c r="HA354" s="53">
        <v>2</v>
      </c>
      <c r="HB354" s="53">
        <v>4</v>
      </c>
      <c r="HC354" s="53">
        <v>1</v>
      </c>
      <c r="HD354" s="53">
        <v>2</v>
      </c>
      <c r="HE354" s="53">
        <v>3</v>
      </c>
      <c r="HF354" s="53">
        <v>2</v>
      </c>
      <c r="HG354" s="53">
        <v>0</v>
      </c>
      <c r="HH354" s="53">
        <v>0</v>
      </c>
      <c r="HI354" s="53">
        <v>2</v>
      </c>
      <c r="HJ354" s="53">
        <v>3</v>
      </c>
      <c r="HK354" s="53">
        <v>2</v>
      </c>
      <c r="HL354" s="53">
        <v>0</v>
      </c>
      <c r="HM354" s="53">
        <v>2</v>
      </c>
      <c r="HN354" s="53"/>
      <c r="HO354" s="53">
        <v>17</v>
      </c>
      <c r="HP354" s="53">
        <v>0</v>
      </c>
      <c r="HQ354" s="53">
        <v>1</v>
      </c>
      <c r="HR354" s="53">
        <v>0</v>
      </c>
      <c r="HS354" s="53">
        <v>1</v>
      </c>
      <c r="HT354" s="53">
        <v>0</v>
      </c>
      <c r="HU354" s="53">
        <v>0</v>
      </c>
      <c r="HV354" s="53">
        <v>0</v>
      </c>
      <c r="HW354" s="53">
        <v>0</v>
      </c>
      <c r="HX354" s="53">
        <v>1</v>
      </c>
      <c r="HY354" s="53">
        <v>5</v>
      </c>
      <c r="HZ354" s="53">
        <v>5</v>
      </c>
      <c r="IA354" s="53">
        <v>2</v>
      </c>
      <c r="IB354" s="53">
        <v>1</v>
      </c>
      <c r="IC354" s="53">
        <v>0</v>
      </c>
      <c r="ID354" s="53">
        <v>1</v>
      </c>
      <c r="IE354" s="53">
        <v>0</v>
      </c>
      <c r="IF354" s="53">
        <v>23</v>
      </c>
      <c r="IG354" s="53">
        <v>0</v>
      </c>
      <c r="IH354" s="53">
        <v>72</v>
      </c>
      <c r="II354" s="53">
        <v>1</v>
      </c>
      <c r="IJ354" s="53">
        <v>0</v>
      </c>
      <c r="IK354" s="53">
        <v>0</v>
      </c>
      <c r="IL354" s="53">
        <v>4</v>
      </c>
      <c r="IM354" s="53">
        <v>0</v>
      </c>
      <c r="IN354" s="53">
        <v>1</v>
      </c>
      <c r="IO354" s="53">
        <v>4</v>
      </c>
      <c r="IP354" s="53">
        <v>21</v>
      </c>
      <c r="IQ354" s="53">
        <v>5</v>
      </c>
      <c r="IR354" s="53">
        <v>2</v>
      </c>
      <c r="IS354" s="53"/>
      <c r="IT354" s="53">
        <v>33</v>
      </c>
      <c r="IU354" s="53">
        <v>3</v>
      </c>
      <c r="IV354" s="53">
        <v>2</v>
      </c>
      <c r="IW354" s="53">
        <v>0</v>
      </c>
      <c r="IX354" s="53"/>
      <c r="IY354" s="53">
        <v>0</v>
      </c>
      <c r="IZ354" s="53">
        <v>0</v>
      </c>
      <c r="JA354" s="53">
        <v>2</v>
      </c>
      <c r="JB354" s="53">
        <v>1</v>
      </c>
      <c r="JC354" s="53">
        <v>0</v>
      </c>
      <c r="JD354" s="53">
        <v>3</v>
      </c>
      <c r="JE354" s="53">
        <v>2</v>
      </c>
      <c r="JF354" s="53">
        <v>0</v>
      </c>
      <c r="JG354" s="53">
        <v>0</v>
      </c>
      <c r="JH354" s="53">
        <v>7</v>
      </c>
      <c r="JI354" s="53">
        <v>1</v>
      </c>
      <c r="JJ354" s="53">
        <v>0</v>
      </c>
      <c r="JK354" s="53">
        <v>18</v>
      </c>
      <c r="JL354" s="53">
        <v>1</v>
      </c>
      <c r="JM354" s="53">
        <v>0</v>
      </c>
      <c r="JN354" s="53">
        <v>1</v>
      </c>
      <c r="JO354" s="53">
        <v>210</v>
      </c>
      <c r="JP354" s="53">
        <v>508</v>
      </c>
      <c r="JQ354" s="53">
        <v>609</v>
      </c>
      <c r="JR354" s="53">
        <v>208</v>
      </c>
      <c r="JS354" s="53">
        <v>501</v>
      </c>
      <c r="JT354" s="53">
        <v>219</v>
      </c>
      <c r="JU354" s="53">
        <v>171</v>
      </c>
      <c r="JV354" s="53">
        <v>45</v>
      </c>
      <c r="JW354" s="53">
        <v>243</v>
      </c>
      <c r="JX354" s="53">
        <v>12</v>
      </c>
      <c r="JY354" s="53"/>
      <c r="JZ354" s="53">
        <v>175</v>
      </c>
      <c r="KA354" s="53">
        <v>94</v>
      </c>
      <c r="KB354" s="53">
        <v>24</v>
      </c>
      <c r="KC354" s="53">
        <v>79</v>
      </c>
      <c r="KD354" s="53">
        <v>152</v>
      </c>
      <c r="KE354" s="53">
        <v>32</v>
      </c>
      <c r="KF354" s="53">
        <v>135</v>
      </c>
      <c r="KG354" s="53">
        <v>172</v>
      </c>
      <c r="KH354" s="53">
        <v>177</v>
      </c>
      <c r="KI354" s="53">
        <v>1</v>
      </c>
      <c r="KJ354" s="53">
        <v>19</v>
      </c>
      <c r="KK354" s="53"/>
      <c r="KL354" s="53">
        <v>492</v>
      </c>
      <c r="KM354" s="53">
        <v>9</v>
      </c>
      <c r="KN354" s="53">
        <v>0</v>
      </c>
      <c r="KO354" s="53">
        <v>47</v>
      </c>
      <c r="KP354" s="53">
        <v>14</v>
      </c>
      <c r="KQ354" s="53">
        <v>299</v>
      </c>
      <c r="KR354" s="53">
        <v>35</v>
      </c>
      <c r="KS354" s="53">
        <v>79</v>
      </c>
      <c r="KT354" s="53">
        <v>162</v>
      </c>
      <c r="KU354" s="53">
        <v>23</v>
      </c>
      <c r="KV354" s="53">
        <v>987</v>
      </c>
      <c r="KW354" s="53">
        <v>197</v>
      </c>
      <c r="KX354" s="53">
        <v>7</v>
      </c>
      <c r="KY354" s="53">
        <v>26</v>
      </c>
      <c r="KZ354" s="53">
        <v>56</v>
      </c>
      <c r="LA354" s="53">
        <v>1572</v>
      </c>
      <c r="LB354" s="53">
        <v>1756</v>
      </c>
      <c r="LC354" s="53">
        <v>116</v>
      </c>
      <c r="LD354" s="53">
        <v>900</v>
      </c>
      <c r="LE354" s="53">
        <v>530</v>
      </c>
      <c r="LF354" s="53">
        <v>194</v>
      </c>
      <c r="LG354" s="53">
        <v>38</v>
      </c>
      <c r="LH354" s="53">
        <v>447</v>
      </c>
      <c r="LI354" s="53">
        <v>179</v>
      </c>
      <c r="LJ354" s="53">
        <v>324</v>
      </c>
      <c r="LK354" s="53">
        <v>4</v>
      </c>
      <c r="LL354" s="53">
        <v>3</v>
      </c>
      <c r="LM354" s="53">
        <v>145</v>
      </c>
      <c r="LN354" s="53"/>
      <c r="LO354" s="53"/>
      <c r="LP354" s="53">
        <v>0</v>
      </c>
      <c r="LQ354" s="53">
        <v>1492</v>
      </c>
      <c r="LR354" s="53">
        <v>46</v>
      </c>
      <c r="LS354" s="53">
        <v>274</v>
      </c>
      <c r="LT354" s="53">
        <v>35</v>
      </c>
      <c r="LU354" s="53">
        <v>1471</v>
      </c>
      <c r="LV354" s="53">
        <v>550</v>
      </c>
      <c r="LW354" s="53">
        <v>1923</v>
      </c>
      <c r="LX354" s="53">
        <v>521</v>
      </c>
      <c r="LY354" s="53">
        <v>358</v>
      </c>
      <c r="LZ354" s="53">
        <v>382</v>
      </c>
      <c r="MA354" s="53">
        <v>2155</v>
      </c>
      <c r="MB354" s="53">
        <v>854</v>
      </c>
      <c r="MC354" s="53">
        <v>283</v>
      </c>
      <c r="MD354" s="53">
        <v>892</v>
      </c>
      <c r="ME354" s="53">
        <v>366</v>
      </c>
      <c r="MF354" s="53">
        <v>43</v>
      </c>
      <c r="MG354" s="53">
        <v>36</v>
      </c>
      <c r="MH354" s="53">
        <v>1</v>
      </c>
      <c r="MI354" s="53">
        <v>418</v>
      </c>
      <c r="MJ354" s="53">
        <v>639</v>
      </c>
      <c r="MK354" s="53">
        <v>1590</v>
      </c>
      <c r="ML354" s="53">
        <v>473</v>
      </c>
      <c r="MM354" s="53">
        <v>208</v>
      </c>
      <c r="MN354" s="53">
        <v>72</v>
      </c>
      <c r="MO354" s="53">
        <v>411</v>
      </c>
      <c r="MP354" s="53">
        <v>96</v>
      </c>
      <c r="MQ354" s="53">
        <v>114</v>
      </c>
      <c r="MR354" s="53">
        <v>155</v>
      </c>
      <c r="MS354" s="53">
        <v>205</v>
      </c>
      <c r="MT354" s="53">
        <v>0</v>
      </c>
      <c r="MU354" s="53">
        <v>2</v>
      </c>
      <c r="MV354" s="53">
        <v>172</v>
      </c>
      <c r="MW354" s="53">
        <v>1465</v>
      </c>
      <c r="MX354" s="53">
        <v>257</v>
      </c>
      <c r="MY354" s="53">
        <v>253</v>
      </c>
      <c r="MZ354" s="53">
        <v>343</v>
      </c>
      <c r="NA354" s="53">
        <v>206</v>
      </c>
      <c r="NB354" s="53">
        <v>474</v>
      </c>
      <c r="NC354" s="53">
        <v>50</v>
      </c>
      <c r="ND354" s="53">
        <v>4359</v>
      </c>
      <c r="NE354" s="53">
        <v>754</v>
      </c>
      <c r="NF354" s="53">
        <v>90</v>
      </c>
      <c r="NG354" s="53">
        <v>245</v>
      </c>
      <c r="NH354" s="53">
        <v>21</v>
      </c>
      <c r="NI354" s="53">
        <v>52</v>
      </c>
      <c r="NJ354" s="53">
        <v>63</v>
      </c>
      <c r="NK354" s="53">
        <v>21</v>
      </c>
      <c r="NL354" s="53">
        <v>31</v>
      </c>
      <c r="NM354" s="53">
        <v>78</v>
      </c>
      <c r="NN354" s="53">
        <v>24</v>
      </c>
      <c r="NO354" s="53">
        <v>7</v>
      </c>
      <c r="NP354" s="53">
        <v>6</v>
      </c>
      <c r="NQ354" s="53">
        <v>65</v>
      </c>
      <c r="NR354" s="53">
        <v>159</v>
      </c>
      <c r="NS354" s="53">
        <v>176</v>
      </c>
      <c r="NT354" s="53">
        <v>171</v>
      </c>
      <c r="NU354" s="53">
        <v>39</v>
      </c>
      <c r="NV354" s="53">
        <v>41</v>
      </c>
      <c r="NW354" s="53">
        <v>52</v>
      </c>
      <c r="NX354" s="53">
        <v>71</v>
      </c>
      <c r="NY354" s="53">
        <v>9</v>
      </c>
      <c r="NZ354" s="53">
        <v>58</v>
      </c>
      <c r="OA354" s="53">
        <v>0</v>
      </c>
      <c r="OB354" s="53">
        <v>9</v>
      </c>
      <c r="OC354" s="53">
        <v>69</v>
      </c>
      <c r="OD354" s="53"/>
      <c r="OE354" s="53">
        <v>156</v>
      </c>
      <c r="OF354" s="53">
        <v>153</v>
      </c>
      <c r="OG354" s="53"/>
      <c r="OH354" s="53">
        <v>4297</v>
      </c>
      <c r="OI354" s="53">
        <v>37</v>
      </c>
      <c r="OJ354" s="53">
        <v>128</v>
      </c>
      <c r="OK354" s="53"/>
      <c r="OL354" s="53"/>
      <c r="OM354" s="53">
        <v>376</v>
      </c>
      <c r="ON354" s="53">
        <v>212</v>
      </c>
      <c r="OO354" s="53">
        <v>590</v>
      </c>
      <c r="OP354" s="53">
        <v>4</v>
      </c>
      <c r="OQ354" s="53"/>
      <c r="OR354" s="54">
        <v>350</v>
      </c>
      <c r="OS354" s="55">
        <v>45737</v>
      </c>
      <c r="OT354" s="52"/>
      <c r="OU354" s="53"/>
      <c r="OV354" s="53"/>
      <c r="OW354" s="53"/>
      <c r="OX354" s="53"/>
      <c r="OY354" s="53"/>
      <c r="OZ354" s="53"/>
      <c r="PA354" s="53"/>
      <c r="PB354" s="53"/>
      <c r="PC354" s="53"/>
      <c r="PD354" s="53"/>
      <c r="PE354" s="53"/>
      <c r="PF354" s="53"/>
      <c r="PG354" s="53"/>
      <c r="PH354" s="53"/>
      <c r="PI354" s="53"/>
      <c r="PJ354" s="53"/>
      <c r="PK354" s="53"/>
      <c r="PL354" s="54"/>
      <c r="PM354" s="55">
        <v>45737</v>
      </c>
    </row>
    <row r="355" spans="1:429" ht="12.75" customHeight="1" x14ac:dyDescent="0.3">
      <c r="A355" s="49">
        <v>561200</v>
      </c>
      <c r="B355" s="50" t="s">
        <v>35</v>
      </c>
      <c r="C355" s="51" t="s">
        <v>461</v>
      </c>
      <c r="D355" s="52"/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>
        <v>4</v>
      </c>
      <c r="R355" s="53"/>
      <c r="S355" s="53"/>
      <c r="T355" s="53"/>
      <c r="U355" s="53"/>
      <c r="V355" s="53"/>
      <c r="W355" s="53"/>
      <c r="X355" s="53"/>
      <c r="Y355" s="53">
        <v>1</v>
      </c>
      <c r="Z355" s="53"/>
      <c r="AA355" s="53"/>
      <c r="AB355" s="53">
        <v>9</v>
      </c>
      <c r="AC355" s="53">
        <v>6</v>
      </c>
      <c r="AD355" s="53">
        <v>10</v>
      </c>
      <c r="AE355" s="53">
        <v>2</v>
      </c>
      <c r="AF355" s="53">
        <v>0</v>
      </c>
      <c r="AG355" s="53">
        <v>0</v>
      </c>
      <c r="AH355" s="53">
        <v>1</v>
      </c>
      <c r="AI355" s="53">
        <v>0</v>
      </c>
      <c r="AJ355" s="53">
        <v>16</v>
      </c>
      <c r="AK355" s="53">
        <v>0</v>
      </c>
      <c r="AL355" s="53">
        <v>0</v>
      </c>
      <c r="AM355" s="53">
        <v>1</v>
      </c>
      <c r="AN355" s="53"/>
      <c r="AO355" s="53">
        <v>0</v>
      </c>
      <c r="AP355" s="53">
        <v>2</v>
      </c>
      <c r="AQ355" s="53">
        <v>7</v>
      </c>
      <c r="AR355" s="53">
        <v>0</v>
      </c>
      <c r="AS355" s="53">
        <v>11</v>
      </c>
      <c r="AT355" s="53">
        <v>18</v>
      </c>
      <c r="AU355" s="53">
        <v>0</v>
      </c>
      <c r="AV355" s="53"/>
      <c r="AW355" s="53">
        <v>13</v>
      </c>
      <c r="AX355" s="53">
        <v>9</v>
      </c>
      <c r="AY355" s="53">
        <v>0</v>
      </c>
      <c r="AZ355" s="53">
        <v>9</v>
      </c>
      <c r="BA355" s="53"/>
      <c r="BB355" s="53">
        <v>1</v>
      </c>
      <c r="BC355" s="53"/>
      <c r="BD355" s="53">
        <v>28</v>
      </c>
      <c r="BE355" s="53">
        <v>30</v>
      </c>
      <c r="BF355" s="53">
        <v>3</v>
      </c>
      <c r="BG355" s="53">
        <v>0</v>
      </c>
      <c r="BH355" s="53">
        <v>8</v>
      </c>
      <c r="BI355" s="53">
        <v>13</v>
      </c>
      <c r="BJ355" s="53">
        <v>22</v>
      </c>
      <c r="BK355" s="53">
        <v>8</v>
      </c>
      <c r="BL355" s="53">
        <v>34</v>
      </c>
      <c r="BM355" s="53">
        <v>44</v>
      </c>
      <c r="BN355" s="53">
        <v>7</v>
      </c>
      <c r="BO355" s="53">
        <v>47</v>
      </c>
      <c r="BP355" s="53">
        <v>0</v>
      </c>
      <c r="BQ355" s="53">
        <v>11</v>
      </c>
      <c r="BR355" s="53">
        <v>150</v>
      </c>
      <c r="BS355" s="53">
        <v>70</v>
      </c>
      <c r="BT355" s="53">
        <v>1</v>
      </c>
      <c r="BU355" s="53">
        <v>24</v>
      </c>
      <c r="BV355" s="53"/>
      <c r="BW355" s="53">
        <v>10</v>
      </c>
      <c r="BX355" s="53">
        <v>12</v>
      </c>
      <c r="BY355" s="53">
        <v>65</v>
      </c>
      <c r="BZ355" s="53">
        <v>8</v>
      </c>
      <c r="CA355" s="53">
        <v>1</v>
      </c>
      <c r="CB355" s="53">
        <v>2</v>
      </c>
      <c r="CC355" s="53">
        <v>46</v>
      </c>
      <c r="CD355" s="53">
        <v>12</v>
      </c>
      <c r="CE355" s="53">
        <v>3</v>
      </c>
      <c r="CF355" s="53">
        <v>14</v>
      </c>
      <c r="CG355" s="53">
        <v>13</v>
      </c>
      <c r="CH355" s="53">
        <v>14</v>
      </c>
      <c r="CI355" s="53">
        <v>4</v>
      </c>
      <c r="CJ355" s="53">
        <v>20</v>
      </c>
      <c r="CK355" s="53">
        <v>66</v>
      </c>
      <c r="CL355" s="53"/>
      <c r="CM355" s="53">
        <v>5</v>
      </c>
      <c r="CN355" s="53">
        <v>2</v>
      </c>
      <c r="CO355" s="53"/>
      <c r="CP355" s="53">
        <v>0</v>
      </c>
      <c r="CQ355" s="53">
        <v>0</v>
      </c>
      <c r="CR355" s="53"/>
      <c r="CS355" s="53"/>
      <c r="CT355" s="53"/>
      <c r="CU355" s="53"/>
      <c r="CV355" s="53">
        <v>3</v>
      </c>
      <c r="CW355" s="53">
        <v>1</v>
      </c>
      <c r="CX355" s="53">
        <v>10</v>
      </c>
      <c r="CY355" s="53">
        <v>7</v>
      </c>
      <c r="CZ355" s="53"/>
      <c r="DA355" s="53">
        <v>3</v>
      </c>
      <c r="DB355" s="53">
        <v>6</v>
      </c>
      <c r="DC355" s="53"/>
      <c r="DD355" s="53">
        <v>10</v>
      </c>
      <c r="DE355" s="53">
        <v>4</v>
      </c>
      <c r="DF355" s="53"/>
      <c r="DG355" s="53"/>
      <c r="DH355" s="53">
        <v>1</v>
      </c>
      <c r="DI355" s="53">
        <v>4</v>
      </c>
      <c r="DJ355" s="53"/>
      <c r="DK355" s="53">
        <v>1</v>
      </c>
      <c r="DL355" s="53">
        <v>1</v>
      </c>
      <c r="DM355" s="53">
        <v>3</v>
      </c>
      <c r="DN355" s="53">
        <v>13</v>
      </c>
      <c r="DO355" s="53">
        <v>1</v>
      </c>
      <c r="DP355" s="53">
        <v>38</v>
      </c>
      <c r="DQ355" s="53">
        <v>0</v>
      </c>
      <c r="DR355" s="53">
        <v>9</v>
      </c>
      <c r="DS355" s="53">
        <v>2</v>
      </c>
      <c r="DT355" s="53">
        <v>30</v>
      </c>
      <c r="DU355" s="53">
        <v>0</v>
      </c>
      <c r="DV355" s="53">
        <v>0</v>
      </c>
      <c r="DW355" s="53">
        <v>1</v>
      </c>
      <c r="DX355" s="53"/>
      <c r="DY355" s="53">
        <v>1</v>
      </c>
      <c r="DZ355" s="53"/>
      <c r="EA355" s="53">
        <v>2</v>
      </c>
      <c r="EB355" s="53"/>
      <c r="EC355" s="53">
        <v>1</v>
      </c>
      <c r="ED355" s="53"/>
      <c r="EE355" s="53">
        <v>7</v>
      </c>
      <c r="EF355" s="53">
        <v>0</v>
      </c>
      <c r="EG355" s="53">
        <v>0</v>
      </c>
      <c r="EH355" s="53"/>
      <c r="EI355" s="53">
        <v>2</v>
      </c>
      <c r="EJ355" s="53">
        <v>0</v>
      </c>
      <c r="EK355" s="53">
        <v>0</v>
      </c>
      <c r="EL355" s="53"/>
      <c r="EM355" s="53"/>
      <c r="EN355" s="53"/>
      <c r="EO355" s="53">
        <v>0</v>
      </c>
      <c r="EP355" s="53">
        <v>1</v>
      </c>
      <c r="EQ355" s="53">
        <v>3</v>
      </c>
      <c r="ER355" s="53">
        <v>9</v>
      </c>
      <c r="ES355" s="53">
        <v>3</v>
      </c>
      <c r="ET355" s="53">
        <v>0</v>
      </c>
      <c r="EU355" s="53"/>
      <c r="EV355" s="53">
        <v>2</v>
      </c>
      <c r="EW355" s="53">
        <v>32</v>
      </c>
      <c r="EX355" s="53"/>
      <c r="EY355" s="53">
        <v>1</v>
      </c>
      <c r="EZ355" s="53">
        <v>2</v>
      </c>
      <c r="FA355" s="53">
        <v>5</v>
      </c>
      <c r="FB355" s="53">
        <v>5</v>
      </c>
      <c r="FC355" s="53">
        <v>17</v>
      </c>
      <c r="FD355" s="53">
        <v>4</v>
      </c>
      <c r="FE355" s="53">
        <v>8</v>
      </c>
      <c r="FF355" s="53">
        <v>1</v>
      </c>
      <c r="FG355" s="53">
        <v>34</v>
      </c>
      <c r="FH355" s="53">
        <v>9</v>
      </c>
      <c r="FI355" s="53">
        <v>25</v>
      </c>
      <c r="FJ355" s="53">
        <v>55</v>
      </c>
      <c r="FK355" s="53">
        <v>58</v>
      </c>
      <c r="FL355" s="53">
        <v>46</v>
      </c>
      <c r="FM355" s="53">
        <v>6</v>
      </c>
      <c r="FN355" s="53"/>
      <c r="FO355" s="53">
        <v>92</v>
      </c>
      <c r="FP355" s="53">
        <v>1</v>
      </c>
      <c r="FQ355" s="53">
        <v>3</v>
      </c>
      <c r="FR355" s="53">
        <v>2</v>
      </c>
      <c r="FS355" s="53">
        <v>3</v>
      </c>
      <c r="FT355" s="53"/>
      <c r="FU355" s="53"/>
      <c r="FV355" s="53"/>
      <c r="FW355" s="53"/>
      <c r="FX355" s="53">
        <v>2</v>
      </c>
      <c r="FY355" s="53"/>
      <c r="FZ355" s="53"/>
      <c r="GA355" s="53"/>
      <c r="GB355" s="53">
        <v>23</v>
      </c>
      <c r="GC355" s="53"/>
      <c r="GD355" s="53">
        <v>0</v>
      </c>
      <c r="GE355" s="53"/>
      <c r="GF355" s="53">
        <v>19</v>
      </c>
      <c r="GG355" s="53">
        <v>9</v>
      </c>
      <c r="GH355" s="53"/>
      <c r="GI355" s="53">
        <v>1</v>
      </c>
      <c r="GJ355" s="53">
        <v>0</v>
      </c>
      <c r="GK355" s="53"/>
      <c r="GL355" s="53">
        <v>13</v>
      </c>
      <c r="GM355" s="53">
        <v>6</v>
      </c>
      <c r="GN355" s="53">
        <v>5</v>
      </c>
      <c r="GO355" s="53"/>
      <c r="GP355" s="53">
        <v>6</v>
      </c>
      <c r="GQ355" s="53">
        <v>0</v>
      </c>
      <c r="GR355" s="53">
        <v>1</v>
      </c>
      <c r="GS355" s="53">
        <v>1</v>
      </c>
      <c r="GT355" s="53">
        <v>3</v>
      </c>
      <c r="GU355" s="53">
        <v>1</v>
      </c>
      <c r="GV355" s="53"/>
      <c r="GW355" s="53">
        <v>4</v>
      </c>
      <c r="GX355" s="53">
        <v>1</v>
      </c>
      <c r="GY355" s="53">
        <v>2</v>
      </c>
      <c r="GZ355" s="53"/>
      <c r="HA355" s="53"/>
      <c r="HB355" s="53">
        <v>0</v>
      </c>
      <c r="HC355" s="53"/>
      <c r="HD355" s="53">
        <v>9</v>
      </c>
      <c r="HE355" s="53">
        <v>1</v>
      </c>
      <c r="HF355" s="53">
        <v>2</v>
      </c>
      <c r="HG355" s="53"/>
      <c r="HH355" s="53"/>
      <c r="HI355" s="53">
        <v>1</v>
      </c>
      <c r="HJ355" s="53">
        <v>11</v>
      </c>
      <c r="HK355" s="53">
        <v>1</v>
      </c>
      <c r="HL355" s="53"/>
      <c r="HM355" s="53">
        <v>0</v>
      </c>
      <c r="HN355" s="53"/>
      <c r="HO355" s="53"/>
      <c r="HP355" s="53">
        <v>0</v>
      </c>
      <c r="HQ355" s="53">
        <v>9</v>
      </c>
      <c r="HR355" s="53">
        <v>5</v>
      </c>
      <c r="HS355" s="53"/>
      <c r="HT355" s="53">
        <v>0</v>
      </c>
      <c r="HU355" s="53">
        <v>1</v>
      </c>
      <c r="HV355" s="53">
        <v>41</v>
      </c>
      <c r="HW355" s="53">
        <v>1</v>
      </c>
      <c r="HX355" s="53">
        <v>1</v>
      </c>
      <c r="HY355" s="53">
        <v>12</v>
      </c>
      <c r="HZ355" s="53">
        <v>14</v>
      </c>
      <c r="IA355" s="53">
        <v>5</v>
      </c>
      <c r="IB355" s="53">
        <v>0</v>
      </c>
      <c r="IC355" s="53">
        <v>2</v>
      </c>
      <c r="ID355" s="53">
        <v>1</v>
      </c>
      <c r="IE355" s="53">
        <v>1</v>
      </c>
      <c r="IF355" s="53">
        <v>237</v>
      </c>
      <c r="IG355" s="53">
        <v>25</v>
      </c>
      <c r="IH355" s="53">
        <v>105</v>
      </c>
      <c r="II355" s="53"/>
      <c r="IJ355" s="53"/>
      <c r="IK355" s="53">
        <v>8</v>
      </c>
      <c r="IL355" s="53">
        <v>0</v>
      </c>
      <c r="IM355" s="53">
        <v>4</v>
      </c>
      <c r="IN355" s="53">
        <v>0</v>
      </c>
      <c r="IO355" s="53">
        <v>6</v>
      </c>
      <c r="IP355" s="53">
        <v>2</v>
      </c>
      <c r="IQ355" s="53">
        <v>5</v>
      </c>
      <c r="IR355" s="53">
        <v>1</v>
      </c>
      <c r="IS355" s="53">
        <v>1</v>
      </c>
      <c r="IT355" s="53">
        <v>2</v>
      </c>
      <c r="IU355" s="53">
        <v>1</v>
      </c>
      <c r="IV355" s="53">
        <v>0</v>
      </c>
      <c r="IW355" s="53">
        <v>25</v>
      </c>
      <c r="IX355" s="53">
        <v>0</v>
      </c>
      <c r="IY355" s="53">
        <v>1</v>
      </c>
      <c r="IZ355" s="53">
        <v>6</v>
      </c>
      <c r="JA355" s="53">
        <v>3</v>
      </c>
      <c r="JB355" s="53">
        <v>14</v>
      </c>
      <c r="JC355" s="53"/>
      <c r="JD355" s="53">
        <v>0</v>
      </c>
      <c r="JE355" s="53">
        <v>17</v>
      </c>
      <c r="JF355" s="53">
        <v>5</v>
      </c>
      <c r="JG355" s="53">
        <v>2</v>
      </c>
      <c r="JH355" s="53">
        <v>1</v>
      </c>
      <c r="JI355" s="53">
        <v>2</v>
      </c>
      <c r="JJ355" s="53">
        <v>0</v>
      </c>
      <c r="JK355" s="53">
        <v>20</v>
      </c>
      <c r="JL355" s="53">
        <v>1</v>
      </c>
      <c r="JM355" s="53">
        <v>1</v>
      </c>
      <c r="JN355" s="53">
        <v>9</v>
      </c>
      <c r="JO355" s="53">
        <v>100</v>
      </c>
      <c r="JP355" s="53">
        <v>174</v>
      </c>
      <c r="JQ355" s="53">
        <v>251</v>
      </c>
      <c r="JR355" s="53">
        <v>88</v>
      </c>
      <c r="JS355" s="53">
        <v>201</v>
      </c>
      <c r="JT355" s="53">
        <v>72</v>
      </c>
      <c r="JU355" s="53">
        <v>74</v>
      </c>
      <c r="JV355" s="53">
        <v>20</v>
      </c>
      <c r="JW355" s="53">
        <v>84</v>
      </c>
      <c r="JX355" s="53">
        <v>7</v>
      </c>
      <c r="JY355" s="53"/>
      <c r="JZ355" s="53">
        <v>67</v>
      </c>
      <c r="KA355" s="53">
        <v>71</v>
      </c>
      <c r="KB355" s="53">
        <v>41</v>
      </c>
      <c r="KC355" s="53">
        <v>38</v>
      </c>
      <c r="KD355" s="53">
        <v>58</v>
      </c>
      <c r="KE355" s="53">
        <v>14</v>
      </c>
      <c r="KF355" s="53">
        <v>40</v>
      </c>
      <c r="KG355" s="53">
        <v>162</v>
      </c>
      <c r="KH355" s="53">
        <v>84</v>
      </c>
      <c r="KI355" s="53">
        <v>21</v>
      </c>
      <c r="KJ355" s="53">
        <v>13</v>
      </c>
      <c r="KK355" s="53">
        <v>14</v>
      </c>
      <c r="KL355" s="53">
        <v>622</v>
      </c>
      <c r="KM355" s="53">
        <v>25</v>
      </c>
      <c r="KN355" s="53">
        <v>46</v>
      </c>
      <c r="KO355" s="53">
        <v>123</v>
      </c>
      <c r="KP355" s="53">
        <v>107</v>
      </c>
      <c r="KQ355" s="53">
        <v>135</v>
      </c>
      <c r="KR355" s="53">
        <v>14</v>
      </c>
      <c r="KS355" s="53">
        <v>25</v>
      </c>
      <c r="KT355" s="53">
        <v>45</v>
      </c>
      <c r="KU355" s="53">
        <v>20</v>
      </c>
      <c r="KV355" s="53">
        <v>397</v>
      </c>
      <c r="KW355" s="53">
        <v>70</v>
      </c>
      <c r="KX355" s="53">
        <v>2</v>
      </c>
      <c r="KY355" s="53">
        <v>14</v>
      </c>
      <c r="KZ355" s="53">
        <v>29</v>
      </c>
      <c r="LA355" s="53">
        <v>666</v>
      </c>
      <c r="LB355" s="53">
        <v>976</v>
      </c>
      <c r="LC355" s="53">
        <v>58</v>
      </c>
      <c r="LD355" s="53">
        <v>344</v>
      </c>
      <c r="LE355" s="53">
        <v>168</v>
      </c>
      <c r="LF355" s="53">
        <v>78</v>
      </c>
      <c r="LG355" s="53">
        <v>475</v>
      </c>
      <c r="LH355" s="53">
        <v>321</v>
      </c>
      <c r="LI355" s="53">
        <v>142</v>
      </c>
      <c r="LJ355" s="53">
        <v>275</v>
      </c>
      <c r="LK355" s="53">
        <v>165</v>
      </c>
      <c r="LL355" s="53">
        <v>357</v>
      </c>
      <c r="LM355" s="53">
        <v>63</v>
      </c>
      <c r="LN355" s="53"/>
      <c r="LO355" s="53">
        <v>98</v>
      </c>
      <c r="LP355" s="53">
        <v>0</v>
      </c>
      <c r="LQ355" s="53">
        <v>295</v>
      </c>
      <c r="LR355" s="53">
        <v>23</v>
      </c>
      <c r="LS355" s="53">
        <v>78</v>
      </c>
      <c r="LT355" s="53">
        <v>14</v>
      </c>
      <c r="LU355" s="53">
        <v>26</v>
      </c>
      <c r="LV355" s="53">
        <v>209</v>
      </c>
      <c r="LW355" s="53">
        <v>913</v>
      </c>
      <c r="LX355" s="53">
        <v>241</v>
      </c>
      <c r="LY355" s="53">
        <v>134</v>
      </c>
      <c r="LZ355" s="53">
        <v>117</v>
      </c>
      <c r="MA355" s="53">
        <v>793</v>
      </c>
      <c r="MB355" s="53">
        <v>821</v>
      </c>
      <c r="MC355" s="53">
        <v>106</v>
      </c>
      <c r="MD355" s="53">
        <v>304</v>
      </c>
      <c r="ME355" s="53">
        <v>116</v>
      </c>
      <c r="MF355" s="53">
        <v>20</v>
      </c>
      <c r="MG355" s="53">
        <v>19</v>
      </c>
      <c r="MH355" s="53">
        <v>0</v>
      </c>
      <c r="MI355" s="53">
        <v>194</v>
      </c>
      <c r="MJ355" s="53">
        <v>3</v>
      </c>
      <c r="MK355" s="53">
        <v>796</v>
      </c>
      <c r="ML355" s="53">
        <v>215</v>
      </c>
      <c r="MM355" s="53">
        <v>68</v>
      </c>
      <c r="MN355" s="53">
        <v>140</v>
      </c>
      <c r="MO355" s="53">
        <v>177</v>
      </c>
      <c r="MP355" s="53">
        <v>32</v>
      </c>
      <c r="MQ355" s="53">
        <v>48</v>
      </c>
      <c r="MR355" s="53">
        <v>72</v>
      </c>
      <c r="MS355" s="53">
        <v>80</v>
      </c>
      <c r="MT355" s="53">
        <v>67</v>
      </c>
      <c r="MU355" s="53">
        <v>1</v>
      </c>
      <c r="MV355" s="53">
        <v>67</v>
      </c>
      <c r="MW355" s="53">
        <v>481</v>
      </c>
      <c r="MX355" s="53">
        <v>91</v>
      </c>
      <c r="MY355" s="53">
        <v>105</v>
      </c>
      <c r="MZ355" s="53">
        <v>126</v>
      </c>
      <c r="NA355" s="53">
        <v>47</v>
      </c>
      <c r="NB355" s="53">
        <v>211</v>
      </c>
      <c r="NC355" s="53">
        <v>24</v>
      </c>
      <c r="ND355" s="53">
        <v>1429</v>
      </c>
      <c r="NE355" s="53">
        <v>229</v>
      </c>
      <c r="NF355" s="53">
        <v>44</v>
      </c>
      <c r="NG355" s="53">
        <v>120</v>
      </c>
      <c r="NH355" s="53">
        <v>8</v>
      </c>
      <c r="NI355" s="53">
        <v>22</v>
      </c>
      <c r="NJ355" s="53">
        <v>18</v>
      </c>
      <c r="NK355" s="53">
        <v>6</v>
      </c>
      <c r="NL355" s="53">
        <v>6</v>
      </c>
      <c r="NM355" s="53">
        <v>35</v>
      </c>
      <c r="NN355" s="53">
        <v>8</v>
      </c>
      <c r="NO355" s="53">
        <v>8</v>
      </c>
      <c r="NP355" s="53">
        <v>8</v>
      </c>
      <c r="NQ355" s="53">
        <v>29</v>
      </c>
      <c r="NR355" s="53">
        <v>54</v>
      </c>
      <c r="NS355" s="53">
        <v>90</v>
      </c>
      <c r="NT355" s="53">
        <v>71</v>
      </c>
      <c r="NU355" s="53">
        <v>67</v>
      </c>
      <c r="NV355" s="53">
        <v>20</v>
      </c>
      <c r="NW355" s="53">
        <v>25</v>
      </c>
      <c r="NX355" s="53">
        <v>29</v>
      </c>
      <c r="NY355" s="53">
        <v>5</v>
      </c>
      <c r="NZ355" s="53">
        <v>24</v>
      </c>
      <c r="OA355" s="53">
        <v>0</v>
      </c>
      <c r="OB355" s="53">
        <v>4</v>
      </c>
      <c r="OC355" s="53">
        <v>30</v>
      </c>
      <c r="OD355" s="53"/>
      <c r="OE355" s="53">
        <v>27</v>
      </c>
      <c r="OF355" s="53">
        <v>15</v>
      </c>
      <c r="OG355" s="53"/>
      <c r="OH355" s="53">
        <v>2901</v>
      </c>
      <c r="OI355" s="53">
        <v>989</v>
      </c>
      <c r="OJ355" s="53"/>
      <c r="OK355" s="53"/>
      <c r="OL355" s="53"/>
      <c r="OM355" s="53">
        <v>314</v>
      </c>
      <c r="ON355" s="53">
        <v>606</v>
      </c>
      <c r="OO355" s="53">
        <v>1753</v>
      </c>
      <c r="OP355" s="53">
        <v>17</v>
      </c>
      <c r="OQ355" s="53"/>
      <c r="OR355" s="54">
        <v>207</v>
      </c>
      <c r="OS355" s="55">
        <v>26273</v>
      </c>
      <c r="OT355" s="52"/>
      <c r="OU355" s="53"/>
      <c r="OV355" s="53"/>
      <c r="OW355" s="53"/>
      <c r="OX355" s="53"/>
      <c r="OY355" s="53"/>
      <c r="OZ355" s="53"/>
      <c r="PA355" s="53"/>
      <c r="PB355" s="53"/>
      <c r="PC355" s="53"/>
      <c r="PD355" s="53"/>
      <c r="PE355" s="53"/>
      <c r="PF355" s="53"/>
      <c r="PG355" s="53"/>
      <c r="PH355" s="53"/>
      <c r="PI355" s="53"/>
      <c r="PJ355" s="53"/>
      <c r="PK355" s="53"/>
      <c r="PL355" s="54"/>
      <c r="PM355" s="55">
        <v>26273</v>
      </c>
    </row>
    <row r="356" spans="1:429" ht="12.75" customHeight="1" x14ac:dyDescent="0.3">
      <c r="A356" s="49">
        <v>561400</v>
      </c>
      <c r="B356" s="50" t="s">
        <v>35</v>
      </c>
      <c r="C356" s="51" t="s">
        <v>462</v>
      </c>
      <c r="D356" s="52">
        <v>2</v>
      </c>
      <c r="E356" s="53">
        <v>4</v>
      </c>
      <c r="F356" s="53">
        <v>0</v>
      </c>
      <c r="G356" s="53">
        <v>0</v>
      </c>
      <c r="H356" s="53">
        <v>0</v>
      </c>
      <c r="I356" s="53">
        <v>0</v>
      </c>
      <c r="J356" s="53">
        <v>4</v>
      </c>
      <c r="K356" s="53">
        <v>0</v>
      </c>
      <c r="L356" s="53">
        <v>2</v>
      </c>
      <c r="M356" s="53">
        <v>1</v>
      </c>
      <c r="N356" s="53">
        <v>0</v>
      </c>
      <c r="O356" s="53">
        <v>0</v>
      </c>
      <c r="P356" s="53">
        <v>2</v>
      </c>
      <c r="Q356" s="53">
        <v>33</v>
      </c>
      <c r="R356" s="53">
        <v>26</v>
      </c>
      <c r="S356" s="53">
        <v>0</v>
      </c>
      <c r="T356" s="53">
        <v>4</v>
      </c>
      <c r="U356" s="53">
        <v>21</v>
      </c>
      <c r="V356" s="53">
        <v>6</v>
      </c>
      <c r="W356" s="53">
        <v>21</v>
      </c>
      <c r="X356" s="53">
        <v>230</v>
      </c>
      <c r="Y356" s="53">
        <v>473</v>
      </c>
      <c r="Z356" s="53">
        <v>108</v>
      </c>
      <c r="AA356" s="53">
        <v>7</v>
      </c>
      <c r="AB356" s="53">
        <v>62</v>
      </c>
      <c r="AC356" s="53">
        <v>37</v>
      </c>
      <c r="AD356" s="53">
        <v>41</v>
      </c>
      <c r="AE356" s="53">
        <v>25</v>
      </c>
      <c r="AF356" s="53">
        <v>75</v>
      </c>
      <c r="AG356" s="53">
        <v>3</v>
      </c>
      <c r="AH356" s="53">
        <v>103</v>
      </c>
      <c r="AI356" s="53">
        <v>18</v>
      </c>
      <c r="AJ356" s="53">
        <v>75</v>
      </c>
      <c r="AK356" s="53">
        <v>13</v>
      </c>
      <c r="AL356" s="53">
        <v>70</v>
      </c>
      <c r="AM356" s="53">
        <v>88</v>
      </c>
      <c r="AN356" s="53">
        <v>11</v>
      </c>
      <c r="AO356" s="53">
        <v>2</v>
      </c>
      <c r="AP356" s="53">
        <v>15</v>
      </c>
      <c r="AQ356" s="53">
        <v>22</v>
      </c>
      <c r="AR356" s="53">
        <v>0</v>
      </c>
      <c r="AS356" s="53">
        <v>28</v>
      </c>
      <c r="AT356" s="53">
        <v>36</v>
      </c>
      <c r="AU356" s="53">
        <v>19</v>
      </c>
      <c r="AV356" s="53">
        <v>4</v>
      </c>
      <c r="AW356" s="53">
        <v>33</v>
      </c>
      <c r="AX356" s="53">
        <v>17</v>
      </c>
      <c r="AY356" s="53">
        <v>2</v>
      </c>
      <c r="AZ356" s="53">
        <v>19</v>
      </c>
      <c r="BA356" s="53">
        <v>2</v>
      </c>
      <c r="BB356" s="53">
        <v>3</v>
      </c>
      <c r="BC356" s="53">
        <v>1</v>
      </c>
      <c r="BD356" s="53">
        <v>98</v>
      </c>
      <c r="BE356" s="53">
        <v>64</v>
      </c>
      <c r="BF356" s="53">
        <v>9</v>
      </c>
      <c r="BG356" s="53">
        <v>1</v>
      </c>
      <c r="BH356" s="53">
        <v>22</v>
      </c>
      <c r="BI356" s="53">
        <v>21</v>
      </c>
      <c r="BJ356" s="53">
        <v>44</v>
      </c>
      <c r="BK356" s="53">
        <v>18</v>
      </c>
      <c r="BL356" s="53">
        <v>70</v>
      </c>
      <c r="BM356" s="53">
        <v>92</v>
      </c>
      <c r="BN356" s="53">
        <v>15</v>
      </c>
      <c r="BO356" s="53">
        <v>96</v>
      </c>
      <c r="BP356" s="53">
        <v>6</v>
      </c>
      <c r="BQ356" s="53">
        <v>24</v>
      </c>
      <c r="BR356" s="53">
        <v>317</v>
      </c>
      <c r="BS356" s="53">
        <v>156</v>
      </c>
      <c r="BT356" s="53">
        <v>2</v>
      </c>
      <c r="BU356" s="53">
        <v>49</v>
      </c>
      <c r="BV356" s="53">
        <v>3</v>
      </c>
      <c r="BW356" s="53">
        <v>24</v>
      </c>
      <c r="BX356" s="53">
        <v>25</v>
      </c>
      <c r="BY356" s="53">
        <v>159</v>
      </c>
      <c r="BZ356" s="53">
        <v>33</v>
      </c>
      <c r="CA356" s="53">
        <v>17</v>
      </c>
      <c r="CB356" s="53">
        <v>4</v>
      </c>
      <c r="CC356" s="53">
        <v>97</v>
      </c>
      <c r="CD356" s="53">
        <v>23</v>
      </c>
      <c r="CE356" s="53">
        <v>10</v>
      </c>
      <c r="CF356" s="53">
        <v>30</v>
      </c>
      <c r="CG356" s="53">
        <v>30</v>
      </c>
      <c r="CH356" s="53">
        <v>38</v>
      </c>
      <c r="CI356" s="53">
        <v>7</v>
      </c>
      <c r="CJ356" s="53">
        <v>46</v>
      </c>
      <c r="CK356" s="53">
        <v>134</v>
      </c>
      <c r="CL356" s="53">
        <v>7</v>
      </c>
      <c r="CM356" s="53">
        <v>16</v>
      </c>
      <c r="CN356" s="53">
        <v>8</v>
      </c>
      <c r="CO356" s="53"/>
      <c r="CP356" s="53">
        <v>6</v>
      </c>
      <c r="CQ356" s="53">
        <v>3</v>
      </c>
      <c r="CR356" s="53">
        <v>4</v>
      </c>
      <c r="CS356" s="53">
        <v>1</v>
      </c>
      <c r="CT356" s="53">
        <v>1</v>
      </c>
      <c r="CU356" s="53">
        <v>1</v>
      </c>
      <c r="CV356" s="53">
        <v>9</v>
      </c>
      <c r="CW356" s="53">
        <v>1</v>
      </c>
      <c r="CX356" s="53">
        <v>21</v>
      </c>
      <c r="CY356" s="53">
        <v>12</v>
      </c>
      <c r="CZ356" s="53">
        <v>0</v>
      </c>
      <c r="DA356" s="53">
        <v>15</v>
      </c>
      <c r="DB356" s="53">
        <v>14</v>
      </c>
      <c r="DC356" s="53">
        <v>5</v>
      </c>
      <c r="DD356" s="53">
        <v>26</v>
      </c>
      <c r="DE356" s="53">
        <v>8</v>
      </c>
      <c r="DF356" s="53">
        <v>2</v>
      </c>
      <c r="DG356" s="53">
        <v>0</v>
      </c>
      <c r="DH356" s="53">
        <v>10</v>
      </c>
      <c r="DI356" s="53">
        <v>8</v>
      </c>
      <c r="DJ356" s="53">
        <v>0</v>
      </c>
      <c r="DK356" s="53">
        <v>1</v>
      </c>
      <c r="DL356" s="53">
        <v>2</v>
      </c>
      <c r="DM356" s="53">
        <v>5</v>
      </c>
      <c r="DN356" s="53">
        <v>25</v>
      </c>
      <c r="DO356" s="53">
        <v>3</v>
      </c>
      <c r="DP356" s="53">
        <v>75</v>
      </c>
      <c r="DQ356" s="53">
        <v>1</v>
      </c>
      <c r="DR356" s="53">
        <v>18</v>
      </c>
      <c r="DS356" s="53">
        <v>4</v>
      </c>
      <c r="DT356" s="53">
        <v>59</v>
      </c>
      <c r="DU356" s="53">
        <v>0</v>
      </c>
      <c r="DV356" s="53">
        <v>0</v>
      </c>
      <c r="DW356" s="53">
        <v>2</v>
      </c>
      <c r="DX356" s="53">
        <v>2</v>
      </c>
      <c r="DY356" s="53">
        <v>3</v>
      </c>
      <c r="DZ356" s="53">
        <v>0</v>
      </c>
      <c r="EA356" s="53">
        <v>4</v>
      </c>
      <c r="EB356" s="53"/>
      <c r="EC356" s="53">
        <v>3</v>
      </c>
      <c r="ED356" s="53">
        <v>0</v>
      </c>
      <c r="EE356" s="53">
        <v>14</v>
      </c>
      <c r="EF356" s="53">
        <v>0</v>
      </c>
      <c r="EG356" s="53">
        <v>0</v>
      </c>
      <c r="EH356" s="53"/>
      <c r="EI356" s="53">
        <v>3</v>
      </c>
      <c r="EJ356" s="53">
        <v>1</v>
      </c>
      <c r="EK356" s="53">
        <v>0</v>
      </c>
      <c r="EL356" s="53">
        <v>0</v>
      </c>
      <c r="EM356" s="53">
        <v>1</v>
      </c>
      <c r="EN356" s="53">
        <v>0</v>
      </c>
      <c r="EO356" s="53">
        <v>0</v>
      </c>
      <c r="EP356" s="53">
        <v>1</v>
      </c>
      <c r="EQ356" s="53">
        <v>6</v>
      </c>
      <c r="ER356" s="53">
        <v>19</v>
      </c>
      <c r="ES356" s="53">
        <v>6</v>
      </c>
      <c r="ET356" s="53">
        <v>5</v>
      </c>
      <c r="EU356" s="53">
        <v>5</v>
      </c>
      <c r="EV356" s="53">
        <v>14</v>
      </c>
      <c r="EW356" s="53">
        <v>62</v>
      </c>
      <c r="EX356" s="53">
        <v>3</v>
      </c>
      <c r="EY356" s="53">
        <v>2</v>
      </c>
      <c r="EZ356" s="53">
        <v>2</v>
      </c>
      <c r="FA356" s="53">
        <v>12</v>
      </c>
      <c r="FB356" s="53">
        <v>11</v>
      </c>
      <c r="FC356" s="53">
        <v>36</v>
      </c>
      <c r="FD356" s="53">
        <v>11</v>
      </c>
      <c r="FE356" s="53">
        <v>16</v>
      </c>
      <c r="FF356" s="53">
        <v>7</v>
      </c>
      <c r="FG356" s="53">
        <v>85</v>
      </c>
      <c r="FH356" s="53">
        <v>19</v>
      </c>
      <c r="FI356" s="53">
        <v>56</v>
      </c>
      <c r="FJ356" s="53">
        <v>111</v>
      </c>
      <c r="FK356" s="53">
        <v>127</v>
      </c>
      <c r="FL356" s="53">
        <v>89</v>
      </c>
      <c r="FM356" s="53">
        <v>12</v>
      </c>
      <c r="FN356" s="53">
        <v>7</v>
      </c>
      <c r="FO356" s="53">
        <v>206</v>
      </c>
      <c r="FP356" s="53">
        <v>4</v>
      </c>
      <c r="FQ356" s="53">
        <v>5</v>
      </c>
      <c r="FR356" s="53">
        <v>3</v>
      </c>
      <c r="FS356" s="53">
        <v>6</v>
      </c>
      <c r="FT356" s="53">
        <v>11</v>
      </c>
      <c r="FU356" s="53">
        <v>2</v>
      </c>
      <c r="FV356" s="53">
        <v>1</v>
      </c>
      <c r="FW356" s="53">
        <v>10</v>
      </c>
      <c r="FX356" s="53">
        <v>8</v>
      </c>
      <c r="FY356" s="53">
        <v>2</v>
      </c>
      <c r="FZ356" s="53">
        <v>11</v>
      </c>
      <c r="GA356" s="53">
        <v>7</v>
      </c>
      <c r="GB356" s="53">
        <v>56</v>
      </c>
      <c r="GC356" s="53">
        <v>47</v>
      </c>
      <c r="GD356" s="53">
        <v>1</v>
      </c>
      <c r="GE356" s="53">
        <v>1</v>
      </c>
      <c r="GF356" s="53">
        <v>39</v>
      </c>
      <c r="GG356" s="53">
        <v>20</v>
      </c>
      <c r="GH356" s="53">
        <v>5</v>
      </c>
      <c r="GI356" s="53">
        <v>1</v>
      </c>
      <c r="GJ356" s="53">
        <v>0</v>
      </c>
      <c r="GK356" s="53">
        <v>2</v>
      </c>
      <c r="GL356" s="53">
        <v>36</v>
      </c>
      <c r="GM356" s="53">
        <v>13</v>
      </c>
      <c r="GN356" s="53">
        <v>14</v>
      </c>
      <c r="GO356" s="53">
        <v>3</v>
      </c>
      <c r="GP356" s="53">
        <v>14</v>
      </c>
      <c r="GQ356" s="53">
        <v>1</v>
      </c>
      <c r="GR356" s="53">
        <v>1</v>
      </c>
      <c r="GS356" s="53">
        <v>2</v>
      </c>
      <c r="GT356" s="53">
        <v>28</v>
      </c>
      <c r="GU356" s="53">
        <v>5</v>
      </c>
      <c r="GV356" s="53">
        <v>5</v>
      </c>
      <c r="GW356" s="53">
        <v>10</v>
      </c>
      <c r="GX356" s="53">
        <v>3</v>
      </c>
      <c r="GY356" s="53">
        <v>13</v>
      </c>
      <c r="GZ356" s="53">
        <v>0</v>
      </c>
      <c r="HA356" s="53">
        <v>12</v>
      </c>
      <c r="HB356" s="53">
        <v>21</v>
      </c>
      <c r="HC356" s="53">
        <v>2</v>
      </c>
      <c r="HD356" s="53">
        <v>39</v>
      </c>
      <c r="HE356" s="53">
        <v>13</v>
      </c>
      <c r="HF356" s="53">
        <v>7</v>
      </c>
      <c r="HG356" s="53">
        <v>1</v>
      </c>
      <c r="HH356" s="53">
        <v>8</v>
      </c>
      <c r="HI356" s="53">
        <v>9</v>
      </c>
      <c r="HJ356" s="53">
        <v>29</v>
      </c>
      <c r="HK356" s="53">
        <v>19</v>
      </c>
      <c r="HL356" s="53">
        <v>3</v>
      </c>
      <c r="HM356" s="53">
        <v>4</v>
      </c>
      <c r="HN356" s="53">
        <v>0</v>
      </c>
      <c r="HO356" s="53">
        <v>15</v>
      </c>
      <c r="HP356" s="53">
        <v>0</v>
      </c>
      <c r="HQ356" s="53">
        <v>18</v>
      </c>
      <c r="HR356" s="53">
        <v>10</v>
      </c>
      <c r="HS356" s="53">
        <v>0</v>
      </c>
      <c r="HT356" s="53">
        <v>0</v>
      </c>
      <c r="HU356" s="53">
        <v>5</v>
      </c>
      <c r="HV356" s="53">
        <v>82</v>
      </c>
      <c r="HW356" s="53">
        <v>3</v>
      </c>
      <c r="HX356" s="53">
        <v>5</v>
      </c>
      <c r="HY356" s="53">
        <v>35</v>
      </c>
      <c r="HZ356" s="53">
        <v>32</v>
      </c>
      <c r="IA356" s="53">
        <v>38</v>
      </c>
      <c r="IB356" s="53">
        <v>3</v>
      </c>
      <c r="IC356" s="53">
        <v>7</v>
      </c>
      <c r="ID356" s="53">
        <v>3</v>
      </c>
      <c r="IE356" s="53">
        <v>3</v>
      </c>
      <c r="IF356" s="53">
        <v>526</v>
      </c>
      <c r="IG356" s="53">
        <v>48</v>
      </c>
      <c r="IH356" s="53">
        <v>308</v>
      </c>
      <c r="II356" s="53">
        <v>2</v>
      </c>
      <c r="IJ356" s="53">
        <v>4</v>
      </c>
      <c r="IK356" s="53">
        <v>17</v>
      </c>
      <c r="IL356" s="53">
        <v>3</v>
      </c>
      <c r="IM356" s="53">
        <v>8</v>
      </c>
      <c r="IN356" s="53">
        <v>0</v>
      </c>
      <c r="IO356" s="53">
        <v>20</v>
      </c>
      <c r="IP356" s="53">
        <v>32</v>
      </c>
      <c r="IQ356" s="53">
        <v>27</v>
      </c>
      <c r="IR356" s="53">
        <v>4</v>
      </c>
      <c r="IS356" s="53">
        <v>2</v>
      </c>
      <c r="IT356" s="53">
        <v>28</v>
      </c>
      <c r="IU356" s="53">
        <v>6</v>
      </c>
      <c r="IV356" s="53">
        <v>2</v>
      </c>
      <c r="IW356" s="53">
        <v>50</v>
      </c>
      <c r="IX356" s="53">
        <v>0</v>
      </c>
      <c r="IY356" s="53">
        <v>1</v>
      </c>
      <c r="IZ356" s="53">
        <v>13</v>
      </c>
      <c r="JA356" s="53">
        <v>11</v>
      </c>
      <c r="JB356" s="53">
        <v>29</v>
      </c>
      <c r="JC356" s="53">
        <v>0</v>
      </c>
      <c r="JD356" s="53">
        <v>6</v>
      </c>
      <c r="JE356" s="53">
        <v>51</v>
      </c>
      <c r="JF356" s="53">
        <v>9</v>
      </c>
      <c r="JG356" s="53">
        <v>4</v>
      </c>
      <c r="JH356" s="53">
        <v>60</v>
      </c>
      <c r="JI356" s="53">
        <v>10</v>
      </c>
      <c r="JJ356" s="53">
        <v>1</v>
      </c>
      <c r="JK356" s="53">
        <v>96</v>
      </c>
      <c r="JL356" s="53">
        <v>7</v>
      </c>
      <c r="JM356" s="53">
        <v>2</v>
      </c>
      <c r="JN356" s="53">
        <v>21</v>
      </c>
      <c r="JO356" s="53">
        <v>1001</v>
      </c>
      <c r="JP356" s="53">
        <v>1474</v>
      </c>
      <c r="JQ356" s="53">
        <v>980</v>
      </c>
      <c r="JR356" s="53">
        <v>1031</v>
      </c>
      <c r="JS356" s="53">
        <v>1445</v>
      </c>
      <c r="JT356" s="53">
        <v>2326</v>
      </c>
      <c r="JU356" s="53">
        <v>1005</v>
      </c>
      <c r="JV356" s="53">
        <v>2264</v>
      </c>
      <c r="JW356" s="53">
        <v>2458</v>
      </c>
      <c r="JX356" s="53">
        <v>619</v>
      </c>
      <c r="JY356" s="53"/>
      <c r="JZ356" s="53">
        <v>443</v>
      </c>
      <c r="KA356" s="53">
        <v>986</v>
      </c>
      <c r="KB356" s="53">
        <v>954</v>
      </c>
      <c r="KC356" s="53">
        <v>319</v>
      </c>
      <c r="KD356" s="53">
        <v>247</v>
      </c>
      <c r="KE356" s="53">
        <v>439</v>
      </c>
      <c r="KF356" s="53">
        <v>261</v>
      </c>
      <c r="KG356" s="53">
        <v>624</v>
      </c>
      <c r="KH356" s="53">
        <v>308</v>
      </c>
      <c r="KI356" s="53">
        <v>439</v>
      </c>
      <c r="KJ356" s="53">
        <v>51</v>
      </c>
      <c r="KK356" s="53">
        <v>93</v>
      </c>
      <c r="KL356" s="53">
        <v>172</v>
      </c>
      <c r="KM356" s="53">
        <v>36</v>
      </c>
      <c r="KN356" s="53">
        <v>50</v>
      </c>
      <c r="KO356" s="53">
        <v>487</v>
      </c>
      <c r="KP356" s="53">
        <v>27</v>
      </c>
      <c r="KQ356" s="53">
        <v>166</v>
      </c>
      <c r="KR356" s="53">
        <v>39</v>
      </c>
      <c r="KS356" s="53">
        <v>95</v>
      </c>
      <c r="KT356" s="53">
        <v>117</v>
      </c>
      <c r="KU356" s="53">
        <v>60</v>
      </c>
      <c r="KV356" s="53">
        <v>180</v>
      </c>
      <c r="KW356" s="53">
        <v>112</v>
      </c>
      <c r="KX356" s="53">
        <v>8</v>
      </c>
      <c r="KY356" s="53">
        <v>11</v>
      </c>
      <c r="KZ356" s="53">
        <v>17</v>
      </c>
      <c r="LA356" s="53">
        <v>204</v>
      </c>
      <c r="LB356" s="53">
        <v>565</v>
      </c>
      <c r="LC356" s="53">
        <v>66</v>
      </c>
      <c r="LD356" s="53">
        <v>616</v>
      </c>
      <c r="LE356" s="53">
        <v>264</v>
      </c>
      <c r="LF356" s="53">
        <v>1</v>
      </c>
      <c r="LG356" s="53">
        <v>1199</v>
      </c>
      <c r="LH356" s="53">
        <v>257</v>
      </c>
      <c r="LI356" s="53">
        <v>371</v>
      </c>
      <c r="LJ356" s="53">
        <v>326</v>
      </c>
      <c r="LK356" s="53"/>
      <c r="LL356" s="53">
        <v>8</v>
      </c>
      <c r="LM356" s="53">
        <v>40</v>
      </c>
      <c r="LN356" s="53"/>
      <c r="LO356" s="53">
        <v>13</v>
      </c>
      <c r="LP356" s="53">
        <v>18</v>
      </c>
      <c r="LQ356" s="53">
        <v>2724</v>
      </c>
      <c r="LR356" s="53">
        <v>71</v>
      </c>
      <c r="LS356" s="53">
        <v>365</v>
      </c>
      <c r="LT356" s="53">
        <v>31</v>
      </c>
      <c r="LU356" s="53">
        <v>6966</v>
      </c>
      <c r="LV356" s="53">
        <v>3923</v>
      </c>
      <c r="LW356" s="53">
        <v>282</v>
      </c>
      <c r="LX356" s="53">
        <v>258</v>
      </c>
      <c r="LY356" s="53">
        <v>292</v>
      </c>
      <c r="LZ356" s="53">
        <v>276</v>
      </c>
      <c r="MA356" s="53">
        <v>1001</v>
      </c>
      <c r="MB356" s="53">
        <v>1077</v>
      </c>
      <c r="MC356" s="53">
        <v>91</v>
      </c>
      <c r="MD356" s="53">
        <v>688</v>
      </c>
      <c r="ME356" s="53">
        <v>150</v>
      </c>
      <c r="MF356" s="53">
        <v>23</v>
      </c>
      <c r="MG356" s="53">
        <v>8</v>
      </c>
      <c r="MH356" s="53">
        <v>12</v>
      </c>
      <c r="MI356" s="53">
        <v>152</v>
      </c>
      <c r="MJ356" s="53">
        <v>829</v>
      </c>
      <c r="MK356" s="53">
        <v>836</v>
      </c>
      <c r="ML356" s="53">
        <v>356</v>
      </c>
      <c r="MM356" s="53">
        <v>214</v>
      </c>
      <c r="MN356" s="53">
        <v>72</v>
      </c>
      <c r="MO356" s="53">
        <v>345</v>
      </c>
      <c r="MP356" s="53">
        <v>123</v>
      </c>
      <c r="MQ356" s="53">
        <v>335</v>
      </c>
      <c r="MR356" s="53">
        <v>124</v>
      </c>
      <c r="MS356" s="53">
        <v>507</v>
      </c>
      <c r="MT356" s="53">
        <v>72</v>
      </c>
      <c r="MU356" s="53">
        <v>55</v>
      </c>
      <c r="MV356" s="53">
        <v>73</v>
      </c>
      <c r="MW356" s="53">
        <v>2308</v>
      </c>
      <c r="MX356" s="53">
        <v>124</v>
      </c>
      <c r="MY356" s="53">
        <v>72</v>
      </c>
      <c r="MZ356" s="53">
        <v>154</v>
      </c>
      <c r="NA356" s="53">
        <v>134</v>
      </c>
      <c r="NB356" s="53">
        <v>105</v>
      </c>
      <c r="NC356" s="53">
        <v>42</v>
      </c>
      <c r="ND356" s="53">
        <v>1691</v>
      </c>
      <c r="NE356" s="53">
        <v>423</v>
      </c>
      <c r="NF356" s="53">
        <v>32</v>
      </c>
      <c r="NG356" s="53">
        <v>204</v>
      </c>
      <c r="NH356" s="53">
        <v>18</v>
      </c>
      <c r="NI356" s="53">
        <v>64</v>
      </c>
      <c r="NJ356" s="53">
        <v>27</v>
      </c>
      <c r="NK356" s="53">
        <v>27</v>
      </c>
      <c r="NL356" s="53">
        <v>20</v>
      </c>
      <c r="NM356" s="53">
        <v>32</v>
      </c>
      <c r="NN356" s="53">
        <v>14</v>
      </c>
      <c r="NO356" s="53">
        <v>7</v>
      </c>
      <c r="NP356" s="53">
        <v>14</v>
      </c>
      <c r="NQ356" s="53">
        <v>82</v>
      </c>
      <c r="NR356" s="53">
        <v>175</v>
      </c>
      <c r="NS356" s="53">
        <v>267</v>
      </c>
      <c r="NT356" s="53">
        <v>394</v>
      </c>
      <c r="NU356" s="53">
        <v>56</v>
      </c>
      <c r="NV356" s="53">
        <v>19</v>
      </c>
      <c r="NW356" s="53">
        <v>7</v>
      </c>
      <c r="NX356" s="53">
        <v>18</v>
      </c>
      <c r="NY356" s="53">
        <v>1</v>
      </c>
      <c r="NZ356" s="53">
        <v>35</v>
      </c>
      <c r="OA356" s="53">
        <v>0</v>
      </c>
      <c r="OB356" s="53">
        <v>16</v>
      </c>
      <c r="OC356" s="53">
        <v>26</v>
      </c>
      <c r="OD356" s="53">
        <v>251</v>
      </c>
      <c r="OE356" s="53">
        <v>113</v>
      </c>
      <c r="OF356" s="53">
        <v>141</v>
      </c>
      <c r="OG356" s="53"/>
      <c r="OH356" s="53">
        <v>2460</v>
      </c>
      <c r="OI356" s="53">
        <v>64</v>
      </c>
      <c r="OJ356" s="53">
        <v>90</v>
      </c>
      <c r="OK356" s="53">
        <v>52</v>
      </c>
      <c r="OL356" s="53">
        <v>537</v>
      </c>
      <c r="OM356" s="53">
        <v>82</v>
      </c>
      <c r="ON356" s="53">
        <v>323</v>
      </c>
      <c r="OO356" s="53">
        <v>1035</v>
      </c>
      <c r="OP356" s="53">
        <v>3</v>
      </c>
      <c r="OQ356" s="53">
        <v>11</v>
      </c>
      <c r="OR356" s="54">
        <v>1404</v>
      </c>
      <c r="OS356" s="55">
        <v>67909</v>
      </c>
      <c r="OT356" s="52">
        <v>4034</v>
      </c>
      <c r="OU356" s="53"/>
      <c r="OV356" s="53"/>
      <c r="OW356" s="53"/>
      <c r="OX356" s="53"/>
      <c r="OY356" s="53"/>
      <c r="OZ356" s="53">
        <v>250</v>
      </c>
      <c r="PA356" s="53"/>
      <c r="PB356" s="53"/>
      <c r="PC356" s="53"/>
      <c r="PD356" s="53"/>
      <c r="PE356" s="53"/>
      <c r="PF356" s="53"/>
      <c r="PG356" s="53"/>
      <c r="PH356" s="53"/>
      <c r="PI356" s="53"/>
      <c r="PJ356" s="53"/>
      <c r="PK356" s="53"/>
      <c r="PL356" s="54"/>
      <c r="PM356" s="55">
        <v>72193</v>
      </c>
    </row>
    <row r="357" spans="1:429" ht="12.75" customHeight="1" x14ac:dyDescent="0.3">
      <c r="A357" s="49">
        <v>561500</v>
      </c>
      <c r="B357" s="50" t="s">
        <v>35</v>
      </c>
      <c r="C357" s="51" t="s">
        <v>463</v>
      </c>
      <c r="D357" s="52"/>
      <c r="E357" s="53">
        <v>3</v>
      </c>
      <c r="F357" s="53">
        <v>4</v>
      </c>
      <c r="G357" s="53"/>
      <c r="H357" s="53"/>
      <c r="I357" s="53">
        <v>1</v>
      </c>
      <c r="J357" s="53"/>
      <c r="K357" s="53"/>
      <c r="L357" s="53"/>
      <c r="M357" s="53"/>
      <c r="N357" s="53">
        <v>1</v>
      </c>
      <c r="O357" s="53">
        <v>1</v>
      </c>
      <c r="P357" s="53">
        <v>4</v>
      </c>
      <c r="Q357" s="53"/>
      <c r="R357" s="53">
        <v>19</v>
      </c>
      <c r="S357" s="53"/>
      <c r="T357" s="53"/>
      <c r="U357" s="53">
        <v>28</v>
      </c>
      <c r="V357" s="53">
        <v>10</v>
      </c>
      <c r="W357" s="53"/>
      <c r="X357" s="53">
        <v>195</v>
      </c>
      <c r="Y357" s="53">
        <v>112</v>
      </c>
      <c r="Z357" s="53">
        <v>53</v>
      </c>
      <c r="AA357" s="53">
        <v>9</v>
      </c>
      <c r="AB357" s="53"/>
      <c r="AC357" s="53"/>
      <c r="AD357" s="53">
        <v>15</v>
      </c>
      <c r="AE357" s="53">
        <v>18</v>
      </c>
      <c r="AF357" s="53"/>
      <c r="AG357" s="53"/>
      <c r="AH357" s="53">
        <v>0</v>
      </c>
      <c r="AI357" s="53">
        <v>0</v>
      </c>
      <c r="AJ357" s="53">
        <v>0</v>
      </c>
      <c r="AK357" s="53">
        <v>0</v>
      </c>
      <c r="AL357" s="53">
        <v>0</v>
      </c>
      <c r="AM357" s="53">
        <v>0</v>
      </c>
      <c r="AN357" s="53"/>
      <c r="AO357" s="53"/>
      <c r="AP357" s="53">
        <v>8</v>
      </c>
      <c r="AQ357" s="53">
        <v>1</v>
      </c>
      <c r="AR357" s="53"/>
      <c r="AS357" s="53"/>
      <c r="AT357" s="53"/>
      <c r="AU357" s="53"/>
      <c r="AV357" s="53"/>
      <c r="AW357" s="53"/>
      <c r="AX357" s="53"/>
      <c r="AY357" s="53"/>
      <c r="AZ357" s="53">
        <v>1</v>
      </c>
      <c r="BA357" s="53"/>
      <c r="BB357" s="53"/>
      <c r="BC357" s="53"/>
      <c r="BD357" s="53">
        <v>0</v>
      </c>
      <c r="BE357" s="53"/>
      <c r="BF357" s="53"/>
      <c r="BG357" s="53"/>
      <c r="BH357" s="53"/>
      <c r="BI357" s="53"/>
      <c r="BJ357" s="53"/>
      <c r="BK357" s="53"/>
      <c r="BL357" s="53"/>
      <c r="BM357" s="53"/>
      <c r="BN357" s="53"/>
      <c r="BO357" s="53"/>
      <c r="BP357" s="53">
        <v>10</v>
      </c>
      <c r="BQ357" s="53">
        <v>1</v>
      </c>
      <c r="BR357" s="53">
        <v>1</v>
      </c>
      <c r="BS357" s="53">
        <v>0</v>
      </c>
      <c r="BT357" s="53"/>
      <c r="BU357" s="53"/>
      <c r="BV357" s="53"/>
      <c r="BW357" s="53"/>
      <c r="BX357" s="53"/>
      <c r="BY357" s="53">
        <v>8</v>
      </c>
      <c r="BZ357" s="53"/>
      <c r="CA357" s="53">
        <v>7</v>
      </c>
      <c r="CB357" s="53"/>
      <c r="CC357" s="53"/>
      <c r="CD357" s="53"/>
      <c r="CE357" s="53"/>
      <c r="CF357" s="53"/>
      <c r="CG357" s="53"/>
      <c r="CH357" s="53"/>
      <c r="CI357" s="53"/>
      <c r="CJ357" s="53"/>
      <c r="CK357" s="53"/>
      <c r="CL357" s="53"/>
      <c r="CM357" s="53"/>
      <c r="CN357" s="53">
        <v>1</v>
      </c>
      <c r="CO357" s="53"/>
      <c r="CP357" s="53">
        <v>2</v>
      </c>
      <c r="CQ357" s="53"/>
      <c r="CR357" s="53"/>
      <c r="CS357" s="53"/>
      <c r="CT357" s="53"/>
      <c r="CU357" s="53"/>
      <c r="CV357" s="53"/>
      <c r="CW357" s="53"/>
      <c r="CX357" s="53"/>
      <c r="CY357" s="53"/>
      <c r="CZ357" s="53"/>
      <c r="DA357" s="53"/>
      <c r="DB357" s="53"/>
      <c r="DC357" s="53"/>
      <c r="DD357" s="53"/>
      <c r="DE357" s="53"/>
      <c r="DF357" s="53"/>
      <c r="DG357" s="53"/>
      <c r="DH357" s="53"/>
      <c r="DI357" s="53"/>
      <c r="DJ357" s="53"/>
      <c r="DK357" s="53"/>
      <c r="DL357" s="53"/>
      <c r="DM357" s="53"/>
      <c r="DN357" s="53"/>
      <c r="DO357" s="53"/>
      <c r="DP357" s="53"/>
      <c r="DQ357" s="53"/>
      <c r="DR357" s="53"/>
      <c r="DS357" s="53"/>
      <c r="DT357" s="53"/>
      <c r="DU357" s="53"/>
      <c r="DV357" s="53"/>
      <c r="DW357" s="53"/>
      <c r="DX357" s="53"/>
      <c r="DY357" s="53"/>
      <c r="DZ357" s="53"/>
      <c r="EA357" s="53"/>
      <c r="EB357" s="53"/>
      <c r="EC357" s="53"/>
      <c r="ED357" s="53"/>
      <c r="EE357" s="53"/>
      <c r="EF357" s="53"/>
      <c r="EG357" s="53"/>
      <c r="EH357" s="53"/>
      <c r="EI357" s="53"/>
      <c r="EJ357" s="53"/>
      <c r="EK357" s="53"/>
      <c r="EL357" s="53"/>
      <c r="EM357" s="53"/>
      <c r="EN357" s="53"/>
      <c r="EO357" s="53"/>
      <c r="EP357" s="53"/>
      <c r="EQ357" s="53"/>
      <c r="ER357" s="53"/>
      <c r="ES357" s="53"/>
      <c r="ET357" s="53"/>
      <c r="EU357" s="53"/>
      <c r="EV357" s="53"/>
      <c r="EW357" s="53"/>
      <c r="EX357" s="53"/>
      <c r="EY357" s="53"/>
      <c r="EZ357" s="53"/>
      <c r="FA357" s="53"/>
      <c r="FB357" s="53"/>
      <c r="FC357" s="53"/>
      <c r="FD357" s="53">
        <v>0</v>
      </c>
      <c r="FE357" s="53"/>
      <c r="FF357" s="53"/>
      <c r="FG357" s="53"/>
      <c r="FH357" s="53">
        <v>0</v>
      </c>
      <c r="FI357" s="53"/>
      <c r="FJ357" s="53"/>
      <c r="FK357" s="53"/>
      <c r="FL357" s="53"/>
      <c r="FM357" s="53"/>
      <c r="FN357" s="53"/>
      <c r="FO357" s="53">
        <v>26</v>
      </c>
      <c r="FP357" s="53"/>
      <c r="FQ357" s="53"/>
      <c r="FR357" s="53"/>
      <c r="FS357" s="53"/>
      <c r="FT357" s="53">
        <v>16</v>
      </c>
      <c r="FU357" s="53"/>
      <c r="FV357" s="53">
        <v>1</v>
      </c>
      <c r="FW357" s="53">
        <v>2</v>
      </c>
      <c r="FX357" s="53"/>
      <c r="FY357" s="53"/>
      <c r="FZ357" s="53"/>
      <c r="GA357" s="53">
        <v>2</v>
      </c>
      <c r="GB357" s="53">
        <v>0</v>
      </c>
      <c r="GC357" s="53">
        <v>2</v>
      </c>
      <c r="GD357" s="53"/>
      <c r="GE357" s="53"/>
      <c r="GF357" s="53"/>
      <c r="GG357" s="53"/>
      <c r="GH357" s="53">
        <v>3</v>
      </c>
      <c r="GI357" s="53"/>
      <c r="GJ357" s="53"/>
      <c r="GK357" s="53"/>
      <c r="GL357" s="53">
        <v>0</v>
      </c>
      <c r="GM357" s="53"/>
      <c r="GN357" s="53"/>
      <c r="GO357" s="53"/>
      <c r="GP357" s="53"/>
      <c r="GQ357" s="53"/>
      <c r="GR357" s="53"/>
      <c r="GS357" s="53"/>
      <c r="GT357" s="53"/>
      <c r="GU357" s="53"/>
      <c r="GV357" s="53">
        <v>1</v>
      </c>
      <c r="GW357" s="53"/>
      <c r="GX357" s="53"/>
      <c r="GY357" s="53"/>
      <c r="GZ357" s="53"/>
      <c r="HA357" s="53"/>
      <c r="HB357" s="53">
        <v>0</v>
      </c>
      <c r="HC357" s="53"/>
      <c r="HD357" s="53">
        <v>0</v>
      </c>
      <c r="HE357" s="53">
        <v>9</v>
      </c>
      <c r="HF357" s="53"/>
      <c r="HG357" s="53"/>
      <c r="HH357" s="53"/>
      <c r="HI357" s="53"/>
      <c r="HJ357" s="53">
        <v>11</v>
      </c>
      <c r="HK357" s="53">
        <v>0</v>
      </c>
      <c r="HL357" s="53"/>
      <c r="HM357" s="53"/>
      <c r="HN357" s="53"/>
      <c r="HO357" s="53"/>
      <c r="HP357" s="53"/>
      <c r="HQ357" s="53"/>
      <c r="HR357" s="53"/>
      <c r="HS357" s="53"/>
      <c r="HT357" s="53"/>
      <c r="HU357" s="53"/>
      <c r="HV357" s="53"/>
      <c r="HW357" s="53"/>
      <c r="HX357" s="53"/>
      <c r="HY357" s="53"/>
      <c r="HZ357" s="53"/>
      <c r="IA357" s="53"/>
      <c r="IB357" s="53"/>
      <c r="IC357" s="53">
        <v>1</v>
      </c>
      <c r="ID357" s="53"/>
      <c r="IE357" s="53">
        <v>1</v>
      </c>
      <c r="IF357" s="53">
        <v>6</v>
      </c>
      <c r="IG357" s="53"/>
      <c r="IH357" s="53"/>
      <c r="II357" s="53"/>
      <c r="IJ357" s="53"/>
      <c r="IK357" s="53"/>
      <c r="IL357" s="53"/>
      <c r="IM357" s="53"/>
      <c r="IN357" s="53"/>
      <c r="IO357" s="53"/>
      <c r="IP357" s="53"/>
      <c r="IQ357" s="53"/>
      <c r="IR357" s="53"/>
      <c r="IS357" s="53"/>
      <c r="IT357" s="53"/>
      <c r="IU357" s="53"/>
      <c r="IV357" s="53"/>
      <c r="IW357" s="53"/>
      <c r="IX357" s="53"/>
      <c r="IY357" s="53"/>
      <c r="IZ357" s="53"/>
      <c r="JA357" s="53"/>
      <c r="JB357" s="53"/>
      <c r="JC357" s="53"/>
      <c r="JD357" s="53"/>
      <c r="JE357" s="53"/>
      <c r="JF357" s="53"/>
      <c r="JG357" s="53"/>
      <c r="JH357" s="53">
        <v>7</v>
      </c>
      <c r="JI357" s="53"/>
      <c r="JJ357" s="53"/>
      <c r="JK357" s="53">
        <v>9</v>
      </c>
      <c r="JL357" s="53"/>
      <c r="JM357" s="53"/>
      <c r="JN357" s="53"/>
      <c r="JO357" s="53">
        <v>0</v>
      </c>
      <c r="JP357" s="53">
        <v>20</v>
      </c>
      <c r="JQ357" s="53">
        <v>0</v>
      </c>
      <c r="JR357" s="53">
        <v>6</v>
      </c>
      <c r="JS357" s="53">
        <v>172</v>
      </c>
      <c r="JT357" s="53"/>
      <c r="JU357" s="53">
        <v>1</v>
      </c>
      <c r="JV357" s="53"/>
      <c r="JW357" s="53">
        <v>92</v>
      </c>
      <c r="JX357" s="53"/>
      <c r="JY357" s="53"/>
      <c r="JZ357" s="53">
        <v>78</v>
      </c>
      <c r="KA357" s="53">
        <v>24</v>
      </c>
      <c r="KB357" s="53">
        <v>6</v>
      </c>
      <c r="KC357" s="53">
        <v>18</v>
      </c>
      <c r="KD357" s="53">
        <v>52</v>
      </c>
      <c r="KE357" s="53">
        <v>7</v>
      </c>
      <c r="KF357" s="53">
        <v>39</v>
      </c>
      <c r="KG357" s="53">
        <v>35</v>
      </c>
      <c r="KH357" s="53">
        <v>67</v>
      </c>
      <c r="KI357" s="53">
        <v>1825</v>
      </c>
      <c r="KJ357" s="53">
        <v>303</v>
      </c>
      <c r="KK357" s="53">
        <v>1971</v>
      </c>
      <c r="KL357" s="53">
        <v>1</v>
      </c>
      <c r="KM357" s="53">
        <v>271</v>
      </c>
      <c r="KN357" s="53">
        <v>31</v>
      </c>
      <c r="KO357" s="53">
        <v>72</v>
      </c>
      <c r="KP357" s="53"/>
      <c r="KQ357" s="53">
        <v>31</v>
      </c>
      <c r="KR357" s="53"/>
      <c r="KS357" s="53">
        <v>26</v>
      </c>
      <c r="KT357" s="53">
        <v>54</v>
      </c>
      <c r="KU357" s="53">
        <v>34</v>
      </c>
      <c r="KV357" s="53">
        <v>6</v>
      </c>
      <c r="KW357" s="53">
        <v>0</v>
      </c>
      <c r="KX357" s="53">
        <v>1</v>
      </c>
      <c r="KY357" s="53"/>
      <c r="KZ357" s="53">
        <v>9</v>
      </c>
      <c r="LA357" s="53">
        <v>32</v>
      </c>
      <c r="LB357" s="53">
        <v>0</v>
      </c>
      <c r="LC357" s="53">
        <v>26</v>
      </c>
      <c r="LD357" s="53">
        <v>8</v>
      </c>
      <c r="LE357" s="53">
        <v>6</v>
      </c>
      <c r="LF357" s="53"/>
      <c r="LG357" s="53">
        <v>4</v>
      </c>
      <c r="LH357" s="53">
        <v>4</v>
      </c>
      <c r="LI357" s="53">
        <v>1</v>
      </c>
      <c r="LJ357" s="53">
        <v>6</v>
      </c>
      <c r="LK357" s="53">
        <v>143</v>
      </c>
      <c r="LL357" s="53">
        <v>1139</v>
      </c>
      <c r="LM357" s="53">
        <v>2</v>
      </c>
      <c r="LN357" s="53">
        <v>1</v>
      </c>
      <c r="LO357" s="53">
        <v>0</v>
      </c>
      <c r="LP357" s="53">
        <v>0</v>
      </c>
      <c r="LQ357" s="53">
        <v>452</v>
      </c>
      <c r="LR357" s="53">
        <v>12</v>
      </c>
      <c r="LS357" s="53">
        <v>61</v>
      </c>
      <c r="LT357" s="53">
        <v>7</v>
      </c>
      <c r="LU357" s="53">
        <v>683</v>
      </c>
      <c r="LV357" s="53">
        <v>60</v>
      </c>
      <c r="LW357" s="53">
        <v>0</v>
      </c>
      <c r="LX357" s="53">
        <v>54</v>
      </c>
      <c r="LY357" s="53">
        <v>0</v>
      </c>
      <c r="LZ357" s="53">
        <v>99</v>
      </c>
      <c r="MA357" s="53">
        <v>94</v>
      </c>
      <c r="MB357" s="53">
        <v>643</v>
      </c>
      <c r="MC357" s="53">
        <v>103</v>
      </c>
      <c r="MD357" s="53">
        <v>482</v>
      </c>
      <c r="ME357" s="53">
        <v>274</v>
      </c>
      <c r="MF357" s="53">
        <v>0</v>
      </c>
      <c r="MG357" s="53">
        <v>0</v>
      </c>
      <c r="MH357" s="53">
        <v>0</v>
      </c>
      <c r="MI357" s="53">
        <v>43</v>
      </c>
      <c r="MJ357" s="53">
        <v>2404</v>
      </c>
      <c r="MK357" s="53">
        <v>62</v>
      </c>
      <c r="ML357" s="53">
        <v>0</v>
      </c>
      <c r="MM357" s="53">
        <v>95</v>
      </c>
      <c r="MN357" s="53">
        <v>42</v>
      </c>
      <c r="MO357" s="53">
        <v>15</v>
      </c>
      <c r="MP357" s="53">
        <v>242</v>
      </c>
      <c r="MQ357" s="53"/>
      <c r="MR357" s="53">
        <v>591</v>
      </c>
      <c r="MS357" s="53">
        <v>85</v>
      </c>
      <c r="MT357" s="53"/>
      <c r="MU357" s="53">
        <v>53</v>
      </c>
      <c r="MV357" s="53">
        <v>20</v>
      </c>
      <c r="MW357" s="53">
        <v>516</v>
      </c>
      <c r="MX357" s="53">
        <v>46</v>
      </c>
      <c r="MY357" s="53">
        <v>23</v>
      </c>
      <c r="MZ357" s="53">
        <v>40</v>
      </c>
      <c r="NA357" s="53">
        <v>0</v>
      </c>
      <c r="NB357" s="53">
        <v>0</v>
      </c>
      <c r="NC357" s="53">
        <v>29</v>
      </c>
      <c r="ND357" s="53">
        <v>523</v>
      </c>
      <c r="NE357" s="53">
        <v>77</v>
      </c>
      <c r="NF357" s="53"/>
      <c r="NG357" s="53">
        <v>0</v>
      </c>
      <c r="NH357" s="53"/>
      <c r="NI357" s="53"/>
      <c r="NJ357" s="53"/>
      <c r="NK357" s="53">
        <v>201</v>
      </c>
      <c r="NL357" s="53">
        <v>0</v>
      </c>
      <c r="NM357" s="53">
        <v>191</v>
      </c>
      <c r="NN357" s="53">
        <v>2</v>
      </c>
      <c r="NO357" s="53">
        <v>12</v>
      </c>
      <c r="NP357" s="53">
        <v>13</v>
      </c>
      <c r="NQ357" s="53">
        <v>32</v>
      </c>
      <c r="NR357" s="53">
        <v>273</v>
      </c>
      <c r="NS357" s="53">
        <v>0</v>
      </c>
      <c r="NT357" s="53">
        <v>0</v>
      </c>
      <c r="NU357" s="53">
        <v>19</v>
      </c>
      <c r="NV357" s="53">
        <v>7</v>
      </c>
      <c r="NW357" s="53">
        <v>0</v>
      </c>
      <c r="NX357" s="53">
        <v>0</v>
      </c>
      <c r="NY357" s="53"/>
      <c r="NZ357" s="53">
        <v>49</v>
      </c>
      <c r="OA357" s="53"/>
      <c r="OB357" s="53">
        <v>0</v>
      </c>
      <c r="OC357" s="53">
        <v>3</v>
      </c>
      <c r="OD357" s="53">
        <v>373</v>
      </c>
      <c r="OE357" s="53">
        <v>133</v>
      </c>
      <c r="OF357" s="53">
        <v>159</v>
      </c>
      <c r="OG357" s="53"/>
      <c r="OH357" s="53">
        <v>2929</v>
      </c>
      <c r="OI357" s="53">
        <v>355</v>
      </c>
      <c r="OJ357" s="53">
        <v>444</v>
      </c>
      <c r="OK357" s="53">
        <v>47</v>
      </c>
      <c r="OL357" s="53"/>
      <c r="OM357" s="53">
        <v>68</v>
      </c>
      <c r="ON357" s="53">
        <v>3</v>
      </c>
      <c r="OO357" s="53">
        <v>525</v>
      </c>
      <c r="OP357" s="53"/>
      <c r="OQ357" s="53">
        <v>68</v>
      </c>
      <c r="OR357" s="54">
        <v>313</v>
      </c>
      <c r="OS357" s="55">
        <v>21389</v>
      </c>
      <c r="OT357" s="52">
        <v>15863</v>
      </c>
      <c r="OU357" s="53"/>
      <c r="OV357" s="53"/>
      <c r="OW357" s="53"/>
      <c r="OX357" s="53"/>
      <c r="OY357" s="53"/>
      <c r="OZ357" s="53">
        <v>479</v>
      </c>
      <c r="PA357" s="53"/>
      <c r="PB357" s="53"/>
      <c r="PC357" s="53"/>
      <c r="PD357" s="53"/>
      <c r="PE357" s="53"/>
      <c r="PF357" s="53"/>
      <c r="PG357" s="53"/>
      <c r="PH357" s="53"/>
      <c r="PI357" s="53"/>
      <c r="PJ357" s="53"/>
      <c r="PK357" s="53"/>
      <c r="PL357" s="54"/>
      <c r="PM357" s="55">
        <v>37732</v>
      </c>
    </row>
    <row r="358" spans="1:429" ht="12.75" customHeight="1" x14ac:dyDescent="0.3">
      <c r="A358" s="49">
        <v>561600</v>
      </c>
      <c r="B358" s="50" t="s">
        <v>35</v>
      </c>
      <c r="C358" s="51" t="s">
        <v>464</v>
      </c>
      <c r="D358" s="52"/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>
        <v>201</v>
      </c>
      <c r="R358" s="53">
        <v>10</v>
      </c>
      <c r="S358" s="53">
        <v>0</v>
      </c>
      <c r="T358" s="53">
        <v>9</v>
      </c>
      <c r="U358" s="53">
        <v>6</v>
      </c>
      <c r="V358" s="53">
        <v>2</v>
      </c>
      <c r="W358" s="53">
        <v>52</v>
      </c>
      <c r="X358" s="53">
        <v>68</v>
      </c>
      <c r="Y358" s="53">
        <v>137</v>
      </c>
      <c r="Z358" s="53">
        <v>37</v>
      </c>
      <c r="AA358" s="53">
        <v>2</v>
      </c>
      <c r="AB358" s="53">
        <v>23</v>
      </c>
      <c r="AC358" s="53">
        <v>25</v>
      </c>
      <c r="AD358" s="53">
        <v>58</v>
      </c>
      <c r="AE358" s="53">
        <v>67</v>
      </c>
      <c r="AF358" s="53">
        <v>50</v>
      </c>
      <c r="AG358" s="53">
        <v>4</v>
      </c>
      <c r="AH358" s="53">
        <v>51</v>
      </c>
      <c r="AI358" s="53">
        <v>14</v>
      </c>
      <c r="AJ358" s="53">
        <v>51</v>
      </c>
      <c r="AK358" s="53">
        <v>24</v>
      </c>
      <c r="AL358" s="53">
        <v>37</v>
      </c>
      <c r="AM358" s="53">
        <v>38</v>
      </c>
      <c r="AN358" s="53">
        <v>2</v>
      </c>
      <c r="AO358" s="53">
        <v>0</v>
      </c>
      <c r="AP358" s="53">
        <v>5</v>
      </c>
      <c r="AQ358" s="53">
        <v>13</v>
      </c>
      <c r="AR358" s="53">
        <v>0</v>
      </c>
      <c r="AS358" s="53">
        <v>20</v>
      </c>
      <c r="AT358" s="53">
        <v>34</v>
      </c>
      <c r="AU358" s="53">
        <v>7</v>
      </c>
      <c r="AV358" s="53">
        <v>1</v>
      </c>
      <c r="AW358" s="53">
        <v>28</v>
      </c>
      <c r="AX358" s="53">
        <v>15</v>
      </c>
      <c r="AY358" s="53">
        <v>1</v>
      </c>
      <c r="AZ358" s="53">
        <v>17</v>
      </c>
      <c r="BA358" s="53">
        <v>0</v>
      </c>
      <c r="BB358" s="53">
        <v>2</v>
      </c>
      <c r="BC358" s="53">
        <v>0</v>
      </c>
      <c r="BD358" s="53">
        <v>63</v>
      </c>
      <c r="BE358" s="53">
        <v>57</v>
      </c>
      <c r="BF358" s="53">
        <v>6</v>
      </c>
      <c r="BG358" s="53">
        <v>0</v>
      </c>
      <c r="BH358" s="53">
        <v>19</v>
      </c>
      <c r="BI358" s="53">
        <v>23</v>
      </c>
      <c r="BJ358" s="53">
        <v>39</v>
      </c>
      <c r="BK358" s="53">
        <v>17</v>
      </c>
      <c r="BL358" s="53">
        <v>66</v>
      </c>
      <c r="BM358" s="53">
        <v>83</v>
      </c>
      <c r="BN358" s="53">
        <v>13</v>
      </c>
      <c r="BO358" s="53">
        <v>89</v>
      </c>
      <c r="BP358" s="53">
        <v>2</v>
      </c>
      <c r="BQ358" s="53">
        <v>21</v>
      </c>
      <c r="BR358" s="53">
        <v>288</v>
      </c>
      <c r="BS358" s="53">
        <v>138</v>
      </c>
      <c r="BT358" s="53">
        <v>1</v>
      </c>
      <c r="BU358" s="53">
        <v>45</v>
      </c>
      <c r="BV358" s="53">
        <v>1</v>
      </c>
      <c r="BW358" s="53">
        <v>19</v>
      </c>
      <c r="BX358" s="53">
        <v>22</v>
      </c>
      <c r="BY358" s="53">
        <v>134</v>
      </c>
      <c r="BZ358" s="53">
        <v>20</v>
      </c>
      <c r="CA358" s="53">
        <v>6</v>
      </c>
      <c r="CB358" s="53">
        <v>2</v>
      </c>
      <c r="CC358" s="53">
        <v>88</v>
      </c>
      <c r="CD358" s="53">
        <v>21</v>
      </c>
      <c r="CE358" s="53">
        <v>7</v>
      </c>
      <c r="CF358" s="53">
        <v>26</v>
      </c>
      <c r="CG358" s="53">
        <v>25</v>
      </c>
      <c r="CH358" s="53">
        <v>30</v>
      </c>
      <c r="CI358" s="53">
        <v>7</v>
      </c>
      <c r="CJ358" s="53">
        <v>41</v>
      </c>
      <c r="CK358" s="53">
        <v>127</v>
      </c>
      <c r="CL358" s="53">
        <v>0</v>
      </c>
      <c r="CM358" s="53">
        <v>11</v>
      </c>
      <c r="CN358" s="53">
        <v>3</v>
      </c>
      <c r="CO358" s="53"/>
      <c r="CP358" s="53">
        <v>1</v>
      </c>
      <c r="CQ358" s="53">
        <v>1</v>
      </c>
      <c r="CR358" s="53">
        <v>1</v>
      </c>
      <c r="CS358" s="53">
        <v>0</v>
      </c>
      <c r="CT358" s="53">
        <v>0</v>
      </c>
      <c r="CU358" s="53">
        <v>0</v>
      </c>
      <c r="CV358" s="53">
        <v>7</v>
      </c>
      <c r="CW358" s="53">
        <v>1</v>
      </c>
      <c r="CX358" s="53">
        <v>19</v>
      </c>
      <c r="CY358" s="53">
        <v>12</v>
      </c>
      <c r="CZ358" s="53">
        <v>0</v>
      </c>
      <c r="DA358" s="53">
        <v>9</v>
      </c>
      <c r="DB358" s="53">
        <v>12</v>
      </c>
      <c r="DC358" s="53">
        <v>2</v>
      </c>
      <c r="DD358" s="53">
        <v>20</v>
      </c>
      <c r="DE358" s="53">
        <v>7</v>
      </c>
      <c r="DF358" s="53">
        <v>0</v>
      </c>
      <c r="DG358" s="53">
        <v>0</v>
      </c>
      <c r="DH358" s="53">
        <v>4</v>
      </c>
      <c r="DI358" s="53">
        <v>7</v>
      </c>
      <c r="DJ358" s="53"/>
      <c r="DK358" s="53">
        <v>2</v>
      </c>
      <c r="DL358" s="53">
        <v>1</v>
      </c>
      <c r="DM358" s="53">
        <v>6</v>
      </c>
      <c r="DN358" s="53">
        <v>26</v>
      </c>
      <c r="DO358" s="53">
        <v>3</v>
      </c>
      <c r="DP358" s="53">
        <v>74</v>
      </c>
      <c r="DQ358" s="53">
        <v>2</v>
      </c>
      <c r="DR358" s="53">
        <v>16</v>
      </c>
      <c r="DS358" s="53">
        <v>4</v>
      </c>
      <c r="DT358" s="53">
        <v>58</v>
      </c>
      <c r="DU358" s="53">
        <v>0</v>
      </c>
      <c r="DV358" s="53">
        <v>1</v>
      </c>
      <c r="DW358" s="53">
        <v>2</v>
      </c>
      <c r="DX358" s="53">
        <v>7</v>
      </c>
      <c r="DY358" s="53">
        <v>2</v>
      </c>
      <c r="DZ358" s="53">
        <v>0</v>
      </c>
      <c r="EA358" s="53">
        <v>4</v>
      </c>
      <c r="EB358" s="53"/>
      <c r="EC358" s="53">
        <v>2</v>
      </c>
      <c r="ED358" s="53"/>
      <c r="EE358" s="53">
        <v>12</v>
      </c>
      <c r="EF358" s="53">
        <v>0</v>
      </c>
      <c r="EG358" s="53">
        <v>0</v>
      </c>
      <c r="EH358" s="53"/>
      <c r="EI358" s="53">
        <v>3</v>
      </c>
      <c r="EJ358" s="53">
        <v>0</v>
      </c>
      <c r="EK358" s="53">
        <v>0</v>
      </c>
      <c r="EL358" s="53">
        <v>0</v>
      </c>
      <c r="EM358" s="53">
        <v>0</v>
      </c>
      <c r="EN358" s="53">
        <v>0</v>
      </c>
      <c r="EO358" s="53">
        <v>0</v>
      </c>
      <c r="EP358" s="53">
        <v>1</v>
      </c>
      <c r="EQ358" s="53">
        <v>5</v>
      </c>
      <c r="ER358" s="53">
        <v>17</v>
      </c>
      <c r="ES358" s="53">
        <v>6</v>
      </c>
      <c r="ET358" s="53">
        <v>5</v>
      </c>
      <c r="EU358" s="53">
        <v>1</v>
      </c>
      <c r="EV358" s="53">
        <v>4</v>
      </c>
      <c r="EW358" s="53">
        <v>58</v>
      </c>
      <c r="EX358" s="53">
        <v>0</v>
      </c>
      <c r="EY358" s="53">
        <v>1</v>
      </c>
      <c r="EZ358" s="53">
        <v>3</v>
      </c>
      <c r="FA358" s="53">
        <v>11</v>
      </c>
      <c r="FB358" s="53">
        <v>10</v>
      </c>
      <c r="FC358" s="53">
        <v>32</v>
      </c>
      <c r="FD358" s="53">
        <v>8</v>
      </c>
      <c r="FE358" s="53">
        <v>14</v>
      </c>
      <c r="FF358" s="53">
        <v>3</v>
      </c>
      <c r="FG358" s="53">
        <v>69</v>
      </c>
      <c r="FH358" s="53">
        <v>16</v>
      </c>
      <c r="FI358" s="53">
        <v>48</v>
      </c>
      <c r="FJ358" s="53">
        <v>104</v>
      </c>
      <c r="FK358" s="53">
        <v>120</v>
      </c>
      <c r="FL358" s="53">
        <v>86</v>
      </c>
      <c r="FM358" s="53">
        <v>12</v>
      </c>
      <c r="FN358" s="53">
        <v>2</v>
      </c>
      <c r="FO358" s="53">
        <v>182</v>
      </c>
      <c r="FP358" s="53">
        <v>3</v>
      </c>
      <c r="FQ358" s="53">
        <v>5</v>
      </c>
      <c r="FR358" s="53">
        <v>2</v>
      </c>
      <c r="FS358" s="53">
        <v>6</v>
      </c>
      <c r="FT358" s="53">
        <v>3</v>
      </c>
      <c r="FU358" s="53">
        <v>0</v>
      </c>
      <c r="FV358" s="53">
        <v>0</v>
      </c>
      <c r="FW358" s="53">
        <v>13</v>
      </c>
      <c r="FX358" s="53">
        <v>5</v>
      </c>
      <c r="FY358" s="53">
        <v>0</v>
      </c>
      <c r="FZ358" s="53">
        <v>4</v>
      </c>
      <c r="GA358" s="53">
        <v>2</v>
      </c>
      <c r="GB358" s="53">
        <v>46</v>
      </c>
      <c r="GC358" s="53">
        <v>10</v>
      </c>
      <c r="GD358" s="53">
        <v>0</v>
      </c>
      <c r="GE358" s="53">
        <v>0</v>
      </c>
      <c r="GF358" s="53">
        <v>35</v>
      </c>
      <c r="GG358" s="53">
        <v>18</v>
      </c>
      <c r="GH358" s="53">
        <v>1</v>
      </c>
      <c r="GI358" s="53">
        <v>1</v>
      </c>
      <c r="GJ358" s="53">
        <v>0</v>
      </c>
      <c r="GK358" s="53">
        <v>0</v>
      </c>
      <c r="GL358" s="53">
        <v>27</v>
      </c>
      <c r="GM358" s="53">
        <v>12</v>
      </c>
      <c r="GN358" s="53">
        <v>12</v>
      </c>
      <c r="GO358" s="53">
        <v>1</v>
      </c>
      <c r="GP358" s="53">
        <v>12</v>
      </c>
      <c r="GQ358" s="53">
        <v>0</v>
      </c>
      <c r="GR358" s="53">
        <v>1</v>
      </c>
      <c r="GS358" s="53">
        <v>1</v>
      </c>
      <c r="GT358" s="53">
        <v>6</v>
      </c>
      <c r="GU358" s="53">
        <v>2</v>
      </c>
      <c r="GV358" s="53">
        <v>1</v>
      </c>
      <c r="GW358" s="53">
        <v>8</v>
      </c>
      <c r="GX358" s="53">
        <v>2</v>
      </c>
      <c r="GY358" s="53">
        <v>6</v>
      </c>
      <c r="GZ358" s="53">
        <v>0</v>
      </c>
      <c r="HA358" s="53">
        <v>4</v>
      </c>
      <c r="HB358" s="53">
        <v>6</v>
      </c>
      <c r="HC358" s="53">
        <v>1</v>
      </c>
      <c r="HD358" s="53">
        <v>23</v>
      </c>
      <c r="HE358" s="53">
        <v>5</v>
      </c>
      <c r="HF358" s="53">
        <v>4</v>
      </c>
      <c r="HG358" s="53">
        <v>1</v>
      </c>
      <c r="HH358" s="53">
        <v>2</v>
      </c>
      <c r="HI358" s="53">
        <v>2</v>
      </c>
      <c r="HJ358" s="53">
        <v>24</v>
      </c>
      <c r="HK358" s="53">
        <v>7</v>
      </c>
      <c r="HL358" s="53">
        <v>2</v>
      </c>
      <c r="HM358" s="53">
        <v>1</v>
      </c>
      <c r="HN358" s="53">
        <v>0</v>
      </c>
      <c r="HO358" s="53">
        <v>2</v>
      </c>
      <c r="HP358" s="53">
        <v>0</v>
      </c>
      <c r="HQ358" s="53">
        <v>16</v>
      </c>
      <c r="HR358" s="53">
        <v>9</v>
      </c>
      <c r="HS358" s="53">
        <v>0</v>
      </c>
      <c r="HT358" s="53">
        <v>0</v>
      </c>
      <c r="HU358" s="53">
        <v>2</v>
      </c>
      <c r="HV358" s="53">
        <v>77</v>
      </c>
      <c r="HW358" s="53">
        <v>1</v>
      </c>
      <c r="HX358" s="53">
        <v>2</v>
      </c>
      <c r="HY358" s="53">
        <v>25</v>
      </c>
      <c r="HZ358" s="53">
        <v>26</v>
      </c>
      <c r="IA358" s="53">
        <v>16</v>
      </c>
      <c r="IB358" s="53">
        <v>1</v>
      </c>
      <c r="IC358" s="53">
        <v>5</v>
      </c>
      <c r="ID358" s="53">
        <v>1</v>
      </c>
      <c r="IE358" s="53">
        <v>2</v>
      </c>
      <c r="IF358" s="53">
        <v>463</v>
      </c>
      <c r="IG358" s="53">
        <v>47</v>
      </c>
      <c r="IH358" s="53">
        <v>213</v>
      </c>
      <c r="II358" s="53">
        <v>0</v>
      </c>
      <c r="IJ358" s="53">
        <v>1</v>
      </c>
      <c r="IK358" s="53">
        <v>15</v>
      </c>
      <c r="IL358" s="53">
        <v>0</v>
      </c>
      <c r="IM358" s="53">
        <v>4</v>
      </c>
      <c r="IN358" s="53">
        <v>0</v>
      </c>
      <c r="IO358" s="53">
        <v>13</v>
      </c>
      <c r="IP358" s="53">
        <v>6</v>
      </c>
      <c r="IQ358" s="53">
        <v>15</v>
      </c>
      <c r="IR358" s="53">
        <v>1</v>
      </c>
      <c r="IS358" s="53">
        <v>1</v>
      </c>
      <c r="IT358" s="53">
        <v>3</v>
      </c>
      <c r="IU358" s="53">
        <v>2</v>
      </c>
      <c r="IV358" s="53">
        <v>0</v>
      </c>
      <c r="IW358" s="53">
        <v>45</v>
      </c>
      <c r="IX358" s="53">
        <v>0</v>
      </c>
      <c r="IY358" s="53">
        <v>1</v>
      </c>
      <c r="IZ358" s="53">
        <v>12</v>
      </c>
      <c r="JA358" s="53">
        <v>6</v>
      </c>
      <c r="JB358" s="53">
        <v>26</v>
      </c>
      <c r="JC358" s="53">
        <v>0</v>
      </c>
      <c r="JD358" s="53">
        <v>1</v>
      </c>
      <c r="JE358" s="53">
        <v>38</v>
      </c>
      <c r="JF358" s="53">
        <v>9</v>
      </c>
      <c r="JG358" s="53">
        <v>2</v>
      </c>
      <c r="JH358" s="53">
        <v>17</v>
      </c>
      <c r="JI358" s="53">
        <v>5</v>
      </c>
      <c r="JJ358" s="53">
        <v>1</v>
      </c>
      <c r="JK358" s="53">
        <v>56</v>
      </c>
      <c r="JL358" s="53">
        <v>2</v>
      </c>
      <c r="JM358" s="53">
        <v>1</v>
      </c>
      <c r="JN358" s="53">
        <v>17</v>
      </c>
      <c r="JO358" s="53">
        <v>325</v>
      </c>
      <c r="JP358" s="53">
        <v>565</v>
      </c>
      <c r="JQ358" s="53">
        <v>529</v>
      </c>
      <c r="JR358" s="53">
        <v>381</v>
      </c>
      <c r="JS358" s="53">
        <v>576</v>
      </c>
      <c r="JT358" s="53">
        <v>673</v>
      </c>
      <c r="JU358" s="53">
        <v>360</v>
      </c>
      <c r="JV358" s="53">
        <v>613</v>
      </c>
      <c r="JW358" s="53">
        <v>728</v>
      </c>
      <c r="JX358" s="53">
        <v>81</v>
      </c>
      <c r="JY358" s="53"/>
      <c r="JZ358" s="53">
        <v>190</v>
      </c>
      <c r="KA358" s="53">
        <v>304</v>
      </c>
      <c r="KB358" s="53">
        <v>346</v>
      </c>
      <c r="KC358" s="53">
        <v>125</v>
      </c>
      <c r="KD358" s="53">
        <v>125</v>
      </c>
      <c r="KE358" s="53">
        <v>167</v>
      </c>
      <c r="KF358" s="53">
        <v>168</v>
      </c>
      <c r="KG358" s="53">
        <v>309</v>
      </c>
      <c r="KH358" s="53">
        <v>172</v>
      </c>
      <c r="KI358" s="53">
        <v>44</v>
      </c>
      <c r="KJ358" s="53">
        <v>63</v>
      </c>
      <c r="KK358" s="53">
        <v>42</v>
      </c>
      <c r="KL358" s="53">
        <v>354</v>
      </c>
      <c r="KM358" s="53">
        <v>46</v>
      </c>
      <c r="KN358" s="53">
        <v>567</v>
      </c>
      <c r="KO358" s="53">
        <v>697</v>
      </c>
      <c r="KP358" s="53">
        <v>9</v>
      </c>
      <c r="KQ358" s="53">
        <v>162</v>
      </c>
      <c r="KR358" s="53">
        <v>26</v>
      </c>
      <c r="KS358" s="53">
        <v>45</v>
      </c>
      <c r="KT358" s="53">
        <v>68</v>
      </c>
      <c r="KU358" s="53">
        <v>35</v>
      </c>
      <c r="KV358" s="53">
        <v>474</v>
      </c>
      <c r="KW358" s="53">
        <v>99</v>
      </c>
      <c r="KX358" s="53">
        <v>4</v>
      </c>
      <c r="KY358" s="53">
        <v>16</v>
      </c>
      <c r="KZ358" s="53">
        <v>32</v>
      </c>
      <c r="LA358" s="53">
        <v>730</v>
      </c>
      <c r="LB358" s="53">
        <v>1117</v>
      </c>
      <c r="LC358" s="53">
        <v>70</v>
      </c>
      <c r="LD358" s="53">
        <v>465</v>
      </c>
      <c r="LE358" s="53">
        <v>209</v>
      </c>
      <c r="LF358" s="53">
        <v>89</v>
      </c>
      <c r="LG358" s="53">
        <v>1103</v>
      </c>
      <c r="LH358" s="53">
        <v>1016</v>
      </c>
      <c r="LI358" s="53">
        <v>608</v>
      </c>
      <c r="LJ358" s="53">
        <v>466</v>
      </c>
      <c r="LK358" s="53">
        <v>78</v>
      </c>
      <c r="LL358" s="53">
        <v>167</v>
      </c>
      <c r="LM358" s="53">
        <v>66</v>
      </c>
      <c r="LN358" s="53">
        <v>4</v>
      </c>
      <c r="LO358" s="53">
        <v>46</v>
      </c>
      <c r="LP358" s="53">
        <v>5</v>
      </c>
      <c r="LQ358" s="53">
        <v>4667</v>
      </c>
      <c r="LR358" s="53">
        <v>58</v>
      </c>
      <c r="LS358" s="53">
        <v>150</v>
      </c>
      <c r="LT358" s="53">
        <v>19</v>
      </c>
      <c r="LU358" s="53">
        <v>311</v>
      </c>
      <c r="LV358" s="53">
        <v>345</v>
      </c>
      <c r="LW358" s="53">
        <v>975</v>
      </c>
      <c r="LX358" s="53">
        <v>283</v>
      </c>
      <c r="LY358" s="53">
        <v>178</v>
      </c>
      <c r="LZ358" s="53">
        <v>236</v>
      </c>
      <c r="MA358" s="53">
        <v>907</v>
      </c>
      <c r="MB358" s="53">
        <v>567</v>
      </c>
      <c r="MC358" s="53">
        <v>137</v>
      </c>
      <c r="MD358" s="53">
        <v>306</v>
      </c>
      <c r="ME358" s="53">
        <v>149</v>
      </c>
      <c r="MF358" s="53">
        <v>21</v>
      </c>
      <c r="MG358" s="53">
        <v>21</v>
      </c>
      <c r="MH358" s="53">
        <v>3</v>
      </c>
      <c r="MI358" s="53">
        <v>223</v>
      </c>
      <c r="MJ358" s="53">
        <v>2</v>
      </c>
      <c r="MK358" s="53">
        <v>1129</v>
      </c>
      <c r="ML358" s="53">
        <v>282</v>
      </c>
      <c r="MM358" s="53">
        <v>120</v>
      </c>
      <c r="MN358" s="53">
        <v>231</v>
      </c>
      <c r="MO358" s="53">
        <v>220</v>
      </c>
      <c r="MP358" s="53">
        <v>68</v>
      </c>
      <c r="MQ358" s="53">
        <v>176</v>
      </c>
      <c r="MR358" s="53">
        <v>99</v>
      </c>
      <c r="MS358" s="53">
        <v>111</v>
      </c>
      <c r="MT358" s="53">
        <v>21</v>
      </c>
      <c r="MU358" s="53">
        <v>16</v>
      </c>
      <c r="MV358" s="53">
        <v>255</v>
      </c>
      <c r="MW358" s="53">
        <v>1024</v>
      </c>
      <c r="MX358" s="53">
        <v>128</v>
      </c>
      <c r="MY358" s="53">
        <v>120</v>
      </c>
      <c r="MZ358" s="53">
        <v>160</v>
      </c>
      <c r="NA358" s="53">
        <v>52</v>
      </c>
      <c r="NB358" s="53">
        <v>241</v>
      </c>
      <c r="NC358" s="53">
        <v>32</v>
      </c>
      <c r="ND358" s="53">
        <v>1807</v>
      </c>
      <c r="NE358" s="53">
        <v>277</v>
      </c>
      <c r="NF358" s="53">
        <v>67</v>
      </c>
      <c r="NG358" s="53">
        <v>156</v>
      </c>
      <c r="NH358" s="53">
        <v>12</v>
      </c>
      <c r="NI358" s="53">
        <v>32</v>
      </c>
      <c r="NJ358" s="53">
        <v>22</v>
      </c>
      <c r="NK358" s="53">
        <v>25</v>
      </c>
      <c r="NL358" s="53">
        <v>9</v>
      </c>
      <c r="NM358" s="53">
        <v>42</v>
      </c>
      <c r="NN358" s="53">
        <v>14</v>
      </c>
      <c r="NO358" s="53">
        <v>13</v>
      </c>
      <c r="NP358" s="53">
        <v>19</v>
      </c>
      <c r="NQ358" s="53">
        <v>66</v>
      </c>
      <c r="NR358" s="53">
        <v>136</v>
      </c>
      <c r="NS358" s="53">
        <v>171</v>
      </c>
      <c r="NT358" s="53">
        <v>210</v>
      </c>
      <c r="NU358" s="53">
        <v>120</v>
      </c>
      <c r="NV358" s="53">
        <v>28</v>
      </c>
      <c r="NW358" s="53">
        <v>26</v>
      </c>
      <c r="NX358" s="53">
        <v>35</v>
      </c>
      <c r="NY358" s="53">
        <v>5</v>
      </c>
      <c r="NZ358" s="53">
        <v>32</v>
      </c>
      <c r="OA358" s="53">
        <v>0</v>
      </c>
      <c r="OB358" s="53">
        <v>13</v>
      </c>
      <c r="OC358" s="53">
        <v>41</v>
      </c>
      <c r="OD358" s="53">
        <v>94</v>
      </c>
      <c r="OE358" s="53">
        <v>35</v>
      </c>
      <c r="OF358" s="53">
        <v>41</v>
      </c>
      <c r="OG358" s="53"/>
      <c r="OH358" s="53">
        <v>705</v>
      </c>
      <c r="OI358" s="53">
        <v>202</v>
      </c>
      <c r="OJ358" s="53">
        <v>100</v>
      </c>
      <c r="OK358" s="53">
        <v>17</v>
      </c>
      <c r="OL358" s="53">
        <v>3</v>
      </c>
      <c r="OM358" s="53">
        <v>332</v>
      </c>
      <c r="ON358" s="53">
        <v>345</v>
      </c>
      <c r="OO358" s="53">
        <v>2703</v>
      </c>
      <c r="OP358" s="53">
        <v>14</v>
      </c>
      <c r="OQ358" s="53">
        <v>48</v>
      </c>
      <c r="OR358" s="54">
        <v>402</v>
      </c>
      <c r="OS358" s="55">
        <v>43573</v>
      </c>
      <c r="OT358" s="52">
        <v>9167</v>
      </c>
      <c r="OU358" s="53"/>
      <c r="OV358" s="53"/>
      <c r="OW358" s="53"/>
      <c r="OX358" s="53"/>
      <c r="OY358" s="53"/>
      <c r="OZ358" s="53">
        <v>95</v>
      </c>
      <c r="PA358" s="53"/>
      <c r="PB358" s="53"/>
      <c r="PC358" s="53"/>
      <c r="PD358" s="53"/>
      <c r="PE358" s="53"/>
      <c r="PF358" s="53"/>
      <c r="PG358" s="53"/>
      <c r="PH358" s="53"/>
      <c r="PI358" s="53"/>
      <c r="PJ358" s="53"/>
      <c r="PK358" s="53"/>
      <c r="PL358" s="54"/>
      <c r="PM358" s="55">
        <v>52834</v>
      </c>
    </row>
    <row r="359" spans="1:429" ht="12.75" customHeight="1" x14ac:dyDescent="0.3">
      <c r="A359" s="49">
        <v>561900</v>
      </c>
      <c r="B359" s="50" t="s">
        <v>35</v>
      </c>
      <c r="C359" s="51" t="s">
        <v>465</v>
      </c>
      <c r="D359" s="52"/>
      <c r="E359" s="53">
        <v>1</v>
      </c>
      <c r="F359" s="53">
        <v>2</v>
      </c>
      <c r="G359" s="53"/>
      <c r="H359" s="53"/>
      <c r="I359" s="53">
        <v>1</v>
      </c>
      <c r="J359" s="53"/>
      <c r="K359" s="53"/>
      <c r="L359" s="53"/>
      <c r="M359" s="53"/>
      <c r="N359" s="53">
        <v>0</v>
      </c>
      <c r="O359" s="53">
        <v>0</v>
      </c>
      <c r="P359" s="53">
        <v>3</v>
      </c>
      <c r="Q359" s="53">
        <v>9</v>
      </c>
      <c r="R359" s="53">
        <v>3</v>
      </c>
      <c r="S359" s="53">
        <v>0</v>
      </c>
      <c r="T359" s="53">
        <v>1</v>
      </c>
      <c r="U359" s="53">
        <v>7</v>
      </c>
      <c r="V359" s="53">
        <v>2</v>
      </c>
      <c r="W359" s="53">
        <v>39</v>
      </c>
      <c r="X359" s="53">
        <v>33</v>
      </c>
      <c r="Y359" s="53">
        <v>182</v>
      </c>
      <c r="Z359" s="53">
        <v>45</v>
      </c>
      <c r="AA359" s="53">
        <v>4</v>
      </c>
      <c r="AB359" s="53">
        <v>8</v>
      </c>
      <c r="AC359" s="53">
        <v>13</v>
      </c>
      <c r="AD359" s="53">
        <v>14</v>
      </c>
      <c r="AE359" s="53">
        <v>14</v>
      </c>
      <c r="AF359" s="53">
        <v>19</v>
      </c>
      <c r="AG359" s="53">
        <v>5</v>
      </c>
      <c r="AH359" s="53">
        <v>28</v>
      </c>
      <c r="AI359" s="53">
        <v>7</v>
      </c>
      <c r="AJ359" s="53">
        <v>23</v>
      </c>
      <c r="AK359" s="53">
        <v>11</v>
      </c>
      <c r="AL359" s="53">
        <v>13</v>
      </c>
      <c r="AM359" s="53">
        <v>33</v>
      </c>
      <c r="AN359" s="53"/>
      <c r="AO359" s="53">
        <v>0</v>
      </c>
      <c r="AP359" s="53">
        <v>119</v>
      </c>
      <c r="AQ359" s="53">
        <v>13</v>
      </c>
      <c r="AR359" s="53">
        <v>1</v>
      </c>
      <c r="AS359" s="53">
        <v>24</v>
      </c>
      <c r="AT359" s="53">
        <v>36</v>
      </c>
      <c r="AU359" s="53">
        <v>4</v>
      </c>
      <c r="AV359" s="53">
        <v>1</v>
      </c>
      <c r="AW359" s="53">
        <v>28</v>
      </c>
      <c r="AX359" s="53">
        <v>18</v>
      </c>
      <c r="AY359" s="53">
        <v>1</v>
      </c>
      <c r="AZ359" s="53">
        <v>17</v>
      </c>
      <c r="BA359" s="53">
        <v>1</v>
      </c>
      <c r="BB359" s="53">
        <v>2</v>
      </c>
      <c r="BC359" s="53">
        <v>1</v>
      </c>
      <c r="BD359" s="53">
        <v>55</v>
      </c>
      <c r="BE359" s="53">
        <v>59</v>
      </c>
      <c r="BF359" s="53">
        <v>6</v>
      </c>
      <c r="BG359" s="53">
        <v>1</v>
      </c>
      <c r="BH359" s="53">
        <v>17</v>
      </c>
      <c r="BI359" s="53">
        <v>10</v>
      </c>
      <c r="BJ359" s="53">
        <v>42</v>
      </c>
      <c r="BK359" s="53">
        <v>18</v>
      </c>
      <c r="BL359" s="53">
        <v>68</v>
      </c>
      <c r="BM359" s="53">
        <v>90</v>
      </c>
      <c r="BN359" s="53">
        <v>14</v>
      </c>
      <c r="BO359" s="53">
        <v>94</v>
      </c>
      <c r="BP359" s="53">
        <v>0</v>
      </c>
      <c r="BQ359" s="53">
        <v>25</v>
      </c>
      <c r="BR359" s="53">
        <v>297</v>
      </c>
      <c r="BS359" s="53">
        <v>140</v>
      </c>
      <c r="BT359" s="53">
        <v>2</v>
      </c>
      <c r="BU359" s="53">
        <v>49</v>
      </c>
      <c r="BV359" s="53">
        <v>0</v>
      </c>
      <c r="BW359" s="53">
        <v>20</v>
      </c>
      <c r="BX359" s="53">
        <v>23</v>
      </c>
      <c r="BY359" s="53">
        <v>138</v>
      </c>
      <c r="BZ359" s="53">
        <v>23</v>
      </c>
      <c r="CA359" s="53">
        <v>4</v>
      </c>
      <c r="CB359" s="53">
        <v>4</v>
      </c>
      <c r="CC359" s="53">
        <v>93</v>
      </c>
      <c r="CD359" s="53">
        <v>23</v>
      </c>
      <c r="CE359" s="53">
        <v>9</v>
      </c>
      <c r="CF359" s="53">
        <v>30</v>
      </c>
      <c r="CG359" s="53">
        <v>28</v>
      </c>
      <c r="CH359" s="53">
        <v>31</v>
      </c>
      <c r="CI359" s="53">
        <v>7</v>
      </c>
      <c r="CJ359" s="53">
        <v>41</v>
      </c>
      <c r="CK359" s="53">
        <v>129</v>
      </c>
      <c r="CL359" s="53">
        <v>0</v>
      </c>
      <c r="CM359" s="53">
        <v>12</v>
      </c>
      <c r="CN359" s="53">
        <v>6</v>
      </c>
      <c r="CO359" s="53"/>
      <c r="CP359" s="53">
        <v>11</v>
      </c>
      <c r="CQ359" s="53">
        <v>2</v>
      </c>
      <c r="CR359" s="53">
        <v>1</v>
      </c>
      <c r="CS359" s="53">
        <v>1</v>
      </c>
      <c r="CT359" s="53">
        <v>0</v>
      </c>
      <c r="CU359" s="53">
        <v>0</v>
      </c>
      <c r="CV359" s="53">
        <v>8</v>
      </c>
      <c r="CW359" s="53">
        <v>2</v>
      </c>
      <c r="CX359" s="53">
        <v>19</v>
      </c>
      <c r="CY359" s="53">
        <v>12</v>
      </c>
      <c r="CZ359" s="53"/>
      <c r="DA359" s="53">
        <v>7</v>
      </c>
      <c r="DB359" s="53">
        <v>13</v>
      </c>
      <c r="DC359" s="53">
        <v>1</v>
      </c>
      <c r="DD359" s="53">
        <v>23</v>
      </c>
      <c r="DE359" s="53">
        <v>7</v>
      </c>
      <c r="DF359" s="53">
        <v>1</v>
      </c>
      <c r="DG359" s="53">
        <v>0</v>
      </c>
      <c r="DH359" s="53">
        <v>5</v>
      </c>
      <c r="DI359" s="53">
        <v>8</v>
      </c>
      <c r="DJ359" s="53">
        <v>0</v>
      </c>
      <c r="DK359" s="53">
        <v>1</v>
      </c>
      <c r="DL359" s="53">
        <v>1</v>
      </c>
      <c r="DM359" s="53">
        <v>5</v>
      </c>
      <c r="DN359" s="53">
        <v>25</v>
      </c>
      <c r="DO359" s="53">
        <v>3</v>
      </c>
      <c r="DP359" s="53">
        <v>73</v>
      </c>
      <c r="DQ359" s="53">
        <v>1</v>
      </c>
      <c r="DR359" s="53">
        <v>18</v>
      </c>
      <c r="DS359" s="53">
        <v>3</v>
      </c>
      <c r="DT359" s="53">
        <v>58</v>
      </c>
      <c r="DU359" s="53">
        <v>0</v>
      </c>
      <c r="DV359" s="53">
        <v>1</v>
      </c>
      <c r="DW359" s="53">
        <v>2</v>
      </c>
      <c r="DX359" s="53">
        <v>0</v>
      </c>
      <c r="DY359" s="53">
        <v>2</v>
      </c>
      <c r="DZ359" s="53">
        <v>0</v>
      </c>
      <c r="EA359" s="53">
        <v>4</v>
      </c>
      <c r="EB359" s="53"/>
      <c r="EC359" s="53">
        <v>3</v>
      </c>
      <c r="ED359" s="53"/>
      <c r="EE359" s="53">
        <v>14</v>
      </c>
      <c r="EF359" s="53">
        <v>1</v>
      </c>
      <c r="EG359" s="53">
        <v>0</v>
      </c>
      <c r="EH359" s="53"/>
      <c r="EI359" s="53">
        <v>3</v>
      </c>
      <c r="EJ359" s="53">
        <v>1</v>
      </c>
      <c r="EK359" s="53">
        <v>1</v>
      </c>
      <c r="EL359" s="53"/>
      <c r="EM359" s="53">
        <v>0</v>
      </c>
      <c r="EN359" s="53"/>
      <c r="EO359" s="53">
        <v>0</v>
      </c>
      <c r="EP359" s="53">
        <v>1</v>
      </c>
      <c r="EQ359" s="53">
        <v>5</v>
      </c>
      <c r="ER359" s="53">
        <v>18</v>
      </c>
      <c r="ES359" s="53">
        <v>6</v>
      </c>
      <c r="ET359" s="53">
        <v>6</v>
      </c>
      <c r="EU359" s="53">
        <v>0</v>
      </c>
      <c r="EV359" s="53">
        <v>4</v>
      </c>
      <c r="EW359" s="53">
        <v>60</v>
      </c>
      <c r="EX359" s="53"/>
      <c r="EY359" s="53">
        <v>2</v>
      </c>
      <c r="EZ359" s="53">
        <v>1</v>
      </c>
      <c r="FA359" s="53">
        <v>11</v>
      </c>
      <c r="FB359" s="53">
        <v>11</v>
      </c>
      <c r="FC359" s="53">
        <v>33</v>
      </c>
      <c r="FD359" s="53">
        <v>9</v>
      </c>
      <c r="FE359" s="53">
        <v>15</v>
      </c>
      <c r="FF359" s="53">
        <v>2</v>
      </c>
      <c r="FG359" s="53">
        <v>68</v>
      </c>
      <c r="FH359" s="53">
        <v>17</v>
      </c>
      <c r="FI359" s="53">
        <v>48</v>
      </c>
      <c r="FJ359" s="53">
        <v>107</v>
      </c>
      <c r="FK359" s="53">
        <v>123</v>
      </c>
      <c r="FL359" s="53">
        <v>89</v>
      </c>
      <c r="FM359" s="53">
        <v>12</v>
      </c>
      <c r="FN359" s="53">
        <v>1</v>
      </c>
      <c r="FO359" s="53">
        <v>187</v>
      </c>
      <c r="FP359" s="53">
        <v>4</v>
      </c>
      <c r="FQ359" s="53">
        <v>5</v>
      </c>
      <c r="FR359" s="53">
        <v>3</v>
      </c>
      <c r="FS359" s="53">
        <v>6</v>
      </c>
      <c r="FT359" s="53">
        <v>28</v>
      </c>
      <c r="FU359" s="53">
        <v>2</v>
      </c>
      <c r="FV359" s="53">
        <v>2</v>
      </c>
      <c r="FW359" s="53">
        <v>4</v>
      </c>
      <c r="FX359" s="53">
        <v>6</v>
      </c>
      <c r="FY359" s="53">
        <v>1</v>
      </c>
      <c r="FZ359" s="53">
        <v>9</v>
      </c>
      <c r="GA359" s="53">
        <v>3</v>
      </c>
      <c r="GB359" s="53">
        <v>47</v>
      </c>
      <c r="GC359" s="53">
        <v>7</v>
      </c>
      <c r="GD359" s="53">
        <v>1</v>
      </c>
      <c r="GE359" s="53">
        <v>0</v>
      </c>
      <c r="GF359" s="53">
        <v>36</v>
      </c>
      <c r="GG359" s="53">
        <v>20</v>
      </c>
      <c r="GH359" s="53">
        <v>3</v>
      </c>
      <c r="GI359" s="53">
        <v>1</v>
      </c>
      <c r="GJ359" s="53">
        <v>0</v>
      </c>
      <c r="GK359" s="53">
        <v>1</v>
      </c>
      <c r="GL359" s="53">
        <v>38</v>
      </c>
      <c r="GM359" s="53">
        <v>11</v>
      </c>
      <c r="GN359" s="53">
        <v>9</v>
      </c>
      <c r="GO359" s="53">
        <v>1</v>
      </c>
      <c r="GP359" s="53">
        <v>12</v>
      </c>
      <c r="GQ359" s="53">
        <v>1</v>
      </c>
      <c r="GR359" s="53">
        <v>1</v>
      </c>
      <c r="GS359" s="53">
        <v>2</v>
      </c>
      <c r="GT359" s="53">
        <v>7</v>
      </c>
      <c r="GU359" s="53">
        <v>3</v>
      </c>
      <c r="GV359" s="53">
        <v>2</v>
      </c>
      <c r="GW359" s="53">
        <v>8</v>
      </c>
      <c r="GX359" s="53">
        <v>2</v>
      </c>
      <c r="GY359" s="53">
        <v>4</v>
      </c>
      <c r="GZ359" s="53">
        <v>0</v>
      </c>
      <c r="HA359" s="53">
        <v>1</v>
      </c>
      <c r="HB359" s="53">
        <v>2</v>
      </c>
      <c r="HC359" s="53">
        <v>0</v>
      </c>
      <c r="HD359" s="53">
        <v>27</v>
      </c>
      <c r="HE359" s="53">
        <v>59</v>
      </c>
      <c r="HF359" s="53">
        <v>4</v>
      </c>
      <c r="HG359" s="53"/>
      <c r="HH359" s="53"/>
      <c r="HI359" s="53">
        <v>3</v>
      </c>
      <c r="HJ359" s="53">
        <v>103</v>
      </c>
      <c r="HK359" s="53">
        <v>3</v>
      </c>
      <c r="HL359" s="53">
        <v>1</v>
      </c>
      <c r="HM359" s="53">
        <v>0</v>
      </c>
      <c r="HN359" s="53"/>
      <c r="HO359" s="53">
        <v>0</v>
      </c>
      <c r="HP359" s="53">
        <v>0</v>
      </c>
      <c r="HQ359" s="53">
        <v>18</v>
      </c>
      <c r="HR359" s="53">
        <v>10</v>
      </c>
      <c r="HS359" s="53">
        <v>1</v>
      </c>
      <c r="HT359" s="53">
        <v>1</v>
      </c>
      <c r="HU359" s="53">
        <v>3</v>
      </c>
      <c r="HV359" s="53">
        <v>149</v>
      </c>
      <c r="HW359" s="53">
        <v>3</v>
      </c>
      <c r="HX359" s="53">
        <v>3</v>
      </c>
      <c r="HY359" s="53">
        <v>24</v>
      </c>
      <c r="HZ359" s="53">
        <v>27</v>
      </c>
      <c r="IA359" s="53">
        <v>10</v>
      </c>
      <c r="IB359" s="53">
        <v>1</v>
      </c>
      <c r="IC359" s="53">
        <v>6</v>
      </c>
      <c r="ID359" s="53">
        <v>2</v>
      </c>
      <c r="IE359" s="53">
        <v>2</v>
      </c>
      <c r="IF359" s="53">
        <v>488</v>
      </c>
      <c r="IG359" s="53">
        <v>48</v>
      </c>
      <c r="IH359" s="53">
        <v>208</v>
      </c>
      <c r="II359" s="53">
        <v>1</v>
      </c>
      <c r="IJ359" s="53">
        <v>1</v>
      </c>
      <c r="IK359" s="53">
        <v>16</v>
      </c>
      <c r="IL359" s="53">
        <v>0</v>
      </c>
      <c r="IM359" s="53">
        <v>8</v>
      </c>
      <c r="IN359" s="53">
        <v>1</v>
      </c>
      <c r="IO359" s="53">
        <v>12</v>
      </c>
      <c r="IP359" s="53">
        <v>3</v>
      </c>
      <c r="IQ359" s="53">
        <v>12</v>
      </c>
      <c r="IR359" s="53">
        <v>3</v>
      </c>
      <c r="IS359" s="53">
        <v>2</v>
      </c>
      <c r="IT359" s="53">
        <v>3</v>
      </c>
      <c r="IU359" s="53">
        <v>3</v>
      </c>
      <c r="IV359" s="53">
        <v>1</v>
      </c>
      <c r="IW359" s="53">
        <v>49</v>
      </c>
      <c r="IX359" s="53">
        <v>0</v>
      </c>
      <c r="IY359" s="53">
        <v>1</v>
      </c>
      <c r="IZ359" s="53">
        <v>12</v>
      </c>
      <c r="JA359" s="53">
        <v>6</v>
      </c>
      <c r="JB359" s="53">
        <v>28</v>
      </c>
      <c r="JC359" s="53"/>
      <c r="JD359" s="53">
        <v>1</v>
      </c>
      <c r="JE359" s="53">
        <v>37</v>
      </c>
      <c r="JF359" s="53">
        <v>10</v>
      </c>
      <c r="JG359" s="53">
        <v>4</v>
      </c>
      <c r="JH359" s="53">
        <v>0</v>
      </c>
      <c r="JI359" s="53">
        <v>8</v>
      </c>
      <c r="JJ359" s="53">
        <v>0</v>
      </c>
      <c r="JK359" s="53">
        <v>67</v>
      </c>
      <c r="JL359" s="53">
        <v>2</v>
      </c>
      <c r="JM359" s="53">
        <v>2</v>
      </c>
      <c r="JN359" s="53">
        <v>19</v>
      </c>
      <c r="JO359" s="53">
        <v>35</v>
      </c>
      <c r="JP359" s="53">
        <v>199</v>
      </c>
      <c r="JQ359" s="53">
        <v>130</v>
      </c>
      <c r="JR359" s="53">
        <v>149</v>
      </c>
      <c r="JS359" s="53">
        <v>617</v>
      </c>
      <c r="JT359" s="53">
        <v>405</v>
      </c>
      <c r="JU359" s="53">
        <v>1058</v>
      </c>
      <c r="JV359" s="53">
        <v>188</v>
      </c>
      <c r="JW359" s="53">
        <v>2575</v>
      </c>
      <c r="JX359" s="53">
        <v>31</v>
      </c>
      <c r="JY359" s="53"/>
      <c r="JZ359" s="53">
        <v>310</v>
      </c>
      <c r="KA359" s="53">
        <v>142</v>
      </c>
      <c r="KB359" s="53">
        <v>236</v>
      </c>
      <c r="KC359" s="53">
        <v>360</v>
      </c>
      <c r="KD359" s="53">
        <v>169</v>
      </c>
      <c r="KE359" s="53">
        <v>367</v>
      </c>
      <c r="KF359" s="53">
        <v>286</v>
      </c>
      <c r="KG359" s="53">
        <v>135</v>
      </c>
      <c r="KH359" s="53">
        <v>434</v>
      </c>
      <c r="KI359" s="53">
        <v>416</v>
      </c>
      <c r="KJ359" s="53">
        <v>66</v>
      </c>
      <c r="KK359" s="53">
        <v>513</v>
      </c>
      <c r="KL359" s="53">
        <v>121</v>
      </c>
      <c r="KM359" s="53"/>
      <c r="KN359" s="53">
        <v>1</v>
      </c>
      <c r="KO359" s="53">
        <v>32</v>
      </c>
      <c r="KP359" s="53">
        <v>11</v>
      </c>
      <c r="KQ359" s="53">
        <v>198</v>
      </c>
      <c r="KR359" s="53">
        <v>28</v>
      </c>
      <c r="KS359" s="53">
        <v>114</v>
      </c>
      <c r="KT359" s="53">
        <v>316</v>
      </c>
      <c r="KU359" s="53">
        <v>48</v>
      </c>
      <c r="KV359" s="53">
        <v>429</v>
      </c>
      <c r="KW359" s="53">
        <v>2</v>
      </c>
      <c r="KX359" s="53">
        <v>0</v>
      </c>
      <c r="KY359" s="53"/>
      <c r="KZ359" s="53">
        <v>0</v>
      </c>
      <c r="LA359" s="53">
        <v>5</v>
      </c>
      <c r="LB359" s="53">
        <v>2</v>
      </c>
      <c r="LC359" s="53">
        <v>4</v>
      </c>
      <c r="LD359" s="53">
        <v>20</v>
      </c>
      <c r="LE359" s="53">
        <v>12</v>
      </c>
      <c r="LF359" s="53">
        <v>1</v>
      </c>
      <c r="LG359" s="53">
        <v>52</v>
      </c>
      <c r="LH359" s="53">
        <v>19</v>
      </c>
      <c r="LI359" s="53">
        <v>26</v>
      </c>
      <c r="LJ359" s="53">
        <v>18</v>
      </c>
      <c r="LK359" s="53">
        <v>8</v>
      </c>
      <c r="LL359" s="53">
        <v>6</v>
      </c>
      <c r="LM359" s="53">
        <v>251</v>
      </c>
      <c r="LN359" s="53"/>
      <c r="LO359" s="53">
        <v>0</v>
      </c>
      <c r="LP359" s="53"/>
      <c r="LQ359" s="53">
        <v>1545</v>
      </c>
      <c r="LR359" s="53">
        <v>1</v>
      </c>
      <c r="LS359" s="53">
        <v>9</v>
      </c>
      <c r="LT359" s="53">
        <v>1</v>
      </c>
      <c r="LU359" s="53">
        <v>587</v>
      </c>
      <c r="LV359" s="53">
        <v>933</v>
      </c>
      <c r="LW359" s="53">
        <v>2</v>
      </c>
      <c r="LX359" s="53">
        <v>246</v>
      </c>
      <c r="LY359" s="53">
        <v>11</v>
      </c>
      <c r="LZ359" s="53">
        <v>32</v>
      </c>
      <c r="MA359" s="53">
        <v>585</v>
      </c>
      <c r="MB359" s="53">
        <v>141</v>
      </c>
      <c r="MC359" s="53">
        <v>177</v>
      </c>
      <c r="MD359" s="53">
        <v>173</v>
      </c>
      <c r="ME359" s="53">
        <v>166</v>
      </c>
      <c r="MF359" s="53">
        <v>8</v>
      </c>
      <c r="MG359" s="53">
        <v>0</v>
      </c>
      <c r="MH359" s="53">
        <v>3</v>
      </c>
      <c r="MI359" s="53">
        <v>8</v>
      </c>
      <c r="MJ359" s="53">
        <v>198</v>
      </c>
      <c r="MK359" s="53">
        <v>11</v>
      </c>
      <c r="ML359" s="53">
        <v>170</v>
      </c>
      <c r="MM359" s="53">
        <v>408</v>
      </c>
      <c r="MN359" s="53">
        <v>107</v>
      </c>
      <c r="MO359" s="53">
        <v>190</v>
      </c>
      <c r="MP359" s="53">
        <v>135</v>
      </c>
      <c r="MQ359" s="53">
        <v>11</v>
      </c>
      <c r="MR359" s="53">
        <v>114</v>
      </c>
      <c r="MS359" s="53">
        <v>67</v>
      </c>
      <c r="MT359" s="53">
        <v>17</v>
      </c>
      <c r="MU359" s="53">
        <v>247</v>
      </c>
      <c r="MV359" s="53">
        <v>93</v>
      </c>
      <c r="MW359" s="53">
        <v>498</v>
      </c>
      <c r="MX359" s="53">
        <v>91</v>
      </c>
      <c r="MY359" s="53">
        <v>16</v>
      </c>
      <c r="MZ359" s="53">
        <v>22</v>
      </c>
      <c r="NA359" s="53">
        <v>26</v>
      </c>
      <c r="NB359" s="53">
        <v>34</v>
      </c>
      <c r="NC359" s="53">
        <v>22</v>
      </c>
      <c r="ND359" s="53">
        <v>851</v>
      </c>
      <c r="NE359" s="53">
        <v>21</v>
      </c>
      <c r="NF359" s="53"/>
      <c r="NG359" s="53">
        <v>252</v>
      </c>
      <c r="NH359" s="53">
        <v>2</v>
      </c>
      <c r="NI359" s="53">
        <v>3</v>
      </c>
      <c r="NJ359" s="53">
        <v>0</v>
      </c>
      <c r="NK359" s="53">
        <v>70</v>
      </c>
      <c r="NL359" s="53">
        <v>1</v>
      </c>
      <c r="NM359" s="53">
        <v>135</v>
      </c>
      <c r="NN359" s="53">
        <v>2</v>
      </c>
      <c r="NO359" s="53">
        <v>5</v>
      </c>
      <c r="NP359" s="53">
        <v>14</v>
      </c>
      <c r="NQ359" s="53">
        <v>25</v>
      </c>
      <c r="NR359" s="53">
        <v>88</v>
      </c>
      <c r="NS359" s="53">
        <v>6</v>
      </c>
      <c r="NT359" s="53">
        <v>21</v>
      </c>
      <c r="NU359" s="53">
        <v>15</v>
      </c>
      <c r="NV359" s="53">
        <v>4</v>
      </c>
      <c r="NW359" s="53">
        <v>0</v>
      </c>
      <c r="NX359" s="53">
        <v>0</v>
      </c>
      <c r="NY359" s="53">
        <v>0</v>
      </c>
      <c r="NZ359" s="53">
        <v>18</v>
      </c>
      <c r="OA359" s="53"/>
      <c r="OB359" s="53">
        <v>20</v>
      </c>
      <c r="OC359" s="53">
        <v>273</v>
      </c>
      <c r="OD359" s="53">
        <v>107</v>
      </c>
      <c r="OE359" s="53">
        <v>219</v>
      </c>
      <c r="OF359" s="53">
        <v>58</v>
      </c>
      <c r="OG359" s="53"/>
      <c r="OH359" s="53">
        <v>2449</v>
      </c>
      <c r="OI359" s="53">
        <v>70</v>
      </c>
      <c r="OJ359" s="53">
        <v>119</v>
      </c>
      <c r="OK359" s="53">
        <v>13</v>
      </c>
      <c r="OL359" s="53">
        <v>184</v>
      </c>
      <c r="OM359" s="53">
        <v>117</v>
      </c>
      <c r="ON359" s="53">
        <v>114</v>
      </c>
      <c r="OO359" s="53">
        <v>1363</v>
      </c>
      <c r="OP359" s="53">
        <v>8</v>
      </c>
      <c r="OQ359" s="53">
        <v>99</v>
      </c>
      <c r="OR359" s="54">
        <v>502</v>
      </c>
      <c r="OS359" s="55">
        <v>30267</v>
      </c>
      <c r="OT359" s="52">
        <v>3146</v>
      </c>
      <c r="OU359" s="53"/>
      <c r="OV359" s="53"/>
      <c r="OW359" s="53"/>
      <c r="OX359" s="53"/>
      <c r="OY359" s="53"/>
      <c r="OZ359" s="53">
        <v>540</v>
      </c>
      <c r="PA359" s="53"/>
      <c r="PB359" s="53"/>
      <c r="PC359" s="53"/>
      <c r="PD359" s="53"/>
      <c r="PE359" s="53"/>
      <c r="PF359" s="53"/>
      <c r="PG359" s="53"/>
      <c r="PH359" s="53"/>
      <c r="PI359" s="53"/>
      <c r="PJ359" s="53"/>
      <c r="PK359" s="53"/>
      <c r="PL359" s="54"/>
      <c r="PM359" s="55">
        <v>33954</v>
      </c>
    </row>
    <row r="360" spans="1:429" ht="12.75" customHeight="1" x14ac:dyDescent="0.3">
      <c r="A360" s="49">
        <v>562000</v>
      </c>
      <c r="B360" s="50" t="s">
        <v>676</v>
      </c>
      <c r="C360" s="51" t="s">
        <v>466</v>
      </c>
      <c r="D360" s="52">
        <v>32</v>
      </c>
      <c r="E360" s="53">
        <v>60</v>
      </c>
      <c r="F360" s="53">
        <v>6</v>
      </c>
      <c r="G360" s="53">
        <v>9</v>
      </c>
      <c r="H360" s="53">
        <v>9</v>
      </c>
      <c r="I360" s="53">
        <v>9</v>
      </c>
      <c r="J360" s="53">
        <v>29</v>
      </c>
      <c r="K360" s="53">
        <v>46</v>
      </c>
      <c r="L360" s="53">
        <v>30</v>
      </c>
      <c r="M360" s="53">
        <v>10</v>
      </c>
      <c r="N360" s="53">
        <v>3</v>
      </c>
      <c r="O360" s="53">
        <v>5</v>
      </c>
      <c r="P360" s="53">
        <v>5</v>
      </c>
      <c r="Q360" s="53">
        <v>1343</v>
      </c>
      <c r="R360" s="53">
        <v>146</v>
      </c>
      <c r="S360" s="53">
        <v>23</v>
      </c>
      <c r="T360" s="53">
        <v>44</v>
      </c>
      <c r="U360" s="53">
        <v>77</v>
      </c>
      <c r="V360" s="53">
        <v>54</v>
      </c>
      <c r="W360" s="53">
        <v>83</v>
      </c>
      <c r="X360" s="53">
        <v>407</v>
      </c>
      <c r="Y360" s="53">
        <v>464</v>
      </c>
      <c r="Z360" s="53">
        <v>166</v>
      </c>
      <c r="AA360" s="53">
        <v>64</v>
      </c>
      <c r="AB360" s="53">
        <v>81</v>
      </c>
      <c r="AC360" s="53">
        <v>126</v>
      </c>
      <c r="AD360" s="53">
        <v>459</v>
      </c>
      <c r="AE360" s="53">
        <v>224</v>
      </c>
      <c r="AF360" s="53">
        <v>141</v>
      </c>
      <c r="AG360" s="53">
        <v>24</v>
      </c>
      <c r="AH360" s="53">
        <v>265</v>
      </c>
      <c r="AI360" s="53">
        <v>70</v>
      </c>
      <c r="AJ360" s="53">
        <v>220</v>
      </c>
      <c r="AK360" s="53">
        <v>71</v>
      </c>
      <c r="AL360" s="53">
        <v>268</v>
      </c>
      <c r="AM360" s="53">
        <v>185</v>
      </c>
      <c r="AN360" s="53">
        <v>36</v>
      </c>
      <c r="AO360" s="53">
        <v>23</v>
      </c>
      <c r="AP360" s="53">
        <v>44</v>
      </c>
      <c r="AQ360" s="53">
        <v>28</v>
      </c>
      <c r="AR360" s="53">
        <v>19</v>
      </c>
      <c r="AS360" s="53">
        <v>87</v>
      </c>
      <c r="AT360" s="53">
        <v>11</v>
      </c>
      <c r="AU360" s="53">
        <v>48</v>
      </c>
      <c r="AV360" s="53">
        <v>12</v>
      </c>
      <c r="AW360" s="53">
        <v>35</v>
      </c>
      <c r="AX360" s="53">
        <v>11</v>
      </c>
      <c r="AY360" s="53">
        <v>8</v>
      </c>
      <c r="AZ360" s="53">
        <v>6</v>
      </c>
      <c r="BA360" s="53">
        <v>20</v>
      </c>
      <c r="BB360" s="53">
        <v>22</v>
      </c>
      <c r="BC360" s="53">
        <v>7</v>
      </c>
      <c r="BD360" s="53">
        <v>207</v>
      </c>
      <c r="BE360" s="53">
        <v>40</v>
      </c>
      <c r="BF360" s="53">
        <v>10</v>
      </c>
      <c r="BG360" s="53">
        <v>9</v>
      </c>
      <c r="BH360" s="53">
        <v>34</v>
      </c>
      <c r="BI360" s="53">
        <v>12</v>
      </c>
      <c r="BJ360" s="53">
        <v>26</v>
      </c>
      <c r="BK360" s="53">
        <v>25</v>
      </c>
      <c r="BL360" s="53">
        <v>41</v>
      </c>
      <c r="BM360" s="53">
        <v>36</v>
      </c>
      <c r="BN360" s="53">
        <v>12</v>
      </c>
      <c r="BO360" s="53">
        <v>23</v>
      </c>
      <c r="BP360" s="53">
        <v>17</v>
      </c>
      <c r="BQ360" s="53">
        <v>20</v>
      </c>
      <c r="BR360" s="53">
        <v>33</v>
      </c>
      <c r="BS360" s="53">
        <v>48</v>
      </c>
      <c r="BT360" s="53">
        <v>6</v>
      </c>
      <c r="BU360" s="53">
        <v>13</v>
      </c>
      <c r="BV360" s="53">
        <v>20</v>
      </c>
      <c r="BW360" s="53">
        <v>11</v>
      </c>
      <c r="BX360" s="53">
        <v>9</v>
      </c>
      <c r="BY360" s="53">
        <v>52</v>
      </c>
      <c r="BZ360" s="53">
        <v>34</v>
      </c>
      <c r="CA360" s="53">
        <v>92</v>
      </c>
      <c r="CB360" s="53">
        <v>3</v>
      </c>
      <c r="CC360" s="53">
        <v>44</v>
      </c>
      <c r="CD360" s="53">
        <v>6</v>
      </c>
      <c r="CE360" s="53">
        <v>6</v>
      </c>
      <c r="CF360" s="53">
        <v>29</v>
      </c>
      <c r="CG360" s="53">
        <v>20</v>
      </c>
      <c r="CH360" s="53">
        <v>21</v>
      </c>
      <c r="CI360" s="53">
        <v>2</v>
      </c>
      <c r="CJ360" s="53">
        <v>16</v>
      </c>
      <c r="CK360" s="53">
        <v>24</v>
      </c>
      <c r="CL360" s="53">
        <v>20</v>
      </c>
      <c r="CM360" s="53">
        <v>24</v>
      </c>
      <c r="CN360" s="53">
        <v>5</v>
      </c>
      <c r="CO360" s="53">
        <v>1</v>
      </c>
      <c r="CP360" s="53">
        <v>19</v>
      </c>
      <c r="CQ360" s="53">
        <v>5</v>
      </c>
      <c r="CR360" s="53">
        <v>15</v>
      </c>
      <c r="CS360" s="53">
        <v>6</v>
      </c>
      <c r="CT360" s="53">
        <v>6</v>
      </c>
      <c r="CU360" s="53">
        <v>5</v>
      </c>
      <c r="CV360" s="53">
        <v>6</v>
      </c>
      <c r="CW360" s="53">
        <v>7</v>
      </c>
      <c r="CX360" s="53">
        <v>11</v>
      </c>
      <c r="CY360" s="53">
        <v>2</v>
      </c>
      <c r="CZ360" s="53">
        <v>4</v>
      </c>
      <c r="DA360" s="53">
        <v>17</v>
      </c>
      <c r="DB360" s="53">
        <v>6</v>
      </c>
      <c r="DC360" s="53">
        <v>13</v>
      </c>
      <c r="DD360" s="53">
        <v>21</v>
      </c>
      <c r="DE360" s="53">
        <v>1</v>
      </c>
      <c r="DF360" s="53">
        <v>4</v>
      </c>
      <c r="DG360" s="53">
        <v>3</v>
      </c>
      <c r="DH360" s="53">
        <v>29</v>
      </c>
      <c r="DI360" s="53">
        <v>7</v>
      </c>
      <c r="DJ360" s="53">
        <v>0</v>
      </c>
      <c r="DK360" s="53">
        <v>3</v>
      </c>
      <c r="DL360" s="53">
        <v>3</v>
      </c>
      <c r="DM360" s="53">
        <v>1</v>
      </c>
      <c r="DN360" s="53">
        <v>5</v>
      </c>
      <c r="DO360" s="53">
        <v>1</v>
      </c>
      <c r="DP360" s="53">
        <v>48</v>
      </c>
      <c r="DQ360" s="53">
        <v>4</v>
      </c>
      <c r="DR360" s="53">
        <v>33</v>
      </c>
      <c r="DS360" s="53">
        <v>5</v>
      </c>
      <c r="DT360" s="53">
        <v>31</v>
      </c>
      <c r="DU360" s="53">
        <v>1</v>
      </c>
      <c r="DV360" s="53">
        <v>5</v>
      </c>
      <c r="DW360" s="53">
        <v>1</v>
      </c>
      <c r="DX360" s="53">
        <v>3</v>
      </c>
      <c r="DY360" s="53">
        <v>3</v>
      </c>
      <c r="DZ360" s="53">
        <v>1</v>
      </c>
      <c r="EA360" s="53">
        <v>2</v>
      </c>
      <c r="EB360" s="53">
        <v>0</v>
      </c>
      <c r="EC360" s="53">
        <v>1</v>
      </c>
      <c r="ED360" s="53">
        <v>2</v>
      </c>
      <c r="EE360" s="53">
        <v>20</v>
      </c>
      <c r="EF360" s="53">
        <v>1</v>
      </c>
      <c r="EG360" s="53">
        <v>2</v>
      </c>
      <c r="EH360" s="53">
        <v>0</v>
      </c>
      <c r="EI360" s="53">
        <v>3</v>
      </c>
      <c r="EJ360" s="53">
        <v>0</v>
      </c>
      <c r="EK360" s="53">
        <v>3</v>
      </c>
      <c r="EL360" s="53">
        <v>4</v>
      </c>
      <c r="EM360" s="53">
        <v>6</v>
      </c>
      <c r="EN360" s="53">
        <v>2</v>
      </c>
      <c r="EO360" s="53">
        <v>10</v>
      </c>
      <c r="EP360" s="53">
        <v>3</v>
      </c>
      <c r="EQ360" s="53">
        <v>12</v>
      </c>
      <c r="ER360" s="53">
        <v>10</v>
      </c>
      <c r="ES360" s="53">
        <v>3</v>
      </c>
      <c r="ET360" s="53">
        <v>19</v>
      </c>
      <c r="EU360" s="53">
        <v>9</v>
      </c>
      <c r="EV360" s="53">
        <v>21</v>
      </c>
      <c r="EW360" s="53">
        <v>6</v>
      </c>
      <c r="EX360" s="53">
        <v>7</v>
      </c>
      <c r="EY360" s="53">
        <v>5</v>
      </c>
      <c r="EZ360" s="53">
        <v>1</v>
      </c>
      <c r="FA360" s="53">
        <v>11</v>
      </c>
      <c r="FB360" s="53">
        <v>12</v>
      </c>
      <c r="FC360" s="53">
        <v>10</v>
      </c>
      <c r="FD360" s="53">
        <v>25</v>
      </c>
      <c r="FE360" s="53">
        <v>11</v>
      </c>
      <c r="FF360" s="53">
        <v>19</v>
      </c>
      <c r="FG360" s="53">
        <v>38</v>
      </c>
      <c r="FH360" s="53">
        <v>29</v>
      </c>
      <c r="FI360" s="53">
        <v>9</v>
      </c>
      <c r="FJ360" s="53">
        <v>24</v>
      </c>
      <c r="FK360" s="53">
        <v>41</v>
      </c>
      <c r="FL360" s="53">
        <v>9</v>
      </c>
      <c r="FM360" s="53">
        <v>3</v>
      </c>
      <c r="FN360" s="53">
        <v>10</v>
      </c>
      <c r="FO360" s="53">
        <v>80</v>
      </c>
      <c r="FP360" s="53">
        <v>8</v>
      </c>
      <c r="FQ360" s="53">
        <v>1</v>
      </c>
      <c r="FR360" s="53">
        <v>1</v>
      </c>
      <c r="FS360" s="53">
        <v>1</v>
      </c>
      <c r="FT360" s="53">
        <v>55</v>
      </c>
      <c r="FU360" s="53">
        <v>9</v>
      </c>
      <c r="FV360" s="53">
        <v>5</v>
      </c>
      <c r="FW360" s="53">
        <v>5</v>
      </c>
      <c r="FX360" s="53">
        <v>3</v>
      </c>
      <c r="FY360" s="53">
        <v>8</v>
      </c>
      <c r="FZ360" s="53">
        <v>33</v>
      </c>
      <c r="GA360" s="53">
        <v>8</v>
      </c>
      <c r="GB360" s="53">
        <v>53</v>
      </c>
      <c r="GC360" s="53">
        <v>43</v>
      </c>
      <c r="GD360" s="53">
        <v>4</v>
      </c>
      <c r="GE360" s="53">
        <v>11</v>
      </c>
      <c r="GF360" s="53">
        <v>5</v>
      </c>
      <c r="GG360" s="53">
        <v>5</v>
      </c>
      <c r="GH360" s="53">
        <v>14</v>
      </c>
      <c r="GI360" s="53">
        <v>1</v>
      </c>
      <c r="GJ360" s="53">
        <v>2</v>
      </c>
      <c r="GK360" s="53">
        <v>14</v>
      </c>
      <c r="GL360" s="53">
        <v>43</v>
      </c>
      <c r="GM360" s="53">
        <v>16</v>
      </c>
      <c r="GN360" s="53">
        <v>11</v>
      </c>
      <c r="GO360" s="53">
        <v>24</v>
      </c>
      <c r="GP360" s="53">
        <v>60</v>
      </c>
      <c r="GQ360" s="53">
        <v>17</v>
      </c>
      <c r="GR360" s="53">
        <v>26</v>
      </c>
      <c r="GS360" s="53">
        <v>8</v>
      </c>
      <c r="GT360" s="53">
        <v>73</v>
      </c>
      <c r="GU360" s="53">
        <v>62</v>
      </c>
      <c r="GV360" s="53">
        <v>81</v>
      </c>
      <c r="GW360" s="53">
        <v>37</v>
      </c>
      <c r="GX360" s="53">
        <v>51</v>
      </c>
      <c r="GY360" s="53">
        <v>107</v>
      </c>
      <c r="GZ360" s="53">
        <v>21</v>
      </c>
      <c r="HA360" s="53">
        <v>143</v>
      </c>
      <c r="HB360" s="53">
        <v>127</v>
      </c>
      <c r="HC360" s="53">
        <v>16</v>
      </c>
      <c r="HD360" s="53">
        <v>90</v>
      </c>
      <c r="HE360" s="53">
        <v>48</v>
      </c>
      <c r="HF360" s="53">
        <v>55</v>
      </c>
      <c r="HG360" s="53">
        <v>12</v>
      </c>
      <c r="HH360" s="53">
        <v>22</v>
      </c>
      <c r="HI360" s="53">
        <v>42</v>
      </c>
      <c r="HJ360" s="53">
        <v>96</v>
      </c>
      <c r="HK360" s="53">
        <v>145</v>
      </c>
      <c r="HL360" s="53">
        <v>104</v>
      </c>
      <c r="HM360" s="53">
        <v>26</v>
      </c>
      <c r="HN360" s="53">
        <v>7</v>
      </c>
      <c r="HO360" s="53">
        <v>33</v>
      </c>
      <c r="HP360" s="53">
        <v>15</v>
      </c>
      <c r="HQ360" s="53">
        <v>34</v>
      </c>
      <c r="HR360" s="53">
        <v>25</v>
      </c>
      <c r="HS360" s="53">
        <v>25</v>
      </c>
      <c r="HT360" s="53">
        <v>2</v>
      </c>
      <c r="HU360" s="53">
        <v>11</v>
      </c>
      <c r="HV360" s="53">
        <v>6</v>
      </c>
      <c r="HW360" s="53">
        <v>6</v>
      </c>
      <c r="HX360" s="53">
        <v>19</v>
      </c>
      <c r="HY360" s="53">
        <v>108</v>
      </c>
      <c r="HZ360" s="53">
        <v>117</v>
      </c>
      <c r="IA360" s="53">
        <v>78</v>
      </c>
      <c r="IB360" s="53">
        <v>25</v>
      </c>
      <c r="IC360" s="53">
        <v>8</v>
      </c>
      <c r="ID360" s="53">
        <v>15</v>
      </c>
      <c r="IE360" s="53">
        <v>12</v>
      </c>
      <c r="IF360" s="53">
        <v>122</v>
      </c>
      <c r="IG360" s="53">
        <v>5</v>
      </c>
      <c r="IH360" s="53">
        <v>684</v>
      </c>
      <c r="II360" s="53">
        <v>15</v>
      </c>
      <c r="IJ360" s="53">
        <v>21</v>
      </c>
      <c r="IK360" s="53">
        <v>44</v>
      </c>
      <c r="IL360" s="53">
        <v>61</v>
      </c>
      <c r="IM360" s="53">
        <v>77</v>
      </c>
      <c r="IN360" s="53">
        <v>24</v>
      </c>
      <c r="IO360" s="53">
        <v>113</v>
      </c>
      <c r="IP360" s="53">
        <v>1352</v>
      </c>
      <c r="IQ360" s="53">
        <v>186</v>
      </c>
      <c r="IR360" s="53">
        <v>33</v>
      </c>
      <c r="IS360" s="53">
        <v>20</v>
      </c>
      <c r="IT360" s="53">
        <v>158</v>
      </c>
      <c r="IU360" s="53">
        <v>10</v>
      </c>
      <c r="IV360" s="53">
        <v>13</v>
      </c>
      <c r="IW360" s="53">
        <v>13</v>
      </c>
      <c r="IX360" s="53">
        <v>42</v>
      </c>
      <c r="IY360" s="53">
        <v>35</v>
      </c>
      <c r="IZ360" s="53">
        <v>28</v>
      </c>
      <c r="JA360" s="53">
        <v>72</v>
      </c>
      <c r="JB360" s="53">
        <v>36</v>
      </c>
      <c r="JC360" s="53">
        <v>6</v>
      </c>
      <c r="JD360" s="53">
        <v>137</v>
      </c>
      <c r="JE360" s="53">
        <v>65</v>
      </c>
      <c r="JF360" s="53">
        <v>20</v>
      </c>
      <c r="JG360" s="53">
        <v>4</v>
      </c>
      <c r="JH360" s="53">
        <v>12</v>
      </c>
      <c r="JI360" s="53">
        <v>18</v>
      </c>
      <c r="JJ360" s="53">
        <v>8</v>
      </c>
      <c r="JK360" s="53">
        <v>177</v>
      </c>
      <c r="JL360" s="53">
        <v>21</v>
      </c>
      <c r="JM360" s="53">
        <v>10</v>
      </c>
      <c r="JN360" s="53">
        <v>24</v>
      </c>
      <c r="JO360" s="53">
        <v>214</v>
      </c>
      <c r="JP360" s="53">
        <v>102</v>
      </c>
      <c r="JQ360" s="53">
        <v>125</v>
      </c>
      <c r="JR360" s="53">
        <v>217</v>
      </c>
      <c r="JS360" s="53">
        <v>846</v>
      </c>
      <c r="JT360" s="53">
        <v>163</v>
      </c>
      <c r="JU360" s="53">
        <v>192</v>
      </c>
      <c r="JV360" s="53">
        <v>162</v>
      </c>
      <c r="JW360" s="53">
        <v>509</v>
      </c>
      <c r="JX360" s="53">
        <v>33</v>
      </c>
      <c r="JY360" s="53"/>
      <c r="JZ360" s="53">
        <v>613</v>
      </c>
      <c r="KA360" s="53">
        <v>496</v>
      </c>
      <c r="KB360" s="53">
        <v>265</v>
      </c>
      <c r="KC360" s="53">
        <v>167</v>
      </c>
      <c r="KD360" s="53">
        <v>138</v>
      </c>
      <c r="KE360" s="53">
        <v>558</v>
      </c>
      <c r="KF360" s="53">
        <v>205</v>
      </c>
      <c r="KG360" s="53">
        <v>88</v>
      </c>
      <c r="KH360" s="53">
        <v>296</v>
      </c>
      <c r="KI360" s="53">
        <v>23</v>
      </c>
      <c r="KJ360" s="53">
        <v>87</v>
      </c>
      <c r="KK360" s="53">
        <v>30</v>
      </c>
      <c r="KL360" s="53">
        <v>324</v>
      </c>
      <c r="KM360" s="53">
        <v>27</v>
      </c>
      <c r="KN360" s="53">
        <v>18</v>
      </c>
      <c r="KO360" s="53">
        <v>124</v>
      </c>
      <c r="KP360" s="53">
        <v>112</v>
      </c>
      <c r="KQ360" s="53">
        <v>919</v>
      </c>
      <c r="KR360" s="53">
        <v>15</v>
      </c>
      <c r="KS360" s="53">
        <v>15</v>
      </c>
      <c r="KT360" s="53">
        <v>39</v>
      </c>
      <c r="KU360" s="53">
        <v>3</v>
      </c>
      <c r="KV360" s="53">
        <v>50</v>
      </c>
      <c r="KW360" s="53">
        <v>24</v>
      </c>
      <c r="KX360" s="53">
        <v>1</v>
      </c>
      <c r="KY360" s="53">
        <v>7</v>
      </c>
      <c r="KZ360" s="53">
        <v>10</v>
      </c>
      <c r="LA360" s="53">
        <v>51</v>
      </c>
      <c r="LB360" s="53">
        <v>38</v>
      </c>
      <c r="LC360" s="53">
        <v>68</v>
      </c>
      <c r="LD360" s="53">
        <v>62</v>
      </c>
      <c r="LE360" s="53">
        <v>14</v>
      </c>
      <c r="LF360" s="53">
        <v>3</v>
      </c>
      <c r="LG360" s="53">
        <v>93</v>
      </c>
      <c r="LH360" s="53">
        <v>447</v>
      </c>
      <c r="LI360" s="53">
        <v>55</v>
      </c>
      <c r="LJ360" s="53">
        <v>52</v>
      </c>
      <c r="LK360" s="53">
        <v>379</v>
      </c>
      <c r="LL360" s="53">
        <v>368</v>
      </c>
      <c r="LM360" s="53">
        <v>19</v>
      </c>
      <c r="LN360" s="53">
        <v>501</v>
      </c>
      <c r="LO360" s="53">
        <v>3</v>
      </c>
      <c r="LP360" s="53">
        <v>1</v>
      </c>
      <c r="LQ360" s="53">
        <v>7504</v>
      </c>
      <c r="LR360" s="53">
        <v>41</v>
      </c>
      <c r="LS360" s="53">
        <v>86</v>
      </c>
      <c r="LT360" s="53">
        <v>17</v>
      </c>
      <c r="LU360" s="53">
        <v>344</v>
      </c>
      <c r="LV360" s="53">
        <v>125</v>
      </c>
      <c r="LW360" s="53">
        <v>21</v>
      </c>
      <c r="LX360" s="53">
        <v>62</v>
      </c>
      <c r="LY360" s="53">
        <v>34</v>
      </c>
      <c r="LZ360" s="53">
        <v>159</v>
      </c>
      <c r="MA360" s="53">
        <v>109</v>
      </c>
      <c r="MB360" s="53">
        <v>326</v>
      </c>
      <c r="MC360" s="53">
        <v>38</v>
      </c>
      <c r="MD360" s="53">
        <v>603</v>
      </c>
      <c r="ME360" s="53">
        <v>46</v>
      </c>
      <c r="MF360" s="53">
        <v>5</v>
      </c>
      <c r="MG360" s="53">
        <v>1</v>
      </c>
      <c r="MH360" s="53">
        <v>13</v>
      </c>
      <c r="MI360" s="53">
        <v>40</v>
      </c>
      <c r="MJ360" s="53">
        <v>577</v>
      </c>
      <c r="MK360" s="53">
        <v>29</v>
      </c>
      <c r="ML360" s="53">
        <v>602</v>
      </c>
      <c r="MM360" s="53">
        <v>61</v>
      </c>
      <c r="MN360" s="53">
        <v>183</v>
      </c>
      <c r="MO360" s="53">
        <v>121</v>
      </c>
      <c r="MP360" s="53">
        <v>43</v>
      </c>
      <c r="MQ360" s="53">
        <v>15</v>
      </c>
      <c r="MR360" s="53">
        <v>159</v>
      </c>
      <c r="MS360" s="53">
        <v>7821</v>
      </c>
      <c r="MT360" s="53">
        <v>36</v>
      </c>
      <c r="MU360" s="53">
        <v>142</v>
      </c>
      <c r="MV360" s="53">
        <v>340</v>
      </c>
      <c r="MW360" s="53">
        <v>919</v>
      </c>
      <c r="MX360" s="53">
        <v>217</v>
      </c>
      <c r="MY360" s="53">
        <v>217</v>
      </c>
      <c r="MZ360" s="53">
        <v>205</v>
      </c>
      <c r="NA360" s="53">
        <v>59</v>
      </c>
      <c r="NB360" s="53">
        <v>91</v>
      </c>
      <c r="NC360" s="53">
        <v>56</v>
      </c>
      <c r="ND360" s="53">
        <v>2068</v>
      </c>
      <c r="NE360" s="53">
        <v>679</v>
      </c>
      <c r="NF360" s="53">
        <v>121</v>
      </c>
      <c r="NG360" s="53">
        <v>517</v>
      </c>
      <c r="NH360" s="53">
        <v>56</v>
      </c>
      <c r="NI360" s="53">
        <v>107</v>
      </c>
      <c r="NJ360" s="53">
        <v>8</v>
      </c>
      <c r="NK360" s="53">
        <v>44</v>
      </c>
      <c r="NL360" s="53">
        <v>1</v>
      </c>
      <c r="NM360" s="53">
        <v>17</v>
      </c>
      <c r="NN360" s="53">
        <v>25</v>
      </c>
      <c r="NO360" s="53">
        <v>30</v>
      </c>
      <c r="NP360" s="53">
        <v>204</v>
      </c>
      <c r="NQ360" s="53">
        <v>386</v>
      </c>
      <c r="NR360" s="53">
        <v>1147</v>
      </c>
      <c r="NS360" s="53">
        <v>1341</v>
      </c>
      <c r="NT360" s="53">
        <v>1098</v>
      </c>
      <c r="NU360" s="53">
        <v>116</v>
      </c>
      <c r="NV360" s="53">
        <v>238</v>
      </c>
      <c r="NW360" s="53">
        <v>17</v>
      </c>
      <c r="NX360" s="53">
        <v>17</v>
      </c>
      <c r="NY360" s="53">
        <v>11</v>
      </c>
      <c r="NZ360" s="53">
        <v>165</v>
      </c>
      <c r="OA360" s="53">
        <v>0</v>
      </c>
      <c r="OB360" s="53">
        <v>236</v>
      </c>
      <c r="OC360" s="53">
        <v>94</v>
      </c>
      <c r="OD360" s="53">
        <v>205</v>
      </c>
      <c r="OE360" s="53">
        <v>20</v>
      </c>
      <c r="OF360" s="53">
        <v>330</v>
      </c>
      <c r="OG360" s="53"/>
      <c r="OH360" s="53">
        <v>754</v>
      </c>
      <c r="OI360" s="53">
        <v>358</v>
      </c>
      <c r="OJ360" s="53">
        <v>130</v>
      </c>
      <c r="OK360" s="53">
        <v>115</v>
      </c>
      <c r="OL360" s="53">
        <v>21</v>
      </c>
      <c r="OM360" s="53">
        <v>1833</v>
      </c>
      <c r="ON360" s="53">
        <v>598</v>
      </c>
      <c r="OO360" s="53">
        <v>12866</v>
      </c>
      <c r="OP360" s="53">
        <v>45</v>
      </c>
      <c r="OQ360" s="53">
        <v>805</v>
      </c>
      <c r="OR360" s="54">
        <v>2122</v>
      </c>
      <c r="OS360" s="55">
        <v>73383</v>
      </c>
      <c r="OT360" s="52">
        <v>23330</v>
      </c>
      <c r="OU360" s="53"/>
      <c r="OV360" s="53"/>
      <c r="OW360" s="53"/>
      <c r="OX360" s="53"/>
      <c r="OY360" s="53"/>
      <c r="OZ360" s="53">
        <v>73</v>
      </c>
      <c r="PA360" s="53"/>
      <c r="PB360" s="53"/>
      <c r="PC360" s="53"/>
      <c r="PD360" s="53"/>
      <c r="PE360" s="53"/>
      <c r="PF360" s="53"/>
      <c r="PG360" s="53"/>
      <c r="PH360" s="53"/>
      <c r="PI360" s="53"/>
      <c r="PJ360" s="53"/>
      <c r="PK360" s="53"/>
      <c r="PL360" s="54"/>
      <c r="PM360" s="55">
        <v>96785</v>
      </c>
    </row>
    <row r="361" spans="1:429" ht="12.75" customHeight="1" x14ac:dyDescent="0.3">
      <c r="A361" s="49">
        <v>611100</v>
      </c>
      <c r="B361" s="50" t="s">
        <v>37</v>
      </c>
      <c r="C361" s="51" t="s">
        <v>467</v>
      </c>
      <c r="D361" s="52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  <c r="AA361" s="53"/>
      <c r="AB361" s="53"/>
      <c r="AC361" s="53"/>
      <c r="AD361" s="53"/>
      <c r="AE361" s="53"/>
      <c r="AF361" s="53"/>
      <c r="AG361" s="53"/>
      <c r="AH361" s="53"/>
      <c r="AI361" s="53"/>
      <c r="AJ361" s="53"/>
      <c r="AK361" s="53"/>
      <c r="AL361" s="53"/>
      <c r="AM361" s="53"/>
      <c r="AN361" s="53"/>
      <c r="AO361" s="53"/>
      <c r="AP361" s="53"/>
      <c r="AQ361" s="53"/>
      <c r="AR361" s="53"/>
      <c r="AS361" s="53"/>
      <c r="AT361" s="53"/>
      <c r="AU361" s="53"/>
      <c r="AV361" s="53"/>
      <c r="AW361" s="53"/>
      <c r="AX361" s="53"/>
      <c r="AY361" s="53"/>
      <c r="AZ361" s="53"/>
      <c r="BA361" s="53"/>
      <c r="BB361" s="53"/>
      <c r="BC361" s="53"/>
      <c r="BD361" s="53"/>
      <c r="BE361" s="53"/>
      <c r="BF361" s="53"/>
      <c r="BG361" s="53"/>
      <c r="BH361" s="53"/>
      <c r="BI361" s="53"/>
      <c r="BJ361" s="53"/>
      <c r="BK361" s="53"/>
      <c r="BL361" s="53"/>
      <c r="BM361" s="53"/>
      <c r="BN361" s="53"/>
      <c r="BO361" s="53"/>
      <c r="BP361" s="53"/>
      <c r="BQ361" s="53"/>
      <c r="BR361" s="53"/>
      <c r="BS361" s="53"/>
      <c r="BT361" s="53"/>
      <c r="BU361" s="53"/>
      <c r="BV361" s="53"/>
      <c r="BW361" s="53"/>
      <c r="BX361" s="53"/>
      <c r="BY361" s="53"/>
      <c r="BZ361" s="53"/>
      <c r="CA361" s="53"/>
      <c r="CB361" s="53"/>
      <c r="CC361" s="53"/>
      <c r="CD361" s="53"/>
      <c r="CE361" s="53"/>
      <c r="CF361" s="53"/>
      <c r="CG361" s="53"/>
      <c r="CH361" s="53"/>
      <c r="CI361" s="53"/>
      <c r="CJ361" s="53"/>
      <c r="CK361" s="53"/>
      <c r="CL361" s="53"/>
      <c r="CM361" s="53"/>
      <c r="CN361" s="53"/>
      <c r="CO361" s="53"/>
      <c r="CP361" s="53"/>
      <c r="CQ361" s="53"/>
      <c r="CR361" s="53"/>
      <c r="CS361" s="53"/>
      <c r="CT361" s="53"/>
      <c r="CU361" s="53"/>
      <c r="CV361" s="53"/>
      <c r="CW361" s="53"/>
      <c r="CX361" s="53"/>
      <c r="CY361" s="53"/>
      <c r="CZ361" s="53"/>
      <c r="DA361" s="53"/>
      <c r="DB361" s="53"/>
      <c r="DC361" s="53"/>
      <c r="DD361" s="53"/>
      <c r="DE361" s="53"/>
      <c r="DF361" s="53"/>
      <c r="DG361" s="53"/>
      <c r="DH361" s="53"/>
      <c r="DI361" s="53"/>
      <c r="DJ361" s="53"/>
      <c r="DK361" s="53"/>
      <c r="DL361" s="53"/>
      <c r="DM361" s="53"/>
      <c r="DN361" s="53"/>
      <c r="DO361" s="53"/>
      <c r="DP361" s="53"/>
      <c r="DQ361" s="53"/>
      <c r="DR361" s="53"/>
      <c r="DS361" s="53"/>
      <c r="DT361" s="53"/>
      <c r="DU361" s="53"/>
      <c r="DV361" s="53"/>
      <c r="DW361" s="53"/>
      <c r="DX361" s="53"/>
      <c r="DY361" s="53"/>
      <c r="DZ361" s="53"/>
      <c r="EA361" s="53"/>
      <c r="EB361" s="53"/>
      <c r="EC361" s="53"/>
      <c r="ED361" s="53"/>
      <c r="EE361" s="53"/>
      <c r="EF361" s="53"/>
      <c r="EG361" s="53"/>
      <c r="EH361" s="53"/>
      <c r="EI361" s="53"/>
      <c r="EJ361" s="53"/>
      <c r="EK361" s="53"/>
      <c r="EL361" s="53"/>
      <c r="EM361" s="53"/>
      <c r="EN361" s="53"/>
      <c r="EO361" s="53"/>
      <c r="EP361" s="53"/>
      <c r="EQ361" s="53"/>
      <c r="ER361" s="53"/>
      <c r="ES361" s="53"/>
      <c r="ET361" s="53"/>
      <c r="EU361" s="53"/>
      <c r="EV361" s="53"/>
      <c r="EW361" s="53"/>
      <c r="EX361" s="53"/>
      <c r="EY361" s="53"/>
      <c r="EZ361" s="53"/>
      <c r="FA361" s="53"/>
      <c r="FB361" s="53"/>
      <c r="FC361" s="53"/>
      <c r="FD361" s="53"/>
      <c r="FE361" s="53"/>
      <c r="FF361" s="53"/>
      <c r="FG361" s="53"/>
      <c r="FH361" s="53"/>
      <c r="FI361" s="53"/>
      <c r="FJ361" s="53"/>
      <c r="FK361" s="53"/>
      <c r="FL361" s="53"/>
      <c r="FM361" s="53"/>
      <c r="FN361" s="53"/>
      <c r="FO361" s="53"/>
      <c r="FP361" s="53"/>
      <c r="FQ361" s="53"/>
      <c r="FR361" s="53"/>
      <c r="FS361" s="53"/>
      <c r="FT361" s="53"/>
      <c r="FU361" s="53"/>
      <c r="FV361" s="53"/>
      <c r="FW361" s="53"/>
      <c r="FX361" s="53"/>
      <c r="FY361" s="53"/>
      <c r="FZ361" s="53"/>
      <c r="GA361" s="53"/>
      <c r="GB361" s="53"/>
      <c r="GC361" s="53"/>
      <c r="GD361" s="53"/>
      <c r="GE361" s="53"/>
      <c r="GF361" s="53"/>
      <c r="GG361" s="53"/>
      <c r="GH361" s="53"/>
      <c r="GI361" s="53"/>
      <c r="GJ361" s="53"/>
      <c r="GK361" s="53"/>
      <c r="GL361" s="53"/>
      <c r="GM361" s="53"/>
      <c r="GN361" s="53"/>
      <c r="GO361" s="53"/>
      <c r="GP361" s="53"/>
      <c r="GQ361" s="53"/>
      <c r="GR361" s="53"/>
      <c r="GS361" s="53"/>
      <c r="GT361" s="53"/>
      <c r="GU361" s="53"/>
      <c r="GV361" s="53"/>
      <c r="GW361" s="53"/>
      <c r="GX361" s="53"/>
      <c r="GY361" s="53"/>
      <c r="GZ361" s="53"/>
      <c r="HA361" s="53"/>
      <c r="HB361" s="53"/>
      <c r="HC361" s="53"/>
      <c r="HD361" s="53"/>
      <c r="HE361" s="53"/>
      <c r="HF361" s="53"/>
      <c r="HG361" s="53"/>
      <c r="HH361" s="53"/>
      <c r="HI361" s="53"/>
      <c r="HJ361" s="53"/>
      <c r="HK361" s="53"/>
      <c r="HL361" s="53"/>
      <c r="HM361" s="53"/>
      <c r="HN361" s="53"/>
      <c r="HO361" s="53"/>
      <c r="HP361" s="53"/>
      <c r="HQ361" s="53"/>
      <c r="HR361" s="53"/>
      <c r="HS361" s="53"/>
      <c r="HT361" s="53"/>
      <c r="HU361" s="53"/>
      <c r="HV361" s="53"/>
      <c r="HW361" s="53"/>
      <c r="HX361" s="53"/>
      <c r="HY361" s="53"/>
      <c r="HZ361" s="53"/>
      <c r="IA361" s="53"/>
      <c r="IB361" s="53"/>
      <c r="IC361" s="53"/>
      <c r="ID361" s="53"/>
      <c r="IE361" s="53"/>
      <c r="IF361" s="53"/>
      <c r="IG361" s="53"/>
      <c r="IH361" s="53"/>
      <c r="II361" s="53"/>
      <c r="IJ361" s="53"/>
      <c r="IK361" s="53"/>
      <c r="IL361" s="53"/>
      <c r="IM361" s="53"/>
      <c r="IN361" s="53"/>
      <c r="IO361" s="53"/>
      <c r="IP361" s="53"/>
      <c r="IQ361" s="53"/>
      <c r="IR361" s="53"/>
      <c r="IS361" s="53"/>
      <c r="IT361" s="53"/>
      <c r="IU361" s="53"/>
      <c r="IV361" s="53"/>
      <c r="IW361" s="53"/>
      <c r="IX361" s="53"/>
      <c r="IY361" s="53"/>
      <c r="IZ361" s="53"/>
      <c r="JA361" s="53"/>
      <c r="JB361" s="53"/>
      <c r="JC361" s="53"/>
      <c r="JD361" s="53"/>
      <c r="JE361" s="53"/>
      <c r="JF361" s="53"/>
      <c r="JG361" s="53"/>
      <c r="JH361" s="53"/>
      <c r="JI361" s="53"/>
      <c r="JJ361" s="53"/>
      <c r="JK361" s="53"/>
      <c r="JL361" s="53"/>
      <c r="JM361" s="53"/>
      <c r="JN361" s="53"/>
      <c r="JO361" s="53"/>
      <c r="JP361" s="53"/>
      <c r="JQ361" s="53"/>
      <c r="JR361" s="53"/>
      <c r="JS361" s="53"/>
      <c r="JT361" s="53"/>
      <c r="JU361" s="53"/>
      <c r="JV361" s="53"/>
      <c r="JW361" s="53"/>
      <c r="JX361" s="53"/>
      <c r="JY361" s="53"/>
      <c r="JZ361" s="53"/>
      <c r="KA361" s="53"/>
      <c r="KB361" s="53"/>
      <c r="KC361" s="53"/>
      <c r="KD361" s="53"/>
      <c r="KE361" s="53"/>
      <c r="KF361" s="53"/>
      <c r="KG361" s="53"/>
      <c r="KH361" s="53"/>
      <c r="KI361" s="53"/>
      <c r="KJ361" s="53"/>
      <c r="KK361" s="53"/>
      <c r="KL361" s="53"/>
      <c r="KM361" s="53"/>
      <c r="KN361" s="53"/>
      <c r="KO361" s="53"/>
      <c r="KP361" s="53"/>
      <c r="KQ361" s="53"/>
      <c r="KR361" s="53"/>
      <c r="KS361" s="53"/>
      <c r="KT361" s="53"/>
      <c r="KU361" s="53"/>
      <c r="KV361" s="53"/>
      <c r="KW361" s="53"/>
      <c r="KX361" s="53"/>
      <c r="KY361" s="53"/>
      <c r="KZ361" s="53"/>
      <c r="LA361" s="53"/>
      <c r="LB361" s="53"/>
      <c r="LC361" s="53"/>
      <c r="LD361" s="53"/>
      <c r="LE361" s="53"/>
      <c r="LF361" s="53"/>
      <c r="LG361" s="53"/>
      <c r="LH361" s="53"/>
      <c r="LI361" s="53"/>
      <c r="LJ361" s="53"/>
      <c r="LK361" s="53"/>
      <c r="LL361" s="53"/>
      <c r="LM361" s="53"/>
      <c r="LN361" s="53"/>
      <c r="LO361" s="53"/>
      <c r="LP361" s="53"/>
      <c r="LQ361" s="53"/>
      <c r="LR361" s="53"/>
      <c r="LS361" s="53"/>
      <c r="LT361" s="53"/>
      <c r="LU361" s="53"/>
      <c r="LV361" s="53"/>
      <c r="LW361" s="53"/>
      <c r="LX361" s="53"/>
      <c r="LY361" s="53"/>
      <c r="LZ361" s="53"/>
      <c r="MA361" s="53"/>
      <c r="MB361" s="53"/>
      <c r="MC361" s="53"/>
      <c r="MD361" s="53"/>
      <c r="ME361" s="53"/>
      <c r="MF361" s="53"/>
      <c r="MG361" s="53"/>
      <c r="MH361" s="53"/>
      <c r="MI361" s="53"/>
      <c r="MJ361" s="53"/>
      <c r="MK361" s="53"/>
      <c r="ML361" s="53"/>
      <c r="MM361" s="53"/>
      <c r="MN361" s="53"/>
      <c r="MO361" s="53"/>
      <c r="MP361" s="53"/>
      <c r="MQ361" s="53"/>
      <c r="MR361" s="53"/>
      <c r="MS361" s="53"/>
      <c r="MT361" s="53"/>
      <c r="MU361" s="53"/>
      <c r="MV361" s="53"/>
      <c r="MW361" s="53"/>
      <c r="MX361" s="53"/>
      <c r="MY361" s="53"/>
      <c r="MZ361" s="53"/>
      <c r="NA361" s="53"/>
      <c r="NB361" s="53"/>
      <c r="NC361" s="53"/>
      <c r="ND361" s="53"/>
      <c r="NE361" s="53"/>
      <c r="NF361" s="53"/>
      <c r="NG361" s="53"/>
      <c r="NH361" s="53"/>
      <c r="NI361" s="53"/>
      <c r="NJ361" s="53"/>
      <c r="NK361" s="53"/>
      <c r="NL361" s="53"/>
      <c r="NM361" s="53"/>
      <c r="NN361" s="53"/>
      <c r="NO361" s="53"/>
      <c r="NP361" s="53"/>
      <c r="NQ361" s="53"/>
      <c r="NR361" s="53"/>
      <c r="NS361" s="53"/>
      <c r="NT361" s="53"/>
      <c r="NU361" s="53"/>
      <c r="NV361" s="53"/>
      <c r="NW361" s="53"/>
      <c r="NX361" s="53"/>
      <c r="NY361" s="53"/>
      <c r="NZ361" s="53"/>
      <c r="OA361" s="53"/>
      <c r="OB361" s="53"/>
      <c r="OC361" s="53"/>
      <c r="OD361" s="53"/>
      <c r="OE361" s="53"/>
      <c r="OF361" s="53"/>
      <c r="OG361" s="53"/>
      <c r="OH361" s="53"/>
      <c r="OI361" s="53"/>
      <c r="OJ361" s="53"/>
      <c r="OK361" s="53"/>
      <c r="OL361" s="53"/>
      <c r="OM361" s="53"/>
      <c r="ON361" s="53"/>
      <c r="OO361" s="53"/>
      <c r="OP361" s="53"/>
      <c r="OQ361" s="53"/>
      <c r="OR361" s="54"/>
      <c r="OS361" s="55"/>
      <c r="OT361" s="52">
        <v>41383</v>
      </c>
      <c r="OU361" s="53"/>
      <c r="OV361" s="53"/>
      <c r="OW361" s="53"/>
      <c r="OX361" s="53"/>
      <c r="OY361" s="53"/>
      <c r="OZ361" s="53"/>
      <c r="PA361" s="53"/>
      <c r="PB361" s="53"/>
      <c r="PC361" s="53"/>
      <c r="PD361" s="53"/>
      <c r="PE361" s="53"/>
      <c r="PF361" s="53"/>
      <c r="PG361" s="53"/>
      <c r="PH361" s="53"/>
      <c r="PI361" s="53"/>
      <c r="PJ361" s="53"/>
      <c r="PK361" s="53"/>
      <c r="PL361" s="54"/>
      <c r="PM361" s="55">
        <v>41383</v>
      </c>
    </row>
    <row r="362" spans="1:429" ht="12.75" customHeight="1" x14ac:dyDescent="0.3">
      <c r="A362" s="49" t="s">
        <v>593</v>
      </c>
      <c r="B362" s="50" t="s">
        <v>37</v>
      </c>
      <c r="C362" s="51" t="s">
        <v>468</v>
      </c>
      <c r="D362" s="52">
        <v>1</v>
      </c>
      <c r="E362" s="53">
        <v>6</v>
      </c>
      <c r="F362" s="53">
        <v>1</v>
      </c>
      <c r="G362" s="53">
        <v>1</v>
      </c>
      <c r="H362" s="53">
        <v>0</v>
      </c>
      <c r="I362" s="53">
        <v>1</v>
      </c>
      <c r="J362" s="53">
        <v>0</v>
      </c>
      <c r="K362" s="53">
        <v>2</v>
      </c>
      <c r="L362" s="53">
        <v>1</v>
      </c>
      <c r="M362" s="53">
        <v>1</v>
      </c>
      <c r="N362" s="53">
        <v>0</v>
      </c>
      <c r="O362" s="53">
        <v>2</v>
      </c>
      <c r="P362" s="53">
        <v>3</v>
      </c>
      <c r="Q362" s="53">
        <v>0</v>
      </c>
      <c r="R362" s="53"/>
      <c r="S362" s="53"/>
      <c r="T362" s="53"/>
      <c r="U362" s="53"/>
      <c r="V362" s="53"/>
      <c r="W362" s="53"/>
      <c r="X362" s="53"/>
      <c r="Y362" s="53">
        <v>140</v>
      </c>
      <c r="Z362" s="53">
        <v>97</v>
      </c>
      <c r="AA362" s="53"/>
      <c r="AB362" s="53">
        <v>0</v>
      </c>
      <c r="AC362" s="53">
        <v>0</v>
      </c>
      <c r="AD362" s="53">
        <v>10</v>
      </c>
      <c r="AE362" s="53"/>
      <c r="AF362" s="53"/>
      <c r="AG362" s="53">
        <v>0</v>
      </c>
      <c r="AH362" s="53">
        <v>0</v>
      </c>
      <c r="AI362" s="53">
        <v>0</v>
      </c>
      <c r="AJ362" s="53">
        <v>0</v>
      </c>
      <c r="AK362" s="53">
        <v>0</v>
      </c>
      <c r="AL362" s="53">
        <v>0</v>
      </c>
      <c r="AM362" s="53">
        <v>0</v>
      </c>
      <c r="AN362" s="53"/>
      <c r="AO362" s="53"/>
      <c r="AP362" s="53"/>
      <c r="AQ362" s="53"/>
      <c r="AR362" s="53"/>
      <c r="AS362" s="53"/>
      <c r="AT362" s="53"/>
      <c r="AU362" s="53"/>
      <c r="AV362" s="53"/>
      <c r="AW362" s="53"/>
      <c r="AX362" s="53"/>
      <c r="AY362" s="53"/>
      <c r="AZ362" s="53"/>
      <c r="BA362" s="53"/>
      <c r="BB362" s="53"/>
      <c r="BC362" s="53"/>
      <c r="BD362" s="53"/>
      <c r="BE362" s="53"/>
      <c r="BF362" s="53"/>
      <c r="BG362" s="53"/>
      <c r="BH362" s="53"/>
      <c r="BI362" s="53"/>
      <c r="BJ362" s="53"/>
      <c r="BK362" s="53"/>
      <c r="BL362" s="53"/>
      <c r="BM362" s="53"/>
      <c r="BN362" s="53"/>
      <c r="BO362" s="53"/>
      <c r="BP362" s="53"/>
      <c r="BQ362" s="53"/>
      <c r="BR362" s="53"/>
      <c r="BS362" s="53"/>
      <c r="BT362" s="53"/>
      <c r="BU362" s="53"/>
      <c r="BV362" s="53"/>
      <c r="BW362" s="53"/>
      <c r="BX362" s="53"/>
      <c r="BY362" s="53"/>
      <c r="BZ362" s="53"/>
      <c r="CA362" s="53"/>
      <c r="CB362" s="53"/>
      <c r="CC362" s="53"/>
      <c r="CD362" s="53"/>
      <c r="CE362" s="53"/>
      <c r="CF362" s="53"/>
      <c r="CG362" s="53"/>
      <c r="CH362" s="53"/>
      <c r="CI362" s="53"/>
      <c r="CJ362" s="53"/>
      <c r="CK362" s="53"/>
      <c r="CL362" s="53"/>
      <c r="CM362" s="53"/>
      <c r="CN362" s="53"/>
      <c r="CO362" s="53"/>
      <c r="CP362" s="53"/>
      <c r="CQ362" s="53"/>
      <c r="CR362" s="53"/>
      <c r="CS362" s="53"/>
      <c r="CT362" s="53"/>
      <c r="CU362" s="53"/>
      <c r="CV362" s="53"/>
      <c r="CW362" s="53"/>
      <c r="CX362" s="53"/>
      <c r="CY362" s="53"/>
      <c r="CZ362" s="53"/>
      <c r="DA362" s="53"/>
      <c r="DB362" s="53"/>
      <c r="DC362" s="53"/>
      <c r="DD362" s="53"/>
      <c r="DE362" s="53"/>
      <c r="DF362" s="53"/>
      <c r="DG362" s="53"/>
      <c r="DH362" s="53"/>
      <c r="DI362" s="53"/>
      <c r="DJ362" s="53"/>
      <c r="DK362" s="53"/>
      <c r="DL362" s="53"/>
      <c r="DM362" s="53"/>
      <c r="DN362" s="53"/>
      <c r="DO362" s="53"/>
      <c r="DP362" s="53"/>
      <c r="DQ362" s="53"/>
      <c r="DR362" s="53"/>
      <c r="DS362" s="53"/>
      <c r="DT362" s="53"/>
      <c r="DU362" s="53"/>
      <c r="DV362" s="53"/>
      <c r="DW362" s="53"/>
      <c r="DX362" s="53"/>
      <c r="DY362" s="53"/>
      <c r="DZ362" s="53"/>
      <c r="EA362" s="53"/>
      <c r="EB362" s="53"/>
      <c r="EC362" s="53"/>
      <c r="ED362" s="53"/>
      <c r="EE362" s="53"/>
      <c r="EF362" s="53"/>
      <c r="EG362" s="53"/>
      <c r="EH362" s="53"/>
      <c r="EI362" s="53"/>
      <c r="EJ362" s="53"/>
      <c r="EK362" s="53"/>
      <c r="EL362" s="53"/>
      <c r="EM362" s="53"/>
      <c r="EN362" s="53"/>
      <c r="EO362" s="53"/>
      <c r="EP362" s="53"/>
      <c r="EQ362" s="53"/>
      <c r="ER362" s="53"/>
      <c r="ES362" s="53"/>
      <c r="ET362" s="53"/>
      <c r="EU362" s="53"/>
      <c r="EV362" s="53"/>
      <c r="EW362" s="53"/>
      <c r="EX362" s="53"/>
      <c r="EY362" s="53"/>
      <c r="EZ362" s="53"/>
      <c r="FA362" s="53"/>
      <c r="FB362" s="53"/>
      <c r="FC362" s="53"/>
      <c r="FD362" s="53"/>
      <c r="FE362" s="53"/>
      <c r="FF362" s="53"/>
      <c r="FG362" s="53"/>
      <c r="FH362" s="53"/>
      <c r="FI362" s="53"/>
      <c r="FJ362" s="53"/>
      <c r="FK362" s="53"/>
      <c r="FL362" s="53"/>
      <c r="FM362" s="53"/>
      <c r="FN362" s="53"/>
      <c r="FO362" s="53"/>
      <c r="FP362" s="53"/>
      <c r="FQ362" s="53"/>
      <c r="FR362" s="53"/>
      <c r="FS362" s="53"/>
      <c r="FT362" s="53"/>
      <c r="FU362" s="53"/>
      <c r="FV362" s="53"/>
      <c r="FW362" s="53"/>
      <c r="FX362" s="53"/>
      <c r="FY362" s="53"/>
      <c r="FZ362" s="53"/>
      <c r="GA362" s="53"/>
      <c r="GB362" s="53"/>
      <c r="GC362" s="53"/>
      <c r="GD362" s="53"/>
      <c r="GE362" s="53"/>
      <c r="GF362" s="53"/>
      <c r="GG362" s="53"/>
      <c r="GH362" s="53"/>
      <c r="GI362" s="53"/>
      <c r="GJ362" s="53"/>
      <c r="GK362" s="53"/>
      <c r="GL362" s="53"/>
      <c r="GM362" s="53"/>
      <c r="GN362" s="53"/>
      <c r="GO362" s="53"/>
      <c r="GP362" s="53"/>
      <c r="GQ362" s="53"/>
      <c r="GR362" s="53"/>
      <c r="GS362" s="53"/>
      <c r="GT362" s="53"/>
      <c r="GU362" s="53"/>
      <c r="GV362" s="53"/>
      <c r="GW362" s="53"/>
      <c r="GX362" s="53"/>
      <c r="GY362" s="53"/>
      <c r="GZ362" s="53"/>
      <c r="HA362" s="53"/>
      <c r="HB362" s="53"/>
      <c r="HC362" s="53"/>
      <c r="HD362" s="53"/>
      <c r="HE362" s="53"/>
      <c r="HF362" s="53"/>
      <c r="HG362" s="53"/>
      <c r="HH362" s="53"/>
      <c r="HI362" s="53"/>
      <c r="HJ362" s="53"/>
      <c r="HK362" s="53"/>
      <c r="HL362" s="53"/>
      <c r="HM362" s="53"/>
      <c r="HN362" s="53"/>
      <c r="HO362" s="53"/>
      <c r="HP362" s="53"/>
      <c r="HQ362" s="53"/>
      <c r="HR362" s="53"/>
      <c r="HS362" s="53"/>
      <c r="HT362" s="53"/>
      <c r="HU362" s="53"/>
      <c r="HV362" s="53"/>
      <c r="HW362" s="53"/>
      <c r="HX362" s="53"/>
      <c r="HY362" s="53"/>
      <c r="HZ362" s="53"/>
      <c r="IA362" s="53"/>
      <c r="IB362" s="53"/>
      <c r="IC362" s="53"/>
      <c r="ID362" s="53"/>
      <c r="IE362" s="53"/>
      <c r="IF362" s="53">
        <v>104</v>
      </c>
      <c r="IG362" s="53"/>
      <c r="IH362" s="53">
        <v>29</v>
      </c>
      <c r="II362" s="53"/>
      <c r="IJ362" s="53"/>
      <c r="IK362" s="53"/>
      <c r="IL362" s="53"/>
      <c r="IM362" s="53"/>
      <c r="IN362" s="53"/>
      <c r="IO362" s="53"/>
      <c r="IP362" s="53"/>
      <c r="IQ362" s="53"/>
      <c r="IR362" s="53"/>
      <c r="IS362" s="53"/>
      <c r="IT362" s="53"/>
      <c r="IU362" s="53"/>
      <c r="IV362" s="53"/>
      <c r="IW362" s="53"/>
      <c r="IX362" s="53"/>
      <c r="IY362" s="53"/>
      <c r="IZ362" s="53"/>
      <c r="JA362" s="53"/>
      <c r="JB362" s="53"/>
      <c r="JC362" s="53"/>
      <c r="JD362" s="53"/>
      <c r="JE362" s="53"/>
      <c r="JF362" s="53"/>
      <c r="JG362" s="53"/>
      <c r="JH362" s="53">
        <v>3</v>
      </c>
      <c r="JI362" s="53"/>
      <c r="JJ362" s="53"/>
      <c r="JK362" s="53"/>
      <c r="JL362" s="53"/>
      <c r="JM362" s="53"/>
      <c r="JN362" s="53"/>
      <c r="JO362" s="53">
        <v>388</v>
      </c>
      <c r="JP362" s="53">
        <v>155</v>
      </c>
      <c r="JQ362" s="53">
        <v>146</v>
      </c>
      <c r="JR362" s="53">
        <v>317</v>
      </c>
      <c r="JS362" s="53">
        <v>301</v>
      </c>
      <c r="JT362" s="53"/>
      <c r="JU362" s="53">
        <v>45</v>
      </c>
      <c r="JV362" s="53">
        <v>0</v>
      </c>
      <c r="JW362" s="53">
        <v>755</v>
      </c>
      <c r="JX362" s="53"/>
      <c r="JY362" s="53"/>
      <c r="JZ362" s="53">
        <v>0</v>
      </c>
      <c r="KA362" s="53">
        <v>910</v>
      </c>
      <c r="KB362" s="53"/>
      <c r="KC362" s="53">
        <v>658</v>
      </c>
      <c r="KD362" s="53"/>
      <c r="KE362" s="53">
        <v>897</v>
      </c>
      <c r="KF362" s="53"/>
      <c r="KG362" s="53">
        <v>928</v>
      </c>
      <c r="KH362" s="53">
        <v>373</v>
      </c>
      <c r="KI362" s="53"/>
      <c r="KJ362" s="53">
        <v>44</v>
      </c>
      <c r="KK362" s="53"/>
      <c r="KL362" s="53"/>
      <c r="KM362" s="53"/>
      <c r="KN362" s="53">
        <v>16</v>
      </c>
      <c r="KO362" s="53">
        <v>22</v>
      </c>
      <c r="KP362" s="53"/>
      <c r="KQ362" s="53"/>
      <c r="KR362" s="53"/>
      <c r="KS362" s="53"/>
      <c r="KT362" s="53"/>
      <c r="KU362" s="53"/>
      <c r="KV362" s="53"/>
      <c r="KW362" s="53"/>
      <c r="KX362" s="53"/>
      <c r="KY362" s="53"/>
      <c r="KZ362" s="53"/>
      <c r="LA362" s="53">
        <v>54</v>
      </c>
      <c r="LB362" s="53">
        <v>41</v>
      </c>
      <c r="LC362" s="53">
        <v>0</v>
      </c>
      <c r="LD362" s="53">
        <v>238</v>
      </c>
      <c r="LE362" s="53"/>
      <c r="LF362" s="53"/>
      <c r="LG362" s="53"/>
      <c r="LH362" s="53"/>
      <c r="LI362" s="53"/>
      <c r="LJ362" s="53"/>
      <c r="LK362" s="53"/>
      <c r="LL362" s="53"/>
      <c r="LM362" s="53"/>
      <c r="LN362" s="53"/>
      <c r="LO362" s="53"/>
      <c r="LP362" s="53"/>
      <c r="LQ362" s="53"/>
      <c r="LR362" s="53"/>
      <c r="LS362" s="53"/>
      <c r="LT362" s="53"/>
      <c r="LU362" s="53"/>
      <c r="LV362" s="53"/>
      <c r="LW362" s="53">
        <v>0</v>
      </c>
      <c r="LX362" s="53">
        <v>66</v>
      </c>
      <c r="LY362" s="53">
        <v>0</v>
      </c>
      <c r="LZ362" s="53"/>
      <c r="MA362" s="53">
        <v>82</v>
      </c>
      <c r="MB362" s="53"/>
      <c r="MC362" s="53"/>
      <c r="MD362" s="53"/>
      <c r="ME362" s="53"/>
      <c r="MF362" s="53"/>
      <c r="MG362" s="53"/>
      <c r="MH362" s="53"/>
      <c r="MI362" s="53"/>
      <c r="MJ362" s="53"/>
      <c r="MK362" s="53"/>
      <c r="ML362" s="53">
        <v>15</v>
      </c>
      <c r="MM362" s="53"/>
      <c r="MN362" s="53"/>
      <c r="MO362" s="53"/>
      <c r="MP362" s="53"/>
      <c r="MQ362" s="53"/>
      <c r="MR362" s="53"/>
      <c r="MS362" s="53"/>
      <c r="MT362" s="53"/>
      <c r="MU362" s="53">
        <v>1968</v>
      </c>
      <c r="MV362" s="53"/>
      <c r="MW362" s="53"/>
      <c r="MX362" s="53"/>
      <c r="MY362" s="53"/>
      <c r="MZ362" s="53"/>
      <c r="NA362" s="53">
        <v>1</v>
      </c>
      <c r="NB362" s="53"/>
      <c r="NC362" s="53"/>
      <c r="ND362" s="53">
        <v>16</v>
      </c>
      <c r="NE362" s="53"/>
      <c r="NF362" s="53"/>
      <c r="NG362" s="53"/>
      <c r="NH362" s="53"/>
      <c r="NI362" s="53"/>
      <c r="NJ362" s="53"/>
      <c r="NK362" s="53"/>
      <c r="NL362" s="53"/>
      <c r="NM362" s="53"/>
      <c r="NN362" s="53"/>
      <c r="NO362" s="53"/>
      <c r="NP362" s="53"/>
      <c r="NQ362" s="53"/>
      <c r="NR362" s="53"/>
      <c r="NS362" s="53"/>
      <c r="NT362" s="53"/>
      <c r="NU362" s="53"/>
      <c r="NV362" s="53"/>
      <c r="NW362" s="53"/>
      <c r="NX362" s="53"/>
      <c r="NY362" s="53"/>
      <c r="NZ362" s="53"/>
      <c r="OA362" s="53"/>
      <c r="OB362" s="53"/>
      <c r="OC362" s="53"/>
      <c r="OD362" s="53"/>
      <c r="OE362" s="53"/>
      <c r="OF362" s="53">
        <v>0</v>
      </c>
      <c r="OG362" s="53"/>
      <c r="OH362" s="53"/>
      <c r="OI362" s="53"/>
      <c r="OJ362" s="53"/>
      <c r="OK362" s="53"/>
      <c r="OL362" s="53"/>
      <c r="OM362" s="53">
        <v>5567</v>
      </c>
      <c r="ON362" s="53">
        <v>994</v>
      </c>
      <c r="OO362" s="53">
        <v>957</v>
      </c>
      <c r="OP362" s="53">
        <v>5</v>
      </c>
      <c r="OQ362" s="53"/>
      <c r="OR362" s="54">
        <v>2</v>
      </c>
      <c r="OS362" s="55">
        <v>16362</v>
      </c>
      <c r="OT362" s="52">
        <v>203771</v>
      </c>
      <c r="OU362" s="53"/>
      <c r="OV362" s="53"/>
      <c r="OW362" s="53"/>
      <c r="OX362" s="53"/>
      <c r="OY362" s="53"/>
      <c r="OZ362" s="53">
        <v>1696</v>
      </c>
      <c r="PA362" s="53"/>
      <c r="PB362" s="53"/>
      <c r="PC362" s="53"/>
      <c r="PD362" s="53"/>
      <c r="PE362" s="53"/>
      <c r="PF362" s="53"/>
      <c r="PG362" s="53"/>
      <c r="PH362" s="53"/>
      <c r="PI362" s="53"/>
      <c r="PJ362" s="53"/>
      <c r="PK362" s="53"/>
      <c r="PL362" s="54"/>
      <c r="PM362" s="55">
        <v>221829</v>
      </c>
    </row>
    <row r="363" spans="1:429" ht="12.75" customHeight="1" x14ac:dyDescent="0.3">
      <c r="A363" s="49" t="s">
        <v>594</v>
      </c>
      <c r="B363" s="50" t="s">
        <v>37</v>
      </c>
      <c r="C363" s="51" t="s">
        <v>469</v>
      </c>
      <c r="D363" s="52"/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  <c r="Z363" s="53"/>
      <c r="AA363" s="53"/>
      <c r="AB363" s="53"/>
      <c r="AC363" s="53"/>
      <c r="AD363" s="53"/>
      <c r="AE363" s="53"/>
      <c r="AF363" s="53"/>
      <c r="AG363" s="53"/>
      <c r="AH363" s="53"/>
      <c r="AI363" s="53"/>
      <c r="AJ363" s="53"/>
      <c r="AK363" s="53"/>
      <c r="AL363" s="53"/>
      <c r="AM363" s="53"/>
      <c r="AN363" s="53"/>
      <c r="AO363" s="53"/>
      <c r="AP363" s="53"/>
      <c r="AQ363" s="53"/>
      <c r="AR363" s="53"/>
      <c r="AS363" s="53"/>
      <c r="AT363" s="53"/>
      <c r="AU363" s="53"/>
      <c r="AV363" s="53"/>
      <c r="AW363" s="53"/>
      <c r="AX363" s="53"/>
      <c r="AY363" s="53"/>
      <c r="AZ363" s="53"/>
      <c r="BA363" s="53"/>
      <c r="BB363" s="53"/>
      <c r="BC363" s="53"/>
      <c r="BD363" s="53"/>
      <c r="BE363" s="53"/>
      <c r="BF363" s="53"/>
      <c r="BG363" s="53"/>
      <c r="BH363" s="53"/>
      <c r="BI363" s="53"/>
      <c r="BJ363" s="53"/>
      <c r="BK363" s="53"/>
      <c r="BL363" s="53"/>
      <c r="BM363" s="53"/>
      <c r="BN363" s="53"/>
      <c r="BO363" s="53"/>
      <c r="BP363" s="53"/>
      <c r="BQ363" s="53"/>
      <c r="BR363" s="53"/>
      <c r="BS363" s="53"/>
      <c r="BT363" s="53"/>
      <c r="BU363" s="53"/>
      <c r="BV363" s="53"/>
      <c r="BW363" s="53"/>
      <c r="BX363" s="53"/>
      <c r="BY363" s="53"/>
      <c r="BZ363" s="53"/>
      <c r="CA363" s="53"/>
      <c r="CB363" s="53"/>
      <c r="CC363" s="53"/>
      <c r="CD363" s="53"/>
      <c r="CE363" s="53"/>
      <c r="CF363" s="53"/>
      <c r="CG363" s="53"/>
      <c r="CH363" s="53"/>
      <c r="CI363" s="53"/>
      <c r="CJ363" s="53"/>
      <c r="CK363" s="53"/>
      <c r="CL363" s="53"/>
      <c r="CM363" s="53"/>
      <c r="CN363" s="53"/>
      <c r="CO363" s="53"/>
      <c r="CP363" s="53"/>
      <c r="CQ363" s="53"/>
      <c r="CR363" s="53"/>
      <c r="CS363" s="53"/>
      <c r="CT363" s="53"/>
      <c r="CU363" s="53"/>
      <c r="CV363" s="53"/>
      <c r="CW363" s="53"/>
      <c r="CX363" s="53"/>
      <c r="CY363" s="53"/>
      <c r="CZ363" s="53"/>
      <c r="DA363" s="53"/>
      <c r="DB363" s="53"/>
      <c r="DC363" s="53"/>
      <c r="DD363" s="53"/>
      <c r="DE363" s="53"/>
      <c r="DF363" s="53"/>
      <c r="DG363" s="53"/>
      <c r="DH363" s="53"/>
      <c r="DI363" s="53"/>
      <c r="DJ363" s="53"/>
      <c r="DK363" s="53"/>
      <c r="DL363" s="53"/>
      <c r="DM363" s="53"/>
      <c r="DN363" s="53"/>
      <c r="DO363" s="53"/>
      <c r="DP363" s="53"/>
      <c r="DQ363" s="53"/>
      <c r="DR363" s="53"/>
      <c r="DS363" s="53"/>
      <c r="DT363" s="53"/>
      <c r="DU363" s="53"/>
      <c r="DV363" s="53"/>
      <c r="DW363" s="53"/>
      <c r="DX363" s="53"/>
      <c r="DY363" s="53"/>
      <c r="DZ363" s="53"/>
      <c r="EA363" s="53"/>
      <c r="EB363" s="53"/>
      <c r="EC363" s="53"/>
      <c r="ED363" s="53"/>
      <c r="EE363" s="53"/>
      <c r="EF363" s="53"/>
      <c r="EG363" s="53"/>
      <c r="EH363" s="53"/>
      <c r="EI363" s="53"/>
      <c r="EJ363" s="53"/>
      <c r="EK363" s="53"/>
      <c r="EL363" s="53"/>
      <c r="EM363" s="53"/>
      <c r="EN363" s="53"/>
      <c r="EO363" s="53"/>
      <c r="EP363" s="53"/>
      <c r="EQ363" s="53"/>
      <c r="ER363" s="53"/>
      <c r="ES363" s="53"/>
      <c r="ET363" s="53"/>
      <c r="EU363" s="53"/>
      <c r="EV363" s="53"/>
      <c r="EW363" s="53"/>
      <c r="EX363" s="53"/>
      <c r="EY363" s="53"/>
      <c r="EZ363" s="53"/>
      <c r="FA363" s="53"/>
      <c r="FB363" s="53"/>
      <c r="FC363" s="53"/>
      <c r="FD363" s="53"/>
      <c r="FE363" s="53"/>
      <c r="FF363" s="53"/>
      <c r="FG363" s="53"/>
      <c r="FH363" s="53"/>
      <c r="FI363" s="53"/>
      <c r="FJ363" s="53"/>
      <c r="FK363" s="53"/>
      <c r="FL363" s="53"/>
      <c r="FM363" s="53"/>
      <c r="FN363" s="53"/>
      <c r="FO363" s="53"/>
      <c r="FP363" s="53"/>
      <c r="FQ363" s="53"/>
      <c r="FR363" s="53"/>
      <c r="FS363" s="53"/>
      <c r="FT363" s="53"/>
      <c r="FU363" s="53"/>
      <c r="FV363" s="53"/>
      <c r="FW363" s="53"/>
      <c r="FX363" s="53"/>
      <c r="FY363" s="53"/>
      <c r="FZ363" s="53"/>
      <c r="GA363" s="53"/>
      <c r="GB363" s="53"/>
      <c r="GC363" s="53"/>
      <c r="GD363" s="53"/>
      <c r="GE363" s="53"/>
      <c r="GF363" s="53"/>
      <c r="GG363" s="53"/>
      <c r="GH363" s="53"/>
      <c r="GI363" s="53"/>
      <c r="GJ363" s="53"/>
      <c r="GK363" s="53"/>
      <c r="GL363" s="53"/>
      <c r="GM363" s="53"/>
      <c r="GN363" s="53"/>
      <c r="GO363" s="53"/>
      <c r="GP363" s="53"/>
      <c r="GQ363" s="53"/>
      <c r="GR363" s="53"/>
      <c r="GS363" s="53"/>
      <c r="GT363" s="53"/>
      <c r="GU363" s="53"/>
      <c r="GV363" s="53"/>
      <c r="GW363" s="53"/>
      <c r="GX363" s="53"/>
      <c r="GY363" s="53"/>
      <c r="GZ363" s="53"/>
      <c r="HA363" s="53"/>
      <c r="HB363" s="53"/>
      <c r="HC363" s="53"/>
      <c r="HD363" s="53"/>
      <c r="HE363" s="53"/>
      <c r="HF363" s="53"/>
      <c r="HG363" s="53"/>
      <c r="HH363" s="53"/>
      <c r="HI363" s="53"/>
      <c r="HJ363" s="53"/>
      <c r="HK363" s="53"/>
      <c r="HL363" s="53"/>
      <c r="HM363" s="53"/>
      <c r="HN363" s="53"/>
      <c r="HO363" s="53"/>
      <c r="HP363" s="53"/>
      <c r="HQ363" s="53"/>
      <c r="HR363" s="53"/>
      <c r="HS363" s="53"/>
      <c r="HT363" s="53"/>
      <c r="HU363" s="53"/>
      <c r="HV363" s="53"/>
      <c r="HW363" s="53"/>
      <c r="HX363" s="53"/>
      <c r="HY363" s="53"/>
      <c r="HZ363" s="53"/>
      <c r="IA363" s="53"/>
      <c r="IB363" s="53"/>
      <c r="IC363" s="53"/>
      <c r="ID363" s="53"/>
      <c r="IE363" s="53"/>
      <c r="IF363" s="53">
        <v>2</v>
      </c>
      <c r="IG363" s="53"/>
      <c r="IH363" s="53"/>
      <c r="II363" s="53"/>
      <c r="IJ363" s="53"/>
      <c r="IK363" s="53"/>
      <c r="IL363" s="53"/>
      <c r="IM363" s="53"/>
      <c r="IN363" s="53"/>
      <c r="IO363" s="53"/>
      <c r="IP363" s="53"/>
      <c r="IQ363" s="53"/>
      <c r="IR363" s="53"/>
      <c r="IS363" s="53"/>
      <c r="IT363" s="53"/>
      <c r="IU363" s="53"/>
      <c r="IV363" s="53"/>
      <c r="IW363" s="53"/>
      <c r="IX363" s="53"/>
      <c r="IY363" s="53"/>
      <c r="IZ363" s="53"/>
      <c r="JA363" s="53"/>
      <c r="JB363" s="53"/>
      <c r="JC363" s="53"/>
      <c r="JD363" s="53"/>
      <c r="JE363" s="53"/>
      <c r="JF363" s="53"/>
      <c r="JG363" s="53"/>
      <c r="JH363" s="53"/>
      <c r="JI363" s="53"/>
      <c r="JJ363" s="53"/>
      <c r="JK363" s="53"/>
      <c r="JL363" s="53"/>
      <c r="JM363" s="53"/>
      <c r="JN363" s="53"/>
      <c r="JO363" s="53">
        <v>32</v>
      </c>
      <c r="JP363" s="53">
        <v>15</v>
      </c>
      <c r="JQ363" s="53">
        <v>14</v>
      </c>
      <c r="JR363" s="53">
        <v>44</v>
      </c>
      <c r="JS363" s="53">
        <v>16</v>
      </c>
      <c r="JT363" s="53"/>
      <c r="JU363" s="53">
        <v>5</v>
      </c>
      <c r="JV363" s="53"/>
      <c r="JW363" s="53">
        <v>98</v>
      </c>
      <c r="JX363" s="53"/>
      <c r="JY363" s="53"/>
      <c r="JZ363" s="53">
        <v>22</v>
      </c>
      <c r="KA363" s="53">
        <v>187</v>
      </c>
      <c r="KB363" s="53"/>
      <c r="KC363" s="53">
        <v>134</v>
      </c>
      <c r="KD363" s="53"/>
      <c r="KE363" s="53">
        <v>183</v>
      </c>
      <c r="KF363" s="53"/>
      <c r="KG363" s="53">
        <v>184</v>
      </c>
      <c r="KH363" s="53">
        <v>84</v>
      </c>
      <c r="KI363" s="53">
        <v>199</v>
      </c>
      <c r="KJ363" s="53">
        <v>1</v>
      </c>
      <c r="KK363" s="53"/>
      <c r="KL363" s="53"/>
      <c r="KM363" s="53"/>
      <c r="KN363" s="53"/>
      <c r="KO363" s="53"/>
      <c r="KP363" s="53"/>
      <c r="KQ363" s="53"/>
      <c r="KR363" s="53"/>
      <c r="KS363" s="53"/>
      <c r="KT363" s="53"/>
      <c r="KU363" s="53"/>
      <c r="KV363" s="53"/>
      <c r="KW363" s="53"/>
      <c r="KX363" s="53"/>
      <c r="KY363" s="53"/>
      <c r="KZ363" s="53"/>
      <c r="LA363" s="53"/>
      <c r="LB363" s="53"/>
      <c r="LC363" s="53"/>
      <c r="LD363" s="53"/>
      <c r="LE363" s="53"/>
      <c r="LF363" s="53"/>
      <c r="LG363" s="53">
        <v>18</v>
      </c>
      <c r="LH363" s="53">
        <v>6</v>
      </c>
      <c r="LI363" s="53">
        <v>7</v>
      </c>
      <c r="LJ363" s="53">
        <v>4</v>
      </c>
      <c r="LK363" s="53"/>
      <c r="LL363" s="53"/>
      <c r="LM363" s="53"/>
      <c r="LN363" s="53"/>
      <c r="LO363" s="53"/>
      <c r="LP363" s="53"/>
      <c r="LQ363" s="53"/>
      <c r="LR363" s="53"/>
      <c r="LS363" s="53"/>
      <c r="LT363" s="53"/>
      <c r="LU363" s="53"/>
      <c r="LV363" s="53"/>
      <c r="LW363" s="53"/>
      <c r="LX363" s="53"/>
      <c r="LY363" s="53"/>
      <c r="LZ363" s="53"/>
      <c r="MA363" s="53"/>
      <c r="MB363" s="53"/>
      <c r="MC363" s="53"/>
      <c r="MD363" s="53"/>
      <c r="ME363" s="53"/>
      <c r="MF363" s="53"/>
      <c r="MG363" s="53"/>
      <c r="MH363" s="53"/>
      <c r="MI363" s="53"/>
      <c r="MJ363" s="53"/>
      <c r="MK363" s="53">
        <v>99</v>
      </c>
      <c r="ML363" s="53">
        <v>433</v>
      </c>
      <c r="MM363" s="53"/>
      <c r="MN363" s="53"/>
      <c r="MO363" s="53">
        <v>139</v>
      </c>
      <c r="MP363" s="53"/>
      <c r="MQ363" s="53"/>
      <c r="MR363" s="53">
        <v>158</v>
      </c>
      <c r="MS363" s="53"/>
      <c r="MT363" s="53">
        <v>171</v>
      </c>
      <c r="MU363" s="53">
        <v>493</v>
      </c>
      <c r="MV363" s="53">
        <v>1489</v>
      </c>
      <c r="MW363" s="53"/>
      <c r="MX363" s="53"/>
      <c r="MY363" s="53"/>
      <c r="MZ363" s="53"/>
      <c r="NA363" s="53"/>
      <c r="NB363" s="53"/>
      <c r="NC363" s="53"/>
      <c r="ND363" s="53"/>
      <c r="NE363" s="53"/>
      <c r="NF363" s="53"/>
      <c r="NG363" s="53"/>
      <c r="NH363" s="53"/>
      <c r="NI363" s="53"/>
      <c r="NJ363" s="53">
        <v>183</v>
      </c>
      <c r="NK363" s="53"/>
      <c r="NL363" s="53"/>
      <c r="NM363" s="53">
        <v>1156</v>
      </c>
      <c r="NN363" s="53">
        <v>53</v>
      </c>
      <c r="NO363" s="53"/>
      <c r="NP363" s="53"/>
      <c r="NQ363" s="53">
        <v>232</v>
      </c>
      <c r="NR363" s="53"/>
      <c r="NS363" s="53"/>
      <c r="NT363" s="53"/>
      <c r="NU363" s="53"/>
      <c r="NV363" s="53"/>
      <c r="NW363" s="53"/>
      <c r="NX363" s="53"/>
      <c r="NY363" s="53"/>
      <c r="NZ363" s="53">
        <v>35</v>
      </c>
      <c r="OA363" s="53"/>
      <c r="OB363" s="53"/>
      <c r="OC363" s="53"/>
      <c r="OD363" s="53">
        <v>610</v>
      </c>
      <c r="OE363" s="53">
        <v>969</v>
      </c>
      <c r="OF363" s="53">
        <v>1325</v>
      </c>
      <c r="OG363" s="53"/>
      <c r="OH363" s="53">
        <v>2026</v>
      </c>
      <c r="OI363" s="53">
        <v>62</v>
      </c>
      <c r="OJ363" s="53"/>
      <c r="OK363" s="53">
        <v>127</v>
      </c>
      <c r="OL363" s="53"/>
      <c r="OM363" s="53">
        <v>2694</v>
      </c>
      <c r="ON363" s="53">
        <v>656</v>
      </c>
      <c r="OO363" s="53">
        <v>3290</v>
      </c>
      <c r="OP363" s="53"/>
      <c r="OQ363" s="53"/>
      <c r="OR363" s="54">
        <v>6</v>
      </c>
      <c r="OS363" s="55">
        <v>17660</v>
      </c>
      <c r="OT363" s="52">
        <v>55103</v>
      </c>
      <c r="OU363" s="53"/>
      <c r="OV363" s="53"/>
      <c r="OW363" s="53"/>
      <c r="OX363" s="53"/>
      <c r="OY363" s="53"/>
      <c r="OZ363" s="53">
        <v>678</v>
      </c>
      <c r="PA363" s="53"/>
      <c r="PB363" s="53"/>
      <c r="PC363" s="53"/>
      <c r="PD363" s="53"/>
      <c r="PE363" s="53"/>
      <c r="PF363" s="53"/>
      <c r="PG363" s="53"/>
      <c r="PH363" s="53"/>
      <c r="PI363" s="53"/>
      <c r="PJ363" s="53"/>
      <c r="PK363" s="53"/>
      <c r="PL363" s="54"/>
      <c r="PM363" s="55">
        <v>73442</v>
      </c>
    </row>
    <row r="364" spans="1:429" ht="12.75" customHeight="1" x14ac:dyDescent="0.3">
      <c r="A364" s="49">
        <v>621100</v>
      </c>
      <c r="B364" s="50" t="s">
        <v>38</v>
      </c>
      <c r="C364" s="51" t="s">
        <v>470</v>
      </c>
      <c r="D364" s="52"/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  <c r="Z364" s="53"/>
      <c r="AA364" s="53"/>
      <c r="AB364" s="53"/>
      <c r="AC364" s="53"/>
      <c r="AD364" s="53"/>
      <c r="AE364" s="53"/>
      <c r="AF364" s="53"/>
      <c r="AG364" s="53"/>
      <c r="AH364" s="53"/>
      <c r="AI364" s="53"/>
      <c r="AJ364" s="53"/>
      <c r="AK364" s="53"/>
      <c r="AL364" s="53"/>
      <c r="AM364" s="53"/>
      <c r="AN364" s="53"/>
      <c r="AO364" s="53"/>
      <c r="AP364" s="53"/>
      <c r="AQ364" s="53"/>
      <c r="AR364" s="53"/>
      <c r="AS364" s="53"/>
      <c r="AT364" s="53"/>
      <c r="AU364" s="53"/>
      <c r="AV364" s="53"/>
      <c r="AW364" s="53"/>
      <c r="AX364" s="53"/>
      <c r="AY364" s="53"/>
      <c r="AZ364" s="53"/>
      <c r="BA364" s="53"/>
      <c r="BB364" s="53"/>
      <c r="BC364" s="53"/>
      <c r="BD364" s="53"/>
      <c r="BE364" s="53"/>
      <c r="BF364" s="53"/>
      <c r="BG364" s="53"/>
      <c r="BH364" s="53"/>
      <c r="BI364" s="53"/>
      <c r="BJ364" s="53"/>
      <c r="BK364" s="53"/>
      <c r="BL364" s="53"/>
      <c r="BM364" s="53"/>
      <c r="BN364" s="53"/>
      <c r="BO364" s="53"/>
      <c r="BP364" s="53"/>
      <c r="BQ364" s="53"/>
      <c r="BR364" s="53"/>
      <c r="BS364" s="53"/>
      <c r="BT364" s="53"/>
      <c r="BU364" s="53"/>
      <c r="BV364" s="53"/>
      <c r="BW364" s="53"/>
      <c r="BX364" s="53"/>
      <c r="BY364" s="53"/>
      <c r="BZ364" s="53"/>
      <c r="CA364" s="53"/>
      <c r="CB364" s="53"/>
      <c r="CC364" s="53"/>
      <c r="CD364" s="53"/>
      <c r="CE364" s="53"/>
      <c r="CF364" s="53"/>
      <c r="CG364" s="53"/>
      <c r="CH364" s="53"/>
      <c r="CI364" s="53"/>
      <c r="CJ364" s="53"/>
      <c r="CK364" s="53"/>
      <c r="CL364" s="53"/>
      <c r="CM364" s="53"/>
      <c r="CN364" s="53"/>
      <c r="CO364" s="53"/>
      <c r="CP364" s="53"/>
      <c r="CQ364" s="53"/>
      <c r="CR364" s="53"/>
      <c r="CS364" s="53"/>
      <c r="CT364" s="53"/>
      <c r="CU364" s="53"/>
      <c r="CV364" s="53"/>
      <c r="CW364" s="53"/>
      <c r="CX364" s="53"/>
      <c r="CY364" s="53"/>
      <c r="CZ364" s="53"/>
      <c r="DA364" s="53"/>
      <c r="DB364" s="53"/>
      <c r="DC364" s="53"/>
      <c r="DD364" s="53"/>
      <c r="DE364" s="53"/>
      <c r="DF364" s="53"/>
      <c r="DG364" s="53"/>
      <c r="DH364" s="53"/>
      <c r="DI364" s="53"/>
      <c r="DJ364" s="53"/>
      <c r="DK364" s="53"/>
      <c r="DL364" s="53"/>
      <c r="DM364" s="53"/>
      <c r="DN364" s="53"/>
      <c r="DO364" s="53"/>
      <c r="DP364" s="53"/>
      <c r="DQ364" s="53"/>
      <c r="DR364" s="53"/>
      <c r="DS364" s="53"/>
      <c r="DT364" s="53"/>
      <c r="DU364" s="53"/>
      <c r="DV364" s="53"/>
      <c r="DW364" s="53"/>
      <c r="DX364" s="53"/>
      <c r="DY364" s="53"/>
      <c r="DZ364" s="53"/>
      <c r="EA364" s="53"/>
      <c r="EB364" s="53"/>
      <c r="EC364" s="53"/>
      <c r="ED364" s="53"/>
      <c r="EE364" s="53"/>
      <c r="EF364" s="53"/>
      <c r="EG364" s="53"/>
      <c r="EH364" s="53"/>
      <c r="EI364" s="53"/>
      <c r="EJ364" s="53"/>
      <c r="EK364" s="53"/>
      <c r="EL364" s="53"/>
      <c r="EM364" s="53"/>
      <c r="EN364" s="53"/>
      <c r="EO364" s="53"/>
      <c r="EP364" s="53"/>
      <c r="EQ364" s="53"/>
      <c r="ER364" s="53"/>
      <c r="ES364" s="53"/>
      <c r="ET364" s="53"/>
      <c r="EU364" s="53"/>
      <c r="EV364" s="53"/>
      <c r="EW364" s="53"/>
      <c r="EX364" s="53"/>
      <c r="EY364" s="53"/>
      <c r="EZ364" s="53"/>
      <c r="FA364" s="53"/>
      <c r="FB364" s="53"/>
      <c r="FC364" s="53"/>
      <c r="FD364" s="53"/>
      <c r="FE364" s="53"/>
      <c r="FF364" s="53"/>
      <c r="FG364" s="53"/>
      <c r="FH364" s="53"/>
      <c r="FI364" s="53"/>
      <c r="FJ364" s="53"/>
      <c r="FK364" s="53"/>
      <c r="FL364" s="53"/>
      <c r="FM364" s="53"/>
      <c r="FN364" s="53"/>
      <c r="FO364" s="53"/>
      <c r="FP364" s="53"/>
      <c r="FQ364" s="53"/>
      <c r="FR364" s="53"/>
      <c r="FS364" s="53"/>
      <c r="FT364" s="53"/>
      <c r="FU364" s="53"/>
      <c r="FV364" s="53"/>
      <c r="FW364" s="53"/>
      <c r="FX364" s="53"/>
      <c r="FY364" s="53"/>
      <c r="FZ364" s="53"/>
      <c r="GA364" s="53"/>
      <c r="GB364" s="53"/>
      <c r="GC364" s="53"/>
      <c r="GD364" s="53"/>
      <c r="GE364" s="53"/>
      <c r="GF364" s="53"/>
      <c r="GG364" s="53"/>
      <c r="GH364" s="53"/>
      <c r="GI364" s="53"/>
      <c r="GJ364" s="53"/>
      <c r="GK364" s="53"/>
      <c r="GL364" s="53"/>
      <c r="GM364" s="53"/>
      <c r="GN364" s="53"/>
      <c r="GO364" s="53"/>
      <c r="GP364" s="53"/>
      <c r="GQ364" s="53"/>
      <c r="GR364" s="53"/>
      <c r="GS364" s="53"/>
      <c r="GT364" s="53"/>
      <c r="GU364" s="53"/>
      <c r="GV364" s="53"/>
      <c r="GW364" s="53"/>
      <c r="GX364" s="53"/>
      <c r="GY364" s="53"/>
      <c r="GZ364" s="53"/>
      <c r="HA364" s="53"/>
      <c r="HB364" s="53"/>
      <c r="HC364" s="53"/>
      <c r="HD364" s="53"/>
      <c r="HE364" s="53"/>
      <c r="HF364" s="53"/>
      <c r="HG364" s="53"/>
      <c r="HH364" s="53"/>
      <c r="HI364" s="53"/>
      <c r="HJ364" s="53"/>
      <c r="HK364" s="53"/>
      <c r="HL364" s="53"/>
      <c r="HM364" s="53"/>
      <c r="HN364" s="53"/>
      <c r="HO364" s="53"/>
      <c r="HP364" s="53"/>
      <c r="HQ364" s="53"/>
      <c r="HR364" s="53"/>
      <c r="HS364" s="53"/>
      <c r="HT364" s="53"/>
      <c r="HU364" s="53"/>
      <c r="HV364" s="53"/>
      <c r="HW364" s="53"/>
      <c r="HX364" s="53"/>
      <c r="HY364" s="53"/>
      <c r="HZ364" s="53"/>
      <c r="IA364" s="53"/>
      <c r="IB364" s="53"/>
      <c r="IC364" s="53"/>
      <c r="ID364" s="53"/>
      <c r="IE364" s="53"/>
      <c r="IF364" s="53"/>
      <c r="IG364" s="53"/>
      <c r="IH364" s="53"/>
      <c r="II364" s="53"/>
      <c r="IJ364" s="53"/>
      <c r="IK364" s="53"/>
      <c r="IL364" s="53"/>
      <c r="IM364" s="53"/>
      <c r="IN364" s="53"/>
      <c r="IO364" s="53"/>
      <c r="IP364" s="53"/>
      <c r="IQ364" s="53"/>
      <c r="IR364" s="53"/>
      <c r="IS364" s="53"/>
      <c r="IT364" s="53"/>
      <c r="IU364" s="53"/>
      <c r="IV364" s="53"/>
      <c r="IW364" s="53"/>
      <c r="IX364" s="53"/>
      <c r="IY364" s="53"/>
      <c r="IZ364" s="53"/>
      <c r="JA364" s="53"/>
      <c r="JB364" s="53"/>
      <c r="JC364" s="53"/>
      <c r="JD364" s="53"/>
      <c r="JE364" s="53"/>
      <c r="JF364" s="53"/>
      <c r="JG364" s="53"/>
      <c r="JH364" s="53"/>
      <c r="JI364" s="53"/>
      <c r="JJ364" s="53"/>
      <c r="JK364" s="53"/>
      <c r="JL364" s="53"/>
      <c r="JM364" s="53"/>
      <c r="JN364" s="53"/>
      <c r="JO364" s="53"/>
      <c r="JP364" s="53"/>
      <c r="JQ364" s="53"/>
      <c r="JR364" s="53"/>
      <c r="JS364" s="53"/>
      <c r="JT364" s="53"/>
      <c r="JU364" s="53"/>
      <c r="JV364" s="53"/>
      <c r="JW364" s="53"/>
      <c r="JX364" s="53"/>
      <c r="JY364" s="53"/>
      <c r="JZ364" s="53"/>
      <c r="KA364" s="53"/>
      <c r="KB364" s="53"/>
      <c r="KC364" s="53"/>
      <c r="KD364" s="53"/>
      <c r="KE364" s="53"/>
      <c r="KF364" s="53"/>
      <c r="KG364" s="53"/>
      <c r="KH364" s="53"/>
      <c r="KI364" s="53"/>
      <c r="KJ364" s="53"/>
      <c r="KK364" s="53"/>
      <c r="KL364" s="53"/>
      <c r="KM364" s="53"/>
      <c r="KN364" s="53"/>
      <c r="KO364" s="53"/>
      <c r="KP364" s="53"/>
      <c r="KQ364" s="53"/>
      <c r="KR364" s="53"/>
      <c r="KS364" s="53"/>
      <c r="KT364" s="53"/>
      <c r="KU364" s="53"/>
      <c r="KV364" s="53"/>
      <c r="KW364" s="53"/>
      <c r="KX364" s="53"/>
      <c r="KY364" s="53"/>
      <c r="KZ364" s="53"/>
      <c r="LA364" s="53"/>
      <c r="LB364" s="53"/>
      <c r="LC364" s="53"/>
      <c r="LD364" s="53"/>
      <c r="LE364" s="53"/>
      <c r="LF364" s="53"/>
      <c r="LG364" s="53"/>
      <c r="LH364" s="53"/>
      <c r="LI364" s="53"/>
      <c r="LJ364" s="53"/>
      <c r="LK364" s="53"/>
      <c r="LL364" s="53"/>
      <c r="LM364" s="53"/>
      <c r="LN364" s="53"/>
      <c r="LO364" s="53"/>
      <c r="LP364" s="53"/>
      <c r="LQ364" s="53"/>
      <c r="LR364" s="53"/>
      <c r="LS364" s="53"/>
      <c r="LT364" s="53"/>
      <c r="LU364" s="53"/>
      <c r="LV364" s="53"/>
      <c r="LW364" s="53"/>
      <c r="LX364" s="53"/>
      <c r="LY364" s="53"/>
      <c r="LZ364" s="53"/>
      <c r="MA364" s="53"/>
      <c r="MB364" s="53"/>
      <c r="MC364" s="53"/>
      <c r="MD364" s="53"/>
      <c r="ME364" s="53"/>
      <c r="MF364" s="53"/>
      <c r="MG364" s="53"/>
      <c r="MH364" s="53"/>
      <c r="MI364" s="53"/>
      <c r="MJ364" s="53"/>
      <c r="MK364" s="53"/>
      <c r="ML364" s="53"/>
      <c r="MM364" s="53"/>
      <c r="MN364" s="53"/>
      <c r="MO364" s="53"/>
      <c r="MP364" s="53"/>
      <c r="MQ364" s="53"/>
      <c r="MR364" s="53"/>
      <c r="MS364" s="53"/>
      <c r="MT364" s="53"/>
      <c r="MU364" s="53"/>
      <c r="MV364" s="53"/>
      <c r="MW364" s="53"/>
      <c r="MX364" s="53"/>
      <c r="MY364" s="53"/>
      <c r="MZ364" s="53"/>
      <c r="NA364" s="53"/>
      <c r="NB364" s="53"/>
      <c r="NC364" s="53"/>
      <c r="ND364" s="53"/>
      <c r="NE364" s="53"/>
      <c r="NF364" s="53"/>
      <c r="NG364" s="53"/>
      <c r="NH364" s="53"/>
      <c r="NI364" s="53"/>
      <c r="NJ364" s="53"/>
      <c r="NK364" s="53"/>
      <c r="NL364" s="53"/>
      <c r="NM364" s="53"/>
      <c r="NN364" s="53"/>
      <c r="NO364" s="53"/>
      <c r="NP364" s="53"/>
      <c r="NQ364" s="53"/>
      <c r="NR364" s="53"/>
      <c r="NS364" s="53"/>
      <c r="NT364" s="53"/>
      <c r="NU364" s="53"/>
      <c r="NV364" s="53"/>
      <c r="NW364" s="53"/>
      <c r="NX364" s="53"/>
      <c r="NY364" s="53"/>
      <c r="NZ364" s="53"/>
      <c r="OA364" s="53"/>
      <c r="OB364" s="53"/>
      <c r="OC364" s="53"/>
      <c r="OD364" s="53"/>
      <c r="OE364" s="53"/>
      <c r="OF364" s="53"/>
      <c r="OG364" s="53"/>
      <c r="OH364" s="53"/>
      <c r="OI364" s="53">
        <v>143</v>
      </c>
      <c r="OJ364" s="53"/>
      <c r="OK364" s="53"/>
      <c r="OL364" s="53"/>
      <c r="OM364" s="53"/>
      <c r="ON364" s="53">
        <v>389</v>
      </c>
      <c r="OO364" s="53"/>
      <c r="OP364" s="53"/>
      <c r="OQ364" s="53"/>
      <c r="OR364" s="54"/>
      <c r="OS364" s="55">
        <v>533</v>
      </c>
      <c r="OT364" s="52">
        <v>414465</v>
      </c>
      <c r="OU364" s="53"/>
      <c r="OV364" s="53"/>
      <c r="OW364" s="53"/>
      <c r="OX364" s="53"/>
      <c r="OY364" s="53"/>
      <c r="OZ364" s="53">
        <v>73</v>
      </c>
      <c r="PA364" s="53"/>
      <c r="PB364" s="53"/>
      <c r="PC364" s="53"/>
      <c r="PD364" s="53"/>
      <c r="PE364" s="53"/>
      <c r="PF364" s="53"/>
      <c r="PG364" s="53"/>
      <c r="PH364" s="53"/>
      <c r="PI364" s="53"/>
      <c r="PJ364" s="53"/>
      <c r="PK364" s="53"/>
      <c r="PL364" s="54"/>
      <c r="PM364" s="55">
        <v>415071</v>
      </c>
    </row>
    <row r="365" spans="1:429" ht="12.75" customHeight="1" x14ac:dyDescent="0.3">
      <c r="A365" s="49">
        <v>621200</v>
      </c>
      <c r="B365" s="50" t="s">
        <v>38</v>
      </c>
      <c r="C365" s="51" t="s">
        <v>471</v>
      </c>
      <c r="D365" s="52"/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  <c r="Z365" s="53"/>
      <c r="AA365" s="53"/>
      <c r="AB365" s="53"/>
      <c r="AC365" s="53"/>
      <c r="AD365" s="53"/>
      <c r="AE365" s="53"/>
      <c r="AF365" s="53"/>
      <c r="AG365" s="53"/>
      <c r="AH365" s="53"/>
      <c r="AI365" s="53"/>
      <c r="AJ365" s="53"/>
      <c r="AK365" s="53"/>
      <c r="AL365" s="53"/>
      <c r="AM365" s="53"/>
      <c r="AN365" s="53"/>
      <c r="AO365" s="53"/>
      <c r="AP365" s="53"/>
      <c r="AQ365" s="53"/>
      <c r="AR365" s="53"/>
      <c r="AS365" s="53"/>
      <c r="AT365" s="53"/>
      <c r="AU365" s="53"/>
      <c r="AV365" s="53"/>
      <c r="AW365" s="53"/>
      <c r="AX365" s="53"/>
      <c r="AY365" s="53"/>
      <c r="AZ365" s="53"/>
      <c r="BA365" s="53"/>
      <c r="BB365" s="53"/>
      <c r="BC365" s="53"/>
      <c r="BD365" s="53"/>
      <c r="BE365" s="53"/>
      <c r="BF365" s="53"/>
      <c r="BG365" s="53"/>
      <c r="BH365" s="53"/>
      <c r="BI365" s="53"/>
      <c r="BJ365" s="53"/>
      <c r="BK365" s="53"/>
      <c r="BL365" s="53"/>
      <c r="BM365" s="53"/>
      <c r="BN365" s="53"/>
      <c r="BO365" s="53"/>
      <c r="BP365" s="53"/>
      <c r="BQ365" s="53"/>
      <c r="BR365" s="53"/>
      <c r="BS365" s="53"/>
      <c r="BT365" s="53"/>
      <c r="BU365" s="53"/>
      <c r="BV365" s="53"/>
      <c r="BW365" s="53"/>
      <c r="BX365" s="53"/>
      <c r="BY365" s="53"/>
      <c r="BZ365" s="53"/>
      <c r="CA365" s="53"/>
      <c r="CB365" s="53"/>
      <c r="CC365" s="53"/>
      <c r="CD365" s="53"/>
      <c r="CE365" s="53"/>
      <c r="CF365" s="53"/>
      <c r="CG365" s="53"/>
      <c r="CH365" s="53"/>
      <c r="CI365" s="53"/>
      <c r="CJ365" s="53"/>
      <c r="CK365" s="53"/>
      <c r="CL365" s="53"/>
      <c r="CM365" s="53"/>
      <c r="CN365" s="53"/>
      <c r="CO365" s="53"/>
      <c r="CP365" s="53"/>
      <c r="CQ365" s="53"/>
      <c r="CR365" s="53"/>
      <c r="CS365" s="53"/>
      <c r="CT365" s="53"/>
      <c r="CU365" s="53"/>
      <c r="CV365" s="53"/>
      <c r="CW365" s="53"/>
      <c r="CX365" s="53"/>
      <c r="CY365" s="53"/>
      <c r="CZ365" s="53"/>
      <c r="DA365" s="53"/>
      <c r="DB365" s="53"/>
      <c r="DC365" s="53"/>
      <c r="DD365" s="53"/>
      <c r="DE365" s="53"/>
      <c r="DF365" s="53"/>
      <c r="DG365" s="53"/>
      <c r="DH365" s="53"/>
      <c r="DI365" s="53"/>
      <c r="DJ365" s="53"/>
      <c r="DK365" s="53"/>
      <c r="DL365" s="53"/>
      <c r="DM365" s="53"/>
      <c r="DN365" s="53"/>
      <c r="DO365" s="53"/>
      <c r="DP365" s="53"/>
      <c r="DQ365" s="53"/>
      <c r="DR365" s="53"/>
      <c r="DS365" s="53"/>
      <c r="DT365" s="53"/>
      <c r="DU365" s="53"/>
      <c r="DV365" s="53"/>
      <c r="DW365" s="53"/>
      <c r="DX365" s="53"/>
      <c r="DY365" s="53"/>
      <c r="DZ365" s="53"/>
      <c r="EA365" s="53"/>
      <c r="EB365" s="53"/>
      <c r="EC365" s="53"/>
      <c r="ED365" s="53"/>
      <c r="EE365" s="53"/>
      <c r="EF365" s="53"/>
      <c r="EG365" s="53"/>
      <c r="EH365" s="53"/>
      <c r="EI365" s="53"/>
      <c r="EJ365" s="53"/>
      <c r="EK365" s="53"/>
      <c r="EL365" s="53"/>
      <c r="EM365" s="53"/>
      <c r="EN365" s="53"/>
      <c r="EO365" s="53"/>
      <c r="EP365" s="53"/>
      <c r="EQ365" s="53"/>
      <c r="ER365" s="53"/>
      <c r="ES365" s="53"/>
      <c r="ET365" s="53"/>
      <c r="EU365" s="53"/>
      <c r="EV365" s="53"/>
      <c r="EW365" s="53"/>
      <c r="EX365" s="53"/>
      <c r="EY365" s="53"/>
      <c r="EZ365" s="53"/>
      <c r="FA365" s="53"/>
      <c r="FB365" s="53"/>
      <c r="FC365" s="53"/>
      <c r="FD365" s="53"/>
      <c r="FE365" s="53"/>
      <c r="FF365" s="53"/>
      <c r="FG365" s="53"/>
      <c r="FH365" s="53"/>
      <c r="FI365" s="53"/>
      <c r="FJ365" s="53"/>
      <c r="FK365" s="53"/>
      <c r="FL365" s="53"/>
      <c r="FM365" s="53"/>
      <c r="FN365" s="53"/>
      <c r="FO365" s="53"/>
      <c r="FP365" s="53"/>
      <c r="FQ365" s="53"/>
      <c r="FR365" s="53"/>
      <c r="FS365" s="53"/>
      <c r="FT365" s="53"/>
      <c r="FU365" s="53"/>
      <c r="FV365" s="53"/>
      <c r="FW365" s="53"/>
      <c r="FX365" s="53"/>
      <c r="FY365" s="53"/>
      <c r="FZ365" s="53"/>
      <c r="GA365" s="53"/>
      <c r="GB365" s="53"/>
      <c r="GC365" s="53"/>
      <c r="GD365" s="53"/>
      <c r="GE365" s="53"/>
      <c r="GF365" s="53"/>
      <c r="GG365" s="53"/>
      <c r="GH365" s="53"/>
      <c r="GI365" s="53"/>
      <c r="GJ365" s="53"/>
      <c r="GK365" s="53"/>
      <c r="GL365" s="53"/>
      <c r="GM365" s="53"/>
      <c r="GN365" s="53"/>
      <c r="GO365" s="53"/>
      <c r="GP365" s="53"/>
      <c r="GQ365" s="53"/>
      <c r="GR365" s="53"/>
      <c r="GS365" s="53"/>
      <c r="GT365" s="53"/>
      <c r="GU365" s="53"/>
      <c r="GV365" s="53"/>
      <c r="GW365" s="53"/>
      <c r="GX365" s="53"/>
      <c r="GY365" s="53"/>
      <c r="GZ365" s="53"/>
      <c r="HA365" s="53"/>
      <c r="HB365" s="53"/>
      <c r="HC365" s="53"/>
      <c r="HD365" s="53"/>
      <c r="HE365" s="53"/>
      <c r="HF365" s="53"/>
      <c r="HG365" s="53"/>
      <c r="HH365" s="53"/>
      <c r="HI365" s="53"/>
      <c r="HJ365" s="53"/>
      <c r="HK365" s="53"/>
      <c r="HL365" s="53"/>
      <c r="HM365" s="53"/>
      <c r="HN365" s="53"/>
      <c r="HO365" s="53"/>
      <c r="HP365" s="53"/>
      <c r="HQ365" s="53"/>
      <c r="HR365" s="53"/>
      <c r="HS365" s="53"/>
      <c r="HT365" s="53"/>
      <c r="HU365" s="53"/>
      <c r="HV365" s="53"/>
      <c r="HW365" s="53"/>
      <c r="HX365" s="53"/>
      <c r="HY365" s="53"/>
      <c r="HZ365" s="53"/>
      <c r="IA365" s="53"/>
      <c r="IB365" s="53"/>
      <c r="IC365" s="53"/>
      <c r="ID365" s="53"/>
      <c r="IE365" s="53"/>
      <c r="IF365" s="53"/>
      <c r="IG365" s="53"/>
      <c r="IH365" s="53"/>
      <c r="II365" s="53"/>
      <c r="IJ365" s="53"/>
      <c r="IK365" s="53"/>
      <c r="IL365" s="53"/>
      <c r="IM365" s="53"/>
      <c r="IN365" s="53"/>
      <c r="IO365" s="53"/>
      <c r="IP365" s="53"/>
      <c r="IQ365" s="53"/>
      <c r="IR365" s="53"/>
      <c r="IS365" s="53"/>
      <c r="IT365" s="53"/>
      <c r="IU365" s="53"/>
      <c r="IV365" s="53"/>
      <c r="IW365" s="53"/>
      <c r="IX365" s="53"/>
      <c r="IY365" s="53"/>
      <c r="IZ365" s="53"/>
      <c r="JA365" s="53"/>
      <c r="JB365" s="53"/>
      <c r="JC365" s="53"/>
      <c r="JD365" s="53"/>
      <c r="JE365" s="53"/>
      <c r="JF365" s="53"/>
      <c r="JG365" s="53"/>
      <c r="JH365" s="53"/>
      <c r="JI365" s="53"/>
      <c r="JJ365" s="53"/>
      <c r="JK365" s="53"/>
      <c r="JL365" s="53"/>
      <c r="JM365" s="53"/>
      <c r="JN365" s="53"/>
      <c r="JO365" s="53"/>
      <c r="JP365" s="53"/>
      <c r="JQ365" s="53"/>
      <c r="JR365" s="53"/>
      <c r="JS365" s="53"/>
      <c r="JT365" s="53"/>
      <c r="JU365" s="53"/>
      <c r="JV365" s="53"/>
      <c r="JW365" s="53"/>
      <c r="JX365" s="53"/>
      <c r="JY365" s="53"/>
      <c r="JZ365" s="53"/>
      <c r="KA365" s="53"/>
      <c r="KB365" s="53"/>
      <c r="KC365" s="53"/>
      <c r="KD365" s="53"/>
      <c r="KE365" s="53"/>
      <c r="KF365" s="53"/>
      <c r="KG365" s="53"/>
      <c r="KH365" s="53"/>
      <c r="KI365" s="53"/>
      <c r="KJ365" s="53"/>
      <c r="KK365" s="53"/>
      <c r="KL365" s="53"/>
      <c r="KM365" s="53"/>
      <c r="KN365" s="53"/>
      <c r="KO365" s="53"/>
      <c r="KP365" s="53"/>
      <c r="KQ365" s="53"/>
      <c r="KR365" s="53"/>
      <c r="KS365" s="53"/>
      <c r="KT365" s="53"/>
      <c r="KU365" s="53"/>
      <c r="KV365" s="53"/>
      <c r="KW365" s="53"/>
      <c r="KX365" s="53"/>
      <c r="KY365" s="53"/>
      <c r="KZ365" s="53"/>
      <c r="LA365" s="53"/>
      <c r="LB365" s="53"/>
      <c r="LC365" s="53"/>
      <c r="LD365" s="53"/>
      <c r="LE365" s="53"/>
      <c r="LF365" s="53"/>
      <c r="LG365" s="53"/>
      <c r="LH365" s="53"/>
      <c r="LI365" s="53"/>
      <c r="LJ365" s="53"/>
      <c r="LK365" s="53"/>
      <c r="LL365" s="53"/>
      <c r="LM365" s="53"/>
      <c r="LN365" s="53"/>
      <c r="LO365" s="53"/>
      <c r="LP365" s="53"/>
      <c r="LQ365" s="53"/>
      <c r="LR365" s="53"/>
      <c r="LS365" s="53"/>
      <c r="LT365" s="53"/>
      <c r="LU365" s="53"/>
      <c r="LV365" s="53"/>
      <c r="LW365" s="53"/>
      <c r="LX365" s="53"/>
      <c r="LY365" s="53"/>
      <c r="LZ365" s="53"/>
      <c r="MA365" s="53"/>
      <c r="MB365" s="53"/>
      <c r="MC365" s="53"/>
      <c r="MD365" s="53"/>
      <c r="ME365" s="53"/>
      <c r="MF365" s="53"/>
      <c r="MG365" s="53"/>
      <c r="MH365" s="53"/>
      <c r="MI365" s="53"/>
      <c r="MJ365" s="53"/>
      <c r="MK365" s="53"/>
      <c r="ML365" s="53"/>
      <c r="MM365" s="53"/>
      <c r="MN365" s="53"/>
      <c r="MO365" s="53"/>
      <c r="MP365" s="53"/>
      <c r="MQ365" s="53"/>
      <c r="MR365" s="53"/>
      <c r="MS365" s="53"/>
      <c r="MT365" s="53"/>
      <c r="MU365" s="53"/>
      <c r="MV365" s="53"/>
      <c r="MW365" s="53"/>
      <c r="MX365" s="53"/>
      <c r="MY365" s="53"/>
      <c r="MZ365" s="53"/>
      <c r="NA365" s="53"/>
      <c r="NB365" s="53"/>
      <c r="NC365" s="53"/>
      <c r="ND365" s="53"/>
      <c r="NE365" s="53"/>
      <c r="NF365" s="53"/>
      <c r="NG365" s="53"/>
      <c r="NH365" s="53"/>
      <c r="NI365" s="53"/>
      <c r="NJ365" s="53"/>
      <c r="NK365" s="53"/>
      <c r="NL365" s="53"/>
      <c r="NM365" s="53"/>
      <c r="NN365" s="53"/>
      <c r="NO365" s="53"/>
      <c r="NP365" s="53"/>
      <c r="NQ365" s="53"/>
      <c r="NR365" s="53"/>
      <c r="NS365" s="53"/>
      <c r="NT365" s="53"/>
      <c r="NU365" s="53"/>
      <c r="NV365" s="53"/>
      <c r="NW365" s="53"/>
      <c r="NX365" s="53"/>
      <c r="NY365" s="53"/>
      <c r="NZ365" s="53"/>
      <c r="OA365" s="53"/>
      <c r="OB365" s="53"/>
      <c r="OC365" s="53"/>
      <c r="OD365" s="53"/>
      <c r="OE365" s="53"/>
      <c r="OF365" s="53"/>
      <c r="OG365" s="53"/>
      <c r="OH365" s="53"/>
      <c r="OI365" s="53">
        <v>0</v>
      </c>
      <c r="OJ365" s="53"/>
      <c r="OK365" s="53"/>
      <c r="OL365" s="53"/>
      <c r="OM365" s="53"/>
      <c r="ON365" s="53">
        <v>0</v>
      </c>
      <c r="OO365" s="53"/>
      <c r="OP365" s="53"/>
      <c r="OQ365" s="53"/>
      <c r="OR365" s="54"/>
      <c r="OS365" s="55">
        <v>0</v>
      </c>
      <c r="OT365" s="52">
        <v>107155</v>
      </c>
      <c r="OU365" s="53"/>
      <c r="OV365" s="53"/>
      <c r="OW365" s="53"/>
      <c r="OX365" s="53"/>
      <c r="OY365" s="53"/>
      <c r="OZ365" s="53"/>
      <c r="PA365" s="53"/>
      <c r="PB365" s="53"/>
      <c r="PC365" s="53"/>
      <c r="PD365" s="53"/>
      <c r="PE365" s="53"/>
      <c r="PF365" s="53"/>
      <c r="PG365" s="53"/>
      <c r="PH365" s="53"/>
      <c r="PI365" s="53"/>
      <c r="PJ365" s="53"/>
      <c r="PK365" s="53"/>
      <c r="PL365" s="54"/>
      <c r="PM365" s="55">
        <v>107155</v>
      </c>
    </row>
    <row r="366" spans="1:429" ht="12.75" customHeight="1" x14ac:dyDescent="0.3">
      <c r="A366" s="49">
        <v>621300</v>
      </c>
      <c r="B366" s="50" t="s">
        <v>38</v>
      </c>
      <c r="C366" s="51" t="s">
        <v>472</v>
      </c>
      <c r="D366" s="52"/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  <c r="Z366" s="53"/>
      <c r="AA366" s="53"/>
      <c r="AB366" s="53"/>
      <c r="AC366" s="53"/>
      <c r="AD366" s="53"/>
      <c r="AE366" s="53"/>
      <c r="AF366" s="53"/>
      <c r="AG366" s="53"/>
      <c r="AH366" s="53"/>
      <c r="AI366" s="53"/>
      <c r="AJ366" s="53"/>
      <c r="AK366" s="53"/>
      <c r="AL366" s="53"/>
      <c r="AM366" s="53"/>
      <c r="AN366" s="53"/>
      <c r="AO366" s="53"/>
      <c r="AP366" s="53"/>
      <c r="AQ366" s="53"/>
      <c r="AR366" s="53"/>
      <c r="AS366" s="53"/>
      <c r="AT366" s="53"/>
      <c r="AU366" s="53"/>
      <c r="AV366" s="53"/>
      <c r="AW366" s="53"/>
      <c r="AX366" s="53"/>
      <c r="AY366" s="53"/>
      <c r="AZ366" s="53"/>
      <c r="BA366" s="53"/>
      <c r="BB366" s="53"/>
      <c r="BC366" s="53"/>
      <c r="BD366" s="53"/>
      <c r="BE366" s="53"/>
      <c r="BF366" s="53"/>
      <c r="BG366" s="53"/>
      <c r="BH366" s="53"/>
      <c r="BI366" s="53"/>
      <c r="BJ366" s="53"/>
      <c r="BK366" s="53"/>
      <c r="BL366" s="53"/>
      <c r="BM366" s="53"/>
      <c r="BN366" s="53"/>
      <c r="BO366" s="53"/>
      <c r="BP366" s="53"/>
      <c r="BQ366" s="53"/>
      <c r="BR366" s="53"/>
      <c r="BS366" s="53"/>
      <c r="BT366" s="53"/>
      <c r="BU366" s="53"/>
      <c r="BV366" s="53"/>
      <c r="BW366" s="53"/>
      <c r="BX366" s="53"/>
      <c r="BY366" s="53"/>
      <c r="BZ366" s="53"/>
      <c r="CA366" s="53"/>
      <c r="CB366" s="53"/>
      <c r="CC366" s="53"/>
      <c r="CD366" s="53"/>
      <c r="CE366" s="53"/>
      <c r="CF366" s="53"/>
      <c r="CG366" s="53"/>
      <c r="CH366" s="53"/>
      <c r="CI366" s="53"/>
      <c r="CJ366" s="53"/>
      <c r="CK366" s="53"/>
      <c r="CL366" s="53"/>
      <c r="CM366" s="53"/>
      <c r="CN366" s="53"/>
      <c r="CO366" s="53"/>
      <c r="CP366" s="53"/>
      <c r="CQ366" s="53"/>
      <c r="CR366" s="53"/>
      <c r="CS366" s="53"/>
      <c r="CT366" s="53"/>
      <c r="CU366" s="53"/>
      <c r="CV366" s="53"/>
      <c r="CW366" s="53"/>
      <c r="CX366" s="53"/>
      <c r="CY366" s="53"/>
      <c r="CZ366" s="53"/>
      <c r="DA366" s="53"/>
      <c r="DB366" s="53"/>
      <c r="DC366" s="53"/>
      <c r="DD366" s="53"/>
      <c r="DE366" s="53"/>
      <c r="DF366" s="53"/>
      <c r="DG366" s="53"/>
      <c r="DH366" s="53"/>
      <c r="DI366" s="53"/>
      <c r="DJ366" s="53"/>
      <c r="DK366" s="53"/>
      <c r="DL366" s="53"/>
      <c r="DM366" s="53"/>
      <c r="DN366" s="53"/>
      <c r="DO366" s="53"/>
      <c r="DP366" s="53"/>
      <c r="DQ366" s="53"/>
      <c r="DR366" s="53"/>
      <c r="DS366" s="53"/>
      <c r="DT366" s="53"/>
      <c r="DU366" s="53"/>
      <c r="DV366" s="53"/>
      <c r="DW366" s="53"/>
      <c r="DX366" s="53"/>
      <c r="DY366" s="53"/>
      <c r="DZ366" s="53"/>
      <c r="EA366" s="53"/>
      <c r="EB366" s="53"/>
      <c r="EC366" s="53"/>
      <c r="ED366" s="53"/>
      <c r="EE366" s="53"/>
      <c r="EF366" s="53"/>
      <c r="EG366" s="53"/>
      <c r="EH366" s="53"/>
      <c r="EI366" s="53"/>
      <c r="EJ366" s="53"/>
      <c r="EK366" s="53"/>
      <c r="EL366" s="53"/>
      <c r="EM366" s="53"/>
      <c r="EN366" s="53"/>
      <c r="EO366" s="53"/>
      <c r="EP366" s="53"/>
      <c r="EQ366" s="53"/>
      <c r="ER366" s="53"/>
      <c r="ES366" s="53"/>
      <c r="ET366" s="53"/>
      <c r="EU366" s="53"/>
      <c r="EV366" s="53"/>
      <c r="EW366" s="53"/>
      <c r="EX366" s="53"/>
      <c r="EY366" s="53"/>
      <c r="EZ366" s="53"/>
      <c r="FA366" s="53"/>
      <c r="FB366" s="53"/>
      <c r="FC366" s="53"/>
      <c r="FD366" s="53"/>
      <c r="FE366" s="53"/>
      <c r="FF366" s="53"/>
      <c r="FG366" s="53"/>
      <c r="FH366" s="53"/>
      <c r="FI366" s="53"/>
      <c r="FJ366" s="53"/>
      <c r="FK366" s="53"/>
      <c r="FL366" s="53"/>
      <c r="FM366" s="53"/>
      <c r="FN366" s="53"/>
      <c r="FO366" s="53"/>
      <c r="FP366" s="53"/>
      <c r="FQ366" s="53"/>
      <c r="FR366" s="53"/>
      <c r="FS366" s="53"/>
      <c r="FT366" s="53"/>
      <c r="FU366" s="53"/>
      <c r="FV366" s="53"/>
      <c r="FW366" s="53"/>
      <c r="FX366" s="53"/>
      <c r="FY366" s="53"/>
      <c r="FZ366" s="53"/>
      <c r="GA366" s="53"/>
      <c r="GB366" s="53"/>
      <c r="GC366" s="53"/>
      <c r="GD366" s="53"/>
      <c r="GE366" s="53"/>
      <c r="GF366" s="53"/>
      <c r="GG366" s="53"/>
      <c r="GH366" s="53"/>
      <c r="GI366" s="53"/>
      <c r="GJ366" s="53"/>
      <c r="GK366" s="53"/>
      <c r="GL366" s="53"/>
      <c r="GM366" s="53"/>
      <c r="GN366" s="53"/>
      <c r="GO366" s="53"/>
      <c r="GP366" s="53"/>
      <c r="GQ366" s="53"/>
      <c r="GR366" s="53"/>
      <c r="GS366" s="53"/>
      <c r="GT366" s="53"/>
      <c r="GU366" s="53"/>
      <c r="GV366" s="53"/>
      <c r="GW366" s="53"/>
      <c r="GX366" s="53"/>
      <c r="GY366" s="53"/>
      <c r="GZ366" s="53"/>
      <c r="HA366" s="53"/>
      <c r="HB366" s="53"/>
      <c r="HC366" s="53"/>
      <c r="HD366" s="53"/>
      <c r="HE366" s="53"/>
      <c r="HF366" s="53"/>
      <c r="HG366" s="53"/>
      <c r="HH366" s="53"/>
      <c r="HI366" s="53"/>
      <c r="HJ366" s="53"/>
      <c r="HK366" s="53"/>
      <c r="HL366" s="53"/>
      <c r="HM366" s="53"/>
      <c r="HN366" s="53"/>
      <c r="HO366" s="53"/>
      <c r="HP366" s="53"/>
      <c r="HQ366" s="53"/>
      <c r="HR366" s="53"/>
      <c r="HS366" s="53"/>
      <c r="HT366" s="53"/>
      <c r="HU366" s="53"/>
      <c r="HV366" s="53"/>
      <c r="HW366" s="53"/>
      <c r="HX366" s="53"/>
      <c r="HY366" s="53"/>
      <c r="HZ366" s="53"/>
      <c r="IA366" s="53"/>
      <c r="IB366" s="53"/>
      <c r="IC366" s="53"/>
      <c r="ID366" s="53"/>
      <c r="IE366" s="53"/>
      <c r="IF366" s="53"/>
      <c r="IG366" s="53"/>
      <c r="IH366" s="53"/>
      <c r="II366" s="53"/>
      <c r="IJ366" s="53"/>
      <c r="IK366" s="53"/>
      <c r="IL366" s="53"/>
      <c r="IM366" s="53"/>
      <c r="IN366" s="53"/>
      <c r="IO366" s="53"/>
      <c r="IP366" s="53"/>
      <c r="IQ366" s="53"/>
      <c r="IR366" s="53"/>
      <c r="IS366" s="53"/>
      <c r="IT366" s="53"/>
      <c r="IU366" s="53"/>
      <c r="IV366" s="53"/>
      <c r="IW366" s="53"/>
      <c r="IX366" s="53"/>
      <c r="IY366" s="53"/>
      <c r="IZ366" s="53"/>
      <c r="JA366" s="53"/>
      <c r="JB366" s="53"/>
      <c r="JC366" s="53"/>
      <c r="JD366" s="53"/>
      <c r="JE366" s="53"/>
      <c r="JF366" s="53"/>
      <c r="JG366" s="53"/>
      <c r="JH366" s="53"/>
      <c r="JI366" s="53"/>
      <c r="JJ366" s="53"/>
      <c r="JK366" s="53"/>
      <c r="JL366" s="53"/>
      <c r="JM366" s="53"/>
      <c r="JN366" s="53"/>
      <c r="JO366" s="53"/>
      <c r="JP366" s="53"/>
      <c r="JQ366" s="53"/>
      <c r="JR366" s="53"/>
      <c r="JS366" s="53"/>
      <c r="JT366" s="53"/>
      <c r="JU366" s="53"/>
      <c r="JV366" s="53"/>
      <c r="JW366" s="53"/>
      <c r="JX366" s="53"/>
      <c r="JY366" s="53"/>
      <c r="JZ366" s="53"/>
      <c r="KA366" s="53"/>
      <c r="KB366" s="53"/>
      <c r="KC366" s="53"/>
      <c r="KD366" s="53"/>
      <c r="KE366" s="53"/>
      <c r="KF366" s="53"/>
      <c r="KG366" s="53"/>
      <c r="KH366" s="53"/>
      <c r="KI366" s="53"/>
      <c r="KJ366" s="53"/>
      <c r="KK366" s="53"/>
      <c r="KL366" s="53"/>
      <c r="KM366" s="53"/>
      <c r="KN366" s="53"/>
      <c r="KO366" s="53"/>
      <c r="KP366" s="53"/>
      <c r="KQ366" s="53"/>
      <c r="KR366" s="53"/>
      <c r="KS366" s="53"/>
      <c r="KT366" s="53"/>
      <c r="KU366" s="53"/>
      <c r="KV366" s="53"/>
      <c r="KW366" s="53"/>
      <c r="KX366" s="53"/>
      <c r="KY366" s="53"/>
      <c r="KZ366" s="53"/>
      <c r="LA366" s="53"/>
      <c r="LB366" s="53"/>
      <c r="LC366" s="53"/>
      <c r="LD366" s="53"/>
      <c r="LE366" s="53"/>
      <c r="LF366" s="53"/>
      <c r="LG366" s="53"/>
      <c r="LH366" s="53"/>
      <c r="LI366" s="53"/>
      <c r="LJ366" s="53"/>
      <c r="LK366" s="53"/>
      <c r="LL366" s="53"/>
      <c r="LM366" s="53"/>
      <c r="LN366" s="53"/>
      <c r="LO366" s="53"/>
      <c r="LP366" s="53"/>
      <c r="LQ366" s="53"/>
      <c r="LR366" s="53"/>
      <c r="LS366" s="53"/>
      <c r="LT366" s="53"/>
      <c r="LU366" s="53"/>
      <c r="LV366" s="53"/>
      <c r="LW366" s="53"/>
      <c r="LX366" s="53"/>
      <c r="LY366" s="53"/>
      <c r="LZ366" s="53"/>
      <c r="MA366" s="53"/>
      <c r="MB366" s="53"/>
      <c r="MC366" s="53"/>
      <c r="MD366" s="53"/>
      <c r="ME366" s="53"/>
      <c r="MF366" s="53"/>
      <c r="MG366" s="53"/>
      <c r="MH366" s="53"/>
      <c r="MI366" s="53"/>
      <c r="MJ366" s="53"/>
      <c r="MK366" s="53"/>
      <c r="ML366" s="53"/>
      <c r="MM366" s="53"/>
      <c r="MN366" s="53"/>
      <c r="MO366" s="53"/>
      <c r="MP366" s="53"/>
      <c r="MQ366" s="53"/>
      <c r="MR366" s="53"/>
      <c r="MS366" s="53"/>
      <c r="MT366" s="53"/>
      <c r="MU366" s="53"/>
      <c r="MV366" s="53"/>
      <c r="MW366" s="53"/>
      <c r="MX366" s="53"/>
      <c r="MY366" s="53"/>
      <c r="MZ366" s="53"/>
      <c r="NA366" s="53"/>
      <c r="NB366" s="53"/>
      <c r="NC366" s="53"/>
      <c r="ND366" s="53"/>
      <c r="NE366" s="53"/>
      <c r="NF366" s="53"/>
      <c r="NG366" s="53"/>
      <c r="NH366" s="53"/>
      <c r="NI366" s="53"/>
      <c r="NJ366" s="53"/>
      <c r="NK366" s="53"/>
      <c r="NL366" s="53"/>
      <c r="NM366" s="53"/>
      <c r="NN366" s="53"/>
      <c r="NO366" s="53"/>
      <c r="NP366" s="53"/>
      <c r="NQ366" s="53"/>
      <c r="NR366" s="53"/>
      <c r="NS366" s="53"/>
      <c r="NT366" s="53"/>
      <c r="NU366" s="53"/>
      <c r="NV366" s="53"/>
      <c r="NW366" s="53"/>
      <c r="NX366" s="53"/>
      <c r="NY366" s="53"/>
      <c r="NZ366" s="53"/>
      <c r="OA366" s="53"/>
      <c r="OB366" s="53"/>
      <c r="OC366" s="53"/>
      <c r="OD366" s="53"/>
      <c r="OE366" s="53"/>
      <c r="OF366" s="53"/>
      <c r="OG366" s="53"/>
      <c r="OH366" s="53"/>
      <c r="OI366" s="53">
        <v>4</v>
      </c>
      <c r="OJ366" s="53"/>
      <c r="OK366" s="53"/>
      <c r="OL366" s="53"/>
      <c r="OM366" s="53"/>
      <c r="ON366" s="53">
        <v>2144</v>
      </c>
      <c r="OO366" s="53"/>
      <c r="OP366" s="53"/>
      <c r="OQ366" s="53"/>
      <c r="OR366" s="54"/>
      <c r="OS366" s="55">
        <v>2148</v>
      </c>
      <c r="OT366" s="52">
        <v>80036</v>
      </c>
      <c r="OU366" s="53"/>
      <c r="OV366" s="53"/>
      <c r="OW366" s="53"/>
      <c r="OX366" s="53"/>
      <c r="OY366" s="53"/>
      <c r="OZ366" s="53"/>
      <c r="PA366" s="53"/>
      <c r="PB366" s="53"/>
      <c r="PC366" s="53"/>
      <c r="PD366" s="53"/>
      <c r="PE366" s="53"/>
      <c r="PF366" s="53"/>
      <c r="PG366" s="53"/>
      <c r="PH366" s="53"/>
      <c r="PI366" s="53"/>
      <c r="PJ366" s="53"/>
      <c r="PK366" s="53"/>
      <c r="PL366" s="54"/>
      <c r="PM366" s="55">
        <v>82184</v>
      </c>
    </row>
    <row r="367" spans="1:429" ht="12.75" customHeight="1" x14ac:dyDescent="0.3">
      <c r="A367" s="49">
        <v>621400</v>
      </c>
      <c r="B367" s="50" t="s">
        <v>38</v>
      </c>
      <c r="C367" s="51" t="s">
        <v>473</v>
      </c>
      <c r="D367" s="52"/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  <c r="Z367" s="53"/>
      <c r="AA367" s="53"/>
      <c r="AB367" s="53"/>
      <c r="AC367" s="53"/>
      <c r="AD367" s="53"/>
      <c r="AE367" s="53"/>
      <c r="AF367" s="53"/>
      <c r="AG367" s="53"/>
      <c r="AH367" s="53"/>
      <c r="AI367" s="53"/>
      <c r="AJ367" s="53"/>
      <c r="AK367" s="53"/>
      <c r="AL367" s="53"/>
      <c r="AM367" s="53"/>
      <c r="AN367" s="53"/>
      <c r="AO367" s="53"/>
      <c r="AP367" s="53"/>
      <c r="AQ367" s="53"/>
      <c r="AR367" s="53"/>
      <c r="AS367" s="53"/>
      <c r="AT367" s="53"/>
      <c r="AU367" s="53"/>
      <c r="AV367" s="53"/>
      <c r="AW367" s="53"/>
      <c r="AX367" s="53"/>
      <c r="AY367" s="53"/>
      <c r="AZ367" s="53"/>
      <c r="BA367" s="53"/>
      <c r="BB367" s="53"/>
      <c r="BC367" s="53"/>
      <c r="BD367" s="53"/>
      <c r="BE367" s="53"/>
      <c r="BF367" s="53"/>
      <c r="BG367" s="53"/>
      <c r="BH367" s="53"/>
      <c r="BI367" s="53"/>
      <c r="BJ367" s="53"/>
      <c r="BK367" s="53"/>
      <c r="BL367" s="53"/>
      <c r="BM367" s="53"/>
      <c r="BN367" s="53"/>
      <c r="BO367" s="53"/>
      <c r="BP367" s="53"/>
      <c r="BQ367" s="53"/>
      <c r="BR367" s="53"/>
      <c r="BS367" s="53"/>
      <c r="BT367" s="53"/>
      <c r="BU367" s="53"/>
      <c r="BV367" s="53"/>
      <c r="BW367" s="53"/>
      <c r="BX367" s="53"/>
      <c r="BY367" s="53"/>
      <c r="BZ367" s="53"/>
      <c r="CA367" s="53"/>
      <c r="CB367" s="53"/>
      <c r="CC367" s="53"/>
      <c r="CD367" s="53"/>
      <c r="CE367" s="53"/>
      <c r="CF367" s="53"/>
      <c r="CG367" s="53"/>
      <c r="CH367" s="53"/>
      <c r="CI367" s="53"/>
      <c r="CJ367" s="53"/>
      <c r="CK367" s="53"/>
      <c r="CL367" s="53"/>
      <c r="CM367" s="53"/>
      <c r="CN367" s="53"/>
      <c r="CO367" s="53"/>
      <c r="CP367" s="53"/>
      <c r="CQ367" s="53"/>
      <c r="CR367" s="53"/>
      <c r="CS367" s="53"/>
      <c r="CT367" s="53"/>
      <c r="CU367" s="53"/>
      <c r="CV367" s="53"/>
      <c r="CW367" s="53"/>
      <c r="CX367" s="53"/>
      <c r="CY367" s="53"/>
      <c r="CZ367" s="53"/>
      <c r="DA367" s="53"/>
      <c r="DB367" s="53"/>
      <c r="DC367" s="53"/>
      <c r="DD367" s="53"/>
      <c r="DE367" s="53"/>
      <c r="DF367" s="53"/>
      <c r="DG367" s="53"/>
      <c r="DH367" s="53"/>
      <c r="DI367" s="53"/>
      <c r="DJ367" s="53"/>
      <c r="DK367" s="53"/>
      <c r="DL367" s="53"/>
      <c r="DM367" s="53"/>
      <c r="DN367" s="53"/>
      <c r="DO367" s="53"/>
      <c r="DP367" s="53"/>
      <c r="DQ367" s="53"/>
      <c r="DR367" s="53"/>
      <c r="DS367" s="53"/>
      <c r="DT367" s="53"/>
      <c r="DU367" s="53"/>
      <c r="DV367" s="53"/>
      <c r="DW367" s="53"/>
      <c r="DX367" s="53"/>
      <c r="DY367" s="53"/>
      <c r="DZ367" s="53"/>
      <c r="EA367" s="53"/>
      <c r="EB367" s="53"/>
      <c r="EC367" s="53"/>
      <c r="ED367" s="53"/>
      <c r="EE367" s="53"/>
      <c r="EF367" s="53"/>
      <c r="EG367" s="53"/>
      <c r="EH367" s="53"/>
      <c r="EI367" s="53"/>
      <c r="EJ367" s="53"/>
      <c r="EK367" s="53"/>
      <c r="EL367" s="53"/>
      <c r="EM367" s="53"/>
      <c r="EN367" s="53"/>
      <c r="EO367" s="53"/>
      <c r="EP367" s="53"/>
      <c r="EQ367" s="53"/>
      <c r="ER367" s="53"/>
      <c r="ES367" s="53"/>
      <c r="ET367" s="53"/>
      <c r="EU367" s="53"/>
      <c r="EV367" s="53"/>
      <c r="EW367" s="53"/>
      <c r="EX367" s="53"/>
      <c r="EY367" s="53"/>
      <c r="EZ367" s="53"/>
      <c r="FA367" s="53"/>
      <c r="FB367" s="53"/>
      <c r="FC367" s="53"/>
      <c r="FD367" s="53"/>
      <c r="FE367" s="53"/>
      <c r="FF367" s="53"/>
      <c r="FG367" s="53"/>
      <c r="FH367" s="53"/>
      <c r="FI367" s="53"/>
      <c r="FJ367" s="53"/>
      <c r="FK367" s="53"/>
      <c r="FL367" s="53"/>
      <c r="FM367" s="53"/>
      <c r="FN367" s="53"/>
      <c r="FO367" s="53"/>
      <c r="FP367" s="53"/>
      <c r="FQ367" s="53"/>
      <c r="FR367" s="53"/>
      <c r="FS367" s="53"/>
      <c r="FT367" s="53"/>
      <c r="FU367" s="53"/>
      <c r="FV367" s="53"/>
      <c r="FW367" s="53"/>
      <c r="FX367" s="53"/>
      <c r="FY367" s="53"/>
      <c r="FZ367" s="53"/>
      <c r="GA367" s="53"/>
      <c r="GB367" s="53"/>
      <c r="GC367" s="53"/>
      <c r="GD367" s="53"/>
      <c r="GE367" s="53"/>
      <c r="GF367" s="53"/>
      <c r="GG367" s="53"/>
      <c r="GH367" s="53"/>
      <c r="GI367" s="53"/>
      <c r="GJ367" s="53"/>
      <c r="GK367" s="53"/>
      <c r="GL367" s="53"/>
      <c r="GM367" s="53"/>
      <c r="GN367" s="53"/>
      <c r="GO367" s="53"/>
      <c r="GP367" s="53"/>
      <c r="GQ367" s="53"/>
      <c r="GR367" s="53"/>
      <c r="GS367" s="53"/>
      <c r="GT367" s="53"/>
      <c r="GU367" s="53"/>
      <c r="GV367" s="53"/>
      <c r="GW367" s="53"/>
      <c r="GX367" s="53"/>
      <c r="GY367" s="53"/>
      <c r="GZ367" s="53"/>
      <c r="HA367" s="53"/>
      <c r="HB367" s="53"/>
      <c r="HC367" s="53"/>
      <c r="HD367" s="53"/>
      <c r="HE367" s="53"/>
      <c r="HF367" s="53"/>
      <c r="HG367" s="53"/>
      <c r="HH367" s="53"/>
      <c r="HI367" s="53"/>
      <c r="HJ367" s="53"/>
      <c r="HK367" s="53"/>
      <c r="HL367" s="53"/>
      <c r="HM367" s="53"/>
      <c r="HN367" s="53"/>
      <c r="HO367" s="53"/>
      <c r="HP367" s="53"/>
      <c r="HQ367" s="53"/>
      <c r="HR367" s="53"/>
      <c r="HS367" s="53"/>
      <c r="HT367" s="53"/>
      <c r="HU367" s="53"/>
      <c r="HV367" s="53"/>
      <c r="HW367" s="53"/>
      <c r="HX367" s="53"/>
      <c r="HY367" s="53"/>
      <c r="HZ367" s="53"/>
      <c r="IA367" s="53"/>
      <c r="IB367" s="53"/>
      <c r="IC367" s="53"/>
      <c r="ID367" s="53"/>
      <c r="IE367" s="53"/>
      <c r="IF367" s="53"/>
      <c r="IG367" s="53"/>
      <c r="IH367" s="53"/>
      <c r="II367" s="53"/>
      <c r="IJ367" s="53"/>
      <c r="IK367" s="53"/>
      <c r="IL367" s="53"/>
      <c r="IM367" s="53"/>
      <c r="IN367" s="53"/>
      <c r="IO367" s="53"/>
      <c r="IP367" s="53"/>
      <c r="IQ367" s="53"/>
      <c r="IR367" s="53"/>
      <c r="IS367" s="53"/>
      <c r="IT367" s="53"/>
      <c r="IU367" s="53"/>
      <c r="IV367" s="53"/>
      <c r="IW367" s="53"/>
      <c r="IX367" s="53"/>
      <c r="IY367" s="53"/>
      <c r="IZ367" s="53"/>
      <c r="JA367" s="53"/>
      <c r="JB367" s="53"/>
      <c r="JC367" s="53"/>
      <c r="JD367" s="53"/>
      <c r="JE367" s="53"/>
      <c r="JF367" s="53"/>
      <c r="JG367" s="53"/>
      <c r="JH367" s="53"/>
      <c r="JI367" s="53"/>
      <c r="JJ367" s="53"/>
      <c r="JK367" s="53"/>
      <c r="JL367" s="53"/>
      <c r="JM367" s="53"/>
      <c r="JN367" s="53"/>
      <c r="JO367" s="53"/>
      <c r="JP367" s="53"/>
      <c r="JQ367" s="53"/>
      <c r="JR367" s="53"/>
      <c r="JS367" s="53"/>
      <c r="JT367" s="53"/>
      <c r="JU367" s="53"/>
      <c r="JV367" s="53"/>
      <c r="JW367" s="53"/>
      <c r="JX367" s="53"/>
      <c r="JY367" s="53"/>
      <c r="JZ367" s="53"/>
      <c r="KA367" s="53"/>
      <c r="KB367" s="53"/>
      <c r="KC367" s="53"/>
      <c r="KD367" s="53"/>
      <c r="KE367" s="53"/>
      <c r="KF367" s="53"/>
      <c r="KG367" s="53"/>
      <c r="KH367" s="53"/>
      <c r="KI367" s="53"/>
      <c r="KJ367" s="53"/>
      <c r="KK367" s="53"/>
      <c r="KL367" s="53"/>
      <c r="KM367" s="53"/>
      <c r="KN367" s="53"/>
      <c r="KO367" s="53"/>
      <c r="KP367" s="53"/>
      <c r="KQ367" s="53"/>
      <c r="KR367" s="53"/>
      <c r="KS367" s="53"/>
      <c r="KT367" s="53"/>
      <c r="KU367" s="53"/>
      <c r="KV367" s="53"/>
      <c r="KW367" s="53"/>
      <c r="KX367" s="53"/>
      <c r="KY367" s="53"/>
      <c r="KZ367" s="53"/>
      <c r="LA367" s="53"/>
      <c r="LB367" s="53"/>
      <c r="LC367" s="53"/>
      <c r="LD367" s="53"/>
      <c r="LE367" s="53"/>
      <c r="LF367" s="53"/>
      <c r="LG367" s="53"/>
      <c r="LH367" s="53"/>
      <c r="LI367" s="53"/>
      <c r="LJ367" s="53"/>
      <c r="LK367" s="53"/>
      <c r="LL367" s="53"/>
      <c r="LM367" s="53"/>
      <c r="LN367" s="53"/>
      <c r="LO367" s="53"/>
      <c r="LP367" s="53"/>
      <c r="LQ367" s="53"/>
      <c r="LR367" s="53"/>
      <c r="LS367" s="53"/>
      <c r="LT367" s="53"/>
      <c r="LU367" s="53"/>
      <c r="LV367" s="53"/>
      <c r="LW367" s="53"/>
      <c r="LX367" s="53"/>
      <c r="LY367" s="53"/>
      <c r="LZ367" s="53"/>
      <c r="MA367" s="53"/>
      <c r="MB367" s="53"/>
      <c r="MC367" s="53"/>
      <c r="MD367" s="53"/>
      <c r="ME367" s="53"/>
      <c r="MF367" s="53"/>
      <c r="MG367" s="53"/>
      <c r="MH367" s="53"/>
      <c r="MI367" s="53"/>
      <c r="MJ367" s="53"/>
      <c r="MK367" s="53"/>
      <c r="ML367" s="53"/>
      <c r="MM367" s="53"/>
      <c r="MN367" s="53"/>
      <c r="MO367" s="53"/>
      <c r="MP367" s="53"/>
      <c r="MQ367" s="53"/>
      <c r="MR367" s="53"/>
      <c r="MS367" s="53"/>
      <c r="MT367" s="53"/>
      <c r="MU367" s="53"/>
      <c r="MV367" s="53"/>
      <c r="MW367" s="53"/>
      <c r="MX367" s="53"/>
      <c r="MY367" s="53"/>
      <c r="MZ367" s="53"/>
      <c r="NA367" s="53"/>
      <c r="NB367" s="53"/>
      <c r="NC367" s="53"/>
      <c r="ND367" s="53"/>
      <c r="NE367" s="53"/>
      <c r="NF367" s="53"/>
      <c r="NG367" s="53"/>
      <c r="NH367" s="53"/>
      <c r="NI367" s="53"/>
      <c r="NJ367" s="53"/>
      <c r="NK367" s="53"/>
      <c r="NL367" s="53"/>
      <c r="NM367" s="53"/>
      <c r="NN367" s="53"/>
      <c r="NO367" s="53"/>
      <c r="NP367" s="53"/>
      <c r="NQ367" s="53"/>
      <c r="NR367" s="53"/>
      <c r="NS367" s="53"/>
      <c r="NT367" s="53"/>
      <c r="NU367" s="53"/>
      <c r="NV367" s="53"/>
      <c r="NW367" s="53"/>
      <c r="NX367" s="53"/>
      <c r="NY367" s="53"/>
      <c r="NZ367" s="53"/>
      <c r="OA367" s="53"/>
      <c r="OB367" s="53"/>
      <c r="OC367" s="53"/>
      <c r="OD367" s="53"/>
      <c r="OE367" s="53"/>
      <c r="OF367" s="53"/>
      <c r="OG367" s="53"/>
      <c r="OH367" s="53"/>
      <c r="OI367" s="53">
        <v>268</v>
      </c>
      <c r="OJ367" s="53"/>
      <c r="OK367" s="53"/>
      <c r="OL367" s="53"/>
      <c r="OM367" s="53"/>
      <c r="ON367" s="53">
        <v>697</v>
      </c>
      <c r="OO367" s="53"/>
      <c r="OP367" s="53"/>
      <c r="OQ367" s="53"/>
      <c r="OR367" s="54"/>
      <c r="OS367" s="55">
        <v>965</v>
      </c>
      <c r="OT367" s="52">
        <v>101753</v>
      </c>
      <c r="OU367" s="53"/>
      <c r="OV367" s="53"/>
      <c r="OW367" s="53"/>
      <c r="OX367" s="53"/>
      <c r="OY367" s="53"/>
      <c r="OZ367" s="53">
        <v>5</v>
      </c>
      <c r="PA367" s="53"/>
      <c r="PB367" s="53"/>
      <c r="PC367" s="53"/>
      <c r="PD367" s="53"/>
      <c r="PE367" s="53"/>
      <c r="PF367" s="53"/>
      <c r="PG367" s="53"/>
      <c r="PH367" s="53"/>
      <c r="PI367" s="53"/>
      <c r="PJ367" s="53"/>
      <c r="PK367" s="53"/>
      <c r="PL367" s="54"/>
      <c r="PM367" s="55">
        <v>102724</v>
      </c>
    </row>
    <row r="368" spans="1:429" ht="12.75" customHeight="1" x14ac:dyDescent="0.3">
      <c r="A368" s="49">
        <v>621500</v>
      </c>
      <c r="B368" s="50" t="s">
        <v>38</v>
      </c>
      <c r="C368" s="51" t="s">
        <v>474</v>
      </c>
      <c r="D368" s="52"/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  <c r="Z368" s="53"/>
      <c r="AA368" s="53"/>
      <c r="AB368" s="53"/>
      <c r="AC368" s="53"/>
      <c r="AD368" s="53"/>
      <c r="AE368" s="53"/>
      <c r="AF368" s="53"/>
      <c r="AG368" s="53"/>
      <c r="AH368" s="53"/>
      <c r="AI368" s="53"/>
      <c r="AJ368" s="53"/>
      <c r="AK368" s="53"/>
      <c r="AL368" s="53"/>
      <c r="AM368" s="53"/>
      <c r="AN368" s="53"/>
      <c r="AO368" s="53"/>
      <c r="AP368" s="53"/>
      <c r="AQ368" s="53"/>
      <c r="AR368" s="53"/>
      <c r="AS368" s="53"/>
      <c r="AT368" s="53"/>
      <c r="AU368" s="53"/>
      <c r="AV368" s="53"/>
      <c r="AW368" s="53"/>
      <c r="AX368" s="53"/>
      <c r="AY368" s="53"/>
      <c r="AZ368" s="53"/>
      <c r="BA368" s="53"/>
      <c r="BB368" s="53"/>
      <c r="BC368" s="53"/>
      <c r="BD368" s="53"/>
      <c r="BE368" s="53"/>
      <c r="BF368" s="53"/>
      <c r="BG368" s="53"/>
      <c r="BH368" s="53"/>
      <c r="BI368" s="53"/>
      <c r="BJ368" s="53"/>
      <c r="BK368" s="53"/>
      <c r="BL368" s="53"/>
      <c r="BM368" s="53"/>
      <c r="BN368" s="53"/>
      <c r="BO368" s="53"/>
      <c r="BP368" s="53"/>
      <c r="BQ368" s="53"/>
      <c r="BR368" s="53"/>
      <c r="BS368" s="53"/>
      <c r="BT368" s="53"/>
      <c r="BU368" s="53"/>
      <c r="BV368" s="53"/>
      <c r="BW368" s="53"/>
      <c r="BX368" s="53"/>
      <c r="BY368" s="53"/>
      <c r="BZ368" s="53"/>
      <c r="CA368" s="53"/>
      <c r="CB368" s="53"/>
      <c r="CC368" s="53"/>
      <c r="CD368" s="53"/>
      <c r="CE368" s="53"/>
      <c r="CF368" s="53"/>
      <c r="CG368" s="53"/>
      <c r="CH368" s="53"/>
      <c r="CI368" s="53"/>
      <c r="CJ368" s="53"/>
      <c r="CK368" s="53"/>
      <c r="CL368" s="53"/>
      <c r="CM368" s="53"/>
      <c r="CN368" s="53"/>
      <c r="CO368" s="53"/>
      <c r="CP368" s="53"/>
      <c r="CQ368" s="53"/>
      <c r="CR368" s="53"/>
      <c r="CS368" s="53"/>
      <c r="CT368" s="53"/>
      <c r="CU368" s="53"/>
      <c r="CV368" s="53"/>
      <c r="CW368" s="53"/>
      <c r="CX368" s="53"/>
      <c r="CY368" s="53"/>
      <c r="CZ368" s="53"/>
      <c r="DA368" s="53"/>
      <c r="DB368" s="53"/>
      <c r="DC368" s="53"/>
      <c r="DD368" s="53"/>
      <c r="DE368" s="53"/>
      <c r="DF368" s="53"/>
      <c r="DG368" s="53"/>
      <c r="DH368" s="53"/>
      <c r="DI368" s="53"/>
      <c r="DJ368" s="53"/>
      <c r="DK368" s="53"/>
      <c r="DL368" s="53"/>
      <c r="DM368" s="53"/>
      <c r="DN368" s="53"/>
      <c r="DO368" s="53"/>
      <c r="DP368" s="53"/>
      <c r="DQ368" s="53"/>
      <c r="DR368" s="53"/>
      <c r="DS368" s="53"/>
      <c r="DT368" s="53"/>
      <c r="DU368" s="53"/>
      <c r="DV368" s="53"/>
      <c r="DW368" s="53"/>
      <c r="DX368" s="53"/>
      <c r="DY368" s="53"/>
      <c r="DZ368" s="53"/>
      <c r="EA368" s="53"/>
      <c r="EB368" s="53"/>
      <c r="EC368" s="53"/>
      <c r="ED368" s="53"/>
      <c r="EE368" s="53"/>
      <c r="EF368" s="53"/>
      <c r="EG368" s="53"/>
      <c r="EH368" s="53"/>
      <c r="EI368" s="53"/>
      <c r="EJ368" s="53"/>
      <c r="EK368" s="53"/>
      <c r="EL368" s="53"/>
      <c r="EM368" s="53"/>
      <c r="EN368" s="53"/>
      <c r="EO368" s="53"/>
      <c r="EP368" s="53"/>
      <c r="EQ368" s="53"/>
      <c r="ER368" s="53"/>
      <c r="ES368" s="53"/>
      <c r="ET368" s="53"/>
      <c r="EU368" s="53"/>
      <c r="EV368" s="53"/>
      <c r="EW368" s="53"/>
      <c r="EX368" s="53"/>
      <c r="EY368" s="53"/>
      <c r="EZ368" s="53"/>
      <c r="FA368" s="53"/>
      <c r="FB368" s="53"/>
      <c r="FC368" s="53"/>
      <c r="FD368" s="53"/>
      <c r="FE368" s="53"/>
      <c r="FF368" s="53"/>
      <c r="FG368" s="53"/>
      <c r="FH368" s="53"/>
      <c r="FI368" s="53"/>
      <c r="FJ368" s="53"/>
      <c r="FK368" s="53"/>
      <c r="FL368" s="53"/>
      <c r="FM368" s="53"/>
      <c r="FN368" s="53"/>
      <c r="FO368" s="53"/>
      <c r="FP368" s="53"/>
      <c r="FQ368" s="53"/>
      <c r="FR368" s="53"/>
      <c r="FS368" s="53"/>
      <c r="FT368" s="53"/>
      <c r="FU368" s="53"/>
      <c r="FV368" s="53"/>
      <c r="FW368" s="53"/>
      <c r="FX368" s="53"/>
      <c r="FY368" s="53"/>
      <c r="FZ368" s="53"/>
      <c r="GA368" s="53"/>
      <c r="GB368" s="53"/>
      <c r="GC368" s="53"/>
      <c r="GD368" s="53"/>
      <c r="GE368" s="53"/>
      <c r="GF368" s="53"/>
      <c r="GG368" s="53"/>
      <c r="GH368" s="53"/>
      <c r="GI368" s="53"/>
      <c r="GJ368" s="53"/>
      <c r="GK368" s="53"/>
      <c r="GL368" s="53"/>
      <c r="GM368" s="53"/>
      <c r="GN368" s="53"/>
      <c r="GO368" s="53"/>
      <c r="GP368" s="53"/>
      <c r="GQ368" s="53"/>
      <c r="GR368" s="53"/>
      <c r="GS368" s="53"/>
      <c r="GT368" s="53"/>
      <c r="GU368" s="53"/>
      <c r="GV368" s="53"/>
      <c r="GW368" s="53"/>
      <c r="GX368" s="53"/>
      <c r="GY368" s="53"/>
      <c r="GZ368" s="53"/>
      <c r="HA368" s="53"/>
      <c r="HB368" s="53"/>
      <c r="HC368" s="53"/>
      <c r="HD368" s="53"/>
      <c r="HE368" s="53"/>
      <c r="HF368" s="53"/>
      <c r="HG368" s="53"/>
      <c r="HH368" s="53"/>
      <c r="HI368" s="53"/>
      <c r="HJ368" s="53"/>
      <c r="HK368" s="53"/>
      <c r="HL368" s="53"/>
      <c r="HM368" s="53"/>
      <c r="HN368" s="53"/>
      <c r="HO368" s="53"/>
      <c r="HP368" s="53"/>
      <c r="HQ368" s="53"/>
      <c r="HR368" s="53"/>
      <c r="HS368" s="53"/>
      <c r="HT368" s="53"/>
      <c r="HU368" s="53"/>
      <c r="HV368" s="53"/>
      <c r="HW368" s="53"/>
      <c r="HX368" s="53"/>
      <c r="HY368" s="53"/>
      <c r="HZ368" s="53"/>
      <c r="IA368" s="53"/>
      <c r="IB368" s="53"/>
      <c r="IC368" s="53"/>
      <c r="ID368" s="53"/>
      <c r="IE368" s="53"/>
      <c r="IF368" s="53"/>
      <c r="IG368" s="53"/>
      <c r="IH368" s="53"/>
      <c r="II368" s="53"/>
      <c r="IJ368" s="53"/>
      <c r="IK368" s="53"/>
      <c r="IL368" s="53"/>
      <c r="IM368" s="53"/>
      <c r="IN368" s="53"/>
      <c r="IO368" s="53"/>
      <c r="IP368" s="53"/>
      <c r="IQ368" s="53"/>
      <c r="IR368" s="53"/>
      <c r="IS368" s="53"/>
      <c r="IT368" s="53"/>
      <c r="IU368" s="53"/>
      <c r="IV368" s="53"/>
      <c r="IW368" s="53"/>
      <c r="IX368" s="53"/>
      <c r="IY368" s="53"/>
      <c r="IZ368" s="53"/>
      <c r="JA368" s="53"/>
      <c r="JB368" s="53"/>
      <c r="JC368" s="53"/>
      <c r="JD368" s="53"/>
      <c r="JE368" s="53"/>
      <c r="JF368" s="53"/>
      <c r="JG368" s="53"/>
      <c r="JH368" s="53"/>
      <c r="JI368" s="53"/>
      <c r="JJ368" s="53"/>
      <c r="JK368" s="53"/>
      <c r="JL368" s="53"/>
      <c r="JM368" s="53"/>
      <c r="JN368" s="53"/>
      <c r="JO368" s="53"/>
      <c r="JP368" s="53"/>
      <c r="JQ368" s="53"/>
      <c r="JR368" s="53"/>
      <c r="JS368" s="53"/>
      <c r="JT368" s="53"/>
      <c r="JU368" s="53"/>
      <c r="JV368" s="53"/>
      <c r="JW368" s="53"/>
      <c r="JX368" s="53"/>
      <c r="JY368" s="53"/>
      <c r="JZ368" s="53"/>
      <c r="KA368" s="53"/>
      <c r="KB368" s="53"/>
      <c r="KC368" s="53"/>
      <c r="KD368" s="53"/>
      <c r="KE368" s="53"/>
      <c r="KF368" s="53"/>
      <c r="KG368" s="53"/>
      <c r="KH368" s="53"/>
      <c r="KI368" s="53"/>
      <c r="KJ368" s="53"/>
      <c r="KK368" s="53"/>
      <c r="KL368" s="53"/>
      <c r="KM368" s="53"/>
      <c r="KN368" s="53"/>
      <c r="KO368" s="53"/>
      <c r="KP368" s="53"/>
      <c r="KQ368" s="53"/>
      <c r="KR368" s="53"/>
      <c r="KS368" s="53"/>
      <c r="KT368" s="53"/>
      <c r="KU368" s="53"/>
      <c r="KV368" s="53"/>
      <c r="KW368" s="53"/>
      <c r="KX368" s="53"/>
      <c r="KY368" s="53"/>
      <c r="KZ368" s="53"/>
      <c r="LA368" s="53"/>
      <c r="LB368" s="53"/>
      <c r="LC368" s="53"/>
      <c r="LD368" s="53"/>
      <c r="LE368" s="53"/>
      <c r="LF368" s="53"/>
      <c r="LG368" s="53"/>
      <c r="LH368" s="53"/>
      <c r="LI368" s="53"/>
      <c r="LJ368" s="53"/>
      <c r="LK368" s="53"/>
      <c r="LL368" s="53"/>
      <c r="LM368" s="53"/>
      <c r="LN368" s="53"/>
      <c r="LO368" s="53"/>
      <c r="LP368" s="53"/>
      <c r="LQ368" s="53"/>
      <c r="LR368" s="53"/>
      <c r="LS368" s="53"/>
      <c r="LT368" s="53"/>
      <c r="LU368" s="53"/>
      <c r="LV368" s="53"/>
      <c r="LW368" s="53"/>
      <c r="LX368" s="53"/>
      <c r="LY368" s="53"/>
      <c r="LZ368" s="53"/>
      <c r="MA368" s="53"/>
      <c r="MB368" s="53"/>
      <c r="MC368" s="53"/>
      <c r="MD368" s="53"/>
      <c r="ME368" s="53"/>
      <c r="MF368" s="53">
        <v>5</v>
      </c>
      <c r="MG368" s="53"/>
      <c r="MH368" s="53">
        <v>31</v>
      </c>
      <c r="MI368" s="53"/>
      <c r="MJ368" s="53"/>
      <c r="MK368" s="53"/>
      <c r="ML368" s="53"/>
      <c r="MM368" s="53"/>
      <c r="MN368" s="53"/>
      <c r="MO368" s="53"/>
      <c r="MP368" s="53"/>
      <c r="MQ368" s="53"/>
      <c r="MR368" s="53"/>
      <c r="MS368" s="53"/>
      <c r="MT368" s="53"/>
      <c r="MU368" s="53"/>
      <c r="MV368" s="53"/>
      <c r="MW368" s="53">
        <v>10470</v>
      </c>
      <c r="MX368" s="53"/>
      <c r="MY368" s="53"/>
      <c r="MZ368" s="53">
        <v>3638</v>
      </c>
      <c r="NA368" s="53"/>
      <c r="NB368" s="53">
        <v>4</v>
      </c>
      <c r="NC368" s="53">
        <v>211</v>
      </c>
      <c r="ND368" s="53">
        <v>2668</v>
      </c>
      <c r="NE368" s="53"/>
      <c r="NF368" s="53">
        <v>6</v>
      </c>
      <c r="NG368" s="53">
        <v>6</v>
      </c>
      <c r="NH368" s="53"/>
      <c r="NI368" s="53"/>
      <c r="NJ368" s="53"/>
      <c r="NK368" s="53"/>
      <c r="NL368" s="53"/>
      <c r="NM368" s="53"/>
      <c r="NN368" s="53"/>
      <c r="NO368" s="53"/>
      <c r="NP368" s="53"/>
      <c r="NQ368" s="53"/>
      <c r="NR368" s="53"/>
      <c r="NS368" s="53"/>
      <c r="NT368" s="53"/>
      <c r="NU368" s="53"/>
      <c r="NV368" s="53"/>
      <c r="NW368" s="53"/>
      <c r="NX368" s="53"/>
      <c r="NY368" s="53"/>
      <c r="NZ368" s="53"/>
      <c r="OA368" s="53"/>
      <c r="OB368" s="53"/>
      <c r="OC368" s="53"/>
      <c r="OD368" s="53"/>
      <c r="OE368" s="53"/>
      <c r="OF368" s="53"/>
      <c r="OG368" s="53"/>
      <c r="OH368" s="53"/>
      <c r="OI368" s="53">
        <v>0</v>
      </c>
      <c r="OJ368" s="53"/>
      <c r="OK368" s="53"/>
      <c r="OL368" s="53"/>
      <c r="OM368" s="53"/>
      <c r="ON368" s="53">
        <v>73</v>
      </c>
      <c r="OO368" s="53"/>
      <c r="OP368" s="53"/>
      <c r="OQ368" s="53"/>
      <c r="OR368" s="54"/>
      <c r="OS368" s="55">
        <v>17111</v>
      </c>
      <c r="OT368" s="52">
        <v>34977</v>
      </c>
      <c r="OU368" s="53"/>
      <c r="OV368" s="53"/>
      <c r="OW368" s="53"/>
      <c r="OX368" s="53"/>
      <c r="OY368" s="53"/>
      <c r="OZ368" s="53"/>
      <c r="PA368" s="53"/>
      <c r="PB368" s="53"/>
      <c r="PC368" s="53"/>
      <c r="PD368" s="53"/>
      <c r="PE368" s="53"/>
      <c r="PF368" s="53"/>
      <c r="PG368" s="53"/>
      <c r="PH368" s="53"/>
      <c r="PI368" s="53"/>
      <c r="PJ368" s="53"/>
      <c r="PK368" s="53"/>
      <c r="PL368" s="54"/>
      <c r="PM368" s="55">
        <v>52088</v>
      </c>
    </row>
    <row r="369" spans="1:429" ht="12.75" customHeight="1" x14ac:dyDescent="0.3">
      <c r="A369" s="49">
        <v>621600</v>
      </c>
      <c r="B369" s="50" t="s">
        <v>38</v>
      </c>
      <c r="C369" s="51" t="s">
        <v>475</v>
      </c>
      <c r="D369" s="52"/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53"/>
      <c r="Y369" s="53"/>
      <c r="Z369" s="53"/>
      <c r="AA369" s="53"/>
      <c r="AB369" s="53"/>
      <c r="AC369" s="53"/>
      <c r="AD369" s="53"/>
      <c r="AE369" s="53"/>
      <c r="AF369" s="53"/>
      <c r="AG369" s="53"/>
      <c r="AH369" s="53"/>
      <c r="AI369" s="53"/>
      <c r="AJ369" s="53"/>
      <c r="AK369" s="53"/>
      <c r="AL369" s="53"/>
      <c r="AM369" s="53"/>
      <c r="AN369" s="53"/>
      <c r="AO369" s="53"/>
      <c r="AP369" s="53"/>
      <c r="AQ369" s="53"/>
      <c r="AR369" s="53"/>
      <c r="AS369" s="53"/>
      <c r="AT369" s="53"/>
      <c r="AU369" s="53"/>
      <c r="AV369" s="53"/>
      <c r="AW369" s="53"/>
      <c r="AX369" s="53"/>
      <c r="AY369" s="53"/>
      <c r="AZ369" s="53"/>
      <c r="BA369" s="53"/>
      <c r="BB369" s="53"/>
      <c r="BC369" s="53"/>
      <c r="BD369" s="53"/>
      <c r="BE369" s="53"/>
      <c r="BF369" s="53"/>
      <c r="BG369" s="53"/>
      <c r="BH369" s="53"/>
      <c r="BI369" s="53"/>
      <c r="BJ369" s="53"/>
      <c r="BK369" s="53"/>
      <c r="BL369" s="53"/>
      <c r="BM369" s="53"/>
      <c r="BN369" s="53"/>
      <c r="BO369" s="53"/>
      <c r="BP369" s="53"/>
      <c r="BQ369" s="53"/>
      <c r="BR369" s="53"/>
      <c r="BS369" s="53"/>
      <c r="BT369" s="53"/>
      <c r="BU369" s="53"/>
      <c r="BV369" s="53"/>
      <c r="BW369" s="53"/>
      <c r="BX369" s="53"/>
      <c r="BY369" s="53"/>
      <c r="BZ369" s="53"/>
      <c r="CA369" s="53"/>
      <c r="CB369" s="53"/>
      <c r="CC369" s="53"/>
      <c r="CD369" s="53"/>
      <c r="CE369" s="53"/>
      <c r="CF369" s="53"/>
      <c r="CG369" s="53"/>
      <c r="CH369" s="53"/>
      <c r="CI369" s="53"/>
      <c r="CJ369" s="53"/>
      <c r="CK369" s="53"/>
      <c r="CL369" s="53"/>
      <c r="CM369" s="53"/>
      <c r="CN369" s="53"/>
      <c r="CO369" s="53"/>
      <c r="CP369" s="53"/>
      <c r="CQ369" s="53"/>
      <c r="CR369" s="53"/>
      <c r="CS369" s="53"/>
      <c r="CT369" s="53"/>
      <c r="CU369" s="53"/>
      <c r="CV369" s="53"/>
      <c r="CW369" s="53"/>
      <c r="CX369" s="53"/>
      <c r="CY369" s="53"/>
      <c r="CZ369" s="53"/>
      <c r="DA369" s="53"/>
      <c r="DB369" s="53"/>
      <c r="DC369" s="53"/>
      <c r="DD369" s="53"/>
      <c r="DE369" s="53"/>
      <c r="DF369" s="53"/>
      <c r="DG369" s="53"/>
      <c r="DH369" s="53"/>
      <c r="DI369" s="53"/>
      <c r="DJ369" s="53"/>
      <c r="DK369" s="53"/>
      <c r="DL369" s="53"/>
      <c r="DM369" s="53"/>
      <c r="DN369" s="53"/>
      <c r="DO369" s="53"/>
      <c r="DP369" s="53"/>
      <c r="DQ369" s="53"/>
      <c r="DR369" s="53"/>
      <c r="DS369" s="53"/>
      <c r="DT369" s="53"/>
      <c r="DU369" s="53"/>
      <c r="DV369" s="53"/>
      <c r="DW369" s="53"/>
      <c r="DX369" s="53"/>
      <c r="DY369" s="53"/>
      <c r="DZ369" s="53"/>
      <c r="EA369" s="53"/>
      <c r="EB369" s="53"/>
      <c r="EC369" s="53"/>
      <c r="ED369" s="53"/>
      <c r="EE369" s="53"/>
      <c r="EF369" s="53"/>
      <c r="EG369" s="53"/>
      <c r="EH369" s="53"/>
      <c r="EI369" s="53"/>
      <c r="EJ369" s="53"/>
      <c r="EK369" s="53"/>
      <c r="EL369" s="53"/>
      <c r="EM369" s="53"/>
      <c r="EN369" s="53"/>
      <c r="EO369" s="53"/>
      <c r="EP369" s="53"/>
      <c r="EQ369" s="53"/>
      <c r="ER369" s="53"/>
      <c r="ES369" s="53"/>
      <c r="ET369" s="53"/>
      <c r="EU369" s="53"/>
      <c r="EV369" s="53"/>
      <c r="EW369" s="53"/>
      <c r="EX369" s="53"/>
      <c r="EY369" s="53"/>
      <c r="EZ369" s="53"/>
      <c r="FA369" s="53"/>
      <c r="FB369" s="53"/>
      <c r="FC369" s="53"/>
      <c r="FD369" s="53"/>
      <c r="FE369" s="53"/>
      <c r="FF369" s="53"/>
      <c r="FG369" s="53"/>
      <c r="FH369" s="53"/>
      <c r="FI369" s="53"/>
      <c r="FJ369" s="53"/>
      <c r="FK369" s="53"/>
      <c r="FL369" s="53"/>
      <c r="FM369" s="53"/>
      <c r="FN369" s="53"/>
      <c r="FO369" s="53"/>
      <c r="FP369" s="53"/>
      <c r="FQ369" s="53"/>
      <c r="FR369" s="53"/>
      <c r="FS369" s="53"/>
      <c r="FT369" s="53"/>
      <c r="FU369" s="53"/>
      <c r="FV369" s="53"/>
      <c r="FW369" s="53"/>
      <c r="FX369" s="53"/>
      <c r="FY369" s="53"/>
      <c r="FZ369" s="53"/>
      <c r="GA369" s="53"/>
      <c r="GB369" s="53"/>
      <c r="GC369" s="53"/>
      <c r="GD369" s="53"/>
      <c r="GE369" s="53"/>
      <c r="GF369" s="53"/>
      <c r="GG369" s="53"/>
      <c r="GH369" s="53"/>
      <c r="GI369" s="53"/>
      <c r="GJ369" s="53"/>
      <c r="GK369" s="53"/>
      <c r="GL369" s="53"/>
      <c r="GM369" s="53"/>
      <c r="GN369" s="53"/>
      <c r="GO369" s="53"/>
      <c r="GP369" s="53"/>
      <c r="GQ369" s="53"/>
      <c r="GR369" s="53"/>
      <c r="GS369" s="53"/>
      <c r="GT369" s="53"/>
      <c r="GU369" s="53"/>
      <c r="GV369" s="53"/>
      <c r="GW369" s="53"/>
      <c r="GX369" s="53"/>
      <c r="GY369" s="53"/>
      <c r="GZ369" s="53"/>
      <c r="HA369" s="53"/>
      <c r="HB369" s="53"/>
      <c r="HC369" s="53"/>
      <c r="HD369" s="53"/>
      <c r="HE369" s="53"/>
      <c r="HF369" s="53"/>
      <c r="HG369" s="53"/>
      <c r="HH369" s="53"/>
      <c r="HI369" s="53"/>
      <c r="HJ369" s="53"/>
      <c r="HK369" s="53"/>
      <c r="HL369" s="53"/>
      <c r="HM369" s="53"/>
      <c r="HN369" s="53"/>
      <c r="HO369" s="53"/>
      <c r="HP369" s="53"/>
      <c r="HQ369" s="53"/>
      <c r="HR369" s="53"/>
      <c r="HS369" s="53"/>
      <c r="HT369" s="53"/>
      <c r="HU369" s="53"/>
      <c r="HV369" s="53"/>
      <c r="HW369" s="53"/>
      <c r="HX369" s="53"/>
      <c r="HY369" s="53"/>
      <c r="HZ369" s="53"/>
      <c r="IA369" s="53"/>
      <c r="IB369" s="53"/>
      <c r="IC369" s="53"/>
      <c r="ID369" s="53"/>
      <c r="IE369" s="53"/>
      <c r="IF369" s="53"/>
      <c r="IG369" s="53"/>
      <c r="IH369" s="53"/>
      <c r="II369" s="53"/>
      <c r="IJ369" s="53"/>
      <c r="IK369" s="53"/>
      <c r="IL369" s="53"/>
      <c r="IM369" s="53"/>
      <c r="IN369" s="53"/>
      <c r="IO369" s="53"/>
      <c r="IP369" s="53"/>
      <c r="IQ369" s="53"/>
      <c r="IR369" s="53"/>
      <c r="IS369" s="53"/>
      <c r="IT369" s="53"/>
      <c r="IU369" s="53"/>
      <c r="IV369" s="53"/>
      <c r="IW369" s="53"/>
      <c r="IX369" s="53"/>
      <c r="IY369" s="53"/>
      <c r="IZ369" s="53"/>
      <c r="JA369" s="53"/>
      <c r="JB369" s="53"/>
      <c r="JC369" s="53"/>
      <c r="JD369" s="53"/>
      <c r="JE369" s="53"/>
      <c r="JF369" s="53"/>
      <c r="JG369" s="53"/>
      <c r="JH369" s="53"/>
      <c r="JI369" s="53"/>
      <c r="JJ369" s="53"/>
      <c r="JK369" s="53"/>
      <c r="JL369" s="53"/>
      <c r="JM369" s="53"/>
      <c r="JN369" s="53"/>
      <c r="JO369" s="53"/>
      <c r="JP369" s="53"/>
      <c r="JQ369" s="53"/>
      <c r="JR369" s="53"/>
      <c r="JS369" s="53"/>
      <c r="JT369" s="53"/>
      <c r="JU369" s="53"/>
      <c r="JV369" s="53"/>
      <c r="JW369" s="53"/>
      <c r="JX369" s="53"/>
      <c r="JY369" s="53"/>
      <c r="JZ369" s="53"/>
      <c r="KA369" s="53"/>
      <c r="KB369" s="53"/>
      <c r="KC369" s="53"/>
      <c r="KD369" s="53"/>
      <c r="KE369" s="53"/>
      <c r="KF369" s="53"/>
      <c r="KG369" s="53"/>
      <c r="KH369" s="53"/>
      <c r="KI369" s="53"/>
      <c r="KJ369" s="53"/>
      <c r="KK369" s="53"/>
      <c r="KL369" s="53"/>
      <c r="KM369" s="53"/>
      <c r="KN369" s="53"/>
      <c r="KO369" s="53"/>
      <c r="KP369" s="53"/>
      <c r="KQ369" s="53"/>
      <c r="KR369" s="53"/>
      <c r="KS369" s="53"/>
      <c r="KT369" s="53"/>
      <c r="KU369" s="53"/>
      <c r="KV369" s="53"/>
      <c r="KW369" s="53"/>
      <c r="KX369" s="53"/>
      <c r="KY369" s="53"/>
      <c r="KZ369" s="53"/>
      <c r="LA369" s="53"/>
      <c r="LB369" s="53"/>
      <c r="LC369" s="53"/>
      <c r="LD369" s="53"/>
      <c r="LE369" s="53"/>
      <c r="LF369" s="53"/>
      <c r="LG369" s="53"/>
      <c r="LH369" s="53"/>
      <c r="LI369" s="53"/>
      <c r="LJ369" s="53"/>
      <c r="LK369" s="53"/>
      <c r="LL369" s="53"/>
      <c r="LM369" s="53"/>
      <c r="LN369" s="53"/>
      <c r="LO369" s="53"/>
      <c r="LP369" s="53"/>
      <c r="LQ369" s="53"/>
      <c r="LR369" s="53"/>
      <c r="LS369" s="53"/>
      <c r="LT369" s="53"/>
      <c r="LU369" s="53"/>
      <c r="LV369" s="53"/>
      <c r="LW369" s="53"/>
      <c r="LX369" s="53"/>
      <c r="LY369" s="53"/>
      <c r="LZ369" s="53"/>
      <c r="MA369" s="53"/>
      <c r="MB369" s="53"/>
      <c r="MC369" s="53"/>
      <c r="MD369" s="53"/>
      <c r="ME369" s="53"/>
      <c r="MF369" s="53"/>
      <c r="MG369" s="53"/>
      <c r="MH369" s="53"/>
      <c r="MI369" s="53"/>
      <c r="MJ369" s="53"/>
      <c r="MK369" s="53"/>
      <c r="ML369" s="53"/>
      <c r="MM369" s="53"/>
      <c r="MN369" s="53"/>
      <c r="MO369" s="53"/>
      <c r="MP369" s="53"/>
      <c r="MQ369" s="53"/>
      <c r="MR369" s="53"/>
      <c r="MS369" s="53"/>
      <c r="MT369" s="53"/>
      <c r="MU369" s="53"/>
      <c r="MV369" s="53"/>
      <c r="MW369" s="53"/>
      <c r="MX369" s="53"/>
      <c r="MY369" s="53"/>
      <c r="MZ369" s="53"/>
      <c r="NA369" s="53"/>
      <c r="NB369" s="53"/>
      <c r="NC369" s="53"/>
      <c r="ND369" s="53"/>
      <c r="NE369" s="53"/>
      <c r="NF369" s="53"/>
      <c r="NG369" s="53"/>
      <c r="NH369" s="53"/>
      <c r="NI369" s="53"/>
      <c r="NJ369" s="53"/>
      <c r="NK369" s="53"/>
      <c r="NL369" s="53"/>
      <c r="NM369" s="53"/>
      <c r="NN369" s="53"/>
      <c r="NO369" s="53"/>
      <c r="NP369" s="53"/>
      <c r="NQ369" s="53"/>
      <c r="NR369" s="53"/>
      <c r="NS369" s="53"/>
      <c r="NT369" s="53"/>
      <c r="NU369" s="53"/>
      <c r="NV369" s="53"/>
      <c r="NW369" s="53"/>
      <c r="NX369" s="53"/>
      <c r="NY369" s="53"/>
      <c r="NZ369" s="53"/>
      <c r="OA369" s="53"/>
      <c r="OB369" s="53"/>
      <c r="OC369" s="53"/>
      <c r="OD369" s="53"/>
      <c r="OE369" s="53"/>
      <c r="OF369" s="53"/>
      <c r="OG369" s="53"/>
      <c r="OH369" s="53"/>
      <c r="OI369" s="53"/>
      <c r="OJ369" s="53"/>
      <c r="OK369" s="53"/>
      <c r="OL369" s="53"/>
      <c r="OM369" s="53"/>
      <c r="ON369" s="53"/>
      <c r="OO369" s="53"/>
      <c r="OP369" s="53"/>
      <c r="OQ369" s="53"/>
      <c r="OR369" s="54"/>
      <c r="OS369" s="55"/>
      <c r="OT369" s="52">
        <v>87311</v>
      </c>
      <c r="OU369" s="53"/>
      <c r="OV369" s="53"/>
      <c r="OW369" s="53"/>
      <c r="OX369" s="53"/>
      <c r="OY369" s="53"/>
      <c r="OZ369" s="53"/>
      <c r="PA369" s="53"/>
      <c r="PB369" s="53"/>
      <c r="PC369" s="53"/>
      <c r="PD369" s="53"/>
      <c r="PE369" s="53"/>
      <c r="PF369" s="53"/>
      <c r="PG369" s="53"/>
      <c r="PH369" s="53"/>
      <c r="PI369" s="53"/>
      <c r="PJ369" s="53"/>
      <c r="PK369" s="53"/>
      <c r="PL369" s="54"/>
      <c r="PM369" s="55">
        <v>87311</v>
      </c>
    </row>
    <row r="370" spans="1:429" ht="12.75" customHeight="1" x14ac:dyDescent="0.3">
      <c r="A370" s="49">
        <v>621900</v>
      </c>
      <c r="B370" s="50" t="s">
        <v>38</v>
      </c>
      <c r="C370" s="51" t="s">
        <v>476</v>
      </c>
      <c r="D370" s="52"/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  <c r="Z370" s="53"/>
      <c r="AA370" s="53"/>
      <c r="AB370" s="53"/>
      <c r="AC370" s="53"/>
      <c r="AD370" s="53"/>
      <c r="AE370" s="53"/>
      <c r="AF370" s="53"/>
      <c r="AG370" s="53"/>
      <c r="AH370" s="53"/>
      <c r="AI370" s="53"/>
      <c r="AJ370" s="53"/>
      <c r="AK370" s="53"/>
      <c r="AL370" s="53"/>
      <c r="AM370" s="53"/>
      <c r="AN370" s="53"/>
      <c r="AO370" s="53"/>
      <c r="AP370" s="53"/>
      <c r="AQ370" s="53"/>
      <c r="AR370" s="53"/>
      <c r="AS370" s="53"/>
      <c r="AT370" s="53"/>
      <c r="AU370" s="53"/>
      <c r="AV370" s="53"/>
      <c r="AW370" s="53"/>
      <c r="AX370" s="53"/>
      <c r="AY370" s="53"/>
      <c r="AZ370" s="53"/>
      <c r="BA370" s="53"/>
      <c r="BB370" s="53"/>
      <c r="BC370" s="53"/>
      <c r="BD370" s="53"/>
      <c r="BE370" s="53"/>
      <c r="BF370" s="53"/>
      <c r="BG370" s="53"/>
      <c r="BH370" s="53"/>
      <c r="BI370" s="53"/>
      <c r="BJ370" s="53"/>
      <c r="BK370" s="53"/>
      <c r="BL370" s="53"/>
      <c r="BM370" s="53"/>
      <c r="BN370" s="53"/>
      <c r="BO370" s="53"/>
      <c r="BP370" s="53"/>
      <c r="BQ370" s="53"/>
      <c r="BR370" s="53"/>
      <c r="BS370" s="53"/>
      <c r="BT370" s="53"/>
      <c r="BU370" s="53"/>
      <c r="BV370" s="53"/>
      <c r="BW370" s="53"/>
      <c r="BX370" s="53"/>
      <c r="BY370" s="53"/>
      <c r="BZ370" s="53"/>
      <c r="CA370" s="53"/>
      <c r="CB370" s="53"/>
      <c r="CC370" s="53"/>
      <c r="CD370" s="53"/>
      <c r="CE370" s="53"/>
      <c r="CF370" s="53"/>
      <c r="CG370" s="53"/>
      <c r="CH370" s="53"/>
      <c r="CI370" s="53"/>
      <c r="CJ370" s="53"/>
      <c r="CK370" s="53"/>
      <c r="CL370" s="53"/>
      <c r="CM370" s="53"/>
      <c r="CN370" s="53"/>
      <c r="CO370" s="53"/>
      <c r="CP370" s="53"/>
      <c r="CQ370" s="53"/>
      <c r="CR370" s="53"/>
      <c r="CS370" s="53"/>
      <c r="CT370" s="53"/>
      <c r="CU370" s="53"/>
      <c r="CV370" s="53"/>
      <c r="CW370" s="53"/>
      <c r="CX370" s="53"/>
      <c r="CY370" s="53"/>
      <c r="CZ370" s="53"/>
      <c r="DA370" s="53"/>
      <c r="DB370" s="53"/>
      <c r="DC370" s="53"/>
      <c r="DD370" s="53"/>
      <c r="DE370" s="53"/>
      <c r="DF370" s="53"/>
      <c r="DG370" s="53"/>
      <c r="DH370" s="53"/>
      <c r="DI370" s="53"/>
      <c r="DJ370" s="53"/>
      <c r="DK370" s="53"/>
      <c r="DL370" s="53"/>
      <c r="DM370" s="53"/>
      <c r="DN370" s="53"/>
      <c r="DO370" s="53"/>
      <c r="DP370" s="53"/>
      <c r="DQ370" s="53"/>
      <c r="DR370" s="53"/>
      <c r="DS370" s="53"/>
      <c r="DT370" s="53"/>
      <c r="DU370" s="53"/>
      <c r="DV370" s="53"/>
      <c r="DW370" s="53"/>
      <c r="DX370" s="53"/>
      <c r="DY370" s="53"/>
      <c r="DZ370" s="53"/>
      <c r="EA370" s="53"/>
      <c r="EB370" s="53"/>
      <c r="EC370" s="53"/>
      <c r="ED370" s="53"/>
      <c r="EE370" s="53"/>
      <c r="EF370" s="53"/>
      <c r="EG370" s="53"/>
      <c r="EH370" s="53"/>
      <c r="EI370" s="53"/>
      <c r="EJ370" s="53"/>
      <c r="EK370" s="53"/>
      <c r="EL370" s="53"/>
      <c r="EM370" s="53"/>
      <c r="EN370" s="53"/>
      <c r="EO370" s="53"/>
      <c r="EP370" s="53"/>
      <c r="EQ370" s="53"/>
      <c r="ER370" s="53"/>
      <c r="ES370" s="53"/>
      <c r="ET370" s="53"/>
      <c r="EU370" s="53"/>
      <c r="EV370" s="53"/>
      <c r="EW370" s="53"/>
      <c r="EX370" s="53"/>
      <c r="EY370" s="53"/>
      <c r="EZ370" s="53"/>
      <c r="FA370" s="53"/>
      <c r="FB370" s="53"/>
      <c r="FC370" s="53"/>
      <c r="FD370" s="53"/>
      <c r="FE370" s="53"/>
      <c r="FF370" s="53"/>
      <c r="FG370" s="53"/>
      <c r="FH370" s="53"/>
      <c r="FI370" s="53"/>
      <c r="FJ370" s="53"/>
      <c r="FK370" s="53"/>
      <c r="FL370" s="53"/>
      <c r="FM370" s="53"/>
      <c r="FN370" s="53"/>
      <c r="FO370" s="53"/>
      <c r="FP370" s="53"/>
      <c r="FQ370" s="53"/>
      <c r="FR370" s="53"/>
      <c r="FS370" s="53"/>
      <c r="FT370" s="53"/>
      <c r="FU370" s="53"/>
      <c r="FV370" s="53"/>
      <c r="FW370" s="53"/>
      <c r="FX370" s="53"/>
      <c r="FY370" s="53"/>
      <c r="FZ370" s="53"/>
      <c r="GA370" s="53"/>
      <c r="GB370" s="53"/>
      <c r="GC370" s="53"/>
      <c r="GD370" s="53"/>
      <c r="GE370" s="53"/>
      <c r="GF370" s="53"/>
      <c r="GG370" s="53"/>
      <c r="GH370" s="53"/>
      <c r="GI370" s="53"/>
      <c r="GJ370" s="53"/>
      <c r="GK370" s="53"/>
      <c r="GL370" s="53"/>
      <c r="GM370" s="53"/>
      <c r="GN370" s="53"/>
      <c r="GO370" s="53"/>
      <c r="GP370" s="53"/>
      <c r="GQ370" s="53"/>
      <c r="GR370" s="53"/>
      <c r="GS370" s="53"/>
      <c r="GT370" s="53"/>
      <c r="GU370" s="53"/>
      <c r="GV370" s="53"/>
      <c r="GW370" s="53"/>
      <c r="GX370" s="53"/>
      <c r="GY370" s="53"/>
      <c r="GZ370" s="53"/>
      <c r="HA370" s="53"/>
      <c r="HB370" s="53"/>
      <c r="HC370" s="53"/>
      <c r="HD370" s="53"/>
      <c r="HE370" s="53"/>
      <c r="HF370" s="53"/>
      <c r="HG370" s="53"/>
      <c r="HH370" s="53"/>
      <c r="HI370" s="53"/>
      <c r="HJ370" s="53"/>
      <c r="HK370" s="53"/>
      <c r="HL370" s="53"/>
      <c r="HM370" s="53"/>
      <c r="HN370" s="53"/>
      <c r="HO370" s="53"/>
      <c r="HP370" s="53"/>
      <c r="HQ370" s="53"/>
      <c r="HR370" s="53"/>
      <c r="HS370" s="53"/>
      <c r="HT370" s="53"/>
      <c r="HU370" s="53"/>
      <c r="HV370" s="53"/>
      <c r="HW370" s="53"/>
      <c r="HX370" s="53"/>
      <c r="HY370" s="53"/>
      <c r="HZ370" s="53"/>
      <c r="IA370" s="53"/>
      <c r="IB370" s="53"/>
      <c r="IC370" s="53"/>
      <c r="ID370" s="53"/>
      <c r="IE370" s="53"/>
      <c r="IF370" s="53"/>
      <c r="IG370" s="53"/>
      <c r="IH370" s="53"/>
      <c r="II370" s="53"/>
      <c r="IJ370" s="53"/>
      <c r="IK370" s="53"/>
      <c r="IL370" s="53"/>
      <c r="IM370" s="53"/>
      <c r="IN370" s="53"/>
      <c r="IO370" s="53"/>
      <c r="IP370" s="53"/>
      <c r="IQ370" s="53"/>
      <c r="IR370" s="53"/>
      <c r="IS370" s="53"/>
      <c r="IT370" s="53"/>
      <c r="IU370" s="53"/>
      <c r="IV370" s="53"/>
      <c r="IW370" s="53"/>
      <c r="IX370" s="53"/>
      <c r="IY370" s="53"/>
      <c r="IZ370" s="53"/>
      <c r="JA370" s="53"/>
      <c r="JB370" s="53"/>
      <c r="JC370" s="53"/>
      <c r="JD370" s="53"/>
      <c r="JE370" s="53"/>
      <c r="JF370" s="53"/>
      <c r="JG370" s="53"/>
      <c r="JH370" s="53"/>
      <c r="JI370" s="53"/>
      <c r="JJ370" s="53"/>
      <c r="JK370" s="53"/>
      <c r="JL370" s="53"/>
      <c r="JM370" s="53"/>
      <c r="JN370" s="53"/>
      <c r="JO370" s="53"/>
      <c r="JP370" s="53"/>
      <c r="JQ370" s="53"/>
      <c r="JR370" s="53"/>
      <c r="JS370" s="53"/>
      <c r="JT370" s="53"/>
      <c r="JU370" s="53"/>
      <c r="JV370" s="53"/>
      <c r="JW370" s="53"/>
      <c r="JX370" s="53"/>
      <c r="JY370" s="53"/>
      <c r="JZ370" s="53"/>
      <c r="KA370" s="53"/>
      <c r="KB370" s="53"/>
      <c r="KC370" s="53"/>
      <c r="KD370" s="53"/>
      <c r="KE370" s="53"/>
      <c r="KF370" s="53"/>
      <c r="KG370" s="53"/>
      <c r="KH370" s="53"/>
      <c r="KI370" s="53"/>
      <c r="KJ370" s="53"/>
      <c r="KK370" s="53"/>
      <c r="KL370" s="53"/>
      <c r="KM370" s="53"/>
      <c r="KN370" s="53"/>
      <c r="KO370" s="53"/>
      <c r="KP370" s="53"/>
      <c r="KQ370" s="53"/>
      <c r="KR370" s="53"/>
      <c r="KS370" s="53"/>
      <c r="KT370" s="53"/>
      <c r="KU370" s="53"/>
      <c r="KV370" s="53"/>
      <c r="KW370" s="53"/>
      <c r="KX370" s="53"/>
      <c r="KY370" s="53"/>
      <c r="KZ370" s="53"/>
      <c r="LA370" s="53"/>
      <c r="LB370" s="53"/>
      <c r="LC370" s="53"/>
      <c r="LD370" s="53"/>
      <c r="LE370" s="53"/>
      <c r="LF370" s="53"/>
      <c r="LG370" s="53"/>
      <c r="LH370" s="53"/>
      <c r="LI370" s="53"/>
      <c r="LJ370" s="53"/>
      <c r="LK370" s="53"/>
      <c r="LL370" s="53"/>
      <c r="LM370" s="53"/>
      <c r="LN370" s="53"/>
      <c r="LO370" s="53"/>
      <c r="LP370" s="53"/>
      <c r="LQ370" s="53"/>
      <c r="LR370" s="53"/>
      <c r="LS370" s="53"/>
      <c r="LT370" s="53"/>
      <c r="LU370" s="53"/>
      <c r="LV370" s="53"/>
      <c r="LW370" s="53"/>
      <c r="LX370" s="53"/>
      <c r="LY370" s="53"/>
      <c r="LZ370" s="53"/>
      <c r="MA370" s="53"/>
      <c r="MB370" s="53"/>
      <c r="MC370" s="53"/>
      <c r="MD370" s="53"/>
      <c r="ME370" s="53"/>
      <c r="MF370" s="53"/>
      <c r="MG370" s="53"/>
      <c r="MH370" s="53"/>
      <c r="MI370" s="53"/>
      <c r="MJ370" s="53"/>
      <c r="MK370" s="53"/>
      <c r="ML370" s="53"/>
      <c r="MM370" s="53"/>
      <c r="MN370" s="53"/>
      <c r="MO370" s="53"/>
      <c r="MP370" s="53"/>
      <c r="MQ370" s="53"/>
      <c r="MR370" s="53">
        <v>50</v>
      </c>
      <c r="MS370" s="53"/>
      <c r="MT370" s="53"/>
      <c r="MU370" s="53"/>
      <c r="MV370" s="53"/>
      <c r="MW370" s="53">
        <v>0</v>
      </c>
      <c r="MX370" s="53"/>
      <c r="MY370" s="53"/>
      <c r="MZ370" s="53">
        <v>211</v>
      </c>
      <c r="NA370" s="53"/>
      <c r="NB370" s="53">
        <v>0</v>
      </c>
      <c r="NC370" s="53"/>
      <c r="ND370" s="53">
        <v>10068</v>
      </c>
      <c r="NE370" s="53">
        <v>54</v>
      </c>
      <c r="NF370" s="53"/>
      <c r="NG370" s="53"/>
      <c r="NH370" s="53"/>
      <c r="NI370" s="53"/>
      <c r="NJ370" s="53"/>
      <c r="NK370" s="53">
        <v>35</v>
      </c>
      <c r="NL370" s="53"/>
      <c r="NM370" s="53">
        <v>25</v>
      </c>
      <c r="NN370" s="53"/>
      <c r="NO370" s="53">
        <v>1</v>
      </c>
      <c r="NP370" s="53"/>
      <c r="NQ370" s="53">
        <v>0</v>
      </c>
      <c r="NR370" s="53"/>
      <c r="NS370" s="53"/>
      <c r="NT370" s="53"/>
      <c r="NU370" s="53"/>
      <c r="NV370" s="53"/>
      <c r="NW370" s="53"/>
      <c r="NX370" s="53"/>
      <c r="NY370" s="53"/>
      <c r="NZ370" s="53"/>
      <c r="OA370" s="53"/>
      <c r="OB370" s="53"/>
      <c r="OC370" s="53"/>
      <c r="OD370" s="53">
        <v>26</v>
      </c>
      <c r="OE370" s="53">
        <v>17</v>
      </c>
      <c r="OF370" s="53">
        <v>15</v>
      </c>
      <c r="OG370" s="53"/>
      <c r="OH370" s="53"/>
      <c r="OI370" s="53">
        <v>0</v>
      </c>
      <c r="OJ370" s="53"/>
      <c r="OK370" s="53"/>
      <c r="OL370" s="53"/>
      <c r="OM370" s="53"/>
      <c r="ON370" s="53">
        <v>878</v>
      </c>
      <c r="OO370" s="53">
        <v>10</v>
      </c>
      <c r="OP370" s="53"/>
      <c r="OQ370" s="53"/>
      <c r="OR370" s="54"/>
      <c r="OS370" s="55">
        <v>11390</v>
      </c>
      <c r="OT370" s="52">
        <v>22480</v>
      </c>
      <c r="OU370" s="53"/>
      <c r="OV370" s="53"/>
      <c r="OW370" s="53"/>
      <c r="OX370" s="53"/>
      <c r="OY370" s="53"/>
      <c r="OZ370" s="53"/>
      <c r="PA370" s="53"/>
      <c r="PB370" s="53"/>
      <c r="PC370" s="53"/>
      <c r="PD370" s="53"/>
      <c r="PE370" s="53"/>
      <c r="PF370" s="53"/>
      <c r="PG370" s="53"/>
      <c r="PH370" s="53"/>
      <c r="PI370" s="53"/>
      <c r="PJ370" s="53"/>
      <c r="PK370" s="53"/>
      <c r="PL370" s="54"/>
      <c r="PM370" s="55">
        <v>33870</v>
      </c>
    </row>
    <row r="371" spans="1:429" ht="12.75" customHeight="1" x14ac:dyDescent="0.3">
      <c r="A371" s="49">
        <v>622000</v>
      </c>
      <c r="B371" s="50" t="s">
        <v>38</v>
      </c>
      <c r="C371" s="51" t="s">
        <v>477</v>
      </c>
      <c r="D371" s="52"/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53"/>
      <c r="Y371" s="53"/>
      <c r="Z371" s="53"/>
      <c r="AA371" s="53"/>
      <c r="AB371" s="53"/>
      <c r="AC371" s="53"/>
      <c r="AD371" s="53"/>
      <c r="AE371" s="53"/>
      <c r="AF371" s="53"/>
      <c r="AG371" s="53"/>
      <c r="AH371" s="53"/>
      <c r="AI371" s="53"/>
      <c r="AJ371" s="53"/>
      <c r="AK371" s="53"/>
      <c r="AL371" s="53"/>
      <c r="AM371" s="53"/>
      <c r="AN371" s="53"/>
      <c r="AO371" s="53"/>
      <c r="AP371" s="53"/>
      <c r="AQ371" s="53"/>
      <c r="AR371" s="53"/>
      <c r="AS371" s="53"/>
      <c r="AT371" s="53"/>
      <c r="AU371" s="53"/>
      <c r="AV371" s="53"/>
      <c r="AW371" s="53"/>
      <c r="AX371" s="53"/>
      <c r="AY371" s="53"/>
      <c r="AZ371" s="53"/>
      <c r="BA371" s="53"/>
      <c r="BB371" s="53"/>
      <c r="BC371" s="53"/>
      <c r="BD371" s="53"/>
      <c r="BE371" s="53"/>
      <c r="BF371" s="53"/>
      <c r="BG371" s="53"/>
      <c r="BH371" s="53"/>
      <c r="BI371" s="53"/>
      <c r="BJ371" s="53"/>
      <c r="BK371" s="53"/>
      <c r="BL371" s="53"/>
      <c r="BM371" s="53"/>
      <c r="BN371" s="53"/>
      <c r="BO371" s="53"/>
      <c r="BP371" s="53"/>
      <c r="BQ371" s="53"/>
      <c r="BR371" s="53"/>
      <c r="BS371" s="53"/>
      <c r="BT371" s="53"/>
      <c r="BU371" s="53"/>
      <c r="BV371" s="53"/>
      <c r="BW371" s="53"/>
      <c r="BX371" s="53"/>
      <c r="BY371" s="53"/>
      <c r="BZ371" s="53"/>
      <c r="CA371" s="53"/>
      <c r="CB371" s="53"/>
      <c r="CC371" s="53"/>
      <c r="CD371" s="53"/>
      <c r="CE371" s="53"/>
      <c r="CF371" s="53"/>
      <c r="CG371" s="53"/>
      <c r="CH371" s="53"/>
      <c r="CI371" s="53"/>
      <c r="CJ371" s="53"/>
      <c r="CK371" s="53"/>
      <c r="CL371" s="53"/>
      <c r="CM371" s="53"/>
      <c r="CN371" s="53"/>
      <c r="CO371" s="53"/>
      <c r="CP371" s="53"/>
      <c r="CQ371" s="53"/>
      <c r="CR371" s="53"/>
      <c r="CS371" s="53"/>
      <c r="CT371" s="53"/>
      <c r="CU371" s="53"/>
      <c r="CV371" s="53"/>
      <c r="CW371" s="53"/>
      <c r="CX371" s="53"/>
      <c r="CY371" s="53"/>
      <c r="CZ371" s="53"/>
      <c r="DA371" s="53"/>
      <c r="DB371" s="53"/>
      <c r="DC371" s="53"/>
      <c r="DD371" s="53"/>
      <c r="DE371" s="53"/>
      <c r="DF371" s="53"/>
      <c r="DG371" s="53"/>
      <c r="DH371" s="53"/>
      <c r="DI371" s="53"/>
      <c r="DJ371" s="53"/>
      <c r="DK371" s="53"/>
      <c r="DL371" s="53"/>
      <c r="DM371" s="53"/>
      <c r="DN371" s="53"/>
      <c r="DO371" s="53"/>
      <c r="DP371" s="53"/>
      <c r="DQ371" s="53"/>
      <c r="DR371" s="53"/>
      <c r="DS371" s="53"/>
      <c r="DT371" s="53"/>
      <c r="DU371" s="53"/>
      <c r="DV371" s="53"/>
      <c r="DW371" s="53"/>
      <c r="DX371" s="53"/>
      <c r="DY371" s="53"/>
      <c r="DZ371" s="53"/>
      <c r="EA371" s="53"/>
      <c r="EB371" s="53"/>
      <c r="EC371" s="53"/>
      <c r="ED371" s="53"/>
      <c r="EE371" s="53"/>
      <c r="EF371" s="53"/>
      <c r="EG371" s="53"/>
      <c r="EH371" s="53"/>
      <c r="EI371" s="53"/>
      <c r="EJ371" s="53"/>
      <c r="EK371" s="53"/>
      <c r="EL371" s="53"/>
      <c r="EM371" s="53"/>
      <c r="EN371" s="53"/>
      <c r="EO371" s="53"/>
      <c r="EP371" s="53"/>
      <c r="EQ371" s="53"/>
      <c r="ER371" s="53"/>
      <c r="ES371" s="53"/>
      <c r="ET371" s="53"/>
      <c r="EU371" s="53"/>
      <c r="EV371" s="53"/>
      <c r="EW371" s="53"/>
      <c r="EX371" s="53"/>
      <c r="EY371" s="53"/>
      <c r="EZ371" s="53"/>
      <c r="FA371" s="53"/>
      <c r="FB371" s="53"/>
      <c r="FC371" s="53"/>
      <c r="FD371" s="53"/>
      <c r="FE371" s="53"/>
      <c r="FF371" s="53"/>
      <c r="FG371" s="53"/>
      <c r="FH371" s="53"/>
      <c r="FI371" s="53"/>
      <c r="FJ371" s="53"/>
      <c r="FK371" s="53"/>
      <c r="FL371" s="53"/>
      <c r="FM371" s="53"/>
      <c r="FN371" s="53"/>
      <c r="FO371" s="53"/>
      <c r="FP371" s="53"/>
      <c r="FQ371" s="53"/>
      <c r="FR371" s="53"/>
      <c r="FS371" s="53"/>
      <c r="FT371" s="53"/>
      <c r="FU371" s="53"/>
      <c r="FV371" s="53"/>
      <c r="FW371" s="53"/>
      <c r="FX371" s="53"/>
      <c r="FY371" s="53"/>
      <c r="FZ371" s="53"/>
      <c r="GA371" s="53"/>
      <c r="GB371" s="53"/>
      <c r="GC371" s="53"/>
      <c r="GD371" s="53"/>
      <c r="GE371" s="53"/>
      <c r="GF371" s="53"/>
      <c r="GG371" s="53"/>
      <c r="GH371" s="53"/>
      <c r="GI371" s="53"/>
      <c r="GJ371" s="53"/>
      <c r="GK371" s="53"/>
      <c r="GL371" s="53"/>
      <c r="GM371" s="53"/>
      <c r="GN371" s="53"/>
      <c r="GO371" s="53"/>
      <c r="GP371" s="53"/>
      <c r="GQ371" s="53"/>
      <c r="GR371" s="53"/>
      <c r="GS371" s="53"/>
      <c r="GT371" s="53"/>
      <c r="GU371" s="53"/>
      <c r="GV371" s="53"/>
      <c r="GW371" s="53"/>
      <c r="GX371" s="53"/>
      <c r="GY371" s="53"/>
      <c r="GZ371" s="53"/>
      <c r="HA371" s="53"/>
      <c r="HB371" s="53"/>
      <c r="HC371" s="53"/>
      <c r="HD371" s="53"/>
      <c r="HE371" s="53"/>
      <c r="HF371" s="53"/>
      <c r="HG371" s="53"/>
      <c r="HH371" s="53"/>
      <c r="HI371" s="53"/>
      <c r="HJ371" s="53"/>
      <c r="HK371" s="53"/>
      <c r="HL371" s="53"/>
      <c r="HM371" s="53"/>
      <c r="HN371" s="53"/>
      <c r="HO371" s="53"/>
      <c r="HP371" s="53"/>
      <c r="HQ371" s="53"/>
      <c r="HR371" s="53"/>
      <c r="HS371" s="53"/>
      <c r="HT371" s="53"/>
      <c r="HU371" s="53"/>
      <c r="HV371" s="53"/>
      <c r="HW371" s="53"/>
      <c r="HX371" s="53"/>
      <c r="HY371" s="53"/>
      <c r="HZ371" s="53"/>
      <c r="IA371" s="53"/>
      <c r="IB371" s="53"/>
      <c r="IC371" s="53"/>
      <c r="ID371" s="53"/>
      <c r="IE371" s="53"/>
      <c r="IF371" s="53"/>
      <c r="IG371" s="53"/>
      <c r="IH371" s="53"/>
      <c r="II371" s="53"/>
      <c r="IJ371" s="53"/>
      <c r="IK371" s="53"/>
      <c r="IL371" s="53"/>
      <c r="IM371" s="53"/>
      <c r="IN371" s="53"/>
      <c r="IO371" s="53"/>
      <c r="IP371" s="53"/>
      <c r="IQ371" s="53"/>
      <c r="IR371" s="53"/>
      <c r="IS371" s="53"/>
      <c r="IT371" s="53"/>
      <c r="IU371" s="53"/>
      <c r="IV371" s="53"/>
      <c r="IW371" s="53"/>
      <c r="IX371" s="53"/>
      <c r="IY371" s="53"/>
      <c r="IZ371" s="53"/>
      <c r="JA371" s="53"/>
      <c r="JB371" s="53"/>
      <c r="JC371" s="53"/>
      <c r="JD371" s="53"/>
      <c r="JE371" s="53"/>
      <c r="JF371" s="53"/>
      <c r="JG371" s="53"/>
      <c r="JH371" s="53"/>
      <c r="JI371" s="53"/>
      <c r="JJ371" s="53"/>
      <c r="JK371" s="53"/>
      <c r="JL371" s="53"/>
      <c r="JM371" s="53"/>
      <c r="JN371" s="53"/>
      <c r="JO371" s="53"/>
      <c r="JP371" s="53"/>
      <c r="JQ371" s="53"/>
      <c r="JR371" s="53"/>
      <c r="JS371" s="53"/>
      <c r="JT371" s="53"/>
      <c r="JU371" s="53"/>
      <c r="JV371" s="53"/>
      <c r="JW371" s="53"/>
      <c r="JX371" s="53"/>
      <c r="JY371" s="53"/>
      <c r="JZ371" s="53"/>
      <c r="KA371" s="53"/>
      <c r="KB371" s="53"/>
      <c r="KC371" s="53"/>
      <c r="KD371" s="53"/>
      <c r="KE371" s="53"/>
      <c r="KF371" s="53"/>
      <c r="KG371" s="53"/>
      <c r="KH371" s="53"/>
      <c r="KI371" s="53"/>
      <c r="KJ371" s="53"/>
      <c r="KK371" s="53"/>
      <c r="KL371" s="53"/>
      <c r="KM371" s="53"/>
      <c r="KN371" s="53"/>
      <c r="KO371" s="53"/>
      <c r="KP371" s="53"/>
      <c r="KQ371" s="53"/>
      <c r="KR371" s="53"/>
      <c r="KS371" s="53"/>
      <c r="KT371" s="53"/>
      <c r="KU371" s="53"/>
      <c r="KV371" s="53"/>
      <c r="KW371" s="53"/>
      <c r="KX371" s="53"/>
      <c r="KY371" s="53"/>
      <c r="KZ371" s="53"/>
      <c r="LA371" s="53"/>
      <c r="LB371" s="53"/>
      <c r="LC371" s="53"/>
      <c r="LD371" s="53"/>
      <c r="LE371" s="53"/>
      <c r="LF371" s="53"/>
      <c r="LG371" s="53"/>
      <c r="LH371" s="53"/>
      <c r="LI371" s="53"/>
      <c r="LJ371" s="53"/>
      <c r="LK371" s="53"/>
      <c r="LL371" s="53"/>
      <c r="LM371" s="53"/>
      <c r="LN371" s="53"/>
      <c r="LO371" s="53"/>
      <c r="LP371" s="53"/>
      <c r="LQ371" s="53"/>
      <c r="LR371" s="53"/>
      <c r="LS371" s="53"/>
      <c r="LT371" s="53"/>
      <c r="LU371" s="53"/>
      <c r="LV371" s="53"/>
      <c r="LW371" s="53"/>
      <c r="LX371" s="53"/>
      <c r="LY371" s="53"/>
      <c r="LZ371" s="53"/>
      <c r="MA371" s="53"/>
      <c r="MB371" s="53"/>
      <c r="MC371" s="53"/>
      <c r="MD371" s="53"/>
      <c r="ME371" s="53"/>
      <c r="MF371" s="53"/>
      <c r="MG371" s="53"/>
      <c r="MH371" s="53"/>
      <c r="MI371" s="53"/>
      <c r="MJ371" s="53"/>
      <c r="MK371" s="53"/>
      <c r="ML371" s="53"/>
      <c r="MM371" s="53"/>
      <c r="MN371" s="53"/>
      <c r="MO371" s="53"/>
      <c r="MP371" s="53"/>
      <c r="MQ371" s="53"/>
      <c r="MR371" s="53"/>
      <c r="MS371" s="53"/>
      <c r="MT371" s="53"/>
      <c r="MU371" s="53"/>
      <c r="MV371" s="53"/>
      <c r="MW371" s="53"/>
      <c r="MX371" s="53"/>
      <c r="MY371" s="53"/>
      <c r="MZ371" s="53"/>
      <c r="NA371" s="53"/>
      <c r="NB371" s="53"/>
      <c r="NC371" s="53"/>
      <c r="ND371" s="53">
        <v>195</v>
      </c>
      <c r="NE371" s="53"/>
      <c r="NF371" s="53"/>
      <c r="NG371" s="53"/>
      <c r="NH371" s="53"/>
      <c r="NI371" s="53"/>
      <c r="NJ371" s="53"/>
      <c r="NK371" s="53"/>
      <c r="NL371" s="53"/>
      <c r="NM371" s="53"/>
      <c r="NN371" s="53"/>
      <c r="NO371" s="53"/>
      <c r="NP371" s="53"/>
      <c r="NQ371" s="53"/>
      <c r="NR371" s="53"/>
      <c r="NS371" s="53"/>
      <c r="NT371" s="53"/>
      <c r="NU371" s="53"/>
      <c r="NV371" s="53"/>
      <c r="NW371" s="53"/>
      <c r="NX371" s="53"/>
      <c r="NY371" s="53"/>
      <c r="NZ371" s="53"/>
      <c r="OA371" s="53"/>
      <c r="OB371" s="53"/>
      <c r="OC371" s="53"/>
      <c r="OD371" s="53"/>
      <c r="OE371" s="53"/>
      <c r="OF371" s="53"/>
      <c r="OG371" s="53"/>
      <c r="OH371" s="53"/>
      <c r="OI371" s="53"/>
      <c r="OJ371" s="53"/>
      <c r="OK371" s="53"/>
      <c r="OL371" s="53"/>
      <c r="OM371" s="53"/>
      <c r="ON371" s="53"/>
      <c r="OO371" s="53"/>
      <c r="OP371" s="53"/>
      <c r="OQ371" s="53"/>
      <c r="OR371" s="54"/>
      <c r="OS371" s="55">
        <v>195</v>
      </c>
      <c r="OT371" s="52">
        <v>853565</v>
      </c>
      <c r="OU371" s="53"/>
      <c r="OV371" s="53"/>
      <c r="OW371" s="53"/>
      <c r="OX371" s="53"/>
      <c r="OY371" s="53"/>
      <c r="OZ371" s="53">
        <v>1153</v>
      </c>
      <c r="PA371" s="53"/>
      <c r="PB371" s="53"/>
      <c r="PC371" s="53"/>
      <c r="PD371" s="53"/>
      <c r="PE371" s="53"/>
      <c r="PF371" s="53"/>
      <c r="PG371" s="53"/>
      <c r="PH371" s="53"/>
      <c r="PI371" s="53"/>
      <c r="PJ371" s="53"/>
      <c r="PK371" s="53"/>
      <c r="PL371" s="54"/>
      <c r="PM371" s="55">
        <v>854913</v>
      </c>
    </row>
    <row r="372" spans="1:429" ht="12.75" customHeight="1" x14ac:dyDescent="0.3">
      <c r="A372" s="49" t="s">
        <v>595</v>
      </c>
      <c r="B372" s="50" t="s">
        <v>38</v>
      </c>
      <c r="C372" s="51" t="s">
        <v>478</v>
      </c>
      <c r="D372" s="52"/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  <c r="Z372" s="53"/>
      <c r="AA372" s="53"/>
      <c r="AB372" s="53"/>
      <c r="AC372" s="53"/>
      <c r="AD372" s="53"/>
      <c r="AE372" s="53"/>
      <c r="AF372" s="53"/>
      <c r="AG372" s="53"/>
      <c r="AH372" s="53"/>
      <c r="AI372" s="53"/>
      <c r="AJ372" s="53"/>
      <c r="AK372" s="53"/>
      <c r="AL372" s="53"/>
      <c r="AM372" s="53"/>
      <c r="AN372" s="53"/>
      <c r="AO372" s="53"/>
      <c r="AP372" s="53"/>
      <c r="AQ372" s="53"/>
      <c r="AR372" s="53"/>
      <c r="AS372" s="53"/>
      <c r="AT372" s="53"/>
      <c r="AU372" s="53"/>
      <c r="AV372" s="53"/>
      <c r="AW372" s="53"/>
      <c r="AX372" s="53"/>
      <c r="AY372" s="53"/>
      <c r="AZ372" s="53"/>
      <c r="BA372" s="53"/>
      <c r="BB372" s="53"/>
      <c r="BC372" s="53"/>
      <c r="BD372" s="53"/>
      <c r="BE372" s="53"/>
      <c r="BF372" s="53"/>
      <c r="BG372" s="53"/>
      <c r="BH372" s="53"/>
      <c r="BI372" s="53"/>
      <c r="BJ372" s="53"/>
      <c r="BK372" s="53"/>
      <c r="BL372" s="53"/>
      <c r="BM372" s="53"/>
      <c r="BN372" s="53"/>
      <c r="BO372" s="53"/>
      <c r="BP372" s="53"/>
      <c r="BQ372" s="53"/>
      <c r="BR372" s="53"/>
      <c r="BS372" s="53"/>
      <c r="BT372" s="53"/>
      <c r="BU372" s="53"/>
      <c r="BV372" s="53"/>
      <c r="BW372" s="53"/>
      <c r="BX372" s="53"/>
      <c r="BY372" s="53"/>
      <c r="BZ372" s="53"/>
      <c r="CA372" s="53"/>
      <c r="CB372" s="53"/>
      <c r="CC372" s="53"/>
      <c r="CD372" s="53"/>
      <c r="CE372" s="53"/>
      <c r="CF372" s="53"/>
      <c r="CG372" s="53"/>
      <c r="CH372" s="53"/>
      <c r="CI372" s="53"/>
      <c r="CJ372" s="53"/>
      <c r="CK372" s="53"/>
      <c r="CL372" s="53"/>
      <c r="CM372" s="53"/>
      <c r="CN372" s="53"/>
      <c r="CO372" s="53"/>
      <c r="CP372" s="53"/>
      <c r="CQ372" s="53"/>
      <c r="CR372" s="53"/>
      <c r="CS372" s="53"/>
      <c r="CT372" s="53"/>
      <c r="CU372" s="53"/>
      <c r="CV372" s="53"/>
      <c r="CW372" s="53"/>
      <c r="CX372" s="53"/>
      <c r="CY372" s="53"/>
      <c r="CZ372" s="53"/>
      <c r="DA372" s="53"/>
      <c r="DB372" s="53"/>
      <c r="DC372" s="53"/>
      <c r="DD372" s="53"/>
      <c r="DE372" s="53"/>
      <c r="DF372" s="53"/>
      <c r="DG372" s="53"/>
      <c r="DH372" s="53"/>
      <c r="DI372" s="53"/>
      <c r="DJ372" s="53"/>
      <c r="DK372" s="53"/>
      <c r="DL372" s="53"/>
      <c r="DM372" s="53"/>
      <c r="DN372" s="53"/>
      <c r="DO372" s="53"/>
      <c r="DP372" s="53"/>
      <c r="DQ372" s="53"/>
      <c r="DR372" s="53"/>
      <c r="DS372" s="53"/>
      <c r="DT372" s="53"/>
      <c r="DU372" s="53"/>
      <c r="DV372" s="53"/>
      <c r="DW372" s="53"/>
      <c r="DX372" s="53"/>
      <c r="DY372" s="53"/>
      <c r="DZ372" s="53"/>
      <c r="EA372" s="53"/>
      <c r="EB372" s="53"/>
      <c r="EC372" s="53"/>
      <c r="ED372" s="53"/>
      <c r="EE372" s="53"/>
      <c r="EF372" s="53"/>
      <c r="EG372" s="53"/>
      <c r="EH372" s="53"/>
      <c r="EI372" s="53"/>
      <c r="EJ372" s="53"/>
      <c r="EK372" s="53"/>
      <c r="EL372" s="53"/>
      <c r="EM372" s="53"/>
      <c r="EN372" s="53"/>
      <c r="EO372" s="53"/>
      <c r="EP372" s="53"/>
      <c r="EQ372" s="53"/>
      <c r="ER372" s="53"/>
      <c r="ES372" s="53"/>
      <c r="ET372" s="53"/>
      <c r="EU372" s="53"/>
      <c r="EV372" s="53"/>
      <c r="EW372" s="53"/>
      <c r="EX372" s="53"/>
      <c r="EY372" s="53"/>
      <c r="EZ372" s="53"/>
      <c r="FA372" s="53"/>
      <c r="FB372" s="53"/>
      <c r="FC372" s="53"/>
      <c r="FD372" s="53"/>
      <c r="FE372" s="53"/>
      <c r="FF372" s="53"/>
      <c r="FG372" s="53"/>
      <c r="FH372" s="53"/>
      <c r="FI372" s="53"/>
      <c r="FJ372" s="53"/>
      <c r="FK372" s="53"/>
      <c r="FL372" s="53"/>
      <c r="FM372" s="53"/>
      <c r="FN372" s="53"/>
      <c r="FO372" s="53"/>
      <c r="FP372" s="53"/>
      <c r="FQ372" s="53"/>
      <c r="FR372" s="53"/>
      <c r="FS372" s="53"/>
      <c r="FT372" s="53"/>
      <c r="FU372" s="53"/>
      <c r="FV372" s="53"/>
      <c r="FW372" s="53"/>
      <c r="FX372" s="53"/>
      <c r="FY372" s="53"/>
      <c r="FZ372" s="53"/>
      <c r="GA372" s="53"/>
      <c r="GB372" s="53"/>
      <c r="GC372" s="53"/>
      <c r="GD372" s="53"/>
      <c r="GE372" s="53"/>
      <c r="GF372" s="53"/>
      <c r="GG372" s="53"/>
      <c r="GH372" s="53"/>
      <c r="GI372" s="53"/>
      <c r="GJ372" s="53"/>
      <c r="GK372" s="53"/>
      <c r="GL372" s="53"/>
      <c r="GM372" s="53"/>
      <c r="GN372" s="53"/>
      <c r="GO372" s="53"/>
      <c r="GP372" s="53"/>
      <c r="GQ372" s="53"/>
      <c r="GR372" s="53"/>
      <c r="GS372" s="53"/>
      <c r="GT372" s="53"/>
      <c r="GU372" s="53"/>
      <c r="GV372" s="53"/>
      <c r="GW372" s="53"/>
      <c r="GX372" s="53"/>
      <c r="GY372" s="53"/>
      <c r="GZ372" s="53"/>
      <c r="HA372" s="53"/>
      <c r="HB372" s="53"/>
      <c r="HC372" s="53"/>
      <c r="HD372" s="53"/>
      <c r="HE372" s="53"/>
      <c r="HF372" s="53"/>
      <c r="HG372" s="53"/>
      <c r="HH372" s="53"/>
      <c r="HI372" s="53"/>
      <c r="HJ372" s="53"/>
      <c r="HK372" s="53"/>
      <c r="HL372" s="53"/>
      <c r="HM372" s="53"/>
      <c r="HN372" s="53"/>
      <c r="HO372" s="53"/>
      <c r="HP372" s="53"/>
      <c r="HQ372" s="53"/>
      <c r="HR372" s="53"/>
      <c r="HS372" s="53"/>
      <c r="HT372" s="53"/>
      <c r="HU372" s="53"/>
      <c r="HV372" s="53"/>
      <c r="HW372" s="53"/>
      <c r="HX372" s="53"/>
      <c r="HY372" s="53"/>
      <c r="HZ372" s="53"/>
      <c r="IA372" s="53"/>
      <c r="IB372" s="53"/>
      <c r="IC372" s="53"/>
      <c r="ID372" s="53"/>
      <c r="IE372" s="53"/>
      <c r="IF372" s="53"/>
      <c r="IG372" s="53"/>
      <c r="IH372" s="53"/>
      <c r="II372" s="53"/>
      <c r="IJ372" s="53"/>
      <c r="IK372" s="53"/>
      <c r="IL372" s="53"/>
      <c r="IM372" s="53"/>
      <c r="IN372" s="53"/>
      <c r="IO372" s="53"/>
      <c r="IP372" s="53"/>
      <c r="IQ372" s="53"/>
      <c r="IR372" s="53"/>
      <c r="IS372" s="53"/>
      <c r="IT372" s="53"/>
      <c r="IU372" s="53"/>
      <c r="IV372" s="53"/>
      <c r="IW372" s="53"/>
      <c r="IX372" s="53"/>
      <c r="IY372" s="53"/>
      <c r="IZ372" s="53"/>
      <c r="JA372" s="53"/>
      <c r="JB372" s="53"/>
      <c r="JC372" s="53"/>
      <c r="JD372" s="53"/>
      <c r="JE372" s="53"/>
      <c r="JF372" s="53"/>
      <c r="JG372" s="53"/>
      <c r="JH372" s="53"/>
      <c r="JI372" s="53"/>
      <c r="JJ372" s="53"/>
      <c r="JK372" s="53"/>
      <c r="JL372" s="53"/>
      <c r="JM372" s="53"/>
      <c r="JN372" s="53"/>
      <c r="JO372" s="53"/>
      <c r="JP372" s="53"/>
      <c r="JQ372" s="53"/>
      <c r="JR372" s="53"/>
      <c r="JS372" s="53"/>
      <c r="JT372" s="53"/>
      <c r="JU372" s="53"/>
      <c r="JV372" s="53"/>
      <c r="JW372" s="53"/>
      <c r="JX372" s="53"/>
      <c r="JY372" s="53"/>
      <c r="JZ372" s="53"/>
      <c r="KA372" s="53"/>
      <c r="KB372" s="53"/>
      <c r="KC372" s="53"/>
      <c r="KD372" s="53"/>
      <c r="KE372" s="53"/>
      <c r="KF372" s="53"/>
      <c r="KG372" s="53"/>
      <c r="KH372" s="53"/>
      <c r="KI372" s="53"/>
      <c r="KJ372" s="53"/>
      <c r="KK372" s="53"/>
      <c r="KL372" s="53"/>
      <c r="KM372" s="53"/>
      <c r="KN372" s="53"/>
      <c r="KO372" s="53"/>
      <c r="KP372" s="53"/>
      <c r="KQ372" s="53"/>
      <c r="KR372" s="53"/>
      <c r="KS372" s="53"/>
      <c r="KT372" s="53"/>
      <c r="KU372" s="53"/>
      <c r="KV372" s="53"/>
      <c r="KW372" s="53"/>
      <c r="KX372" s="53"/>
      <c r="KY372" s="53"/>
      <c r="KZ372" s="53"/>
      <c r="LA372" s="53"/>
      <c r="LB372" s="53"/>
      <c r="LC372" s="53"/>
      <c r="LD372" s="53"/>
      <c r="LE372" s="53"/>
      <c r="LF372" s="53"/>
      <c r="LG372" s="53"/>
      <c r="LH372" s="53"/>
      <c r="LI372" s="53"/>
      <c r="LJ372" s="53"/>
      <c r="LK372" s="53"/>
      <c r="LL372" s="53"/>
      <c r="LM372" s="53"/>
      <c r="LN372" s="53"/>
      <c r="LO372" s="53"/>
      <c r="LP372" s="53"/>
      <c r="LQ372" s="53"/>
      <c r="LR372" s="53"/>
      <c r="LS372" s="53"/>
      <c r="LT372" s="53"/>
      <c r="LU372" s="53"/>
      <c r="LV372" s="53"/>
      <c r="LW372" s="53"/>
      <c r="LX372" s="53"/>
      <c r="LY372" s="53"/>
      <c r="LZ372" s="53"/>
      <c r="MA372" s="53"/>
      <c r="MB372" s="53"/>
      <c r="MC372" s="53"/>
      <c r="MD372" s="53"/>
      <c r="ME372" s="53"/>
      <c r="MF372" s="53"/>
      <c r="MG372" s="53"/>
      <c r="MH372" s="53"/>
      <c r="MI372" s="53"/>
      <c r="MJ372" s="53"/>
      <c r="MK372" s="53"/>
      <c r="ML372" s="53"/>
      <c r="MM372" s="53"/>
      <c r="MN372" s="53"/>
      <c r="MO372" s="53"/>
      <c r="MP372" s="53"/>
      <c r="MQ372" s="53"/>
      <c r="MR372" s="53"/>
      <c r="MS372" s="53"/>
      <c r="MT372" s="53"/>
      <c r="MU372" s="53"/>
      <c r="MV372" s="53"/>
      <c r="MW372" s="53"/>
      <c r="MX372" s="53"/>
      <c r="MY372" s="53"/>
      <c r="MZ372" s="53"/>
      <c r="NA372" s="53"/>
      <c r="NB372" s="53"/>
      <c r="NC372" s="53"/>
      <c r="ND372" s="53"/>
      <c r="NE372" s="53"/>
      <c r="NF372" s="53"/>
      <c r="NG372" s="53"/>
      <c r="NH372" s="53"/>
      <c r="NI372" s="53"/>
      <c r="NJ372" s="53"/>
      <c r="NK372" s="53"/>
      <c r="NL372" s="53"/>
      <c r="NM372" s="53"/>
      <c r="NN372" s="53"/>
      <c r="NO372" s="53"/>
      <c r="NP372" s="53"/>
      <c r="NQ372" s="53"/>
      <c r="NR372" s="53"/>
      <c r="NS372" s="53"/>
      <c r="NT372" s="53"/>
      <c r="NU372" s="53"/>
      <c r="NV372" s="53"/>
      <c r="NW372" s="53"/>
      <c r="NX372" s="53"/>
      <c r="NY372" s="53"/>
      <c r="NZ372" s="53"/>
      <c r="OA372" s="53"/>
      <c r="OB372" s="53"/>
      <c r="OC372" s="53"/>
      <c r="OD372" s="53"/>
      <c r="OE372" s="53"/>
      <c r="OF372" s="53"/>
      <c r="OG372" s="53"/>
      <c r="OH372" s="53"/>
      <c r="OI372" s="53">
        <v>1760</v>
      </c>
      <c r="OJ372" s="53"/>
      <c r="OK372" s="53"/>
      <c r="OL372" s="53"/>
      <c r="OM372" s="53"/>
      <c r="ON372" s="53">
        <v>249</v>
      </c>
      <c r="OO372" s="53"/>
      <c r="OP372" s="53"/>
      <c r="OQ372" s="53"/>
      <c r="OR372" s="54"/>
      <c r="OS372" s="55">
        <v>2009</v>
      </c>
      <c r="OT372" s="52">
        <v>166284</v>
      </c>
      <c r="OU372" s="53"/>
      <c r="OV372" s="53"/>
      <c r="OW372" s="53"/>
      <c r="OX372" s="53"/>
      <c r="OY372" s="53"/>
      <c r="OZ372" s="53"/>
      <c r="PA372" s="53"/>
      <c r="PB372" s="53"/>
      <c r="PC372" s="53"/>
      <c r="PD372" s="53"/>
      <c r="PE372" s="53"/>
      <c r="PF372" s="53"/>
      <c r="PG372" s="53"/>
      <c r="PH372" s="53"/>
      <c r="PI372" s="53"/>
      <c r="PJ372" s="53"/>
      <c r="PK372" s="53"/>
      <c r="PL372" s="54"/>
      <c r="PM372" s="55">
        <v>168293</v>
      </c>
    </row>
    <row r="373" spans="1:429" ht="12.75" customHeight="1" x14ac:dyDescent="0.3">
      <c r="A373" s="49" t="s">
        <v>596</v>
      </c>
      <c r="B373" s="50" t="s">
        <v>38</v>
      </c>
      <c r="C373" s="51" t="s">
        <v>479</v>
      </c>
      <c r="D373" s="52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  <c r="Z373" s="53"/>
      <c r="AA373" s="53"/>
      <c r="AB373" s="53"/>
      <c r="AC373" s="53"/>
      <c r="AD373" s="53"/>
      <c r="AE373" s="53"/>
      <c r="AF373" s="53"/>
      <c r="AG373" s="53"/>
      <c r="AH373" s="53"/>
      <c r="AI373" s="53"/>
      <c r="AJ373" s="53"/>
      <c r="AK373" s="53"/>
      <c r="AL373" s="53"/>
      <c r="AM373" s="53"/>
      <c r="AN373" s="53"/>
      <c r="AO373" s="53"/>
      <c r="AP373" s="53"/>
      <c r="AQ373" s="53"/>
      <c r="AR373" s="53"/>
      <c r="AS373" s="53"/>
      <c r="AT373" s="53"/>
      <c r="AU373" s="53"/>
      <c r="AV373" s="53"/>
      <c r="AW373" s="53"/>
      <c r="AX373" s="53"/>
      <c r="AY373" s="53"/>
      <c r="AZ373" s="53"/>
      <c r="BA373" s="53"/>
      <c r="BB373" s="53"/>
      <c r="BC373" s="53"/>
      <c r="BD373" s="53"/>
      <c r="BE373" s="53"/>
      <c r="BF373" s="53"/>
      <c r="BG373" s="53"/>
      <c r="BH373" s="53"/>
      <c r="BI373" s="53"/>
      <c r="BJ373" s="53"/>
      <c r="BK373" s="53"/>
      <c r="BL373" s="53"/>
      <c r="BM373" s="53"/>
      <c r="BN373" s="53"/>
      <c r="BO373" s="53"/>
      <c r="BP373" s="53"/>
      <c r="BQ373" s="53"/>
      <c r="BR373" s="53"/>
      <c r="BS373" s="53"/>
      <c r="BT373" s="53"/>
      <c r="BU373" s="53"/>
      <c r="BV373" s="53"/>
      <c r="BW373" s="53"/>
      <c r="BX373" s="53"/>
      <c r="BY373" s="53"/>
      <c r="BZ373" s="53"/>
      <c r="CA373" s="53"/>
      <c r="CB373" s="53"/>
      <c r="CC373" s="53"/>
      <c r="CD373" s="53"/>
      <c r="CE373" s="53"/>
      <c r="CF373" s="53"/>
      <c r="CG373" s="53"/>
      <c r="CH373" s="53"/>
      <c r="CI373" s="53"/>
      <c r="CJ373" s="53"/>
      <c r="CK373" s="53"/>
      <c r="CL373" s="53"/>
      <c r="CM373" s="53"/>
      <c r="CN373" s="53"/>
      <c r="CO373" s="53"/>
      <c r="CP373" s="53"/>
      <c r="CQ373" s="53"/>
      <c r="CR373" s="53"/>
      <c r="CS373" s="53"/>
      <c r="CT373" s="53"/>
      <c r="CU373" s="53"/>
      <c r="CV373" s="53"/>
      <c r="CW373" s="53"/>
      <c r="CX373" s="53"/>
      <c r="CY373" s="53"/>
      <c r="CZ373" s="53"/>
      <c r="DA373" s="53"/>
      <c r="DB373" s="53"/>
      <c r="DC373" s="53"/>
      <c r="DD373" s="53"/>
      <c r="DE373" s="53"/>
      <c r="DF373" s="53"/>
      <c r="DG373" s="53"/>
      <c r="DH373" s="53"/>
      <c r="DI373" s="53"/>
      <c r="DJ373" s="53"/>
      <c r="DK373" s="53"/>
      <c r="DL373" s="53"/>
      <c r="DM373" s="53"/>
      <c r="DN373" s="53"/>
      <c r="DO373" s="53"/>
      <c r="DP373" s="53"/>
      <c r="DQ373" s="53"/>
      <c r="DR373" s="53"/>
      <c r="DS373" s="53"/>
      <c r="DT373" s="53"/>
      <c r="DU373" s="53"/>
      <c r="DV373" s="53"/>
      <c r="DW373" s="53"/>
      <c r="DX373" s="53"/>
      <c r="DY373" s="53"/>
      <c r="DZ373" s="53"/>
      <c r="EA373" s="53"/>
      <c r="EB373" s="53"/>
      <c r="EC373" s="53"/>
      <c r="ED373" s="53"/>
      <c r="EE373" s="53"/>
      <c r="EF373" s="53"/>
      <c r="EG373" s="53"/>
      <c r="EH373" s="53"/>
      <c r="EI373" s="53"/>
      <c r="EJ373" s="53"/>
      <c r="EK373" s="53"/>
      <c r="EL373" s="53"/>
      <c r="EM373" s="53"/>
      <c r="EN373" s="53"/>
      <c r="EO373" s="53"/>
      <c r="EP373" s="53"/>
      <c r="EQ373" s="53"/>
      <c r="ER373" s="53"/>
      <c r="ES373" s="53"/>
      <c r="ET373" s="53"/>
      <c r="EU373" s="53"/>
      <c r="EV373" s="53"/>
      <c r="EW373" s="53"/>
      <c r="EX373" s="53"/>
      <c r="EY373" s="53"/>
      <c r="EZ373" s="53"/>
      <c r="FA373" s="53"/>
      <c r="FB373" s="53"/>
      <c r="FC373" s="53"/>
      <c r="FD373" s="53"/>
      <c r="FE373" s="53"/>
      <c r="FF373" s="53"/>
      <c r="FG373" s="53"/>
      <c r="FH373" s="53"/>
      <c r="FI373" s="53"/>
      <c r="FJ373" s="53"/>
      <c r="FK373" s="53"/>
      <c r="FL373" s="53"/>
      <c r="FM373" s="53"/>
      <c r="FN373" s="53"/>
      <c r="FO373" s="53"/>
      <c r="FP373" s="53"/>
      <c r="FQ373" s="53"/>
      <c r="FR373" s="53"/>
      <c r="FS373" s="53"/>
      <c r="FT373" s="53"/>
      <c r="FU373" s="53"/>
      <c r="FV373" s="53"/>
      <c r="FW373" s="53"/>
      <c r="FX373" s="53"/>
      <c r="FY373" s="53"/>
      <c r="FZ373" s="53"/>
      <c r="GA373" s="53"/>
      <c r="GB373" s="53"/>
      <c r="GC373" s="53"/>
      <c r="GD373" s="53"/>
      <c r="GE373" s="53"/>
      <c r="GF373" s="53"/>
      <c r="GG373" s="53"/>
      <c r="GH373" s="53"/>
      <c r="GI373" s="53"/>
      <c r="GJ373" s="53"/>
      <c r="GK373" s="53"/>
      <c r="GL373" s="53"/>
      <c r="GM373" s="53"/>
      <c r="GN373" s="53"/>
      <c r="GO373" s="53"/>
      <c r="GP373" s="53"/>
      <c r="GQ373" s="53"/>
      <c r="GR373" s="53"/>
      <c r="GS373" s="53"/>
      <c r="GT373" s="53"/>
      <c r="GU373" s="53"/>
      <c r="GV373" s="53"/>
      <c r="GW373" s="53"/>
      <c r="GX373" s="53"/>
      <c r="GY373" s="53"/>
      <c r="GZ373" s="53"/>
      <c r="HA373" s="53"/>
      <c r="HB373" s="53"/>
      <c r="HC373" s="53"/>
      <c r="HD373" s="53"/>
      <c r="HE373" s="53"/>
      <c r="HF373" s="53"/>
      <c r="HG373" s="53"/>
      <c r="HH373" s="53"/>
      <c r="HI373" s="53"/>
      <c r="HJ373" s="53"/>
      <c r="HK373" s="53"/>
      <c r="HL373" s="53"/>
      <c r="HM373" s="53"/>
      <c r="HN373" s="53"/>
      <c r="HO373" s="53"/>
      <c r="HP373" s="53"/>
      <c r="HQ373" s="53"/>
      <c r="HR373" s="53"/>
      <c r="HS373" s="53"/>
      <c r="HT373" s="53"/>
      <c r="HU373" s="53"/>
      <c r="HV373" s="53"/>
      <c r="HW373" s="53"/>
      <c r="HX373" s="53"/>
      <c r="HY373" s="53"/>
      <c r="HZ373" s="53"/>
      <c r="IA373" s="53"/>
      <c r="IB373" s="53"/>
      <c r="IC373" s="53"/>
      <c r="ID373" s="53"/>
      <c r="IE373" s="53"/>
      <c r="IF373" s="53"/>
      <c r="IG373" s="53"/>
      <c r="IH373" s="53"/>
      <c r="II373" s="53"/>
      <c r="IJ373" s="53"/>
      <c r="IK373" s="53"/>
      <c r="IL373" s="53"/>
      <c r="IM373" s="53"/>
      <c r="IN373" s="53"/>
      <c r="IO373" s="53"/>
      <c r="IP373" s="53"/>
      <c r="IQ373" s="53"/>
      <c r="IR373" s="53"/>
      <c r="IS373" s="53"/>
      <c r="IT373" s="53"/>
      <c r="IU373" s="53"/>
      <c r="IV373" s="53"/>
      <c r="IW373" s="53"/>
      <c r="IX373" s="53"/>
      <c r="IY373" s="53"/>
      <c r="IZ373" s="53"/>
      <c r="JA373" s="53"/>
      <c r="JB373" s="53"/>
      <c r="JC373" s="53"/>
      <c r="JD373" s="53"/>
      <c r="JE373" s="53"/>
      <c r="JF373" s="53"/>
      <c r="JG373" s="53"/>
      <c r="JH373" s="53"/>
      <c r="JI373" s="53"/>
      <c r="JJ373" s="53"/>
      <c r="JK373" s="53"/>
      <c r="JL373" s="53"/>
      <c r="JM373" s="53"/>
      <c r="JN373" s="53"/>
      <c r="JO373" s="53"/>
      <c r="JP373" s="53"/>
      <c r="JQ373" s="53"/>
      <c r="JR373" s="53"/>
      <c r="JS373" s="53"/>
      <c r="JT373" s="53"/>
      <c r="JU373" s="53"/>
      <c r="JV373" s="53"/>
      <c r="JW373" s="53"/>
      <c r="JX373" s="53"/>
      <c r="JY373" s="53"/>
      <c r="JZ373" s="53"/>
      <c r="KA373" s="53"/>
      <c r="KB373" s="53"/>
      <c r="KC373" s="53"/>
      <c r="KD373" s="53"/>
      <c r="KE373" s="53"/>
      <c r="KF373" s="53"/>
      <c r="KG373" s="53"/>
      <c r="KH373" s="53"/>
      <c r="KI373" s="53"/>
      <c r="KJ373" s="53"/>
      <c r="KK373" s="53"/>
      <c r="KL373" s="53"/>
      <c r="KM373" s="53"/>
      <c r="KN373" s="53"/>
      <c r="KO373" s="53"/>
      <c r="KP373" s="53"/>
      <c r="KQ373" s="53"/>
      <c r="KR373" s="53"/>
      <c r="KS373" s="53"/>
      <c r="KT373" s="53"/>
      <c r="KU373" s="53"/>
      <c r="KV373" s="53"/>
      <c r="KW373" s="53"/>
      <c r="KX373" s="53"/>
      <c r="KY373" s="53"/>
      <c r="KZ373" s="53"/>
      <c r="LA373" s="53"/>
      <c r="LB373" s="53"/>
      <c r="LC373" s="53"/>
      <c r="LD373" s="53"/>
      <c r="LE373" s="53"/>
      <c r="LF373" s="53"/>
      <c r="LG373" s="53"/>
      <c r="LH373" s="53"/>
      <c r="LI373" s="53"/>
      <c r="LJ373" s="53"/>
      <c r="LK373" s="53"/>
      <c r="LL373" s="53"/>
      <c r="LM373" s="53"/>
      <c r="LN373" s="53"/>
      <c r="LO373" s="53"/>
      <c r="LP373" s="53"/>
      <c r="LQ373" s="53"/>
      <c r="LR373" s="53"/>
      <c r="LS373" s="53"/>
      <c r="LT373" s="53"/>
      <c r="LU373" s="53"/>
      <c r="LV373" s="53"/>
      <c r="LW373" s="53"/>
      <c r="LX373" s="53"/>
      <c r="LY373" s="53"/>
      <c r="LZ373" s="53"/>
      <c r="MA373" s="53"/>
      <c r="MB373" s="53"/>
      <c r="MC373" s="53"/>
      <c r="MD373" s="53"/>
      <c r="ME373" s="53"/>
      <c r="MF373" s="53"/>
      <c r="MG373" s="53"/>
      <c r="MH373" s="53"/>
      <c r="MI373" s="53"/>
      <c r="MJ373" s="53"/>
      <c r="MK373" s="53"/>
      <c r="ML373" s="53"/>
      <c r="MM373" s="53"/>
      <c r="MN373" s="53"/>
      <c r="MO373" s="53"/>
      <c r="MP373" s="53"/>
      <c r="MQ373" s="53"/>
      <c r="MR373" s="53"/>
      <c r="MS373" s="53"/>
      <c r="MT373" s="53"/>
      <c r="MU373" s="53"/>
      <c r="MV373" s="53"/>
      <c r="MW373" s="53"/>
      <c r="MX373" s="53"/>
      <c r="MY373" s="53"/>
      <c r="MZ373" s="53"/>
      <c r="NA373" s="53"/>
      <c r="NB373" s="53"/>
      <c r="NC373" s="53"/>
      <c r="ND373" s="53"/>
      <c r="NE373" s="53"/>
      <c r="NF373" s="53"/>
      <c r="NG373" s="53"/>
      <c r="NH373" s="53"/>
      <c r="NI373" s="53"/>
      <c r="NJ373" s="53"/>
      <c r="NK373" s="53"/>
      <c r="NL373" s="53"/>
      <c r="NM373" s="53"/>
      <c r="NN373" s="53"/>
      <c r="NO373" s="53"/>
      <c r="NP373" s="53"/>
      <c r="NQ373" s="53"/>
      <c r="NR373" s="53"/>
      <c r="NS373" s="53"/>
      <c r="NT373" s="53"/>
      <c r="NU373" s="53"/>
      <c r="NV373" s="53"/>
      <c r="NW373" s="53"/>
      <c r="NX373" s="53"/>
      <c r="NY373" s="53"/>
      <c r="NZ373" s="53"/>
      <c r="OA373" s="53"/>
      <c r="OB373" s="53"/>
      <c r="OC373" s="53"/>
      <c r="OD373" s="53"/>
      <c r="OE373" s="53"/>
      <c r="OF373" s="53"/>
      <c r="OG373" s="53"/>
      <c r="OH373" s="53"/>
      <c r="OI373" s="53"/>
      <c r="OJ373" s="53"/>
      <c r="OK373" s="53"/>
      <c r="OL373" s="53"/>
      <c r="OM373" s="53"/>
      <c r="ON373" s="53">
        <v>536</v>
      </c>
      <c r="OO373" s="53"/>
      <c r="OP373" s="53"/>
      <c r="OQ373" s="53"/>
      <c r="OR373" s="54"/>
      <c r="OS373" s="55">
        <v>536</v>
      </c>
      <c r="OT373" s="52">
        <v>40587</v>
      </c>
      <c r="OU373" s="53"/>
      <c r="OV373" s="53"/>
      <c r="OW373" s="53"/>
      <c r="OX373" s="53"/>
      <c r="OY373" s="53"/>
      <c r="OZ373" s="53"/>
      <c r="PA373" s="53"/>
      <c r="PB373" s="53"/>
      <c r="PC373" s="53"/>
      <c r="PD373" s="53"/>
      <c r="PE373" s="53"/>
      <c r="PF373" s="53"/>
      <c r="PG373" s="53"/>
      <c r="PH373" s="53"/>
      <c r="PI373" s="53"/>
      <c r="PJ373" s="53"/>
      <c r="PK373" s="53"/>
      <c r="PL373" s="54"/>
      <c r="PM373" s="55">
        <v>41123</v>
      </c>
    </row>
    <row r="374" spans="1:429" ht="12.75" customHeight="1" x14ac:dyDescent="0.3">
      <c r="A374" s="49">
        <v>624100</v>
      </c>
      <c r="B374" s="50" t="s">
        <v>38</v>
      </c>
      <c r="C374" s="51" t="s">
        <v>480</v>
      </c>
      <c r="D374" s="52"/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53"/>
      <c r="Y374" s="53"/>
      <c r="Z374" s="53"/>
      <c r="AA374" s="53"/>
      <c r="AB374" s="53"/>
      <c r="AC374" s="53"/>
      <c r="AD374" s="53"/>
      <c r="AE374" s="53"/>
      <c r="AF374" s="53"/>
      <c r="AG374" s="53"/>
      <c r="AH374" s="53"/>
      <c r="AI374" s="53"/>
      <c r="AJ374" s="53"/>
      <c r="AK374" s="53"/>
      <c r="AL374" s="53"/>
      <c r="AM374" s="53"/>
      <c r="AN374" s="53"/>
      <c r="AO374" s="53"/>
      <c r="AP374" s="53"/>
      <c r="AQ374" s="53"/>
      <c r="AR374" s="53"/>
      <c r="AS374" s="53"/>
      <c r="AT374" s="53"/>
      <c r="AU374" s="53"/>
      <c r="AV374" s="53"/>
      <c r="AW374" s="53"/>
      <c r="AX374" s="53"/>
      <c r="AY374" s="53"/>
      <c r="AZ374" s="53"/>
      <c r="BA374" s="53"/>
      <c r="BB374" s="53"/>
      <c r="BC374" s="53"/>
      <c r="BD374" s="53"/>
      <c r="BE374" s="53"/>
      <c r="BF374" s="53"/>
      <c r="BG374" s="53"/>
      <c r="BH374" s="53"/>
      <c r="BI374" s="53"/>
      <c r="BJ374" s="53"/>
      <c r="BK374" s="53"/>
      <c r="BL374" s="53"/>
      <c r="BM374" s="53"/>
      <c r="BN374" s="53"/>
      <c r="BO374" s="53"/>
      <c r="BP374" s="53"/>
      <c r="BQ374" s="53"/>
      <c r="BR374" s="53"/>
      <c r="BS374" s="53"/>
      <c r="BT374" s="53"/>
      <c r="BU374" s="53"/>
      <c r="BV374" s="53"/>
      <c r="BW374" s="53"/>
      <c r="BX374" s="53"/>
      <c r="BY374" s="53"/>
      <c r="BZ374" s="53"/>
      <c r="CA374" s="53"/>
      <c r="CB374" s="53"/>
      <c r="CC374" s="53"/>
      <c r="CD374" s="53"/>
      <c r="CE374" s="53"/>
      <c r="CF374" s="53"/>
      <c r="CG374" s="53"/>
      <c r="CH374" s="53"/>
      <c r="CI374" s="53"/>
      <c r="CJ374" s="53"/>
      <c r="CK374" s="53"/>
      <c r="CL374" s="53"/>
      <c r="CM374" s="53"/>
      <c r="CN374" s="53"/>
      <c r="CO374" s="53"/>
      <c r="CP374" s="53"/>
      <c r="CQ374" s="53"/>
      <c r="CR374" s="53"/>
      <c r="CS374" s="53"/>
      <c r="CT374" s="53"/>
      <c r="CU374" s="53"/>
      <c r="CV374" s="53"/>
      <c r="CW374" s="53"/>
      <c r="CX374" s="53"/>
      <c r="CY374" s="53"/>
      <c r="CZ374" s="53"/>
      <c r="DA374" s="53"/>
      <c r="DB374" s="53"/>
      <c r="DC374" s="53"/>
      <c r="DD374" s="53"/>
      <c r="DE374" s="53"/>
      <c r="DF374" s="53"/>
      <c r="DG374" s="53"/>
      <c r="DH374" s="53"/>
      <c r="DI374" s="53"/>
      <c r="DJ374" s="53"/>
      <c r="DK374" s="53"/>
      <c r="DL374" s="53"/>
      <c r="DM374" s="53"/>
      <c r="DN374" s="53"/>
      <c r="DO374" s="53"/>
      <c r="DP374" s="53"/>
      <c r="DQ374" s="53"/>
      <c r="DR374" s="53"/>
      <c r="DS374" s="53"/>
      <c r="DT374" s="53"/>
      <c r="DU374" s="53"/>
      <c r="DV374" s="53"/>
      <c r="DW374" s="53"/>
      <c r="DX374" s="53"/>
      <c r="DY374" s="53"/>
      <c r="DZ374" s="53"/>
      <c r="EA374" s="53"/>
      <c r="EB374" s="53"/>
      <c r="EC374" s="53"/>
      <c r="ED374" s="53"/>
      <c r="EE374" s="53"/>
      <c r="EF374" s="53"/>
      <c r="EG374" s="53"/>
      <c r="EH374" s="53"/>
      <c r="EI374" s="53"/>
      <c r="EJ374" s="53"/>
      <c r="EK374" s="53"/>
      <c r="EL374" s="53"/>
      <c r="EM374" s="53"/>
      <c r="EN374" s="53"/>
      <c r="EO374" s="53"/>
      <c r="EP374" s="53"/>
      <c r="EQ374" s="53"/>
      <c r="ER374" s="53"/>
      <c r="ES374" s="53"/>
      <c r="ET374" s="53"/>
      <c r="EU374" s="53"/>
      <c r="EV374" s="53"/>
      <c r="EW374" s="53"/>
      <c r="EX374" s="53"/>
      <c r="EY374" s="53"/>
      <c r="EZ374" s="53"/>
      <c r="FA374" s="53"/>
      <c r="FB374" s="53"/>
      <c r="FC374" s="53"/>
      <c r="FD374" s="53"/>
      <c r="FE374" s="53"/>
      <c r="FF374" s="53"/>
      <c r="FG374" s="53"/>
      <c r="FH374" s="53"/>
      <c r="FI374" s="53"/>
      <c r="FJ374" s="53"/>
      <c r="FK374" s="53"/>
      <c r="FL374" s="53"/>
      <c r="FM374" s="53"/>
      <c r="FN374" s="53"/>
      <c r="FO374" s="53"/>
      <c r="FP374" s="53"/>
      <c r="FQ374" s="53"/>
      <c r="FR374" s="53"/>
      <c r="FS374" s="53"/>
      <c r="FT374" s="53"/>
      <c r="FU374" s="53"/>
      <c r="FV374" s="53"/>
      <c r="FW374" s="53"/>
      <c r="FX374" s="53"/>
      <c r="FY374" s="53"/>
      <c r="FZ374" s="53"/>
      <c r="GA374" s="53"/>
      <c r="GB374" s="53"/>
      <c r="GC374" s="53"/>
      <c r="GD374" s="53"/>
      <c r="GE374" s="53"/>
      <c r="GF374" s="53"/>
      <c r="GG374" s="53"/>
      <c r="GH374" s="53"/>
      <c r="GI374" s="53"/>
      <c r="GJ374" s="53"/>
      <c r="GK374" s="53"/>
      <c r="GL374" s="53"/>
      <c r="GM374" s="53"/>
      <c r="GN374" s="53"/>
      <c r="GO374" s="53"/>
      <c r="GP374" s="53"/>
      <c r="GQ374" s="53"/>
      <c r="GR374" s="53"/>
      <c r="GS374" s="53"/>
      <c r="GT374" s="53"/>
      <c r="GU374" s="53"/>
      <c r="GV374" s="53"/>
      <c r="GW374" s="53"/>
      <c r="GX374" s="53"/>
      <c r="GY374" s="53"/>
      <c r="GZ374" s="53"/>
      <c r="HA374" s="53"/>
      <c r="HB374" s="53"/>
      <c r="HC374" s="53"/>
      <c r="HD374" s="53"/>
      <c r="HE374" s="53"/>
      <c r="HF374" s="53"/>
      <c r="HG374" s="53"/>
      <c r="HH374" s="53"/>
      <c r="HI374" s="53"/>
      <c r="HJ374" s="53"/>
      <c r="HK374" s="53"/>
      <c r="HL374" s="53"/>
      <c r="HM374" s="53"/>
      <c r="HN374" s="53"/>
      <c r="HO374" s="53"/>
      <c r="HP374" s="53"/>
      <c r="HQ374" s="53"/>
      <c r="HR374" s="53"/>
      <c r="HS374" s="53"/>
      <c r="HT374" s="53"/>
      <c r="HU374" s="53"/>
      <c r="HV374" s="53"/>
      <c r="HW374" s="53"/>
      <c r="HX374" s="53"/>
      <c r="HY374" s="53"/>
      <c r="HZ374" s="53"/>
      <c r="IA374" s="53"/>
      <c r="IB374" s="53"/>
      <c r="IC374" s="53"/>
      <c r="ID374" s="53"/>
      <c r="IE374" s="53"/>
      <c r="IF374" s="53"/>
      <c r="IG374" s="53"/>
      <c r="IH374" s="53"/>
      <c r="II374" s="53"/>
      <c r="IJ374" s="53"/>
      <c r="IK374" s="53"/>
      <c r="IL374" s="53"/>
      <c r="IM374" s="53"/>
      <c r="IN374" s="53"/>
      <c r="IO374" s="53"/>
      <c r="IP374" s="53"/>
      <c r="IQ374" s="53"/>
      <c r="IR374" s="53"/>
      <c r="IS374" s="53"/>
      <c r="IT374" s="53"/>
      <c r="IU374" s="53"/>
      <c r="IV374" s="53"/>
      <c r="IW374" s="53"/>
      <c r="IX374" s="53"/>
      <c r="IY374" s="53"/>
      <c r="IZ374" s="53"/>
      <c r="JA374" s="53"/>
      <c r="JB374" s="53"/>
      <c r="JC374" s="53"/>
      <c r="JD374" s="53"/>
      <c r="JE374" s="53"/>
      <c r="JF374" s="53"/>
      <c r="JG374" s="53"/>
      <c r="JH374" s="53"/>
      <c r="JI374" s="53"/>
      <c r="JJ374" s="53"/>
      <c r="JK374" s="53"/>
      <c r="JL374" s="53"/>
      <c r="JM374" s="53"/>
      <c r="JN374" s="53"/>
      <c r="JO374" s="53"/>
      <c r="JP374" s="53"/>
      <c r="JQ374" s="53"/>
      <c r="JR374" s="53"/>
      <c r="JS374" s="53"/>
      <c r="JT374" s="53"/>
      <c r="JU374" s="53"/>
      <c r="JV374" s="53"/>
      <c r="JW374" s="53"/>
      <c r="JX374" s="53"/>
      <c r="JY374" s="53"/>
      <c r="JZ374" s="53"/>
      <c r="KA374" s="53"/>
      <c r="KB374" s="53"/>
      <c r="KC374" s="53"/>
      <c r="KD374" s="53"/>
      <c r="KE374" s="53"/>
      <c r="KF374" s="53"/>
      <c r="KG374" s="53"/>
      <c r="KH374" s="53"/>
      <c r="KI374" s="53"/>
      <c r="KJ374" s="53"/>
      <c r="KK374" s="53"/>
      <c r="KL374" s="53"/>
      <c r="KM374" s="53"/>
      <c r="KN374" s="53"/>
      <c r="KO374" s="53"/>
      <c r="KP374" s="53"/>
      <c r="KQ374" s="53"/>
      <c r="KR374" s="53"/>
      <c r="KS374" s="53"/>
      <c r="KT374" s="53"/>
      <c r="KU374" s="53"/>
      <c r="KV374" s="53"/>
      <c r="KW374" s="53"/>
      <c r="KX374" s="53"/>
      <c r="KY374" s="53"/>
      <c r="KZ374" s="53"/>
      <c r="LA374" s="53"/>
      <c r="LB374" s="53"/>
      <c r="LC374" s="53"/>
      <c r="LD374" s="53"/>
      <c r="LE374" s="53"/>
      <c r="LF374" s="53"/>
      <c r="LG374" s="53"/>
      <c r="LH374" s="53"/>
      <c r="LI374" s="53"/>
      <c r="LJ374" s="53"/>
      <c r="LK374" s="53"/>
      <c r="LL374" s="53"/>
      <c r="LM374" s="53"/>
      <c r="LN374" s="53"/>
      <c r="LO374" s="53"/>
      <c r="LP374" s="53"/>
      <c r="LQ374" s="53"/>
      <c r="LR374" s="53"/>
      <c r="LS374" s="53"/>
      <c r="LT374" s="53"/>
      <c r="LU374" s="53"/>
      <c r="LV374" s="53"/>
      <c r="LW374" s="53"/>
      <c r="LX374" s="53"/>
      <c r="LY374" s="53"/>
      <c r="LZ374" s="53"/>
      <c r="MA374" s="53"/>
      <c r="MB374" s="53"/>
      <c r="MC374" s="53"/>
      <c r="MD374" s="53"/>
      <c r="ME374" s="53"/>
      <c r="MF374" s="53"/>
      <c r="MG374" s="53"/>
      <c r="MH374" s="53"/>
      <c r="MI374" s="53"/>
      <c r="MJ374" s="53"/>
      <c r="MK374" s="53"/>
      <c r="ML374" s="53"/>
      <c r="MM374" s="53"/>
      <c r="MN374" s="53"/>
      <c r="MO374" s="53"/>
      <c r="MP374" s="53"/>
      <c r="MQ374" s="53"/>
      <c r="MR374" s="53"/>
      <c r="MS374" s="53"/>
      <c r="MT374" s="53"/>
      <c r="MU374" s="53"/>
      <c r="MV374" s="53"/>
      <c r="MW374" s="53"/>
      <c r="MX374" s="53"/>
      <c r="MY374" s="53"/>
      <c r="MZ374" s="53"/>
      <c r="NA374" s="53"/>
      <c r="NB374" s="53"/>
      <c r="NC374" s="53"/>
      <c r="ND374" s="53"/>
      <c r="NE374" s="53"/>
      <c r="NF374" s="53"/>
      <c r="NG374" s="53"/>
      <c r="NH374" s="53"/>
      <c r="NI374" s="53"/>
      <c r="NJ374" s="53"/>
      <c r="NK374" s="53"/>
      <c r="NL374" s="53"/>
      <c r="NM374" s="53"/>
      <c r="NN374" s="53"/>
      <c r="NO374" s="53"/>
      <c r="NP374" s="53"/>
      <c r="NQ374" s="53"/>
      <c r="NR374" s="53"/>
      <c r="NS374" s="53"/>
      <c r="NT374" s="53"/>
      <c r="NU374" s="53"/>
      <c r="NV374" s="53"/>
      <c r="NW374" s="53"/>
      <c r="NX374" s="53"/>
      <c r="NY374" s="53"/>
      <c r="NZ374" s="53"/>
      <c r="OA374" s="53"/>
      <c r="OB374" s="53"/>
      <c r="OC374" s="53"/>
      <c r="OD374" s="53"/>
      <c r="OE374" s="53"/>
      <c r="OF374" s="53"/>
      <c r="OG374" s="53"/>
      <c r="OH374" s="53"/>
      <c r="OI374" s="53"/>
      <c r="OJ374" s="53"/>
      <c r="OK374" s="53"/>
      <c r="OL374" s="53"/>
      <c r="OM374" s="53"/>
      <c r="ON374" s="53"/>
      <c r="OO374" s="53">
        <v>0</v>
      </c>
      <c r="OP374" s="53"/>
      <c r="OQ374" s="53"/>
      <c r="OR374" s="54"/>
      <c r="OS374" s="55">
        <v>0</v>
      </c>
      <c r="OT374" s="52">
        <v>80482</v>
      </c>
      <c r="OU374" s="53"/>
      <c r="OV374" s="53"/>
      <c r="OW374" s="53"/>
      <c r="OX374" s="53"/>
      <c r="OY374" s="53"/>
      <c r="OZ374" s="53"/>
      <c r="PA374" s="53"/>
      <c r="PB374" s="53"/>
      <c r="PC374" s="53"/>
      <c r="PD374" s="53"/>
      <c r="PE374" s="53"/>
      <c r="PF374" s="53"/>
      <c r="PG374" s="53"/>
      <c r="PH374" s="53"/>
      <c r="PI374" s="53"/>
      <c r="PJ374" s="53"/>
      <c r="PK374" s="53"/>
      <c r="PL374" s="54"/>
      <c r="PM374" s="55">
        <v>80482</v>
      </c>
    </row>
    <row r="375" spans="1:429" ht="12.75" customHeight="1" x14ac:dyDescent="0.3">
      <c r="A375" s="49">
        <v>624400</v>
      </c>
      <c r="B375" s="50" t="s">
        <v>38</v>
      </c>
      <c r="C375" s="51" t="s">
        <v>481</v>
      </c>
      <c r="D375" s="52"/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  <c r="Z375" s="53"/>
      <c r="AA375" s="53"/>
      <c r="AB375" s="53"/>
      <c r="AC375" s="53"/>
      <c r="AD375" s="53"/>
      <c r="AE375" s="53"/>
      <c r="AF375" s="53"/>
      <c r="AG375" s="53"/>
      <c r="AH375" s="53"/>
      <c r="AI375" s="53"/>
      <c r="AJ375" s="53"/>
      <c r="AK375" s="53"/>
      <c r="AL375" s="53"/>
      <c r="AM375" s="53"/>
      <c r="AN375" s="53"/>
      <c r="AO375" s="53"/>
      <c r="AP375" s="53"/>
      <c r="AQ375" s="53"/>
      <c r="AR375" s="53"/>
      <c r="AS375" s="53"/>
      <c r="AT375" s="53"/>
      <c r="AU375" s="53"/>
      <c r="AV375" s="53"/>
      <c r="AW375" s="53"/>
      <c r="AX375" s="53"/>
      <c r="AY375" s="53"/>
      <c r="AZ375" s="53"/>
      <c r="BA375" s="53"/>
      <c r="BB375" s="53"/>
      <c r="BC375" s="53"/>
      <c r="BD375" s="53"/>
      <c r="BE375" s="53"/>
      <c r="BF375" s="53"/>
      <c r="BG375" s="53"/>
      <c r="BH375" s="53"/>
      <c r="BI375" s="53"/>
      <c r="BJ375" s="53"/>
      <c r="BK375" s="53"/>
      <c r="BL375" s="53"/>
      <c r="BM375" s="53"/>
      <c r="BN375" s="53"/>
      <c r="BO375" s="53"/>
      <c r="BP375" s="53"/>
      <c r="BQ375" s="53"/>
      <c r="BR375" s="53"/>
      <c r="BS375" s="53"/>
      <c r="BT375" s="53"/>
      <c r="BU375" s="53"/>
      <c r="BV375" s="53"/>
      <c r="BW375" s="53"/>
      <c r="BX375" s="53"/>
      <c r="BY375" s="53"/>
      <c r="BZ375" s="53"/>
      <c r="CA375" s="53"/>
      <c r="CB375" s="53"/>
      <c r="CC375" s="53"/>
      <c r="CD375" s="53"/>
      <c r="CE375" s="53"/>
      <c r="CF375" s="53"/>
      <c r="CG375" s="53"/>
      <c r="CH375" s="53"/>
      <c r="CI375" s="53"/>
      <c r="CJ375" s="53"/>
      <c r="CK375" s="53"/>
      <c r="CL375" s="53"/>
      <c r="CM375" s="53"/>
      <c r="CN375" s="53"/>
      <c r="CO375" s="53"/>
      <c r="CP375" s="53"/>
      <c r="CQ375" s="53"/>
      <c r="CR375" s="53"/>
      <c r="CS375" s="53"/>
      <c r="CT375" s="53"/>
      <c r="CU375" s="53"/>
      <c r="CV375" s="53"/>
      <c r="CW375" s="53"/>
      <c r="CX375" s="53"/>
      <c r="CY375" s="53"/>
      <c r="CZ375" s="53"/>
      <c r="DA375" s="53"/>
      <c r="DB375" s="53"/>
      <c r="DC375" s="53"/>
      <c r="DD375" s="53"/>
      <c r="DE375" s="53"/>
      <c r="DF375" s="53"/>
      <c r="DG375" s="53"/>
      <c r="DH375" s="53"/>
      <c r="DI375" s="53"/>
      <c r="DJ375" s="53"/>
      <c r="DK375" s="53"/>
      <c r="DL375" s="53"/>
      <c r="DM375" s="53"/>
      <c r="DN375" s="53"/>
      <c r="DO375" s="53"/>
      <c r="DP375" s="53"/>
      <c r="DQ375" s="53"/>
      <c r="DR375" s="53"/>
      <c r="DS375" s="53"/>
      <c r="DT375" s="53"/>
      <c r="DU375" s="53"/>
      <c r="DV375" s="53"/>
      <c r="DW375" s="53"/>
      <c r="DX375" s="53"/>
      <c r="DY375" s="53"/>
      <c r="DZ375" s="53"/>
      <c r="EA375" s="53"/>
      <c r="EB375" s="53"/>
      <c r="EC375" s="53"/>
      <c r="ED375" s="53"/>
      <c r="EE375" s="53"/>
      <c r="EF375" s="53"/>
      <c r="EG375" s="53"/>
      <c r="EH375" s="53"/>
      <c r="EI375" s="53"/>
      <c r="EJ375" s="53"/>
      <c r="EK375" s="53"/>
      <c r="EL375" s="53"/>
      <c r="EM375" s="53"/>
      <c r="EN375" s="53"/>
      <c r="EO375" s="53"/>
      <c r="EP375" s="53"/>
      <c r="EQ375" s="53"/>
      <c r="ER375" s="53"/>
      <c r="ES375" s="53"/>
      <c r="ET375" s="53"/>
      <c r="EU375" s="53"/>
      <c r="EV375" s="53"/>
      <c r="EW375" s="53"/>
      <c r="EX375" s="53"/>
      <c r="EY375" s="53"/>
      <c r="EZ375" s="53"/>
      <c r="FA375" s="53"/>
      <c r="FB375" s="53"/>
      <c r="FC375" s="53"/>
      <c r="FD375" s="53"/>
      <c r="FE375" s="53"/>
      <c r="FF375" s="53"/>
      <c r="FG375" s="53"/>
      <c r="FH375" s="53"/>
      <c r="FI375" s="53"/>
      <c r="FJ375" s="53"/>
      <c r="FK375" s="53"/>
      <c r="FL375" s="53"/>
      <c r="FM375" s="53"/>
      <c r="FN375" s="53"/>
      <c r="FO375" s="53"/>
      <c r="FP375" s="53"/>
      <c r="FQ375" s="53"/>
      <c r="FR375" s="53"/>
      <c r="FS375" s="53"/>
      <c r="FT375" s="53"/>
      <c r="FU375" s="53"/>
      <c r="FV375" s="53"/>
      <c r="FW375" s="53"/>
      <c r="FX375" s="53"/>
      <c r="FY375" s="53"/>
      <c r="FZ375" s="53"/>
      <c r="GA375" s="53"/>
      <c r="GB375" s="53"/>
      <c r="GC375" s="53"/>
      <c r="GD375" s="53"/>
      <c r="GE375" s="53"/>
      <c r="GF375" s="53"/>
      <c r="GG375" s="53"/>
      <c r="GH375" s="53"/>
      <c r="GI375" s="53"/>
      <c r="GJ375" s="53"/>
      <c r="GK375" s="53"/>
      <c r="GL375" s="53"/>
      <c r="GM375" s="53"/>
      <c r="GN375" s="53"/>
      <c r="GO375" s="53"/>
      <c r="GP375" s="53"/>
      <c r="GQ375" s="53"/>
      <c r="GR375" s="53"/>
      <c r="GS375" s="53"/>
      <c r="GT375" s="53"/>
      <c r="GU375" s="53"/>
      <c r="GV375" s="53"/>
      <c r="GW375" s="53"/>
      <c r="GX375" s="53"/>
      <c r="GY375" s="53"/>
      <c r="GZ375" s="53"/>
      <c r="HA375" s="53"/>
      <c r="HB375" s="53"/>
      <c r="HC375" s="53"/>
      <c r="HD375" s="53"/>
      <c r="HE375" s="53"/>
      <c r="HF375" s="53"/>
      <c r="HG375" s="53"/>
      <c r="HH375" s="53"/>
      <c r="HI375" s="53"/>
      <c r="HJ375" s="53"/>
      <c r="HK375" s="53"/>
      <c r="HL375" s="53"/>
      <c r="HM375" s="53"/>
      <c r="HN375" s="53"/>
      <c r="HO375" s="53"/>
      <c r="HP375" s="53"/>
      <c r="HQ375" s="53"/>
      <c r="HR375" s="53"/>
      <c r="HS375" s="53"/>
      <c r="HT375" s="53"/>
      <c r="HU375" s="53"/>
      <c r="HV375" s="53"/>
      <c r="HW375" s="53"/>
      <c r="HX375" s="53"/>
      <c r="HY375" s="53"/>
      <c r="HZ375" s="53"/>
      <c r="IA375" s="53"/>
      <c r="IB375" s="53"/>
      <c r="IC375" s="53"/>
      <c r="ID375" s="53"/>
      <c r="IE375" s="53"/>
      <c r="IF375" s="53"/>
      <c r="IG375" s="53"/>
      <c r="IH375" s="53"/>
      <c r="II375" s="53"/>
      <c r="IJ375" s="53"/>
      <c r="IK375" s="53"/>
      <c r="IL375" s="53"/>
      <c r="IM375" s="53"/>
      <c r="IN375" s="53"/>
      <c r="IO375" s="53"/>
      <c r="IP375" s="53"/>
      <c r="IQ375" s="53"/>
      <c r="IR375" s="53"/>
      <c r="IS375" s="53"/>
      <c r="IT375" s="53"/>
      <c r="IU375" s="53"/>
      <c r="IV375" s="53"/>
      <c r="IW375" s="53"/>
      <c r="IX375" s="53"/>
      <c r="IY375" s="53"/>
      <c r="IZ375" s="53"/>
      <c r="JA375" s="53"/>
      <c r="JB375" s="53"/>
      <c r="JC375" s="53"/>
      <c r="JD375" s="53"/>
      <c r="JE375" s="53"/>
      <c r="JF375" s="53"/>
      <c r="JG375" s="53"/>
      <c r="JH375" s="53"/>
      <c r="JI375" s="53"/>
      <c r="JJ375" s="53"/>
      <c r="JK375" s="53"/>
      <c r="JL375" s="53"/>
      <c r="JM375" s="53"/>
      <c r="JN375" s="53"/>
      <c r="JO375" s="53"/>
      <c r="JP375" s="53"/>
      <c r="JQ375" s="53"/>
      <c r="JR375" s="53"/>
      <c r="JS375" s="53"/>
      <c r="JT375" s="53"/>
      <c r="JU375" s="53"/>
      <c r="JV375" s="53"/>
      <c r="JW375" s="53"/>
      <c r="JX375" s="53"/>
      <c r="JY375" s="53"/>
      <c r="JZ375" s="53"/>
      <c r="KA375" s="53"/>
      <c r="KB375" s="53"/>
      <c r="KC375" s="53"/>
      <c r="KD375" s="53"/>
      <c r="KE375" s="53"/>
      <c r="KF375" s="53"/>
      <c r="KG375" s="53"/>
      <c r="KH375" s="53"/>
      <c r="KI375" s="53"/>
      <c r="KJ375" s="53"/>
      <c r="KK375" s="53"/>
      <c r="KL375" s="53"/>
      <c r="KM375" s="53"/>
      <c r="KN375" s="53"/>
      <c r="KO375" s="53"/>
      <c r="KP375" s="53"/>
      <c r="KQ375" s="53"/>
      <c r="KR375" s="53"/>
      <c r="KS375" s="53"/>
      <c r="KT375" s="53"/>
      <c r="KU375" s="53"/>
      <c r="KV375" s="53"/>
      <c r="KW375" s="53"/>
      <c r="KX375" s="53"/>
      <c r="KY375" s="53"/>
      <c r="KZ375" s="53"/>
      <c r="LA375" s="53"/>
      <c r="LB375" s="53"/>
      <c r="LC375" s="53"/>
      <c r="LD375" s="53"/>
      <c r="LE375" s="53"/>
      <c r="LF375" s="53"/>
      <c r="LG375" s="53"/>
      <c r="LH375" s="53"/>
      <c r="LI375" s="53"/>
      <c r="LJ375" s="53"/>
      <c r="LK375" s="53"/>
      <c r="LL375" s="53"/>
      <c r="LM375" s="53"/>
      <c r="LN375" s="53"/>
      <c r="LO375" s="53"/>
      <c r="LP375" s="53"/>
      <c r="LQ375" s="53"/>
      <c r="LR375" s="53"/>
      <c r="LS375" s="53"/>
      <c r="LT375" s="53"/>
      <c r="LU375" s="53"/>
      <c r="LV375" s="53"/>
      <c r="LW375" s="53"/>
      <c r="LX375" s="53"/>
      <c r="LY375" s="53"/>
      <c r="LZ375" s="53"/>
      <c r="MA375" s="53"/>
      <c r="MB375" s="53"/>
      <c r="MC375" s="53"/>
      <c r="MD375" s="53"/>
      <c r="ME375" s="53"/>
      <c r="MF375" s="53"/>
      <c r="MG375" s="53"/>
      <c r="MH375" s="53"/>
      <c r="MI375" s="53"/>
      <c r="MJ375" s="53"/>
      <c r="MK375" s="53"/>
      <c r="ML375" s="53"/>
      <c r="MM375" s="53"/>
      <c r="MN375" s="53"/>
      <c r="MO375" s="53"/>
      <c r="MP375" s="53"/>
      <c r="MQ375" s="53"/>
      <c r="MR375" s="53"/>
      <c r="MS375" s="53"/>
      <c r="MT375" s="53"/>
      <c r="MU375" s="53"/>
      <c r="MV375" s="53"/>
      <c r="MW375" s="53"/>
      <c r="MX375" s="53"/>
      <c r="MY375" s="53"/>
      <c r="MZ375" s="53"/>
      <c r="NA375" s="53"/>
      <c r="NB375" s="53"/>
      <c r="NC375" s="53"/>
      <c r="ND375" s="53"/>
      <c r="NE375" s="53"/>
      <c r="NF375" s="53"/>
      <c r="NG375" s="53"/>
      <c r="NH375" s="53"/>
      <c r="NI375" s="53"/>
      <c r="NJ375" s="53"/>
      <c r="NK375" s="53"/>
      <c r="NL375" s="53"/>
      <c r="NM375" s="53"/>
      <c r="NN375" s="53"/>
      <c r="NO375" s="53"/>
      <c r="NP375" s="53"/>
      <c r="NQ375" s="53"/>
      <c r="NR375" s="53"/>
      <c r="NS375" s="53"/>
      <c r="NT375" s="53"/>
      <c r="NU375" s="53"/>
      <c r="NV375" s="53"/>
      <c r="NW375" s="53"/>
      <c r="NX375" s="53"/>
      <c r="NY375" s="53"/>
      <c r="NZ375" s="53"/>
      <c r="OA375" s="53"/>
      <c r="OB375" s="53"/>
      <c r="OC375" s="53"/>
      <c r="OD375" s="53"/>
      <c r="OE375" s="53"/>
      <c r="OF375" s="53"/>
      <c r="OG375" s="53"/>
      <c r="OH375" s="53"/>
      <c r="OI375" s="53"/>
      <c r="OJ375" s="53"/>
      <c r="OK375" s="53"/>
      <c r="OL375" s="53"/>
      <c r="OM375" s="53"/>
      <c r="ON375" s="53"/>
      <c r="OO375" s="53">
        <v>156</v>
      </c>
      <c r="OP375" s="53"/>
      <c r="OQ375" s="53"/>
      <c r="OR375" s="54"/>
      <c r="OS375" s="55">
        <v>156</v>
      </c>
      <c r="OT375" s="52">
        <v>46979</v>
      </c>
      <c r="OU375" s="53"/>
      <c r="OV375" s="53"/>
      <c r="OW375" s="53"/>
      <c r="OX375" s="53"/>
      <c r="OY375" s="53"/>
      <c r="OZ375" s="53"/>
      <c r="PA375" s="53"/>
      <c r="PB375" s="53"/>
      <c r="PC375" s="53"/>
      <c r="PD375" s="53"/>
      <c r="PE375" s="53"/>
      <c r="PF375" s="53"/>
      <c r="PG375" s="53"/>
      <c r="PH375" s="53"/>
      <c r="PI375" s="53"/>
      <c r="PJ375" s="53"/>
      <c r="PK375" s="53"/>
      <c r="PL375" s="54"/>
      <c r="PM375" s="55">
        <v>47135</v>
      </c>
    </row>
    <row r="376" spans="1:429" ht="12.75" customHeight="1" x14ac:dyDescent="0.3">
      <c r="A376" s="49" t="s">
        <v>597</v>
      </c>
      <c r="B376" s="50" t="s">
        <v>38</v>
      </c>
      <c r="C376" s="51" t="s">
        <v>482</v>
      </c>
      <c r="D376" s="52"/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  <c r="Z376" s="53"/>
      <c r="AA376" s="53"/>
      <c r="AB376" s="53"/>
      <c r="AC376" s="53"/>
      <c r="AD376" s="53"/>
      <c r="AE376" s="53"/>
      <c r="AF376" s="53"/>
      <c r="AG376" s="53"/>
      <c r="AH376" s="53"/>
      <c r="AI376" s="53"/>
      <c r="AJ376" s="53"/>
      <c r="AK376" s="53"/>
      <c r="AL376" s="53"/>
      <c r="AM376" s="53"/>
      <c r="AN376" s="53"/>
      <c r="AO376" s="53"/>
      <c r="AP376" s="53"/>
      <c r="AQ376" s="53"/>
      <c r="AR376" s="53"/>
      <c r="AS376" s="53"/>
      <c r="AT376" s="53"/>
      <c r="AU376" s="53"/>
      <c r="AV376" s="53"/>
      <c r="AW376" s="53"/>
      <c r="AX376" s="53"/>
      <c r="AY376" s="53"/>
      <c r="AZ376" s="53"/>
      <c r="BA376" s="53"/>
      <c r="BB376" s="53"/>
      <c r="BC376" s="53"/>
      <c r="BD376" s="53"/>
      <c r="BE376" s="53"/>
      <c r="BF376" s="53"/>
      <c r="BG376" s="53"/>
      <c r="BH376" s="53"/>
      <c r="BI376" s="53"/>
      <c r="BJ376" s="53"/>
      <c r="BK376" s="53"/>
      <c r="BL376" s="53"/>
      <c r="BM376" s="53"/>
      <c r="BN376" s="53"/>
      <c r="BO376" s="53"/>
      <c r="BP376" s="53"/>
      <c r="BQ376" s="53"/>
      <c r="BR376" s="53"/>
      <c r="BS376" s="53"/>
      <c r="BT376" s="53"/>
      <c r="BU376" s="53"/>
      <c r="BV376" s="53"/>
      <c r="BW376" s="53"/>
      <c r="BX376" s="53"/>
      <c r="BY376" s="53"/>
      <c r="BZ376" s="53"/>
      <c r="CA376" s="53"/>
      <c r="CB376" s="53"/>
      <c r="CC376" s="53"/>
      <c r="CD376" s="53"/>
      <c r="CE376" s="53"/>
      <c r="CF376" s="53"/>
      <c r="CG376" s="53"/>
      <c r="CH376" s="53"/>
      <c r="CI376" s="53"/>
      <c r="CJ376" s="53"/>
      <c r="CK376" s="53"/>
      <c r="CL376" s="53"/>
      <c r="CM376" s="53"/>
      <c r="CN376" s="53"/>
      <c r="CO376" s="53"/>
      <c r="CP376" s="53"/>
      <c r="CQ376" s="53"/>
      <c r="CR376" s="53"/>
      <c r="CS376" s="53"/>
      <c r="CT376" s="53"/>
      <c r="CU376" s="53"/>
      <c r="CV376" s="53"/>
      <c r="CW376" s="53"/>
      <c r="CX376" s="53"/>
      <c r="CY376" s="53"/>
      <c r="CZ376" s="53"/>
      <c r="DA376" s="53"/>
      <c r="DB376" s="53"/>
      <c r="DC376" s="53"/>
      <c r="DD376" s="53"/>
      <c r="DE376" s="53"/>
      <c r="DF376" s="53"/>
      <c r="DG376" s="53"/>
      <c r="DH376" s="53"/>
      <c r="DI376" s="53"/>
      <c r="DJ376" s="53"/>
      <c r="DK376" s="53"/>
      <c r="DL376" s="53"/>
      <c r="DM376" s="53"/>
      <c r="DN376" s="53"/>
      <c r="DO376" s="53"/>
      <c r="DP376" s="53"/>
      <c r="DQ376" s="53"/>
      <c r="DR376" s="53"/>
      <c r="DS376" s="53"/>
      <c r="DT376" s="53"/>
      <c r="DU376" s="53"/>
      <c r="DV376" s="53"/>
      <c r="DW376" s="53"/>
      <c r="DX376" s="53"/>
      <c r="DY376" s="53"/>
      <c r="DZ376" s="53"/>
      <c r="EA376" s="53"/>
      <c r="EB376" s="53"/>
      <c r="EC376" s="53"/>
      <c r="ED376" s="53"/>
      <c r="EE376" s="53"/>
      <c r="EF376" s="53"/>
      <c r="EG376" s="53"/>
      <c r="EH376" s="53"/>
      <c r="EI376" s="53"/>
      <c r="EJ376" s="53"/>
      <c r="EK376" s="53"/>
      <c r="EL376" s="53"/>
      <c r="EM376" s="53"/>
      <c r="EN376" s="53"/>
      <c r="EO376" s="53"/>
      <c r="EP376" s="53"/>
      <c r="EQ376" s="53"/>
      <c r="ER376" s="53"/>
      <c r="ES376" s="53"/>
      <c r="ET376" s="53"/>
      <c r="EU376" s="53"/>
      <c r="EV376" s="53"/>
      <c r="EW376" s="53"/>
      <c r="EX376" s="53"/>
      <c r="EY376" s="53"/>
      <c r="EZ376" s="53"/>
      <c r="FA376" s="53"/>
      <c r="FB376" s="53"/>
      <c r="FC376" s="53"/>
      <c r="FD376" s="53"/>
      <c r="FE376" s="53"/>
      <c r="FF376" s="53"/>
      <c r="FG376" s="53"/>
      <c r="FH376" s="53"/>
      <c r="FI376" s="53"/>
      <c r="FJ376" s="53"/>
      <c r="FK376" s="53"/>
      <c r="FL376" s="53"/>
      <c r="FM376" s="53"/>
      <c r="FN376" s="53"/>
      <c r="FO376" s="53"/>
      <c r="FP376" s="53"/>
      <c r="FQ376" s="53"/>
      <c r="FR376" s="53"/>
      <c r="FS376" s="53"/>
      <c r="FT376" s="53"/>
      <c r="FU376" s="53"/>
      <c r="FV376" s="53"/>
      <c r="FW376" s="53"/>
      <c r="FX376" s="53"/>
      <c r="FY376" s="53"/>
      <c r="FZ376" s="53"/>
      <c r="GA376" s="53"/>
      <c r="GB376" s="53"/>
      <c r="GC376" s="53"/>
      <c r="GD376" s="53"/>
      <c r="GE376" s="53"/>
      <c r="GF376" s="53"/>
      <c r="GG376" s="53"/>
      <c r="GH376" s="53"/>
      <c r="GI376" s="53"/>
      <c r="GJ376" s="53"/>
      <c r="GK376" s="53"/>
      <c r="GL376" s="53"/>
      <c r="GM376" s="53"/>
      <c r="GN376" s="53"/>
      <c r="GO376" s="53"/>
      <c r="GP376" s="53"/>
      <c r="GQ376" s="53"/>
      <c r="GR376" s="53"/>
      <c r="GS376" s="53"/>
      <c r="GT376" s="53"/>
      <c r="GU376" s="53"/>
      <c r="GV376" s="53"/>
      <c r="GW376" s="53"/>
      <c r="GX376" s="53"/>
      <c r="GY376" s="53"/>
      <c r="GZ376" s="53"/>
      <c r="HA376" s="53"/>
      <c r="HB376" s="53"/>
      <c r="HC376" s="53"/>
      <c r="HD376" s="53"/>
      <c r="HE376" s="53"/>
      <c r="HF376" s="53"/>
      <c r="HG376" s="53"/>
      <c r="HH376" s="53"/>
      <c r="HI376" s="53"/>
      <c r="HJ376" s="53"/>
      <c r="HK376" s="53"/>
      <c r="HL376" s="53"/>
      <c r="HM376" s="53"/>
      <c r="HN376" s="53"/>
      <c r="HO376" s="53"/>
      <c r="HP376" s="53"/>
      <c r="HQ376" s="53"/>
      <c r="HR376" s="53"/>
      <c r="HS376" s="53"/>
      <c r="HT376" s="53"/>
      <c r="HU376" s="53"/>
      <c r="HV376" s="53"/>
      <c r="HW376" s="53"/>
      <c r="HX376" s="53"/>
      <c r="HY376" s="53"/>
      <c r="HZ376" s="53"/>
      <c r="IA376" s="53"/>
      <c r="IB376" s="53"/>
      <c r="IC376" s="53"/>
      <c r="ID376" s="53"/>
      <c r="IE376" s="53"/>
      <c r="IF376" s="53"/>
      <c r="IG376" s="53"/>
      <c r="IH376" s="53"/>
      <c r="II376" s="53"/>
      <c r="IJ376" s="53"/>
      <c r="IK376" s="53"/>
      <c r="IL376" s="53"/>
      <c r="IM376" s="53"/>
      <c r="IN376" s="53"/>
      <c r="IO376" s="53"/>
      <c r="IP376" s="53"/>
      <c r="IQ376" s="53"/>
      <c r="IR376" s="53"/>
      <c r="IS376" s="53"/>
      <c r="IT376" s="53"/>
      <c r="IU376" s="53"/>
      <c r="IV376" s="53"/>
      <c r="IW376" s="53"/>
      <c r="IX376" s="53"/>
      <c r="IY376" s="53"/>
      <c r="IZ376" s="53"/>
      <c r="JA376" s="53"/>
      <c r="JB376" s="53"/>
      <c r="JC376" s="53"/>
      <c r="JD376" s="53"/>
      <c r="JE376" s="53"/>
      <c r="JF376" s="53"/>
      <c r="JG376" s="53"/>
      <c r="JH376" s="53"/>
      <c r="JI376" s="53"/>
      <c r="JJ376" s="53"/>
      <c r="JK376" s="53"/>
      <c r="JL376" s="53"/>
      <c r="JM376" s="53"/>
      <c r="JN376" s="53"/>
      <c r="JO376" s="53"/>
      <c r="JP376" s="53"/>
      <c r="JQ376" s="53"/>
      <c r="JR376" s="53"/>
      <c r="JS376" s="53"/>
      <c r="JT376" s="53"/>
      <c r="JU376" s="53"/>
      <c r="JV376" s="53"/>
      <c r="JW376" s="53"/>
      <c r="JX376" s="53"/>
      <c r="JY376" s="53"/>
      <c r="JZ376" s="53"/>
      <c r="KA376" s="53"/>
      <c r="KB376" s="53"/>
      <c r="KC376" s="53"/>
      <c r="KD376" s="53"/>
      <c r="KE376" s="53"/>
      <c r="KF376" s="53">
        <v>0</v>
      </c>
      <c r="KG376" s="53"/>
      <c r="KH376" s="53"/>
      <c r="KI376" s="53"/>
      <c r="KJ376" s="53"/>
      <c r="KK376" s="53"/>
      <c r="KL376" s="53"/>
      <c r="KM376" s="53"/>
      <c r="KN376" s="53"/>
      <c r="KO376" s="53"/>
      <c r="KP376" s="53"/>
      <c r="KQ376" s="53"/>
      <c r="KR376" s="53"/>
      <c r="KS376" s="53"/>
      <c r="KT376" s="53"/>
      <c r="KU376" s="53"/>
      <c r="KV376" s="53"/>
      <c r="KW376" s="53"/>
      <c r="KX376" s="53"/>
      <c r="KY376" s="53"/>
      <c r="KZ376" s="53"/>
      <c r="LA376" s="53"/>
      <c r="LB376" s="53"/>
      <c r="LC376" s="53"/>
      <c r="LD376" s="53"/>
      <c r="LE376" s="53"/>
      <c r="LF376" s="53"/>
      <c r="LG376" s="53"/>
      <c r="LH376" s="53"/>
      <c r="LI376" s="53"/>
      <c r="LJ376" s="53"/>
      <c r="LK376" s="53"/>
      <c r="LL376" s="53"/>
      <c r="LM376" s="53"/>
      <c r="LN376" s="53"/>
      <c r="LO376" s="53"/>
      <c r="LP376" s="53"/>
      <c r="LQ376" s="53"/>
      <c r="LR376" s="53"/>
      <c r="LS376" s="53"/>
      <c r="LT376" s="53"/>
      <c r="LU376" s="53"/>
      <c r="LV376" s="53"/>
      <c r="LW376" s="53"/>
      <c r="LX376" s="53"/>
      <c r="LY376" s="53"/>
      <c r="LZ376" s="53"/>
      <c r="MA376" s="53"/>
      <c r="MB376" s="53"/>
      <c r="MC376" s="53"/>
      <c r="MD376" s="53"/>
      <c r="ME376" s="53"/>
      <c r="MF376" s="53"/>
      <c r="MG376" s="53"/>
      <c r="MH376" s="53"/>
      <c r="MI376" s="53"/>
      <c r="MJ376" s="53"/>
      <c r="MK376" s="53"/>
      <c r="ML376" s="53"/>
      <c r="MM376" s="53"/>
      <c r="MN376" s="53"/>
      <c r="MO376" s="53"/>
      <c r="MP376" s="53"/>
      <c r="MQ376" s="53"/>
      <c r="MR376" s="53"/>
      <c r="MS376" s="53"/>
      <c r="MT376" s="53"/>
      <c r="MU376" s="53"/>
      <c r="MV376" s="53"/>
      <c r="MW376" s="53"/>
      <c r="MX376" s="53"/>
      <c r="MY376" s="53"/>
      <c r="MZ376" s="53"/>
      <c r="NA376" s="53"/>
      <c r="NB376" s="53"/>
      <c r="NC376" s="53"/>
      <c r="ND376" s="53"/>
      <c r="NE376" s="53"/>
      <c r="NF376" s="53"/>
      <c r="NG376" s="53"/>
      <c r="NH376" s="53"/>
      <c r="NI376" s="53"/>
      <c r="NJ376" s="53"/>
      <c r="NK376" s="53"/>
      <c r="NL376" s="53"/>
      <c r="NM376" s="53"/>
      <c r="NN376" s="53"/>
      <c r="NO376" s="53"/>
      <c r="NP376" s="53"/>
      <c r="NQ376" s="53"/>
      <c r="NR376" s="53"/>
      <c r="NS376" s="53"/>
      <c r="NT376" s="53"/>
      <c r="NU376" s="53"/>
      <c r="NV376" s="53"/>
      <c r="NW376" s="53"/>
      <c r="NX376" s="53"/>
      <c r="NY376" s="53"/>
      <c r="NZ376" s="53"/>
      <c r="OA376" s="53"/>
      <c r="OB376" s="53"/>
      <c r="OC376" s="53"/>
      <c r="OD376" s="53"/>
      <c r="OE376" s="53"/>
      <c r="OF376" s="53"/>
      <c r="OG376" s="53"/>
      <c r="OH376" s="53"/>
      <c r="OI376" s="53">
        <v>0</v>
      </c>
      <c r="OJ376" s="53"/>
      <c r="OK376" s="53"/>
      <c r="OL376" s="53"/>
      <c r="OM376" s="53"/>
      <c r="ON376" s="53"/>
      <c r="OO376" s="53">
        <v>0</v>
      </c>
      <c r="OP376" s="53"/>
      <c r="OQ376" s="53"/>
      <c r="OR376" s="54"/>
      <c r="OS376" s="55">
        <v>0</v>
      </c>
      <c r="OT376" s="52">
        <v>43641</v>
      </c>
      <c r="OU376" s="53"/>
      <c r="OV376" s="53"/>
      <c r="OW376" s="53"/>
      <c r="OX376" s="53"/>
      <c r="OY376" s="53"/>
      <c r="OZ376" s="53"/>
      <c r="PA376" s="53"/>
      <c r="PB376" s="53"/>
      <c r="PC376" s="53"/>
      <c r="PD376" s="53"/>
      <c r="PE376" s="53"/>
      <c r="PF376" s="53"/>
      <c r="PG376" s="53"/>
      <c r="PH376" s="53"/>
      <c r="PI376" s="53"/>
      <c r="PJ376" s="53"/>
      <c r="PK376" s="53"/>
      <c r="PL376" s="54"/>
      <c r="PM376" s="55">
        <v>43641</v>
      </c>
    </row>
    <row r="377" spans="1:429" ht="12.75" customHeight="1" x14ac:dyDescent="0.3">
      <c r="A377" s="49">
        <v>711100</v>
      </c>
      <c r="B377" s="50" t="s">
        <v>39</v>
      </c>
      <c r="C377" s="51" t="s">
        <v>483</v>
      </c>
      <c r="D377" s="52">
        <v>4</v>
      </c>
      <c r="E377" s="53">
        <v>3</v>
      </c>
      <c r="F377" s="53">
        <v>0</v>
      </c>
      <c r="G377" s="53">
        <v>1</v>
      </c>
      <c r="H377" s="53">
        <v>1</v>
      </c>
      <c r="I377" s="53">
        <v>1</v>
      </c>
      <c r="J377" s="53">
        <v>5</v>
      </c>
      <c r="K377" s="53">
        <v>0</v>
      </c>
      <c r="L377" s="53">
        <v>1</v>
      </c>
      <c r="M377" s="53">
        <v>1</v>
      </c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>
        <v>6</v>
      </c>
      <c r="Y377" s="53">
        <v>29</v>
      </c>
      <c r="Z377" s="53">
        <v>5</v>
      </c>
      <c r="AA377" s="53"/>
      <c r="AB377" s="53">
        <v>0</v>
      </c>
      <c r="AC377" s="53">
        <v>0</v>
      </c>
      <c r="AD377" s="53">
        <v>7</v>
      </c>
      <c r="AE377" s="53">
        <v>0</v>
      </c>
      <c r="AF377" s="53">
        <v>0</v>
      </c>
      <c r="AG377" s="53">
        <v>0</v>
      </c>
      <c r="AH377" s="53">
        <v>0</v>
      </c>
      <c r="AI377" s="53">
        <v>0</v>
      </c>
      <c r="AJ377" s="53">
        <v>0</v>
      </c>
      <c r="AK377" s="53">
        <v>0</v>
      </c>
      <c r="AL377" s="53">
        <v>0</v>
      </c>
      <c r="AM377" s="53">
        <v>0</v>
      </c>
      <c r="AN377" s="53">
        <v>0</v>
      </c>
      <c r="AO377" s="53">
        <v>0</v>
      </c>
      <c r="AP377" s="53">
        <v>1</v>
      </c>
      <c r="AQ377" s="53">
        <v>0</v>
      </c>
      <c r="AR377" s="53"/>
      <c r="AS377" s="53">
        <v>0</v>
      </c>
      <c r="AT377" s="53">
        <v>0</v>
      </c>
      <c r="AU377" s="53">
        <v>1</v>
      </c>
      <c r="AV377" s="53">
        <v>0</v>
      </c>
      <c r="AW377" s="53">
        <v>1</v>
      </c>
      <c r="AX377" s="53"/>
      <c r="AY377" s="53">
        <v>0</v>
      </c>
      <c r="AZ377" s="53">
        <v>0</v>
      </c>
      <c r="BA377" s="53"/>
      <c r="BB377" s="53">
        <v>0</v>
      </c>
      <c r="BC377" s="53">
        <v>0</v>
      </c>
      <c r="BD377" s="53">
        <v>3</v>
      </c>
      <c r="BE377" s="53">
        <v>0</v>
      </c>
      <c r="BF377" s="53"/>
      <c r="BG377" s="53"/>
      <c r="BH377" s="53">
        <v>0</v>
      </c>
      <c r="BI377" s="53"/>
      <c r="BJ377" s="53">
        <v>0</v>
      </c>
      <c r="BK377" s="53"/>
      <c r="BL377" s="53">
        <v>0</v>
      </c>
      <c r="BM377" s="53">
        <v>1</v>
      </c>
      <c r="BN377" s="53"/>
      <c r="BO377" s="53">
        <v>0</v>
      </c>
      <c r="BP377" s="53">
        <v>1</v>
      </c>
      <c r="BQ377" s="53">
        <v>0</v>
      </c>
      <c r="BR377" s="53">
        <v>1</v>
      </c>
      <c r="BS377" s="53">
        <v>1</v>
      </c>
      <c r="BT377" s="53">
        <v>0</v>
      </c>
      <c r="BU377" s="53">
        <v>0</v>
      </c>
      <c r="BV377" s="53">
        <v>0</v>
      </c>
      <c r="BW377" s="53">
        <v>1</v>
      </c>
      <c r="BX377" s="53">
        <v>0</v>
      </c>
      <c r="BY377" s="53">
        <v>3</v>
      </c>
      <c r="BZ377" s="53">
        <v>1</v>
      </c>
      <c r="CA377" s="53">
        <v>1</v>
      </c>
      <c r="CB377" s="53"/>
      <c r="CC377" s="53">
        <v>0</v>
      </c>
      <c r="CD377" s="53">
        <v>0</v>
      </c>
      <c r="CE377" s="53">
        <v>0</v>
      </c>
      <c r="CF377" s="53"/>
      <c r="CG377" s="53">
        <v>0</v>
      </c>
      <c r="CH377" s="53">
        <v>0</v>
      </c>
      <c r="CI377" s="53">
        <v>0</v>
      </c>
      <c r="CJ377" s="53">
        <v>1</v>
      </c>
      <c r="CK377" s="53">
        <v>2</v>
      </c>
      <c r="CL377" s="53">
        <v>0</v>
      </c>
      <c r="CM377" s="53">
        <v>1</v>
      </c>
      <c r="CN377" s="53">
        <v>0</v>
      </c>
      <c r="CO377" s="53"/>
      <c r="CP377" s="53">
        <v>0</v>
      </c>
      <c r="CQ377" s="53">
        <v>0</v>
      </c>
      <c r="CR377" s="53">
        <v>0</v>
      </c>
      <c r="CS377" s="53"/>
      <c r="CT377" s="53">
        <v>0</v>
      </c>
      <c r="CU377" s="53">
        <v>0</v>
      </c>
      <c r="CV377" s="53">
        <v>0</v>
      </c>
      <c r="CW377" s="53">
        <v>0</v>
      </c>
      <c r="CX377" s="53"/>
      <c r="CY377" s="53"/>
      <c r="CZ377" s="53">
        <v>0</v>
      </c>
      <c r="DA377" s="53">
        <v>1</v>
      </c>
      <c r="DB377" s="53">
        <v>0</v>
      </c>
      <c r="DC377" s="53">
        <v>1</v>
      </c>
      <c r="DD377" s="53">
        <v>0</v>
      </c>
      <c r="DE377" s="53"/>
      <c r="DF377" s="53">
        <v>0</v>
      </c>
      <c r="DG377" s="53"/>
      <c r="DH377" s="53">
        <v>1</v>
      </c>
      <c r="DI377" s="53"/>
      <c r="DJ377" s="53"/>
      <c r="DK377" s="53"/>
      <c r="DL377" s="53"/>
      <c r="DM377" s="53"/>
      <c r="DN377" s="53">
        <v>0</v>
      </c>
      <c r="DO377" s="53"/>
      <c r="DP377" s="53">
        <v>0</v>
      </c>
      <c r="DQ377" s="53"/>
      <c r="DR377" s="53"/>
      <c r="DS377" s="53">
        <v>0</v>
      </c>
      <c r="DT377" s="53">
        <v>0</v>
      </c>
      <c r="DU377" s="53"/>
      <c r="DV377" s="53">
        <v>0</v>
      </c>
      <c r="DW377" s="53"/>
      <c r="DX377" s="53">
        <v>0</v>
      </c>
      <c r="DY377" s="53">
        <v>0</v>
      </c>
      <c r="DZ377" s="53"/>
      <c r="EA377" s="53">
        <v>0</v>
      </c>
      <c r="EB377" s="53"/>
      <c r="EC377" s="53"/>
      <c r="ED377" s="53"/>
      <c r="EE377" s="53">
        <v>0</v>
      </c>
      <c r="EF377" s="53"/>
      <c r="EG377" s="53"/>
      <c r="EH377" s="53"/>
      <c r="EI377" s="53"/>
      <c r="EJ377" s="53"/>
      <c r="EK377" s="53"/>
      <c r="EL377" s="53"/>
      <c r="EM377" s="53"/>
      <c r="EN377" s="53"/>
      <c r="EO377" s="53"/>
      <c r="EP377" s="53"/>
      <c r="EQ377" s="53"/>
      <c r="ER377" s="53"/>
      <c r="ES377" s="53"/>
      <c r="ET377" s="53">
        <v>0</v>
      </c>
      <c r="EU377" s="53">
        <v>0</v>
      </c>
      <c r="EV377" s="53">
        <v>0</v>
      </c>
      <c r="EW377" s="53"/>
      <c r="EX377" s="53">
        <v>0</v>
      </c>
      <c r="EY377" s="53"/>
      <c r="EZ377" s="53"/>
      <c r="FA377" s="53">
        <v>0</v>
      </c>
      <c r="FB377" s="53">
        <v>0</v>
      </c>
      <c r="FC377" s="53"/>
      <c r="FD377" s="53">
        <v>0</v>
      </c>
      <c r="FE377" s="53"/>
      <c r="FF377" s="53">
        <v>2</v>
      </c>
      <c r="FG377" s="53">
        <v>2</v>
      </c>
      <c r="FH377" s="53">
        <v>0</v>
      </c>
      <c r="FI377" s="53">
        <v>1</v>
      </c>
      <c r="FJ377" s="53">
        <v>0</v>
      </c>
      <c r="FK377" s="53">
        <v>0</v>
      </c>
      <c r="FL377" s="53"/>
      <c r="FM377" s="53"/>
      <c r="FN377" s="53">
        <v>1</v>
      </c>
      <c r="FO377" s="53">
        <v>2</v>
      </c>
      <c r="FP377" s="53">
        <v>0</v>
      </c>
      <c r="FQ377" s="53"/>
      <c r="FR377" s="53"/>
      <c r="FS377" s="53"/>
      <c r="FT377" s="53">
        <v>1</v>
      </c>
      <c r="FU377" s="53">
        <v>0</v>
      </c>
      <c r="FV377" s="53"/>
      <c r="FW377" s="53">
        <v>0</v>
      </c>
      <c r="FX377" s="53"/>
      <c r="FY377" s="53">
        <v>0</v>
      </c>
      <c r="FZ377" s="53">
        <v>0</v>
      </c>
      <c r="GA377" s="53">
        <v>1</v>
      </c>
      <c r="GB377" s="53">
        <v>1</v>
      </c>
      <c r="GC377" s="53">
        <v>4</v>
      </c>
      <c r="GD377" s="53">
        <v>0</v>
      </c>
      <c r="GE377" s="53"/>
      <c r="GF377" s="53">
        <v>0</v>
      </c>
      <c r="GG377" s="53"/>
      <c r="GH377" s="53">
        <v>1</v>
      </c>
      <c r="GI377" s="53"/>
      <c r="GJ377" s="53"/>
      <c r="GK377" s="53">
        <v>0</v>
      </c>
      <c r="GL377" s="53">
        <v>1</v>
      </c>
      <c r="GM377" s="53"/>
      <c r="GN377" s="53">
        <v>1</v>
      </c>
      <c r="GO377" s="53"/>
      <c r="GP377" s="53">
        <v>0</v>
      </c>
      <c r="GQ377" s="53"/>
      <c r="GR377" s="53"/>
      <c r="GS377" s="53"/>
      <c r="GT377" s="53"/>
      <c r="GU377" s="53"/>
      <c r="GV377" s="53">
        <v>0</v>
      </c>
      <c r="GW377" s="53">
        <v>0</v>
      </c>
      <c r="GX377" s="53"/>
      <c r="GY377" s="53">
        <v>1</v>
      </c>
      <c r="GZ377" s="53">
        <v>0</v>
      </c>
      <c r="HA377" s="53">
        <v>1</v>
      </c>
      <c r="HB377" s="53">
        <v>2</v>
      </c>
      <c r="HC377" s="53">
        <v>0</v>
      </c>
      <c r="HD377" s="53">
        <v>2</v>
      </c>
      <c r="HE377" s="53">
        <v>0</v>
      </c>
      <c r="HF377" s="53"/>
      <c r="HG377" s="53">
        <v>0</v>
      </c>
      <c r="HH377" s="53"/>
      <c r="HI377" s="53">
        <v>0</v>
      </c>
      <c r="HJ377" s="53">
        <v>0</v>
      </c>
      <c r="HK377" s="53">
        <v>1</v>
      </c>
      <c r="HL377" s="53"/>
      <c r="HM377" s="53"/>
      <c r="HN377" s="53"/>
      <c r="HO377" s="53"/>
      <c r="HP377" s="53">
        <v>0</v>
      </c>
      <c r="HQ377" s="53">
        <v>0</v>
      </c>
      <c r="HR377" s="53">
        <v>0</v>
      </c>
      <c r="HS377" s="53">
        <v>0</v>
      </c>
      <c r="HT377" s="53"/>
      <c r="HU377" s="53">
        <v>0</v>
      </c>
      <c r="HV377" s="53">
        <v>0</v>
      </c>
      <c r="HW377" s="53"/>
      <c r="HX377" s="53"/>
      <c r="HY377" s="53">
        <v>1</v>
      </c>
      <c r="HZ377" s="53">
        <v>0</v>
      </c>
      <c r="IA377" s="53">
        <v>2</v>
      </c>
      <c r="IB377" s="53">
        <v>0</v>
      </c>
      <c r="IC377" s="53">
        <v>0</v>
      </c>
      <c r="ID377" s="53"/>
      <c r="IE377" s="53">
        <v>0</v>
      </c>
      <c r="IF377" s="53">
        <v>7</v>
      </c>
      <c r="IG377" s="53">
        <v>0</v>
      </c>
      <c r="IH377" s="53">
        <v>3</v>
      </c>
      <c r="II377" s="53">
        <v>0</v>
      </c>
      <c r="IJ377" s="53"/>
      <c r="IK377" s="53"/>
      <c r="IL377" s="53"/>
      <c r="IM377" s="53"/>
      <c r="IN377" s="53"/>
      <c r="IO377" s="53">
        <v>1</v>
      </c>
      <c r="IP377" s="53">
        <v>3</v>
      </c>
      <c r="IQ377" s="53">
        <v>1</v>
      </c>
      <c r="IR377" s="53">
        <v>0</v>
      </c>
      <c r="IS377" s="53"/>
      <c r="IT377" s="53">
        <v>0</v>
      </c>
      <c r="IU377" s="53">
        <v>0</v>
      </c>
      <c r="IV377" s="53"/>
      <c r="IW377" s="53">
        <v>0</v>
      </c>
      <c r="IX377" s="53"/>
      <c r="IY377" s="53">
        <v>0</v>
      </c>
      <c r="IZ377" s="53">
        <v>0</v>
      </c>
      <c r="JA377" s="53">
        <v>0</v>
      </c>
      <c r="JB377" s="53"/>
      <c r="JC377" s="53"/>
      <c r="JD377" s="53">
        <v>0</v>
      </c>
      <c r="JE377" s="53">
        <v>0</v>
      </c>
      <c r="JF377" s="53"/>
      <c r="JG377" s="53"/>
      <c r="JH377" s="53">
        <v>12</v>
      </c>
      <c r="JI377" s="53">
        <v>0</v>
      </c>
      <c r="JJ377" s="53">
        <v>0</v>
      </c>
      <c r="JK377" s="53">
        <v>4</v>
      </c>
      <c r="JL377" s="53">
        <v>0</v>
      </c>
      <c r="JM377" s="53">
        <v>0</v>
      </c>
      <c r="JN377" s="53">
        <v>0</v>
      </c>
      <c r="JO377" s="53">
        <v>19</v>
      </c>
      <c r="JP377" s="53">
        <v>12</v>
      </c>
      <c r="JQ377" s="53">
        <v>6</v>
      </c>
      <c r="JR377" s="53">
        <v>12</v>
      </c>
      <c r="JS377" s="53">
        <v>24</v>
      </c>
      <c r="JT377" s="53"/>
      <c r="JU377" s="53">
        <v>23</v>
      </c>
      <c r="JV377" s="53"/>
      <c r="JW377" s="53">
        <v>49</v>
      </c>
      <c r="JX377" s="53"/>
      <c r="JY377" s="53"/>
      <c r="JZ377" s="53"/>
      <c r="KA377" s="53"/>
      <c r="KB377" s="53"/>
      <c r="KC377" s="53"/>
      <c r="KD377" s="53"/>
      <c r="KE377" s="53"/>
      <c r="KF377" s="53"/>
      <c r="KG377" s="53"/>
      <c r="KH377" s="53"/>
      <c r="KI377" s="53">
        <v>1</v>
      </c>
      <c r="KJ377" s="53">
        <v>234</v>
      </c>
      <c r="KK377" s="53"/>
      <c r="KL377" s="53">
        <v>0</v>
      </c>
      <c r="KM377" s="53"/>
      <c r="KN377" s="53"/>
      <c r="KO377" s="53">
        <v>0</v>
      </c>
      <c r="KP377" s="53"/>
      <c r="KQ377" s="53"/>
      <c r="KR377" s="53">
        <v>7</v>
      </c>
      <c r="KS377" s="53">
        <v>10</v>
      </c>
      <c r="KT377" s="53">
        <v>9</v>
      </c>
      <c r="KU377" s="53">
        <v>5</v>
      </c>
      <c r="KV377" s="53">
        <v>12</v>
      </c>
      <c r="KW377" s="53">
        <v>73</v>
      </c>
      <c r="KX377" s="53">
        <v>5</v>
      </c>
      <c r="KY377" s="53">
        <v>0</v>
      </c>
      <c r="KZ377" s="53">
        <v>0</v>
      </c>
      <c r="LA377" s="53">
        <v>5</v>
      </c>
      <c r="LB377" s="53">
        <v>23</v>
      </c>
      <c r="LC377" s="53">
        <v>8</v>
      </c>
      <c r="LD377" s="53">
        <v>52</v>
      </c>
      <c r="LE377" s="53">
        <v>8</v>
      </c>
      <c r="LF377" s="53">
        <v>0</v>
      </c>
      <c r="LG377" s="53">
        <v>53</v>
      </c>
      <c r="LH377" s="53">
        <v>63</v>
      </c>
      <c r="LI377" s="53">
        <v>61</v>
      </c>
      <c r="LJ377" s="53">
        <v>20</v>
      </c>
      <c r="LK377" s="53">
        <v>0</v>
      </c>
      <c r="LL377" s="53">
        <v>9</v>
      </c>
      <c r="LM377" s="53">
        <v>35</v>
      </c>
      <c r="LN377" s="53">
        <v>10</v>
      </c>
      <c r="LO377" s="53"/>
      <c r="LP377" s="53">
        <v>0</v>
      </c>
      <c r="LQ377" s="53">
        <v>152</v>
      </c>
      <c r="LR377" s="53">
        <v>10</v>
      </c>
      <c r="LS377" s="53">
        <v>6</v>
      </c>
      <c r="LT377" s="53">
        <v>2</v>
      </c>
      <c r="LU377" s="53"/>
      <c r="LV377" s="53">
        <v>167</v>
      </c>
      <c r="LW377" s="53">
        <v>9</v>
      </c>
      <c r="LX377" s="53">
        <v>28</v>
      </c>
      <c r="LY377" s="53">
        <v>77</v>
      </c>
      <c r="LZ377" s="53">
        <v>132</v>
      </c>
      <c r="MA377" s="53">
        <v>37</v>
      </c>
      <c r="MB377" s="53">
        <v>122</v>
      </c>
      <c r="MC377" s="53">
        <v>29</v>
      </c>
      <c r="MD377" s="53">
        <v>10</v>
      </c>
      <c r="ME377" s="53">
        <v>408</v>
      </c>
      <c r="MF377" s="53">
        <v>0</v>
      </c>
      <c r="MG377" s="53">
        <v>0</v>
      </c>
      <c r="MH377" s="53">
        <v>1</v>
      </c>
      <c r="MI377" s="53">
        <v>51</v>
      </c>
      <c r="MJ377" s="53">
        <v>841</v>
      </c>
      <c r="MK377" s="53">
        <v>77</v>
      </c>
      <c r="ML377" s="53">
        <v>16</v>
      </c>
      <c r="MM377" s="53">
        <v>127</v>
      </c>
      <c r="MN377" s="53">
        <v>2</v>
      </c>
      <c r="MO377" s="53">
        <v>29</v>
      </c>
      <c r="MP377" s="53">
        <v>95</v>
      </c>
      <c r="MQ377" s="53">
        <v>7</v>
      </c>
      <c r="MR377" s="53">
        <v>99</v>
      </c>
      <c r="MS377" s="53">
        <v>8</v>
      </c>
      <c r="MT377" s="53">
        <v>101</v>
      </c>
      <c r="MU377" s="53">
        <v>18</v>
      </c>
      <c r="MV377" s="53">
        <v>5</v>
      </c>
      <c r="MW377" s="53">
        <v>65</v>
      </c>
      <c r="MX377" s="53">
        <v>8</v>
      </c>
      <c r="MY377" s="53">
        <v>2</v>
      </c>
      <c r="MZ377" s="53">
        <v>26</v>
      </c>
      <c r="NA377" s="53">
        <v>1</v>
      </c>
      <c r="NB377" s="53">
        <v>4</v>
      </c>
      <c r="NC377" s="53">
        <v>1</v>
      </c>
      <c r="ND377" s="53">
        <v>22</v>
      </c>
      <c r="NE377" s="53">
        <v>11</v>
      </c>
      <c r="NF377" s="53">
        <v>3</v>
      </c>
      <c r="NG377" s="53">
        <v>4</v>
      </c>
      <c r="NH377" s="53">
        <v>1</v>
      </c>
      <c r="NI377" s="53">
        <v>3</v>
      </c>
      <c r="NJ377" s="53">
        <v>4</v>
      </c>
      <c r="NK377" s="53">
        <v>5</v>
      </c>
      <c r="NL377" s="53">
        <v>0</v>
      </c>
      <c r="NM377" s="53">
        <v>4</v>
      </c>
      <c r="NN377" s="53"/>
      <c r="NO377" s="53">
        <v>11</v>
      </c>
      <c r="NP377" s="53">
        <v>95</v>
      </c>
      <c r="NQ377" s="53">
        <v>87</v>
      </c>
      <c r="NR377" s="53">
        <v>98</v>
      </c>
      <c r="NS377" s="53">
        <v>189</v>
      </c>
      <c r="NT377" s="53">
        <v>849</v>
      </c>
      <c r="NU377" s="53">
        <v>47</v>
      </c>
      <c r="NV377" s="53">
        <v>1</v>
      </c>
      <c r="NW377" s="53">
        <v>0</v>
      </c>
      <c r="NX377" s="53">
        <v>1</v>
      </c>
      <c r="NY377" s="53">
        <v>0</v>
      </c>
      <c r="NZ377" s="53">
        <v>1</v>
      </c>
      <c r="OA377" s="53">
        <v>0</v>
      </c>
      <c r="OB377" s="53">
        <v>0</v>
      </c>
      <c r="OC377" s="53">
        <v>0</v>
      </c>
      <c r="OD377" s="53">
        <v>14</v>
      </c>
      <c r="OE377" s="53">
        <v>6</v>
      </c>
      <c r="OF377" s="53">
        <v>50</v>
      </c>
      <c r="OG377" s="53"/>
      <c r="OH377" s="53"/>
      <c r="OI377" s="53"/>
      <c r="OJ377" s="53"/>
      <c r="OK377" s="53"/>
      <c r="OL377" s="53">
        <v>0</v>
      </c>
      <c r="OM377" s="53">
        <v>58</v>
      </c>
      <c r="ON377" s="53">
        <v>30</v>
      </c>
      <c r="OO377" s="53"/>
      <c r="OP377" s="53"/>
      <c r="OQ377" s="53"/>
      <c r="OR377" s="54">
        <v>5</v>
      </c>
      <c r="OS377" s="55">
        <v>5363</v>
      </c>
      <c r="OT377" s="52">
        <v>19997</v>
      </c>
      <c r="OU377" s="53"/>
      <c r="OV377" s="53">
        <v>3706</v>
      </c>
      <c r="OW377" s="53"/>
      <c r="OX377" s="53"/>
      <c r="OY377" s="53"/>
      <c r="OZ377" s="53">
        <v>396</v>
      </c>
      <c r="PA377" s="53"/>
      <c r="PB377" s="53"/>
      <c r="PC377" s="53"/>
      <c r="PD377" s="53"/>
      <c r="PE377" s="53"/>
      <c r="PF377" s="53"/>
      <c r="PG377" s="53"/>
      <c r="PH377" s="53"/>
      <c r="PI377" s="53"/>
      <c r="PJ377" s="53"/>
      <c r="PK377" s="53"/>
      <c r="PL377" s="54"/>
      <c r="PM377" s="55">
        <v>29462</v>
      </c>
    </row>
    <row r="378" spans="1:429" ht="12.75" customHeight="1" x14ac:dyDescent="0.3">
      <c r="A378" s="49">
        <v>711200</v>
      </c>
      <c r="B378" s="50" t="s">
        <v>39</v>
      </c>
      <c r="C378" s="51" t="s">
        <v>484</v>
      </c>
      <c r="D378" s="52">
        <v>6</v>
      </c>
      <c r="E378" s="53">
        <v>8</v>
      </c>
      <c r="F378" s="53">
        <v>1</v>
      </c>
      <c r="G378" s="53">
        <v>2</v>
      </c>
      <c r="H378" s="53">
        <v>2</v>
      </c>
      <c r="I378" s="53">
        <v>1</v>
      </c>
      <c r="J378" s="53">
        <v>9</v>
      </c>
      <c r="K378" s="53">
        <v>1</v>
      </c>
      <c r="L378" s="53">
        <v>3</v>
      </c>
      <c r="M378" s="53">
        <v>3</v>
      </c>
      <c r="N378" s="53"/>
      <c r="O378" s="53"/>
      <c r="P378" s="53"/>
      <c r="Q378" s="53"/>
      <c r="R378" s="53">
        <v>0</v>
      </c>
      <c r="S378" s="53"/>
      <c r="T378" s="53"/>
      <c r="U378" s="53">
        <v>0</v>
      </c>
      <c r="V378" s="53">
        <v>0</v>
      </c>
      <c r="W378" s="53">
        <v>1</v>
      </c>
      <c r="X378" s="53">
        <v>20</v>
      </c>
      <c r="Y378" s="53">
        <v>42</v>
      </c>
      <c r="Z378" s="53">
        <v>2</v>
      </c>
      <c r="AA378" s="53">
        <v>3</v>
      </c>
      <c r="AB378" s="53">
        <v>2</v>
      </c>
      <c r="AC378" s="53">
        <v>4</v>
      </c>
      <c r="AD378" s="53">
        <v>14</v>
      </c>
      <c r="AE378" s="53">
        <v>1</v>
      </c>
      <c r="AF378" s="53">
        <v>6</v>
      </c>
      <c r="AG378" s="53">
        <v>0</v>
      </c>
      <c r="AH378" s="53">
        <v>15</v>
      </c>
      <c r="AI378" s="53">
        <v>1</v>
      </c>
      <c r="AJ378" s="53">
        <v>3</v>
      </c>
      <c r="AK378" s="53">
        <v>1</v>
      </c>
      <c r="AL378" s="53">
        <v>6</v>
      </c>
      <c r="AM378" s="53">
        <v>5</v>
      </c>
      <c r="AN378" s="53">
        <v>1</v>
      </c>
      <c r="AO378" s="53">
        <v>0</v>
      </c>
      <c r="AP378" s="53">
        <v>2</v>
      </c>
      <c r="AQ378" s="53">
        <v>2</v>
      </c>
      <c r="AR378" s="53">
        <v>0</v>
      </c>
      <c r="AS378" s="53">
        <v>1</v>
      </c>
      <c r="AT378" s="53">
        <v>0</v>
      </c>
      <c r="AU378" s="53">
        <v>4</v>
      </c>
      <c r="AV378" s="53">
        <v>1</v>
      </c>
      <c r="AW378" s="53">
        <v>2</v>
      </c>
      <c r="AX378" s="53">
        <v>0</v>
      </c>
      <c r="AY378" s="53">
        <v>0</v>
      </c>
      <c r="AZ378" s="53">
        <v>0</v>
      </c>
      <c r="BA378" s="53">
        <v>0</v>
      </c>
      <c r="BB378" s="53">
        <v>0</v>
      </c>
      <c r="BC378" s="53">
        <v>0</v>
      </c>
      <c r="BD378" s="53">
        <v>8</v>
      </c>
      <c r="BE378" s="53">
        <v>1</v>
      </c>
      <c r="BF378" s="53">
        <v>0</v>
      </c>
      <c r="BG378" s="53"/>
      <c r="BH378" s="53">
        <v>1</v>
      </c>
      <c r="BI378" s="53">
        <v>0</v>
      </c>
      <c r="BJ378" s="53">
        <v>1</v>
      </c>
      <c r="BK378" s="53">
        <v>1</v>
      </c>
      <c r="BL378" s="53">
        <v>1</v>
      </c>
      <c r="BM378" s="53">
        <v>2</v>
      </c>
      <c r="BN378" s="53">
        <v>0</v>
      </c>
      <c r="BO378" s="53">
        <v>1</v>
      </c>
      <c r="BP378" s="53">
        <v>1</v>
      </c>
      <c r="BQ378" s="53">
        <v>1</v>
      </c>
      <c r="BR378" s="53">
        <v>4</v>
      </c>
      <c r="BS378" s="53">
        <v>4</v>
      </c>
      <c r="BT378" s="53">
        <v>0</v>
      </c>
      <c r="BU378" s="53">
        <v>1</v>
      </c>
      <c r="BV378" s="53">
        <v>1</v>
      </c>
      <c r="BW378" s="53">
        <v>1</v>
      </c>
      <c r="BX378" s="53">
        <v>1</v>
      </c>
      <c r="BY378" s="53">
        <v>6</v>
      </c>
      <c r="BZ378" s="53">
        <v>3</v>
      </c>
      <c r="CA378" s="53">
        <v>3</v>
      </c>
      <c r="CB378" s="53"/>
      <c r="CC378" s="53">
        <v>2</v>
      </c>
      <c r="CD378" s="53">
        <v>0</v>
      </c>
      <c r="CE378" s="53">
        <v>1</v>
      </c>
      <c r="CF378" s="53"/>
      <c r="CG378" s="53">
        <v>1</v>
      </c>
      <c r="CH378" s="53">
        <v>2</v>
      </c>
      <c r="CI378" s="53">
        <v>0</v>
      </c>
      <c r="CJ378" s="53">
        <v>1</v>
      </c>
      <c r="CK378" s="53">
        <v>6</v>
      </c>
      <c r="CL378" s="53">
        <v>0</v>
      </c>
      <c r="CM378" s="53">
        <v>2</v>
      </c>
      <c r="CN378" s="53">
        <v>1</v>
      </c>
      <c r="CO378" s="53"/>
      <c r="CP378" s="53">
        <v>1</v>
      </c>
      <c r="CQ378" s="53">
        <v>0</v>
      </c>
      <c r="CR378" s="53">
        <v>1</v>
      </c>
      <c r="CS378" s="53">
        <v>0</v>
      </c>
      <c r="CT378" s="53">
        <v>0</v>
      </c>
      <c r="CU378" s="53">
        <v>1</v>
      </c>
      <c r="CV378" s="53">
        <v>1</v>
      </c>
      <c r="CW378" s="53">
        <v>0</v>
      </c>
      <c r="CX378" s="53"/>
      <c r="CY378" s="53">
        <v>0</v>
      </c>
      <c r="CZ378" s="53">
        <v>0</v>
      </c>
      <c r="DA378" s="53">
        <v>2</v>
      </c>
      <c r="DB378" s="53">
        <v>0</v>
      </c>
      <c r="DC378" s="53">
        <v>1</v>
      </c>
      <c r="DD378" s="53">
        <v>1</v>
      </c>
      <c r="DE378" s="53"/>
      <c r="DF378" s="53">
        <v>1</v>
      </c>
      <c r="DG378" s="53">
        <v>0</v>
      </c>
      <c r="DH378" s="53">
        <v>2</v>
      </c>
      <c r="DI378" s="53">
        <v>0</v>
      </c>
      <c r="DJ378" s="53"/>
      <c r="DK378" s="53"/>
      <c r="DL378" s="53"/>
      <c r="DM378" s="53">
        <v>0</v>
      </c>
      <c r="DN378" s="53">
        <v>0</v>
      </c>
      <c r="DO378" s="53"/>
      <c r="DP378" s="53">
        <v>0</v>
      </c>
      <c r="DQ378" s="53"/>
      <c r="DR378" s="53"/>
      <c r="DS378" s="53">
        <v>1</v>
      </c>
      <c r="DT378" s="53">
        <v>0</v>
      </c>
      <c r="DU378" s="53"/>
      <c r="DV378" s="53">
        <v>1</v>
      </c>
      <c r="DW378" s="53">
        <v>0</v>
      </c>
      <c r="DX378" s="53">
        <v>0</v>
      </c>
      <c r="DY378" s="53">
        <v>0</v>
      </c>
      <c r="DZ378" s="53">
        <v>0</v>
      </c>
      <c r="EA378" s="53">
        <v>0</v>
      </c>
      <c r="EB378" s="53"/>
      <c r="EC378" s="53"/>
      <c r="ED378" s="53"/>
      <c r="EE378" s="53">
        <v>0</v>
      </c>
      <c r="EF378" s="53">
        <v>0</v>
      </c>
      <c r="EG378" s="53">
        <v>0</v>
      </c>
      <c r="EH378" s="53"/>
      <c r="EI378" s="53"/>
      <c r="EJ378" s="53"/>
      <c r="EK378" s="53"/>
      <c r="EL378" s="53">
        <v>0</v>
      </c>
      <c r="EM378" s="53">
        <v>0</v>
      </c>
      <c r="EN378" s="53"/>
      <c r="EO378" s="53"/>
      <c r="EP378" s="53"/>
      <c r="EQ378" s="53">
        <v>0</v>
      </c>
      <c r="ER378" s="53">
        <v>0</v>
      </c>
      <c r="ES378" s="53"/>
      <c r="ET378" s="53">
        <v>1</v>
      </c>
      <c r="EU378" s="53">
        <v>1</v>
      </c>
      <c r="EV378" s="53">
        <v>0</v>
      </c>
      <c r="EW378" s="53"/>
      <c r="EX378" s="53">
        <v>0</v>
      </c>
      <c r="EY378" s="53">
        <v>0</v>
      </c>
      <c r="EZ378" s="53"/>
      <c r="FA378" s="53">
        <v>1</v>
      </c>
      <c r="FB378" s="53">
        <v>1</v>
      </c>
      <c r="FC378" s="53">
        <v>1</v>
      </c>
      <c r="FD378" s="53">
        <v>1</v>
      </c>
      <c r="FE378" s="53">
        <v>0</v>
      </c>
      <c r="FF378" s="53">
        <v>4</v>
      </c>
      <c r="FG378" s="53">
        <v>4</v>
      </c>
      <c r="FH378" s="53">
        <v>0</v>
      </c>
      <c r="FI378" s="53">
        <v>1</v>
      </c>
      <c r="FJ378" s="53">
        <v>1</v>
      </c>
      <c r="FK378" s="53">
        <v>1</v>
      </c>
      <c r="FL378" s="53"/>
      <c r="FM378" s="53"/>
      <c r="FN378" s="53">
        <v>1</v>
      </c>
      <c r="FO378" s="53">
        <v>4</v>
      </c>
      <c r="FP378" s="53">
        <v>0</v>
      </c>
      <c r="FQ378" s="53">
        <v>0</v>
      </c>
      <c r="FR378" s="53"/>
      <c r="FS378" s="53"/>
      <c r="FT378" s="53">
        <v>2</v>
      </c>
      <c r="FU378" s="53">
        <v>0</v>
      </c>
      <c r="FV378" s="53"/>
      <c r="FW378" s="53">
        <v>1</v>
      </c>
      <c r="FX378" s="53">
        <v>0</v>
      </c>
      <c r="FY378" s="53">
        <v>0</v>
      </c>
      <c r="FZ378" s="53">
        <v>2</v>
      </c>
      <c r="GA378" s="53">
        <v>1</v>
      </c>
      <c r="GB378" s="53">
        <v>2</v>
      </c>
      <c r="GC378" s="53">
        <v>9</v>
      </c>
      <c r="GD378" s="53">
        <v>0</v>
      </c>
      <c r="GE378" s="53">
        <v>0</v>
      </c>
      <c r="GF378" s="53">
        <v>0</v>
      </c>
      <c r="GG378" s="53">
        <v>0</v>
      </c>
      <c r="GH378" s="53">
        <v>2</v>
      </c>
      <c r="GI378" s="53">
        <v>0</v>
      </c>
      <c r="GJ378" s="53">
        <v>0</v>
      </c>
      <c r="GK378" s="53">
        <v>1</v>
      </c>
      <c r="GL378" s="53">
        <v>3</v>
      </c>
      <c r="GM378" s="53">
        <v>1</v>
      </c>
      <c r="GN378" s="53">
        <v>1</v>
      </c>
      <c r="GO378" s="53">
        <v>1</v>
      </c>
      <c r="GP378" s="53">
        <v>0</v>
      </c>
      <c r="GQ378" s="53"/>
      <c r="GR378" s="53">
        <v>0</v>
      </c>
      <c r="GS378" s="53">
        <v>0</v>
      </c>
      <c r="GT378" s="53">
        <v>0</v>
      </c>
      <c r="GU378" s="53">
        <v>0</v>
      </c>
      <c r="GV378" s="53">
        <v>1</v>
      </c>
      <c r="GW378" s="53">
        <v>1</v>
      </c>
      <c r="GX378" s="53">
        <v>0</v>
      </c>
      <c r="GY378" s="53">
        <v>2</v>
      </c>
      <c r="GZ378" s="53">
        <v>0</v>
      </c>
      <c r="HA378" s="53">
        <v>2</v>
      </c>
      <c r="HB378" s="53">
        <v>4</v>
      </c>
      <c r="HC378" s="53">
        <v>0</v>
      </c>
      <c r="HD378" s="53">
        <v>6</v>
      </c>
      <c r="HE378" s="53">
        <v>2</v>
      </c>
      <c r="HF378" s="53">
        <v>1</v>
      </c>
      <c r="HG378" s="53">
        <v>1</v>
      </c>
      <c r="HH378" s="53">
        <v>1</v>
      </c>
      <c r="HI378" s="53">
        <v>1</v>
      </c>
      <c r="HJ378" s="53">
        <v>1</v>
      </c>
      <c r="HK378" s="53">
        <v>3</v>
      </c>
      <c r="HL378" s="53">
        <v>1</v>
      </c>
      <c r="HM378" s="53">
        <v>1</v>
      </c>
      <c r="HN378" s="53"/>
      <c r="HO378" s="53">
        <v>0</v>
      </c>
      <c r="HP378" s="53">
        <v>0</v>
      </c>
      <c r="HQ378" s="53">
        <v>0</v>
      </c>
      <c r="HR378" s="53">
        <v>0</v>
      </c>
      <c r="HS378" s="53">
        <v>0</v>
      </c>
      <c r="HT378" s="53">
        <v>0</v>
      </c>
      <c r="HU378" s="53">
        <v>0</v>
      </c>
      <c r="HV378" s="53">
        <v>0</v>
      </c>
      <c r="HW378" s="53">
        <v>0</v>
      </c>
      <c r="HX378" s="53">
        <v>0</v>
      </c>
      <c r="HY378" s="53">
        <v>2</v>
      </c>
      <c r="HZ378" s="53">
        <v>1</v>
      </c>
      <c r="IA378" s="53">
        <v>5</v>
      </c>
      <c r="IB378" s="53">
        <v>1</v>
      </c>
      <c r="IC378" s="53">
        <v>0</v>
      </c>
      <c r="ID378" s="53">
        <v>0</v>
      </c>
      <c r="IE378" s="53">
        <v>0</v>
      </c>
      <c r="IF378" s="53">
        <v>14</v>
      </c>
      <c r="IG378" s="53">
        <v>0</v>
      </c>
      <c r="IH378" s="53">
        <v>8</v>
      </c>
      <c r="II378" s="53">
        <v>0</v>
      </c>
      <c r="IJ378" s="53">
        <v>0</v>
      </c>
      <c r="IK378" s="53">
        <v>0</v>
      </c>
      <c r="IL378" s="53">
        <v>0</v>
      </c>
      <c r="IM378" s="53"/>
      <c r="IN378" s="53">
        <v>0</v>
      </c>
      <c r="IO378" s="53">
        <v>2</v>
      </c>
      <c r="IP378" s="53">
        <v>7</v>
      </c>
      <c r="IQ378" s="53">
        <v>3</v>
      </c>
      <c r="IR378" s="53">
        <v>0</v>
      </c>
      <c r="IS378" s="53"/>
      <c r="IT378" s="53">
        <v>1</v>
      </c>
      <c r="IU378" s="53">
        <v>0</v>
      </c>
      <c r="IV378" s="53">
        <v>0</v>
      </c>
      <c r="IW378" s="53">
        <v>0</v>
      </c>
      <c r="IX378" s="53">
        <v>0</v>
      </c>
      <c r="IY378" s="53">
        <v>1</v>
      </c>
      <c r="IZ378" s="53">
        <v>0</v>
      </c>
      <c r="JA378" s="53">
        <v>1</v>
      </c>
      <c r="JB378" s="53">
        <v>0</v>
      </c>
      <c r="JC378" s="53"/>
      <c r="JD378" s="53">
        <v>1</v>
      </c>
      <c r="JE378" s="53">
        <v>4</v>
      </c>
      <c r="JF378" s="53">
        <v>0</v>
      </c>
      <c r="JG378" s="53"/>
      <c r="JH378" s="53">
        <v>3</v>
      </c>
      <c r="JI378" s="53">
        <v>1</v>
      </c>
      <c r="JJ378" s="53">
        <v>0</v>
      </c>
      <c r="JK378" s="53">
        <v>9</v>
      </c>
      <c r="JL378" s="53">
        <v>1</v>
      </c>
      <c r="JM378" s="53">
        <v>0</v>
      </c>
      <c r="JN378" s="53">
        <v>1</v>
      </c>
      <c r="JO378" s="53">
        <v>31</v>
      </c>
      <c r="JP378" s="53">
        <v>6</v>
      </c>
      <c r="JQ378" s="53">
        <v>16</v>
      </c>
      <c r="JR378" s="53">
        <v>4</v>
      </c>
      <c r="JS378" s="53">
        <v>21</v>
      </c>
      <c r="JT378" s="53"/>
      <c r="JU378" s="53">
        <v>48</v>
      </c>
      <c r="JV378" s="53"/>
      <c r="JW378" s="53">
        <v>89</v>
      </c>
      <c r="JX378" s="53"/>
      <c r="JY378" s="53"/>
      <c r="JZ378" s="53">
        <v>3</v>
      </c>
      <c r="KA378" s="53">
        <v>1</v>
      </c>
      <c r="KB378" s="53">
        <v>1</v>
      </c>
      <c r="KC378" s="53">
        <v>0</v>
      </c>
      <c r="KD378" s="53"/>
      <c r="KE378" s="53">
        <v>0</v>
      </c>
      <c r="KF378" s="53">
        <v>0</v>
      </c>
      <c r="KG378" s="53">
        <v>0</v>
      </c>
      <c r="KH378" s="53">
        <v>0</v>
      </c>
      <c r="KI378" s="53">
        <v>0</v>
      </c>
      <c r="KJ378" s="53"/>
      <c r="KK378" s="53"/>
      <c r="KL378" s="53">
        <v>0</v>
      </c>
      <c r="KM378" s="53"/>
      <c r="KN378" s="53"/>
      <c r="KO378" s="53">
        <v>1</v>
      </c>
      <c r="KP378" s="53"/>
      <c r="KQ378" s="53">
        <v>1</v>
      </c>
      <c r="KR378" s="53">
        <v>3</v>
      </c>
      <c r="KS378" s="53">
        <v>6</v>
      </c>
      <c r="KT378" s="53">
        <v>6</v>
      </c>
      <c r="KU378" s="53">
        <v>3</v>
      </c>
      <c r="KV378" s="53">
        <v>15</v>
      </c>
      <c r="KW378" s="53">
        <v>9</v>
      </c>
      <c r="KX378" s="53">
        <v>1</v>
      </c>
      <c r="KY378" s="53">
        <v>5759</v>
      </c>
      <c r="KZ378" s="53">
        <v>2916</v>
      </c>
      <c r="LA378" s="53">
        <v>13</v>
      </c>
      <c r="LB378" s="53">
        <v>40</v>
      </c>
      <c r="LC378" s="53">
        <v>12</v>
      </c>
      <c r="LD378" s="53">
        <v>107</v>
      </c>
      <c r="LE378" s="53">
        <v>23</v>
      </c>
      <c r="LF378" s="53">
        <v>0</v>
      </c>
      <c r="LG378" s="53">
        <v>104</v>
      </c>
      <c r="LH378" s="53">
        <v>120</v>
      </c>
      <c r="LI378" s="53">
        <v>127</v>
      </c>
      <c r="LJ378" s="53">
        <v>38</v>
      </c>
      <c r="LK378" s="53">
        <v>0</v>
      </c>
      <c r="LL378" s="53">
        <v>10</v>
      </c>
      <c r="LM378" s="53">
        <v>36</v>
      </c>
      <c r="LN378" s="53">
        <v>18</v>
      </c>
      <c r="LO378" s="53"/>
      <c r="LP378" s="53">
        <v>0</v>
      </c>
      <c r="LQ378" s="53">
        <v>294</v>
      </c>
      <c r="LR378" s="53">
        <v>19</v>
      </c>
      <c r="LS378" s="53">
        <v>17</v>
      </c>
      <c r="LT378" s="53">
        <v>8</v>
      </c>
      <c r="LU378" s="53"/>
      <c r="LV378" s="53">
        <v>109</v>
      </c>
      <c r="LW378" s="53">
        <v>18</v>
      </c>
      <c r="LX378" s="53">
        <v>53</v>
      </c>
      <c r="LY378" s="53">
        <v>61</v>
      </c>
      <c r="LZ378" s="53">
        <v>54</v>
      </c>
      <c r="MA378" s="53">
        <v>74</v>
      </c>
      <c r="MB378" s="53">
        <v>75</v>
      </c>
      <c r="MC378" s="53">
        <v>13</v>
      </c>
      <c r="MD378" s="53">
        <v>17</v>
      </c>
      <c r="ME378" s="53">
        <v>29</v>
      </c>
      <c r="MF378" s="53">
        <v>2</v>
      </c>
      <c r="MG378" s="53">
        <v>2</v>
      </c>
      <c r="MH378" s="53">
        <v>2</v>
      </c>
      <c r="MI378" s="53">
        <v>17</v>
      </c>
      <c r="MJ378" s="53">
        <v>19</v>
      </c>
      <c r="MK378" s="53">
        <v>98</v>
      </c>
      <c r="ML378" s="53">
        <v>16</v>
      </c>
      <c r="MM378" s="53">
        <v>35</v>
      </c>
      <c r="MN378" s="53">
        <v>6</v>
      </c>
      <c r="MO378" s="53">
        <v>27</v>
      </c>
      <c r="MP378" s="53">
        <v>33</v>
      </c>
      <c r="MQ378" s="53">
        <v>20</v>
      </c>
      <c r="MR378" s="53">
        <v>26</v>
      </c>
      <c r="MS378" s="53">
        <v>19</v>
      </c>
      <c r="MT378" s="53">
        <v>1</v>
      </c>
      <c r="MU378" s="53">
        <v>872</v>
      </c>
      <c r="MV378" s="53">
        <v>5</v>
      </c>
      <c r="MW378" s="53">
        <v>110</v>
      </c>
      <c r="MX378" s="53">
        <v>14</v>
      </c>
      <c r="MY378" s="53">
        <v>5</v>
      </c>
      <c r="MZ378" s="53">
        <v>7</v>
      </c>
      <c r="NA378" s="53">
        <v>4</v>
      </c>
      <c r="NB378" s="53">
        <v>8</v>
      </c>
      <c r="NC378" s="53">
        <v>3</v>
      </c>
      <c r="ND378" s="53">
        <v>11</v>
      </c>
      <c r="NE378" s="53">
        <v>16</v>
      </c>
      <c r="NF378" s="53">
        <v>2</v>
      </c>
      <c r="NG378" s="53">
        <v>12</v>
      </c>
      <c r="NH378" s="53">
        <v>3</v>
      </c>
      <c r="NI378" s="53">
        <v>6</v>
      </c>
      <c r="NJ378" s="53">
        <v>1</v>
      </c>
      <c r="NK378" s="53">
        <v>4184</v>
      </c>
      <c r="NL378" s="53">
        <v>229</v>
      </c>
      <c r="NM378" s="53">
        <v>2</v>
      </c>
      <c r="NN378" s="53">
        <v>0</v>
      </c>
      <c r="NO378" s="53">
        <v>1</v>
      </c>
      <c r="NP378" s="53">
        <v>3</v>
      </c>
      <c r="NQ378" s="53">
        <v>59</v>
      </c>
      <c r="NR378" s="53">
        <v>11</v>
      </c>
      <c r="NS378" s="53">
        <v>25</v>
      </c>
      <c r="NT378" s="53">
        <v>34</v>
      </c>
      <c r="NU378" s="53">
        <v>6</v>
      </c>
      <c r="NV378" s="53">
        <v>3</v>
      </c>
      <c r="NW378" s="53">
        <v>1</v>
      </c>
      <c r="NX378" s="53">
        <v>3</v>
      </c>
      <c r="NY378" s="53">
        <v>0</v>
      </c>
      <c r="NZ378" s="53">
        <v>4</v>
      </c>
      <c r="OA378" s="53">
        <v>0</v>
      </c>
      <c r="OB378" s="53">
        <v>2</v>
      </c>
      <c r="OC378" s="53">
        <v>3</v>
      </c>
      <c r="OD378" s="53"/>
      <c r="OE378" s="53">
        <v>15</v>
      </c>
      <c r="OF378" s="53">
        <v>8</v>
      </c>
      <c r="OG378" s="53"/>
      <c r="OH378" s="53"/>
      <c r="OI378" s="53"/>
      <c r="OJ378" s="53"/>
      <c r="OK378" s="53">
        <v>23</v>
      </c>
      <c r="OL378" s="53">
        <v>3</v>
      </c>
      <c r="OM378" s="53">
        <v>250</v>
      </c>
      <c r="ON378" s="53"/>
      <c r="OO378" s="53"/>
      <c r="OP378" s="53">
        <v>0</v>
      </c>
      <c r="OQ378" s="53"/>
      <c r="OR378" s="54">
        <v>2</v>
      </c>
      <c r="OS378" s="55">
        <v>17088</v>
      </c>
      <c r="OT378" s="52">
        <v>15853</v>
      </c>
      <c r="OU378" s="53"/>
      <c r="OV378" s="53"/>
      <c r="OW378" s="53"/>
      <c r="OX378" s="53"/>
      <c r="OY378" s="53"/>
      <c r="OZ378" s="53">
        <v>367</v>
      </c>
      <c r="PA378" s="53"/>
      <c r="PB378" s="53"/>
      <c r="PC378" s="53"/>
      <c r="PD378" s="53"/>
      <c r="PE378" s="53"/>
      <c r="PF378" s="53"/>
      <c r="PG378" s="53"/>
      <c r="PH378" s="53"/>
      <c r="PI378" s="53"/>
      <c r="PJ378" s="53"/>
      <c r="PK378" s="53"/>
      <c r="PL378" s="54"/>
      <c r="PM378" s="55">
        <v>33308</v>
      </c>
    </row>
    <row r="379" spans="1:429" ht="12.75" customHeight="1" x14ac:dyDescent="0.3">
      <c r="A379" s="49">
        <v>711500</v>
      </c>
      <c r="B379" s="50" t="s">
        <v>39</v>
      </c>
      <c r="C379" s="51" t="s">
        <v>485</v>
      </c>
      <c r="D379" s="52"/>
      <c r="E379" s="53"/>
      <c r="F379" s="53"/>
      <c r="G379" s="53"/>
      <c r="H379" s="53"/>
      <c r="I379" s="53"/>
      <c r="J379" s="53"/>
      <c r="K379" s="53"/>
      <c r="L379" s="53"/>
      <c r="M379" s="53"/>
      <c r="N379" s="53">
        <v>1</v>
      </c>
      <c r="O379" s="53"/>
      <c r="P379" s="53"/>
      <c r="Q379" s="53">
        <v>1</v>
      </c>
      <c r="R379" s="53">
        <v>0</v>
      </c>
      <c r="S379" s="53"/>
      <c r="T379" s="53"/>
      <c r="U379" s="53"/>
      <c r="V379" s="53"/>
      <c r="W379" s="53"/>
      <c r="X379" s="53">
        <v>1</v>
      </c>
      <c r="Y379" s="53">
        <v>33</v>
      </c>
      <c r="Z379" s="53">
        <v>6</v>
      </c>
      <c r="AA379" s="53">
        <v>15</v>
      </c>
      <c r="AB379" s="53">
        <v>0</v>
      </c>
      <c r="AC379" s="53">
        <v>1</v>
      </c>
      <c r="AD379" s="53">
        <v>17</v>
      </c>
      <c r="AE379" s="53">
        <v>2</v>
      </c>
      <c r="AF379" s="53">
        <v>1</v>
      </c>
      <c r="AG379" s="53">
        <v>0</v>
      </c>
      <c r="AH379" s="53">
        <v>2</v>
      </c>
      <c r="AI379" s="53">
        <v>1</v>
      </c>
      <c r="AJ379" s="53">
        <v>1</v>
      </c>
      <c r="AK379" s="53">
        <v>0</v>
      </c>
      <c r="AL379" s="53">
        <v>1</v>
      </c>
      <c r="AM379" s="53">
        <v>2</v>
      </c>
      <c r="AN379" s="53">
        <v>9</v>
      </c>
      <c r="AO379" s="53">
        <v>3</v>
      </c>
      <c r="AP379" s="53">
        <v>5</v>
      </c>
      <c r="AQ379" s="53">
        <v>4</v>
      </c>
      <c r="AR379" s="53">
        <v>1</v>
      </c>
      <c r="AS379" s="53">
        <v>7</v>
      </c>
      <c r="AT379" s="53">
        <v>1</v>
      </c>
      <c r="AU379" s="53">
        <v>7</v>
      </c>
      <c r="AV379" s="53">
        <v>1</v>
      </c>
      <c r="AW379" s="53">
        <v>3</v>
      </c>
      <c r="AX379" s="53">
        <v>1</v>
      </c>
      <c r="AY379" s="53">
        <v>1</v>
      </c>
      <c r="AZ379" s="53">
        <v>0</v>
      </c>
      <c r="BA379" s="53">
        <v>1</v>
      </c>
      <c r="BB379" s="53">
        <v>1</v>
      </c>
      <c r="BC379" s="53">
        <v>1</v>
      </c>
      <c r="BD379" s="53">
        <v>22</v>
      </c>
      <c r="BE379" s="53">
        <v>5</v>
      </c>
      <c r="BF379" s="53">
        <v>2</v>
      </c>
      <c r="BG379" s="53">
        <v>0</v>
      </c>
      <c r="BH379" s="53">
        <v>3</v>
      </c>
      <c r="BI379" s="53">
        <v>1</v>
      </c>
      <c r="BJ379" s="53">
        <v>2</v>
      </c>
      <c r="BK379" s="53">
        <v>3</v>
      </c>
      <c r="BL379" s="53">
        <v>2</v>
      </c>
      <c r="BM379" s="53">
        <v>5</v>
      </c>
      <c r="BN379" s="53">
        <v>0</v>
      </c>
      <c r="BO379" s="53">
        <v>2</v>
      </c>
      <c r="BP379" s="53">
        <v>1</v>
      </c>
      <c r="BQ379" s="53">
        <v>2</v>
      </c>
      <c r="BR379" s="53">
        <v>5</v>
      </c>
      <c r="BS379" s="53">
        <v>8</v>
      </c>
      <c r="BT379" s="53">
        <v>1</v>
      </c>
      <c r="BU379" s="53">
        <v>2</v>
      </c>
      <c r="BV379" s="53">
        <v>1</v>
      </c>
      <c r="BW379" s="53">
        <v>2</v>
      </c>
      <c r="BX379" s="53">
        <v>2</v>
      </c>
      <c r="BY379" s="53">
        <v>7</v>
      </c>
      <c r="BZ379" s="53">
        <v>6</v>
      </c>
      <c r="CA379" s="53">
        <v>3</v>
      </c>
      <c r="CB379" s="53">
        <v>0</v>
      </c>
      <c r="CC379" s="53">
        <v>5</v>
      </c>
      <c r="CD379" s="53">
        <v>1</v>
      </c>
      <c r="CE379" s="53">
        <v>2</v>
      </c>
      <c r="CF379" s="53">
        <v>0</v>
      </c>
      <c r="CG379" s="53">
        <v>3</v>
      </c>
      <c r="CH379" s="53">
        <v>5</v>
      </c>
      <c r="CI379" s="53">
        <v>0</v>
      </c>
      <c r="CJ379" s="53">
        <v>1</v>
      </c>
      <c r="CK379" s="53">
        <v>4</v>
      </c>
      <c r="CL379" s="53">
        <v>1</v>
      </c>
      <c r="CM379" s="53">
        <v>5</v>
      </c>
      <c r="CN379" s="53">
        <v>1</v>
      </c>
      <c r="CO379" s="53"/>
      <c r="CP379" s="53">
        <v>3</v>
      </c>
      <c r="CQ379" s="53">
        <v>1</v>
      </c>
      <c r="CR379" s="53">
        <v>2</v>
      </c>
      <c r="CS379" s="53">
        <v>1</v>
      </c>
      <c r="CT379" s="53">
        <v>1</v>
      </c>
      <c r="CU379" s="53">
        <v>1</v>
      </c>
      <c r="CV379" s="53">
        <v>3</v>
      </c>
      <c r="CW379" s="53">
        <v>1</v>
      </c>
      <c r="CX379" s="53">
        <v>1</v>
      </c>
      <c r="CY379" s="53">
        <v>1</v>
      </c>
      <c r="CZ379" s="53">
        <v>1</v>
      </c>
      <c r="DA379" s="53">
        <v>3</v>
      </c>
      <c r="DB379" s="53">
        <v>1</v>
      </c>
      <c r="DC379" s="53">
        <v>3</v>
      </c>
      <c r="DD379" s="53">
        <v>3</v>
      </c>
      <c r="DE379" s="53"/>
      <c r="DF379" s="53">
        <v>1</v>
      </c>
      <c r="DG379" s="53">
        <v>0</v>
      </c>
      <c r="DH379" s="53">
        <v>4</v>
      </c>
      <c r="DI379" s="53">
        <v>2</v>
      </c>
      <c r="DJ379" s="53"/>
      <c r="DK379" s="53"/>
      <c r="DL379" s="53">
        <v>0</v>
      </c>
      <c r="DM379" s="53"/>
      <c r="DN379" s="53">
        <v>0</v>
      </c>
      <c r="DO379" s="53"/>
      <c r="DP379" s="53">
        <v>0</v>
      </c>
      <c r="DQ379" s="53"/>
      <c r="DR379" s="53">
        <v>0</v>
      </c>
      <c r="DS379" s="53">
        <v>0</v>
      </c>
      <c r="DT379" s="53">
        <v>0</v>
      </c>
      <c r="DU379" s="53"/>
      <c r="DV379" s="53">
        <v>1</v>
      </c>
      <c r="DW379" s="53">
        <v>0</v>
      </c>
      <c r="DX379" s="53">
        <v>1</v>
      </c>
      <c r="DY379" s="53">
        <v>0</v>
      </c>
      <c r="DZ379" s="53">
        <v>0</v>
      </c>
      <c r="EA379" s="53">
        <v>0</v>
      </c>
      <c r="EB379" s="53"/>
      <c r="EC379" s="53"/>
      <c r="ED379" s="53">
        <v>0</v>
      </c>
      <c r="EE379" s="53">
        <v>1</v>
      </c>
      <c r="EF379" s="53">
        <v>0</v>
      </c>
      <c r="EG379" s="53">
        <v>0</v>
      </c>
      <c r="EH379" s="53"/>
      <c r="EI379" s="53"/>
      <c r="EJ379" s="53"/>
      <c r="EK379" s="53"/>
      <c r="EL379" s="53"/>
      <c r="EM379" s="53">
        <v>1</v>
      </c>
      <c r="EN379" s="53"/>
      <c r="EO379" s="53">
        <v>0</v>
      </c>
      <c r="EP379" s="53"/>
      <c r="EQ379" s="53">
        <v>1</v>
      </c>
      <c r="ER379" s="53">
        <v>1</v>
      </c>
      <c r="ES379" s="53">
        <v>0</v>
      </c>
      <c r="ET379" s="53">
        <v>3</v>
      </c>
      <c r="EU379" s="53">
        <v>0</v>
      </c>
      <c r="EV379" s="53">
        <v>0</v>
      </c>
      <c r="EW379" s="53">
        <v>0</v>
      </c>
      <c r="EX379" s="53">
        <v>2</v>
      </c>
      <c r="EY379" s="53">
        <v>2</v>
      </c>
      <c r="EZ379" s="53"/>
      <c r="FA379" s="53">
        <v>1</v>
      </c>
      <c r="FB379" s="53">
        <v>2</v>
      </c>
      <c r="FC379" s="53">
        <v>2</v>
      </c>
      <c r="FD379" s="53">
        <v>2</v>
      </c>
      <c r="FE379" s="53">
        <v>2</v>
      </c>
      <c r="FF379" s="53">
        <v>2</v>
      </c>
      <c r="FG379" s="53">
        <v>10</v>
      </c>
      <c r="FH379" s="53">
        <v>2</v>
      </c>
      <c r="FI379" s="53">
        <v>3</v>
      </c>
      <c r="FJ379" s="53">
        <v>2</v>
      </c>
      <c r="FK379" s="53">
        <v>1</v>
      </c>
      <c r="FL379" s="53">
        <v>0</v>
      </c>
      <c r="FM379" s="53"/>
      <c r="FN379" s="53">
        <v>3</v>
      </c>
      <c r="FO379" s="53">
        <v>6</v>
      </c>
      <c r="FP379" s="53">
        <v>1</v>
      </c>
      <c r="FQ379" s="53">
        <v>1</v>
      </c>
      <c r="FR379" s="53"/>
      <c r="FS379" s="53"/>
      <c r="FT379" s="53">
        <v>2</v>
      </c>
      <c r="FU379" s="53">
        <v>1</v>
      </c>
      <c r="FV379" s="53">
        <v>1</v>
      </c>
      <c r="FW379" s="53"/>
      <c r="FX379" s="53">
        <v>1</v>
      </c>
      <c r="FY379" s="53">
        <v>1</v>
      </c>
      <c r="FZ379" s="53">
        <v>5</v>
      </c>
      <c r="GA379" s="53">
        <v>1</v>
      </c>
      <c r="GB379" s="53">
        <v>6</v>
      </c>
      <c r="GC379" s="53">
        <v>4</v>
      </c>
      <c r="GD379" s="53">
        <v>1</v>
      </c>
      <c r="GE379" s="53">
        <v>1</v>
      </c>
      <c r="GF379" s="53">
        <v>1</v>
      </c>
      <c r="GG379" s="53">
        <v>1</v>
      </c>
      <c r="GH379" s="53">
        <v>2</v>
      </c>
      <c r="GI379" s="53">
        <v>0</v>
      </c>
      <c r="GJ379" s="53">
        <v>0</v>
      </c>
      <c r="GK379" s="53">
        <v>1</v>
      </c>
      <c r="GL379" s="53">
        <v>6</v>
      </c>
      <c r="GM379" s="53">
        <v>3</v>
      </c>
      <c r="GN379" s="53">
        <v>2</v>
      </c>
      <c r="GO379" s="53">
        <v>5</v>
      </c>
      <c r="GP379" s="53">
        <v>1</v>
      </c>
      <c r="GQ379" s="53">
        <v>1</v>
      </c>
      <c r="GR379" s="53">
        <v>0</v>
      </c>
      <c r="GS379" s="53">
        <v>1</v>
      </c>
      <c r="GT379" s="53">
        <v>4</v>
      </c>
      <c r="GU379" s="53">
        <v>2</v>
      </c>
      <c r="GV379" s="53">
        <v>4</v>
      </c>
      <c r="GW379" s="53">
        <v>2</v>
      </c>
      <c r="GX379" s="53">
        <v>3</v>
      </c>
      <c r="GY379" s="53">
        <v>6</v>
      </c>
      <c r="GZ379" s="53">
        <v>0</v>
      </c>
      <c r="HA379" s="53">
        <v>7</v>
      </c>
      <c r="HB379" s="53">
        <v>8</v>
      </c>
      <c r="HC379" s="53">
        <v>2</v>
      </c>
      <c r="HD379" s="53">
        <v>16</v>
      </c>
      <c r="HE379" s="53">
        <v>2</v>
      </c>
      <c r="HF379" s="53">
        <v>2</v>
      </c>
      <c r="HG379" s="53">
        <v>3</v>
      </c>
      <c r="HH379" s="53"/>
      <c r="HI379" s="53">
        <v>3</v>
      </c>
      <c r="HJ379" s="53">
        <v>3</v>
      </c>
      <c r="HK379" s="53">
        <v>5</v>
      </c>
      <c r="HL379" s="53">
        <v>4</v>
      </c>
      <c r="HM379" s="53">
        <v>2</v>
      </c>
      <c r="HN379" s="53"/>
      <c r="HO379" s="53">
        <v>2</v>
      </c>
      <c r="HP379" s="53">
        <v>1</v>
      </c>
      <c r="HQ379" s="53">
        <v>3</v>
      </c>
      <c r="HR379" s="53">
        <v>2</v>
      </c>
      <c r="HS379" s="53">
        <v>2</v>
      </c>
      <c r="HT379" s="53">
        <v>1</v>
      </c>
      <c r="HU379" s="53">
        <v>3</v>
      </c>
      <c r="HV379" s="53">
        <v>1</v>
      </c>
      <c r="HW379" s="53">
        <v>2</v>
      </c>
      <c r="HX379" s="53">
        <v>1</v>
      </c>
      <c r="HY379" s="53">
        <v>6</v>
      </c>
      <c r="HZ379" s="53">
        <v>2</v>
      </c>
      <c r="IA379" s="53">
        <v>12</v>
      </c>
      <c r="IB379" s="53">
        <v>3</v>
      </c>
      <c r="IC379" s="53">
        <v>1</v>
      </c>
      <c r="ID379" s="53">
        <v>3</v>
      </c>
      <c r="IE379" s="53">
        <v>1</v>
      </c>
      <c r="IF379" s="53">
        <v>22</v>
      </c>
      <c r="IG379" s="53">
        <v>0</v>
      </c>
      <c r="IH379" s="53">
        <v>43</v>
      </c>
      <c r="II379" s="53">
        <v>2</v>
      </c>
      <c r="IJ379" s="53">
        <v>3</v>
      </c>
      <c r="IK379" s="53">
        <v>1</v>
      </c>
      <c r="IL379" s="53">
        <v>0</v>
      </c>
      <c r="IM379" s="53"/>
      <c r="IN379" s="53">
        <v>0</v>
      </c>
      <c r="IO379" s="53">
        <v>4</v>
      </c>
      <c r="IP379" s="53">
        <v>5</v>
      </c>
      <c r="IQ379" s="53">
        <v>4</v>
      </c>
      <c r="IR379" s="53">
        <v>1</v>
      </c>
      <c r="IS379" s="53"/>
      <c r="IT379" s="53"/>
      <c r="IU379" s="53">
        <v>2</v>
      </c>
      <c r="IV379" s="53">
        <v>0</v>
      </c>
      <c r="IW379" s="53">
        <v>1</v>
      </c>
      <c r="IX379" s="53">
        <v>0</v>
      </c>
      <c r="IY379" s="53">
        <v>1</v>
      </c>
      <c r="IZ379" s="53">
        <v>1</v>
      </c>
      <c r="JA379" s="53">
        <v>1</v>
      </c>
      <c r="JB379" s="53">
        <v>0</v>
      </c>
      <c r="JC379" s="53">
        <v>0</v>
      </c>
      <c r="JD379" s="53">
        <v>2</v>
      </c>
      <c r="JE379" s="53">
        <v>8</v>
      </c>
      <c r="JF379" s="53">
        <v>2</v>
      </c>
      <c r="JG379" s="53">
        <v>0</v>
      </c>
      <c r="JH379" s="53">
        <v>0</v>
      </c>
      <c r="JI379" s="53">
        <v>3</v>
      </c>
      <c r="JJ379" s="53">
        <v>2</v>
      </c>
      <c r="JK379" s="53">
        <v>23</v>
      </c>
      <c r="JL379" s="53">
        <v>2</v>
      </c>
      <c r="JM379" s="53">
        <v>1</v>
      </c>
      <c r="JN379" s="53">
        <v>3</v>
      </c>
      <c r="JO379" s="53">
        <v>0</v>
      </c>
      <c r="JP379" s="53">
        <v>149</v>
      </c>
      <c r="JQ379" s="53">
        <v>114</v>
      </c>
      <c r="JR379" s="53">
        <v>211</v>
      </c>
      <c r="JS379" s="53">
        <v>429</v>
      </c>
      <c r="JT379" s="53">
        <v>21</v>
      </c>
      <c r="JU379" s="53">
        <v>60</v>
      </c>
      <c r="JV379" s="53">
        <v>5</v>
      </c>
      <c r="JW379" s="53">
        <v>175</v>
      </c>
      <c r="JX379" s="53">
        <v>1</v>
      </c>
      <c r="JY379" s="53"/>
      <c r="JZ379" s="53">
        <v>40</v>
      </c>
      <c r="KA379" s="53">
        <v>75</v>
      </c>
      <c r="KB379" s="53">
        <v>37</v>
      </c>
      <c r="KC379" s="53">
        <v>23</v>
      </c>
      <c r="KD379" s="53">
        <v>22</v>
      </c>
      <c r="KE379" s="53">
        <v>38</v>
      </c>
      <c r="KF379" s="53">
        <v>41</v>
      </c>
      <c r="KG379" s="53">
        <v>60</v>
      </c>
      <c r="KH379" s="53">
        <v>47</v>
      </c>
      <c r="KI379" s="53">
        <v>29</v>
      </c>
      <c r="KJ379" s="53">
        <v>1</v>
      </c>
      <c r="KK379" s="53"/>
      <c r="KL379" s="53">
        <v>25</v>
      </c>
      <c r="KM379" s="53">
        <v>5</v>
      </c>
      <c r="KN379" s="53"/>
      <c r="KO379" s="53">
        <v>11</v>
      </c>
      <c r="KP379" s="53">
        <v>2</v>
      </c>
      <c r="KQ379" s="53">
        <v>3</v>
      </c>
      <c r="KR379" s="53">
        <v>29</v>
      </c>
      <c r="KS379" s="53">
        <v>48</v>
      </c>
      <c r="KT379" s="53">
        <v>0</v>
      </c>
      <c r="KU379" s="53"/>
      <c r="KV379" s="53">
        <v>31</v>
      </c>
      <c r="KW379" s="53">
        <v>3878</v>
      </c>
      <c r="KX379" s="53">
        <v>1</v>
      </c>
      <c r="KY379" s="53">
        <v>5</v>
      </c>
      <c r="KZ379" s="53">
        <v>3069</v>
      </c>
      <c r="LA379" s="53">
        <v>9075</v>
      </c>
      <c r="LB379" s="53">
        <v>44</v>
      </c>
      <c r="LC379" s="53">
        <v>0</v>
      </c>
      <c r="LD379" s="53">
        <v>56</v>
      </c>
      <c r="LE379" s="53">
        <v>14</v>
      </c>
      <c r="LF379" s="53">
        <v>0</v>
      </c>
      <c r="LG379" s="53">
        <v>116</v>
      </c>
      <c r="LH379" s="53">
        <v>492</v>
      </c>
      <c r="LI379" s="53">
        <v>81</v>
      </c>
      <c r="LJ379" s="53">
        <v>216</v>
      </c>
      <c r="LK379" s="53">
        <v>1</v>
      </c>
      <c r="LL379" s="53">
        <v>27</v>
      </c>
      <c r="LM379" s="53">
        <v>9</v>
      </c>
      <c r="LN379" s="53">
        <v>111</v>
      </c>
      <c r="LO379" s="53"/>
      <c r="LP379" s="53"/>
      <c r="LQ379" s="53">
        <v>2313</v>
      </c>
      <c r="LR379" s="53">
        <v>55</v>
      </c>
      <c r="LS379" s="53">
        <v>32</v>
      </c>
      <c r="LT379" s="53">
        <v>106</v>
      </c>
      <c r="LU379" s="53"/>
      <c r="LV379" s="53">
        <v>237</v>
      </c>
      <c r="LW379" s="53">
        <v>39</v>
      </c>
      <c r="LX379" s="53">
        <v>16</v>
      </c>
      <c r="LY379" s="53">
        <v>39</v>
      </c>
      <c r="LZ379" s="53">
        <v>101</v>
      </c>
      <c r="MA379" s="53">
        <v>132</v>
      </c>
      <c r="MB379" s="53">
        <v>85</v>
      </c>
      <c r="MC379" s="53">
        <v>27</v>
      </c>
      <c r="MD379" s="53">
        <v>34</v>
      </c>
      <c r="ME379" s="53">
        <v>1477</v>
      </c>
      <c r="MF379" s="53">
        <v>7</v>
      </c>
      <c r="MG379" s="53">
        <v>6</v>
      </c>
      <c r="MH379" s="53">
        <v>0</v>
      </c>
      <c r="MI379" s="53">
        <v>12</v>
      </c>
      <c r="MJ379" s="53">
        <v>480</v>
      </c>
      <c r="MK379" s="53">
        <v>106</v>
      </c>
      <c r="ML379" s="53">
        <v>51</v>
      </c>
      <c r="MM379" s="53">
        <v>20</v>
      </c>
      <c r="MN379" s="53">
        <v>11</v>
      </c>
      <c r="MO379" s="53">
        <v>29</v>
      </c>
      <c r="MP379" s="53">
        <v>30</v>
      </c>
      <c r="MQ379" s="53">
        <v>25</v>
      </c>
      <c r="MR379" s="53">
        <v>27</v>
      </c>
      <c r="MS379" s="53">
        <v>27</v>
      </c>
      <c r="MT379" s="53">
        <v>39</v>
      </c>
      <c r="MU379" s="53">
        <v>3</v>
      </c>
      <c r="MV379" s="53">
        <v>19</v>
      </c>
      <c r="MW379" s="53">
        <v>160</v>
      </c>
      <c r="MX379" s="53">
        <v>29</v>
      </c>
      <c r="MY379" s="53">
        <v>10</v>
      </c>
      <c r="MZ379" s="53">
        <v>29</v>
      </c>
      <c r="NA379" s="53">
        <v>7</v>
      </c>
      <c r="NB379" s="53">
        <v>28</v>
      </c>
      <c r="NC379" s="53">
        <v>4</v>
      </c>
      <c r="ND379" s="53">
        <v>475</v>
      </c>
      <c r="NE379" s="53">
        <v>75</v>
      </c>
      <c r="NF379" s="53">
        <v>55</v>
      </c>
      <c r="NG379" s="53">
        <v>24</v>
      </c>
      <c r="NH379" s="53">
        <v>119</v>
      </c>
      <c r="NI379" s="53">
        <v>16</v>
      </c>
      <c r="NJ379" s="53">
        <v>1533</v>
      </c>
      <c r="NK379" s="53">
        <v>6</v>
      </c>
      <c r="NL379" s="53">
        <v>0</v>
      </c>
      <c r="NM379" s="53">
        <v>1212</v>
      </c>
      <c r="NN379" s="53">
        <v>3</v>
      </c>
      <c r="NO379" s="53">
        <v>32</v>
      </c>
      <c r="NP379" s="53">
        <v>263</v>
      </c>
      <c r="NQ379" s="53">
        <v>11</v>
      </c>
      <c r="NR379" s="53">
        <v>165</v>
      </c>
      <c r="NS379" s="53">
        <v>90</v>
      </c>
      <c r="NT379" s="53">
        <v>112</v>
      </c>
      <c r="NU379" s="53">
        <v>7</v>
      </c>
      <c r="NV379" s="53">
        <v>17</v>
      </c>
      <c r="NW379" s="53">
        <v>1</v>
      </c>
      <c r="NX379" s="53">
        <v>10</v>
      </c>
      <c r="NY379" s="53">
        <v>1</v>
      </c>
      <c r="NZ379" s="53">
        <v>2</v>
      </c>
      <c r="OA379" s="53">
        <v>0</v>
      </c>
      <c r="OB379" s="53">
        <v>10</v>
      </c>
      <c r="OC379" s="53">
        <v>659</v>
      </c>
      <c r="OD379" s="53">
        <v>40</v>
      </c>
      <c r="OE379" s="53">
        <v>3</v>
      </c>
      <c r="OF379" s="53">
        <v>8</v>
      </c>
      <c r="OG379" s="53"/>
      <c r="OH379" s="53">
        <v>1495</v>
      </c>
      <c r="OI379" s="53">
        <v>41</v>
      </c>
      <c r="OJ379" s="53">
        <v>52</v>
      </c>
      <c r="OK379" s="53"/>
      <c r="OL379" s="53">
        <v>0</v>
      </c>
      <c r="OM379" s="53">
        <v>31</v>
      </c>
      <c r="ON379" s="53">
        <v>18</v>
      </c>
      <c r="OO379" s="53">
        <v>537</v>
      </c>
      <c r="OP379" s="53">
        <v>5</v>
      </c>
      <c r="OQ379" s="53"/>
      <c r="OR379" s="54"/>
      <c r="OS379" s="55">
        <v>32539</v>
      </c>
      <c r="OT379" s="52">
        <v>135</v>
      </c>
      <c r="OU379" s="53"/>
      <c r="OV379" s="53">
        <v>493</v>
      </c>
      <c r="OW379" s="53"/>
      <c r="OX379" s="53"/>
      <c r="OY379" s="53"/>
      <c r="OZ379" s="53">
        <v>341</v>
      </c>
      <c r="PA379" s="53"/>
      <c r="PB379" s="53"/>
      <c r="PC379" s="53"/>
      <c r="PD379" s="53"/>
      <c r="PE379" s="53"/>
      <c r="PF379" s="53"/>
      <c r="PG379" s="53"/>
      <c r="PH379" s="53"/>
      <c r="PI379" s="53"/>
      <c r="PJ379" s="53"/>
      <c r="PK379" s="53"/>
      <c r="PL379" s="54"/>
      <c r="PM379" s="55">
        <v>33508</v>
      </c>
    </row>
    <row r="380" spans="1:429" ht="12.75" customHeight="1" x14ac:dyDescent="0.3">
      <c r="A380" s="49" t="s">
        <v>598</v>
      </c>
      <c r="B380" s="50" t="s">
        <v>39</v>
      </c>
      <c r="C380" s="51" t="s">
        <v>486</v>
      </c>
      <c r="D380" s="52"/>
      <c r="E380" s="53">
        <v>0</v>
      </c>
      <c r="F380" s="53"/>
      <c r="G380" s="53">
        <v>0</v>
      </c>
      <c r="H380" s="53"/>
      <c r="I380" s="53"/>
      <c r="J380" s="53">
        <v>0</v>
      </c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>
        <v>5</v>
      </c>
      <c r="Z380" s="53">
        <v>2</v>
      </c>
      <c r="AA380" s="53">
        <v>0</v>
      </c>
      <c r="AB380" s="53">
        <v>0</v>
      </c>
      <c r="AC380" s="53">
        <v>0</v>
      </c>
      <c r="AD380" s="53">
        <v>1</v>
      </c>
      <c r="AE380" s="53"/>
      <c r="AF380" s="53">
        <v>0</v>
      </c>
      <c r="AG380" s="53"/>
      <c r="AH380" s="53">
        <v>0</v>
      </c>
      <c r="AI380" s="53">
        <v>0</v>
      </c>
      <c r="AJ380" s="53">
        <v>0</v>
      </c>
      <c r="AK380" s="53"/>
      <c r="AL380" s="53">
        <v>0</v>
      </c>
      <c r="AM380" s="53">
        <v>1</v>
      </c>
      <c r="AN380" s="53">
        <v>1</v>
      </c>
      <c r="AO380" s="53">
        <v>0</v>
      </c>
      <c r="AP380" s="53">
        <v>0</v>
      </c>
      <c r="AQ380" s="53">
        <v>0</v>
      </c>
      <c r="AR380" s="53"/>
      <c r="AS380" s="53">
        <v>0</v>
      </c>
      <c r="AT380" s="53"/>
      <c r="AU380" s="53">
        <v>0</v>
      </c>
      <c r="AV380" s="53"/>
      <c r="AW380" s="53">
        <v>0</v>
      </c>
      <c r="AX380" s="53">
        <v>0</v>
      </c>
      <c r="AY380" s="53"/>
      <c r="AZ380" s="53"/>
      <c r="BA380" s="53">
        <v>0</v>
      </c>
      <c r="BB380" s="53"/>
      <c r="BC380" s="53"/>
      <c r="BD380" s="53">
        <v>1</v>
      </c>
      <c r="BE380" s="53">
        <v>0</v>
      </c>
      <c r="BF380" s="53">
        <v>0</v>
      </c>
      <c r="BG380" s="53"/>
      <c r="BH380" s="53">
        <v>0</v>
      </c>
      <c r="BI380" s="53">
        <v>0</v>
      </c>
      <c r="BJ380" s="53">
        <v>0</v>
      </c>
      <c r="BK380" s="53">
        <v>0</v>
      </c>
      <c r="BL380" s="53">
        <v>0</v>
      </c>
      <c r="BM380" s="53">
        <v>0</v>
      </c>
      <c r="BN380" s="53"/>
      <c r="BO380" s="53">
        <v>0</v>
      </c>
      <c r="BP380" s="53">
        <v>0</v>
      </c>
      <c r="BQ380" s="53">
        <v>0</v>
      </c>
      <c r="BR380" s="53">
        <v>0</v>
      </c>
      <c r="BS380" s="53">
        <v>0</v>
      </c>
      <c r="BT380" s="53"/>
      <c r="BU380" s="53">
        <v>0</v>
      </c>
      <c r="BV380" s="53">
        <v>0</v>
      </c>
      <c r="BW380" s="53">
        <v>0</v>
      </c>
      <c r="BX380" s="53">
        <v>0</v>
      </c>
      <c r="BY380" s="53">
        <v>0</v>
      </c>
      <c r="BZ380" s="53">
        <v>0</v>
      </c>
      <c r="CA380" s="53">
        <v>0</v>
      </c>
      <c r="CB380" s="53"/>
      <c r="CC380" s="53">
        <v>0</v>
      </c>
      <c r="CD380" s="53"/>
      <c r="CE380" s="53">
        <v>0</v>
      </c>
      <c r="CF380" s="53"/>
      <c r="CG380" s="53">
        <v>0</v>
      </c>
      <c r="CH380" s="53">
        <v>0</v>
      </c>
      <c r="CI380" s="53">
        <v>0</v>
      </c>
      <c r="CJ380" s="53">
        <v>0</v>
      </c>
      <c r="CK380" s="53">
        <v>0</v>
      </c>
      <c r="CL380" s="53">
        <v>0</v>
      </c>
      <c r="CM380" s="53">
        <v>0</v>
      </c>
      <c r="CN380" s="53"/>
      <c r="CO380" s="53"/>
      <c r="CP380" s="53">
        <v>0</v>
      </c>
      <c r="CQ380" s="53">
        <v>0</v>
      </c>
      <c r="CR380" s="53">
        <v>0</v>
      </c>
      <c r="CS380" s="53"/>
      <c r="CT380" s="53">
        <v>0</v>
      </c>
      <c r="CU380" s="53">
        <v>0</v>
      </c>
      <c r="CV380" s="53">
        <v>0</v>
      </c>
      <c r="CW380" s="53">
        <v>0</v>
      </c>
      <c r="CX380" s="53"/>
      <c r="CY380" s="53"/>
      <c r="CZ380" s="53"/>
      <c r="DA380" s="53">
        <v>0</v>
      </c>
      <c r="DB380" s="53">
        <v>0</v>
      </c>
      <c r="DC380" s="53">
        <v>0</v>
      </c>
      <c r="DD380" s="53">
        <v>0</v>
      </c>
      <c r="DE380" s="53"/>
      <c r="DF380" s="53">
        <v>0</v>
      </c>
      <c r="DG380" s="53"/>
      <c r="DH380" s="53">
        <v>0</v>
      </c>
      <c r="DI380" s="53">
        <v>0</v>
      </c>
      <c r="DJ380" s="53"/>
      <c r="DK380" s="53"/>
      <c r="DL380" s="53"/>
      <c r="DM380" s="53"/>
      <c r="DN380" s="53"/>
      <c r="DO380" s="53"/>
      <c r="DP380" s="53"/>
      <c r="DQ380" s="53"/>
      <c r="DR380" s="53"/>
      <c r="DS380" s="53"/>
      <c r="DT380" s="53"/>
      <c r="DU380" s="53"/>
      <c r="DV380" s="53"/>
      <c r="DW380" s="53"/>
      <c r="DX380" s="53">
        <v>0</v>
      </c>
      <c r="DY380" s="53"/>
      <c r="DZ380" s="53">
        <v>0</v>
      </c>
      <c r="EA380" s="53"/>
      <c r="EB380" s="53"/>
      <c r="EC380" s="53"/>
      <c r="ED380" s="53"/>
      <c r="EE380" s="53">
        <v>0</v>
      </c>
      <c r="EF380" s="53"/>
      <c r="EG380" s="53"/>
      <c r="EH380" s="53"/>
      <c r="EI380" s="53"/>
      <c r="EJ380" s="53"/>
      <c r="EK380" s="53"/>
      <c r="EL380" s="53"/>
      <c r="EM380" s="53"/>
      <c r="EN380" s="53"/>
      <c r="EO380" s="53"/>
      <c r="EP380" s="53"/>
      <c r="EQ380" s="53">
        <v>0</v>
      </c>
      <c r="ER380" s="53"/>
      <c r="ES380" s="53"/>
      <c r="ET380" s="53">
        <v>0</v>
      </c>
      <c r="EU380" s="53"/>
      <c r="EV380" s="53"/>
      <c r="EW380" s="53"/>
      <c r="EX380" s="53">
        <v>0</v>
      </c>
      <c r="EY380" s="53">
        <v>0</v>
      </c>
      <c r="EZ380" s="53"/>
      <c r="FA380" s="53">
        <v>0</v>
      </c>
      <c r="FB380" s="53">
        <v>0</v>
      </c>
      <c r="FC380" s="53">
        <v>0</v>
      </c>
      <c r="FD380" s="53">
        <v>0</v>
      </c>
      <c r="FE380" s="53">
        <v>0</v>
      </c>
      <c r="FF380" s="53">
        <v>0</v>
      </c>
      <c r="FG380" s="53">
        <v>1</v>
      </c>
      <c r="FH380" s="53">
        <v>0</v>
      </c>
      <c r="FI380" s="53">
        <v>0</v>
      </c>
      <c r="FJ380" s="53">
        <v>0</v>
      </c>
      <c r="FK380" s="53">
        <v>0</v>
      </c>
      <c r="FL380" s="53"/>
      <c r="FM380" s="53"/>
      <c r="FN380" s="53">
        <v>0</v>
      </c>
      <c r="FO380" s="53">
        <v>0</v>
      </c>
      <c r="FP380" s="53"/>
      <c r="FQ380" s="53"/>
      <c r="FR380" s="53"/>
      <c r="FS380" s="53"/>
      <c r="FT380" s="53">
        <v>0</v>
      </c>
      <c r="FU380" s="53">
        <v>0</v>
      </c>
      <c r="FV380" s="53"/>
      <c r="FW380" s="53"/>
      <c r="FX380" s="53"/>
      <c r="FY380" s="53">
        <v>0</v>
      </c>
      <c r="FZ380" s="53">
        <v>0</v>
      </c>
      <c r="GA380" s="53">
        <v>0</v>
      </c>
      <c r="GB380" s="53">
        <v>0</v>
      </c>
      <c r="GC380" s="53">
        <v>0</v>
      </c>
      <c r="GD380" s="53"/>
      <c r="GE380" s="53"/>
      <c r="GF380" s="53"/>
      <c r="GG380" s="53"/>
      <c r="GH380" s="53">
        <v>0</v>
      </c>
      <c r="GI380" s="53"/>
      <c r="GJ380" s="53"/>
      <c r="GK380" s="53"/>
      <c r="GL380" s="53">
        <v>0</v>
      </c>
      <c r="GM380" s="53">
        <v>0</v>
      </c>
      <c r="GN380" s="53">
        <v>0</v>
      </c>
      <c r="GO380" s="53">
        <v>0</v>
      </c>
      <c r="GP380" s="53">
        <v>0</v>
      </c>
      <c r="GQ380" s="53"/>
      <c r="GR380" s="53"/>
      <c r="GS380" s="53">
        <v>0</v>
      </c>
      <c r="GT380" s="53">
        <v>0</v>
      </c>
      <c r="GU380" s="53">
        <v>0</v>
      </c>
      <c r="GV380" s="53">
        <v>0</v>
      </c>
      <c r="GW380" s="53">
        <v>0</v>
      </c>
      <c r="GX380" s="53"/>
      <c r="GY380" s="53">
        <v>0</v>
      </c>
      <c r="GZ380" s="53"/>
      <c r="HA380" s="53">
        <v>0</v>
      </c>
      <c r="HB380" s="53">
        <v>1</v>
      </c>
      <c r="HC380" s="53">
        <v>0</v>
      </c>
      <c r="HD380" s="53">
        <v>1</v>
      </c>
      <c r="HE380" s="53">
        <v>0</v>
      </c>
      <c r="HF380" s="53"/>
      <c r="HG380" s="53">
        <v>0</v>
      </c>
      <c r="HH380" s="53"/>
      <c r="HI380" s="53">
        <v>0</v>
      </c>
      <c r="HJ380" s="53">
        <v>0</v>
      </c>
      <c r="HK380" s="53">
        <v>0</v>
      </c>
      <c r="HL380" s="53">
        <v>0</v>
      </c>
      <c r="HM380" s="53">
        <v>0</v>
      </c>
      <c r="HN380" s="53"/>
      <c r="HO380" s="53"/>
      <c r="HP380" s="53">
        <v>0</v>
      </c>
      <c r="HQ380" s="53">
        <v>0</v>
      </c>
      <c r="HR380" s="53">
        <v>0</v>
      </c>
      <c r="HS380" s="53">
        <v>0</v>
      </c>
      <c r="HT380" s="53">
        <v>0</v>
      </c>
      <c r="HU380" s="53">
        <v>0</v>
      </c>
      <c r="HV380" s="53">
        <v>0</v>
      </c>
      <c r="HW380" s="53">
        <v>0</v>
      </c>
      <c r="HX380" s="53">
        <v>0</v>
      </c>
      <c r="HY380" s="53">
        <v>0</v>
      </c>
      <c r="HZ380" s="53">
        <v>0</v>
      </c>
      <c r="IA380" s="53">
        <v>1</v>
      </c>
      <c r="IB380" s="53">
        <v>0</v>
      </c>
      <c r="IC380" s="53"/>
      <c r="ID380" s="53">
        <v>0</v>
      </c>
      <c r="IE380" s="53">
        <v>0</v>
      </c>
      <c r="IF380" s="53">
        <v>1</v>
      </c>
      <c r="IG380" s="53"/>
      <c r="IH380" s="53">
        <v>3</v>
      </c>
      <c r="II380" s="53">
        <v>0</v>
      </c>
      <c r="IJ380" s="53">
        <v>0</v>
      </c>
      <c r="IK380" s="53">
        <v>0</v>
      </c>
      <c r="IL380" s="53"/>
      <c r="IM380" s="53"/>
      <c r="IN380" s="53"/>
      <c r="IO380" s="53">
        <v>0</v>
      </c>
      <c r="IP380" s="53">
        <v>0</v>
      </c>
      <c r="IQ380" s="53">
        <v>0</v>
      </c>
      <c r="IR380" s="53"/>
      <c r="IS380" s="53"/>
      <c r="IT380" s="53"/>
      <c r="IU380" s="53">
        <v>0</v>
      </c>
      <c r="IV380" s="53"/>
      <c r="IW380" s="53">
        <v>0</v>
      </c>
      <c r="IX380" s="53"/>
      <c r="IY380" s="53">
        <v>0</v>
      </c>
      <c r="IZ380" s="53">
        <v>0</v>
      </c>
      <c r="JA380" s="53">
        <v>0</v>
      </c>
      <c r="JB380" s="53"/>
      <c r="JC380" s="53"/>
      <c r="JD380" s="53">
        <v>0</v>
      </c>
      <c r="JE380" s="53">
        <v>0</v>
      </c>
      <c r="JF380" s="53">
        <v>0</v>
      </c>
      <c r="JG380" s="53"/>
      <c r="JH380" s="53"/>
      <c r="JI380" s="53">
        <v>0</v>
      </c>
      <c r="JJ380" s="53">
        <v>0</v>
      </c>
      <c r="JK380" s="53">
        <v>1</v>
      </c>
      <c r="JL380" s="53">
        <v>0</v>
      </c>
      <c r="JM380" s="53">
        <v>0</v>
      </c>
      <c r="JN380" s="53">
        <v>0</v>
      </c>
      <c r="JO380" s="53">
        <v>38</v>
      </c>
      <c r="JP380" s="53">
        <v>22</v>
      </c>
      <c r="JQ380" s="53">
        <v>17</v>
      </c>
      <c r="JR380" s="53">
        <v>18</v>
      </c>
      <c r="JS380" s="53">
        <v>12</v>
      </c>
      <c r="JT380" s="53">
        <v>1</v>
      </c>
      <c r="JU380" s="53">
        <v>9</v>
      </c>
      <c r="JV380" s="53">
        <v>0</v>
      </c>
      <c r="JW380" s="53">
        <v>21</v>
      </c>
      <c r="JX380" s="53">
        <v>3</v>
      </c>
      <c r="JY380" s="53"/>
      <c r="JZ380" s="53">
        <v>288</v>
      </c>
      <c r="KA380" s="53">
        <v>394</v>
      </c>
      <c r="KB380" s="53">
        <v>2</v>
      </c>
      <c r="KC380" s="53">
        <v>21</v>
      </c>
      <c r="KD380" s="53">
        <v>1</v>
      </c>
      <c r="KE380" s="53">
        <v>30</v>
      </c>
      <c r="KF380" s="53">
        <v>3</v>
      </c>
      <c r="KG380" s="53">
        <v>37</v>
      </c>
      <c r="KH380" s="53">
        <v>15</v>
      </c>
      <c r="KI380" s="53">
        <v>5</v>
      </c>
      <c r="KJ380" s="53">
        <v>0</v>
      </c>
      <c r="KK380" s="53"/>
      <c r="KL380" s="53">
        <v>4</v>
      </c>
      <c r="KM380" s="53"/>
      <c r="KN380" s="53"/>
      <c r="KO380" s="53">
        <v>196</v>
      </c>
      <c r="KP380" s="53">
        <v>0</v>
      </c>
      <c r="KQ380" s="53">
        <v>54</v>
      </c>
      <c r="KR380" s="53">
        <v>0</v>
      </c>
      <c r="KS380" s="53">
        <v>0</v>
      </c>
      <c r="KT380" s="53">
        <v>0</v>
      </c>
      <c r="KU380" s="53"/>
      <c r="KV380" s="53">
        <v>9</v>
      </c>
      <c r="KW380" s="53">
        <v>1325</v>
      </c>
      <c r="KX380" s="53">
        <v>69</v>
      </c>
      <c r="KY380" s="53">
        <v>7</v>
      </c>
      <c r="KZ380" s="53">
        <v>30</v>
      </c>
      <c r="LA380" s="53">
        <v>159</v>
      </c>
      <c r="LB380" s="53">
        <v>4</v>
      </c>
      <c r="LC380" s="53"/>
      <c r="LD380" s="53">
        <v>10</v>
      </c>
      <c r="LE380" s="53"/>
      <c r="LF380" s="53">
        <v>6</v>
      </c>
      <c r="LG380" s="53">
        <v>0</v>
      </c>
      <c r="LH380" s="53"/>
      <c r="LI380" s="53">
        <v>0</v>
      </c>
      <c r="LJ380" s="53">
        <v>0</v>
      </c>
      <c r="LK380" s="53">
        <v>0</v>
      </c>
      <c r="LL380" s="53">
        <v>33</v>
      </c>
      <c r="LM380" s="53">
        <v>2</v>
      </c>
      <c r="LN380" s="53">
        <v>16</v>
      </c>
      <c r="LO380" s="53"/>
      <c r="LP380" s="53"/>
      <c r="LQ380" s="53">
        <v>339</v>
      </c>
      <c r="LR380" s="53">
        <v>8</v>
      </c>
      <c r="LS380" s="53">
        <v>3</v>
      </c>
      <c r="LT380" s="53">
        <v>0</v>
      </c>
      <c r="LU380" s="53"/>
      <c r="LV380" s="53">
        <v>76</v>
      </c>
      <c r="LW380" s="53">
        <v>6</v>
      </c>
      <c r="LX380" s="53">
        <v>2</v>
      </c>
      <c r="LY380" s="53">
        <v>17</v>
      </c>
      <c r="LZ380" s="53">
        <v>56</v>
      </c>
      <c r="MA380" s="53">
        <v>19</v>
      </c>
      <c r="MB380" s="53">
        <v>44</v>
      </c>
      <c r="MC380" s="53">
        <v>12</v>
      </c>
      <c r="MD380" s="53">
        <v>4</v>
      </c>
      <c r="ME380" s="53">
        <v>27</v>
      </c>
      <c r="MF380" s="53">
        <v>0</v>
      </c>
      <c r="MG380" s="53">
        <v>0</v>
      </c>
      <c r="MH380" s="53">
        <v>1</v>
      </c>
      <c r="MI380" s="53">
        <v>19</v>
      </c>
      <c r="MJ380" s="53">
        <v>991</v>
      </c>
      <c r="MK380" s="53">
        <v>27</v>
      </c>
      <c r="ML380" s="53">
        <v>4</v>
      </c>
      <c r="MM380" s="53">
        <v>46</v>
      </c>
      <c r="MN380" s="53">
        <v>1</v>
      </c>
      <c r="MO380" s="53">
        <v>8</v>
      </c>
      <c r="MP380" s="53">
        <v>35</v>
      </c>
      <c r="MQ380" s="53">
        <v>1</v>
      </c>
      <c r="MR380" s="53">
        <v>52</v>
      </c>
      <c r="MS380" s="53">
        <v>1</v>
      </c>
      <c r="MT380" s="53">
        <v>0</v>
      </c>
      <c r="MU380" s="53">
        <v>3</v>
      </c>
      <c r="MV380" s="53">
        <v>0</v>
      </c>
      <c r="MW380" s="53">
        <v>24</v>
      </c>
      <c r="MX380" s="53">
        <v>4</v>
      </c>
      <c r="MY380" s="53">
        <v>0</v>
      </c>
      <c r="MZ380" s="53">
        <v>4</v>
      </c>
      <c r="NA380" s="53">
        <v>0</v>
      </c>
      <c r="NB380" s="53">
        <v>4</v>
      </c>
      <c r="NC380" s="53">
        <v>0</v>
      </c>
      <c r="ND380" s="53">
        <v>30</v>
      </c>
      <c r="NE380" s="53">
        <v>9</v>
      </c>
      <c r="NF380" s="53">
        <v>0</v>
      </c>
      <c r="NG380" s="53">
        <v>1</v>
      </c>
      <c r="NH380" s="53">
        <v>0</v>
      </c>
      <c r="NI380" s="53"/>
      <c r="NJ380" s="53">
        <v>876</v>
      </c>
      <c r="NK380" s="53">
        <v>1627</v>
      </c>
      <c r="NL380" s="53">
        <v>2141</v>
      </c>
      <c r="NM380" s="53">
        <v>1926</v>
      </c>
      <c r="NN380" s="53">
        <v>4</v>
      </c>
      <c r="NO380" s="53">
        <v>0</v>
      </c>
      <c r="NP380" s="53"/>
      <c r="NQ380" s="53">
        <v>66</v>
      </c>
      <c r="NR380" s="53">
        <v>17</v>
      </c>
      <c r="NS380" s="53">
        <v>33</v>
      </c>
      <c r="NT380" s="53">
        <v>48</v>
      </c>
      <c r="NU380" s="53">
        <v>4</v>
      </c>
      <c r="NV380" s="53">
        <v>2</v>
      </c>
      <c r="NW380" s="53">
        <v>0</v>
      </c>
      <c r="NX380" s="53">
        <v>2</v>
      </c>
      <c r="NY380" s="53">
        <v>0</v>
      </c>
      <c r="NZ380" s="53">
        <v>0</v>
      </c>
      <c r="OA380" s="53"/>
      <c r="OB380" s="53">
        <v>1</v>
      </c>
      <c r="OC380" s="53">
        <v>0</v>
      </c>
      <c r="OD380" s="53">
        <v>592</v>
      </c>
      <c r="OE380" s="53">
        <v>0</v>
      </c>
      <c r="OF380" s="53">
        <v>517</v>
      </c>
      <c r="OG380" s="53"/>
      <c r="OH380" s="53">
        <v>2</v>
      </c>
      <c r="OI380" s="53"/>
      <c r="OJ380" s="53">
        <v>1</v>
      </c>
      <c r="OK380" s="53"/>
      <c r="OL380" s="53"/>
      <c r="OM380" s="53">
        <v>0</v>
      </c>
      <c r="ON380" s="53"/>
      <c r="OO380" s="53"/>
      <c r="OP380" s="53"/>
      <c r="OQ380" s="53"/>
      <c r="OR380" s="54"/>
      <c r="OS380" s="55">
        <v>12614</v>
      </c>
      <c r="OT380" s="52">
        <v>11322</v>
      </c>
      <c r="OU380" s="53"/>
      <c r="OV380" s="53"/>
      <c r="OW380" s="53"/>
      <c r="OX380" s="53"/>
      <c r="OY380" s="53"/>
      <c r="OZ380" s="53">
        <v>553</v>
      </c>
      <c r="PA380" s="53"/>
      <c r="PB380" s="53"/>
      <c r="PC380" s="53"/>
      <c r="PD380" s="53"/>
      <c r="PE380" s="53"/>
      <c r="PF380" s="53"/>
      <c r="PG380" s="53"/>
      <c r="PH380" s="53"/>
      <c r="PI380" s="53"/>
      <c r="PJ380" s="53"/>
      <c r="PK380" s="53"/>
      <c r="PL380" s="54"/>
      <c r="PM380" s="55">
        <v>24489</v>
      </c>
    </row>
    <row r="381" spans="1:429" ht="12.75" customHeight="1" x14ac:dyDescent="0.3">
      <c r="A381" s="49">
        <v>712000</v>
      </c>
      <c r="B381" s="50" t="s">
        <v>39</v>
      </c>
      <c r="C381" s="51" t="s">
        <v>487</v>
      </c>
      <c r="D381" s="52"/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  <c r="Z381" s="53"/>
      <c r="AA381" s="53"/>
      <c r="AB381" s="53"/>
      <c r="AC381" s="53"/>
      <c r="AD381" s="53"/>
      <c r="AE381" s="53"/>
      <c r="AF381" s="53"/>
      <c r="AG381" s="53"/>
      <c r="AH381" s="53"/>
      <c r="AI381" s="53"/>
      <c r="AJ381" s="53"/>
      <c r="AK381" s="53"/>
      <c r="AL381" s="53"/>
      <c r="AM381" s="53"/>
      <c r="AN381" s="53"/>
      <c r="AO381" s="53"/>
      <c r="AP381" s="53"/>
      <c r="AQ381" s="53"/>
      <c r="AR381" s="53"/>
      <c r="AS381" s="53"/>
      <c r="AT381" s="53"/>
      <c r="AU381" s="53"/>
      <c r="AV381" s="53"/>
      <c r="AW381" s="53"/>
      <c r="AX381" s="53"/>
      <c r="AY381" s="53"/>
      <c r="AZ381" s="53"/>
      <c r="BA381" s="53"/>
      <c r="BB381" s="53"/>
      <c r="BC381" s="53"/>
      <c r="BD381" s="53"/>
      <c r="BE381" s="53"/>
      <c r="BF381" s="53"/>
      <c r="BG381" s="53"/>
      <c r="BH381" s="53"/>
      <c r="BI381" s="53"/>
      <c r="BJ381" s="53"/>
      <c r="BK381" s="53"/>
      <c r="BL381" s="53"/>
      <c r="BM381" s="53"/>
      <c r="BN381" s="53"/>
      <c r="BO381" s="53"/>
      <c r="BP381" s="53"/>
      <c r="BQ381" s="53"/>
      <c r="BR381" s="53"/>
      <c r="BS381" s="53"/>
      <c r="BT381" s="53"/>
      <c r="BU381" s="53"/>
      <c r="BV381" s="53"/>
      <c r="BW381" s="53"/>
      <c r="BX381" s="53"/>
      <c r="BY381" s="53"/>
      <c r="BZ381" s="53"/>
      <c r="CA381" s="53"/>
      <c r="CB381" s="53"/>
      <c r="CC381" s="53"/>
      <c r="CD381" s="53"/>
      <c r="CE381" s="53"/>
      <c r="CF381" s="53"/>
      <c r="CG381" s="53"/>
      <c r="CH381" s="53"/>
      <c r="CI381" s="53"/>
      <c r="CJ381" s="53"/>
      <c r="CK381" s="53"/>
      <c r="CL381" s="53"/>
      <c r="CM381" s="53"/>
      <c r="CN381" s="53"/>
      <c r="CO381" s="53"/>
      <c r="CP381" s="53"/>
      <c r="CQ381" s="53"/>
      <c r="CR381" s="53"/>
      <c r="CS381" s="53"/>
      <c r="CT381" s="53"/>
      <c r="CU381" s="53"/>
      <c r="CV381" s="53"/>
      <c r="CW381" s="53"/>
      <c r="CX381" s="53"/>
      <c r="CY381" s="53"/>
      <c r="CZ381" s="53"/>
      <c r="DA381" s="53"/>
      <c r="DB381" s="53"/>
      <c r="DC381" s="53"/>
      <c r="DD381" s="53"/>
      <c r="DE381" s="53"/>
      <c r="DF381" s="53"/>
      <c r="DG381" s="53"/>
      <c r="DH381" s="53"/>
      <c r="DI381" s="53"/>
      <c r="DJ381" s="53"/>
      <c r="DK381" s="53"/>
      <c r="DL381" s="53"/>
      <c r="DM381" s="53"/>
      <c r="DN381" s="53"/>
      <c r="DO381" s="53"/>
      <c r="DP381" s="53"/>
      <c r="DQ381" s="53"/>
      <c r="DR381" s="53"/>
      <c r="DS381" s="53"/>
      <c r="DT381" s="53"/>
      <c r="DU381" s="53"/>
      <c r="DV381" s="53"/>
      <c r="DW381" s="53"/>
      <c r="DX381" s="53"/>
      <c r="DY381" s="53"/>
      <c r="DZ381" s="53"/>
      <c r="EA381" s="53"/>
      <c r="EB381" s="53"/>
      <c r="EC381" s="53"/>
      <c r="ED381" s="53"/>
      <c r="EE381" s="53"/>
      <c r="EF381" s="53"/>
      <c r="EG381" s="53"/>
      <c r="EH381" s="53"/>
      <c r="EI381" s="53"/>
      <c r="EJ381" s="53"/>
      <c r="EK381" s="53"/>
      <c r="EL381" s="53"/>
      <c r="EM381" s="53"/>
      <c r="EN381" s="53"/>
      <c r="EO381" s="53"/>
      <c r="EP381" s="53"/>
      <c r="EQ381" s="53"/>
      <c r="ER381" s="53"/>
      <c r="ES381" s="53"/>
      <c r="ET381" s="53"/>
      <c r="EU381" s="53"/>
      <c r="EV381" s="53"/>
      <c r="EW381" s="53"/>
      <c r="EX381" s="53"/>
      <c r="EY381" s="53"/>
      <c r="EZ381" s="53"/>
      <c r="FA381" s="53"/>
      <c r="FB381" s="53"/>
      <c r="FC381" s="53"/>
      <c r="FD381" s="53"/>
      <c r="FE381" s="53"/>
      <c r="FF381" s="53"/>
      <c r="FG381" s="53"/>
      <c r="FH381" s="53"/>
      <c r="FI381" s="53"/>
      <c r="FJ381" s="53"/>
      <c r="FK381" s="53"/>
      <c r="FL381" s="53"/>
      <c r="FM381" s="53"/>
      <c r="FN381" s="53"/>
      <c r="FO381" s="53"/>
      <c r="FP381" s="53"/>
      <c r="FQ381" s="53"/>
      <c r="FR381" s="53"/>
      <c r="FS381" s="53"/>
      <c r="FT381" s="53"/>
      <c r="FU381" s="53"/>
      <c r="FV381" s="53"/>
      <c r="FW381" s="53"/>
      <c r="FX381" s="53"/>
      <c r="FY381" s="53"/>
      <c r="FZ381" s="53"/>
      <c r="GA381" s="53"/>
      <c r="GB381" s="53"/>
      <c r="GC381" s="53"/>
      <c r="GD381" s="53"/>
      <c r="GE381" s="53"/>
      <c r="GF381" s="53"/>
      <c r="GG381" s="53"/>
      <c r="GH381" s="53"/>
      <c r="GI381" s="53"/>
      <c r="GJ381" s="53"/>
      <c r="GK381" s="53"/>
      <c r="GL381" s="53"/>
      <c r="GM381" s="53"/>
      <c r="GN381" s="53"/>
      <c r="GO381" s="53"/>
      <c r="GP381" s="53"/>
      <c r="GQ381" s="53"/>
      <c r="GR381" s="53"/>
      <c r="GS381" s="53"/>
      <c r="GT381" s="53"/>
      <c r="GU381" s="53"/>
      <c r="GV381" s="53"/>
      <c r="GW381" s="53"/>
      <c r="GX381" s="53"/>
      <c r="GY381" s="53"/>
      <c r="GZ381" s="53"/>
      <c r="HA381" s="53"/>
      <c r="HB381" s="53"/>
      <c r="HC381" s="53"/>
      <c r="HD381" s="53"/>
      <c r="HE381" s="53"/>
      <c r="HF381" s="53"/>
      <c r="HG381" s="53"/>
      <c r="HH381" s="53"/>
      <c r="HI381" s="53"/>
      <c r="HJ381" s="53"/>
      <c r="HK381" s="53"/>
      <c r="HL381" s="53"/>
      <c r="HM381" s="53"/>
      <c r="HN381" s="53"/>
      <c r="HO381" s="53"/>
      <c r="HP381" s="53"/>
      <c r="HQ381" s="53"/>
      <c r="HR381" s="53"/>
      <c r="HS381" s="53"/>
      <c r="HT381" s="53"/>
      <c r="HU381" s="53"/>
      <c r="HV381" s="53"/>
      <c r="HW381" s="53"/>
      <c r="HX381" s="53"/>
      <c r="HY381" s="53"/>
      <c r="HZ381" s="53"/>
      <c r="IA381" s="53"/>
      <c r="IB381" s="53"/>
      <c r="IC381" s="53"/>
      <c r="ID381" s="53"/>
      <c r="IE381" s="53"/>
      <c r="IF381" s="53"/>
      <c r="IG381" s="53"/>
      <c r="IH381" s="53"/>
      <c r="II381" s="53"/>
      <c r="IJ381" s="53"/>
      <c r="IK381" s="53"/>
      <c r="IL381" s="53"/>
      <c r="IM381" s="53"/>
      <c r="IN381" s="53"/>
      <c r="IO381" s="53"/>
      <c r="IP381" s="53"/>
      <c r="IQ381" s="53"/>
      <c r="IR381" s="53"/>
      <c r="IS381" s="53"/>
      <c r="IT381" s="53"/>
      <c r="IU381" s="53"/>
      <c r="IV381" s="53"/>
      <c r="IW381" s="53"/>
      <c r="IX381" s="53"/>
      <c r="IY381" s="53"/>
      <c r="IZ381" s="53"/>
      <c r="JA381" s="53"/>
      <c r="JB381" s="53"/>
      <c r="JC381" s="53"/>
      <c r="JD381" s="53"/>
      <c r="JE381" s="53"/>
      <c r="JF381" s="53"/>
      <c r="JG381" s="53"/>
      <c r="JH381" s="53"/>
      <c r="JI381" s="53"/>
      <c r="JJ381" s="53"/>
      <c r="JK381" s="53"/>
      <c r="JL381" s="53"/>
      <c r="JM381" s="53"/>
      <c r="JN381" s="53"/>
      <c r="JO381" s="53"/>
      <c r="JP381" s="53"/>
      <c r="JQ381" s="53"/>
      <c r="JR381" s="53"/>
      <c r="JS381" s="53"/>
      <c r="JT381" s="53"/>
      <c r="JU381" s="53"/>
      <c r="JV381" s="53"/>
      <c r="JW381" s="53"/>
      <c r="JX381" s="53"/>
      <c r="JY381" s="53"/>
      <c r="JZ381" s="53"/>
      <c r="KA381" s="53"/>
      <c r="KB381" s="53"/>
      <c r="KC381" s="53"/>
      <c r="KD381" s="53"/>
      <c r="KE381" s="53"/>
      <c r="KF381" s="53"/>
      <c r="KG381" s="53"/>
      <c r="KH381" s="53"/>
      <c r="KI381" s="53"/>
      <c r="KJ381" s="53"/>
      <c r="KK381" s="53"/>
      <c r="KL381" s="53"/>
      <c r="KM381" s="53"/>
      <c r="KN381" s="53"/>
      <c r="KO381" s="53"/>
      <c r="KP381" s="53"/>
      <c r="KQ381" s="53"/>
      <c r="KR381" s="53"/>
      <c r="KS381" s="53"/>
      <c r="KT381" s="53"/>
      <c r="KU381" s="53"/>
      <c r="KV381" s="53"/>
      <c r="KW381" s="53"/>
      <c r="KX381" s="53"/>
      <c r="KY381" s="53"/>
      <c r="KZ381" s="53"/>
      <c r="LA381" s="53"/>
      <c r="LB381" s="53"/>
      <c r="LC381" s="53"/>
      <c r="LD381" s="53"/>
      <c r="LE381" s="53"/>
      <c r="LF381" s="53"/>
      <c r="LG381" s="53"/>
      <c r="LH381" s="53"/>
      <c r="LI381" s="53"/>
      <c r="LJ381" s="53"/>
      <c r="LK381" s="53"/>
      <c r="LL381" s="53"/>
      <c r="LM381" s="53"/>
      <c r="LN381" s="53"/>
      <c r="LO381" s="53"/>
      <c r="LP381" s="53"/>
      <c r="LQ381" s="53"/>
      <c r="LR381" s="53"/>
      <c r="LS381" s="53"/>
      <c r="LT381" s="53"/>
      <c r="LU381" s="53"/>
      <c r="LV381" s="53"/>
      <c r="LW381" s="53"/>
      <c r="LX381" s="53"/>
      <c r="LY381" s="53"/>
      <c r="LZ381" s="53"/>
      <c r="MA381" s="53"/>
      <c r="MB381" s="53"/>
      <c r="MC381" s="53"/>
      <c r="MD381" s="53"/>
      <c r="ME381" s="53"/>
      <c r="MF381" s="53"/>
      <c r="MG381" s="53"/>
      <c r="MH381" s="53"/>
      <c r="MI381" s="53"/>
      <c r="MJ381" s="53"/>
      <c r="MK381" s="53"/>
      <c r="ML381" s="53"/>
      <c r="MM381" s="53"/>
      <c r="MN381" s="53"/>
      <c r="MO381" s="53"/>
      <c r="MP381" s="53"/>
      <c r="MQ381" s="53"/>
      <c r="MR381" s="53"/>
      <c r="MS381" s="53"/>
      <c r="MT381" s="53"/>
      <c r="MU381" s="53"/>
      <c r="MV381" s="53"/>
      <c r="MW381" s="53"/>
      <c r="MX381" s="53"/>
      <c r="MY381" s="53"/>
      <c r="MZ381" s="53"/>
      <c r="NA381" s="53"/>
      <c r="NB381" s="53"/>
      <c r="NC381" s="53"/>
      <c r="ND381" s="53"/>
      <c r="NE381" s="53"/>
      <c r="NF381" s="53"/>
      <c r="NG381" s="53"/>
      <c r="NH381" s="53"/>
      <c r="NI381" s="53"/>
      <c r="NJ381" s="53"/>
      <c r="NK381" s="53"/>
      <c r="NL381" s="53"/>
      <c r="NM381" s="53"/>
      <c r="NN381" s="53"/>
      <c r="NO381" s="53"/>
      <c r="NP381" s="53"/>
      <c r="NQ381" s="53"/>
      <c r="NR381" s="53"/>
      <c r="NS381" s="53"/>
      <c r="NT381" s="53"/>
      <c r="NU381" s="53"/>
      <c r="NV381" s="53"/>
      <c r="NW381" s="53"/>
      <c r="NX381" s="53"/>
      <c r="NY381" s="53"/>
      <c r="NZ381" s="53"/>
      <c r="OA381" s="53"/>
      <c r="OB381" s="53"/>
      <c r="OC381" s="53"/>
      <c r="OD381" s="53"/>
      <c r="OE381" s="53"/>
      <c r="OF381" s="53"/>
      <c r="OG381" s="53"/>
      <c r="OH381" s="53"/>
      <c r="OI381" s="53"/>
      <c r="OJ381" s="53"/>
      <c r="OK381" s="53"/>
      <c r="OL381" s="53"/>
      <c r="OM381" s="53"/>
      <c r="ON381" s="53"/>
      <c r="OO381" s="53"/>
      <c r="OP381" s="53"/>
      <c r="OQ381" s="53"/>
      <c r="OR381" s="54"/>
      <c r="OS381" s="55"/>
      <c r="OT381" s="52">
        <v>14429</v>
      </c>
      <c r="OU381" s="53"/>
      <c r="OV381" s="53"/>
      <c r="OW381" s="53"/>
      <c r="OX381" s="53"/>
      <c r="OY381" s="53"/>
      <c r="OZ381" s="53"/>
      <c r="PA381" s="53"/>
      <c r="PB381" s="53"/>
      <c r="PC381" s="53"/>
      <c r="PD381" s="53"/>
      <c r="PE381" s="53"/>
      <c r="PF381" s="53"/>
      <c r="PG381" s="53"/>
      <c r="PH381" s="53"/>
      <c r="PI381" s="53"/>
      <c r="PJ381" s="53"/>
      <c r="PK381" s="53"/>
      <c r="PL381" s="54"/>
      <c r="PM381" s="55">
        <v>14429</v>
      </c>
    </row>
    <row r="382" spans="1:429" ht="12.75" customHeight="1" x14ac:dyDescent="0.3">
      <c r="A382" s="49">
        <v>713100</v>
      </c>
      <c r="B382" s="50" t="s">
        <v>39</v>
      </c>
      <c r="C382" s="51" t="s">
        <v>488</v>
      </c>
      <c r="D382" s="52"/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  <c r="Z382" s="53"/>
      <c r="AA382" s="53"/>
      <c r="AB382" s="53"/>
      <c r="AC382" s="53"/>
      <c r="AD382" s="53"/>
      <c r="AE382" s="53"/>
      <c r="AF382" s="53"/>
      <c r="AG382" s="53"/>
      <c r="AH382" s="53"/>
      <c r="AI382" s="53"/>
      <c r="AJ382" s="53"/>
      <c r="AK382" s="53"/>
      <c r="AL382" s="53"/>
      <c r="AM382" s="53"/>
      <c r="AN382" s="53"/>
      <c r="AO382" s="53"/>
      <c r="AP382" s="53"/>
      <c r="AQ382" s="53"/>
      <c r="AR382" s="53"/>
      <c r="AS382" s="53"/>
      <c r="AT382" s="53"/>
      <c r="AU382" s="53"/>
      <c r="AV382" s="53"/>
      <c r="AW382" s="53"/>
      <c r="AX382" s="53"/>
      <c r="AY382" s="53"/>
      <c r="AZ382" s="53"/>
      <c r="BA382" s="53"/>
      <c r="BB382" s="53"/>
      <c r="BC382" s="53"/>
      <c r="BD382" s="53"/>
      <c r="BE382" s="53"/>
      <c r="BF382" s="53"/>
      <c r="BG382" s="53"/>
      <c r="BH382" s="53"/>
      <c r="BI382" s="53"/>
      <c r="BJ382" s="53"/>
      <c r="BK382" s="53"/>
      <c r="BL382" s="53"/>
      <c r="BM382" s="53"/>
      <c r="BN382" s="53"/>
      <c r="BO382" s="53"/>
      <c r="BP382" s="53"/>
      <c r="BQ382" s="53"/>
      <c r="BR382" s="53"/>
      <c r="BS382" s="53"/>
      <c r="BT382" s="53"/>
      <c r="BU382" s="53"/>
      <c r="BV382" s="53"/>
      <c r="BW382" s="53"/>
      <c r="BX382" s="53"/>
      <c r="BY382" s="53"/>
      <c r="BZ382" s="53"/>
      <c r="CA382" s="53"/>
      <c r="CB382" s="53"/>
      <c r="CC382" s="53"/>
      <c r="CD382" s="53"/>
      <c r="CE382" s="53"/>
      <c r="CF382" s="53"/>
      <c r="CG382" s="53"/>
      <c r="CH382" s="53"/>
      <c r="CI382" s="53"/>
      <c r="CJ382" s="53"/>
      <c r="CK382" s="53"/>
      <c r="CL382" s="53"/>
      <c r="CM382" s="53"/>
      <c r="CN382" s="53"/>
      <c r="CO382" s="53"/>
      <c r="CP382" s="53"/>
      <c r="CQ382" s="53"/>
      <c r="CR382" s="53"/>
      <c r="CS382" s="53"/>
      <c r="CT382" s="53"/>
      <c r="CU382" s="53"/>
      <c r="CV382" s="53"/>
      <c r="CW382" s="53"/>
      <c r="CX382" s="53"/>
      <c r="CY382" s="53"/>
      <c r="CZ382" s="53"/>
      <c r="DA382" s="53"/>
      <c r="DB382" s="53"/>
      <c r="DC382" s="53"/>
      <c r="DD382" s="53"/>
      <c r="DE382" s="53"/>
      <c r="DF382" s="53"/>
      <c r="DG382" s="53"/>
      <c r="DH382" s="53"/>
      <c r="DI382" s="53"/>
      <c r="DJ382" s="53"/>
      <c r="DK382" s="53"/>
      <c r="DL382" s="53"/>
      <c r="DM382" s="53"/>
      <c r="DN382" s="53"/>
      <c r="DO382" s="53"/>
      <c r="DP382" s="53"/>
      <c r="DQ382" s="53"/>
      <c r="DR382" s="53"/>
      <c r="DS382" s="53"/>
      <c r="DT382" s="53"/>
      <c r="DU382" s="53"/>
      <c r="DV382" s="53"/>
      <c r="DW382" s="53"/>
      <c r="DX382" s="53"/>
      <c r="DY382" s="53"/>
      <c r="DZ382" s="53"/>
      <c r="EA382" s="53"/>
      <c r="EB382" s="53"/>
      <c r="EC382" s="53"/>
      <c r="ED382" s="53"/>
      <c r="EE382" s="53"/>
      <c r="EF382" s="53"/>
      <c r="EG382" s="53"/>
      <c r="EH382" s="53"/>
      <c r="EI382" s="53"/>
      <c r="EJ382" s="53"/>
      <c r="EK382" s="53"/>
      <c r="EL382" s="53"/>
      <c r="EM382" s="53"/>
      <c r="EN382" s="53"/>
      <c r="EO382" s="53"/>
      <c r="EP382" s="53"/>
      <c r="EQ382" s="53"/>
      <c r="ER382" s="53"/>
      <c r="ES382" s="53"/>
      <c r="ET382" s="53"/>
      <c r="EU382" s="53"/>
      <c r="EV382" s="53"/>
      <c r="EW382" s="53"/>
      <c r="EX382" s="53"/>
      <c r="EY382" s="53"/>
      <c r="EZ382" s="53"/>
      <c r="FA382" s="53"/>
      <c r="FB382" s="53"/>
      <c r="FC382" s="53"/>
      <c r="FD382" s="53"/>
      <c r="FE382" s="53"/>
      <c r="FF382" s="53"/>
      <c r="FG382" s="53"/>
      <c r="FH382" s="53"/>
      <c r="FI382" s="53"/>
      <c r="FJ382" s="53"/>
      <c r="FK382" s="53"/>
      <c r="FL382" s="53"/>
      <c r="FM382" s="53"/>
      <c r="FN382" s="53"/>
      <c r="FO382" s="53"/>
      <c r="FP382" s="53"/>
      <c r="FQ382" s="53"/>
      <c r="FR382" s="53"/>
      <c r="FS382" s="53"/>
      <c r="FT382" s="53"/>
      <c r="FU382" s="53"/>
      <c r="FV382" s="53"/>
      <c r="FW382" s="53"/>
      <c r="FX382" s="53"/>
      <c r="FY382" s="53"/>
      <c r="FZ382" s="53"/>
      <c r="GA382" s="53"/>
      <c r="GB382" s="53"/>
      <c r="GC382" s="53"/>
      <c r="GD382" s="53"/>
      <c r="GE382" s="53"/>
      <c r="GF382" s="53"/>
      <c r="GG382" s="53"/>
      <c r="GH382" s="53"/>
      <c r="GI382" s="53"/>
      <c r="GJ382" s="53"/>
      <c r="GK382" s="53"/>
      <c r="GL382" s="53"/>
      <c r="GM382" s="53"/>
      <c r="GN382" s="53"/>
      <c r="GO382" s="53"/>
      <c r="GP382" s="53"/>
      <c r="GQ382" s="53"/>
      <c r="GR382" s="53"/>
      <c r="GS382" s="53"/>
      <c r="GT382" s="53"/>
      <c r="GU382" s="53"/>
      <c r="GV382" s="53"/>
      <c r="GW382" s="53"/>
      <c r="GX382" s="53"/>
      <c r="GY382" s="53"/>
      <c r="GZ382" s="53"/>
      <c r="HA382" s="53"/>
      <c r="HB382" s="53"/>
      <c r="HC382" s="53"/>
      <c r="HD382" s="53"/>
      <c r="HE382" s="53"/>
      <c r="HF382" s="53"/>
      <c r="HG382" s="53"/>
      <c r="HH382" s="53"/>
      <c r="HI382" s="53"/>
      <c r="HJ382" s="53"/>
      <c r="HK382" s="53"/>
      <c r="HL382" s="53"/>
      <c r="HM382" s="53"/>
      <c r="HN382" s="53"/>
      <c r="HO382" s="53"/>
      <c r="HP382" s="53"/>
      <c r="HQ382" s="53"/>
      <c r="HR382" s="53"/>
      <c r="HS382" s="53"/>
      <c r="HT382" s="53"/>
      <c r="HU382" s="53"/>
      <c r="HV382" s="53"/>
      <c r="HW382" s="53"/>
      <c r="HX382" s="53"/>
      <c r="HY382" s="53"/>
      <c r="HZ382" s="53"/>
      <c r="IA382" s="53"/>
      <c r="IB382" s="53"/>
      <c r="IC382" s="53"/>
      <c r="ID382" s="53"/>
      <c r="IE382" s="53"/>
      <c r="IF382" s="53"/>
      <c r="IG382" s="53"/>
      <c r="IH382" s="53"/>
      <c r="II382" s="53"/>
      <c r="IJ382" s="53"/>
      <c r="IK382" s="53"/>
      <c r="IL382" s="53"/>
      <c r="IM382" s="53"/>
      <c r="IN382" s="53"/>
      <c r="IO382" s="53"/>
      <c r="IP382" s="53"/>
      <c r="IQ382" s="53"/>
      <c r="IR382" s="53"/>
      <c r="IS382" s="53"/>
      <c r="IT382" s="53"/>
      <c r="IU382" s="53"/>
      <c r="IV382" s="53"/>
      <c r="IW382" s="53"/>
      <c r="IX382" s="53"/>
      <c r="IY382" s="53"/>
      <c r="IZ382" s="53"/>
      <c r="JA382" s="53"/>
      <c r="JB382" s="53"/>
      <c r="JC382" s="53"/>
      <c r="JD382" s="53"/>
      <c r="JE382" s="53"/>
      <c r="JF382" s="53"/>
      <c r="JG382" s="53"/>
      <c r="JH382" s="53"/>
      <c r="JI382" s="53"/>
      <c r="JJ382" s="53"/>
      <c r="JK382" s="53"/>
      <c r="JL382" s="53"/>
      <c r="JM382" s="53"/>
      <c r="JN382" s="53"/>
      <c r="JO382" s="53"/>
      <c r="JP382" s="53"/>
      <c r="JQ382" s="53"/>
      <c r="JR382" s="53"/>
      <c r="JS382" s="53"/>
      <c r="JT382" s="53"/>
      <c r="JU382" s="53"/>
      <c r="JV382" s="53"/>
      <c r="JW382" s="53"/>
      <c r="JX382" s="53"/>
      <c r="JY382" s="53"/>
      <c r="JZ382" s="53"/>
      <c r="KA382" s="53"/>
      <c r="KB382" s="53"/>
      <c r="KC382" s="53"/>
      <c r="KD382" s="53"/>
      <c r="KE382" s="53"/>
      <c r="KF382" s="53"/>
      <c r="KG382" s="53"/>
      <c r="KH382" s="53"/>
      <c r="KI382" s="53"/>
      <c r="KJ382" s="53"/>
      <c r="KK382" s="53"/>
      <c r="KL382" s="53"/>
      <c r="KM382" s="53"/>
      <c r="KN382" s="53"/>
      <c r="KO382" s="53"/>
      <c r="KP382" s="53"/>
      <c r="KQ382" s="53"/>
      <c r="KR382" s="53"/>
      <c r="KS382" s="53"/>
      <c r="KT382" s="53"/>
      <c r="KU382" s="53"/>
      <c r="KV382" s="53"/>
      <c r="KW382" s="53"/>
      <c r="KX382" s="53"/>
      <c r="KY382" s="53"/>
      <c r="KZ382" s="53"/>
      <c r="LA382" s="53"/>
      <c r="LB382" s="53"/>
      <c r="LC382" s="53"/>
      <c r="LD382" s="53"/>
      <c r="LE382" s="53"/>
      <c r="LF382" s="53"/>
      <c r="LG382" s="53"/>
      <c r="LH382" s="53"/>
      <c r="LI382" s="53"/>
      <c r="LJ382" s="53"/>
      <c r="LK382" s="53"/>
      <c r="LL382" s="53"/>
      <c r="LM382" s="53"/>
      <c r="LN382" s="53"/>
      <c r="LO382" s="53"/>
      <c r="LP382" s="53"/>
      <c r="LQ382" s="53"/>
      <c r="LR382" s="53"/>
      <c r="LS382" s="53"/>
      <c r="LT382" s="53"/>
      <c r="LU382" s="53"/>
      <c r="LV382" s="53"/>
      <c r="LW382" s="53"/>
      <c r="LX382" s="53"/>
      <c r="LY382" s="53"/>
      <c r="LZ382" s="53"/>
      <c r="MA382" s="53"/>
      <c r="MB382" s="53"/>
      <c r="MC382" s="53"/>
      <c r="MD382" s="53"/>
      <c r="ME382" s="53"/>
      <c r="MF382" s="53"/>
      <c r="MG382" s="53"/>
      <c r="MH382" s="53"/>
      <c r="MI382" s="53"/>
      <c r="MJ382" s="53">
        <v>90</v>
      </c>
      <c r="MK382" s="53"/>
      <c r="ML382" s="53"/>
      <c r="MM382" s="53"/>
      <c r="MN382" s="53"/>
      <c r="MO382" s="53"/>
      <c r="MP382" s="53"/>
      <c r="MQ382" s="53"/>
      <c r="MR382" s="53">
        <v>49</v>
      </c>
      <c r="MS382" s="53"/>
      <c r="MT382" s="53">
        <v>0</v>
      </c>
      <c r="MU382" s="53">
        <v>6</v>
      </c>
      <c r="MV382" s="53"/>
      <c r="MW382" s="53"/>
      <c r="MX382" s="53"/>
      <c r="MY382" s="53"/>
      <c r="MZ382" s="53"/>
      <c r="NA382" s="53"/>
      <c r="NB382" s="53"/>
      <c r="NC382" s="53"/>
      <c r="ND382" s="53"/>
      <c r="NE382" s="53"/>
      <c r="NF382" s="53"/>
      <c r="NG382" s="53"/>
      <c r="NH382" s="53"/>
      <c r="NI382" s="53"/>
      <c r="NJ382" s="53"/>
      <c r="NK382" s="53"/>
      <c r="NL382" s="53"/>
      <c r="NM382" s="53">
        <v>6</v>
      </c>
      <c r="NN382" s="53"/>
      <c r="NO382" s="53"/>
      <c r="NP382" s="53"/>
      <c r="NQ382" s="53"/>
      <c r="NR382" s="53">
        <v>122</v>
      </c>
      <c r="NS382" s="53"/>
      <c r="NT382" s="53"/>
      <c r="NU382" s="53">
        <v>40</v>
      </c>
      <c r="NV382" s="53"/>
      <c r="NW382" s="53"/>
      <c r="NX382" s="53"/>
      <c r="NY382" s="53"/>
      <c r="NZ382" s="53"/>
      <c r="OA382" s="53"/>
      <c r="OB382" s="53"/>
      <c r="OC382" s="53"/>
      <c r="OD382" s="53"/>
      <c r="OE382" s="53"/>
      <c r="OF382" s="53"/>
      <c r="OG382" s="53"/>
      <c r="OH382" s="53"/>
      <c r="OI382" s="53"/>
      <c r="OJ382" s="53"/>
      <c r="OK382" s="53"/>
      <c r="OL382" s="53"/>
      <c r="OM382" s="53"/>
      <c r="ON382" s="53"/>
      <c r="OO382" s="53">
        <v>0</v>
      </c>
      <c r="OP382" s="53"/>
      <c r="OQ382" s="53"/>
      <c r="OR382" s="54"/>
      <c r="OS382" s="55">
        <v>314</v>
      </c>
      <c r="OT382" s="52">
        <v>11847</v>
      </c>
      <c r="OU382" s="53"/>
      <c r="OV382" s="53"/>
      <c r="OW382" s="53"/>
      <c r="OX382" s="53"/>
      <c r="OY382" s="53"/>
      <c r="OZ382" s="53"/>
      <c r="PA382" s="53"/>
      <c r="PB382" s="53"/>
      <c r="PC382" s="53"/>
      <c r="PD382" s="53"/>
      <c r="PE382" s="53"/>
      <c r="PF382" s="53"/>
      <c r="PG382" s="53"/>
      <c r="PH382" s="53"/>
      <c r="PI382" s="53"/>
      <c r="PJ382" s="53"/>
      <c r="PK382" s="53"/>
      <c r="PL382" s="54"/>
      <c r="PM382" s="55">
        <v>12161</v>
      </c>
    </row>
    <row r="383" spans="1:429" ht="12.75" customHeight="1" x14ac:dyDescent="0.3">
      <c r="A383" s="49">
        <v>713200</v>
      </c>
      <c r="B383" s="50" t="s">
        <v>39</v>
      </c>
      <c r="C383" s="51" t="s">
        <v>489</v>
      </c>
      <c r="D383" s="52"/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  <c r="Z383" s="53"/>
      <c r="AA383" s="53"/>
      <c r="AB383" s="53"/>
      <c r="AC383" s="53"/>
      <c r="AD383" s="53"/>
      <c r="AE383" s="53"/>
      <c r="AF383" s="53"/>
      <c r="AG383" s="53"/>
      <c r="AH383" s="53"/>
      <c r="AI383" s="53"/>
      <c r="AJ383" s="53"/>
      <c r="AK383" s="53"/>
      <c r="AL383" s="53"/>
      <c r="AM383" s="53"/>
      <c r="AN383" s="53"/>
      <c r="AO383" s="53"/>
      <c r="AP383" s="53"/>
      <c r="AQ383" s="53"/>
      <c r="AR383" s="53"/>
      <c r="AS383" s="53"/>
      <c r="AT383" s="53"/>
      <c r="AU383" s="53"/>
      <c r="AV383" s="53"/>
      <c r="AW383" s="53"/>
      <c r="AX383" s="53"/>
      <c r="AY383" s="53"/>
      <c r="AZ383" s="53"/>
      <c r="BA383" s="53"/>
      <c r="BB383" s="53"/>
      <c r="BC383" s="53"/>
      <c r="BD383" s="53"/>
      <c r="BE383" s="53"/>
      <c r="BF383" s="53"/>
      <c r="BG383" s="53"/>
      <c r="BH383" s="53"/>
      <c r="BI383" s="53"/>
      <c r="BJ383" s="53"/>
      <c r="BK383" s="53"/>
      <c r="BL383" s="53"/>
      <c r="BM383" s="53"/>
      <c r="BN383" s="53"/>
      <c r="BO383" s="53"/>
      <c r="BP383" s="53"/>
      <c r="BQ383" s="53"/>
      <c r="BR383" s="53"/>
      <c r="BS383" s="53"/>
      <c r="BT383" s="53"/>
      <c r="BU383" s="53"/>
      <c r="BV383" s="53"/>
      <c r="BW383" s="53"/>
      <c r="BX383" s="53"/>
      <c r="BY383" s="53"/>
      <c r="BZ383" s="53"/>
      <c r="CA383" s="53"/>
      <c r="CB383" s="53"/>
      <c r="CC383" s="53"/>
      <c r="CD383" s="53"/>
      <c r="CE383" s="53"/>
      <c r="CF383" s="53"/>
      <c r="CG383" s="53"/>
      <c r="CH383" s="53"/>
      <c r="CI383" s="53"/>
      <c r="CJ383" s="53"/>
      <c r="CK383" s="53"/>
      <c r="CL383" s="53"/>
      <c r="CM383" s="53"/>
      <c r="CN383" s="53"/>
      <c r="CO383" s="53"/>
      <c r="CP383" s="53"/>
      <c r="CQ383" s="53"/>
      <c r="CR383" s="53"/>
      <c r="CS383" s="53"/>
      <c r="CT383" s="53"/>
      <c r="CU383" s="53"/>
      <c r="CV383" s="53"/>
      <c r="CW383" s="53"/>
      <c r="CX383" s="53"/>
      <c r="CY383" s="53"/>
      <c r="CZ383" s="53"/>
      <c r="DA383" s="53"/>
      <c r="DB383" s="53"/>
      <c r="DC383" s="53"/>
      <c r="DD383" s="53"/>
      <c r="DE383" s="53"/>
      <c r="DF383" s="53"/>
      <c r="DG383" s="53"/>
      <c r="DH383" s="53"/>
      <c r="DI383" s="53"/>
      <c r="DJ383" s="53"/>
      <c r="DK383" s="53"/>
      <c r="DL383" s="53"/>
      <c r="DM383" s="53"/>
      <c r="DN383" s="53"/>
      <c r="DO383" s="53"/>
      <c r="DP383" s="53"/>
      <c r="DQ383" s="53"/>
      <c r="DR383" s="53"/>
      <c r="DS383" s="53"/>
      <c r="DT383" s="53"/>
      <c r="DU383" s="53"/>
      <c r="DV383" s="53"/>
      <c r="DW383" s="53"/>
      <c r="DX383" s="53"/>
      <c r="DY383" s="53"/>
      <c r="DZ383" s="53"/>
      <c r="EA383" s="53"/>
      <c r="EB383" s="53"/>
      <c r="EC383" s="53"/>
      <c r="ED383" s="53"/>
      <c r="EE383" s="53"/>
      <c r="EF383" s="53"/>
      <c r="EG383" s="53"/>
      <c r="EH383" s="53"/>
      <c r="EI383" s="53"/>
      <c r="EJ383" s="53"/>
      <c r="EK383" s="53"/>
      <c r="EL383" s="53"/>
      <c r="EM383" s="53"/>
      <c r="EN383" s="53"/>
      <c r="EO383" s="53"/>
      <c r="EP383" s="53"/>
      <c r="EQ383" s="53"/>
      <c r="ER383" s="53"/>
      <c r="ES383" s="53"/>
      <c r="ET383" s="53"/>
      <c r="EU383" s="53"/>
      <c r="EV383" s="53"/>
      <c r="EW383" s="53"/>
      <c r="EX383" s="53"/>
      <c r="EY383" s="53"/>
      <c r="EZ383" s="53"/>
      <c r="FA383" s="53"/>
      <c r="FB383" s="53"/>
      <c r="FC383" s="53"/>
      <c r="FD383" s="53"/>
      <c r="FE383" s="53"/>
      <c r="FF383" s="53"/>
      <c r="FG383" s="53"/>
      <c r="FH383" s="53"/>
      <c r="FI383" s="53"/>
      <c r="FJ383" s="53"/>
      <c r="FK383" s="53"/>
      <c r="FL383" s="53"/>
      <c r="FM383" s="53"/>
      <c r="FN383" s="53"/>
      <c r="FO383" s="53"/>
      <c r="FP383" s="53"/>
      <c r="FQ383" s="53"/>
      <c r="FR383" s="53"/>
      <c r="FS383" s="53"/>
      <c r="FT383" s="53"/>
      <c r="FU383" s="53"/>
      <c r="FV383" s="53"/>
      <c r="FW383" s="53"/>
      <c r="FX383" s="53"/>
      <c r="FY383" s="53"/>
      <c r="FZ383" s="53"/>
      <c r="GA383" s="53"/>
      <c r="GB383" s="53"/>
      <c r="GC383" s="53"/>
      <c r="GD383" s="53"/>
      <c r="GE383" s="53"/>
      <c r="GF383" s="53"/>
      <c r="GG383" s="53"/>
      <c r="GH383" s="53"/>
      <c r="GI383" s="53"/>
      <c r="GJ383" s="53"/>
      <c r="GK383" s="53"/>
      <c r="GL383" s="53"/>
      <c r="GM383" s="53"/>
      <c r="GN383" s="53"/>
      <c r="GO383" s="53"/>
      <c r="GP383" s="53"/>
      <c r="GQ383" s="53"/>
      <c r="GR383" s="53"/>
      <c r="GS383" s="53"/>
      <c r="GT383" s="53"/>
      <c r="GU383" s="53"/>
      <c r="GV383" s="53"/>
      <c r="GW383" s="53"/>
      <c r="GX383" s="53"/>
      <c r="GY383" s="53"/>
      <c r="GZ383" s="53"/>
      <c r="HA383" s="53"/>
      <c r="HB383" s="53"/>
      <c r="HC383" s="53"/>
      <c r="HD383" s="53"/>
      <c r="HE383" s="53"/>
      <c r="HF383" s="53"/>
      <c r="HG383" s="53"/>
      <c r="HH383" s="53"/>
      <c r="HI383" s="53"/>
      <c r="HJ383" s="53"/>
      <c r="HK383" s="53"/>
      <c r="HL383" s="53"/>
      <c r="HM383" s="53"/>
      <c r="HN383" s="53"/>
      <c r="HO383" s="53"/>
      <c r="HP383" s="53"/>
      <c r="HQ383" s="53"/>
      <c r="HR383" s="53"/>
      <c r="HS383" s="53"/>
      <c r="HT383" s="53"/>
      <c r="HU383" s="53"/>
      <c r="HV383" s="53"/>
      <c r="HW383" s="53"/>
      <c r="HX383" s="53"/>
      <c r="HY383" s="53"/>
      <c r="HZ383" s="53"/>
      <c r="IA383" s="53"/>
      <c r="IB383" s="53"/>
      <c r="IC383" s="53"/>
      <c r="ID383" s="53"/>
      <c r="IE383" s="53"/>
      <c r="IF383" s="53"/>
      <c r="IG383" s="53"/>
      <c r="IH383" s="53"/>
      <c r="II383" s="53"/>
      <c r="IJ383" s="53"/>
      <c r="IK383" s="53"/>
      <c r="IL383" s="53"/>
      <c r="IM383" s="53"/>
      <c r="IN383" s="53"/>
      <c r="IO383" s="53"/>
      <c r="IP383" s="53"/>
      <c r="IQ383" s="53"/>
      <c r="IR383" s="53"/>
      <c r="IS383" s="53"/>
      <c r="IT383" s="53"/>
      <c r="IU383" s="53"/>
      <c r="IV383" s="53"/>
      <c r="IW383" s="53"/>
      <c r="IX383" s="53"/>
      <c r="IY383" s="53"/>
      <c r="IZ383" s="53"/>
      <c r="JA383" s="53"/>
      <c r="JB383" s="53"/>
      <c r="JC383" s="53"/>
      <c r="JD383" s="53"/>
      <c r="JE383" s="53"/>
      <c r="JF383" s="53"/>
      <c r="JG383" s="53"/>
      <c r="JH383" s="53"/>
      <c r="JI383" s="53"/>
      <c r="JJ383" s="53"/>
      <c r="JK383" s="53"/>
      <c r="JL383" s="53"/>
      <c r="JM383" s="53"/>
      <c r="JN383" s="53"/>
      <c r="JO383" s="53"/>
      <c r="JP383" s="53"/>
      <c r="JQ383" s="53"/>
      <c r="JR383" s="53"/>
      <c r="JS383" s="53"/>
      <c r="JT383" s="53"/>
      <c r="JU383" s="53"/>
      <c r="JV383" s="53"/>
      <c r="JW383" s="53"/>
      <c r="JX383" s="53"/>
      <c r="JY383" s="53"/>
      <c r="JZ383" s="53"/>
      <c r="KA383" s="53"/>
      <c r="KB383" s="53"/>
      <c r="KC383" s="53"/>
      <c r="KD383" s="53"/>
      <c r="KE383" s="53"/>
      <c r="KF383" s="53"/>
      <c r="KG383" s="53"/>
      <c r="KH383" s="53"/>
      <c r="KI383" s="53"/>
      <c r="KJ383" s="53"/>
      <c r="KK383" s="53"/>
      <c r="KL383" s="53"/>
      <c r="KM383" s="53"/>
      <c r="KN383" s="53"/>
      <c r="KO383" s="53"/>
      <c r="KP383" s="53"/>
      <c r="KQ383" s="53"/>
      <c r="KR383" s="53"/>
      <c r="KS383" s="53"/>
      <c r="KT383" s="53"/>
      <c r="KU383" s="53"/>
      <c r="KV383" s="53"/>
      <c r="KW383" s="53"/>
      <c r="KX383" s="53"/>
      <c r="KY383" s="53"/>
      <c r="KZ383" s="53"/>
      <c r="LA383" s="53"/>
      <c r="LB383" s="53"/>
      <c r="LC383" s="53"/>
      <c r="LD383" s="53"/>
      <c r="LE383" s="53"/>
      <c r="LF383" s="53"/>
      <c r="LG383" s="53"/>
      <c r="LH383" s="53"/>
      <c r="LI383" s="53"/>
      <c r="LJ383" s="53"/>
      <c r="LK383" s="53"/>
      <c r="LL383" s="53"/>
      <c r="LM383" s="53"/>
      <c r="LN383" s="53"/>
      <c r="LO383" s="53"/>
      <c r="LP383" s="53"/>
      <c r="LQ383" s="53"/>
      <c r="LR383" s="53"/>
      <c r="LS383" s="53"/>
      <c r="LT383" s="53"/>
      <c r="LU383" s="53"/>
      <c r="LV383" s="53"/>
      <c r="LW383" s="53"/>
      <c r="LX383" s="53"/>
      <c r="LY383" s="53"/>
      <c r="LZ383" s="53"/>
      <c r="MA383" s="53"/>
      <c r="MB383" s="53"/>
      <c r="MC383" s="53"/>
      <c r="MD383" s="53"/>
      <c r="ME383" s="53"/>
      <c r="MF383" s="53"/>
      <c r="MG383" s="53"/>
      <c r="MH383" s="53"/>
      <c r="MI383" s="53"/>
      <c r="MJ383" s="53"/>
      <c r="MK383" s="53"/>
      <c r="ML383" s="53"/>
      <c r="MM383" s="53"/>
      <c r="MN383" s="53"/>
      <c r="MO383" s="53"/>
      <c r="MP383" s="53"/>
      <c r="MQ383" s="53"/>
      <c r="MR383" s="53"/>
      <c r="MS383" s="53"/>
      <c r="MT383" s="53"/>
      <c r="MU383" s="53"/>
      <c r="MV383" s="53"/>
      <c r="MW383" s="53"/>
      <c r="MX383" s="53"/>
      <c r="MY383" s="53"/>
      <c r="MZ383" s="53"/>
      <c r="NA383" s="53"/>
      <c r="NB383" s="53"/>
      <c r="NC383" s="53"/>
      <c r="ND383" s="53"/>
      <c r="NE383" s="53"/>
      <c r="NF383" s="53"/>
      <c r="NG383" s="53"/>
      <c r="NH383" s="53"/>
      <c r="NI383" s="53"/>
      <c r="NJ383" s="53"/>
      <c r="NK383" s="53"/>
      <c r="NL383" s="53"/>
      <c r="NM383" s="53"/>
      <c r="NN383" s="53"/>
      <c r="NO383" s="53"/>
      <c r="NP383" s="53"/>
      <c r="NQ383" s="53"/>
      <c r="NR383" s="53"/>
      <c r="NS383" s="53"/>
      <c r="NT383" s="53"/>
      <c r="NU383" s="53"/>
      <c r="NV383" s="53"/>
      <c r="NW383" s="53"/>
      <c r="NX383" s="53"/>
      <c r="NY383" s="53"/>
      <c r="NZ383" s="53"/>
      <c r="OA383" s="53"/>
      <c r="OB383" s="53"/>
      <c r="OC383" s="53"/>
      <c r="OD383" s="53"/>
      <c r="OE383" s="53"/>
      <c r="OF383" s="53"/>
      <c r="OG383" s="53"/>
      <c r="OH383" s="53"/>
      <c r="OI383" s="53"/>
      <c r="OJ383" s="53"/>
      <c r="OK383" s="53"/>
      <c r="OL383" s="53"/>
      <c r="OM383" s="53"/>
      <c r="ON383" s="53"/>
      <c r="OO383" s="53"/>
      <c r="OP383" s="53"/>
      <c r="OQ383" s="53"/>
      <c r="OR383" s="54">
        <v>202</v>
      </c>
      <c r="OS383" s="55">
        <v>202</v>
      </c>
      <c r="OT383" s="52">
        <v>89840</v>
      </c>
      <c r="OU383" s="53"/>
      <c r="OV383" s="53"/>
      <c r="OW383" s="53"/>
      <c r="OX383" s="53"/>
      <c r="OY383" s="53"/>
      <c r="OZ383" s="53"/>
      <c r="PA383" s="53"/>
      <c r="PB383" s="53"/>
      <c r="PC383" s="53"/>
      <c r="PD383" s="53"/>
      <c r="PE383" s="53"/>
      <c r="PF383" s="53"/>
      <c r="PG383" s="53"/>
      <c r="PH383" s="53"/>
      <c r="PI383" s="53"/>
      <c r="PJ383" s="53"/>
      <c r="PK383" s="53"/>
      <c r="PL383" s="54"/>
      <c r="PM383" s="55">
        <v>90042</v>
      </c>
    </row>
    <row r="384" spans="1:429" ht="12.75" customHeight="1" x14ac:dyDescent="0.3">
      <c r="A384" s="49">
        <v>713900</v>
      </c>
      <c r="B384" s="50" t="s">
        <v>39</v>
      </c>
      <c r="C384" s="51" t="s">
        <v>490</v>
      </c>
      <c r="D384" s="52">
        <v>3</v>
      </c>
      <c r="E384" s="53">
        <v>4</v>
      </c>
      <c r="F384" s="53">
        <v>1</v>
      </c>
      <c r="G384" s="53">
        <v>1</v>
      </c>
      <c r="H384" s="53">
        <v>1</v>
      </c>
      <c r="I384" s="53">
        <v>0</v>
      </c>
      <c r="J384" s="53">
        <v>5</v>
      </c>
      <c r="K384" s="53">
        <v>0</v>
      </c>
      <c r="L384" s="53">
        <v>5</v>
      </c>
      <c r="M384" s="53">
        <v>3</v>
      </c>
      <c r="N384" s="53"/>
      <c r="O384" s="53"/>
      <c r="P384" s="53">
        <v>0</v>
      </c>
      <c r="Q384" s="53">
        <v>0</v>
      </c>
      <c r="R384" s="53">
        <v>0</v>
      </c>
      <c r="S384" s="53"/>
      <c r="T384" s="53"/>
      <c r="U384" s="53">
        <v>1</v>
      </c>
      <c r="V384" s="53">
        <v>0</v>
      </c>
      <c r="W384" s="53">
        <v>1</v>
      </c>
      <c r="X384" s="53">
        <v>25</v>
      </c>
      <c r="Y384" s="53">
        <v>29</v>
      </c>
      <c r="Z384" s="53">
        <v>9</v>
      </c>
      <c r="AA384" s="53">
        <v>0</v>
      </c>
      <c r="AB384" s="53">
        <v>2</v>
      </c>
      <c r="AC384" s="53">
        <v>4</v>
      </c>
      <c r="AD384" s="53">
        <v>15</v>
      </c>
      <c r="AE384" s="53">
        <v>2</v>
      </c>
      <c r="AF384" s="53">
        <v>7</v>
      </c>
      <c r="AG384" s="53">
        <v>1</v>
      </c>
      <c r="AH384" s="53">
        <v>17</v>
      </c>
      <c r="AI384" s="53">
        <v>1</v>
      </c>
      <c r="AJ384" s="53">
        <v>5</v>
      </c>
      <c r="AK384" s="53">
        <v>1</v>
      </c>
      <c r="AL384" s="53">
        <v>7</v>
      </c>
      <c r="AM384" s="53">
        <v>5</v>
      </c>
      <c r="AN384" s="53">
        <v>2</v>
      </c>
      <c r="AO384" s="53">
        <v>1</v>
      </c>
      <c r="AP384" s="53">
        <v>3</v>
      </c>
      <c r="AQ384" s="53">
        <v>3</v>
      </c>
      <c r="AR384" s="53">
        <v>0</v>
      </c>
      <c r="AS384" s="53">
        <v>3</v>
      </c>
      <c r="AT384" s="53">
        <v>0</v>
      </c>
      <c r="AU384" s="53">
        <v>5</v>
      </c>
      <c r="AV384" s="53">
        <v>1</v>
      </c>
      <c r="AW384" s="53">
        <v>2</v>
      </c>
      <c r="AX384" s="53">
        <v>0</v>
      </c>
      <c r="AY384" s="53">
        <v>0</v>
      </c>
      <c r="AZ384" s="53">
        <v>1</v>
      </c>
      <c r="BA384" s="53">
        <v>1</v>
      </c>
      <c r="BB384" s="53">
        <v>1</v>
      </c>
      <c r="BC384" s="53">
        <v>1</v>
      </c>
      <c r="BD384" s="53">
        <v>9</v>
      </c>
      <c r="BE384" s="53">
        <v>2</v>
      </c>
      <c r="BF384" s="53">
        <v>0</v>
      </c>
      <c r="BG384" s="53"/>
      <c r="BH384" s="53">
        <v>1</v>
      </c>
      <c r="BI384" s="53">
        <v>0</v>
      </c>
      <c r="BJ384" s="53">
        <v>1</v>
      </c>
      <c r="BK384" s="53">
        <v>1</v>
      </c>
      <c r="BL384" s="53">
        <v>1</v>
      </c>
      <c r="BM384" s="53">
        <v>2</v>
      </c>
      <c r="BN384" s="53">
        <v>1</v>
      </c>
      <c r="BO384" s="53">
        <v>1</v>
      </c>
      <c r="BP384" s="53">
        <v>1</v>
      </c>
      <c r="BQ384" s="53">
        <v>1</v>
      </c>
      <c r="BR384" s="53">
        <v>4</v>
      </c>
      <c r="BS384" s="53">
        <v>5</v>
      </c>
      <c r="BT384" s="53">
        <v>0</v>
      </c>
      <c r="BU384" s="53">
        <v>1</v>
      </c>
      <c r="BV384" s="53">
        <v>1</v>
      </c>
      <c r="BW384" s="53">
        <v>1</v>
      </c>
      <c r="BX384" s="53">
        <v>1</v>
      </c>
      <c r="BY384" s="53">
        <v>8</v>
      </c>
      <c r="BZ384" s="53">
        <v>4</v>
      </c>
      <c r="CA384" s="53">
        <v>3</v>
      </c>
      <c r="CB384" s="53">
        <v>0</v>
      </c>
      <c r="CC384" s="53">
        <v>2</v>
      </c>
      <c r="CD384" s="53">
        <v>0</v>
      </c>
      <c r="CE384" s="53">
        <v>1</v>
      </c>
      <c r="CF384" s="53">
        <v>0</v>
      </c>
      <c r="CG384" s="53">
        <v>1</v>
      </c>
      <c r="CH384" s="53">
        <v>2</v>
      </c>
      <c r="CI384" s="53">
        <v>0</v>
      </c>
      <c r="CJ384" s="53">
        <v>1</v>
      </c>
      <c r="CK384" s="53">
        <v>6</v>
      </c>
      <c r="CL384" s="53">
        <v>0</v>
      </c>
      <c r="CM384" s="53">
        <v>2</v>
      </c>
      <c r="CN384" s="53">
        <v>1</v>
      </c>
      <c r="CO384" s="53"/>
      <c r="CP384" s="53">
        <v>1</v>
      </c>
      <c r="CQ384" s="53">
        <v>1</v>
      </c>
      <c r="CR384" s="53">
        <v>1</v>
      </c>
      <c r="CS384" s="53">
        <v>0</v>
      </c>
      <c r="CT384" s="53">
        <v>0</v>
      </c>
      <c r="CU384" s="53">
        <v>1</v>
      </c>
      <c r="CV384" s="53">
        <v>1</v>
      </c>
      <c r="CW384" s="53">
        <v>0</v>
      </c>
      <c r="CX384" s="53"/>
      <c r="CY384" s="53">
        <v>0</v>
      </c>
      <c r="CZ384" s="53">
        <v>0</v>
      </c>
      <c r="DA384" s="53">
        <v>2</v>
      </c>
      <c r="DB384" s="53">
        <v>0</v>
      </c>
      <c r="DC384" s="53">
        <v>1</v>
      </c>
      <c r="DD384" s="53">
        <v>1</v>
      </c>
      <c r="DE384" s="53"/>
      <c r="DF384" s="53">
        <v>1</v>
      </c>
      <c r="DG384" s="53">
        <v>0</v>
      </c>
      <c r="DH384" s="53">
        <v>2</v>
      </c>
      <c r="DI384" s="53">
        <v>0</v>
      </c>
      <c r="DJ384" s="53"/>
      <c r="DK384" s="53"/>
      <c r="DL384" s="53"/>
      <c r="DM384" s="53">
        <v>0</v>
      </c>
      <c r="DN384" s="53">
        <v>1</v>
      </c>
      <c r="DO384" s="53">
        <v>0</v>
      </c>
      <c r="DP384" s="53">
        <v>0</v>
      </c>
      <c r="DQ384" s="53"/>
      <c r="DR384" s="53">
        <v>0</v>
      </c>
      <c r="DS384" s="53">
        <v>1</v>
      </c>
      <c r="DT384" s="53">
        <v>0</v>
      </c>
      <c r="DU384" s="53"/>
      <c r="DV384" s="53">
        <v>1</v>
      </c>
      <c r="DW384" s="53">
        <v>0</v>
      </c>
      <c r="DX384" s="53">
        <v>0</v>
      </c>
      <c r="DY384" s="53">
        <v>0</v>
      </c>
      <c r="DZ384" s="53">
        <v>0</v>
      </c>
      <c r="EA384" s="53">
        <v>0</v>
      </c>
      <c r="EB384" s="53"/>
      <c r="EC384" s="53">
        <v>0</v>
      </c>
      <c r="ED384" s="53"/>
      <c r="EE384" s="53">
        <v>0</v>
      </c>
      <c r="EF384" s="53"/>
      <c r="EG384" s="53"/>
      <c r="EH384" s="53"/>
      <c r="EI384" s="53"/>
      <c r="EJ384" s="53"/>
      <c r="EK384" s="53"/>
      <c r="EL384" s="53"/>
      <c r="EM384" s="53">
        <v>0</v>
      </c>
      <c r="EN384" s="53"/>
      <c r="EO384" s="53">
        <v>0</v>
      </c>
      <c r="EP384" s="53"/>
      <c r="EQ384" s="53">
        <v>0</v>
      </c>
      <c r="ER384" s="53">
        <v>0</v>
      </c>
      <c r="ES384" s="53"/>
      <c r="ET384" s="53">
        <v>1</v>
      </c>
      <c r="EU384" s="53">
        <v>1</v>
      </c>
      <c r="EV384" s="53">
        <v>0</v>
      </c>
      <c r="EW384" s="53"/>
      <c r="EX384" s="53">
        <v>1</v>
      </c>
      <c r="EY384" s="53">
        <v>0</v>
      </c>
      <c r="EZ384" s="53"/>
      <c r="FA384" s="53">
        <v>1</v>
      </c>
      <c r="FB384" s="53">
        <v>1</v>
      </c>
      <c r="FC384" s="53">
        <v>0</v>
      </c>
      <c r="FD384" s="53">
        <v>1</v>
      </c>
      <c r="FE384" s="53">
        <v>0</v>
      </c>
      <c r="FF384" s="53">
        <v>5</v>
      </c>
      <c r="FG384" s="53">
        <v>4</v>
      </c>
      <c r="FH384" s="53">
        <v>1</v>
      </c>
      <c r="FI384" s="53">
        <v>2</v>
      </c>
      <c r="FJ384" s="53">
        <v>1</v>
      </c>
      <c r="FK384" s="53">
        <v>1</v>
      </c>
      <c r="FL384" s="53">
        <v>0</v>
      </c>
      <c r="FM384" s="53"/>
      <c r="FN384" s="53">
        <v>1</v>
      </c>
      <c r="FO384" s="53">
        <v>5</v>
      </c>
      <c r="FP384" s="53">
        <v>0</v>
      </c>
      <c r="FQ384" s="53">
        <v>0</v>
      </c>
      <c r="FR384" s="53"/>
      <c r="FS384" s="53"/>
      <c r="FT384" s="53">
        <v>3</v>
      </c>
      <c r="FU384" s="53">
        <v>0</v>
      </c>
      <c r="FV384" s="53">
        <v>0</v>
      </c>
      <c r="FW384" s="53">
        <v>1</v>
      </c>
      <c r="FX384" s="53">
        <v>0</v>
      </c>
      <c r="FY384" s="53">
        <v>1</v>
      </c>
      <c r="FZ384" s="53">
        <v>2</v>
      </c>
      <c r="GA384" s="53">
        <v>2</v>
      </c>
      <c r="GB384" s="53">
        <v>3</v>
      </c>
      <c r="GC384" s="53">
        <v>8</v>
      </c>
      <c r="GD384" s="53">
        <v>0</v>
      </c>
      <c r="GE384" s="53"/>
      <c r="GF384" s="53">
        <v>1</v>
      </c>
      <c r="GG384" s="53">
        <v>1</v>
      </c>
      <c r="GH384" s="53">
        <v>2</v>
      </c>
      <c r="GI384" s="53">
        <v>0</v>
      </c>
      <c r="GJ384" s="53">
        <v>0</v>
      </c>
      <c r="GK384" s="53">
        <v>1</v>
      </c>
      <c r="GL384" s="53">
        <v>3</v>
      </c>
      <c r="GM384" s="53">
        <v>0</v>
      </c>
      <c r="GN384" s="53">
        <v>1</v>
      </c>
      <c r="GO384" s="53">
        <v>1</v>
      </c>
      <c r="GP384" s="53">
        <v>0</v>
      </c>
      <c r="GQ384" s="53"/>
      <c r="GR384" s="53">
        <v>0</v>
      </c>
      <c r="GS384" s="53">
        <v>0</v>
      </c>
      <c r="GT384" s="53">
        <v>1</v>
      </c>
      <c r="GU384" s="53">
        <v>0</v>
      </c>
      <c r="GV384" s="53">
        <v>1</v>
      </c>
      <c r="GW384" s="53">
        <v>0</v>
      </c>
      <c r="GX384" s="53">
        <v>0</v>
      </c>
      <c r="GY384" s="53">
        <v>2</v>
      </c>
      <c r="GZ384" s="53">
        <v>0</v>
      </c>
      <c r="HA384" s="53">
        <v>2</v>
      </c>
      <c r="HB384" s="53">
        <v>4</v>
      </c>
      <c r="HC384" s="53">
        <v>0</v>
      </c>
      <c r="HD384" s="53">
        <v>7</v>
      </c>
      <c r="HE384" s="53">
        <v>2</v>
      </c>
      <c r="HF384" s="53">
        <v>0</v>
      </c>
      <c r="HG384" s="53">
        <v>0</v>
      </c>
      <c r="HH384" s="53">
        <v>1</v>
      </c>
      <c r="HI384" s="53">
        <v>1</v>
      </c>
      <c r="HJ384" s="53">
        <v>1</v>
      </c>
      <c r="HK384" s="53">
        <v>3</v>
      </c>
      <c r="HL384" s="53">
        <v>1</v>
      </c>
      <c r="HM384" s="53">
        <v>1</v>
      </c>
      <c r="HN384" s="53"/>
      <c r="HO384" s="53">
        <v>1</v>
      </c>
      <c r="HP384" s="53">
        <v>0</v>
      </c>
      <c r="HQ384" s="53">
        <v>0</v>
      </c>
      <c r="HR384" s="53">
        <v>0</v>
      </c>
      <c r="HS384" s="53">
        <v>0</v>
      </c>
      <c r="HT384" s="53">
        <v>0</v>
      </c>
      <c r="HU384" s="53">
        <v>1</v>
      </c>
      <c r="HV384" s="53">
        <v>0</v>
      </c>
      <c r="HW384" s="53">
        <v>0</v>
      </c>
      <c r="HX384" s="53">
        <v>0</v>
      </c>
      <c r="HY384" s="53">
        <v>2</v>
      </c>
      <c r="HZ384" s="53">
        <v>1</v>
      </c>
      <c r="IA384" s="53">
        <v>6</v>
      </c>
      <c r="IB384" s="53">
        <v>1</v>
      </c>
      <c r="IC384" s="53">
        <v>1</v>
      </c>
      <c r="ID384" s="53">
        <v>0</v>
      </c>
      <c r="IE384" s="53">
        <v>0</v>
      </c>
      <c r="IF384" s="53">
        <v>18</v>
      </c>
      <c r="IG384" s="53">
        <v>0</v>
      </c>
      <c r="IH384" s="53">
        <v>10</v>
      </c>
      <c r="II384" s="53">
        <v>1</v>
      </c>
      <c r="IJ384" s="53">
        <v>0</v>
      </c>
      <c r="IK384" s="53">
        <v>0</v>
      </c>
      <c r="IL384" s="53">
        <v>0</v>
      </c>
      <c r="IM384" s="53"/>
      <c r="IN384" s="53">
        <v>0</v>
      </c>
      <c r="IO384" s="53">
        <v>2</v>
      </c>
      <c r="IP384" s="53">
        <v>8</v>
      </c>
      <c r="IQ384" s="53">
        <v>3</v>
      </c>
      <c r="IR384" s="53">
        <v>0</v>
      </c>
      <c r="IS384" s="53"/>
      <c r="IT384" s="53">
        <v>0</v>
      </c>
      <c r="IU384" s="53">
        <v>0</v>
      </c>
      <c r="IV384" s="53">
        <v>0</v>
      </c>
      <c r="IW384" s="53">
        <v>0</v>
      </c>
      <c r="IX384" s="53">
        <v>0</v>
      </c>
      <c r="IY384" s="53">
        <v>1</v>
      </c>
      <c r="IZ384" s="53">
        <v>0</v>
      </c>
      <c r="JA384" s="53">
        <v>1</v>
      </c>
      <c r="JB384" s="53">
        <v>0</v>
      </c>
      <c r="JC384" s="53"/>
      <c r="JD384" s="53">
        <v>1</v>
      </c>
      <c r="JE384" s="53">
        <v>5</v>
      </c>
      <c r="JF384" s="53">
        <v>0</v>
      </c>
      <c r="JG384" s="53"/>
      <c r="JH384" s="53">
        <v>4</v>
      </c>
      <c r="JI384" s="53">
        <v>1</v>
      </c>
      <c r="JJ384" s="53">
        <v>0</v>
      </c>
      <c r="JK384" s="53">
        <v>10</v>
      </c>
      <c r="JL384" s="53">
        <v>1</v>
      </c>
      <c r="JM384" s="53">
        <v>0</v>
      </c>
      <c r="JN384" s="53">
        <v>1</v>
      </c>
      <c r="JO384" s="53">
        <v>37</v>
      </c>
      <c r="JP384" s="53">
        <v>19</v>
      </c>
      <c r="JQ384" s="53">
        <v>19</v>
      </c>
      <c r="JR384" s="53">
        <v>31</v>
      </c>
      <c r="JS384" s="53">
        <v>39</v>
      </c>
      <c r="JT384" s="53"/>
      <c r="JU384" s="53">
        <v>58</v>
      </c>
      <c r="JV384" s="53"/>
      <c r="JW384" s="53">
        <v>104</v>
      </c>
      <c r="JX384" s="53"/>
      <c r="JY384" s="53"/>
      <c r="JZ384" s="53">
        <v>3</v>
      </c>
      <c r="KA384" s="53">
        <v>42</v>
      </c>
      <c r="KB384" s="53">
        <v>1</v>
      </c>
      <c r="KC384" s="53">
        <v>30</v>
      </c>
      <c r="KD384" s="53">
        <v>0</v>
      </c>
      <c r="KE384" s="53">
        <v>41</v>
      </c>
      <c r="KF384" s="53">
        <v>0</v>
      </c>
      <c r="KG384" s="53">
        <v>43</v>
      </c>
      <c r="KH384" s="53">
        <v>147</v>
      </c>
      <c r="KI384" s="53">
        <v>0</v>
      </c>
      <c r="KJ384" s="53">
        <v>0</v>
      </c>
      <c r="KK384" s="53"/>
      <c r="KL384" s="53">
        <v>0</v>
      </c>
      <c r="KM384" s="53"/>
      <c r="KN384" s="53"/>
      <c r="KO384" s="53">
        <v>2</v>
      </c>
      <c r="KP384" s="53"/>
      <c r="KQ384" s="53">
        <v>2</v>
      </c>
      <c r="KR384" s="53">
        <v>3</v>
      </c>
      <c r="KS384" s="53">
        <v>6</v>
      </c>
      <c r="KT384" s="53">
        <v>6</v>
      </c>
      <c r="KU384" s="53">
        <v>3</v>
      </c>
      <c r="KV384" s="53">
        <v>16</v>
      </c>
      <c r="KW384" s="53">
        <v>10</v>
      </c>
      <c r="KX384" s="53">
        <v>1</v>
      </c>
      <c r="KY384" s="53">
        <v>1</v>
      </c>
      <c r="KZ384" s="53">
        <v>1</v>
      </c>
      <c r="LA384" s="53">
        <v>14</v>
      </c>
      <c r="LB384" s="53">
        <v>43</v>
      </c>
      <c r="LC384" s="53">
        <v>14</v>
      </c>
      <c r="LD384" s="53">
        <v>111</v>
      </c>
      <c r="LE384" s="53">
        <v>24</v>
      </c>
      <c r="LF384" s="53">
        <v>0</v>
      </c>
      <c r="LG384" s="53">
        <v>111</v>
      </c>
      <c r="LH384" s="53">
        <v>128</v>
      </c>
      <c r="LI384" s="53">
        <v>133</v>
      </c>
      <c r="LJ384" s="53">
        <v>40</v>
      </c>
      <c r="LK384" s="53">
        <v>0</v>
      </c>
      <c r="LL384" s="53">
        <v>11</v>
      </c>
      <c r="LM384" s="53">
        <v>39</v>
      </c>
      <c r="LN384" s="53">
        <v>19</v>
      </c>
      <c r="LO384" s="53"/>
      <c r="LP384" s="53">
        <v>1</v>
      </c>
      <c r="LQ384" s="53">
        <v>299</v>
      </c>
      <c r="LR384" s="53">
        <v>20</v>
      </c>
      <c r="LS384" s="53">
        <v>17</v>
      </c>
      <c r="LT384" s="53">
        <v>7</v>
      </c>
      <c r="LU384" s="53"/>
      <c r="LV384" s="53">
        <v>125</v>
      </c>
      <c r="LW384" s="53">
        <v>19</v>
      </c>
      <c r="LX384" s="53">
        <v>56</v>
      </c>
      <c r="LY384" s="53">
        <v>70</v>
      </c>
      <c r="LZ384" s="53">
        <v>65</v>
      </c>
      <c r="MA384" s="53">
        <v>79</v>
      </c>
      <c r="MB384" s="53">
        <v>100</v>
      </c>
      <c r="MC384" s="53">
        <v>16</v>
      </c>
      <c r="MD384" s="53">
        <v>24</v>
      </c>
      <c r="ME384" s="53">
        <v>34</v>
      </c>
      <c r="MF384" s="53">
        <v>2</v>
      </c>
      <c r="MG384" s="53">
        <v>2</v>
      </c>
      <c r="MH384" s="53">
        <v>2</v>
      </c>
      <c r="MI384" s="53">
        <v>22</v>
      </c>
      <c r="MJ384" s="53">
        <v>384</v>
      </c>
      <c r="MK384" s="53">
        <v>106</v>
      </c>
      <c r="ML384" s="53">
        <v>21</v>
      </c>
      <c r="MM384" s="53">
        <v>46</v>
      </c>
      <c r="MN384" s="53">
        <v>6</v>
      </c>
      <c r="MO384" s="53">
        <v>30</v>
      </c>
      <c r="MP384" s="53">
        <v>41</v>
      </c>
      <c r="MQ384" s="53">
        <v>21</v>
      </c>
      <c r="MR384" s="53">
        <v>43</v>
      </c>
      <c r="MS384" s="53">
        <v>21</v>
      </c>
      <c r="MT384" s="53">
        <v>1</v>
      </c>
      <c r="MU384" s="53">
        <v>32</v>
      </c>
      <c r="MV384" s="53">
        <v>18</v>
      </c>
      <c r="MW384" s="53">
        <v>199</v>
      </c>
      <c r="MX384" s="53">
        <v>14</v>
      </c>
      <c r="MY384" s="53">
        <v>6</v>
      </c>
      <c r="MZ384" s="53">
        <v>7</v>
      </c>
      <c r="NA384" s="53">
        <v>4</v>
      </c>
      <c r="NB384" s="53">
        <v>9</v>
      </c>
      <c r="NC384" s="53">
        <v>3</v>
      </c>
      <c r="ND384" s="53">
        <v>11</v>
      </c>
      <c r="NE384" s="53">
        <v>29</v>
      </c>
      <c r="NF384" s="53">
        <v>4</v>
      </c>
      <c r="NG384" s="53">
        <v>12</v>
      </c>
      <c r="NH384" s="53">
        <v>4</v>
      </c>
      <c r="NI384" s="53">
        <v>31</v>
      </c>
      <c r="NJ384" s="53">
        <v>1</v>
      </c>
      <c r="NK384" s="53">
        <v>74</v>
      </c>
      <c r="NL384" s="53">
        <v>0</v>
      </c>
      <c r="NM384" s="53">
        <v>16</v>
      </c>
      <c r="NN384" s="53">
        <v>0</v>
      </c>
      <c r="NO384" s="53">
        <v>1</v>
      </c>
      <c r="NP384" s="53">
        <v>3</v>
      </c>
      <c r="NQ384" s="53">
        <v>4</v>
      </c>
      <c r="NR384" s="53">
        <v>133</v>
      </c>
      <c r="NS384" s="53">
        <v>27</v>
      </c>
      <c r="NT384" s="53">
        <v>38</v>
      </c>
      <c r="NU384" s="53">
        <v>185</v>
      </c>
      <c r="NV384" s="53">
        <v>3</v>
      </c>
      <c r="NW384" s="53">
        <v>1</v>
      </c>
      <c r="NX384" s="53">
        <v>3</v>
      </c>
      <c r="NY384" s="53">
        <v>0</v>
      </c>
      <c r="NZ384" s="53">
        <v>7</v>
      </c>
      <c r="OA384" s="53">
        <v>0</v>
      </c>
      <c r="OB384" s="53">
        <v>2</v>
      </c>
      <c r="OC384" s="53">
        <v>3</v>
      </c>
      <c r="OD384" s="53"/>
      <c r="OE384" s="53">
        <v>15</v>
      </c>
      <c r="OF384" s="53">
        <v>11</v>
      </c>
      <c r="OG384" s="53"/>
      <c r="OH384" s="53">
        <v>289</v>
      </c>
      <c r="OI384" s="53">
        <v>2</v>
      </c>
      <c r="OJ384" s="53"/>
      <c r="OK384" s="53">
        <v>1</v>
      </c>
      <c r="OL384" s="53">
        <v>0</v>
      </c>
      <c r="OM384" s="53">
        <v>46</v>
      </c>
      <c r="ON384" s="53"/>
      <c r="OO384" s="53">
        <v>501</v>
      </c>
      <c r="OP384" s="53">
        <v>1</v>
      </c>
      <c r="OQ384" s="53">
        <v>0</v>
      </c>
      <c r="OR384" s="54">
        <v>3</v>
      </c>
      <c r="OS384" s="55">
        <v>5211</v>
      </c>
      <c r="OT384" s="52">
        <v>61115</v>
      </c>
      <c r="OU384" s="53"/>
      <c r="OV384" s="53"/>
      <c r="OW384" s="53"/>
      <c r="OX384" s="53"/>
      <c r="OY384" s="53"/>
      <c r="OZ384" s="53"/>
      <c r="PA384" s="53"/>
      <c r="PB384" s="53"/>
      <c r="PC384" s="53"/>
      <c r="PD384" s="53"/>
      <c r="PE384" s="53"/>
      <c r="PF384" s="53"/>
      <c r="PG384" s="53"/>
      <c r="PH384" s="53"/>
      <c r="PI384" s="53"/>
      <c r="PJ384" s="53"/>
      <c r="PK384" s="53"/>
      <c r="PL384" s="54"/>
      <c r="PM384" s="55">
        <v>66326</v>
      </c>
    </row>
    <row r="385" spans="1:429" ht="12.75" customHeight="1" x14ac:dyDescent="0.3">
      <c r="A385" s="49">
        <v>721000</v>
      </c>
      <c r="B385" s="50" t="s">
        <v>29</v>
      </c>
      <c r="C385" s="51" t="s">
        <v>491</v>
      </c>
      <c r="D385" s="52">
        <v>0</v>
      </c>
      <c r="E385" s="53">
        <v>0</v>
      </c>
      <c r="F385" s="53">
        <v>0</v>
      </c>
      <c r="G385" s="53">
        <v>0</v>
      </c>
      <c r="H385" s="53">
        <v>0</v>
      </c>
      <c r="I385" s="53">
        <v>0</v>
      </c>
      <c r="J385" s="53">
        <v>1</v>
      </c>
      <c r="K385" s="53">
        <v>0</v>
      </c>
      <c r="L385" s="53">
        <v>0</v>
      </c>
      <c r="M385" s="53">
        <v>0</v>
      </c>
      <c r="N385" s="53"/>
      <c r="O385" s="53"/>
      <c r="P385" s="53">
        <v>0</v>
      </c>
      <c r="Q385" s="53">
        <v>6</v>
      </c>
      <c r="R385" s="53">
        <v>5</v>
      </c>
      <c r="S385" s="53">
        <v>0</v>
      </c>
      <c r="T385" s="53">
        <v>2</v>
      </c>
      <c r="U385" s="53">
        <v>9</v>
      </c>
      <c r="V385" s="53">
        <v>4</v>
      </c>
      <c r="W385" s="53">
        <v>18</v>
      </c>
      <c r="X385" s="53">
        <v>341</v>
      </c>
      <c r="Y385" s="53">
        <v>689</v>
      </c>
      <c r="Z385" s="53">
        <v>157</v>
      </c>
      <c r="AA385" s="53">
        <v>7</v>
      </c>
      <c r="AB385" s="53">
        <v>5</v>
      </c>
      <c r="AC385" s="53">
        <v>15</v>
      </c>
      <c r="AD385" s="53">
        <v>287</v>
      </c>
      <c r="AE385" s="53">
        <v>39</v>
      </c>
      <c r="AF385" s="53">
        <v>12</v>
      </c>
      <c r="AG385" s="53">
        <v>0</v>
      </c>
      <c r="AH385" s="53">
        <v>8</v>
      </c>
      <c r="AI385" s="53">
        <v>2</v>
      </c>
      <c r="AJ385" s="53">
        <v>10</v>
      </c>
      <c r="AK385" s="53">
        <v>3</v>
      </c>
      <c r="AL385" s="53">
        <v>4</v>
      </c>
      <c r="AM385" s="53">
        <v>5</v>
      </c>
      <c r="AN385" s="53">
        <v>22</v>
      </c>
      <c r="AO385" s="53">
        <v>17</v>
      </c>
      <c r="AP385" s="53">
        <v>37</v>
      </c>
      <c r="AQ385" s="53">
        <v>42</v>
      </c>
      <c r="AR385" s="53">
        <v>8</v>
      </c>
      <c r="AS385" s="53">
        <v>36</v>
      </c>
      <c r="AT385" s="53">
        <v>6</v>
      </c>
      <c r="AU385" s="53">
        <v>67</v>
      </c>
      <c r="AV385" s="53">
        <v>15</v>
      </c>
      <c r="AW385" s="53">
        <v>28</v>
      </c>
      <c r="AX385" s="53">
        <v>2</v>
      </c>
      <c r="AY385" s="53">
        <v>6</v>
      </c>
      <c r="AZ385" s="53">
        <v>9</v>
      </c>
      <c r="BA385" s="53">
        <v>8</v>
      </c>
      <c r="BB385" s="53">
        <v>7</v>
      </c>
      <c r="BC385" s="53">
        <v>8</v>
      </c>
      <c r="BD385" s="53">
        <v>124</v>
      </c>
      <c r="BE385" s="53">
        <v>23</v>
      </c>
      <c r="BF385" s="53">
        <v>6</v>
      </c>
      <c r="BG385" s="53">
        <v>2</v>
      </c>
      <c r="BH385" s="53">
        <v>16</v>
      </c>
      <c r="BI385" s="53">
        <v>4</v>
      </c>
      <c r="BJ385" s="53">
        <v>11</v>
      </c>
      <c r="BK385" s="53">
        <v>8</v>
      </c>
      <c r="BL385" s="53">
        <v>11</v>
      </c>
      <c r="BM385" s="53">
        <v>27</v>
      </c>
      <c r="BN385" s="53">
        <v>9</v>
      </c>
      <c r="BO385" s="53">
        <v>20</v>
      </c>
      <c r="BP385" s="53">
        <v>18</v>
      </c>
      <c r="BQ385" s="53">
        <v>10</v>
      </c>
      <c r="BR385" s="53">
        <v>65</v>
      </c>
      <c r="BS385" s="53">
        <v>68</v>
      </c>
      <c r="BT385" s="53">
        <v>6</v>
      </c>
      <c r="BU385" s="53">
        <v>14</v>
      </c>
      <c r="BV385" s="53">
        <v>10</v>
      </c>
      <c r="BW385" s="53">
        <v>19</v>
      </c>
      <c r="BX385" s="53">
        <v>12</v>
      </c>
      <c r="BY385" s="53">
        <v>107</v>
      </c>
      <c r="BZ385" s="53">
        <v>53</v>
      </c>
      <c r="CA385" s="53">
        <v>49</v>
      </c>
      <c r="CB385" s="53">
        <v>1</v>
      </c>
      <c r="CC385" s="53">
        <v>26</v>
      </c>
      <c r="CD385" s="53">
        <v>4</v>
      </c>
      <c r="CE385" s="53">
        <v>11</v>
      </c>
      <c r="CF385" s="53">
        <v>2</v>
      </c>
      <c r="CG385" s="53">
        <v>17</v>
      </c>
      <c r="CH385" s="53">
        <v>31</v>
      </c>
      <c r="CI385" s="53">
        <v>2</v>
      </c>
      <c r="CJ385" s="53">
        <v>20</v>
      </c>
      <c r="CK385" s="53">
        <v>98</v>
      </c>
      <c r="CL385" s="53">
        <v>7</v>
      </c>
      <c r="CM385" s="53">
        <v>31</v>
      </c>
      <c r="CN385" s="53">
        <v>17</v>
      </c>
      <c r="CO385" s="53"/>
      <c r="CP385" s="53">
        <v>22</v>
      </c>
      <c r="CQ385" s="53">
        <v>9</v>
      </c>
      <c r="CR385" s="53">
        <v>17</v>
      </c>
      <c r="CS385" s="53">
        <v>6</v>
      </c>
      <c r="CT385" s="53">
        <v>6</v>
      </c>
      <c r="CU385" s="53">
        <v>11</v>
      </c>
      <c r="CV385" s="53">
        <v>15</v>
      </c>
      <c r="CW385" s="53">
        <v>7</v>
      </c>
      <c r="CX385" s="53"/>
      <c r="CY385" s="53">
        <v>3</v>
      </c>
      <c r="CZ385" s="53">
        <v>5</v>
      </c>
      <c r="DA385" s="53">
        <v>28</v>
      </c>
      <c r="DB385" s="53">
        <v>7</v>
      </c>
      <c r="DC385" s="53">
        <v>11</v>
      </c>
      <c r="DD385" s="53">
        <v>15</v>
      </c>
      <c r="DE385" s="53"/>
      <c r="DF385" s="53">
        <v>10</v>
      </c>
      <c r="DG385" s="53">
        <v>3</v>
      </c>
      <c r="DH385" s="53">
        <v>29</v>
      </c>
      <c r="DI385" s="53">
        <v>7</v>
      </c>
      <c r="DJ385" s="53"/>
      <c r="DK385" s="53"/>
      <c r="DL385" s="53">
        <v>1</v>
      </c>
      <c r="DM385" s="53">
        <v>1</v>
      </c>
      <c r="DN385" s="53">
        <v>8</v>
      </c>
      <c r="DO385" s="53">
        <v>1</v>
      </c>
      <c r="DP385" s="53">
        <v>7</v>
      </c>
      <c r="DQ385" s="53">
        <v>1</v>
      </c>
      <c r="DR385" s="53">
        <v>5</v>
      </c>
      <c r="DS385" s="53">
        <v>10</v>
      </c>
      <c r="DT385" s="53">
        <v>4</v>
      </c>
      <c r="DU385" s="53"/>
      <c r="DV385" s="53">
        <v>10</v>
      </c>
      <c r="DW385" s="53">
        <v>1</v>
      </c>
      <c r="DX385" s="53">
        <v>6</v>
      </c>
      <c r="DY385" s="53">
        <v>7</v>
      </c>
      <c r="DZ385" s="53">
        <v>1</v>
      </c>
      <c r="EA385" s="53">
        <v>5</v>
      </c>
      <c r="EB385" s="53"/>
      <c r="EC385" s="53">
        <v>0</v>
      </c>
      <c r="ED385" s="53">
        <v>1</v>
      </c>
      <c r="EE385" s="53">
        <v>8</v>
      </c>
      <c r="EF385" s="53">
        <v>2</v>
      </c>
      <c r="EG385" s="53">
        <v>0</v>
      </c>
      <c r="EH385" s="53">
        <v>0</v>
      </c>
      <c r="EI385" s="53"/>
      <c r="EJ385" s="53"/>
      <c r="EK385" s="53">
        <v>1</v>
      </c>
      <c r="EL385" s="53">
        <v>1</v>
      </c>
      <c r="EM385" s="53">
        <v>5</v>
      </c>
      <c r="EN385" s="53"/>
      <c r="EO385" s="53">
        <v>2</v>
      </c>
      <c r="EP385" s="53"/>
      <c r="EQ385" s="53">
        <v>7</v>
      </c>
      <c r="ER385" s="53">
        <v>5</v>
      </c>
      <c r="ES385" s="53">
        <v>0</v>
      </c>
      <c r="ET385" s="53">
        <v>16</v>
      </c>
      <c r="EU385" s="53">
        <v>13</v>
      </c>
      <c r="EV385" s="53">
        <v>3</v>
      </c>
      <c r="EW385" s="53">
        <v>2</v>
      </c>
      <c r="EX385" s="53">
        <v>8</v>
      </c>
      <c r="EY385" s="53">
        <v>5</v>
      </c>
      <c r="EZ385" s="53"/>
      <c r="FA385" s="53">
        <v>9</v>
      </c>
      <c r="FB385" s="53">
        <v>12</v>
      </c>
      <c r="FC385" s="53">
        <v>8</v>
      </c>
      <c r="FD385" s="53">
        <v>12</v>
      </c>
      <c r="FE385" s="53">
        <v>7</v>
      </c>
      <c r="FF385" s="53">
        <v>67</v>
      </c>
      <c r="FG385" s="53">
        <v>63</v>
      </c>
      <c r="FH385" s="53">
        <v>13</v>
      </c>
      <c r="FI385" s="53">
        <v>24</v>
      </c>
      <c r="FJ385" s="53">
        <v>15</v>
      </c>
      <c r="FK385" s="53">
        <v>15</v>
      </c>
      <c r="FL385" s="53">
        <v>0</v>
      </c>
      <c r="FM385" s="53">
        <v>0</v>
      </c>
      <c r="FN385" s="53">
        <v>19</v>
      </c>
      <c r="FO385" s="53">
        <v>65</v>
      </c>
      <c r="FP385" s="53">
        <v>6</v>
      </c>
      <c r="FQ385" s="53">
        <v>4</v>
      </c>
      <c r="FR385" s="53">
        <v>0</v>
      </c>
      <c r="FS385" s="53">
        <v>1</v>
      </c>
      <c r="FT385" s="53">
        <v>39</v>
      </c>
      <c r="FU385" s="53">
        <v>6</v>
      </c>
      <c r="FV385" s="53">
        <v>5</v>
      </c>
      <c r="FW385" s="53">
        <v>19</v>
      </c>
      <c r="FX385" s="53">
        <v>8</v>
      </c>
      <c r="FY385" s="53">
        <v>8</v>
      </c>
      <c r="FZ385" s="53">
        <v>33</v>
      </c>
      <c r="GA385" s="53">
        <v>26</v>
      </c>
      <c r="GB385" s="53">
        <v>37</v>
      </c>
      <c r="GC385" s="53">
        <v>134</v>
      </c>
      <c r="GD385" s="53">
        <v>6</v>
      </c>
      <c r="GE385" s="53">
        <v>1</v>
      </c>
      <c r="GF385" s="53">
        <v>9</v>
      </c>
      <c r="GG385" s="53">
        <v>8</v>
      </c>
      <c r="GH385" s="53">
        <v>31</v>
      </c>
      <c r="GI385" s="53">
        <v>1</v>
      </c>
      <c r="GJ385" s="53">
        <v>3</v>
      </c>
      <c r="GK385" s="53">
        <v>12</v>
      </c>
      <c r="GL385" s="53">
        <v>40</v>
      </c>
      <c r="GM385" s="53">
        <v>7</v>
      </c>
      <c r="GN385" s="53">
        <v>20</v>
      </c>
      <c r="GO385" s="53">
        <v>10</v>
      </c>
      <c r="GP385" s="53">
        <v>6</v>
      </c>
      <c r="GQ385" s="53">
        <v>1</v>
      </c>
      <c r="GR385" s="53">
        <v>1</v>
      </c>
      <c r="GS385" s="53">
        <v>1</v>
      </c>
      <c r="GT385" s="53">
        <v>12</v>
      </c>
      <c r="GU385" s="53">
        <v>3</v>
      </c>
      <c r="GV385" s="53">
        <v>11</v>
      </c>
      <c r="GW385" s="53">
        <v>8</v>
      </c>
      <c r="GX385" s="53">
        <v>5</v>
      </c>
      <c r="GY385" s="53">
        <v>30</v>
      </c>
      <c r="GZ385" s="53">
        <v>1</v>
      </c>
      <c r="HA385" s="53">
        <v>34</v>
      </c>
      <c r="HB385" s="53">
        <v>64</v>
      </c>
      <c r="HC385" s="53">
        <v>7</v>
      </c>
      <c r="HD385" s="53">
        <v>98</v>
      </c>
      <c r="HE385" s="53">
        <v>32</v>
      </c>
      <c r="HF385" s="53">
        <v>8</v>
      </c>
      <c r="HG385" s="53">
        <v>7</v>
      </c>
      <c r="HH385" s="53">
        <v>13</v>
      </c>
      <c r="HI385" s="53">
        <v>18</v>
      </c>
      <c r="HJ385" s="53">
        <v>17</v>
      </c>
      <c r="HK385" s="53">
        <v>45</v>
      </c>
      <c r="HL385" s="53">
        <v>18</v>
      </c>
      <c r="HM385" s="53">
        <v>14</v>
      </c>
      <c r="HN385" s="53"/>
      <c r="HO385" s="53">
        <v>16</v>
      </c>
      <c r="HP385" s="53">
        <v>2</v>
      </c>
      <c r="HQ385" s="53">
        <v>9</v>
      </c>
      <c r="HR385" s="53">
        <v>7</v>
      </c>
      <c r="HS385" s="53">
        <v>2</v>
      </c>
      <c r="HT385" s="53">
        <v>1</v>
      </c>
      <c r="HU385" s="53">
        <v>13</v>
      </c>
      <c r="HV385" s="53">
        <v>4</v>
      </c>
      <c r="HW385" s="53">
        <v>9</v>
      </c>
      <c r="HX385" s="53">
        <v>5</v>
      </c>
      <c r="HY385" s="53">
        <v>27</v>
      </c>
      <c r="HZ385" s="53">
        <v>9</v>
      </c>
      <c r="IA385" s="53">
        <v>85</v>
      </c>
      <c r="IB385" s="53">
        <v>11</v>
      </c>
      <c r="IC385" s="53">
        <v>9</v>
      </c>
      <c r="ID385" s="53">
        <v>7</v>
      </c>
      <c r="IE385" s="53">
        <v>5</v>
      </c>
      <c r="IF385" s="53">
        <v>347</v>
      </c>
      <c r="IG385" s="53">
        <v>6</v>
      </c>
      <c r="IH385" s="53">
        <v>134</v>
      </c>
      <c r="II385" s="53">
        <v>8</v>
      </c>
      <c r="IJ385" s="53">
        <v>7</v>
      </c>
      <c r="IK385" s="53">
        <v>4</v>
      </c>
      <c r="IL385" s="53">
        <v>0</v>
      </c>
      <c r="IM385" s="53">
        <v>1</v>
      </c>
      <c r="IN385" s="53">
        <v>2</v>
      </c>
      <c r="IO385" s="53">
        <v>27</v>
      </c>
      <c r="IP385" s="53">
        <v>115</v>
      </c>
      <c r="IQ385" s="53">
        <v>42</v>
      </c>
      <c r="IR385" s="53">
        <v>6</v>
      </c>
      <c r="IS385" s="53"/>
      <c r="IT385" s="53">
        <v>10</v>
      </c>
      <c r="IU385" s="53">
        <v>7</v>
      </c>
      <c r="IV385" s="53">
        <v>1</v>
      </c>
      <c r="IW385" s="53">
        <v>6</v>
      </c>
      <c r="IX385" s="53">
        <v>3</v>
      </c>
      <c r="IY385" s="53">
        <v>13</v>
      </c>
      <c r="IZ385" s="53">
        <v>5</v>
      </c>
      <c r="JA385" s="53">
        <v>12</v>
      </c>
      <c r="JB385" s="53">
        <v>3</v>
      </c>
      <c r="JC385" s="53">
        <v>1</v>
      </c>
      <c r="JD385" s="53">
        <v>18</v>
      </c>
      <c r="JE385" s="53">
        <v>68</v>
      </c>
      <c r="JF385" s="53">
        <v>5</v>
      </c>
      <c r="JG385" s="53">
        <v>0</v>
      </c>
      <c r="JH385" s="53">
        <v>103</v>
      </c>
      <c r="JI385" s="53">
        <v>16</v>
      </c>
      <c r="JJ385" s="53">
        <v>7</v>
      </c>
      <c r="JK385" s="53">
        <v>145</v>
      </c>
      <c r="JL385" s="53">
        <v>16</v>
      </c>
      <c r="JM385" s="53">
        <v>6</v>
      </c>
      <c r="JN385" s="53">
        <v>14</v>
      </c>
      <c r="JO385" s="53">
        <v>629</v>
      </c>
      <c r="JP385" s="53">
        <v>109</v>
      </c>
      <c r="JQ385" s="53">
        <v>275</v>
      </c>
      <c r="JR385" s="53">
        <v>126</v>
      </c>
      <c r="JS385" s="53">
        <v>319</v>
      </c>
      <c r="JT385" s="53"/>
      <c r="JU385" s="53">
        <v>107</v>
      </c>
      <c r="JV385" s="53">
        <v>0</v>
      </c>
      <c r="JW385" s="53">
        <v>248</v>
      </c>
      <c r="JX385" s="53"/>
      <c r="JY385" s="53"/>
      <c r="JZ385" s="53">
        <v>14</v>
      </c>
      <c r="KA385" s="53">
        <v>70</v>
      </c>
      <c r="KB385" s="53">
        <v>31</v>
      </c>
      <c r="KC385" s="53">
        <v>43</v>
      </c>
      <c r="KD385" s="53">
        <v>2</v>
      </c>
      <c r="KE385" s="53">
        <v>52</v>
      </c>
      <c r="KF385" s="53">
        <v>3</v>
      </c>
      <c r="KG385" s="53">
        <v>44</v>
      </c>
      <c r="KH385" s="53">
        <v>18</v>
      </c>
      <c r="KI385" s="53">
        <v>0</v>
      </c>
      <c r="KJ385" s="53">
        <v>18</v>
      </c>
      <c r="KK385" s="53"/>
      <c r="KL385" s="53">
        <v>0</v>
      </c>
      <c r="KM385" s="53">
        <v>0</v>
      </c>
      <c r="KN385" s="53">
        <v>7</v>
      </c>
      <c r="KO385" s="53">
        <v>464</v>
      </c>
      <c r="KP385" s="53">
        <v>1</v>
      </c>
      <c r="KQ385" s="53">
        <v>134</v>
      </c>
      <c r="KR385" s="53">
        <v>44</v>
      </c>
      <c r="KS385" s="53">
        <v>101</v>
      </c>
      <c r="KT385" s="53">
        <v>103</v>
      </c>
      <c r="KU385" s="53">
        <v>52</v>
      </c>
      <c r="KV385" s="53">
        <v>256</v>
      </c>
      <c r="KW385" s="53">
        <v>160</v>
      </c>
      <c r="KX385" s="53">
        <v>29</v>
      </c>
      <c r="KY385" s="53">
        <v>13</v>
      </c>
      <c r="KZ385" s="53">
        <v>19</v>
      </c>
      <c r="LA385" s="53">
        <v>222</v>
      </c>
      <c r="LB385" s="53">
        <v>702</v>
      </c>
      <c r="LC385" s="53">
        <v>234</v>
      </c>
      <c r="LD385" s="53">
        <v>1829</v>
      </c>
      <c r="LE385" s="53">
        <v>386</v>
      </c>
      <c r="LF385" s="53">
        <v>4</v>
      </c>
      <c r="LG385" s="53">
        <v>1820</v>
      </c>
      <c r="LH385" s="53">
        <v>2082</v>
      </c>
      <c r="LI385" s="53">
        <v>2191</v>
      </c>
      <c r="LJ385" s="53">
        <v>665</v>
      </c>
      <c r="LK385" s="53">
        <v>0</v>
      </c>
      <c r="LL385" s="53">
        <v>171</v>
      </c>
      <c r="LM385" s="53">
        <v>603</v>
      </c>
      <c r="LN385" s="53">
        <v>315</v>
      </c>
      <c r="LO385" s="53"/>
      <c r="LP385" s="53">
        <v>13</v>
      </c>
      <c r="LQ385" s="53">
        <v>4907</v>
      </c>
      <c r="LR385" s="53">
        <v>322</v>
      </c>
      <c r="LS385" s="53">
        <v>329</v>
      </c>
      <c r="LT385" s="53">
        <v>136</v>
      </c>
      <c r="LU385" s="53">
        <v>262</v>
      </c>
      <c r="LV385" s="53">
        <v>1617</v>
      </c>
      <c r="LW385" s="53">
        <v>308</v>
      </c>
      <c r="LX385" s="53">
        <v>991</v>
      </c>
      <c r="LY385" s="53">
        <v>952</v>
      </c>
      <c r="LZ385" s="53">
        <v>645</v>
      </c>
      <c r="MA385" s="53">
        <v>1409</v>
      </c>
      <c r="MB385" s="53">
        <v>1338</v>
      </c>
      <c r="MC385" s="53">
        <v>163</v>
      </c>
      <c r="MD385" s="53">
        <v>352</v>
      </c>
      <c r="ME385" s="53">
        <v>368</v>
      </c>
      <c r="MF385" s="53">
        <v>50</v>
      </c>
      <c r="MG385" s="53">
        <v>45</v>
      </c>
      <c r="MH385" s="53">
        <v>34</v>
      </c>
      <c r="MI385" s="53">
        <v>177</v>
      </c>
      <c r="MJ385" s="53">
        <v>605</v>
      </c>
      <c r="MK385" s="53">
        <v>1615</v>
      </c>
      <c r="ML385" s="53">
        <v>308</v>
      </c>
      <c r="MM385" s="53">
        <v>305</v>
      </c>
      <c r="MN385" s="53">
        <v>98</v>
      </c>
      <c r="MO385" s="53">
        <v>420</v>
      </c>
      <c r="MP385" s="53">
        <v>357</v>
      </c>
      <c r="MQ385" s="53">
        <v>349</v>
      </c>
      <c r="MR385" s="53">
        <v>234</v>
      </c>
      <c r="MS385" s="53">
        <v>441</v>
      </c>
      <c r="MT385" s="53">
        <v>14</v>
      </c>
      <c r="MU385" s="53">
        <v>468</v>
      </c>
      <c r="MV385" s="53">
        <v>103</v>
      </c>
      <c r="MW385" s="53">
        <v>1920</v>
      </c>
      <c r="MX385" s="53">
        <v>237</v>
      </c>
      <c r="MY385" s="53">
        <v>103</v>
      </c>
      <c r="MZ385" s="53">
        <v>120</v>
      </c>
      <c r="NA385" s="53">
        <v>60</v>
      </c>
      <c r="NB385" s="53">
        <v>146</v>
      </c>
      <c r="NC385" s="53">
        <v>51</v>
      </c>
      <c r="ND385" s="53">
        <v>195</v>
      </c>
      <c r="NE385" s="53">
        <v>276</v>
      </c>
      <c r="NF385" s="53">
        <v>37</v>
      </c>
      <c r="NG385" s="53">
        <v>188</v>
      </c>
      <c r="NH385" s="53">
        <v>66</v>
      </c>
      <c r="NI385" s="53">
        <v>98</v>
      </c>
      <c r="NJ385" s="53">
        <v>11</v>
      </c>
      <c r="NK385" s="53">
        <v>47</v>
      </c>
      <c r="NL385" s="53">
        <v>3</v>
      </c>
      <c r="NM385" s="53">
        <v>38</v>
      </c>
      <c r="NN385" s="53">
        <v>1</v>
      </c>
      <c r="NO385" s="53">
        <v>9</v>
      </c>
      <c r="NP385" s="53">
        <v>40</v>
      </c>
      <c r="NQ385" s="53">
        <v>63</v>
      </c>
      <c r="NR385" s="53">
        <v>364</v>
      </c>
      <c r="NS385" s="53">
        <v>452</v>
      </c>
      <c r="NT385" s="53">
        <v>625</v>
      </c>
      <c r="NU385" s="53">
        <v>108</v>
      </c>
      <c r="NV385" s="53">
        <v>48</v>
      </c>
      <c r="NW385" s="53">
        <v>11</v>
      </c>
      <c r="NX385" s="53">
        <v>49</v>
      </c>
      <c r="NY385" s="53">
        <v>4</v>
      </c>
      <c r="NZ385" s="53">
        <v>60</v>
      </c>
      <c r="OA385" s="53">
        <v>0</v>
      </c>
      <c r="OB385" s="53">
        <v>27</v>
      </c>
      <c r="OC385" s="53">
        <v>58</v>
      </c>
      <c r="OD385" s="53">
        <v>5</v>
      </c>
      <c r="OE385" s="53">
        <v>237</v>
      </c>
      <c r="OF385" s="53">
        <v>129</v>
      </c>
      <c r="OG385" s="53"/>
      <c r="OH385" s="53">
        <v>1489</v>
      </c>
      <c r="OI385" s="53">
        <v>613</v>
      </c>
      <c r="OJ385" s="53"/>
      <c r="OK385" s="53">
        <v>6</v>
      </c>
      <c r="OL385" s="53">
        <v>87</v>
      </c>
      <c r="OM385" s="53">
        <v>647</v>
      </c>
      <c r="ON385" s="53">
        <v>256</v>
      </c>
      <c r="OO385" s="53">
        <v>1482</v>
      </c>
      <c r="OP385" s="53">
        <v>15</v>
      </c>
      <c r="OQ385" s="53">
        <v>4</v>
      </c>
      <c r="OR385" s="54">
        <v>135</v>
      </c>
      <c r="OS385" s="55">
        <v>50971</v>
      </c>
      <c r="OT385" s="52">
        <v>123944</v>
      </c>
      <c r="OU385" s="53"/>
      <c r="OV385" s="53"/>
      <c r="OW385" s="53"/>
      <c r="OX385" s="53"/>
      <c r="OY385" s="53"/>
      <c r="OZ385" s="53"/>
      <c r="PA385" s="53"/>
      <c r="PB385" s="53"/>
      <c r="PC385" s="53"/>
      <c r="PD385" s="53"/>
      <c r="PE385" s="53"/>
      <c r="PF385" s="53"/>
      <c r="PG385" s="53"/>
      <c r="PH385" s="53"/>
      <c r="PI385" s="53"/>
      <c r="PJ385" s="53"/>
      <c r="PK385" s="53"/>
      <c r="PL385" s="54"/>
      <c r="PM385" s="55">
        <v>174915</v>
      </c>
    </row>
    <row r="386" spans="1:429" ht="12.75" customHeight="1" x14ac:dyDescent="0.3">
      <c r="A386" s="49">
        <v>722110</v>
      </c>
      <c r="B386" s="50" t="s">
        <v>29</v>
      </c>
      <c r="C386" s="51" t="s">
        <v>492</v>
      </c>
      <c r="D386" s="52">
        <v>32</v>
      </c>
      <c r="E386" s="53">
        <v>111</v>
      </c>
      <c r="F386" s="53">
        <v>10</v>
      </c>
      <c r="G386" s="53">
        <v>16</v>
      </c>
      <c r="H386" s="53">
        <v>16</v>
      </c>
      <c r="I386" s="53">
        <v>15</v>
      </c>
      <c r="J386" s="53">
        <v>50</v>
      </c>
      <c r="K386" s="53">
        <v>91</v>
      </c>
      <c r="L386" s="53">
        <v>47</v>
      </c>
      <c r="M386" s="53">
        <v>16</v>
      </c>
      <c r="N386" s="53">
        <v>21</v>
      </c>
      <c r="O386" s="53">
        <v>4</v>
      </c>
      <c r="P386" s="53">
        <v>1</v>
      </c>
      <c r="Q386" s="53">
        <v>39</v>
      </c>
      <c r="R386" s="53">
        <v>2</v>
      </c>
      <c r="S386" s="53">
        <v>21</v>
      </c>
      <c r="T386" s="53">
        <v>11</v>
      </c>
      <c r="U386" s="53">
        <v>4</v>
      </c>
      <c r="V386" s="53">
        <v>6</v>
      </c>
      <c r="W386" s="53">
        <v>7</v>
      </c>
      <c r="X386" s="53">
        <v>142</v>
      </c>
      <c r="Y386" s="53">
        <v>1447</v>
      </c>
      <c r="Z386" s="53">
        <v>148</v>
      </c>
      <c r="AA386" s="53">
        <v>5</v>
      </c>
      <c r="AB386" s="53">
        <v>1</v>
      </c>
      <c r="AC386" s="53">
        <v>0</v>
      </c>
      <c r="AD386" s="53">
        <v>231</v>
      </c>
      <c r="AE386" s="53">
        <v>22</v>
      </c>
      <c r="AF386" s="53">
        <v>2</v>
      </c>
      <c r="AG386" s="53">
        <v>0</v>
      </c>
      <c r="AH386" s="53">
        <v>1</v>
      </c>
      <c r="AI386" s="53">
        <v>0</v>
      </c>
      <c r="AJ386" s="53">
        <v>6</v>
      </c>
      <c r="AK386" s="53">
        <v>5</v>
      </c>
      <c r="AL386" s="53">
        <v>0</v>
      </c>
      <c r="AM386" s="53">
        <v>6</v>
      </c>
      <c r="AN386" s="53">
        <v>28</v>
      </c>
      <c r="AO386" s="53">
        <v>14</v>
      </c>
      <c r="AP386" s="53">
        <v>25</v>
      </c>
      <c r="AQ386" s="53">
        <v>27</v>
      </c>
      <c r="AR386" s="53">
        <v>6</v>
      </c>
      <c r="AS386" s="53">
        <v>30</v>
      </c>
      <c r="AT386" s="53">
        <v>5</v>
      </c>
      <c r="AU386" s="53">
        <v>43</v>
      </c>
      <c r="AV386" s="53">
        <v>9</v>
      </c>
      <c r="AW386" s="53">
        <v>18</v>
      </c>
      <c r="AX386" s="53">
        <v>2</v>
      </c>
      <c r="AY386" s="53">
        <v>6</v>
      </c>
      <c r="AZ386" s="53">
        <v>4</v>
      </c>
      <c r="BA386" s="53">
        <v>6</v>
      </c>
      <c r="BB386" s="53">
        <v>5</v>
      </c>
      <c r="BC386" s="53">
        <v>6</v>
      </c>
      <c r="BD386" s="53">
        <v>98</v>
      </c>
      <c r="BE386" s="53">
        <v>21</v>
      </c>
      <c r="BF386" s="53">
        <v>5</v>
      </c>
      <c r="BG386" s="53">
        <v>2</v>
      </c>
      <c r="BH386" s="53">
        <v>17</v>
      </c>
      <c r="BI386" s="53">
        <v>5</v>
      </c>
      <c r="BJ386" s="53">
        <v>9</v>
      </c>
      <c r="BK386" s="53">
        <v>11</v>
      </c>
      <c r="BL386" s="53">
        <v>10</v>
      </c>
      <c r="BM386" s="53">
        <v>22</v>
      </c>
      <c r="BN386" s="53">
        <v>4</v>
      </c>
      <c r="BO386" s="53">
        <v>14</v>
      </c>
      <c r="BP386" s="53">
        <v>10</v>
      </c>
      <c r="BQ386" s="53">
        <v>8</v>
      </c>
      <c r="BR386" s="53">
        <v>40</v>
      </c>
      <c r="BS386" s="53">
        <v>46</v>
      </c>
      <c r="BT386" s="53">
        <v>5</v>
      </c>
      <c r="BU386" s="53">
        <v>11</v>
      </c>
      <c r="BV386" s="53">
        <v>7</v>
      </c>
      <c r="BW386" s="53">
        <v>13</v>
      </c>
      <c r="BX386" s="53">
        <v>8</v>
      </c>
      <c r="BY386" s="53">
        <v>62</v>
      </c>
      <c r="BZ386" s="53">
        <v>37</v>
      </c>
      <c r="CA386" s="53">
        <v>28</v>
      </c>
      <c r="CB386" s="53">
        <v>1</v>
      </c>
      <c r="CC386" s="53">
        <v>23</v>
      </c>
      <c r="CD386" s="53">
        <v>4</v>
      </c>
      <c r="CE386" s="53">
        <v>8</v>
      </c>
      <c r="CF386" s="53">
        <v>4</v>
      </c>
      <c r="CG386" s="53">
        <v>14</v>
      </c>
      <c r="CH386" s="53">
        <v>24</v>
      </c>
      <c r="CI386" s="53">
        <v>1</v>
      </c>
      <c r="CJ386" s="53">
        <v>14</v>
      </c>
      <c r="CK386" s="53">
        <v>53</v>
      </c>
      <c r="CL386" s="53">
        <v>5</v>
      </c>
      <c r="CM386" s="53">
        <v>27</v>
      </c>
      <c r="CN386" s="53">
        <v>10</v>
      </c>
      <c r="CO386" s="53">
        <v>3</v>
      </c>
      <c r="CP386" s="53">
        <v>15</v>
      </c>
      <c r="CQ386" s="53">
        <v>6</v>
      </c>
      <c r="CR386" s="53">
        <v>11</v>
      </c>
      <c r="CS386" s="53">
        <v>5</v>
      </c>
      <c r="CT386" s="53">
        <v>5</v>
      </c>
      <c r="CU386" s="53">
        <v>7</v>
      </c>
      <c r="CV386" s="53">
        <v>13</v>
      </c>
      <c r="CW386" s="53">
        <v>5</v>
      </c>
      <c r="CX386" s="53">
        <v>1</v>
      </c>
      <c r="CY386" s="53">
        <v>2</v>
      </c>
      <c r="CZ386" s="53">
        <v>3</v>
      </c>
      <c r="DA386" s="53">
        <v>18</v>
      </c>
      <c r="DB386" s="53">
        <v>6</v>
      </c>
      <c r="DC386" s="53">
        <v>11</v>
      </c>
      <c r="DD386" s="53">
        <v>14</v>
      </c>
      <c r="DE386" s="53">
        <v>7</v>
      </c>
      <c r="DF386" s="53">
        <v>6</v>
      </c>
      <c r="DG386" s="53">
        <v>1</v>
      </c>
      <c r="DH386" s="53">
        <v>21</v>
      </c>
      <c r="DI386" s="53">
        <v>6</v>
      </c>
      <c r="DJ386" s="53">
        <v>4</v>
      </c>
      <c r="DK386" s="53">
        <v>8</v>
      </c>
      <c r="DL386" s="53">
        <v>2</v>
      </c>
      <c r="DM386" s="53">
        <v>1</v>
      </c>
      <c r="DN386" s="53">
        <v>4</v>
      </c>
      <c r="DO386" s="53">
        <v>1</v>
      </c>
      <c r="DP386" s="53">
        <v>4</v>
      </c>
      <c r="DQ386" s="53">
        <v>2</v>
      </c>
      <c r="DR386" s="53">
        <v>26</v>
      </c>
      <c r="DS386" s="53">
        <v>5</v>
      </c>
      <c r="DT386" s="53">
        <v>3</v>
      </c>
      <c r="DU386" s="53">
        <v>2</v>
      </c>
      <c r="DV386" s="53">
        <v>6</v>
      </c>
      <c r="DW386" s="53">
        <v>0</v>
      </c>
      <c r="DX386" s="53">
        <v>4</v>
      </c>
      <c r="DY386" s="53">
        <v>4</v>
      </c>
      <c r="DZ386" s="53">
        <v>1</v>
      </c>
      <c r="EA386" s="53">
        <v>2</v>
      </c>
      <c r="EB386" s="53">
        <v>3</v>
      </c>
      <c r="EC386" s="53">
        <v>1</v>
      </c>
      <c r="ED386" s="53">
        <v>1</v>
      </c>
      <c r="EE386" s="53">
        <v>6</v>
      </c>
      <c r="EF386" s="53">
        <v>1</v>
      </c>
      <c r="EG386" s="53">
        <v>1</v>
      </c>
      <c r="EH386" s="53">
        <v>1</v>
      </c>
      <c r="EI386" s="53">
        <v>1</v>
      </c>
      <c r="EJ386" s="53">
        <v>6</v>
      </c>
      <c r="EK386" s="53">
        <v>2</v>
      </c>
      <c r="EL386" s="53">
        <v>2</v>
      </c>
      <c r="EM386" s="53">
        <v>4</v>
      </c>
      <c r="EN386" s="53">
        <v>1</v>
      </c>
      <c r="EO386" s="53">
        <v>1</v>
      </c>
      <c r="EP386" s="53">
        <v>4</v>
      </c>
      <c r="EQ386" s="53">
        <v>6</v>
      </c>
      <c r="ER386" s="53">
        <v>5</v>
      </c>
      <c r="ES386" s="53">
        <v>1</v>
      </c>
      <c r="ET386" s="53">
        <v>13</v>
      </c>
      <c r="EU386" s="53">
        <v>7</v>
      </c>
      <c r="EV386" s="53">
        <v>2</v>
      </c>
      <c r="EW386" s="53">
        <v>1</v>
      </c>
      <c r="EX386" s="53">
        <v>7</v>
      </c>
      <c r="EY386" s="53">
        <v>8</v>
      </c>
      <c r="EZ386" s="53">
        <v>0</v>
      </c>
      <c r="FA386" s="53">
        <v>7</v>
      </c>
      <c r="FB386" s="53">
        <v>9</v>
      </c>
      <c r="FC386" s="53">
        <v>9</v>
      </c>
      <c r="FD386" s="53">
        <v>9</v>
      </c>
      <c r="FE386" s="53">
        <v>7</v>
      </c>
      <c r="FF386" s="53">
        <v>35</v>
      </c>
      <c r="FG386" s="53">
        <v>48</v>
      </c>
      <c r="FH386" s="53">
        <v>11</v>
      </c>
      <c r="FI386" s="53">
        <v>18</v>
      </c>
      <c r="FJ386" s="53">
        <v>10</v>
      </c>
      <c r="FK386" s="53">
        <v>10</v>
      </c>
      <c r="FL386" s="53">
        <v>4</v>
      </c>
      <c r="FM386" s="53">
        <v>4</v>
      </c>
      <c r="FN386" s="53">
        <v>14</v>
      </c>
      <c r="FO386" s="53">
        <v>39</v>
      </c>
      <c r="FP386" s="53">
        <v>5</v>
      </c>
      <c r="FQ386" s="53">
        <v>3</v>
      </c>
      <c r="FR386" s="53">
        <v>1</v>
      </c>
      <c r="FS386" s="53">
        <v>1</v>
      </c>
      <c r="FT386" s="53">
        <v>20</v>
      </c>
      <c r="FU386" s="53">
        <v>6</v>
      </c>
      <c r="FV386" s="53">
        <v>4</v>
      </c>
      <c r="FW386" s="53">
        <v>12</v>
      </c>
      <c r="FX386" s="53">
        <v>6</v>
      </c>
      <c r="FY386" s="53">
        <v>5</v>
      </c>
      <c r="FZ386" s="53">
        <v>26</v>
      </c>
      <c r="GA386" s="53">
        <v>15</v>
      </c>
      <c r="GB386" s="53">
        <v>29</v>
      </c>
      <c r="GC386" s="53">
        <v>71</v>
      </c>
      <c r="GD386" s="53">
        <v>4</v>
      </c>
      <c r="GE386" s="53">
        <v>2</v>
      </c>
      <c r="GF386" s="53">
        <v>6</v>
      </c>
      <c r="GG386" s="53">
        <v>6</v>
      </c>
      <c r="GH386" s="53">
        <v>19</v>
      </c>
      <c r="GI386" s="53">
        <v>1</v>
      </c>
      <c r="GJ386" s="53">
        <v>2</v>
      </c>
      <c r="GK386" s="53">
        <v>7</v>
      </c>
      <c r="GL386" s="53">
        <v>32</v>
      </c>
      <c r="GM386" s="53">
        <v>9</v>
      </c>
      <c r="GN386" s="53">
        <v>13</v>
      </c>
      <c r="GO386" s="53">
        <v>13</v>
      </c>
      <c r="GP386" s="53">
        <v>5</v>
      </c>
      <c r="GQ386" s="53">
        <v>3</v>
      </c>
      <c r="GR386" s="53">
        <v>1</v>
      </c>
      <c r="GS386" s="53">
        <v>2</v>
      </c>
      <c r="GT386" s="53">
        <v>32</v>
      </c>
      <c r="GU386" s="53">
        <v>6</v>
      </c>
      <c r="GV386" s="53">
        <v>13</v>
      </c>
      <c r="GW386" s="53">
        <v>7</v>
      </c>
      <c r="GX386" s="53">
        <v>9</v>
      </c>
      <c r="GY386" s="53">
        <v>25</v>
      </c>
      <c r="GZ386" s="53">
        <v>1</v>
      </c>
      <c r="HA386" s="53">
        <v>28</v>
      </c>
      <c r="HB386" s="53">
        <v>45</v>
      </c>
      <c r="HC386" s="53">
        <v>7</v>
      </c>
      <c r="HD386" s="53">
        <v>72</v>
      </c>
      <c r="HE386" s="53">
        <v>19</v>
      </c>
      <c r="HF386" s="53">
        <v>8</v>
      </c>
      <c r="HG386" s="53">
        <v>10</v>
      </c>
      <c r="HH386" s="53">
        <v>5</v>
      </c>
      <c r="HI386" s="53">
        <v>15</v>
      </c>
      <c r="HJ386" s="53">
        <v>14</v>
      </c>
      <c r="HK386" s="53">
        <v>29</v>
      </c>
      <c r="HL386" s="53">
        <v>18</v>
      </c>
      <c r="HM386" s="53">
        <v>10</v>
      </c>
      <c r="HN386" s="53">
        <v>11</v>
      </c>
      <c r="HO386" s="53">
        <v>9</v>
      </c>
      <c r="HP386" s="53">
        <v>2</v>
      </c>
      <c r="HQ386" s="53">
        <v>10</v>
      </c>
      <c r="HR386" s="53">
        <v>7</v>
      </c>
      <c r="HS386" s="53">
        <v>5</v>
      </c>
      <c r="HT386" s="53">
        <v>2</v>
      </c>
      <c r="HU386" s="53">
        <v>12</v>
      </c>
      <c r="HV386" s="53">
        <v>5</v>
      </c>
      <c r="HW386" s="53">
        <v>6</v>
      </c>
      <c r="HX386" s="53">
        <v>4</v>
      </c>
      <c r="HY386" s="53">
        <v>25</v>
      </c>
      <c r="HZ386" s="53">
        <v>9</v>
      </c>
      <c r="IA386" s="53">
        <v>61</v>
      </c>
      <c r="IB386" s="53">
        <v>12</v>
      </c>
      <c r="IC386" s="53">
        <v>6</v>
      </c>
      <c r="ID386" s="53">
        <v>12</v>
      </c>
      <c r="IE386" s="53">
        <v>4</v>
      </c>
      <c r="IF386" s="53">
        <v>148</v>
      </c>
      <c r="IG386" s="53">
        <v>3</v>
      </c>
      <c r="IH386" s="53">
        <v>145</v>
      </c>
      <c r="II386" s="53">
        <v>7</v>
      </c>
      <c r="IJ386" s="53">
        <v>10</v>
      </c>
      <c r="IK386" s="53">
        <v>3</v>
      </c>
      <c r="IL386" s="53">
        <v>0</v>
      </c>
      <c r="IM386" s="53">
        <v>4</v>
      </c>
      <c r="IN386" s="53">
        <v>1</v>
      </c>
      <c r="IO386" s="53">
        <v>21</v>
      </c>
      <c r="IP386" s="53">
        <v>60</v>
      </c>
      <c r="IQ386" s="53">
        <v>28</v>
      </c>
      <c r="IR386" s="53">
        <v>5</v>
      </c>
      <c r="IS386" s="53">
        <v>18</v>
      </c>
      <c r="IT386" s="53">
        <v>6</v>
      </c>
      <c r="IU386" s="53">
        <v>8</v>
      </c>
      <c r="IV386" s="53">
        <v>1</v>
      </c>
      <c r="IW386" s="53">
        <v>5</v>
      </c>
      <c r="IX386" s="53">
        <v>1</v>
      </c>
      <c r="IY386" s="53">
        <v>9</v>
      </c>
      <c r="IZ386" s="53">
        <v>4</v>
      </c>
      <c r="JA386" s="53">
        <v>9</v>
      </c>
      <c r="JB386" s="53">
        <v>2</v>
      </c>
      <c r="JC386" s="53">
        <v>1</v>
      </c>
      <c r="JD386" s="53">
        <v>14</v>
      </c>
      <c r="JE386" s="53">
        <v>46</v>
      </c>
      <c r="JF386" s="53">
        <v>7</v>
      </c>
      <c r="JG386" s="53">
        <v>1</v>
      </c>
      <c r="JH386" s="53">
        <v>9</v>
      </c>
      <c r="JI386" s="53">
        <v>13</v>
      </c>
      <c r="JJ386" s="53">
        <v>8</v>
      </c>
      <c r="JK386" s="53">
        <v>110</v>
      </c>
      <c r="JL386" s="53">
        <v>12</v>
      </c>
      <c r="JM386" s="53">
        <v>4</v>
      </c>
      <c r="JN386" s="53">
        <v>13</v>
      </c>
      <c r="JO386" s="53">
        <v>273</v>
      </c>
      <c r="JP386" s="53">
        <v>316</v>
      </c>
      <c r="JQ386" s="53">
        <v>380</v>
      </c>
      <c r="JR386" s="53">
        <v>331</v>
      </c>
      <c r="JS386" s="53">
        <v>365</v>
      </c>
      <c r="JT386" s="53">
        <v>70</v>
      </c>
      <c r="JU386" s="53">
        <v>201</v>
      </c>
      <c r="JV386" s="53">
        <v>16</v>
      </c>
      <c r="JW386" s="53">
        <v>586</v>
      </c>
      <c r="JX386" s="53">
        <v>29</v>
      </c>
      <c r="JY386" s="53"/>
      <c r="JZ386" s="53">
        <v>187</v>
      </c>
      <c r="KA386" s="53">
        <v>207</v>
      </c>
      <c r="KB386" s="53">
        <v>100</v>
      </c>
      <c r="KC386" s="53">
        <v>68</v>
      </c>
      <c r="KD386" s="53">
        <v>74</v>
      </c>
      <c r="KE386" s="53">
        <v>83</v>
      </c>
      <c r="KF386" s="53">
        <v>143</v>
      </c>
      <c r="KG386" s="53">
        <v>93</v>
      </c>
      <c r="KH386" s="53">
        <v>145</v>
      </c>
      <c r="KI386" s="53">
        <v>95</v>
      </c>
      <c r="KJ386" s="53">
        <v>3</v>
      </c>
      <c r="KK386" s="53">
        <v>15</v>
      </c>
      <c r="KL386" s="53">
        <v>85</v>
      </c>
      <c r="KM386" s="53">
        <v>33</v>
      </c>
      <c r="KN386" s="53">
        <v>17</v>
      </c>
      <c r="KO386" s="53">
        <v>181</v>
      </c>
      <c r="KP386" s="53">
        <v>7</v>
      </c>
      <c r="KQ386" s="53">
        <v>27</v>
      </c>
      <c r="KR386" s="53">
        <v>38</v>
      </c>
      <c r="KS386" s="53">
        <v>75</v>
      </c>
      <c r="KT386" s="53">
        <v>86</v>
      </c>
      <c r="KU386" s="53">
        <v>40</v>
      </c>
      <c r="KV386" s="53">
        <v>191</v>
      </c>
      <c r="KW386" s="53">
        <v>160</v>
      </c>
      <c r="KX386" s="53">
        <v>16</v>
      </c>
      <c r="KY386" s="53">
        <v>10</v>
      </c>
      <c r="KZ386" s="53">
        <v>16</v>
      </c>
      <c r="LA386" s="53">
        <v>178</v>
      </c>
      <c r="LB386" s="53">
        <v>556</v>
      </c>
      <c r="LC386" s="53">
        <v>160</v>
      </c>
      <c r="LD386" s="53">
        <v>1535</v>
      </c>
      <c r="LE386" s="53">
        <v>269</v>
      </c>
      <c r="LF386" s="53">
        <v>5</v>
      </c>
      <c r="LG386" s="53">
        <v>1527</v>
      </c>
      <c r="LH386" s="53">
        <v>3043</v>
      </c>
      <c r="LI386" s="53">
        <v>1756</v>
      </c>
      <c r="LJ386" s="53">
        <v>446</v>
      </c>
      <c r="LK386" s="53">
        <v>1</v>
      </c>
      <c r="LL386" s="53">
        <v>880</v>
      </c>
      <c r="LM386" s="53">
        <v>405</v>
      </c>
      <c r="LN386" s="53">
        <v>590</v>
      </c>
      <c r="LO386" s="53">
        <v>374</v>
      </c>
      <c r="LP386" s="53">
        <v>9</v>
      </c>
      <c r="LQ386" s="53">
        <v>11239</v>
      </c>
      <c r="LR386" s="53">
        <v>404</v>
      </c>
      <c r="LS386" s="53">
        <v>322</v>
      </c>
      <c r="LT386" s="53">
        <v>157</v>
      </c>
      <c r="LU386" s="53">
        <v>223</v>
      </c>
      <c r="LV386" s="53">
        <v>1869</v>
      </c>
      <c r="LW386" s="53">
        <v>339</v>
      </c>
      <c r="LX386" s="53">
        <v>880</v>
      </c>
      <c r="LY386" s="53">
        <v>743</v>
      </c>
      <c r="LZ386" s="53">
        <v>762</v>
      </c>
      <c r="MA386" s="53">
        <v>2240</v>
      </c>
      <c r="MB386" s="53">
        <v>1236</v>
      </c>
      <c r="MC386" s="53">
        <v>196</v>
      </c>
      <c r="MD386" s="53">
        <v>376</v>
      </c>
      <c r="ME386" s="53">
        <v>298</v>
      </c>
      <c r="MF386" s="53">
        <v>62</v>
      </c>
      <c r="MG386" s="53">
        <v>50</v>
      </c>
      <c r="MH386" s="53">
        <v>39</v>
      </c>
      <c r="MI386" s="53">
        <v>149</v>
      </c>
      <c r="MJ386" s="53">
        <v>1088</v>
      </c>
      <c r="MK386" s="53">
        <v>1436</v>
      </c>
      <c r="ML386" s="53">
        <v>278</v>
      </c>
      <c r="MM386" s="53">
        <v>248</v>
      </c>
      <c r="MN386" s="53">
        <v>104</v>
      </c>
      <c r="MO386" s="53">
        <v>386</v>
      </c>
      <c r="MP386" s="53">
        <v>327</v>
      </c>
      <c r="MQ386" s="53">
        <v>325</v>
      </c>
      <c r="MR386" s="53">
        <v>238</v>
      </c>
      <c r="MS386" s="53">
        <v>355</v>
      </c>
      <c r="MT386" s="53">
        <v>11</v>
      </c>
      <c r="MU386" s="53">
        <v>290</v>
      </c>
      <c r="MV386" s="53">
        <v>119</v>
      </c>
      <c r="MW386" s="53">
        <v>3761</v>
      </c>
      <c r="MX386" s="53">
        <v>257</v>
      </c>
      <c r="MY386" s="53">
        <v>102</v>
      </c>
      <c r="MZ386" s="53">
        <v>188</v>
      </c>
      <c r="NA386" s="53">
        <v>73</v>
      </c>
      <c r="NB386" s="53">
        <v>182</v>
      </c>
      <c r="NC386" s="53">
        <v>47</v>
      </c>
      <c r="ND386" s="53">
        <v>6681</v>
      </c>
      <c r="NE386" s="53">
        <v>412</v>
      </c>
      <c r="NF386" s="53">
        <v>51</v>
      </c>
      <c r="NG386" s="53">
        <v>340</v>
      </c>
      <c r="NH386" s="53">
        <v>315</v>
      </c>
      <c r="NI386" s="53">
        <v>1047</v>
      </c>
      <c r="NJ386" s="53">
        <v>13</v>
      </c>
      <c r="NK386" s="53">
        <v>43</v>
      </c>
      <c r="NL386" s="53">
        <v>3</v>
      </c>
      <c r="NM386" s="53">
        <v>41</v>
      </c>
      <c r="NN386" s="53">
        <v>28</v>
      </c>
      <c r="NO386" s="53">
        <v>9</v>
      </c>
      <c r="NP386" s="53">
        <v>24</v>
      </c>
      <c r="NQ386" s="53">
        <v>60</v>
      </c>
      <c r="NR386" s="53">
        <v>195</v>
      </c>
      <c r="NS386" s="53">
        <v>619</v>
      </c>
      <c r="NT386" s="53">
        <v>563</v>
      </c>
      <c r="NU386" s="53">
        <v>112</v>
      </c>
      <c r="NV386" s="53">
        <v>91</v>
      </c>
      <c r="NW386" s="53">
        <v>11</v>
      </c>
      <c r="NX386" s="53">
        <v>81</v>
      </c>
      <c r="NY386" s="53">
        <v>7</v>
      </c>
      <c r="NZ386" s="53">
        <v>102</v>
      </c>
      <c r="OA386" s="53">
        <v>0</v>
      </c>
      <c r="OB386" s="53">
        <v>51</v>
      </c>
      <c r="OC386" s="53">
        <v>69</v>
      </c>
      <c r="OD386" s="53">
        <v>136</v>
      </c>
      <c r="OE386" s="53">
        <v>180</v>
      </c>
      <c r="OF386" s="53">
        <v>84</v>
      </c>
      <c r="OG386" s="53"/>
      <c r="OH386" s="53">
        <v>268</v>
      </c>
      <c r="OI386" s="53">
        <v>75</v>
      </c>
      <c r="OJ386" s="53">
        <v>419</v>
      </c>
      <c r="OK386" s="53">
        <v>45</v>
      </c>
      <c r="OL386" s="53">
        <v>18</v>
      </c>
      <c r="OM386" s="53">
        <v>98</v>
      </c>
      <c r="ON386" s="53">
        <v>128</v>
      </c>
      <c r="OO386" s="53">
        <v>649</v>
      </c>
      <c r="OP386" s="53">
        <v>10</v>
      </c>
      <c r="OQ386" s="53">
        <v>7</v>
      </c>
      <c r="OR386" s="54">
        <v>220</v>
      </c>
      <c r="OS386" s="55">
        <v>66858</v>
      </c>
      <c r="OT386" s="52">
        <v>213581</v>
      </c>
      <c r="OU386" s="53"/>
      <c r="OV386" s="53"/>
      <c r="OW386" s="53"/>
      <c r="OX386" s="53"/>
      <c r="OY386" s="53"/>
      <c r="OZ386" s="53">
        <v>888</v>
      </c>
      <c r="PA386" s="53"/>
      <c r="PB386" s="53"/>
      <c r="PC386" s="53"/>
      <c r="PD386" s="53"/>
      <c r="PE386" s="53"/>
      <c r="PF386" s="53"/>
      <c r="PG386" s="53"/>
      <c r="PH386" s="53"/>
      <c r="PI386" s="53"/>
      <c r="PJ386" s="53"/>
      <c r="PK386" s="53"/>
      <c r="PL386" s="54"/>
      <c r="PM386" s="55">
        <v>281327</v>
      </c>
    </row>
    <row r="387" spans="1:429" ht="12.75" customHeight="1" x14ac:dyDescent="0.3">
      <c r="A387" s="49">
        <v>722211</v>
      </c>
      <c r="B387" s="50" t="s">
        <v>29</v>
      </c>
      <c r="C387" s="51" t="s">
        <v>493</v>
      </c>
      <c r="D387" s="52">
        <v>6</v>
      </c>
      <c r="E387" s="53">
        <v>8</v>
      </c>
      <c r="F387" s="53">
        <v>2</v>
      </c>
      <c r="G387" s="53">
        <v>5</v>
      </c>
      <c r="H387" s="53">
        <v>2</v>
      </c>
      <c r="I387" s="53">
        <v>2</v>
      </c>
      <c r="J387" s="53">
        <v>10</v>
      </c>
      <c r="K387" s="53">
        <v>2</v>
      </c>
      <c r="L387" s="53">
        <v>4</v>
      </c>
      <c r="M387" s="53">
        <v>4</v>
      </c>
      <c r="N387" s="53">
        <v>9</v>
      </c>
      <c r="O387" s="53">
        <v>2</v>
      </c>
      <c r="P387" s="53">
        <v>3</v>
      </c>
      <c r="Q387" s="53">
        <v>4</v>
      </c>
      <c r="R387" s="53">
        <v>2</v>
      </c>
      <c r="S387" s="53">
        <v>8</v>
      </c>
      <c r="T387" s="53">
        <v>5</v>
      </c>
      <c r="U387" s="53">
        <v>3</v>
      </c>
      <c r="V387" s="53">
        <v>3</v>
      </c>
      <c r="W387" s="53">
        <v>6</v>
      </c>
      <c r="X387" s="53">
        <v>501</v>
      </c>
      <c r="Y387" s="53">
        <v>75</v>
      </c>
      <c r="Z387" s="53">
        <v>42</v>
      </c>
      <c r="AA387" s="53">
        <v>3</v>
      </c>
      <c r="AB387" s="53">
        <v>0</v>
      </c>
      <c r="AC387" s="53">
        <v>0</v>
      </c>
      <c r="AD387" s="53">
        <v>56</v>
      </c>
      <c r="AE387" s="53">
        <v>5</v>
      </c>
      <c r="AF387" s="53">
        <v>0</v>
      </c>
      <c r="AG387" s="53">
        <v>0</v>
      </c>
      <c r="AH387" s="53">
        <v>0</v>
      </c>
      <c r="AI387" s="53">
        <v>0</v>
      </c>
      <c r="AJ387" s="53">
        <v>0</v>
      </c>
      <c r="AK387" s="53">
        <v>0</v>
      </c>
      <c r="AL387" s="53">
        <v>0</v>
      </c>
      <c r="AM387" s="53">
        <v>11</v>
      </c>
      <c r="AN387" s="53">
        <v>23</v>
      </c>
      <c r="AO387" s="53">
        <v>12</v>
      </c>
      <c r="AP387" s="53">
        <v>20</v>
      </c>
      <c r="AQ387" s="53">
        <v>22</v>
      </c>
      <c r="AR387" s="53">
        <v>5</v>
      </c>
      <c r="AS387" s="53">
        <v>25</v>
      </c>
      <c r="AT387" s="53">
        <v>4</v>
      </c>
      <c r="AU387" s="53">
        <v>34</v>
      </c>
      <c r="AV387" s="53">
        <v>7</v>
      </c>
      <c r="AW387" s="53">
        <v>14</v>
      </c>
      <c r="AX387" s="53">
        <v>3</v>
      </c>
      <c r="AY387" s="53">
        <v>5</v>
      </c>
      <c r="AZ387" s="53">
        <v>4</v>
      </c>
      <c r="BA387" s="53">
        <v>5</v>
      </c>
      <c r="BB387" s="53">
        <v>4</v>
      </c>
      <c r="BC387" s="53">
        <v>4</v>
      </c>
      <c r="BD387" s="53">
        <v>78</v>
      </c>
      <c r="BE387" s="53">
        <v>16</v>
      </c>
      <c r="BF387" s="53">
        <v>4</v>
      </c>
      <c r="BG387" s="53">
        <v>2</v>
      </c>
      <c r="BH387" s="53">
        <v>12</v>
      </c>
      <c r="BI387" s="53">
        <v>4</v>
      </c>
      <c r="BJ387" s="53">
        <v>8</v>
      </c>
      <c r="BK387" s="53">
        <v>8</v>
      </c>
      <c r="BL387" s="53">
        <v>8</v>
      </c>
      <c r="BM387" s="53">
        <v>19</v>
      </c>
      <c r="BN387" s="53">
        <v>4</v>
      </c>
      <c r="BO387" s="53">
        <v>11</v>
      </c>
      <c r="BP387" s="53">
        <v>9</v>
      </c>
      <c r="BQ387" s="53">
        <v>6</v>
      </c>
      <c r="BR387" s="53">
        <v>32</v>
      </c>
      <c r="BS387" s="53">
        <v>37</v>
      </c>
      <c r="BT387" s="53">
        <v>4</v>
      </c>
      <c r="BU387" s="53">
        <v>8</v>
      </c>
      <c r="BV387" s="53">
        <v>6</v>
      </c>
      <c r="BW387" s="53">
        <v>10</v>
      </c>
      <c r="BX387" s="53">
        <v>7</v>
      </c>
      <c r="BY387" s="53">
        <v>51</v>
      </c>
      <c r="BZ387" s="53">
        <v>29</v>
      </c>
      <c r="CA387" s="53">
        <v>22</v>
      </c>
      <c r="CB387" s="53">
        <v>1</v>
      </c>
      <c r="CC387" s="53">
        <v>18</v>
      </c>
      <c r="CD387" s="53">
        <v>3</v>
      </c>
      <c r="CE387" s="53">
        <v>7</v>
      </c>
      <c r="CF387" s="53">
        <v>1</v>
      </c>
      <c r="CG387" s="53">
        <v>11</v>
      </c>
      <c r="CH387" s="53">
        <v>19</v>
      </c>
      <c r="CI387" s="53">
        <v>1</v>
      </c>
      <c r="CJ387" s="53">
        <v>11</v>
      </c>
      <c r="CK387" s="53">
        <v>44</v>
      </c>
      <c r="CL387" s="53">
        <v>4</v>
      </c>
      <c r="CM387" s="53">
        <v>18</v>
      </c>
      <c r="CN387" s="53">
        <v>8</v>
      </c>
      <c r="CO387" s="53">
        <v>1</v>
      </c>
      <c r="CP387" s="53">
        <v>12</v>
      </c>
      <c r="CQ387" s="53">
        <v>5</v>
      </c>
      <c r="CR387" s="53">
        <v>9</v>
      </c>
      <c r="CS387" s="53">
        <v>4</v>
      </c>
      <c r="CT387" s="53">
        <v>4</v>
      </c>
      <c r="CU387" s="53">
        <v>5</v>
      </c>
      <c r="CV387" s="53">
        <v>10</v>
      </c>
      <c r="CW387" s="53">
        <v>4</v>
      </c>
      <c r="CX387" s="53">
        <v>1</v>
      </c>
      <c r="CY387" s="53">
        <v>2</v>
      </c>
      <c r="CZ387" s="53">
        <v>3</v>
      </c>
      <c r="DA387" s="53">
        <v>14</v>
      </c>
      <c r="DB387" s="53">
        <v>5</v>
      </c>
      <c r="DC387" s="53">
        <v>9</v>
      </c>
      <c r="DD387" s="53">
        <v>11</v>
      </c>
      <c r="DE387" s="53">
        <v>3</v>
      </c>
      <c r="DF387" s="53">
        <v>5</v>
      </c>
      <c r="DG387" s="53">
        <v>2</v>
      </c>
      <c r="DH387" s="53">
        <v>17</v>
      </c>
      <c r="DI387" s="53">
        <v>5</v>
      </c>
      <c r="DJ387" s="53">
        <v>2</v>
      </c>
      <c r="DK387" s="53">
        <v>3</v>
      </c>
      <c r="DL387" s="53">
        <v>1</v>
      </c>
      <c r="DM387" s="53">
        <v>1</v>
      </c>
      <c r="DN387" s="53">
        <v>3</v>
      </c>
      <c r="DO387" s="53">
        <v>0</v>
      </c>
      <c r="DP387" s="53">
        <v>4</v>
      </c>
      <c r="DQ387" s="53">
        <v>0</v>
      </c>
      <c r="DR387" s="53">
        <v>3</v>
      </c>
      <c r="DS387" s="53">
        <v>4</v>
      </c>
      <c r="DT387" s="53">
        <v>2</v>
      </c>
      <c r="DU387" s="53">
        <v>1</v>
      </c>
      <c r="DV387" s="53">
        <v>4</v>
      </c>
      <c r="DW387" s="53">
        <v>0</v>
      </c>
      <c r="DX387" s="53">
        <v>3</v>
      </c>
      <c r="DY387" s="53">
        <v>3</v>
      </c>
      <c r="DZ387" s="53">
        <v>1</v>
      </c>
      <c r="EA387" s="53">
        <v>2</v>
      </c>
      <c r="EB387" s="53">
        <v>1</v>
      </c>
      <c r="EC387" s="53">
        <v>1</v>
      </c>
      <c r="ED387" s="53">
        <v>1</v>
      </c>
      <c r="EE387" s="53">
        <v>5</v>
      </c>
      <c r="EF387" s="53">
        <v>1</v>
      </c>
      <c r="EG387" s="53">
        <v>0</v>
      </c>
      <c r="EH387" s="53">
        <v>0</v>
      </c>
      <c r="EI387" s="53">
        <v>5</v>
      </c>
      <c r="EJ387" s="53">
        <v>0</v>
      </c>
      <c r="EK387" s="53">
        <v>1</v>
      </c>
      <c r="EL387" s="53">
        <v>1</v>
      </c>
      <c r="EM387" s="53">
        <v>3</v>
      </c>
      <c r="EN387" s="53">
        <v>0</v>
      </c>
      <c r="EO387" s="53">
        <v>1</v>
      </c>
      <c r="EP387" s="53">
        <v>2</v>
      </c>
      <c r="EQ387" s="53">
        <v>5</v>
      </c>
      <c r="ER387" s="53">
        <v>4</v>
      </c>
      <c r="ES387" s="53">
        <v>1</v>
      </c>
      <c r="ET387" s="53">
        <v>11</v>
      </c>
      <c r="EU387" s="53">
        <v>5</v>
      </c>
      <c r="EV387" s="53">
        <v>2</v>
      </c>
      <c r="EW387" s="53">
        <v>1</v>
      </c>
      <c r="EX387" s="53">
        <v>6</v>
      </c>
      <c r="EY387" s="53">
        <v>6</v>
      </c>
      <c r="EZ387" s="53">
        <v>0</v>
      </c>
      <c r="FA387" s="53">
        <v>6</v>
      </c>
      <c r="FB387" s="53">
        <v>7</v>
      </c>
      <c r="FC387" s="53">
        <v>7</v>
      </c>
      <c r="FD387" s="53">
        <v>7</v>
      </c>
      <c r="FE387" s="53">
        <v>5</v>
      </c>
      <c r="FF387" s="53">
        <v>29</v>
      </c>
      <c r="FG387" s="53">
        <v>38</v>
      </c>
      <c r="FH387" s="53">
        <v>9</v>
      </c>
      <c r="FI387" s="53">
        <v>14</v>
      </c>
      <c r="FJ387" s="53">
        <v>8</v>
      </c>
      <c r="FK387" s="53">
        <v>8</v>
      </c>
      <c r="FL387" s="53">
        <v>0</v>
      </c>
      <c r="FM387" s="53">
        <v>0</v>
      </c>
      <c r="FN387" s="53">
        <v>11</v>
      </c>
      <c r="FO387" s="53">
        <v>32</v>
      </c>
      <c r="FP387" s="53">
        <v>4</v>
      </c>
      <c r="FQ387" s="53">
        <v>3</v>
      </c>
      <c r="FR387" s="53">
        <v>0</v>
      </c>
      <c r="FS387" s="53">
        <v>0</v>
      </c>
      <c r="FT387" s="53">
        <v>17</v>
      </c>
      <c r="FU387" s="53">
        <v>4</v>
      </c>
      <c r="FV387" s="53">
        <v>3</v>
      </c>
      <c r="FW387" s="53">
        <v>10</v>
      </c>
      <c r="FX387" s="53">
        <v>4</v>
      </c>
      <c r="FY387" s="53">
        <v>4</v>
      </c>
      <c r="FZ387" s="53">
        <v>20</v>
      </c>
      <c r="GA387" s="53">
        <v>13</v>
      </c>
      <c r="GB387" s="53">
        <v>23</v>
      </c>
      <c r="GC387" s="53">
        <v>59</v>
      </c>
      <c r="GD387" s="53">
        <v>3</v>
      </c>
      <c r="GE387" s="53">
        <v>2</v>
      </c>
      <c r="GF387" s="53">
        <v>5</v>
      </c>
      <c r="GG387" s="53">
        <v>5</v>
      </c>
      <c r="GH387" s="53">
        <v>15</v>
      </c>
      <c r="GI387" s="53">
        <v>1</v>
      </c>
      <c r="GJ387" s="53">
        <v>2</v>
      </c>
      <c r="GK387" s="53">
        <v>6</v>
      </c>
      <c r="GL387" s="53">
        <v>27</v>
      </c>
      <c r="GM387" s="53">
        <v>7</v>
      </c>
      <c r="GN387" s="53">
        <v>10</v>
      </c>
      <c r="GO387" s="53">
        <v>10</v>
      </c>
      <c r="GP387" s="53">
        <v>4</v>
      </c>
      <c r="GQ387" s="53">
        <v>2</v>
      </c>
      <c r="GR387" s="53">
        <v>1</v>
      </c>
      <c r="GS387" s="53">
        <v>2</v>
      </c>
      <c r="GT387" s="53">
        <v>18</v>
      </c>
      <c r="GU387" s="53">
        <v>5</v>
      </c>
      <c r="GV387" s="53">
        <v>10</v>
      </c>
      <c r="GW387" s="53">
        <v>6</v>
      </c>
      <c r="GX387" s="53">
        <v>6</v>
      </c>
      <c r="GY387" s="53">
        <v>20</v>
      </c>
      <c r="GZ387" s="53">
        <v>1</v>
      </c>
      <c r="HA387" s="53">
        <v>22</v>
      </c>
      <c r="HB387" s="53">
        <v>37</v>
      </c>
      <c r="HC387" s="53">
        <v>6</v>
      </c>
      <c r="HD387" s="53">
        <v>59</v>
      </c>
      <c r="HE387" s="53">
        <v>16</v>
      </c>
      <c r="HF387" s="53">
        <v>6</v>
      </c>
      <c r="HG387" s="53">
        <v>7</v>
      </c>
      <c r="HH387" s="53">
        <v>5</v>
      </c>
      <c r="HI387" s="53">
        <v>12</v>
      </c>
      <c r="HJ387" s="53">
        <v>12</v>
      </c>
      <c r="HK387" s="53">
        <v>24</v>
      </c>
      <c r="HL387" s="53">
        <v>13</v>
      </c>
      <c r="HM387" s="53">
        <v>8</v>
      </c>
      <c r="HN387" s="53">
        <v>5</v>
      </c>
      <c r="HO387" s="53">
        <v>7</v>
      </c>
      <c r="HP387" s="53">
        <v>2</v>
      </c>
      <c r="HQ387" s="53">
        <v>9</v>
      </c>
      <c r="HR387" s="53">
        <v>6</v>
      </c>
      <c r="HS387" s="53">
        <v>3</v>
      </c>
      <c r="HT387" s="53">
        <v>2</v>
      </c>
      <c r="HU387" s="53">
        <v>9</v>
      </c>
      <c r="HV387" s="53">
        <v>5</v>
      </c>
      <c r="HW387" s="53">
        <v>6</v>
      </c>
      <c r="HX387" s="53">
        <v>4</v>
      </c>
      <c r="HY387" s="53">
        <v>20</v>
      </c>
      <c r="HZ387" s="53">
        <v>7</v>
      </c>
      <c r="IA387" s="53">
        <v>49</v>
      </c>
      <c r="IB387" s="53">
        <v>9</v>
      </c>
      <c r="IC387" s="53">
        <v>5</v>
      </c>
      <c r="ID387" s="53">
        <v>8</v>
      </c>
      <c r="IE387" s="53">
        <v>3</v>
      </c>
      <c r="IF387" s="53">
        <v>123</v>
      </c>
      <c r="IG387" s="53">
        <v>2</v>
      </c>
      <c r="IH387" s="53">
        <v>122</v>
      </c>
      <c r="II387" s="53">
        <v>6</v>
      </c>
      <c r="IJ387" s="53">
        <v>7</v>
      </c>
      <c r="IK387" s="53">
        <v>3</v>
      </c>
      <c r="IL387" s="53">
        <v>1</v>
      </c>
      <c r="IM387" s="53">
        <v>1</v>
      </c>
      <c r="IN387" s="53">
        <v>1</v>
      </c>
      <c r="IO387" s="53">
        <v>16</v>
      </c>
      <c r="IP387" s="53">
        <v>48</v>
      </c>
      <c r="IQ387" s="53">
        <v>22</v>
      </c>
      <c r="IR387" s="53">
        <v>5</v>
      </c>
      <c r="IS387" s="53">
        <v>8</v>
      </c>
      <c r="IT387" s="53">
        <v>5</v>
      </c>
      <c r="IU387" s="53">
        <v>7</v>
      </c>
      <c r="IV387" s="53">
        <v>1</v>
      </c>
      <c r="IW387" s="53">
        <v>5</v>
      </c>
      <c r="IX387" s="53">
        <v>1</v>
      </c>
      <c r="IY387" s="53">
        <v>7</v>
      </c>
      <c r="IZ387" s="53">
        <v>3</v>
      </c>
      <c r="JA387" s="53">
        <v>6</v>
      </c>
      <c r="JB387" s="53">
        <v>2</v>
      </c>
      <c r="JC387" s="53">
        <v>1</v>
      </c>
      <c r="JD387" s="53">
        <v>12</v>
      </c>
      <c r="JE387" s="53">
        <v>37</v>
      </c>
      <c r="JF387" s="53">
        <v>5</v>
      </c>
      <c r="JG387" s="53">
        <v>1</v>
      </c>
      <c r="JH387" s="53">
        <v>7</v>
      </c>
      <c r="JI387" s="53">
        <v>11</v>
      </c>
      <c r="JJ387" s="53">
        <v>6</v>
      </c>
      <c r="JK387" s="53">
        <v>92</v>
      </c>
      <c r="JL387" s="53">
        <v>10</v>
      </c>
      <c r="JM387" s="53">
        <v>4</v>
      </c>
      <c r="JN387" s="53">
        <v>10</v>
      </c>
      <c r="JO387" s="53">
        <v>0</v>
      </c>
      <c r="JP387" s="53">
        <v>234</v>
      </c>
      <c r="JQ387" s="53">
        <v>204</v>
      </c>
      <c r="JR387" s="53">
        <v>202</v>
      </c>
      <c r="JS387" s="53">
        <v>194</v>
      </c>
      <c r="JT387" s="53">
        <v>37</v>
      </c>
      <c r="JU387" s="53">
        <v>108</v>
      </c>
      <c r="JV387" s="53">
        <v>10</v>
      </c>
      <c r="JW387" s="53">
        <v>313</v>
      </c>
      <c r="JX387" s="53">
        <v>5</v>
      </c>
      <c r="JY387" s="53"/>
      <c r="JZ387" s="53">
        <v>79</v>
      </c>
      <c r="KA387" s="53">
        <v>103</v>
      </c>
      <c r="KB387" s="53">
        <v>49</v>
      </c>
      <c r="KC387" s="53">
        <v>26</v>
      </c>
      <c r="KD387" s="53">
        <v>41</v>
      </c>
      <c r="KE387" s="53">
        <v>31</v>
      </c>
      <c r="KF387" s="53">
        <v>77</v>
      </c>
      <c r="KG387" s="53">
        <v>42</v>
      </c>
      <c r="KH387" s="53">
        <v>74</v>
      </c>
      <c r="KI387" s="53">
        <v>49</v>
      </c>
      <c r="KJ387" s="53">
        <v>2</v>
      </c>
      <c r="KK387" s="53">
        <v>0</v>
      </c>
      <c r="KL387" s="53">
        <v>43</v>
      </c>
      <c r="KM387" s="53">
        <v>13</v>
      </c>
      <c r="KN387" s="53">
        <v>17</v>
      </c>
      <c r="KO387" s="53">
        <v>16</v>
      </c>
      <c r="KP387" s="53">
        <v>3</v>
      </c>
      <c r="KQ387" s="53">
        <v>8</v>
      </c>
      <c r="KR387" s="53">
        <v>8</v>
      </c>
      <c r="KS387" s="53">
        <v>12</v>
      </c>
      <c r="KT387" s="53">
        <v>15</v>
      </c>
      <c r="KU387" s="53">
        <v>7</v>
      </c>
      <c r="KV387" s="53">
        <v>56</v>
      </c>
      <c r="KW387" s="53">
        <v>38</v>
      </c>
      <c r="KX387" s="53">
        <v>3</v>
      </c>
      <c r="KY387" s="53">
        <v>1</v>
      </c>
      <c r="KZ387" s="53">
        <v>3</v>
      </c>
      <c r="LA387" s="53">
        <v>31</v>
      </c>
      <c r="LB387" s="53">
        <v>96</v>
      </c>
      <c r="LC387" s="53">
        <v>17</v>
      </c>
      <c r="LD387" s="53">
        <v>213</v>
      </c>
      <c r="LE387" s="53">
        <v>23</v>
      </c>
      <c r="LF387" s="53">
        <v>6</v>
      </c>
      <c r="LG387" s="53">
        <v>309</v>
      </c>
      <c r="LH387" s="53">
        <v>1025</v>
      </c>
      <c r="LI387" s="53">
        <v>548</v>
      </c>
      <c r="LJ387" s="53">
        <v>102</v>
      </c>
      <c r="LK387" s="53">
        <v>0</v>
      </c>
      <c r="LL387" s="53">
        <v>466</v>
      </c>
      <c r="LM387" s="53">
        <v>42</v>
      </c>
      <c r="LN387" s="53">
        <v>219</v>
      </c>
      <c r="LO387" s="53">
        <v>157</v>
      </c>
      <c r="LP387" s="53">
        <v>1</v>
      </c>
      <c r="LQ387" s="53">
        <v>4337</v>
      </c>
      <c r="LR387" s="53">
        <v>121</v>
      </c>
      <c r="LS387" s="53">
        <v>85</v>
      </c>
      <c r="LT387" s="53">
        <v>37</v>
      </c>
      <c r="LU387" s="53">
        <v>151</v>
      </c>
      <c r="LV387" s="53">
        <v>542</v>
      </c>
      <c r="LW387" s="53">
        <v>90</v>
      </c>
      <c r="LX387" s="53">
        <v>346</v>
      </c>
      <c r="LY387" s="53">
        <v>138</v>
      </c>
      <c r="LZ387" s="53">
        <v>229</v>
      </c>
      <c r="MA387" s="53">
        <v>665</v>
      </c>
      <c r="MB387" s="53">
        <v>377</v>
      </c>
      <c r="MC387" s="53">
        <v>59</v>
      </c>
      <c r="MD387" s="53">
        <v>109</v>
      </c>
      <c r="ME387" s="53">
        <v>126</v>
      </c>
      <c r="MF387" s="53">
        <v>59</v>
      </c>
      <c r="MG387" s="53">
        <v>42</v>
      </c>
      <c r="MH387" s="53">
        <v>12</v>
      </c>
      <c r="MI387" s="53">
        <v>34</v>
      </c>
      <c r="MJ387" s="53">
        <v>397</v>
      </c>
      <c r="MK387" s="53">
        <v>304</v>
      </c>
      <c r="ML387" s="53">
        <v>152</v>
      </c>
      <c r="MM387" s="53">
        <v>61</v>
      </c>
      <c r="MN387" s="53">
        <v>25</v>
      </c>
      <c r="MO387" s="53">
        <v>85</v>
      </c>
      <c r="MP387" s="53">
        <v>81</v>
      </c>
      <c r="MQ387" s="53">
        <v>66</v>
      </c>
      <c r="MR387" s="53">
        <v>146</v>
      </c>
      <c r="MS387" s="53">
        <v>73</v>
      </c>
      <c r="MT387" s="53">
        <v>15</v>
      </c>
      <c r="MU387" s="53">
        <v>40</v>
      </c>
      <c r="MV387" s="53">
        <v>32</v>
      </c>
      <c r="MW387" s="53">
        <v>1308</v>
      </c>
      <c r="MX387" s="53">
        <v>68</v>
      </c>
      <c r="MY387" s="53">
        <v>27</v>
      </c>
      <c r="MZ387" s="53">
        <v>52</v>
      </c>
      <c r="NA387" s="53">
        <v>18</v>
      </c>
      <c r="NB387" s="53">
        <v>57</v>
      </c>
      <c r="NC387" s="53">
        <v>11</v>
      </c>
      <c r="ND387" s="53">
        <v>1048</v>
      </c>
      <c r="NE387" s="53">
        <v>138</v>
      </c>
      <c r="NF387" s="53">
        <v>14</v>
      </c>
      <c r="NG387" s="53">
        <v>51</v>
      </c>
      <c r="NH387" s="53">
        <v>12</v>
      </c>
      <c r="NI387" s="53">
        <v>44</v>
      </c>
      <c r="NJ387" s="53">
        <v>4</v>
      </c>
      <c r="NK387" s="53">
        <v>7</v>
      </c>
      <c r="NL387" s="53">
        <v>1</v>
      </c>
      <c r="NM387" s="53">
        <v>7</v>
      </c>
      <c r="NN387" s="53">
        <v>1</v>
      </c>
      <c r="NO387" s="53">
        <v>3</v>
      </c>
      <c r="NP387" s="53">
        <v>3</v>
      </c>
      <c r="NQ387" s="53">
        <v>27</v>
      </c>
      <c r="NR387" s="53">
        <v>137</v>
      </c>
      <c r="NS387" s="53">
        <v>150</v>
      </c>
      <c r="NT387" s="53">
        <v>499</v>
      </c>
      <c r="NU387" s="53">
        <v>49</v>
      </c>
      <c r="NV387" s="53">
        <v>35</v>
      </c>
      <c r="NW387" s="53">
        <v>4</v>
      </c>
      <c r="NX387" s="53">
        <v>29</v>
      </c>
      <c r="NY387" s="53">
        <v>2</v>
      </c>
      <c r="NZ387" s="53">
        <v>36</v>
      </c>
      <c r="OA387" s="53">
        <v>0</v>
      </c>
      <c r="OB387" s="53">
        <v>19</v>
      </c>
      <c r="OC387" s="53">
        <v>21</v>
      </c>
      <c r="OD387" s="53">
        <v>95</v>
      </c>
      <c r="OE387" s="53">
        <v>30</v>
      </c>
      <c r="OF387" s="53">
        <v>34</v>
      </c>
      <c r="OG387" s="53"/>
      <c r="OH387" s="53">
        <v>264</v>
      </c>
      <c r="OI387" s="53">
        <v>77</v>
      </c>
      <c r="OJ387" s="53">
        <v>617</v>
      </c>
      <c r="OK387" s="53">
        <v>62</v>
      </c>
      <c r="OL387" s="53">
        <v>12</v>
      </c>
      <c r="OM387" s="53">
        <v>1195</v>
      </c>
      <c r="ON387" s="53">
        <v>1225</v>
      </c>
      <c r="OO387" s="53">
        <v>1206</v>
      </c>
      <c r="OP387" s="53">
        <v>5</v>
      </c>
      <c r="OQ387" s="53">
        <v>1</v>
      </c>
      <c r="OR387" s="54">
        <v>119</v>
      </c>
      <c r="OS387" s="55">
        <v>26480</v>
      </c>
      <c r="OT387" s="52">
        <v>272236</v>
      </c>
      <c r="OU387" s="53"/>
      <c r="OV387" s="53"/>
      <c r="OW387" s="53"/>
      <c r="OX387" s="53"/>
      <c r="OY387" s="53"/>
      <c r="OZ387" s="53">
        <v>854</v>
      </c>
      <c r="PA387" s="53"/>
      <c r="PB387" s="53"/>
      <c r="PC387" s="53"/>
      <c r="PD387" s="53"/>
      <c r="PE387" s="53"/>
      <c r="PF387" s="53"/>
      <c r="PG387" s="53"/>
      <c r="PH387" s="53"/>
      <c r="PI387" s="53"/>
      <c r="PJ387" s="53"/>
      <c r="PK387" s="53"/>
      <c r="PL387" s="54"/>
      <c r="PM387" s="55">
        <v>299570</v>
      </c>
    </row>
    <row r="388" spans="1:429" ht="12.75" customHeight="1" x14ac:dyDescent="0.3">
      <c r="A388" s="49" t="s">
        <v>599</v>
      </c>
      <c r="B388" s="50" t="s">
        <v>29</v>
      </c>
      <c r="C388" s="51" t="s">
        <v>494</v>
      </c>
      <c r="D388" s="52">
        <v>8</v>
      </c>
      <c r="E388" s="53">
        <v>11</v>
      </c>
      <c r="F388" s="53">
        <v>1</v>
      </c>
      <c r="G388" s="53">
        <v>2</v>
      </c>
      <c r="H388" s="53">
        <v>2</v>
      </c>
      <c r="I388" s="53">
        <v>1</v>
      </c>
      <c r="J388" s="53">
        <v>14</v>
      </c>
      <c r="K388" s="53">
        <v>1</v>
      </c>
      <c r="L388" s="53">
        <v>4</v>
      </c>
      <c r="M388" s="53">
        <v>4</v>
      </c>
      <c r="N388" s="53"/>
      <c r="O388" s="53"/>
      <c r="P388" s="53"/>
      <c r="Q388" s="53">
        <v>0</v>
      </c>
      <c r="R388" s="53">
        <v>0</v>
      </c>
      <c r="S388" s="53"/>
      <c r="T388" s="53"/>
      <c r="U388" s="53">
        <v>0</v>
      </c>
      <c r="V388" s="53"/>
      <c r="W388" s="53">
        <v>1</v>
      </c>
      <c r="X388" s="53">
        <v>39</v>
      </c>
      <c r="Y388" s="53">
        <v>59</v>
      </c>
      <c r="Z388" s="53">
        <v>30</v>
      </c>
      <c r="AA388" s="53"/>
      <c r="AB388" s="53">
        <v>2</v>
      </c>
      <c r="AC388" s="53">
        <v>7</v>
      </c>
      <c r="AD388" s="53">
        <v>24</v>
      </c>
      <c r="AE388" s="53">
        <v>3</v>
      </c>
      <c r="AF388" s="53">
        <v>6</v>
      </c>
      <c r="AG388" s="53">
        <v>0</v>
      </c>
      <c r="AH388" s="53">
        <v>19</v>
      </c>
      <c r="AI388" s="53">
        <v>3</v>
      </c>
      <c r="AJ388" s="53">
        <v>4</v>
      </c>
      <c r="AK388" s="53">
        <v>0</v>
      </c>
      <c r="AL388" s="53">
        <v>14</v>
      </c>
      <c r="AM388" s="53">
        <v>11</v>
      </c>
      <c r="AN388" s="53">
        <v>4</v>
      </c>
      <c r="AO388" s="53">
        <v>0</v>
      </c>
      <c r="AP388" s="53">
        <v>4</v>
      </c>
      <c r="AQ388" s="53">
        <v>1</v>
      </c>
      <c r="AR388" s="53"/>
      <c r="AS388" s="53">
        <v>4</v>
      </c>
      <c r="AT388" s="53">
        <v>0</v>
      </c>
      <c r="AU388" s="53">
        <v>9</v>
      </c>
      <c r="AV388" s="53">
        <v>1</v>
      </c>
      <c r="AW388" s="53">
        <v>4</v>
      </c>
      <c r="AX388" s="53">
        <v>0</v>
      </c>
      <c r="AY388" s="53">
        <v>0</v>
      </c>
      <c r="AZ388" s="53">
        <v>0</v>
      </c>
      <c r="BA388" s="53">
        <v>0</v>
      </c>
      <c r="BB388" s="53">
        <v>0</v>
      </c>
      <c r="BC388" s="53">
        <v>0</v>
      </c>
      <c r="BD388" s="53">
        <v>19</v>
      </c>
      <c r="BE388" s="53">
        <v>1</v>
      </c>
      <c r="BF388" s="53">
        <v>0</v>
      </c>
      <c r="BG388" s="53"/>
      <c r="BH388" s="53">
        <v>2</v>
      </c>
      <c r="BI388" s="53">
        <v>0</v>
      </c>
      <c r="BJ388" s="53">
        <v>1</v>
      </c>
      <c r="BK388" s="53">
        <v>1</v>
      </c>
      <c r="BL388" s="53">
        <v>1</v>
      </c>
      <c r="BM388" s="53">
        <v>4</v>
      </c>
      <c r="BN388" s="53">
        <v>0</v>
      </c>
      <c r="BO388" s="53">
        <v>1</v>
      </c>
      <c r="BP388" s="53">
        <v>1</v>
      </c>
      <c r="BQ388" s="53">
        <v>1</v>
      </c>
      <c r="BR388" s="53">
        <v>9</v>
      </c>
      <c r="BS388" s="53">
        <v>9</v>
      </c>
      <c r="BT388" s="53">
        <v>0</v>
      </c>
      <c r="BU388" s="53">
        <v>1</v>
      </c>
      <c r="BV388" s="53">
        <v>0</v>
      </c>
      <c r="BW388" s="53">
        <v>1</v>
      </c>
      <c r="BX388" s="53">
        <v>1</v>
      </c>
      <c r="BY388" s="53">
        <v>14</v>
      </c>
      <c r="BZ388" s="53">
        <v>8</v>
      </c>
      <c r="CA388" s="53">
        <v>6</v>
      </c>
      <c r="CB388" s="53">
        <v>0</v>
      </c>
      <c r="CC388" s="53">
        <v>4</v>
      </c>
      <c r="CD388" s="53">
        <v>0</v>
      </c>
      <c r="CE388" s="53">
        <v>1</v>
      </c>
      <c r="CF388" s="53">
        <v>0</v>
      </c>
      <c r="CG388" s="53">
        <v>2</v>
      </c>
      <c r="CH388" s="53">
        <v>5</v>
      </c>
      <c r="CI388" s="53">
        <v>0</v>
      </c>
      <c r="CJ388" s="53">
        <v>1</v>
      </c>
      <c r="CK388" s="53">
        <v>12</v>
      </c>
      <c r="CL388" s="53">
        <v>0</v>
      </c>
      <c r="CM388" s="53">
        <v>3</v>
      </c>
      <c r="CN388" s="53">
        <v>0</v>
      </c>
      <c r="CO388" s="53"/>
      <c r="CP388" s="53">
        <v>4</v>
      </c>
      <c r="CQ388" s="53">
        <v>0</v>
      </c>
      <c r="CR388" s="53">
        <v>1</v>
      </c>
      <c r="CS388" s="53">
        <v>0</v>
      </c>
      <c r="CT388" s="53">
        <v>1</v>
      </c>
      <c r="CU388" s="53">
        <v>1</v>
      </c>
      <c r="CV388" s="53">
        <v>2</v>
      </c>
      <c r="CW388" s="53">
        <v>0</v>
      </c>
      <c r="CX388" s="53"/>
      <c r="CY388" s="53"/>
      <c r="CZ388" s="53">
        <v>0</v>
      </c>
      <c r="DA388" s="53">
        <v>3</v>
      </c>
      <c r="DB388" s="53">
        <v>1</v>
      </c>
      <c r="DC388" s="53">
        <v>2</v>
      </c>
      <c r="DD388" s="53">
        <v>1</v>
      </c>
      <c r="DE388" s="53"/>
      <c r="DF388" s="53">
        <v>0</v>
      </c>
      <c r="DG388" s="53">
        <v>0</v>
      </c>
      <c r="DH388" s="53">
        <v>4</v>
      </c>
      <c r="DI388" s="53">
        <v>1</v>
      </c>
      <c r="DJ388" s="53"/>
      <c r="DK388" s="53"/>
      <c r="DL388" s="53"/>
      <c r="DM388" s="53"/>
      <c r="DN388" s="53">
        <v>0</v>
      </c>
      <c r="DO388" s="53"/>
      <c r="DP388" s="53">
        <v>0</v>
      </c>
      <c r="DQ388" s="53"/>
      <c r="DR388" s="53"/>
      <c r="DS388" s="53">
        <v>1</v>
      </c>
      <c r="DT388" s="53">
        <v>0</v>
      </c>
      <c r="DU388" s="53"/>
      <c r="DV388" s="53">
        <v>1</v>
      </c>
      <c r="DW388" s="53"/>
      <c r="DX388" s="53">
        <v>0</v>
      </c>
      <c r="DY388" s="53">
        <v>0</v>
      </c>
      <c r="DZ388" s="53">
        <v>0</v>
      </c>
      <c r="EA388" s="53">
        <v>0</v>
      </c>
      <c r="EB388" s="53"/>
      <c r="EC388" s="53"/>
      <c r="ED388" s="53"/>
      <c r="EE388" s="53">
        <v>0</v>
      </c>
      <c r="EF388" s="53"/>
      <c r="EG388" s="53"/>
      <c r="EH388" s="53"/>
      <c r="EI388" s="53"/>
      <c r="EJ388" s="53"/>
      <c r="EK388" s="53"/>
      <c r="EL388" s="53"/>
      <c r="EM388" s="53">
        <v>0</v>
      </c>
      <c r="EN388" s="53"/>
      <c r="EO388" s="53"/>
      <c r="EP388" s="53"/>
      <c r="EQ388" s="53">
        <v>0</v>
      </c>
      <c r="ER388" s="53">
        <v>0</v>
      </c>
      <c r="ES388" s="53"/>
      <c r="ET388" s="53">
        <v>2</v>
      </c>
      <c r="EU388" s="53">
        <v>1</v>
      </c>
      <c r="EV388" s="53">
        <v>0</v>
      </c>
      <c r="EW388" s="53"/>
      <c r="EX388" s="53">
        <v>0</v>
      </c>
      <c r="EY388" s="53">
        <v>0</v>
      </c>
      <c r="EZ388" s="53"/>
      <c r="FA388" s="53">
        <v>0</v>
      </c>
      <c r="FB388" s="53">
        <v>1</v>
      </c>
      <c r="FC388" s="53">
        <v>0</v>
      </c>
      <c r="FD388" s="53">
        <v>1</v>
      </c>
      <c r="FE388" s="53">
        <v>0</v>
      </c>
      <c r="FF388" s="53">
        <v>8</v>
      </c>
      <c r="FG388" s="53">
        <v>9</v>
      </c>
      <c r="FH388" s="53">
        <v>0</v>
      </c>
      <c r="FI388" s="53">
        <v>3</v>
      </c>
      <c r="FJ388" s="53">
        <v>2</v>
      </c>
      <c r="FK388" s="53">
        <v>1</v>
      </c>
      <c r="FL388" s="53"/>
      <c r="FM388" s="53"/>
      <c r="FN388" s="53">
        <v>2</v>
      </c>
      <c r="FO388" s="53">
        <v>9</v>
      </c>
      <c r="FP388" s="53">
        <v>0</v>
      </c>
      <c r="FQ388" s="53">
        <v>0</v>
      </c>
      <c r="FR388" s="53"/>
      <c r="FS388" s="53"/>
      <c r="FT388" s="53">
        <v>4</v>
      </c>
      <c r="FU388" s="53">
        <v>0</v>
      </c>
      <c r="FV388" s="53"/>
      <c r="FW388" s="53">
        <v>2</v>
      </c>
      <c r="FX388" s="53">
        <v>0</v>
      </c>
      <c r="FY388" s="53">
        <v>0</v>
      </c>
      <c r="FZ388" s="53">
        <v>3</v>
      </c>
      <c r="GA388" s="53">
        <v>3</v>
      </c>
      <c r="GB388" s="53">
        <v>6</v>
      </c>
      <c r="GC388" s="53">
        <v>16</v>
      </c>
      <c r="GD388" s="53">
        <v>0</v>
      </c>
      <c r="GE388" s="53"/>
      <c r="GF388" s="53">
        <v>0</v>
      </c>
      <c r="GG388" s="53">
        <v>1</v>
      </c>
      <c r="GH388" s="53">
        <v>4</v>
      </c>
      <c r="GI388" s="53">
        <v>0</v>
      </c>
      <c r="GJ388" s="53">
        <v>0</v>
      </c>
      <c r="GK388" s="53">
        <v>1</v>
      </c>
      <c r="GL388" s="53">
        <v>9</v>
      </c>
      <c r="GM388" s="53">
        <v>0</v>
      </c>
      <c r="GN388" s="53">
        <v>2</v>
      </c>
      <c r="GO388" s="53">
        <v>0</v>
      </c>
      <c r="GP388" s="53">
        <v>0</v>
      </c>
      <c r="GQ388" s="53"/>
      <c r="GR388" s="53">
        <v>0</v>
      </c>
      <c r="GS388" s="53">
        <v>0</v>
      </c>
      <c r="GT388" s="53">
        <v>0</v>
      </c>
      <c r="GU388" s="53">
        <v>0</v>
      </c>
      <c r="GV388" s="53">
        <v>0</v>
      </c>
      <c r="GW388" s="53">
        <v>0</v>
      </c>
      <c r="GX388" s="53"/>
      <c r="GY388" s="53">
        <v>4</v>
      </c>
      <c r="GZ388" s="53"/>
      <c r="HA388" s="53">
        <v>5</v>
      </c>
      <c r="HB388" s="53">
        <v>9</v>
      </c>
      <c r="HC388" s="53">
        <v>0</v>
      </c>
      <c r="HD388" s="53">
        <v>14</v>
      </c>
      <c r="HE388" s="53">
        <v>1</v>
      </c>
      <c r="HF388" s="53">
        <v>0</v>
      </c>
      <c r="HG388" s="53">
        <v>0</v>
      </c>
      <c r="HH388" s="53">
        <v>0</v>
      </c>
      <c r="HI388" s="53">
        <v>1</v>
      </c>
      <c r="HJ388" s="53">
        <v>1</v>
      </c>
      <c r="HK388" s="53">
        <v>5</v>
      </c>
      <c r="HL388" s="53">
        <v>0</v>
      </c>
      <c r="HM388" s="53">
        <v>1</v>
      </c>
      <c r="HN388" s="53"/>
      <c r="HO388" s="53">
        <v>0</v>
      </c>
      <c r="HP388" s="53">
        <v>0</v>
      </c>
      <c r="HQ388" s="53">
        <v>0</v>
      </c>
      <c r="HR388" s="53">
        <v>0</v>
      </c>
      <c r="HS388" s="53">
        <v>0</v>
      </c>
      <c r="HT388" s="53">
        <v>0</v>
      </c>
      <c r="HU388" s="53">
        <v>1</v>
      </c>
      <c r="HV388" s="53">
        <v>0</v>
      </c>
      <c r="HW388" s="53">
        <v>0</v>
      </c>
      <c r="HX388" s="53">
        <v>0</v>
      </c>
      <c r="HY388" s="53">
        <v>4</v>
      </c>
      <c r="HZ388" s="53">
        <v>0</v>
      </c>
      <c r="IA388" s="53">
        <v>11</v>
      </c>
      <c r="IB388" s="53">
        <v>0</v>
      </c>
      <c r="IC388" s="53">
        <v>0</v>
      </c>
      <c r="ID388" s="53">
        <v>0</v>
      </c>
      <c r="IE388" s="53">
        <v>0</v>
      </c>
      <c r="IF388" s="53">
        <v>49</v>
      </c>
      <c r="IG388" s="53">
        <v>0</v>
      </c>
      <c r="IH388" s="53">
        <v>71</v>
      </c>
      <c r="II388" s="53">
        <v>2</v>
      </c>
      <c r="IJ388" s="53">
        <v>0</v>
      </c>
      <c r="IK388" s="53">
        <v>0</v>
      </c>
      <c r="IL388" s="53">
        <v>0</v>
      </c>
      <c r="IM388" s="53"/>
      <c r="IN388" s="53">
        <v>0</v>
      </c>
      <c r="IO388" s="53">
        <v>3</v>
      </c>
      <c r="IP388" s="53">
        <v>14</v>
      </c>
      <c r="IQ388" s="53">
        <v>5</v>
      </c>
      <c r="IR388" s="53">
        <v>0</v>
      </c>
      <c r="IS388" s="53"/>
      <c r="IT388" s="53">
        <v>0</v>
      </c>
      <c r="IU388" s="53">
        <v>0</v>
      </c>
      <c r="IV388" s="53"/>
      <c r="IW388" s="53">
        <v>0</v>
      </c>
      <c r="IX388" s="53"/>
      <c r="IY388" s="53">
        <v>0</v>
      </c>
      <c r="IZ388" s="53">
        <v>0</v>
      </c>
      <c r="JA388" s="53">
        <v>0</v>
      </c>
      <c r="JB388" s="53"/>
      <c r="JC388" s="53"/>
      <c r="JD388" s="53">
        <v>0</v>
      </c>
      <c r="JE388" s="53">
        <v>7</v>
      </c>
      <c r="JF388" s="53">
        <v>0</v>
      </c>
      <c r="JG388" s="53"/>
      <c r="JH388" s="53">
        <v>24</v>
      </c>
      <c r="JI388" s="53">
        <v>1</v>
      </c>
      <c r="JJ388" s="53">
        <v>0</v>
      </c>
      <c r="JK388" s="53">
        <v>23</v>
      </c>
      <c r="JL388" s="53">
        <v>1</v>
      </c>
      <c r="JM388" s="53">
        <v>0</v>
      </c>
      <c r="JN388" s="53">
        <v>1</v>
      </c>
      <c r="JO388" s="53">
        <v>116</v>
      </c>
      <c r="JP388" s="53">
        <v>36</v>
      </c>
      <c r="JQ388" s="53">
        <v>60</v>
      </c>
      <c r="JR388" s="53">
        <v>112</v>
      </c>
      <c r="JS388" s="53">
        <v>155</v>
      </c>
      <c r="JT388" s="53"/>
      <c r="JU388" s="53">
        <v>178</v>
      </c>
      <c r="JV388" s="53"/>
      <c r="JW388" s="53">
        <v>401</v>
      </c>
      <c r="JX388" s="53"/>
      <c r="JY388" s="53"/>
      <c r="JZ388" s="53">
        <v>307</v>
      </c>
      <c r="KA388" s="53">
        <v>549</v>
      </c>
      <c r="KB388" s="53">
        <v>500</v>
      </c>
      <c r="KC388" s="53">
        <v>236</v>
      </c>
      <c r="KD388" s="53">
        <v>161</v>
      </c>
      <c r="KE388" s="53">
        <v>398</v>
      </c>
      <c r="KF388" s="53">
        <v>161</v>
      </c>
      <c r="KG388" s="53">
        <v>319</v>
      </c>
      <c r="KH388" s="53">
        <v>302</v>
      </c>
      <c r="KI388" s="53">
        <v>8103</v>
      </c>
      <c r="KJ388" s="53">
        <v>1</v>
      </c>
      <c r="KK388" s="53"/>
      <c r="KL388" s="53">
        <v>210</v>
      </c>
      <c r="KM388" s="53">
        <v>4</v>
      </c>
      <c r="KN388" s="53">
        <v>1</v>
      </c>
      <c r="KO388" s="53">
        <v>87</v>
      </c>
      <c r="KP388" s="53">
        <v>751</v>
      </c>
      <c r="KQ388" s="53">
        <v>145</v>
      </c>
      <c r="KR388" s="53">
        <v>3</v>
      </c>
      <c r="KS388" s="53">
        <v>8</v>
      </c>
      <c r="KT388" s="53">
        <v>7</v>
      </c>
      <c r="KU388" s="53">
        <v>3</v>
      </c>
      <c r="KV388" s="53">
        <v>19</v>
      </c>
      <c r="KW388" s="53">
        <v>134</v>
      </c>
      <c r="KX388" s="53">
        <v>2</v>
      </c>
      <c r="KY388" s="53">
        <v>1</v>
      </c>
      <c r="KZ388" s="53">
        <v>0</v>
      </c>
      <c r="LA388" s="53">
        <v>25</v>
      </c>
      <c r="LB388" s="53">
        <v>180</v>
      </c>
      <c r="LC388" s="53">
        <v>31</v>
      </c>
      <c r="LD388" s="53">
        <v>179</v>
      </c>
      <c r="LE388" s="53">
        <v>37</v>
      </c>
      <c r="LF388" s="53">
        <v>2</v>
      </c>
      <c r="LG388" s="53">
        <v>232</v>
      </c>
      <c r="LH388" s="53">
        <v>248</v>
      </c>
      <c r="LI388" s="53">
        <v>293</v>
      </c>
      <c r="LJ388" s="53">
        <v>143</v>
      </c>
      <c r="LK388" s="53">
        <v>0</v>
      </c>
      <c r="LL388" s="53">
        <v>14</v>
      </c>
      <c r="LM388" s="53">
        <v>69</v>
      </c>
      <c r="LN388" s="53">
        <v>24</v>
      </c>
      <c r="LO388" s="53"/>
      <c r="LP388" s="53">
        <v>3</v>
      </c>
      <c r="LQ388" s="53">
        <v>649</v>
      </c>
      <c r="LR388" s="53">
        <v>30</v>
      </c>
      <c r="LS388" s="53">
        <v>36</v>
      </c>
      <c r="LT388" s="53">
        <v>21</v>
      </c>
      <c r="LU388" s="53">
        <v>225</v>
      </c>
      <c r="LV388" s="53">
        <v>735</v>
      </c>
      <c r="LW388" s="53">
        <v>27</v>
      </c>
      <c r="LX388" s="53">
        <v>272</v>
      </c>
      <c r="LY388" s="53">
        <v>376</v>
      </c>
      <c r="LZ388" s="53">
        <v>851</v>
      </c>
      <c r="MA388" s="53">
        <v>590</v>
      </c>
      <c r="MB388" s="53">
        <v>1905</v>
      </c>
      <c r="MC388" s="53">
        <v>137</v>
      </c>
      <c r="MD388" s="53">
        <v>937</v>
      </c>
      <c r="ME388" s="53">
        <v>367</v>
      </c>
      <c r="MF388" s="53">
        <v>105</v>
      </c>
      <c r="MG388" s="53">
        <v>22</v>
      </c>
      <c r="MH388" s="53">
        <v>3</v>
      </c>
      <c r="MI388" s="53">
        <v>478</v>
      </c>
      <c r="MJ388" s="53">
        <v>1222</v>
      </c>
      <c r="MK388" s="53">
        <v>472</v>
      </c>
      <c r="ML388" s="53">
        <v>81</v>
      </c>
      <c r="MM388" s="53">
        <v>740</v>
      </c>
      <c r="MN388" s="53">
        <v>117</v>
      </c>
      <c r="MO388" s="53">
        <v>622</v>
      </c>
      <c r="MP388" s="53">
        <v>749</v>
      </c>
      <c r="MQ388" s="53">
        <v>249</v>
      </c>
      <c r="MR388" s="53">
        <v>1484</v>
      </c>
      <c r="MS388" s="53">
        <v>25</v>
      </c>
      <c r="MT388" s="53">
        <v>291</v>
      </c>
      <c r="MU388" s="53">
        <v>1038</v>
      </c>
      <c r="MV388" s="53">
        <v>12</v>
      </c>
      <c r="MW388" s="53">
        <v>3081</v>
      </c>
      <c r="MX388" s="53">
        <v>20</v>
      </c>
      <c r="MY388" s="53">
        <v>727</v>
      </c>
      <c r="MZ388" s="53">
        <v>5999</v>
      </c>
      <c r="NA388" s="53">
        <v>3</v>
      </c>
      <c r="NB388" s="53">
        <v>19</v>
      </c>
      <c r="NC388" s="53">
        <v>4</v>
      </c>
      <c r="ND388" s="53">
        <v>1886</v>
      </c>
      <c r="NE388" s="53">
        <v>6807</v>
      </c>
      <c r="NF388" s="53">
        <v>590</v>
      </c>
      <c r="NG388" s="53">
        <v>18</v>
      </c>
      <c r="NH388" s="53">
        <v>149</v>
      </c>
      <c r="NI388" s="53">
        <v>13</v>
      </c>
      <c r="NJ388" s="53">
        <v>0</v>
      </c>
      <c r="NK388" s="53">
        <v>213</v>
      </c>
      <c r="NL388" s="53">
        <v>0</v>
      </c>
      <c r="NM388" s="53">
        <v>107</v>
      </c>
      <c r="NN388" s="53"/>
      <c r="NO388" s="53">
        <v>76</v>
      </c>
      <c r="NP388" s="53">
        <v>758</v>
      </c>
      <c r="NQ388" s="53">
        <v>144</v>
      </c>
      <c r="NR388" s="53">
        <v>5297</v>
      </c>
      <c r="NS388" s="53">
        <v>425</v>
      </c>
      <c r="NT388" s="53">
        <v>700</v>
      </c>
      <c r="NU388" s="53">
        <v>186</v>
      </c>
      <c r="NV388" s="53">
        <v>54</v>
      </c>
      <c r="NW388" s="53">
        <v>0</v>
      </c>
      <c r="NX388" s="53">
        <v>82</v>
      </c>
      <c r="NY388" s="53">
        <v>0</v>
      </c>
      <c r="NZ388" s="53">
        <v>303</v>
      </c>
      <c r="OA388" s="53">
        <v>0</v>
      </c>
      <c r="OB388" s="53">
        <v>1</v>
      </c>
      <c r="OC388" s="53">
        <v>164</v>
      </c>
      <c r="OD388" s="53">
        <v>619</v>
      </c>
      <c r="OE388" s="53">
        <v>27</v>
      </c>
      <c r="OF388" s="53">
        <v>127</v>
      </c>
      <c r="OG388" s="53"/>
      <c r="OH388" s="53">
        <v>75</v>
      </c>
      <c r="OI388" s="53">
        <v>53</v>
      </c>
      <c r="OJ388" s="53">
        <v>81</v>
      </c>
      <c r="OK388" s="53">
        <v>69</v>
      </c>
      <c r="OL388" s="53">
        <v>18</v>
      </c>
      <c r="OM388" s="53">
        <v>2191</v>
      </c>
      <c r="ON388" s="53">
        <v>1664</v>
      </c>
      <c r="OO388" s="53">
        <v>1273</v>
      </c>
      <c r="OP388" s="53">
        <v>1</v>
      </c>
      <c r="OQ388" s="53"/>
      <c r="OR388" s="54">
        <v>99</v>
      </c>
      <c r="OS388" s="55">
        <v>64728</v>
      </c>
      <c r="OT388" s="52">
        <v>84785</v>
      </c>
      <c r="OU388" s="53"/>
      <c r="OV388" s="53"/>
      <c r="OW388" s="53"/>
      <c r="OX388" s="53"/>
      <c r="OY388" s="53"/>
      <c r="OZ388" s="53">
        <v>310</v>
      </c>
      <c r="PA388" s="53"/>
      <c r="PB388" s="53"/>
      <c r="PC388" s="53"/>
      <c r="PD388" s="53"/>
      <c r="PE388" s="53"/>
      <c r="PF388" s="53"/>
      <c r="PG388" s="53"/>
      <c r="PH388" s="53"/>
      <c r="PI388" s="53"/>
      <c r="PJ388" s="53"/>
      <c r="PK388" s="53"/>
      <c r="PL388" s="54"/>
      <c r="PM388" s="55">
        <v>149822</v>
      </c>
    </row>
    <row r="389" spans="1:429" ht="12.75" customHeight="1" x14ac:dyDescent="0.3">
      <c r="A389" s="49">
        <v>811100</v>
      </c>
      <c r="B389" s="50" t="s">
        <v>27</v>
      </c>
      <c r="C389" s="51" t="s">
        <v>495</v>
      </c>
      <c r="D389" s="52">
        <v>26</v>
      </c>
      <c r="E389" s="53">
        <v>49</v>
      </c>
      <c r="F389" s="53">
        <v>4</v>
      </c>
      <c r="G389" s="53">
        <v>4</v>
      </c>
      <c r="H389" s="53"/>
      <c r="I389" s="53">
        <v>8</v>
      </c>
      <c r="J389" s="53">
        <v>28</v>
      </c>
      <c r="K389" s="53"/>
      <c r="L389" s="53">
        <v>4</v>
      </c>
      <c r="M389" s="53">
        <v>14</v>
      </c>
      <c r="N389" s="53">
        <v>82</v>
      </c>
      <c r="O389" s="53"/>
      <c r="P389" s="53"/>
      <c r="Q389" s="53">
        <v>12</v>
      </c>
      <c r="R389" s="53">
        <v>13</v>
      </c>
      <c r="S389" s="53">
        <v>8</v>
      </c>
      <c r="T389" s="53">
        <v>5</v>
      </c>
      <c r="U389" s="53">
        <v>6</v>
      </c>
      <c r="V389" s="53">
        <v>11</v>
      </c>
      <c r="W389" s="53">
        <v>68</v>
      </c>
      <c r="X389" s="53">
        <v>81</v>
      </c>
      <c r="Y389" s="53">
        <v>31</v>
      </c>
      <c r="Z389" s="53">
        <v>6</v>
      </c>
      <c r="AA389" s="53">
        <v>1</v>
      </c>
      <c r="AB389" s="53">
        <v>37</v>
      </c>
      <c r="AC389" s="53">
        <v>58</v>
      </c>
      <c r="AD389" s="53">
        <v>285</v>
      </c>
      <c r="AE389" s="53">
        <v>68</v>
      </c>
      <c r="AF389" s="53">
        <v>71</v>
      </c>
      <c r="AG389" s="53">
        <v>9</v>
      </c>
      <c r="AH389" s="53">
        <v>137</v>
      </c>
      <c r="AI389" s="53">
        <v>47</v>
      </c>
      <c r="AJ389" s="53">
        <v>178</v>
      </c>
      <c r="AK389" s="53">
        <v>211</v>
      </c>
      <c r="AL389" s="53">
        <v>74</v>
      </c>
      <c r="AM389" s="53">
        <v>292</v>
      </c>
      <c r="AN389" s="53">
        <v>34</v>
      </c>
      <c r="AO389" s="53">
        <v>21</v>
      </c>
      <c r="AP389" s="53">
        <v>17</v>
      </c>
      <c r="AQ389" s="53">
        <v>17</v>
      </c>
      <c r="AR389" s="53">
        <v>14</v>
      </c>
      <c r="AS389" s="53">
        <v>51</v>
      </c>
      <c r="AT389" s="53">
        <v>21</v>
      </c>
      <c r="AU389" s="53">
        <v>43</v>
      </c>
      <c r="AV389" s="53">
        <v>11</v>
      </c>
      <c r="AW389" s="53">
        <v>14</v>
      </c>
      <c r="AX389" s="53">
        <v>8</v>
      </c>
      <c r="AY389" s="53">
        <v>6</v>
      </c>
      <c r="AZ389" s="53">
        <v>5</v>
      </c>
      <c r="BA389" s="53">
        <v>7</v>
      </c>
      <c r="BB389" s="53">
        <v>7</v>
      </c>
      <c r="BC389" s="53">
        <v>3</v>
      </c>
      <c r="BD389" s="53">
        <v>198</v>
      </c>
      <c r="BE389" s="53">
        <v>25</v>
      </c>
      <c r="BF389" s="53">
        <v>5</v>
      </c>
      <c r="BG389" s="53">
        <v>9</v>
      </c>
      <c r="BH389" s="53">
        <v>30</v>
      </c>
      <c r="BI389" s="53">
        <v>18</v>
      </c>
      <c r="BJ389" s="53">
        <v>14</v>
      </c>
      <c r="BK389" s="53">
        <v>17</v>
      </c>
      <c r="BL389" s="53">
        <v>25</v>
      </c>
      <c r="BM389" s="53">
        <v>27</v>
      </c>
      <c r="BN389" s="53">
        <v>8</v>
      </c>
      <c r="BO389" s="53">
        <v>25</v>
      </c>
      <c r="BP389" s="53">
        <v>11</v>
      </c>
      <c r="BQ389" s="53">
        <v>10</v>
      </c>
      <c r="BR389" s="53">
        <v>29</v>
      </c>
      <c r="BS389" s="53">
        <v>26</v>
      </c>
      <c r="BT389" s="53">
        <v>6</v>
      </c>
      <c r="BU389" s="53">
        <v>6</v>
      </c>
      <c r="BV389" s="53">
        <v>9</v>
      </c>
      <c r="BW389" s="53">
        <v>5</v>
      </c>
      <c r="BX389" s="53">
        <v>11</v>
      </c>
      <c r="BY389" s="53">
        <v>57</v>
      </c>
      <c r="BZ389" s="53">
        <v>39</v>
      </c>
      <c r="CA389" s="53">
        <v>38</v>
      </c>
      <c r="CB389" s="53">
        <v>2</v>
      </c>
      <c r="CC389" s="53">
        <v>27</v>
      </c>
      <c r="CD389" s="53">
        <v>10</v>
      </c>
      <c r="CE389" s="53">
        <v>8</v>
      </c>
      <c r="CF389" s="53">
        <v>9</v>
      </c>
      <c r="CG389" s="53">
        <v>13</v>
      </c>
      <c r="CH389" s="53">
        <v>16</v>
      </c>
      <c r="CI389" s="53">
        <v>2</v>
      </c>
      <c r="CJ389" s="53">
        <v>29</v>
      </c>
      <c r="CK389" s="53">
        <v>26</v>
      </c>
      <c r="CL389" s="53">
        <v>4</v>
      </c>
      <c r="CM389" s="53">
        <v>13</v>
      </c>
      <c r="CN389" s="53">
        <v>4</v>
      </c>
      <c r="CO389" s="53"/>
      <c r="CP389" s="53">
        <v>11</v>
      </c>
      <c r="CQ389" s="53">
        <v>3</v>
      </c>
      <c r="CR389" s="53">
        <v>13</v>
      </c>
      <c r="CS389" s="53">
        <v>3</v>
      </c>
      <c r="CT389" s="53">
        <v>10</v>
      </c>
      <c r="CU389" s="53">
        <v>8</v>
      </c>
      <c r="CV389" s="53">
        <v>4</v>
      </c>
      <c r="CW389" s="53">
        <v>10</v>
      </c>
      <c r="CX389" s="53">
        <v>7</v>
      </c>
      <c r="CY389" s="53">
        <v>10</v>
      </c>
      <c r="CZ389" s="53">
        <v>4</v>
      </c>
      <c r="DA389" s="53">
        <v>16</v>
      </c>
      <c r="DB389" s="53">
        <v>4</v>
      </c>
      <c r="DC389" s="53">
        <v>10</v>
      </c>
      <c r="DD389" s="53">
        <v>14</v>
      </c>
      <c r="DE389" s="53">
        <v>3</v>
      </c>
      <c r="DF389" s="53">
        <v>2</v>
      </c>
      <c r="DG389" s="53">
        <v>1</v>
      </c>
      <c r="DH389" s="53">
        <v>15</v>
      </c>
      <c r="DI389" s="53">
        <v>8</v>
      </c>
      <c r="DJ389" s="53">
        <v>0</v>
      </c>
      <c r="DK389" s="53">
        <v>7</v>
      </c>
      <c r="DL389" s="53">
        <v>1</v>
      </c>
      <c r="DM389" s="53">
        <v>1</v>
      </c>
      <c r="DN389" s="53">
        <v>3</v>
      </c>
      <c r="DO389" s="53">
        <v>1</v>
      </c>
      <c r="DP389" s="53">
        <v>40</v>
      </c>
      <c r="DQ389" s="53">
        <v>4</v>
      </c>
      <c r="DR389" s="53">
        <v>26</v>
      </c>
      <c r="DS389" s="53">
        <v>4</v>
      </c>
      <c r="DT389" s="53">
        <v>5</v>
      </c>
      <c r="DU389" s="53">
        <v>1</v>
      </c>
      <c r="DV389" s="53">
        <v>3</v>
      </c>
      <c r="DW389" s="53">
        <v>1</v>
      </c>
      <c r="DX389" s="53">
        <v>1</v>
      </c>
      <c r="DY389" s="53">
        <v>2</v>
      </c>
      <c r="DZ389" s="53">
        <v>1</v>
      </c>
      <c r="EA389" s="53">
        <v>2</v>
      </c>
      <c r="EB389" s="53">
        <v>0</v>
      </c>
      <c r="EC389" s="53">
        <v>1</v>
      </c>
      <c r="ED389" s="53">
        <v>1</v>
      </c>
      <c r="EE389" s="53">
        <v>5</v>
      </c>
      <c r="EF389" s="53">
        <v>1</v>
      </c>
      <c r="EG389" s="53">
        <v>2</v>
      </c>
      <c r="EH389" s="53">
        <v>1</v>
      </c>
      <c r="EI389" s="53">
        <v>1</v>
      </c>
      <c r="EJ389" s="53">
        <v>1</v>
      </c>
      <c r="EK389" s="53">
        <v>5</v>
      </c>
      <c r="EL389" s="53">
        <v>4</v>
      </c>
      <c r="EM389" s="53">
        <v>9</v>
      </c>
      <c r="EN389" s="53">
        <v>4</v>
      </c>
      <c r="EO389" s="53">
        <v>11</v>
      </c>
      <c r="EP389" s="53">
        <v>7</v>
      </c>
      <c r="EQ389" s="53">
        <v>10</v>
      </c>
      <c r="ER389" s="53">
        <v>8</v>
      </c>
      <c r="ES389" s="53">
        <v>3</v>
      </c>
      <c r="ET389" s="53">
        <v>4</v>
      </c>
      <c r="EU389" s="53">
        <v>12</v>
      </c>
      <c r="EV389" s="53">
        <v>32</v>
      </c>
      <c r="EW389" s="53">
        <v>6</v>
      </c>
      <c r="EX389" s="53">
        <v>6</v>
      </c>
      <c r="EY389" s="53">
        <v>4</v>
      </c>
      <c r="EZ389" s="53">
        <v>0</v>
      </c>
      <c r="FA389" s="53">
        <v>3</v>
      </c>
      <c r="FB389" s="53">
        <v>17</v>
      </c>
      <c r="FC389" s="53">
        <v>7</v>
      </c>
      <c r="FD389" s="53">
        <v>38</v>
      </c>
      <c r="FE389" s="53">
        <v>14</v>
      </c>
      <c r="FF389" s="53">
        <v>32</v>
      </c>
      <c r="FG389" s="53">
        <v>32</v>
      </c>
      <c r="FH389" s="53">
        <v>18</v>
      </c>
      <c r="FI389" s="53">
        <v>7</v>
      </c>
      <c r="FJ389" s="53">
        <v>20</v>
      </c>
      <c r="FK389" s="53">
        <v>16</v>
      </c>
      <c r="FL389" s="53">
        <v>5</v>
      </c>
      <c r="FM389" s="53">
        <v>3</v>
      </c>
      <c r="FN389" s="53">
        <v>10</v>
      </c>
      <c r="FO389" s="53">
        <v>37</v>
      </c>
      <c r="FP389" s="53">
        <v>2</v>
      </c>
      <c r="FQ389" s="53">
        <v>2</v>
      </c>
      <c r="FR389" s="53">
        <v>1</v>
      </c>
      <c r="FS389" s="53">
        <v>2</v>
      </c>
      <c r="FT389" s="53">
        <v>10</v>
      </c>
      <c r="FU389" s="53">
        <v>5</v>
      </c>
      <c r="FV389" s="53">
        <v>3</v>
      </c>
      <c r="FW389" s="53">
        <v>4</v>
      </c>
      <c r="FX389" s="53">
        <v>2</v>
      </c>
      <c r="FY389" s="53">
        <v>6</v>
      </c>
      <c r="FZ389" s="53">
        <v>15</v>
      </c>
      <c r="GA389" s="53">
        <v>4</v>
      </c>
      <c r="GB389" s="53">
        <v>27</v>
      </c>
      <c r="GC389" s="53">
        <v>17</v>
      </c>
      <c r="GD389" s="53">
        <v>2</v>
      </c>
      <c r="GE389" s="53">
        <v>4</v>
      </c>
      <c r="GF389" s="53">
        <v>5</v>
      </c>
      <c r="GG389" s="53">
        <v>2</v>
      </c>
      <c r="GH389" s="53">
        <v>4</v>
      </c>
      <c r="GI389" s="53">
        <v>1</v>
      </c>
      <c r="GJ389" s="53">
        <v>2</v>
      </c>
      <c r="GK389" s="53">
        <v>10</v>
      </c>
      <c r="GL389" s="53">
        <v>19</v>
      </c>
      <c r="GM389" s="53">
        <v>14</v>
      </c>
      <c r="GN389" s="53">
        <v>13</v>
      </c>
      <c r="GO389" s="53">
        <v>20</v>
      </c>
      <c r="GP389" s="53">
        <v>18</v>
      </c>
      <c r="GQ389" s="53">
        <v>10</v>
      </c>
      <c r="GR389" s="53">
        <v>16</v>
      </c>
      <c r="GS389" s="53">
        <v>7</v>
      </c>
      <c r="GT389" s="53">
        <v>31</v>
      </c>
      <c r="GU389" s="53">
        <v>26</v>
      </c>
      <c r="GV389" s="53">
        <v>25</v>
      </c>
      <c r="GW389" s="53">
        <v>15</v>
      </c>
      <c r="GX389" s="53">
        <v>19</v>
      </c>
      <c r="GY389" s="53">
        <v>42</v>
      </c>
      <c r="GZ389" s="53">
        <v>11</v>
      </c>
      <c r="HA389" s="53">
        <v>31</v>
      </c>
      <c r="HB389" s="53">
        <v>69</v>
      </c>
      <c r="HC389" s="53">
        <v>9</v>
      </c>
      <c r="HD389" s="53">
        <v>40</v>
      </c>
      <c r="HE389" s="53">
        <v>22</v>
      </c>
      <c r="HF389" s="53">
        <v>30</v>
      </c>
      <c r="HG389" s="53">
        <v>6</v>
      </c>
      <c r="HH389" s="53">
        <v>6</v>
      </c>
      <c r="HI389" s="53">
        <v>17</v>
      </c>
      <c r="HJ389" s="53">
        <v>25</v>
      </c>
      <c r="HK389" s="53">
        <v>45</v>
      </c>
      <c r="HL389" s="53">
        <v>7</v>
      </c>
      <c r="HM389" s="53">
        <v>10</v>
      </c>
      <c r="HN389" s="53">
        <v>3</v>
      </c>
      <c r="HO389" s="53">
        <v>20</v>
      </c>
      <c r="HP389" s="53">
        <v>4</v>
      </c>
      <c r="HQ389" s="53">
        <v>14</v>
      </c>
      <c r="HR389" s="53">
        <v>8</v>
      </c>
      <c r="HS389" s="53">
        <v>6</v>
      </c>
      <c r="HT389" s="53">
        <v>1</v>
      </c>
      <c r="HU389" s="53">
        <v>6</v>
      </c>
      <c r="HV389" s="53">
        <v>2</v>
      </c>
      <c r="HW389" s="53">
        <v>1</v>
      </c>
      <c r="HX389" s="53">
        <v>23</v>
      </c>
      <c r="HY389" s="53">
        <v>79</v>
      </c>
      <c r="HZ389" s="53">
        <v>92</v>
      </c>
      <c r="IA389" s="53">
        <v>99</v>
      </c>
      <c r="IB389" s="53">
        <v>24</v>
      </c>
      <c r="IC389" s="53">
        <v>4</v>
      </c>
      <c r="ID389" s="53">
        <v>9</v>
      </c>
      <c r="IE389" s="53">
        <v>4</v>
      </c>
      <c r="IF389" s="53">
        <v>130</v>
      </c>
      <c r="IG389" s="53">
        <v>5</v>
      </c>
      <c r="IH389" s="53">
        <v>250</v>
      </c>
      <c r="II389" s="53">
        <v>16</v>
      </c>
      <c r="IJ389" s="53">
        <v>8</v>
      </c>
      <c r="IK389" s="53">
        <v>36</v>
      </c>
      <c r="IL389" s="53">
        <v>56</v>
      </c>
      <c r="IM389" s="53">
        <v>20</v>
      </c>
      <c r="IN389" s="53">
        <v>21</v>
      </c>
      <c r="IO389" s="53">
        <v>98</v>
      </c>
      <c r="IP389" s="53">
        <v>233</v>
      </c>
      <c r="IQ389" s="53">
        <v>149</v>
      </c>
      <c r="IR389" s="53">
        <v>25</v>
      </c>
      <c r="IS389" s="53">
        <v>11</v>
      </c>
      <c r="IT389" s="53">
        <v>62</v>
      </c>
      <c r="IU389" s="53">
        <v>6</v>
      </c>
      <c r="IV389" s="53">
        <v>10</v>
      </c>
      <c r="IW389" s="53">
        <v>30</v>
      </c>
      <c r="IX389" s="53">
        <v>13</v>
      </c>
      <c r="IY389" s="53">
        <v>14</v>
      </c>
      <c r="IZ389" s="53">
        <v>11</v>
      </c>
      <c r="JA389" s="53">
        <v>36</v>
      </c>
      <c r="JB389" s="53">
        <v>20</v>
      </c>
      <c r="JC389" s="53">
        <v>4</v>
      </c>
      <c r="JD389" s="53">
        <v>56</v>
      </c>
      <c r="JE389" s="53">
        <v>49</v>
      </c>
      <c r="JF389" s="53">
        <v>16</v>
      </c>
      <c r="JG389" s="53">
        <v>2</v>
      </c>
      <c r="JH389" s="53">
        <v>14</v>
      </c>
      <c r="JI389" s="53">
        <v>8</v>
      </c>
      <c r="JJ389" s="53">
        <v>22</v>
      </c>
      <c r="JK389" s="53">
        <v>118</v>
      </c>
      <c r="JL389" s="53">
        <v>18</v>
      </c>
      <c r="JM389" s="53">
        <v>6</v>
      </c>
      <c r="JN389" s="53">
        <v>16</v>
      </c>
      <c r="JO389" s="53">
        <v>322</v>
      </c>
      <c r="JP389" s="53">
        <v>89</v>
      </c>
      <c r="JQ389" s="53">
        <v>297</v>
      </c>
      <c r="JR389" s="53">
        <v>480</v>
      </c>
      <c r="JS389" s="53">
        <v>994</v>
      </c>
      <c r="JT389" s="53">
        <v>244</v>
      </c>
      <c r="JU389" s="53">
        <v>754</v>
      </c>
      <c r="JV389" s="53">
        <v>669</v>
      </c>
      <c r="JW389" s="53">
        <v>1434</v>
      </c>
      <c r="JX389" s="53">
        <v>90</v>
      </c>
      <c r="JY389" s="53"/>
      <c r="JZ389" s="53">
        <v>237</v>
      </c>
      <c r="KA389" s="53">
        <v>644</v>
      </c>
      <c r="KB389" s="53">
        <v>372</v>
      </c>
      <c r="KC389" s="53">
        <v>299</v>
      </c>
      <c r="KD389" s="53">
        <v>126</v>
      </c>
      <c r="KE389" s="53">
        <v>418</v>
      </c>
      <c r="KF389" s="53">
        <v>105</v>
      </c>
      <c r="KG389" s="53">
        <v>225</v>
      </c>
      <c r="KH389" s="53">
        <v>196</v>
      </c>
      <c r="KI389" s="53">
        <v>0</v>
      </c>
      <c r="KJ389" s="53">
        <v>20</v>
      </c>
      <c r="KK389" s="53"/>
      <c r="KL389" s="53">
        <v>9610</v>
      </c>
      <c r="KM389" s="53">
        <v>282</v>
      </c>
      <c r="KN389" s="53">
        <v>471</v>
      </c>
      <c r="KO389" s="53">
        <v>441</v>
      </c>
      <c r="KP389" s="53">
        <v>2</v>
      </c>
      <c r="KQ389" s="53">
        <v>247</v>
      </c>
      <c r="KR389" s="53">
        <v>30</v>
      </c>
      <c r="KS389" s="53">
        <v>31</v>
      </c>
      <c r="KT389" s="53">
        <v>24</v>
      </c>
      <c r="KU389" s="53">
        <v>8</v>
      </c>
      <c r="KV389" s="53">
        <v>181</v>
      </c>
      <c r="KW389" s="53">
        <v>46</v>
      </c>
      <c r="KX389" s="53">
        <v>3</v>
      </c>
      <c r="KY389" s="53">
        <v>17</v>
      </c>
      <c r="KZ389" s="53">
        <v>39</v>
      </c>
      <c r="LA389" s="53">
        <v>674</v>
      </c>
      <c r="LB389" s="53">
        <v>137</v>
      </c>
      <c r="LC389" s="53">
        <v>33</v>
      </c>
      <c r="LD389" s="53">
        <v>333</v>
      </c>
      <c r="LE389" s="53">
        <v>180</v>
      </c>
      <c r="LF389" s="53">
        <v>4</v>
      </c>
      <c r="LG389" s="53">
        <v>122</v>
      </c>
      <c r="LH389" s="53">
        <v>1212</v>
      </c>
      <c r="LI389" s="53">
        <v>182</v>
      </c>
      <c r="LJ389" s="53">
        <v>253</v>
      </c>
      <c r="LK389" s="53">
        <v>1</v>
      </c>
      <c r="LL389" s="53">
        <v>214</v>
      </c>
      <c r="LM389" s="53">
        <v>37</v>
      </c>
      <c r="LN389" s="53">
        <v>161</v>
      </c>
      <c r="LO389" s="53">
        <v>0</v>
      </c>
      <c r="LP389" s="53">
        <v>0</v>
      </c>
      <c r="LQ389" s="53">
        <v>1677</v>
      </c>
      <c r="LR389" s="53">
        <v>1232</v>
      </c>
      <c r="LS389" s="53">
        <v>766</v>
      </c>
      <c r="LT389" s="53">
        <v>59</v>
      </c>
      <c r="LU389" s="53">
        <v>74</v>
      </c>
      <c r="LV389" s="53">
        <v>292</v>
      </c>
      <c r="LW389" s="53">
        <v>58</v>
      </c>
      <c r="LX389" s="53">
        <v>52</v>
      </c>
      <c r="LY389" s="53">
        <v>31</v>
      </c>
      <c r="LZ389" s="53">
        <v>113</v>
      </c>
      <c r="MA389" s="53">
        <v>285</v>
      </c>
      <c r="MB389" s="53">
        <v>119</v>
      </c>
      <c r="MC389" s="53">
        <v>93</v>
      </c>
      <c r="MD389" s="53">
        <v>229</v>
      </c>
      <c r="ME389" s="53">
        <v>120</v>
      </c>
      <c r="MF389" s="53">
        <v>11</v>
      </c>
      <c r="MG389" s="53">
        <v>6</v>
      </c>
      <c r="MH389" s="53">
        <v>10</v>
      </c>
      <c r="MI389" s="53">
        <v>71</v>
      </c>
      <c r="MJ389" s="53">
        <v>1005</v>
      </c>
      <c r="MK389" s="53">
        <v>73</v>
      </c>
      <c r="ML389" s="53">
        <v>897</v>
      </c>
      <c r="MM389" s="53">
        <v>131</v>
      </c>
      <c r="MN389" s="53">
        <v>66</v>
      </c>
      <c r="MO389" s="53">
        <v>119</v>
      </c>
      <c r="MP389" s="53">
        <v>73</v>
      </c>
      <c r="MQ389" s="53">
        <v>73</v>
      </c>
      <c r="MR389" s="53">
        <v>62</v>
      </c>
      <c r="MS389" s="53">
        <v>565</v>
      </c>
      <c r="MT389" s="53">
        <v>1</v>
      </c>
      <c r="MU389" s="53">
        <v>87</v>
      </c>
      <c r="MV389" s="53">
        <v>65</v>
      </c>
      <c r="MW389" s="53">
        <v>451</v>
      </c>
      <c r="MX389" s="53">
        <v>69</v>
      </c>
      <c r="MY389" s="53">
        <v>50</v>
      </c>
      <c r="MZ389" s="53">
        <v>111</v>
      </c>
      <c r="NA389" s="53">
        <v>291</v>
      </c>
      <c r="NB389" s="53">
        <v>39</v>
      </c>
      <c r="NC389" s="53">
        <v>110</v>
      </c>
      <c r="ND389" s="53">
        <v>3052</v>
      </c>
      <c r="NE389" s="53">
        <v>113</v>
      </c>
      <c r="NF389" s="53">
        <v>46</v>
      </c>
      <c r="NG389" s="53">
        <v>76</v>
      </c>
      <c r="NH389" s="53">
        <v>25</v>
      </c>
      <c r="NI389" s="53">
        <v>35</v>
      </c>
      <c r="NJ389" s="53">
        <v>5</v>
      </c>
      <c r="NK389" s="53">
        <v>18</v>
      </c>
      <c r="NL389" s="53">
        <v>2</v>
      </c>
      <c r="NM389" s="53">
        <v>14</v>
      </c>
      <c r="NN389" s="53">
        <v>15</v>
      </c>
      <c r="NO389" s="53">
        <v>18</v>
      </c>
      <c r="NP389" s="53">
        <v>14</v>
      </c>
      <c r="NQ389" s="53">
        <v>159</v>
      </c>
      <c r="NR389" s="53">
        <v>414</v>
      </c>
      <c r="NS389" s="53">
        <v>796</v>
      </c>
      <c r="NT389" s="53">
        <v>1009</v>
      </c>
      <c r="NU389" s="53">
        <v>131</v>
      </c>
      <c r="NV389" s="53">
        <v>111</v>
      </c>
      <c r="NW389" s="53">
        <v>86</v>
      </c>
      <c r="NX389" s="53">
        <v>46</v>
      </c>
      <c r="NY389" s="53">
        <v>12</v>
      </c>
      <c r="NZ389" s="53">
        <v>38</v>
      </c>
      <c r="OA389" s="53">
        <v>0</v>
      </c>
      <c r="OB389" s="53">
        <v>33</v>
      </c>
      <c r="OC389" s="53">
        <v>62</v>
      </c>
      <c r="OD389" s="53"/>
      <c r="OE389" s="53">
        <v>28</v>
      </c>
      <c r="OF389" s="53">
        <v>58</v>
      </c>
      <c r="OG389" s="53"/>
      <c r="OH389" s="53">
        <v>54</v>
      </c>
      <c r="OI389" s="53">
        <v>83</v>
      </c>
      <c r="OJ389" s="53">
        <v>217</v>
      </c>
      <c r="OK389" s="53"/>
      <c r="OL389" s="53">
        <v>0</v>
      </c>
      <c r="OM389" s="53">
        <v>1264</v>
      </c>
      <c r="ON389" s="53">
        <v>37</v>
      </c>
      <c r="OO389" s="53">
        <v>543</v>
      </c>
      <c r="OP389" s="53">
        <v>16</v>
      </c>
      <c r="OQ389" s="53"/>
      <c r="OR389" s="54">
        <v>21</v>
      </c>
      <c r="OS389" s="55">
        <v>47668</v>
      </c>
      <c r="OT389" s="52">
        <v>138057</v>
      </c>
      <c r="OU389" s="53"/>
      <c r="OV389" s="53"/>
      <c r="OW389" s="53"/>
      <c r="OX389" s="53"/>
      <c r="OY389" s="53"/>
      <c r="OZ389" s="53">
        <v>44</v>
      </c>
      <c r="PA389" s="53"/>
      <c r="PB389" s="53"/>
      <c r="PC389" s="53"/>
      <c r="PD389" s="53"/>
      <c r="PE389" s="53"/>
      <c r="PF389" s="53"/>
      <c r="PG389" s="53"/>
      <c r="PH389" s="53"/>
      <c r="PI389" s="53"/>
      <c r="PJ389" s="53"/>
      <c r="PK389" s="53"/>
      <c r="PL389" s="54"/>
      <c r="PM389" s="55">
        <v>185769</v>
      </c>
    </row>
    <row r="390" spans="1:429" ht="12.75" customHeight="1" x14ac:dyDescent="0.3">
      <c r="A390" s="49">
        <v>811200</v>
      </c>
      <c r="B390" s="50" t="s">
        <v>25</v>
      </c>
      <c r="C390" s="51" t="s">
        <v>496</v>
      </c>
      <c r="D390" s="52">
        <v>12</v>
      </c>
      <c r="E390" s="53">
        <v>23</v>
      </c>
      <c r="F390" s="53">
        <v>2</v>
      </c>
      <c r="G390" s="53">
        <v>2</v>
      </c>
      <c r="H390" s="53">
        <v>1</v>
      </c>
      <c r="I390" s="53">
        <v>4</v>
      </c>
      <c r="J390" s="53">
        <v>14</v>
      </c>
      <c r="K390" s="53"/>
      <c r="L390" s="53">
        <v>2</v>
      </c>
      <c r="M390" s="53">
        <v>7</v>
      </c>
      <c r="N390" s="53">
        <v>57</v>
      </c>
      <c r="O390" s="53"/>
      <c r="P390" s="53"/>
      <c r="Q390" s="53">
        <v>53</v>
      </c>
      <c r="R390" s="53">
        <v>10</v>
      </c>
      <c r="S390" s="53">
        <v>3</v>
      </c>
      <c r="T390" s="53">
        <v>7</v>
      </c>
      <c r="U390" s="53">
        <v>11</v>
      </c>
      <c r="V390" s="53">
        <v>18</v>
      </c>
      <c r="W390" s="53">
        <v>180</v>
      </c>
      <c r="X390" s="53">
        <v>371</v>
      </c>
      <c r="Y390" s="53">
        <v>29</v>
      </c>
      <c r="Z390" s="53">
        <v>48</v>
      </c>
      <c r="AA390" s="53">
        <v>107</v>
      </c>
      <c r="AB390" s="53">
        <v>22</v>
      </c>
      <c r="AC390" s="53">
        <v>39</v>
      </c>
      <c r="AD390" s="53">
        <v>185</v>
      </c>
      <c r="AE390" s="53">
        <v>41</v>
      </c>
      <c r="AF390" s="53">
        <v>42</v>
      </c>
      <c r="AG390" s="53">
        <v>6</v>
      </c>
      <c r="AH390" s="53">
        <v>104</v>
      </c>
      <c r="AI390" s="53">
        <v>28</v>
      </c>
      <c r="AJ390" s="53">
        <v>124</v>
      </c>
      <c r="AK390" s="53">
        <v>134</v>
      </c>
      <c r="AL390" s="53">
        <v>53</v>
      </c>
      <c r="AM390" s="53">
        <v>198</v>
      </c>
      <c r="AN390" s="53">
        <v>15</v>
      </c>
      <c r="AO390" s="53">
        <v>8</v>
      </c>
      <c r="AP390" s="53">
        <v>8</v>
      </c>
      <c r="AQ390" s="53">
        <v>8</v>
      </c>
      <c r="AR390" s="53">
        <v>5</v>
      </c>
      <c r="AS390" s="53">
        <v>20</v>
      </c>
      <c r="AT390" s="53">
        <v>8</v>
      </c>
      <c r="AU390" s="53">
        <v>21</v>
      </c>
      <c r="AV390" s="53">
        <v>4</v>
      </c>
      <c r="AW390" s="53">
        <v>6</v>
      </c>
      <c r="AX390" s="53">
        <v>2</v>
      </c>
      <c r="AY390" s="53">
        <v>2</v>
      </c>
      <c r="AZ390" s="53">
        <v>2</v>
      </c>
      <c r="BA390" s="53">
        <v>3</v>
      </c>
      <c r="BB390" s="53">
        <v>3</v>
      </c>
      <c r="BC390" s="53">
        <v>1</v>
      </c>
      <c r="BD390" s="53">
        <v>77</v>
      </c>
      <c r="BE390" s="53">
        <v>9</v>
      </c>
      <c r="BF390" s="53">
        <v>1</v>
      </c>
      <c r="BG390" s="53">
        <v>3</v>
      </c>
      <c r="BH390" s="53">
        <v>12</v>
      </c>
      <c r="BI390" s="53">
        <v>7</v>
      </c>
      <c r="BJ390" s="53">
        <v>5</v>
      </c>
      <c r="BK390" s="53">
        <v>6</v>
      </c>
      <c r="BL390" s="53">
        <v>11</v>
      </c>
      <c r="BM390" s="53">
        <v>10</v>
      </c>
      <c r="BN390" s="53">
        <v>3</v>
      </c>
      <c r="BO390" s="53">
        <v>11</v>
      </c>
      <c r="BP390" s="53">
        <v>10</v>
      </c>
      <c r="BQ390" s="53">
        <v>5</v>
      </c>
      <c r="BR390" s="53">
        <v>17</v>
      </c>
      <c r="BS390" s="53">
        <v>19</v>
      </c>
      <c r="BT390" s="53">
        <v>3</v>
      </c>
      <c r="BU390" s="53">
        <v>4</v>
      </c>
      <c r="BV390" s="53">
        <v>5</v>
      </c>
      <c r="BW390" s="53">
        <v>5</v>
      </c>
      <c r="BX390" s="53">
        <v>7</v>
      </c>
      <c r="BY390" s="53">
        <v>39</v>
      </c>
      <c r="BZ390" s="53">
        <v>23</v>
      </c>
      <c r="CA390" s="53">
        <v>20</v>
      </c>
      <c r="CB390" s="53">
        <v>1</v>
      </c>
      <c r="CC390" s="53">
        <v>15</v>
      </c>
      <c r="CD390" s="53">
        <v>5</v>
      </c>
      <c r="CE390" s="53">
        <v>4</v>
      </c>
      <c r="CF390" s="53">
        <v>4</v>
      </c>
      <c r="CG390" s="53">
        <v>9</v>
      </c>
      <c r="CH390" s="53">
        <v>7</v>
      </c>
      <c r="CI390" s="53">
        <v>1</v>
      </c>
      <c r="CJ390" s="53">
        <v>12</v>
      </c>
      <c r="CK390" s="53">
        <v>12</v>
      </c>
      <c r="CL390" s="53">
        <v>3</v>
      </c>
      <c r="CM390" s="53">
        <v>7</v>
      </c>
      <c r="CN390" s="53">
        <v>3</v>
      </c>
      <c r="CO390" s="53"/>
      <c r="CP390" s="53">
        <v>5</v>
      </c>
      <c r="CQ390" s="53">
        <v>1</v>
      </c>
      <c r="CR390" s="53">
        <v>8</v>
      </c>
      <c r="CS390" s="53">
        <v>2</v>
      </c>
      <c r="CT390" s="53">
        <v>5</v>
      </c>
      <c r="CU390" s="53">
        <v>5</v>
      </c>
      <c r="CV390" s="53">
        <v>2</v>
      </c>
      <c r="CW390" s="53">
        <v>4</v>
      </c>
      <c r="CX390" s="53">
        <v>3</v>
      </c>
      <c r="CY390" s="53">
        <v>4</v>
      </c>
      <c r="CZ390" s="53">
        <v>1</v>
      </c>
      <c r="DA390" s="53">
        <v>7</v>
      </c>
      <c r="DB390" s="53">
        <v>2</v>
      </c>
      <c r="DC390" s="53">
        <v>5</v>
      </c>
      <c r="DD390" s="53">
        <v>7</v>
      </c>
      <c r="DE390" s="53">
        <v>1</v>
      </c>
      <c r="DF390" s="53">
        <v>1</v>
      </c>
      <c r="DG390" s="53">
        <v>0</v>
      </c>
      <c r="DH390" s="53">
        <v>7</v>
      </c>
      <c r="DI390" s="53">
        <v>3</v>
      </c>
      <c r="DJ390" s="53">
        <v>2</v>
      </c>
      <c r="DK390" s="53">
        <v>16</v>
      </c>
      <c r="DL390" s="53">
        <v>1</v>
      </c>
      <c r="DM390" s="53">
        <v>9</v>
      </c>
      <c r="DN390" s="53">
        <v>12</v>
      </c>
      <c r="DO390" s="53">
        <v>3</v>
      </c>
      <c r="DP390" s="53">
        <v>41</v>
      </c>
      <c r="DQ390" s="53">
        <v>15</v>
      </c>
      <c r="DR390" s="53">
        <v>21</v>
      </c>
      <c r="DS390" s="53">
        <v>10</v>
      </c>
      <c r="DT390" s="53">
        <v>24</v>
      </c>
      <c r="DU390" s="53"/>
      <c r="DV390" s="53">
        <v>8</v>
      </c>
      <c r="DW390" s="53">
        <v>1</v>
      </c>
      <c r="DX390" s="53">
        <v>64</v>
      </c>
      <c r="DY390" s="53">
        <v>7</v>
      </c>
      <c r="DZ390" s="53">
        <v>4</v>
      </c>
      <c r="EA390" s="53">
        <v>4</v>
      </c>
      <c r="EB390" s="53">
        <v>2</v>
      </c>
      <c r="EC390" s="53">
        <v>2</v>
      </c>
      <c r="ED390" s="53">
        <v>0</v>
      </c>
      <c r="EE390" s="53">
        <v>2</v>
      </c>
      <c r="EF390" s="53">
        <v>0</v>
      </c>
      <c r="EG390" s="53">
        <v>0</v>
      </c>
      <c r="EH390" s="53">
        <v>0</v>
      </c>
      <c r="EI390" s="53">
        <v>0</v>
      </c>
      <c r="EJ390" s="53">
        <v>0</v>
      </c>
      <c r="EK390" s="53">
        <v>1</v>
      </c>
      <c r="EL390" s="53">
        <v>1</v>
      </c>
      <c r="EM390" s="53">
        <v>3</v>
      </c>
      <c r="EN390" s="53">
        <v>1</v>
      </c>
      <c r="EO390" s="53">
        <v>4</v>
      </c>
      <c r="EP390" s="53">
        <v>2</v>
      </c>
      <c r="EQ390" s="53">
        <v>4</v>
      </c>
      <c r="ER390" s="53">
        <v>3</v>
      </c>
      <c r="ES390" s="53">
        <v>1</v>
      </c>
      <c r="ET390" s="53">
        <v>1</v>
      </c>
      <c r="EU390" s="53">
        <v>5</v>
      </c>
      <c r="EV390" s="53">
        <v>14</v>
      </c>
      <c r="EW390" s="53">
        <v>2</v>
      </c>
      <c r="EX390" s="53">
        <v>2</v>
      </c>
      <c r="EY390" s="53">
        <v>1</v>
      </c>
      <c r="EZ390" s="53">
        <v>0</v>
      </c>
      <c r="FA390" s="53">
        <v>1</v>
      </c>
      <c r="FB390" s="53">
        <v>7</v>
      </c>
      <c r="FC390" s="53">
        <v>3</v>
      </c>
      <c r="FD390" s="53">
        <v>17</v>
      </c>
      <c r="FE390" s="53">
        <v>5</v>
      </c>
      <c r="FF390" s="53">
        <v>14</v>
      </c>
      <c r="FG390" s="53">
        <v>13</v>
      </c>
      <c r="FH390" s="53">
        <v>7</v>
      </c>
      <c r="FI390" s="53">
        <v>4</v>
      </c>
      <c r="FJ390" s="53">
        <v>8</v>
      </c>
      <c r="FK390" s="53">
        <v>8</v>
      </c>
      <c r="FL390" s="53">
        <v>5</v>
      </c>
      <c r="FM390" s="53">
        <v>1</v>
      </c>
      <c r="FN390" s="53">
        <v>5</v>
      </c>
      <c r="FO390" s="53">
        <v>15</v>
      </c>
      <c r="FP390" s="53">
        <v>0</v>
      </c>
      <c r="FQ390" s="53">
        <v>1</v>
      </c>
      <c r="FR390" s="53">
        <v>0</v>
      </c>
      <c r="FS390" s="53">
        <v>0</v>
      </c>
      <c r="FT390" s="53">
        <v>5</v>
      </c>
      <c r="FU390" s="53">
        <v>2</v>
      </c>
      <c r="FV390" s="53">
        <v>3</v>
      </c>
      <c r="FW390" s="53">
        <v>2</v>
      </c>
      <c r="FX390" s="53">
        <v>0</v>
      </c>
      <c r="FY390" s="53">
        <v>2</v>
      </c>
      <c r="FZ390" s="53">
        <v>5</v>
      </c>
      <c r="GA390" s="53">
        <v>1</v>
      </c>
      <c r="GB390" s="53">
        <v>15</v>
      </c>
      <c r="GC390" s="53">
        <v>11</v>
      </c>
      <c r="GD390" s="53">
        <v>1</v>
      </c>
      <c r="GE390" s="53">
        <v>2</v>
      </c>
      <c r="GF390" s="53">
        <v>3</v>
      </c>
      <c r="GG390" s="53">
        <v>1</v>
      </c>
      <c r="GH390" s="53">
        <v>4</v>
      </c>
      <c r="GI390" s="53">
        <v>1</v>
      </c>
      <c r="GJ390" s="53">
        <v>0</v>
      </c>
      <c r="GK390" s="53">
        <v>8</v>
      </c>
      <c r="GL390" s="53">
        <v>10</v>
      </c>
      <c r="GM390" s="53">
        <v>5</v>
      </c>
      <c r="GN390" s="53">
        <v>5</v>
      </c>
      <c r="GO390" s="53">
        <v>8</v>
      </c>
      <c r="GP390" s="53">
        <v>7</v>
      </c>
      <c r="GQ390" s="53">
        <v>4</v>
      </c>
      <c r="GR390" s="53">
        <v>6</v>
      </c>
      <c r="GS390" s="53">
        <v>3</v>
      </c>
      <c r="GT390" s="53">
        <v>11</v>
      </c>
      <c r="GU390" s="53">
        <v>10</v>
      </c>
      <c r="GV390" s="53">
        <v>11</v>
      </c>
      <c r="GW390" s="53">
        <v>6</v>
      </c>
      <c r="GX390" s="53">
        <v>7</v>
      </c>
      <c r="GY390" s="53">
        <v>16</v>
      </c>
      <c r="GZ390" s="53">
        <v>4</v>
      </c>
      <c r="HA390" s="53">
        <v>13</v>
      </c>
      <c r="HB390" s="53">
        <v>27</v>
      </c>
      <c r="HC390" s="53">
        <v>4</v>
      </c>
      <c r="HD390" s="53">
        <v>18</v>
      </c>
      <c r="HE390" s="53">
        <v>8</v>
      </c>
      <c r="HF390" s="53">
        <v>12</v>
      </c>
      <c r="HG390" s="53">
        <v>2</v>
      </c>
      <c r="HH390" s="53">
        <v>2</v>
      </c>
      <c r="HI390" s="53">
        <v>6</v>
      </c>
      <c r="HJ390" s="53">
        <v>9</v>
      </c>
      <c r="HK390" s="53">
        <v>17</v>
      </c>
      <c r="HL390" s="53">
        <v>4</v>
      </c>
      <c r="HM390" s="53">
        <v>4</v>
      </c>
      <c r="HN390" s="53">
        <v>0</v>
      </c>
      <c r="HO390" s="53">
        <v>6</v>
      </c>
      <c r="HP390" s="53">
        <v>1</v>
      </c>
      <c r="HQ390" s="53">
        <v>4</v>
      </c>
      <c r="HR390" s="53">
        <v>3</v>
      </c>
      <c r="HS390" s="53">
        <v>3</v>
      </c>
      <c r="HT390" s="53">
        <v>3</v>
      </c>
      <c r="HU390" s="53">
        <v>1</v>
      </c>
      <c r="HV390" s="53">
        <v>3</v>
      </c>
      <c r="HW390" s="53">
        <v>0</v>
      </c>
      <c r="HX390" s="53">
        <v>8</v>
      </c>
      <c r="HY390" s="53">
        <v>34</v>
      </c>
      <c r="HZ390" s="53">
        <v>38</v>
      </c>
      <c r="IA390" s="53">
        <v>38</v>
      </c>
      <c r="IB390" s="53">
        <v>11</v>
      </c>
      <c r="IC390" s="53">
        <v>2</v>
      </c>
      <c r="ID390" s="53">
        <v>5</v>
      </c>
      <c r="IE390" s="53">
        <v>2</v>
      </c>
      <c r="IF390" s="53">
        <v>55</v>
      </c>
      <c r="IG390" s="53">
        <v>2</v>
      </c>
      <c r="IH390" s="53">
        <v>96</v>
      </c>
      <c r="II390" s="53">
        <v>8</v>
      </c>
      <c r="IJ390" s="53">
        <v>4</v>
      </c>
      <c r="IK390" s="53">
        <v>15</v>
      </c>
      <c r="IL390" s="53">
        <v>43</v>
      </c>
      <c r="IM390" s="53">
        <v>7</v>
      </c>
      <c r="IN390" s="53">
        <v>8</v>
      </c>
      <c r="IO390" s="53">
        <v>39</v>
      </c>
      <c r="IP390" s="53">
        <v>92</v>
      </c>
      <c r="IQ390" s="53">
        <v>59</v>
      </c>
      <c r="IR390" s="53">
        <v>9</v>
      </c>
      <c r="IS390" s="53">
        <v>4</v>
      </c>
      <c r="IT390" s="53">
        <v>29</v>
      </c>
      <c r="IU390" s="53">
        <v>3</v>
      </c>
      <c r="IV390" s="53">
        <v>3</v>
      </c>
      <c r="IW390" s="53">
        <v>11</v>
      </c>
      <c r="IX390" s="53">
        <v>5</v>
      </c>
      <c r="IY390" s="53">
        <v>6</v>
      </c>
      <c r="IZ390" s="53">
        <v>4</v>
      </c>
      <c r="JA390" s="53">
        <v>14</v>
      </c>
      <c r="JB390" s="53">
        <v>9</v>
      </c>
      <c r="JC390" s="53">
        <v>1</v>
      </c>
      <c r="JD390" s="53">
        <v>21</v>
      </c>
      <c r="JE390" s="53">
        <v>20</v>
      </c>
      <c r="JF390" s="53">
        <v>5</v>
      </c>
      <c r="JG390" s="53">
        <v>0</v>
      </c>
      <c r="JH390" s="53">
        <v>5</v>
      </c>
      <c r="JI390" s="53">
        <v>3</v>
      </c>
      <c r="JJ390" s="53">
        <v>8</v>
      </c>
      <c r="JK390" s="53">
        <v>51</v>
      </c>
      <c r="JL390" s="53">
        <v>8</v>
      </c>
      <c r="JM390" s="53">
        <v>2</v>
      </c>
      <c r="JN390" s="53">
        <v>7</v>
      </c>
      <c r="JO390" s="53">
        <v>220</v>
      </c>
      <c r="JP390" s="53">
        <v>1047</v>
      </c>
      <c r="JQ390" s="53">
        <v>281</v>
      </c>
      <c r="JR390" s="53">
        <v>317</v>
      </c>
      <c r="JS390" s="53">
        <v>1092</v>
      </c>
      <c r="JT390" s="53">
        <v>204</v>
      </c>
      <c r="JU390" s="53">
        <v>507</v>
      </c>
      <c r="JV390" s="53">
        <v>475</v>
      </c>
      <c r="JW390" s="53">
        <v>893</v>
      </c>
      <c r="JX390" s="53">
        <v>75</v>
      </c>
      <c r="JY390" s="53"/>
      <c r="JZ390" s="53">
        <v>375</v>
      </c>
      <c r="KA390" s="53">
        <v>557</v>
      </c>
      <c r="KB390" s="53">
        <v>422</v>
      </c>
      <c r="KC390" s="53">
        <v>242</v>
      </c>
      <c r="KD390" s="53">
        <v>109</v>
      </c>
      <c r="KE390" s="53">
        <v>298</v>
      </c>
      <c r="KF390" s="53">
        <v>136</v>
      </c>
      <c r="KG390" s="53">
        <v>223</v>
      </c>
      <c r="KH390" s="53">
        <v>223</v>
      </c>
      <c r="KI390" s="53">
        <v>293</v>
      </c>
      <c r="KJ390" s="53">
        <v>37</v>
      </c>
      <c r="KK390" s="53">
        <v>14</v>
      </c>
      <c r="KL390" s="53">
        <v>436</v>
      </c>
      <c r="KM390" s="53">
        <v>87</v>
      </c>
      <c r="KN390" s="53">
        <v>22</v>
      </c>
      <c r="KO390" s="53">
        <v>313</v>
      </c>
      <c r="KP390" s="53">
        <v>69</v>
      </c>
      <c r="KQ390" s="53">
        <v>222</v>
      </c>
      <c r="KR390" s="53">
        <v>20</v>
      </c>
      <c r="KS390" s="53">
        <v>19</v>
      </c>
      <c r="KT390" s="53">
        <v>16</v>
      </c>
      <c r="KU390" s="53">
        <v>6</v>
      </c>
      <c r="KV390" s="53">
        <v>127</v>
      </c>
      <c r="KW390" s="53">
        <v>32</v>
      </c>
      <c r="KX390" s="53">
        <v>1</v>
      </c>
      <c r="KY390" s="53">
        <v>10</v>
      </c>
      <c r="KZ390" s="53">
        <v>31</v>
      </c>
      <c r="LA390" s="53">
        <v>476</v>
      </c>
      <c r="LB390" s="53">
        <v>277</v>
      </c>
      <c r="LC390" s="53">
        <v>27</v>
      </c>
      <c r="LD390" s="53">
        <v>215</v>
      </c>
      <c r="LE390" s="53">
        <v>108</v>
      </c>
      <c r="LF390" s="53">
        <v>6</v>
      </c>
      <c r="LG390" s="53">
        <v>117</v>
      </c>
      <c r="LH390" s="53">
        <v>601</v>
      </c>
      <c r="LI390" s="53">
        <v>114</v>
      </c>
      <c r="LJ390" s="53">
        <v>159</v>
      </c>
      <c r="LK390" s="53"/>
      <c r="LL390" s="53">
        <v>133</v>
      </c>
      <c r="LM390" s="53">
        <v>22</v>
      </c>
      <c r="LN390" s="53">
        <v>91</v>
      </c>
      <c r="LO390" s="53"/>
      <c r="LP390" s="53">
        <v>0</v>
      </c>
      <c r="LQ390" s="53">
        <v>176</v>
      </c>
      <c r="LR390" s="53">
        <v>837</v>
      </c>
      <c r="LS390" s="53">
        <v>564</v>
      </c>
      <c r="LT390" s="53">
        <v>63</v>
      </c>
      <c r="LU390" s="53">
        <v>54</v>
      </c>
      <c r="LV390" s="53">
        <v>223</v>
      </c>
      <c r="LW390" s="53">
        <v>47</v>
      </c>
      <c r="LX390" s="53">
        <v>46</v>
      </c>
      <c r="LY390" s="53">
        <v>44</v>
      </c>
      <c r="LZ390" s="53">
        <v>82</v>
      </c>
      <c r="MA390" s="53">
        <v>489</v>
      </c>
      <c r="MB390" s="53">
        <v>91</v>
      </c>
      <c r="MC390" s="53">
        <v>289</v>
      </c>
      <c r="MD390" s="53">
        <v>316</v>
      </c>
      <c r="ME390" s="53">
        <v>87</v>
      </c>
      <c r="MF390" s="53">
        <v>11</v>
      </c>
      <c r="MG390" s="53">
        <v>3</v>
      </c>
      <c r="MH390" s="53">
        <v>7</v>
      </c>
      <c r="MI390" s="53">
        <v>50</v>
      </c>
      <c r="MJ390" s="53">
        <v>526</v>
      </c>
      <c r="MK390" s="53">
        <v>62</v>
      </c>
      <c r="ML390" s="53">
        <v>536</v>
      </c>
      <c r="MM390" s="53">
        <v>101</v>
      </c>
      <c r="MN390" s="53">
        <v>55</v>
      </c>
      <c r="MO390" s="53">
        <v>91</v>
      </c>
      <c r="MP390" s="53">
        <v>53</v>
      </c>
      <c r="MQ390" s="53">
        <v>268</v>
      </c>
      <c r="MR390" s="53">
        <v>45</v>
      </c>
      <c r="MS390" s="53">
        <v>456</v>
      </c>
      <c r="MT390" s="53">
        <v>74</v>
      </c>
      <c r="MU390" s="53">
        <v>435</v>
      </c>
      <c r="MV390" s="53">
        <v>40</v>
      </c>
      <c r="MW390" s="53">
        <v>398</v>
      </c>
      <c r="MX390" s="53">
        <v>256</v>
      </c>
      <c r="MY390" s="53">
        <v>46</v>
      </c>
      <c r="MZ390" s="53">
        <v>118</v>
      </c>
      <c r="NA390" s="53">
        <v>245</v>
      </c>
      <c r="NB390" s="53">
        <v>58</v>
      </c>
      <c r="NC390" s="53">
        <v>111</v>
      </c>
      <c r="ND390" s="53">
        <v>2975</v>
      </c>
      <c r="NE390" s="53">
        <v>146</v>
      </c>
      <c r="NF390" s="53">
        <v>53</v>
      </c>
      <c r="NG390" s="53">
        <v>82</v>
      </c>
      <c r="NH390" s="53">
        <v>36</v>
      </c>
      <c r="NI390" s="53">
        <v>32</v>
      </c>
      <c r="NJ390" s="53">
        <v>16</v>
      </c>
      <c r="NK390" s="53">
        <v>79</v>
      </c>
      <c r="NL390" s="53">
        <v>20</v>
      </c>
      <c r="NM390" s="53">
        <v>34</v>
      </c>
      <c r="NN390" s="53">
        <v>41</v>
      </c>
      <c r="NO390" s="53">
        <v>33</v>
      </c>
      <c r="NP390" s="53">
        <v>91</v>
      </c>
      <c r="NQ390" s="53">
        <v>322</v>
      </c>
      <c r="NR390" s="53">
        <v>260</v>
      </c>
      <c r="NS390" s="53">
        <v>938</v>
      </c>
      <c r="NT390" s="53">
        <v>1050</v>
      </c>
      <c r="NU390" s="53">
        <v>178</v>
      </c>
      <c r="NV390" s="53">
        <v>230</v>
      </c>
      <c r="NW390" s="53">
        <v>91</v>
      </c>
      <c r="NX390" s="53">
        <v>97</v>
      </c>
      <c r="NY390" s="53">
        <v>24</v>
      </c>
      <c r="NZ390" s="53">
        <v>123</v>
      </c>
      <c r="OA390" s="53">
        <v>1</v>
      </c>
      <c r="OB390" s="53">
        <v>288</v>
      </c>
      <c r="OC390" s="53">
        <v>100</v>
      </c>
      <c r="OD390" s="53">
        <v>13</v>
      </c>
      <c r="OE390" s="53">
        <v>30</v>
      </c>
      <c r="OF390" s="53">
        <v>91</v>
      </c>
      <c r="OG390" s="53"/>
      <c r="OH390" s="53">
        <v>3404</v>
      </c>
      <c r="OI390" s="53">
        <v>261</v>
      </c>
      <c r="OJ390" s="53">
        <v>90</v>
      </c>
      <c r="OK390" s="53">
        <v>17</v>
      </c>
      <c r="OL390" s="53">
        <v>130</v>
      </c>
      <c r="OM390" s="53">
        <v>3589</v>
      </c>
      <c r="ON390" s="53">
        <v>1127</v>
      </c>
      <c r="OO390" s="53">
        <v>2931</v>
      </c>
      <c r="OP390" s="53">
        <v>3</v>
      </c>
      <c r="OQ390" s="53"/>
      <c r="OR390" s="54">
        <v>37</v>
      </c>
      <c r="OS390" s="55">
        <v>42373</v>
      </c>
      <c r="OT390" s="52">
        <v>4928</v>
      </c>
      <c r="OU390" s="53"/>
      <c r="OV390" s="53"/>
      <c r="OW390" s="53"/>
      <c r="OX390" s="53"/>
      <c r="OY390" s="53"/>
      <c r="OZ390" s="53">
        <v>4</v>
      </c>
      <c r="PA390" s="53"/>
      <c r="PB390" s="53"/>
      <c r="PC390" s="53"/>
      <c r="PD390" s="53"/>
      <c r="PE390" s="53"/>
      <c r="PF390" s="53"/>
      <c r="PG390" s="53"/>
      <c r="PH390" s="53"/>
      <c r="PI390" s="53"/>
      <c r="PJ390" s="53"/>
      <c r="PK390" s="53"/>
      <c r="PL390" s="54"/>
      <c r="PM390" s="55">
        <v>47305</v>
      </c>
    </row>
    <row r="391" spans="1:429" ht="12.75" customHeight="1" x14ac:dyDescent="0.3">
      <c r="A391" s="49">
        <v>811300</v>
      </c>
      <c r="B391" s="50" t="s">
        <v>25</v>
      </c>
      <c r="C391" s="51" t="s">
        <v>497</v>
      </c>
      <c r="D391" s="52">
        <v>3</v>
      </c>
      <c r="E391" s="53">
        <v>7</v>
      </c>
      <c r="F391" s="53">
        <v>1</v>
      </c>
      <c r="G391" s="53">
        <v>0</v>
      </c>
      <c r="H391" s="53">
        <v>5</v>
      </c>
      <c r="I391" s="53">
        <v>1</v>
      </c>
      <c r="J391" s="53">
        <v>4</v>
      </c>
      <c r="K391" s="53"/>
      <c r="L391" s="53">
        <v>1</v>
      </c>
      <c r="M391" s="53">
        <v>2</v>
      </c>
      <c r="N391" s="53">
        <v>146</v>
      </c>
      <c r="O391" s="53"/>
      <c r="P391" s="53"/>
      <c r="Q391" s="53">
        <v>6</v>
      </c>
      <c r="R391" s="53">
        <v>0</v>
      </c>
      <c r="S391" s="53"/>
      <c r="T391" s="53"/>
      <c r="U391" s="53">
        <v>0</v>
      </c>
      <c r="V391" s="53">
        <v>1</v>
      </c>
      <c r="W391" s="53">
        <v>15</v>
      </c>
      <c r="X391" s="53">
        <v>21</v>
      </c>
      <c r="Y391" s="53">
        <v>60</v>
      </c>
      <c r="Z391" s="53"/>
      <c r="AA391" s="53">
        <v>49</v>
      </c>
      <c r="AB391" s="53">
        <v>50</v>
      </c>
      <c r="AC391" s="53">
        <v>93</v>
      </c>
      <c r="AD391" s="53">
        <v>458</v>
      </c>
      <c r="AE391" s="53">
        <v>116</v>
      </c>
      <c r="AF391" s="53">
        <v>119</v>
      </c>
      <c r="AG391" s="53">
        <v>16</v>
      </c>
      <c r="AH391" s="53">
        <v>280</v>
      </c>
      <c r="AI391" s="53">
        <v>80</v>
      </c>
      <c r="AJ391" s="53">
        <v>308</v>
      </c>
      <c r="AK391" s="53">
        <v>333</v>
      </c>
      <c r="AL391" s="53">
        <v>140</v>
      </c>
      <c r="AM391" s="53">
        <v>490</v>
      </c>
      <c r="AN391" s="53">
        <v>58</v>
      </c>
      <c r="AO391" s="53">
        <v>35</v>
      </c>
      <c r="AP391" s="53">
        <v>28</v>
      </c>
      <c r="AQ391" s="53">
        <v>30</v>
      </c>
      <c r="AR391" s="53">
        <v>24</v>
      </c>
      <c r="AS391" s="53">
        <v>87</v>
      </c>
      <c r="AT391" s="53">
        <v>36</v>
      </c>
      <c r="AU391" s="53">
        <v>72</v>
      </c>
      <c r="AV391" s="53">
        <v>18</v>
      </c>
      <c r="AW391" s="53">
        <v>23</v>
      </c>
      <c r="AX391" s="53">
        <v>14</v>
      </c>
      <c r="AY391" s="53">
        <v>10</v>
      </c>
      <c r="AZ391" s="53">
        <v>9</v>
      </c>
      <c r="BA391" s="53">
        <v>13</v>
      </c>
      <c r="BB391" s="53">
        <v>12</v>
      </c>
      <c r="BC391" s="53">
        <v>6</v>
      </c>
      <c r="BD391" s="53">
        <v>331</v>
      </c>
      <c r="BE391" s="53">
        <v>42</v>
      </c>
      <c r="BF391" s="53">
        <v>9</v>
      </c>
      <c r="BG391" s="53">
        <v>16</v>
      </c>
      <c r="BH391" s="53">
        <v>51</v>
      </c>
      <c r="BI391" s="53">
        <v>30</v>
      </c>
      <c r="BJ391" s="53">
        <v>23</v>
      </c>
      <c r="BK391" s="53">
        <v>29</v>
      </c>
      <c r="BL391" s="53">
        <v>43</v>
      </c>
      <c r="BM391" s="53">
        <v>46</v>
      </c>
      <c r="BN391" s="53">
        <v>14</v>
      </c>
      <c r="BO391" s="53">
        <v>43</v>
      </c>
      <c r="BP391" s="53">
        <v>19</v>
      </c>
      <c r="BQ391" s="53">
        <v>18</v>
      </c>
      <c r="BR391" s="53">
        <v>48</v>
      </c>
      <c r="BS391" s="53">
        <v>43</v>
      </c>
      <c r="BT391" s="53">
        <v>9</v>
      </c>
      <c r="BU391" s="53">
        <v>10</v>
      </c>
      <c r="BV391" s="53">
        <v>15</v>
      </c>
      <c r="BW391" s="53">
        <v>9</v>
      </c>
      <c r="BX391" s="53">
        <v>18</v>
      </c>
      <c r="BY391" s="53">
        <v>96</v>
      </c>
      <c r="BZ391" s="53">
        <v>66</v>
      </c>
      <c r="CA391" s="53">
        <v>63</v>
      </c>
      <c r="CB391" s="53">
        <v>3</v>
      </c>
      <c r="CC391" s="53">
        <v>46</v>
      </c>
      <c r="CD391" s="53">
        <v>17</v>
      </c>
      <c r="CE391" s="53">
        <v>14</v>
      </c>
      <c r="CF391" s="53">
        <v>17</v>
      </c>
      <c r="CG391" s="53">
        <v>22</v>
      </c>
      <c r="CH391" s="53">
        <v>26</v>
      </c>
      <c r="CI391" s="53">
        <v>4</v>
      </c>
      <c r="CJ391" s="53">
        <v>48</v>
      </c>
      <c r="CK391" s="53">
        <v>46</v>
      </c>
      <c r="CL391" s="53">
        <v>7</v>
      </c>
      <c r="CM391" s="53">
        <v>24</v>
      </c>
      <c r="CN391" s="53">
        <v>8</v>
      </c>
      <c r="CO391" s="53">
        <v>0</v>
      </c>
      <c r="CP391" s="53">
        <v>19</v>
      </c>
      <c r="CQ391" s="53">
        <v>5</v>
      </c>
      <c r="CR391" s="53">
        <v>23</v>
      </c>
      <c r="CS391" s="53">
        <v>6</v>
      </c>
      <c r="CT391" s="53">
        <v>16</v>
      </c>
      <c r="CU391" s="53">
        <v>14</v>
      </c>
      <c r="CV391" s="53">
        <v>7</v>
      </c>
      <c r="CW391" s="53">
        <v>18</v>
      </c>
      <c r="CX391" s="53">
        <v>11</v>
      </c>
      <c r="CY391" s="53">
        <v>18</v>
      </c>
      <c r="CZ391" s="53">
        <v>8</v>
      </c>
      <c r="DA391" s="53">
        <v>26</v>
      </c>
      <c r="DB391" s="53">
        <v>7</v>
      </c>
      <c r="DC391" s="53">
        <v>17</v>
      </c>
      <c r="DD391" s="53">
        <v>24</v>
      </c>
      <c r="DE391" s="53">
        <v>5</v>
      </c>
      <c r="DF391" s="53">
        <v>5</v>
      </c>
      <c r="DG391" s="53">
        <v>2</v>
      </c>
      <c r="DH391" s="53">
        <v>25</v>
      </c>
      <c r="DI391" s="53">
        <v>14</v>
      </c>
      <c r="DJ391" s="53">
        <v>0</v>
      </c>
      <c r="DK391" s="53">
        <v>12</v>
      </c>
      <c r="DL391" s="53">
        <v>3</v>
      </c>
      <c r="DM391" s="53">
        <v>2</v>
      </c>
      <c r="DN391" s="53">
        <v>5</v>
      </c>
      <c r="DO391" s="53">
        <v>2</v>
      </c>
      <c r="DP391" s="53">
        <v>67</v>
      </c>
      <c r="DQ391" s="53">
        <v>7</v>
      </c>
      <c r="DR391" s="53">
        <v>45</v>
      </c>
      <c r="DS391" s="53">
        <v>6</v>
      </c>
      <c r="DT391" s="53">
        <v>8</v>
      </c>
      <c r="DU391" s="53">
        <v>1</v>
      </c>
      <c r="DV391" s="53">
        <v>6</v>
      </c>
      <c r="DW391" s="53">
        <v>1</v>
      </c>
      <c r="DX391" s="53">
        <v>2</v>
      </c>
      <c r="DY391" s="53">
        <v>4</v>
      </c>
      <c r="DZ391" s="53">
        <v>1</v>
      </c>
      <c r="EA391" s="53">
        <v>4</v>
      </c>
      <c r="EB391" s="53">
        <v>1</v>
      </c>
      <c r="EC391" s="53">
        <v>2</v>
      </c>
      <c r="ED391" s="53">
        <v>1</v>
      </c>
      <c r="EE391" s="53">
        <v>9</v>
      </c>
      <c r="EF391" s="53">
        <v>1</v>
      </c>
      <c r="EG391" s="53">
        <v>3</v>
      </c>
      <c r="EH391" s="53">
        <v>3</v>
      </c>
      <c r="EI391" s="53">
        <v>2</v>
      </c>
      <c r="EJ391" s="53">
        <v>2</v>
      </c>
      <c r="EK391" s="53">
        <v>8</v>
      </c>
      <c r="EL391" s="53">
        <v>7</v>
      </c>
      <c r="EM391" s="53">
        <v>15</v>
      </c>
      <c r="EN391" s="53">
        <v>6</v>
      </c>
      <c r="EO391" s="53">
        <v>19</v>
      </c>
      <c r="EP391" s="53">
        <v>11</v>
      </c>
      <c r="EQ391" s="53">
        <v>17</v>
      </c>
      <c r="ER391" s="53">
        <v>14</v>
      </c>
      <c r="ES391" s="53">
        <v>5</v>
      </c>
      <c r="ET391" s="53">
        <v>8</v>
      </c>
      <c r="EU391" s="53">
        <v>20</v>
      </c>
      <c r="EV391" s="53">
        <v>54</v>
      </c>
      <c r="EW391" s="53">
        <v>10</v>
      </c>
      <c r="EX391" s="53">
        <v>10</v>
      </c>
      <c r="EY391" s="53">
        <v>7</v>
      </c>
      <c r="EZ391" s="53">
        <v>1</v>
      </c>
      <c r="FA391" s="53">
        <v>5</v>
      </c>
      <c r="FB391" s="53">
        <v>29</v>
      </c>
      <c r="FC391" s="53">
        <v>11</v>
      </c>
      <c r="FD391" s="53">
        <v>64</v>
      </c>
      <c r="FE391" s="53">
        <v>24</v>
      </c>
      <c r="FF391" s="53">
        <v>54</v>
      </c>
      <c r="FG391" s="53">
        <v>54</v>
      </c>
      <c r="FH391" s="53">
        <v>29</v>
      </c>
      <c r="FI391" s="53">
        <v>12</v>
      </c>
      <c r="FJ391" s="53">
        <v>34</v>
      </c>
      <c r="FK391" s="53">
        <v>27</v>
      </c>
      <c r="FL391" s="53">
        <v>9</v>
      </c>
      <c r="FM391" s="53">
        <v>6</v>
      </c>
      <c r="FN391" s="53">
        <v>17</v>
      </c>
      <c r="FO391" s="53">
        <v>55</v>
      </c>
      <c r="FP391" s="53">
        <v>4</v>
      </c>
      <c r="FQ391" s="53">
        <v>3</v>
      </c>
      <c r="FR391" s="53">
        <v>2</v>
      </c>
      <c r="FS391" s="53">
        <v>3</v>
      </c>
      <c r="FT391" s="53">
        <v>17</v>
      </c>
      <c r="FU391" s="53">
        <v>10</v>
      </c>
      <c r="FV391" s="53">
        <v>6</v>
      </c>
      <c r="FW391" s="53">
        <v>7</v>
      </c>
      <c r="FX391" s="53">
        <v>4</v>
      </c>
      <c r="FY391" s="53">
        <v>11</v>
      </c>
      <c r="FZ391" s="53">
        <v>26</v>
      </c>
      <c r="GA391" s="53">
        <v>7</v>
      </c>
      <c r="GB391" s="53">
        <v>46</v>
      </c>
      <c r="GC391" s="53">
        <v>28</v>
      </c>
      <c r="GD391" s="53">
        <v>4</v>
      </c>
      <c r="GE391" s="53">
        <v>8</v>
      </c>
      <c r="GF391" s="53">
        <v>10</v>
      </c>
      <c r="GG391" s="53">
        <v>3</v>
      </c>
      <c r="GH391" s="53">
        <v>8</v>
      </c>
      <c r="GI391" s="53">
        <v>1</v>
      </c>
      <c r="GJ391" s="53">
        <v>3</v>
      </c>
      <c r="GK391" s="53">
        <v>16</v>
      </c>
      <c r="GL391" s="53">
        <v>33</v>
      </c>
      <c r="GM391" s="53">
        <v>24</v>
      </c>
      <c r="GN391" s="53">
        <v>23</v>
      </c>
      <c r="GO391" s="53">
        <v>34</v>
      </c>
      <c r="GP391" s="53">
        <v>30</v>
      </c>
      <c r="GQ391" s="53">
        <v>17</v>
      </c>
      <c r="GR391" s="53">
        <v>28</v>
      </c>
      <c r="GS391" s="53">
        <v>12</v>
      </c>
      <c r="GT391" s="53">
        <v>56</v>
      </c>
      <c r="GU391" s="53">
        <v>44</v>
      </c>
      <c r="GV391" s="53">
        <v>42</v>
      </c>
      <c r="GW391" s="53">
        <v>25</v>
      </c>
      <c r="GX391" s="53">
        <v>32</v>
      </c>
      <c r="GY391" s="53">
        <v>71</v>
      </c>
      <c r="GZ391" s="53">
        <v>18</v>
      </c>
      <c r="HA391" s="53">
        <v>52</v>
      </c>
      <c r="HB391" s="53">
        <v>115</v>
      </c>
      <c r="HC391" s="53">
        <v>16</v>
      </c>
      <c r="HD391" s="53">
        <v>68</v>
      </c>
      <c r="HE391" s="53">
        <v>39</v>
      </c>
      <c r="HF391" s="53">
        <v>50</v>
      </c>
      <c r="HG391" s="53">
        <v>12</v>
      </c>
      <c r="HH391" s="53">
        <v>12</v>
      </c>
      <c r="HI391" s="53">
        <v>28</v>
      </c>
      <c r="HJ391" s="53">
        <v>42</v>
      </c>
      <c r="HK391" s="53">
        <v>76</v>
      </c>
      <c r="HL391" s="53">
        <v>13</v>
      </c>
      <c r="HM391" s="53">
        <v>16</v>
      </c>
      <c r="HN391" s="53">
        <v>6</v>
      </c>
      <c r="HO391" s="53">
        <v>34</v>
      </c>
      <c r="HP391" s="53">
        <v>7</v>
      </c>
      <c r="HQ391" s="53">
        <v>24</v>
      </c>
      <c r="HR391" s="53">
        <v>14</v>
      </c>
      <c r="HS391" s="53">
        <v>10</v>
      </c>
      <c r="HT391" s="53">
        <v>2</v>
      </c>
      <c r="HU391" s="53">
        <v>13</v>
      </c>
      <c r="HV391" s="53">
        <v>4</v>
      </c>
      <c r="HW391" s="53">
        <v>5</v>
      </c>
      <c r="HX391" s="53">
        <v>39</v>
      </c>
      <c r="HY391" s="53">
        <v>133</v>
      </c>
      <c r="HZ391" s="53">
        <v>154</v>
      </c>
      <c r="IA391" s="53">
        <v>166</v>
      </c>
      <c r="IB391" s="53">
        <v>41</v>
      </c>
      <c r="IC391" s="53">
        <v>7</v>
      </c>
      <c r="ID391" s="53">
        <v>15</v>
      </c>
      <c r="IE391" s="53">
        <v>8</v>
      </c>
      <c r="IF391" s="53">
        <v>218</v>
      </c>
      <c r="IG391" s="53">
        <v>8</v>
      </c>
      <c r="IH391" s="53">
        <v>429</v>
      </c>
      <c r="II391" s="53">
        <v>27</v>
      </c>
      <c r="IJ391" s="53">
        <v>13</v>
      </c>
      <c r="IK391" s="53">
        <v>61</v>
      </c>
      <c r="IL391" s="53">
        <v>192</v>
      </c>
      <c r="IM391" s="53">
        <v>33</v>
      </c>
      <c r="IN391" s="53">
        <v>35</v>
      </c>
      <c r="IO391" s="53">
        <v>164</v>
      </c>
      <c r="IP391" s="53">
        <v>392</v>
      </c>
      <c r="IQ391" s="53">
        <v>249</v>
      </c>
      <c r="IR391" s="53">
        <v>42</v>
      </c>
      <c r="IS391" s="53">
        <v>18</v>
      </c>
      <c r="IT391" s="53">
        <v>104</v>
      </c>
      <c r="IU391" s="53">
        <v>10</v>
      </c>
      <c r="IV391" s="53">
        <v>17</v>
      </c>
      <c r="IW391" s="53">
        <v>51</v>
      </c>
      <c r="IX391" s="53">
        <v>23</v>
      </c>
      <c r="IY391" s="53">
        <v>23</v>
      </c>
      <c r="IZ391" s="53">
        <v>19</v>
      </c>
      <c r="JA391" s="53">
        <v>60</v>
      </c>
      <c r="JB391" s="53">
        <v>33</v>
      </c>
      <c r="JC391" s="53">
        <v>9</v>
      </c>
      <c r="JD391" s="53">
        <v>94</v>
      </c>
      <c r="JE391" s="53">
        <v>83</v>
      </c>
      <c r="JF391" s="53">
        <v>28</v>
      </c>
      <c r="JG391" s="53">
        <v>4</v>
      </c>
      <c r="JH391" s="53">
        <v>23</v>
      </c>
      <c r="JI391" s="53">
        <v>13</v>
      </c>
      <c r="JJ391" s="53">
        <v>36</v>
      </c>
      <c r="JK391" s="53">
        <v>198</v>
      </c>
      <c r="JL391" s="53">
        <v>29</v>
      </c>
      <c r="JM391" s="53">
        <v>11</v>
      </c>
      <c r="JN391" s="53">
        <v>26</v>
      </c>
      <c r="JO391" s="53">
        <v>573</v>
      </c>
      <c r="JP391" s="53">
        <v>147</v>
      </c>
      <c r="JQ391" s="53">
        <v>493</v>
      </c>
      <c r="JR391" s="53">
        <v>805</v>
      </c>
      <c r="JS391" s="53">
        <v>1723</v>
      </c>
      <c r="JT391" s="53">
        <v>412</v>
      </c>
      <c r="JU391" s="53">
        <v>1176</v>
      </c>
      <c r="JV391" s="53">
        <v>1128</v>
      </c>
      <c r="JW391" s="53">
        <v>1954</v>
      </c>
      <c r="JX391" s="53">
        <v>151</v>
      </c>
      <c r="JY391" s="53"/>
      <c r="JZ391" s="53">
        <v>443</v>
      </c>
      <c r="KA391" s="53">
        <v>1089</v>
      </c>
      <c r="KB391" s="53">
        <v>651</v>
      </c>
      <c r="KC391" s="53">
        <v>503</v>
      </c>
      <c r="KD391" s="53">
        <v>213</v>
      </c>
      <c r="KE391" s="53">
        <v>710</v>
      </c>
      <c r="KF391" s="53">
        <v>177</v>
      </c>
      <c r="KG391" s="53">
        <v>369</v>
      </c>
      <c r="KH391" s="53">
        <v>340</v>
      </c>
      <c r="KI391" s="53">
        <v>17</v>
      </c>
      <c r="KJ391" s="53">
        <v>2</v>
      </c>
      <c r="KK391" s="53"/>
      <c r="KL391" s="53">
        <v>782</v>
      </c>
      <c r="KM391" s="53">
        <v>27</v>
      </c>
      <c r="KN391" s="53">
        <v>222</v>
      </c>
      <c r="KO391" s="53">
        <v>92</v>
      </c>
      <c r="KP391" s="53">
        <v>19</v>
      </c>
      <c r="KQ391" s="53">
        <v>414</v>
      </c>
      <c r="KR391" s="53">
        <v>50</v>
      </c>
      <c r="KS391" s="53">
        <v>52</v>
      </c>
      <c r="KT391" s="53">
        <v>41</v>
      </c>
      <c r="KU391" s="53">
        <v>15</v>
      </c>
      <c r="KV391" s="53">
        <v>303</v>
      </c>
      <c r="KW391" s="53">
        <v>78</v>
      </c>
      <c r="KX391" s="53">
        <v>5</v>
      </c>
      <c r="KY391" s="53">
        <v>29</v>
      </c>
      <c r="KZ391" s="53">
        <v>66</v>
      </c>
      <c r="LA391" s="53">
        <v>1128</v>
      </c>
      <c r="LB391" s="53">
        <v>230</v>
      </c>
      <c r="LC391" s="53">
        <v>59</v>
      </c>
      <c r="LD391" s="53">
        <v>560</v>
      </c>
      <c r="LE391" s="53">
        <v>297</v>
      </c>
      <c r="LF391" s="53">
        <v>6</v>
      </c>
      <c r="LG391" s="53">
        <v>202</v>
      </c>
      <c r="LH391" s="53">
        <v>2011</v>
      </c>
      <c r="LI391" s="53">
        <v>324</v>
      </c>
      <c r="LJ391" s="53">
        <v>450</v>
      </c>
      <c r="LK391" s="53"/>
      <c r="LL391" s="53">
        <v>357</v>
      </c>
      <c r="LM391" s="53">
        <v>63</v>
      </c>
      <c r="LN391" s="53">
        <v>259</v>
      </c>
      <c r="LO391" s="53"/>
      <c r="LP391" s="53">
        <v>0</v>
      </c>
      <c r="LQ391" s="53">
        <v>396</v>
      </c>
      <c r="LR391" s="53">
        <v>2064</v>
      </c>
      <c r="LS391" s="53">
        <v>1282</v>
      </c>
      <c r="LT391" s="53">
        <v>105</v>
      </c>
      <c r="LU391" s="53">
        <v>123</v>
      </c>
      <c r="LV391" s="53">
        <v>489</v>
      </c>
      <c r="LW391" s="53">
        <v>98</v>
      </c>
      <c r="LX391" s="53">
        <v>114</v>
      </c>
      <c r="LY391" s="53">
        <v>45</v>
      </c>
      <c r="LZ391" s="53">
        <v>178</v>
      </c>
      <c r="MA391" s="53">
        <v>503</v>
      </c>
      <c r="MB391" s="53">
        <v>194</v>
      </c>
      <c r="MC391" s="53">
        <v>154</v>
      </c>
      <c r="MD391" s="53">
        <v>384</v>
      </c>
      <c r="ME391" s="53">
        <v>195</v>
      </c>
      <c r="MF391" s="53">
        <v>21</v>
      </c>
      <c r="MG391" s="53">
        <v>10</v>
      </c>
      <c r="MH391" s="53">
        <v>17</v>
      </c>
      <c r="MI391" s="53">
        <v>116</v>
      </c>
      <c r="MJ391" s="53">
        <v>1645</v>
      </c>
      <c r="MK391" s="53">
        <v>121</v>
      </c>
      <c r="ML391" s="53">
        <v>1478</v>
      </c>
      <c r="MM391" s="53">
        <v>203</v>
      </c>
      <c r="MN391" s="53">
        <v>111</v>
      </c>
      <c r="MO391" s="53">
        <v>200</v>
      </c>
      <c r="MP391" s="53">
        <v>110</v>
      </c>
      <c r="MQ391" s="53">
        <v>125</v>
      </c>
      <c r="MR391" s="53">
        <v>99</v>
      </c>
      <c r="MS391" s="53">
        <v>868</v>
      </c>
      <c r="MT391" s="53">
        <v>2</v>
      </c>
      <c r="MU391" s="53">
        <v>251</v>
      </c>
      <c r="MV391" s="53">
        <v>104</v>
      </c>
      <c r="MW391" s="53">
        <v>756</v>
      </c>
      <c r="MX391" s="53">
        <v>115</v>
      </c>
      <c r="MY391" s="53">
        <v>85</v>
      </c>
      <c r="MZ391" s="53">
        <v>187</v>
      </c>
      <c r="NA391" s="53">
        <v>487</v>
      </c>
      <c r="NB391" s="53">
        <v>66</v>
      </c>
      <c r="NC391" s="53">
        <v>185</v>
      </c>
      <c r="ND391" s="53">
        <v>5117</v>
      </c>
      <c r="NE391" s="53">
        <v>191</v>
      </c>
      <c r="NF391" s="53">
        <v>78</v>
      </c>
      <c r="NG391" s="53">
        <v>128</v>
      </c>
      <c r="NH391" s="53">
        <v>41</v>
      </c>
      <c r="NI391" s="53">
        <v>58</v>
      </c>
      <c r="NJ391" s="53">
        <v>10</v>
      </c>
      <c r="NK391" s="53">
        <v>31</v>
      </c>
      <c r="NL391" s="53">
        <v>4</v>
      </c>
      <c r="NM391" s="53">
        <v>24</v>
      </c>
      <c r="NN391" s="53">
        <v>25</v>
      </c>
      <c r="NO391" s="53">
        <v>33</v>
      </c>
      <c r="NP391" s="53">
        <v>45</v>
      </c>
      <c r="NQ391" s="53">
        <v>269</v>
      </c>
      <c r="NR391" s="53">
        <v>718</v>
      </c>
      <c r="NS391" s="53">
        <v>1336</v>
      </c>
      <c r="NT391" s="53">
        <v>1693</v>
      </c>
      <c r="NU391" s="53">
        <v>220</v>
      </c>
      <c r="NV391" s="53">
        <v>186</v>
      </c>
      <c r="NW391" s="53">
        <v>144</v>
      </c>
      <c r="NX391" s="53">
        <v>78</v>
      </c>
      <c r="NY391" s="53">
        <v>19</v>
      </c>
      <c r="NZ391" s="53">
        <v>64</v>
      </c>
      <c r="OA391" s="53">
        <v>1</v>
      </c>
      <c r="OB391" s="53">
        <v>56</v>
      </c>
      <c r="OC391" s="53">
        <v>106</v>
      </c>
      <c r="OD391" s="53">
        <v>53</v>
      </c>
      <c r="OE391" s="53">
        <v>46</v>
      </c>
      <c r="OF391" s="53">
        <v>96</v>
      </c>
      <c r="OG391" s="53"/>
      <c r="OH391" s="53">
        <v>717</v>
      </c>
      <c r="OI391" s="53">
        <v>33</v>
      </c>
      <c r="OJ391" s="53">
        <v>14</v>
      </c>
      <c r="OK391" s="53"/>
      <c r="OL391" s="53"/>
      <c r="OM391" s="53">
        <v>663</v>
      </c>
      <c r="ON391" s="53">
        <v>467</v>
      </c>
      <c r="OO391" s="53">
        <v>1431</v>
      </c>
      <c r="OP391" s="53">
        <v>11</v>
      </c>
      <c r="OQ391" s="53"/>
      <c r="OR391" s="54">
        <v>89</v>
      </c>
      <c r="OS391" s="55">
        <v>59666</v>
      </c>
      <c r="OT391" s="52"/>
      <c r="OU391" s="53"/>
      <c r="OV391" s="53"/>
      <c r="OW391" s="53"/>
      <c r="OX391" s="53"/>
      <c r="OY391" s="53"/>
      <c r="OZ391" s="53">
        <v>15</v>
      </c>
      <c r="PA391" s="53"/>
      <c r="PB391" s="53"/>
      <c r="PC391" s="53"/>
      <c r="PD391" s="53"/>
      <c r="PE391" s="53"/>
      <c r="PF391" s="53"/>
      <c r="PG391" s="53"/>
      <c r="PH391" s="53"/>
      <c r="PI391" s="53"/>
      <c r="PJ391" s="53"/>
      <c r="PK391" s="53"/>
      <c r="PL391" s="54"/>
      <c r="PM391" s="55">
        <v>59680</v>
      </c>
    </row>
    <row r="392" spans="1:429" ht="12.75" customHeight="1" x14ac:dyDescent="0.3">
      <c r="A392" s="49">
        <v>811400</v>
      </c>
      <c r="B392" s="50" t="s">
        <v>25</v>
      </c>
      <c r="C392" s="51" t="s">
        <v>498</v>
      </c>
      <c r="D392" s="52"/>
      <c r="E392" s="53"/>
      <c r="F392" s="53"/>
      <c r="G392" s="53"/>
      <c r="H392" s="53"/>
      <c r="I392" s="53"/>
      <c r="J392" s="53"/>
      <c r="K392" s="53"/>
      <c r="L392" s="53"/>
      <c r="M392" s="53"/>
      <c r="N392" s="53">
        <v>25</v>
      </c>
      <c r="O392" s="53">
        <v>2</v>
      </c>
      <c r="P392" s="53"/>
      <c r="Q392" s="53">
        <v>27</v>
      </c>
      <c r="R392" s="53">
        <v>18</v>
      </c>
      <c r="S392" s="53"/>
      <c r="T392" s="53"/>
      <c r="U392" s="53">
        <v>2</v>
      </c>
      <c r="V392" s="53">
        <v>1</v>
      </c>
      <c r="W392" s="53">
        <v>76</v>
      </c>
      <c r="X392" s="53">
        <v>6</v>
      </c>
      <c r="Y392" s="53">
        <v>16</v>
      </c>
      <c r="Z392" s="53">
        <v>99</v>
      </c>
      <c r="AA392" s="53">
        <v>2</v>
      </c>
      <c r="AB392" s="53">
        <v>7</v>
      </c>
      <c r="AC392" s="53">
        <v>14</v>
      </c>
      <c r="AD392" s="53">
        <v>81</v>
      </c>
      <c r="AE392" s="53">
        <v>19</v>
      </c>
      <c r="AF392" s="53">
        <v>16</v>
      </c>
      <c r="AG392" s="53">
        <v>2</v>
      </c>
      <c r="AH392" s="53">
        <v>38</v>
      </c>
      <c r="AI392" s="53">
        <v>12</v>
      </c>
      <c r="AJ392" s="53">
        <v>41</v>
      </c>
      <c r="AK392" s="53">
        <v>50</v>
      </c>
      <c r="AL392" s="53">
        <v>20</v>
      </c>
      <c r="AM392" s="53">
        <v>69</v>
      </c>
      <c r="AN392" s="53">
        <v>5</v>
      </c>
      <c r="AO392" s="53">
        <v>2</v>
      </c>
      <c r="AP392" s="53">
        <v>2</v>
      </c>
      <c r="AQ392" s="53">
        <v>2</v>
      </c>
      <c r="AR392" s="53">
        <v>1</v>
      </c>
      <c r="AS392" s="53">
        <v>6</v>
      </c>
      <c r="AT392" s="53">
        <v>3</v>
      </c>
      <c r="AU392" s="53">
        <v>6</v>
      </c>
      <c r="AV392" s="53">
        <v>1</v>
      </c>
      <c r="AW392" s="53">
        <v>2</v>
      </c>
      <c r="AX392" s="53">
        <v>0</v>
      </c>
      <c r="AY392" s="53">
        <v>0</v>
      </c>
      <c r="AZ392" s="53">
        <v>0</v>
      </c>
      <c r="BA392" s="53">
        <v>1</v>
      </c>
      <c r="BB392" s="53">
        <v>0</v>
      </c>
      <c r="BC392" s="53">
        <v>0</v>
      </c>
      <c r="BD392" s="53">
        <v>30</v>
      </c>
      <c r="BE392" s="53">
        <v>3</v>
      </c>
      <c r="BF392" s="53">
        <v>0</v>
      </c>
      <c r="BG392" s="53">
        <v>1</v>
      </c>
      <c r="BH392" s="53">
        <v>4</v>
      </c>
      <c r="BI392" s="53">
        <v>2</v>
      </c>
      <c r="BJ392" s="53">
        <v>2</v>
      </c>
      <c r="BK392" s="53">
        <v>2</v>
      </c>
      <c r="BL392" s="53">
        <v>3</v>
      </c>
      <c r="BM392" s="53">
        <v>3</v>
      </c>
      <c r="BN392" s="53">
        <v>0</v>
      </c>
      <c r="BO392" s="53">
        <v>3</v>
      </c>
      <c r="BP392" s="53">
        <v>1</v>
      </c>
      <c r="BQ392" s="53">
        <v>1</v>
      </c>
      <c r="BR392" s="53">
        <v>4</v>
      </c>
      <c r="BS392" s="53">
        <v>3</v>
      </c>
      <c r="BT392" s="53">
        <v>0</v>
      </c>
      <c r="BU392" s="53">
        <v>0</v>
      </c>
      <c r="BV392" s="53">
        <v>1</v>
      </c>
      <c r="BW392" s="53">
        <v>0</v>
      </c>
      <c r="BX392" s="53">
        <v>1</v>
      </c>
      <c r="BY392" s="53">
        <v>9</v>
      </c>
      <c r="BZ392" s="53">
        <v>5</v>
      </c>
      <c r="CA392" s="53">
        <v>6</v>
      </c>
      <c r="CB392" s="53">
        <v>0</v>
      </c>
      <c r="CC392" s="53">
        <v>4</v>
      </c>
      <c r="CD392" s="53">
        <v>1</v>
      </c>
      <c r="CE392" s="53">
        <v>1</v>
      </c>
      <c r="CF392" s="53">
        <v>0</v>
      </c>
      <c r="CG392" s="53">
        <v>2</v>
      </c>
      <c r="CH392" s="53">
        <v>2</v>
      </c>
      <c r="CI392" s="53">
        <v>0</v>
      </c>
      <c r="CJ392" s="53">
        <v>4</v>
      </c>
      <c r="CK392" s="53">
        <v>4</v>
      </c>
      <c r="CL392" s="53">
        <v>0</v>
      </c>
      <c r="CM392" s="53">
        <v>2</v>
      </c>
      <c r="CN392" s="53">
        <v>0</v>
      </c>
      <c r="CO392" s="53"/>
      <c r="CP392" s="53">
        <v>1</v>
      </c>
      <c r="CQ392" s="53">
        <v>0</v>
      </c>
      <c r="CR392" s="53">
        <v>2</v>
      </c>
      <c r="CS392" s="53">
        <v>0</v>
      </c>
      <c r="CT392" s="53">
        <v>1</v>
      </c>
      <c r="CU392" s="53">
        <v>1</v>
      </c>
      <c r="CV392" s="53">
        <v>0</v>
      </c>
      <c r="CW392" s="53">
        <v>1</v>
      </c>
      <c r="CX392" s="53">
        <v>1</v>
      </c>
      <c r="CY392" s="53">
        <v>2</v>
      </c>
      <c r="CZ392" s="53">
        <v>0</v>
      </c>
      <c r="DA392" s="53">
        <v>2</v>
      </c>
      <c r="DB392" s="53">
        <v>0</v>
      </c>
      <c r="DC392" s="53">
        <v>1</v>
      </c>
      <c r="DD392" s="53">
        <v>2</v>
      </c>
      <c r="DE392" s="53">
        <v>0</v>
      </c>
      <c r="DF392" s="53">
        <v>0</v>
      </c>
      <c r="DG392" s="53">
        <v>0</v>
      </c>
      <c r="DH392" s="53">
        <v>2</v>
      </c>
      <c r="DI392" s="53">
        <v>1</v>
      </c>
      <c r="DJ392" s="53">
        <v>0</v>
      </c>
      <c r="DK392" s="53">
        <v>1</v>
      </c>
      <c r="DL392" s="53">
        <v>0</v>
      </c>
      <c r="DM392" s="53">
        <v>0</v>
      </c>
      <c r="DN392" s="53">
        <v>0</v>
      </c>
      <c r="DO392" s="53">
        <v>0</v>
      </c>
      <c r="DP392" s="53">
        <v>6</v>
      </c>
      <c r="DQ392" s="53">
        <v>0</v>
      </c>
      <c r="DR392" s="53">
        <v>1</v>
      </c>
      <c r="DS392" s="53">
        <v>0</v>
      </c>
      <c r="DT392" s="53">
        <v>1</v>
      </c>
      <c r="DU392" s="53"/>
      <c r="DV392" s="53">
        <v>0</v>
      </c>
      <c r="DW392" s="53">
        <v>0</v>
      </c>
      <c r="DX392" s="53">
        <v>0</v>
      </c>
      <c r="DY392" s="53">
        <v>0</v>
      </c>
      <c r="DZ392" s="53">
        <v>0</v>
      </c>
      <c r="EA392" s="53">
        <v>0</v>
      </c>
      <c r="EB392" s="53">
        <v>0</v>
      </c>
      <c r="EC392" s="53"/>
      <c r="ED392" s="53">
        <v>0</v>
      </c>
      <c r="EE392" s="53">
        <v>0</v>
      </c>
      <c r="EF392" s="53"/>
      <c r="EG392" s="53">
        <v>0</v>
      </c>
      <c r="EH392" s="53">
        <v>0</v>
      </c>
      <c r="EI392" s="53">
        <v>0</v>
      </c>
      <c r="EJ392" s="53">
        <v>0</v>
      </c>
      <c r="EK392" s="53">
        <v>0</v>
      </c>
      <c r="EL392" s="53">
        <v>0</v>
      </c>
      <c r="EM392" s="53">
        <v>1</v>
      </c>
      <c r="EN392" s="53">
        <v>0</v>
      </c>
      <c r="EO392" s="53">
        <v>1</v>
      </c>
      <c r="EP392" s="53">
        <v>0</v>
      </c>
      <c r="EQ392" s="53">
        <v>0</v>
      </c>
      <c r="ER392" s="53">
        <v>1</v>
      </c>
      <c r="ES392" s="53">
        <v>0</v>
      </c>
      <c r="ET392" s="53">
        <v>0</v>
      </c>
      <c r="EU392" s="53">
        <v>2</v>
      </c>
      <c r="EV392" s="53">
        <v>4</v>
      </c>
      <c r="EW392" s="53">
        <v>1</v>
      </c>
      <c r="EX392" s="53">
        <v>0</v>
      </c>
      <c r="EY392" s="53">
        <v>0</v>
      </c>
      <c r="EZ392" s="53"/>
      <c r="FA392" s="53">
        <v>0</v>
      </c>
      <c r="FB392" s="53">
        <v>2</v>
      </c>
      <c r="FC392" s="53">
        <v>1</v>
      </c>
      <c r="FD392" s="53">
        <v>6</v>
      </c>
      <c r="FE392" s="53">
        <v>2</v>
      </c>
      <c r="FF392" s="53">
        <v>5</v>
      </c>
      <c r="FG392" s="53">
        <v>4</v>
      </c>
      <c r="FH392" s="53">
        <v>2</v>
      </c>
      <c r="FI392" s="53">
        <v>1</v>
      </c>
      <c r="FJ392" s="53">
        <v>3</v>
      </c>
      <c r="FK392" s="53">
        <v>2</v>
      </c>
      <c r="FL392" s="53">
        <v>0</v>
      </c>
      <c r="FM392" s="53">
        <v>0</v>
      </c>
      <c r="FN392" s="53">
        <v>1</v>
      </c>
      <c r="FO392" s="53">
        <v>5</v>
      </c>
      <c r="FP392" s="53">
        <v>0</v>
      </c>
      <c r="FQ392" s="53">
        <v>0</v>
      </c>
      <c r="FR392" s="53">
        <v>0</v>
      </c>
      <c r="FS392" s="53">
        <v>0</v>
      </c>
      <c r="FT392" s="53">
        <v>1</v>
      </c>
      <c r="FU392" s="53">
        <v>0</v>
      </c>
      <c r="FV392" s="53">
        <v>0</v>
      </c>
      <c r="FW392" s="53">
        <v>0</v>
      </c>
      <c r="FX392" s="53">
        <v>0</v>
      </c>
      <c r="FY392" s="53">
        <v>0</v>
      </c>
      <c r="FZ392" s="53">
        <v>1</v>
      </c>
      <c r="GA392" s="53">
        <v>0</v>
      </c>
      <c r="GB392" s="53">
        <v>4</v>
      </c>
      <c r="GC392" s="53">
        <v>3</v>
      </c>
      <c r="GD392" s="53">
        <v>0</v>
      </c>
      <c r="GE392" s="53">
        <v>0</v>
      </c>
      <c r="GF392" s="53">
        <v>0</v>
      </c>
      <c r="GG392" s="53">
        <v>0</v>
      </c>
      <c r="GH392" s="53">
        <v>0</v>
      </c>
      <c r="GI392" s="53"/>
      <c r="GJ392" s="53">
        <v>0</v>
      </c>
      <c r="GK392" s="53">
        <v>1</v>
      </c>
      <c r="GL392" s="53">
        <v>1</v>
      </c>
      <c r="GM392" s="53">
        <v>2</v>
      </c>
      <c r="GN392" s="53">
        <v>2</v>
      </c>
      <c r="GO392" s="53">
        <v>3</v>
      </c>
      <c r="GP392" s="53">
        <v>2</v>
      </c>
      <c r="GQ392" s="53">
        <v>1</v>
      </c>
      <c r="GR392" s="53">
        <v>2</v>
      </c>
      <c r="GS392" s="53">
        <v>1</v>
      </c>
      <c r="GT392" s="53">
        <v>2</v>
      </c>
      <c r="GU392" s="53">
        <v>3</v>
      </c>
      <c r="GV392" s="53">
        <v>3</v>
      </c>
      <c r="GW392" s="53">
        <v>2</v>
      </c>
      <c r="GX392" s="53">
        <v>3</v>
      </c>
      <c r="GY392" s="53">
        <v>6</v>
      </c>
      <c r="GZ392" s="53">
        <v>2</v>
      </c>
      <c r="HA392" s="53">
        <v>5</v>
      </c>
      <c r="HB392" s="53">
        <v>10</v>
      </c>
      <c r="HC392" s="53">
        <v>1</v>
      </c>
      <c r="HD392" s="53">
        <v>5</v>
      </c>
      <c r="HE392" s="53">
        <v>3</v>
      </c>
      <c r="HF392" s="53">
        <v>4</v>
      </c>
      <c r="HG392" s="53">
        <v>0</v>
      </c>
      <c r="HH392" s="53">
        <v>0</v>
      </c>
      <c r="HI392" s="53">
        <v>2</v>
      </c>
      <c r="HJ392" s="53">
        <v>3</v>
      </c>
      <c r="HK392" s="53">
        <v>7</v>
      </c>
      <c r="HL392" s="53">
        <v>0</v>
      </c>
      <c r="HM392" s="53">
        <v>1</v>
      </c>
      <c r="HN392" s="53">
        <v>0</v>
      </c>
      <c r="HO392" s="53">
        <v>1</v>
      </c>
      <c r="HP392" s="53">
        <v>0</v>
      </c>
      <c r="HQ392" s="53">
        <v>0</v>
      </c>
      <c r="HR392" s="53">
        <v>0</v>
      </c>
      <c r="HS392" s="53">
        <v>0</v>
      </c>
      <c r="HT392" s="53">
        <v>0</v>
      </c>
      <c r="HU392" s="53">
        <v>0</v>
      </c>
      <c r="HV392" s="53">
        <v>0</v>
      </c>
      <c r="HW392" s="53">
        <v>0</v>
      </c>
      <c r="HX392" s="53">
        <v>3</v>
      </c>
      <c r="HY392" s="53">
        <v>12</v>
      </c>
      <c r="HZ392" s="53">
        <v>14</v>
      </c>
      <c r="IA392" s="53">
        <v>15</v>
      </c>
      <c r="IB392" s="53">
        <v>3</v>
      </c>
      <c r="IC392" s="53">
        <v>0</v>
      </c>
      <c r="ID392" s="53">
        <v>1</v>
      </c>
      <c r="IE392" s="53">
        <v>0</v>
      </c>
      <c r="IF392" s="53">
        <v>19</v>
      </c>
      <c r="IG392" s="53">
        <v>0</v>
      </c>
      <c r="IH392" s="53">
        <v>39</v>
      </c>
      <c r="II392" s="53">
        <v>2</v>
      </c>
      <c r="IJ392" s="53">
        <v>1</v>
      </c>
      <c r="IK392" s="53">
        <v>5</v>
      </c>
      <c r="IL392" s="53">
        <v>17</v>
      </c>
      <c r="IM392" s="53">
        <v>3</v>
      </c>
      <c r="IN392" s="53">
        <v>3</v>
      </c>
      <c r="IO392" s="53">
        <v>14</v>
      </c>
      <c r="IP392" s="53">
        <v>35</v>
      </c>
      <c r="IQ392" s="53">
        <v>23</v>
      </c>
      <c r="IR392" s="53">
        <v>3</v>
      </c>
      <c r="IS392" s="53">
        <v>1</v>
      </c>
      <c r="IT392" s="53">
        <v>9</v>
      </c>
      <c r="IU392" s="53">
        <v>0</v>
      </c>
      <c r="IV392" s="53">
        <v>1</v>
      </c>
      <c r="IW392" s="53">
        <v>4</v>
      </c>
      <c r="IX392" s="53">
        <v>2</v>
      </c>
      <c r="IY392" s="53">
        <v>2</v>
      </c>
      <c r="IZ392" s="53">
        <v>2</v>
      </c>
      <c r="JA392" s="53">
        <v>5</v>
      </c>
      <c r="JB392" s="53">
        <v>2</v>
      </c>
      <c r="JC392" s="53">
        <v>0</v>
      </c>
      <c r="JD392" s="53">
        <v>8</v>
      </c>
      <c r="JE392" s="53">
        <v>6</v>
      </c>
      <c r="JF392" s="53">
        <v>2</v>
      </c>
      <c r="JG392" s="53">
        <v>0</v>
      </c>
      <c r="JH392" s="53">
        <v>2</v>
      </c>
      <c r="JI392" s="53">
        <v>0</v>
      </c>
      <c r="JJ392" s="53">
        <v>3</v>
      </c>
      <c r="JK392" s="53">
        <v>18</v>
      </c>
      <c r="JL392" s="53">
        <v>2</v>
      </c>
      <c r="JM392" s="53">
        <v>0</v>
      </c>
      <c r="JN392" s="53">
        <v>2</v>
      </c>
      <c r="JO392" s="53">
        <v>99</v>
      </c>
      <c r="JP392" s="53">
        <v>26</v>
      </c>
      <c r="JQ392" s="53">
        <v>96</v>
      </c>
      <c r="JR392" s="53">
        <v>235</v>
      </c>
      <c r="JS392" s="53">
        <v>306</v>
      </c>
      <c r="JT392" s="53">
        <v>74</v>
      </c>
      <c r="JU392" s="53">
        <v>212</v>
      </c>
      <c r="JV392" s="53">
        <v>203</v>
      </c>
      <c r="JW392" s="53">
        <v>356</v>
      </c>
      <c r="JX392" s="53">
        <v>29</v>
      </c>
      <c r="JY392" s="53"/>
      <c r="JZ392" s="53">
        <v>89</v>
      </c>
      <c r="KA392" s="53">
        <v>201</v>
      </c>
      <c r="KB392" s="53">
        <v>136</v>
      </c>
      <c r="KC392" s="53">
        <v>91</v>
      </c>
      <c r="KD392" s="53">
        <v>48</v>
      </c>
      <c r="KE392" s="53">
        <v>130</v>
      </c>
      <c r="KF392" s="53">
        <v>41</v>
      </c>
      <c r="KG392" s="53">
        <v>67</v>
      </c>
      <c r="KH392" s="53">
        <v>65</v>
      </c>
      <c r="KI392" s="53">
        <v>0</v>
      </c>
      <c r="KJ392" s="53">
        <v>9</v>
      </c>
      <c r="KK392" s="53">
        <v>38</v>
      </c>
      <c r="KL392" s="53">
        <v>234</v>
      </c>
      <c r="KM392" s="53">
        <v>145</v>
      </c>
      <c r="KN392" s="53">
        <v>3</v>
      </c>
      <c r="KO392" s="53">
        <v>573</v>
      </c>
      <c r="KP392" s="53">
        <v>4</v>
      </c>
      <c r="KQ392" s="53">
        <v>76</v>
      </c>
      <c r="KR392" s="53">
        <v>9</v>
      </c>
      <c r="KS392" s="53">
        <v>9</v>
      </c>
      <c r="KT392" s="53">
        <v>7</v>
      </c>
      <c r="KU392" s="53">
        <v>1</v>
      </c>
      <c r="KV392" s="53">
        <v>56</v>
      </c>
      <c r="KW392" s="53">
        <v>14</v>
      </c>
      <c r="KX392" s="53">
        <v>0</v>
      </c>
      <c r="KY392" s="53">
        <v>6</v>
      </c>
      <c r="KZ392" s="53">
        <v>12</v>
      </c>
      <c r="LA392" s="53">
        <v>321</v>
      </c>
      <c r="LB392" s="53">
        <v>147</v>
      </c>
      <c r="LC392" s="53">
        <v>11</v>
      </c>
      <c r="LD392" s="53">
        <v>97</v>
      </c>
      <c r="LE392" s="53">
        <v>54</v>
      </c>
      <c r="LF392" s="53">
        <v>1</v>
      </c>
      <c r="LG392" s="53">
        <v>33</v>
      </c>
      <c r="LH392" s="53">
        <v>196</v>
      </c>
      <c r="LI392" s="53">
        <v>59</v>
      </c>
      <c r="LJ392" s="53">
        <v>83</v>
      </c>
      <c r="LK392" s="53"/>
      <c r="LL392" s="53">
        <v>62</v>
      </c>
      <c r="LM392" s="53">
        <v>11</v>
      </c>
      <c r="LN392" s="53">
        <v>24</v>
      </c>
      <c r="LO392" s="53"/>
      <c r="LP392" s="53">
        <v>0</v>
      </c>
      <c r="LQ392" s="53">
        <v>2010</v>
      </c>
      <c r="LR392" s="53">
        <v>369</v>
      </c>
      <c r="LS392" s="53">
        <v>282</v>
      </c>
      <c r="LT392" s="53">
        <v>16</v>
      </c>
      <c r="LU392" s="53">
        <v>21</v>
      </c>
      <c r="LV392" s="53">
        <v>162</v>
      </c>
      <c r="LW392" s="53">
        <v>19</v>
      </c>
      <c r="LX392" s="53">
        <v>34</v>
      </c>
      <c r="LY392" s="53">
        <v>55</v>
      </c>
      <c r="LZ392" s="53">
        <v>128</v>
      </c>
      <c r="MA392" s="53">
        <v>99</v>
      </c>
      <c r="MB392" s="53">
        <v>115</v>
      </c>
      <c r="MC392" s="53">
        <v>48</v>
      </c>
      <c r="MD392" s="53">
        <v>133</v>
      </c>
      <c r="ME392" s="53">
        <v>79</v>
      </c>
      <c r="MF392" s="53">
        <v>2</v>
      </c>
      <c r="MG392" s="53">
        <v>1</v>
      </c>
      <c r="MH392" s="53">
        <v>3</v>
      </c>
      <c r="MI392" s="53">
        <v>59</v>
      </c>
      <c r="MJ392" s="53">
        <v>356</v>
      </c>
      <c r="MK392" s="53">
        <v>49</v>
      </c>
      <c r="ML392" s="53">
        <v>507</v>
      </c>
      <c r="MM392" s="53">
        <v>142</v>
      </c>
      <c r="MN392" s="53">
        <v>457</v>
      </c>
      <c r="MO392" s="53">
        <v>49</v>
      </c>
      <c r="MP392" s="53">
        <v>95</v>
      </c>
      <c r="MQ392" s="53">
        <v>236</v>
      </c>
      <c r="MR392" s="53">
        <v>50</v>
      </c>
      <c r="MS392" s="53">
        <v>265</v>
      </c>
      <c r="MT392" s="53">
        <v>59</v>
      </c>
      <c r="MU392" s="53">
        <v>52</v>
      </c>
      <c r="MV392" s="53">
        <v>6</v>
      </c>
      <c r="MW392" s="53">
        <v>137</v>
      </c>
      <c r="MX392" s="53">
        <v>22</v>
      </c>
      <c r="MY392" s="53">
        <v>15</v>
      </c>
      <c r="MZ392" s="53">
        <v>35</v>
      </c>
      <c r="NA392" s="53">
        <v>89</v>
      </c>
      <c r="NB392" s="53">
        <v>12</v>
      </c>
      <c r="NC392" s="53">
        <v>31</v>
      </c>
      <c r="ND392" s="53">
        <v>884</v>
      </c>
      <c r="NE392" s="53">
        <v>42</v>
      </c>
      <c r="NF392" s="53">
        <v>17</v>
      </c>
      <c r="NG392" s="53">
        <v>25</v>
      </c>
      <c r="NH392" s="53">
        <v>12</v>
      </c>
      <c r="NI392" s="53">
        <v>11</v>
      </c>
      <c r="NJ392" s="53">
        <v>1</v>
      </c>
      <c r="NK392" s="53">
        <v>164</v>
      </c>
      <c r="NL392" s="53">
        <v>1</v>
      </c>
      <c r="NM392" s="53">
        <v>6</v>
      </c>
      <c r="NN392" s="53">
        <v>5</v>
      </c>
      <c r="NO392" s="53">
        <v>6</v>
      </c>
      <c r="NP392" s="53">
        <v>13</v>
      </c>
      <c r="NQ392" s="53">
        <v>61</v>
      </c>
      <c r="NR392" s="53">
        <v>99</v>
      </c>
      <c r="NS392" s="53">
        <v>260</v>
      </c>
      <c r="NT392" s="53">
        <v>452</v>
      </c>
      <c r="NU392" s="53">
        <v>42</v>
      </c>
      <c r="NV392" s="53">
        <v>36</v>
      </c>
      <c r="NW392" s="53">
        <v>25</v>
      </c>
      <c r="NX392" s="53">
        <v>15</v>
      </c>
      <c r="NY392" s="53">
        <v>14</v>
      </c>
      <c r="NZ392" s="53">
        <v>16</v>
      </c>
      <c r="OA392" s="53">
        <v>0</v>
      </c>
      <c r="OB392" s="53">
        <v>21</v>
      </c>
      <c r="OC392" s="53">
        <v>31</v>
      </c>
      <c r="OD392" s="53">
        <v>25</v>
      </c>
      <c r="OE392" s="53">
        <v>9</v>
      </c>
      <c r="OF392" s="53">
        <v>30</v>
      </c>
      <c r="OG392" s="53"/>
      <c r="OH392" s="53">
        <v>139</v>
      </c>
      <c r="OI392" s="53">
        <v>6</v>
      </c>
      <c r="OJ392" s="53">
        <v>264</v>
      </c>
      <c r="OK392" s="53">
        <v>9</v>
      </c>
      <c r="OL392" s="53"/>
      <c r="OM392" s="53">
        <v>197</v>
      </c>
      <c r="ON392" s="53">
        <v>140</v>
      </c>
      <c r="OO392" s="53">
        <v>1210</v>
      </c>
      <c r="OP392" s="53">
        <v>18</v>
      </c>
      <c r="OQ392" s="53">
        <v>313</v>
      </c>
      <c r="OR392" s="54">
        <v>1060</v>
      </c>
      <c r="OS392" s="55">
        <v>18003</v>
      </c>
      <c r="OT392" s="52">
        <v>17545</v>
      </c>
      <c r="OU392" s="53"/>
      <c r="OV392" s="53"/>
      <c r="OW392" s="53"/>
      <c r="OX392" s="53"/>
      <c r="OY392" s="53"/>
      <c r="OZ392" s="53">
        <v>4</v>
      </c>
      <c r="PA392" s="53"/>
      <c r="PB392" s="53"/>
      <c r="PC392" s="53"/>
      <c r="PD392" s="53"/>
      <c r="PE392" s="53"/>
      <c r="PF392" s="53"/>
      <c r="PG392" s="53"/>
      <c r="PH392" s="53"/>
      <c r="PI392" s="53"/>
      <c r="PJ392" s="53"/>
      <c r="PK392" s="53"/>
      <c r="PL392" s="54"/>
      <c r="PM392" s="55">
        <v>35553</v>
      </c>
    </row>
    <row r="393" spans="1:429" ht="12.75" customHeight="1" x14ac:dyDescent="0.3">
      <c r="A393" s="49">
        <v>812100</v>
      </c>
      <c r="B393" s="50" t="s">
        <v>38</v>
      </c>
      <c r="C393" s="51" t="s">
        <v>499</v>
      </c>
      <c r="D393" s="52"/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  <c r="Z393" s="53"/>
      <c r="AA393" s="53"/>
      <c r="AB393" s="53"/>
      <c r="AC393" s="53"/>
      <c r="AD393" s="53"/>
      <c r="AE393" s="53"/>
      <c r="AF393" s="53"/>
      <c r="AG393" s="53"/>
      <c r="AH393" s="53"/>
      <c r="AI393" s="53"/>
      <c r="AJ393" s="53"/>
      <c r="AK393" s="53"/>
      <c r="AL393" s="53"/>
      <c r="AM393" s="53"/>
      <c r="AN393" s="53"/>
      <c r="AO393" s="53"/>
      <c r="AP393" s="53"/>
      <c r="AQ393" s="53"/>
      <c r="AR393" s="53"/>
      <c r="AS393" s="53"/>
      <c r="AT393" s="53"/>
      <c r="AU393" s="53"/>
      <c r="AV393" s="53"/>
      <c r="AW393" s="53"/>
      <c r="AX393" s="53"/>
      <c r="AY393" s="53"/>
      <c r="AZ393" s="53"/>
      <c r="BA393" s="53"/>
      <c r="BB393" s="53"/>
      <c r="BC393" s="53"/>
      <c r="BD393" s="53"/>
      <c r="BE393" s="53"/>
      <c r="BF393" s="53"/>
      <c r="BG393" s="53"/>
      <c r="BH393" s="53"/>
      <c r="BI393" s="53"/>
      <c r="BJ393" s="53"/>
      <c r="BK393" s="53"/>
      <c r="BL393" s="53"/>
      <c r="BM393" s="53"/>
      <c r="BN393" s="53"/>
      <c r="BO393" s="53"/>
      <c r="BP393" s="53"/>
      <c r="BQ393" s="53"/>
      <c r="BR393" s="53"/>
      <c r="BS393" s="53"/>
      <c r="BT393" s="53"/>
      <c r="BU393" s="53"/>
      <c r="BV393" s="53"/>
      <c r="BW393" s="53"/>
      <c r="BX393" s="53"/>
      <c r="BY393" s="53"/>
      <c r="BZ393" s="53"/>
      <c r="CA393" s="53"/>
      <c r="CB393" s="53"/>
      <c r="CC393" s="53"/>
      <c r="CD393" s="53"/>
      <c r="CE393" s="53"/>
      <c r="CF393" s="53"/>
      <c r="CG393" s="53"/>
      <c r="CH393" s="53"/>
      <c r="CI393" s="53"/>
      <c r="CJ393" s="53"/>
      <c r="CK393" s="53"/>
      <c r="CL393" s="53"/>
      <c r="CM393" s="53"/>
      <c r="CN393" s="53"/>
      <c r="CO393" s="53"/>
      <c r="CP393" s="53"/>
      <c r="CQ393" s="53"/>
      <c r="CR393" s="53"/>
      <c r="CS393" s="53"/>
      <c r="CT393" s="53"/>
      <c r="CU393" s="53"/>
      <c r="CV393" s="53"/>
      <c r="CW393" s="53"/>
      <c r="CX393" s="53"/>
      <c r="CY393" s="53"/>
      <c r="CZ393" s="53"/>
      <c r="DA393" s="53"/>
      <c r="DB393" s="53"/>
      <c r="DC393" s="53"/>
      <c r="DD393" s="53"/>
      <c r="DE393" s="53"/>
      <c r="DF393" s="53"/>
      <c r="DG393" s="53"/>
      <c r="DH393" s="53"/>
      <c r="DI393" s="53"/>
      <c r="DJ393" s="53"/>
      <c r="DK393" s="53"/>
      <c r="DL393" s="53"/>
      <c r="DM393" s="53"/>
      <c r="DN393" s="53"/>
      <c r="DO393" s="53"/>
      <c r="DP393" s="53"/>
      <c r="DQ393" s="53"/>
      <c r="DR393" s="53"/>
      <c r="DS393" s="53"/>
      <c r="DT393" s="53"/>
      <c r="DU393" s="53"/>
      <c r="DV393" s="53"/>
      <c r="DW393" s="53"/>
      <c r="DX393" s="53"/>
      <c r="DY393" s="53"/>
      <c r="DZ393" s="53"/>
      <c r="EA393" s="53"/>
      <c r="EB393" s="53"/>
      <c r="EC393" s="53"/>
      <c r="ED393" s="53"/>
      <c r="EE393" s="53"/>
      <c r="EF393" s="53"/>
      <c r="EG393" s="53"/>
      <c r="EH393" s="53"/>
      <c r="EI393" s="53"/>
      <c r="EJ393" s="53"/>
      <c r="EK393" s="53"/>
      <c r="EL393" s="53"/>
      <c r="EM393" s="53"/>
      <c r="EN393" s="53"/>
      <c r="EO393" s="53"/>
      <c r="EP393" s="53"/>
      <c r="EQ393" s="53"/>
      <c r="ER393" s="53"/>
      <c r="ES393" s="53"/>
      <c r="ET393" s="53"/>
      <c r="EU393" s="53"/>
      <c r="EV393" s="53"/>
      <c r="EW393" s="53"/>
      <c r="EX393" s="53"/>
      <c r="EY393" s="53"/>
      <c r="EZ393" s="53"/>
      <c r="FA393" s="53"/>
      <c r="FB393" s="53"/>
      <c r="FC393" s="53"/>
      <c r="FD393" s="53"/>
      <c r="FE393" s="53"/>
      <c r="FF393" s="53"/>
      <c r="FG393" s="53"/>
      <c r="FH393" s="53"/>
      <c r="FI393" s="53"/>
      <c r="FJ393" s="53"/>
      <c r="FK393" s="53"/>
      <c r="FL393" s="53"/>
      <c r="FM393" s="53"/>
      <c r="FN393" s="53"/>
      <c r="FO393" s="53"/>
      <c r="FP393" s="53"/>
      <c r="FQ393" s="53"/>
      <c r="FR393" s="53"/>
      <c r="FS393" s="53"/>
      <c r="FT393" s="53"/>
      <c r="FU393" s="53"/>
      <c r="FV393" s="53"/>
      <c r="FW393" s="53"/>
      <c r="FX393" s="53"/>
      <c r="FY393" s="53"/>
      <c r="FZ393" s="53"/>
      <c r="GA393" s="53"/>
      <c r="GB393" s="53"/>
      <c r="GC393" s="53"/>
      <c r="GD393" s="53"/>
      <c r="GE393" s="53"/>
      <c r="GF393" s="53"/>
      <c r="GG393" s="53"/>
      <c r="GH393" s="53"/>
      <c r="GI393" s="53"/>
      <c r="GJ393" s="53"/>
      <c r="GK393" s="53"/>
      <c r="GL393" s="53"/>
      <c r="GM393" s="53"/>
      <c r="GN393" s="53"/>
      <c r="GO393" s="53"/>
      <c r="GP393" s="53"/>
      <c r="GQ393" s="53"/>
      <c r="GR393" s="53"/>
      <c r="GS393" s="53"/>
      <c r="GT393" s="53"/>
      <c r="GU393" s="53"/>
      <c r="GV393" s="53"/>
      <c r="GW393" s="53"/>
      <c r="GX393" s="53"/>
      <c r="GY393" s="53"/>
      <c r="GZ393" s="53"/>
      <c r="HA393" s="53"/>
      <c r="HB393" s="53"/>
      <c r="HC393" s="53"/>
      <c r="HD393" s="53"/>
      <c r="HE393" s="53"/>
      <c r="HF393" s="53"/>
      <c r="HG393" s="53"/>
      <c r="HH393" s="53"/>
      <c r="HI393" s="53"/>
      <c r="HJ393" s="53"/>
      <c r="HK393" s="53"/>
      <c r="HL393" s="53"/>
      <c r="HM393" s="53"/>
      <c r="HN393" s="53"/>
      <c r="HO393" s="53"/>
      <c r="HP393" s="53"/>
      <c r="HQ393" s="53"/>
      <c r="HR393" s="53"/>
      <c r="HS393" s="53"/>
      <c r="HT393" s="53"/>
      <c r="HU393" s="53"/>
      <c r="HV393" s="53"/>
      <c r="HW393" s="53"/>
      <c r="HX393" s="53"/>
      <c r="HY393" s="53"/>
      <c r="HZ393" s="53"/>
      <c r="IA393" s="53"/>
      <c r="IB393" s="53"/>
      <c r="IC393" s="53"/>
      <c r="ID393" s="53"/>
      <c r="IE393" s="53"/>
      <c r="IF393" s="53"/>
      <c r="IG393" s="53"/>
      <c r="IH393" s="53"/>
      <c r="II393" s="53"/>
      <c r="IJ393" s="53"/>
      <c r="IK393" s="53"/>
      <c r="IL393" s="53"/>
      <c r="IM393" s="53"/>
      <c r="IN393" s="53"/>
      <c r="IO393" s="53"/>
      <c r="IP393" s="53"/>
      <c r="IQ393" s="53"/>
      <c r="IR393" s="53"/>
      <c r="IS393" s="53"/>
      <c r="IT393" s="53"/>
      <c r="IU393" s="53"/>
      <c r="IV393" s="53"/>
      <c r="IW393" s="53"/>
      <c r="IX393" s="53"/>
      <c r="IY393" s="53"/>
      <c r="IZ393" s="53"/>
      <c r="JA393" s="53"/>
      <c r="JB393" s="53"/>
      <c r="JC393" s="53"/>
      <c r="JD393" s="53"/>
      <c r="JE393" s="53"/>
      <c r="JF393" s="53"/>
      <c r="JG393" s="53"/>
      <c r="JH393" s="53"/>
      <c r="JI393" s="53"/>
      <c r="JJ393" s="53"/>
      <c r="JK393" s="53"/>
      <c r="JL393" s="53"/>
      <c r="JM393" s="53"/>
      <c r="JN393" s="53"/>
      <c r="JO393" s="53"/>
      <c r="JP393" s="53"/>
      <c r="JQ393" s="53"/>
      <c r="JR393" s="53"/>
      <c r="JS393" s="53"/>
      <c r="JT393" s="53"/>
      <c r="JU393" s="53"/>
      <c r="JV393" s="53"/>
      <c r="JW393" s="53"/>
      <c r="JX393" s="53"/>
      <c r="JY393" s="53"/>
      <c r="JZ393" s="53"/>
      <c r="KA393" s="53"/>
      <c r="KB393" s="53">
        <v>0</v>
      </c>
      <c r="KC393" s="53"/>
      <c r="KD393" s="53">
        <v>0</v>
      </c>
      <c r="KE393" s="53"/>
      <c r="KF393" s="53"/>
      <c r="KG393" s="53"/>
      <c r="KH393" s="53"/>
      <c r="KI393" s="53"/>
      <c r="KJ393" s="53"/>
      <c r="KK393" s="53"/>
      <c r="KL393" s="53"/>
      <c r="KM393" s="53"/>
      <c r="KN393" s="53"/>
      <c r="KO393" s="53"/>
      <c r="KP393" s="53"/>
      <c r="KQ393" s="53"/>
      <c r="KR393" s="53"/>
      <c r="KS393" s="53"/>
      <c r="KT393" s="53"/>
      <c r="KU393" s="53"/>
      <c r="KV393" s="53"/>
      <c r="KW393" s="53"/>
      <c r="KX393" s="53"/>
      <c r="KY393" s="53"/>
      <c r="KZ393" s="53"/>
      <c r="LA393" s="53"/>
      <c r="LB393" s="53"/>
      <c r="LC393" s="53"/>
      <c r="LD393" s="53"/>
      <c r="LE393" s="53"/>
      <c r="LF393" s="53"/>
      <c r="LG393" s="53"/>
      <c r="LH393" s="53"/>
      <c r="LI393" s="53"/>
      <c r="LJ393" s="53"/>
      <c r="LK393" s="53"/>
      <c r="LL393" s="53"/>
      <c r="LM393" s="53"/>
      <c r="LN393" s="53"/>
      <c r="LO393" s="53"/>
      <c r="LP393" s="53"/>
      <c r="LQ393" s="53"/>
      <c r="LR393" s="53"/>
      <c r="LS393" s="53"/>
      <c r="LT393" s="53"/>
      <c r="LU393" s="53"/>
      <c r="LV393" s="53"/>
      <c r="LW393" s="53"/>
      <c r="LX393" s="53"/>
      <c r="LY393" s="53"/>
      <c r="LZ393" s="53"/>
      <c r="MA393" s="53"/>
      <c r="MB393" s="53"/>
      <c r="MC393" s="53"/>
      <c r="MD393" s="53"/>
      <c r="ME393" s="53"/>
      <c r="MF393" s="53"/>
      <c r="MG393" s="53"/>
      <c r="MH393" s="53"/>
      <c r="MI393" s="53"/>
      <c r="MJ393" s="53"/>
      <c r="MK393" s="53"/>
      <c r="ML393" s="53"/>
      <c r="MM393" s="53"/>
      <c r="MN393" s="53"/>
      <c r="MO393" s="53"/>
      <c r="MP393" s="53"/>
      <c r="MQ393" s="53"/>
      <c r="MR393" s="53"/>
      <c r="MS393" s="53"/>
      <c r="MT393" s="53"/>
      <c r="MU393" s="53"/>
      <c r="MV393" s="53"/>
      <c r="MW393" s="53"/>
      <c r="MX393" s="53"/>
      <c r="MY393" s="53"/>
      <c r="MZ393" s="53"/>
      <c r="NA393" s="53"/>
      <c r="NB393" s="53"/>
      <c r="NC393" s="53"/>
      <c r="ND393" s="53"/>
      <c r="NE393" s="53"/>
      <c r="NF393" s="53"/>
      <c r="NG393" s="53"/>
      <c r="NH393" s="53"/>
      <c r="NI393" s="53"/>
      <c r="NJ393" s="53"/>
      <c r="NK393" s="53"/>
      <c r="NL393" s="53"/>
      <c r="NM393" s="53"/>
      <c r="NN393" s="53"/>
      <c r="NO393" s="53"/>
      <c r="NP393" s="53"/>
      <c r="NQ393" s="53"/>
      <c r="NR393" s="53"/>
      <c r="NS393" s="53"/>
      <c r="NT393" s="53"/>
      <c r="NU393" s="53"/>
      <c r="NV393" s="53"/>
      <c r="NW393" s="53"/>
      <c r="NX393" s="53"/>
      <c r="NY393" s="53"/>
      <c r="NZ393" s="53">
        <v>337</v>
      </c>
      <c r="OA393" s="53"/>
      <c r="OB393" s="53"/>
      <c r="OC393" s="53"/>
      <c r="OD393" s="53"/>
      <c r="OE393" s="53"/>
      <c r="OF393" s="53"/>
      <c r="OG393" s="53"/>
      <c r="OH393" s="53"/>
      <c r="OI393" s="53"/>
      <c r="OJ393" s="53"/>
      <c r="OK393" s="53"/>
      <c r="OL393" s="53"/>
      <c r="OM393" s="53"/>
      <c r="ON393" s="53"/>
      <c r="OO393" s="53">
        <v>21</v>
      </c>
      <c r="OP393" s="53"/>
      <c r="OQ393" s="53"/>
      <c r="OR393" s="54"/>
      <c r="OS393" s="55">
        <v>359</v>
      </c>
      <c r="OT393" s="52">
        <v>67356</v>
      </c>
      <c r="OU393" s="53"/>
      <c r="OV393" s="53"/>
      <c r="OW393" s="53"/>
      <c r="OX393" s="53"/>
      <c r="OY393" s="53"/>
      <c r="OZ393" s="53"/>
      <c r="PA393" s="53"/>
      <c r="PB393" s="53"/>
      <c r="PC393" s="53"/>
      <c r="PD393" s="53"/>
      <c r="PE393" s="53"/>
      <c r="PF393" s="53"/>
      <c r="PG393" s="53"/>
      <c r="PH393" s="53"/>
      <c r="PI393" s="53"/>
      <c r="PJ393" s="53"/>
      <c r="PK393" s="53"/>
      <c r="PL393" s="54"/>
      <c r="PM393" s="55">
        <v>67714</v>
      </c>
    </row>
    <row r="394" spans="1:429" ht="12.75" customHeight="1" x14ac:dyDescent="0.3">
      <c r="A394" s="49">
        <v>812200</v>
      </c>
      <c r="B394" s="50" t="s">
        <v>38</v>
      </c>
      <c r="C394" s="51" t="s">
        <v>500</v>
      </c>
      <c r="D394" s="52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  <c r="Z394" s="53"/>
      <c r="AA394" s="53"/>
      <c r="AB394" s="53"/>
      <c r="AC394" s="53"/>
      <c r="AD394" s="53"/>
      <c r="AE394" s="53"/>
      <c r="AF394" s="53"/>
      <c r="AG394" s="53"/>
      <c r="AH394" s="53"/>
      <c r="AI394" s="53"/>
      <c r="AJ394" s="53"/>
      <c r="AK394" s="53"/>
      <c r="AL394" s="53"/>
      <c r="AM394" s="53"/>
      <c r="AN394" s="53"/>
      <c r="AO394" s="53"/>
      <c r="AP394" s="53"/>
      <c r="AQ394" s="53"/>
      <c r="AR394" s="53"/>
      <c r="AS394" s="53"/>
      <c r="AT394" s="53"/>
      <c r="AU394" s="53"/>
      <c r="AV394" s="53"/>
      <c r="AW394" s="53"/>
      <c r="AX394" s="53"/>
      <c r="AY394" s="53"/>
      <c r="AZ394" s="53"/>
      <c r="BA394" s="53"/>
      <c r="BB394" s="53"/>
      <c r="BC394" s="53"/>
      <c r="BD394" s="53"/>
      <c r="BE394" s="53"/>
      <c r="BF394" s="53"/>
      <c r="BG394" s="53"/>
      <c r="BH394" s="53"/>
      <c r="BI394" s="53"/>
      <c r="BJ394" s="53"/>
      <c r="BK394" s="53"/>
      <c r="BL394" s="53"/>
      <c r="BM394" s="53"/>
      <c r="BN394" s="53"/>
      <c r="BO394" s="53"/>
      <c r="BP394" s="53"/>
      <c r="BQ394" s="53"/>
      <c r="BR394" s="53"/>
      <c r="BS394" s="53"/>
      <c r="BT394" s="53"/>
      <c r="BU394" s="53"/>
      <c r="BV394" s="53"/>
      <c r="BW394" s="53"/>
      <c r="BX394" s="53"/>
      <c r="BY394" s="53"/>
      <c r="BZ394" s="53"/>
      <c r="CA394" s="53"/>
      <c r="CB394" s="53"/>
      <c r="CC394" s="53"/>
      <c r="CD394" s="53"/>
      <c r="CE394" s="53"/>
      <c r="CF394" s="53"/>
      <c r="CG394" s="53"/>
      <c r="CH394" s="53"/>
      <c r="CI394" s="53"/>
      <c r="CJ394" s="53"/>
      <c r="CK394" s="53"/>
      <c r="CL394" s="53"/>
      <c r="CM394" s="53"/>
      <c r="CN394" s="53"/>
      <c r="CO394" s="53"/>
      <c r="CP394" s="53"/>
      <c r="CQ394" s="53"/>
      <c r="CR394" s="53"/>
      <c r="CS394" s="53"/>
      <c r="CT394" s="53"/>
      <c r="CU394" s="53"/>
      <c r="CV394" s="53"/>
      <c r="CW394" s="53"/>
      <c r="CX394" s="53"/>
      <c r="CY394" s="53"/>
      <c r="CZ394" s="53"/>
      <c r="DA394" s="53"/>
      <c r="DB394" s="53"/>
      <c r="DC394" s="53"/>
      <c r="DD394" s="53"/>
      <c r="DE394" s="53"/>
      <c r="DF394" s="53"/>
      <c r="DG394" s="53"/>
      <c r="DH394" s="53"/>
      <c r="DI394" s="53"/>
      <c r="DJ394" s="53"/>
      <c r="DK394" s="53"/>
      <c r="DL394" s="53"/>
      <c r="DM394" s="53"/>
      <c r="DN394" s="53"/>
      <c r="DO394" s="53"/>
      <c r="DP394" s="53"/>
      <c r="DQ394" s="53"/>
      <c r="DR394" s="53"/>
      <c r="DS394" s="53"/>
      <c r="DT394" s="53"/>
      <c r="DU394" s="53"/>
      <c r="DV394" s="53"/>
      <c r="DW394" s="53"/>
      <c r="DX394" s="53"/>
      <c r="DY394" s="53"/>
      <c r="DZ394" s="53"/>
      <c r="EA394" s="53"/>
      <c r="EB394" s="53"/>
      <c r="EC394" s="53"/>
      <c r="ED394" s="53"/>
      <c r="EE394" s="53"/>
      <c r="EF394" s="53"/>
      <c r="EG394" s="53"/>
      <c r="EH394" s="53"/>
      <c r="EI394" s="53"/>
      <c r="EJ394" s="53"/>
      <c r="EK394" s="53"/>
      <c r="EL394" s="53"/>
      <c r="EM394" s="53"/>
      <c r="EN394" s="53"/>
      <c r="EO394" s="53"/>
      <c r="EP394" s="53"/>
      <c r="EQ394" s="53"/>
      <c r="ER394" s="53"/>
      <c r="ES394" s="53"/>
      <c r="ET394" s="53"/>
      <c r="EU394" s="53"/>
      <c r="EV394" s="53"/>
      <c r="EW394" s="53"/>
      <c r="EX394" s="53"/>
      <c r="EY394" s="53"/>
      <c r="EZ394" s="53"/>
      <c r="FA394" s="53"/>
      <c r="FB394" s="53"/>
      <c r="FC394" s="53"/>
      <c r="FD394" s="53"/>
      <c r="FE394" s="53"/>
      <c r="FF394" s="53"/>
      <c r="FG394" s="53"/>
      <c r="FH394" s="53"/>
      <c r="FI394" s="53"/>
      <c r="FJ394" s="53"/>
      <c r="FK394" s="53"/>
      <c r="FL394" s="53"/>
      <c r="FM394" s="53"/>
      <c r="FN394" s="53"/>
      <c r="FO394" s="53"/>
      <c r="FP394" s="53"/>
      <c r="FQ394" s="53"/>
      <c r="FR394" s="53"/>
      <c r="FS394" s="53"/>
      <c r="FT394" s="53"/>
      <c r="FU394" s="53"/>
      <c r="FV394" s="53"/>
      <c r="FW394" s="53"/>
      <c r="FX394" s="53"/>
      <c r="FY394" s="53"/>
      <c r="FZ394" s="53"/>
      <c r="GA394" s="53"/>
      <c r="GB394" s="53"/>
      <c r="GC394" s="53"/>
      <c r="GD394" s="53"/>
      <c r="GE394" s="53"/>
      <c r="GF394" s="53"/>
      <c r="GG394" s="53"/>
      <c r="GH394" s="53"/>
      <c r="GI394" s="53"/>
      <c r="GJ394" s="53"/>
      <c r="GK394" s="53"/>
      <c r="GL394" s="53"/>
      <c r="GM394" s="53"/>
      <c r="GN394" s="53"/>
      <c r="GO394" s="53"/>
      <c r="GP394" s="53"/>
      <c r="GQ394" s="53"/>
      <c r="GR394" s="53"/>
      <c r="GS394" s="53"/>
      <c r="GT394" s="53"/>
      <c r="GU394" s="53"/>
      <c r="GV394" s="53"/>
      <c r="GW394" s="53"/>
      <c r="GX394" s="53"/>
      <c r="GY394" s="53"/>
      <c r="GZ394" s="53"/>
      <c r="HA394" s="53"/>
      <c r="HB394" s="53"/>
      <c r="HC394" s="53"/>
      <c r="HD394" s="53"/>
      <c r="HE394" s="53"/>
      <c r="HF394" s="53"/>
      <c r="HG394" s="53"/>
      <c r="HH394" s="53"/>
      <c r="HI394" s="53"/>
      <c r="HJ394" s="53"/>
      <c r="HK394" s="53"/>
      <c r="HL394" s="53"/>
      <c r="HM394" s="53"/>
      <c r="HN394" s="53"/>
      <c r="HO394" s="53"/>
      <c r="HP394" s="53"/>
      <c r="HQ394" s="53"/>
      <c r="HR394" s="53"/>
      <c r="HS394" s="53"/>
      <c r="HT394" s="53"/>
      <c r="HU394" s="53"/>
      <c r="HV394" s="53"/>
      <c r="HW394" s="53"/>
      <c r="HX394" s="53"/>
      <c r="HY394" s="53"/>
      <c r="HZ394" s="53"/>
      <c r="IA394" s="53"/>
      <c r="IB394" s="53"/>
      <c r="IC394" s="53"/>
      <c r="ID394" s="53"/>
      <c r="IE394" s="53"/>
      <c r="IF394" s="53"/>
      <c r="IG394" s="53"/>
      <c r="IH394" s="53"/>
      <c r="II394" s="53"/>
      <c r="IJ394" s="53"/>
      <c r="IK394" s="53"/>
      <c r="IL394" s="53"/>
      <c r="IM394" s="53"/>
      <c r="IN394" s="53"/>
      <c r="IO394" s="53"/>
      <c r="IP394" s="53"/>
      <c r="IQ394" s="53"/>
      <c r="IR394" s="53"/>
      <c r="IS394" s="53"/>
      <c r="IT394" s="53"/>
      <c r="IU394" s="53"/>
      <c r="IV394" s="53"/>
      <c r="IW394" s="53"/>
      <c r="IX394" s="53"/>
      <c r="IY394" s="53"/>
      <c r="IZ394" s="53"/>
      <c r="JA394" s="53"/>
      <c r="JB394" s="53"/>
      <c r="JC394" s="53"/>
      <c r="JD394" s="53"/>
      <c r="JE394" s="53"/>
      <c r="JF394" s="53"/>
      <c r="JG394" s="53"/>
      <c r="JH394" s="53"/>
      <c r="JI394" s="53"/>
      <c r="JJ394" s="53"/>
      <c r="JK394" s="53"/>
      <c r="JL394" s="53"/>
      <c r="JM394" s="53"/>
      <c r="JN394" s="53"/>
      <c r="JO394" s="53"/>
      <c r="JP394" s="53"/>
      <c r="JQ394" s="53"/>
      <c r="JR394" s="53"/>
      <c r="JS394" s="53"/>
      <c r="JT394" s="53"/>
      <c r="JU394" s="53"/>
      <c r="JV394" s="53"/>
      <c r="JW394" s="53"/>
      <c r="JX394" s="53"/>
      <c r="JY394" s="53"/>
      <c r="JZ394" s="53"/>
      <c r="KA394" s="53"/>
      <c r="KB394" s="53"/>
      <c r="KC394" s="53"/>
      <c r="KD394" s="53"/>
      <c r="KE394" s="53"/>
      <c r="KF394" s="53"/>
      <c r="KG394" s="53"/>
      <c r="KH394" s="53"/>
      <c r="KI394" s="53"/>
      <c r="KJ394" s="53"/>
      <c r="KK394" s="53"/>
      <c r="KL394" s="53"/>
      <c r="KM394" s="53"/>
      <c r="KN394" s="53"/>
      <c r="KO394" s="53"/>
      <c r="KP394" s="53"/>
      <c r="KQ394" s="53"/>
      <c r="KR394" s="53"/>
      <c r="KS394" s="53"/>
      <c r="KT394" s="53"/>
      <c r="KU394" s="53"/>
      <c r="KV394" s="53"/>
      <c r="KW394" s="53"/>
      <c r="KX394" s="53"/>
      <c r="KY394" s="53"/>
      <c r="KZ394" s="53"/>
      <c r="LA394" s="53"/>
      <c r="LB394" s="53"/>
      <c r="LC394" s="53"/>
      <c r="LD394" s="53"/>
      <c r="LE394" s="53"/>
      <c r="LF394" s="53"/>
      <c r="LG394" s="53"/>
      <c r="LH394" s="53"/>
      <c r="LI394" s="53"/>
      <c r="LJ394" s="53"/>
      <c r="LK394" s="53"/>
      <c r="LL394" s="53"/>
      <c r="LM394" s="53"/>
      <c r="LN394" s="53"/>
      <c r="LO394" s="53"/>
      <c r="LP394" s="53"/>
      <c r="LQ394" s="53"/>
      <c r="LR394" s="53"/>
      <c r="LS394" s="53"/>
      <c r="LT394" s="53"/>
      <c r="LU394" s="53"/>
      <c r="LV394" s="53"/>
      <c r="LW394" s="53"/>
      <c r="LX394" s="53"/>
      <c r="LY394" s="53"/>
      <c r="LZ394" s="53"/>
      <c r="MA394" s="53"/>
      <c r="MB394" s="53"/>
      <c r="MC394" s="53"/>
      <c r="MD394" s="53"/>
      <c r="ME394" s="53"/>
      <c r="MF394" s="53"/>
      <c r="MG394" s="53"/>
      <c r="MH394" s="53"/>
      <c r="MI394" s="53"/>
      <c r="MJ394" s="53"/>
      <c r="MK394" s="53"/>
      <c r="ML394" s="53"/>
      <c r="MM394" s="53"/>
      <c r="MN394" s="53"/>
      <c r="MO394" s="53"/>
      <c r="MP394" s="53"/>
      <c r="MQ394" s="53"/>
      <c r="MR394" s="53"/>
      <c r="MS394" s="53"/>
      <c r="MT394" s="53"/>
      <c r="MU394" s="53"/>
      <c r="MV394" s="53"/>
      <c r="MW394" s="53"/>
      <c r="MX394" s="53"/>
      <c r="MY394" s="53"/>
      <c r="MZ394" s="53"/>
      <c r="NA394" s="53"/>
      <c r="NB394" s="53"/>
      <c r="NC394" s="53"/>
      <c r="ND394" s="53"/>
      <c r="NE394" s="53"/>
      <c r="NF394" s="53"/>
      <c r="NG394" s="53"/>
      <c r="NH394" s="53"/>
      <c r="NI394" s="53"/>
      <c r="NJ394" s="53"/>
      <c r="NK394" s="53"/>
      <c r="NL394" s="53"/>
      <c r="NM394" s="53"/>
      <c r="NN394" s="53"/>
      <c r="NO394" s="53"/>
      <c r="NP394" s="53"/>
      <c r="NQ394" s="53"/>
      <c r="NR394" s="53"/>
      <c r="NS394" s="53"/>
      <c r="NT394" s="53"/>
      <c r="NU394" s="53"/>
      <c r="NV394" s="53"/>
      <c r="NW394" s="53"/>
      <c r="NX394" s="53"/>
      <c r="NY394" s="53"/>
      <c r="NZ394" s="53"/>
      <c r="OA394" s="53"/>
      <c r="OB394" s="53"/>
      <c r="OC394" s="53"/>
      <c r="OD394" s="53"/>
      <c r="OE394" s="53"/>
      <c r="OF394" s="53"/>
      <c r="OG394" s="53"/>
      <c r="OH394" s="53"/>
      <c r="OI394" s="53"/>
      <c r="OJ394" s="53"/>
      <c r="OK394" s="53"/>
      <c r="OL394" s="53"/>
      <c r="OM394" s="53"/>
      <c r="ON394" s="53"/>
      <c r="OO394" s="53"/>
      <c r="OP394" s="53"/>
      <c r="OQ394" s="53"/>
      <c r="OR394" s="54"/>
      <c r="OS394" s="55"/>
      <c r="OT394" s="52">
        <v>19219</v>
      </c>
      <c r="OU394" s="53"/>
      <c r="OV394" s="53"/>
      <c r="OW394" s="53"/>
      <c r="OX394" s="53"/>
      <c r="OY394" s="53"/>
      <c r="OZ394" s="53"/>
      <c r="PA394" s="53"/>
      <c r="PB394" s="53"/>
      <c r="PC394" s="53"/>
      <c r="PD394" s="53"/>
      <c r="PE394" s="53"/>
      <c r="PF394" s="53"/>
      <c r="PG394" s="53"/>
      <c r="PH394" s="53"/>
      <c r="PI394" s="53"/>
      <c r="PJ394" s="53"/>
      <c r="PK394" s="53"/>
      <c r="PL394" s="54"/>
      <c r="PM394" s="55">
        <v>19219</v>
      </c>
    </row>
    <row r="395" spans="1:429" ht="12.75" customHeight="1" x14ac:dyDescent="0.3">
      <c r="A395" s="49">
        <v>812300</v>
      </c>
      <c r="B395" s="50" t="s">
        <v>38</v>
      </c>
      <c r="C395" s="51" t="s">
        <v>501</v>
      </c>
      <c r="D395" s="52"/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>
        <v>19</v>
      </c>
      <c r="Q395" s="53">
        <v>1</v>
      </c>
      <c r="R395" s="53">
        <v>0</v>
      </c>
      <c r="S395" s="53"/>
      <c r="T395" s="53"/>
      <c r="U395" s="53"/>
      <c r="V395" s="53"/>
      <c r="W395" s="53"/>
      <c r="X395" s="53"/>
      <c r="Y395" s="53"/>
      <c r="Z395" s="53">
        <v>3</v>
      </c>
      <c r="AA395" s="53"/>
      <c r="AB395" s="53"/>
      <c r="AC395" s="53"/>
      <c r="AD395" s="53"/>
      <c r="AE395" s="53"/>
      <c r="AF395" s="53"/>
      <c r="AG395" s="53"/>
      <c r="AH395" s="53"/>
      <c r="AI395" s="53"/>
      <c r="AJ395" s="53"/>
      <c r="AK395" s="53"/>
      <c r="AL395" s="53"/>
      <c r="AM395" s="53"/>
      <c r="AN395" s="53">
        <v>1</v>
      </c>
      <c r="AO395" s="53">
        <v>0</v>
      </c>
      <c r="AP395" s="53">
        <v>1</v>
      </c>
      <c r="AQ395" s="53"/>
      <c r="AR395" s="53">
        <v>1</v>
      </c>
      <c r="AS395" s="53">
        <v>42</v>
      </c>
      <c r="AT395" s="53"/>
      <c r="AU395" s="53">
        <v>3</v>
      </c>
      <c r="AV395" s="53">
        <v>0</v>
      </c>
      <c r="AW395" s="53">
        <v>3</v>
      </c>
      <c r="AX395" s="53"/>
      <c r="AY395" s="53"/>
      <c r="AZ395" s="53"/>
      <c r="BA395" s="53"/>
      <c r="BB395" s="53"/>
      <c r="BC395" s="53">
        <v>0</v>
      </c>
      <c r="BD395" s="53">
        <v>29</v>
      </c>
      <c r="BE395" s="53">
        <v>0</v>
      </c>
      <c r="BF395" s="53">
        <v>1</v>
      </c>
      <c r="BG395" s="53"/>
      <c r="BH395" s="53">
        <v>0</v>
      </c>
      <c r="BI395" s="53"/>
      <c r="BJ395" s="53">
        <v>21</v>
      </c>
      <c r="BK395" s="53">
        <v>1</v>
      </c>
      <c r="BL395" s="53">
        <v>0</v>
      </c>
      <c r="BM395" s="53">
        <v>5</v>
      </c>
      <c r="BN395" s="53"/>
      <c r="BO395" s="53"/>
      <c r="BP395" s="53"/>
      <c r="BQ395" s="53"/>
      <c r="BR395" s="53"/>
      <c r="BS395" s="53"/>
      <c r="BT395" s="53"/>
      <c r="BU395" s="53"/>
      <c r="BV395" s="53"/>
      <c r="BW395" s="53"/>
      <c r="BX395" s="53">
        <v>0</v>
      </c>
      <c r="BY395" s="53">
        <v>1</v>
      </c>
      <c r="BZ395" s="53"/>
      <c r="CA395" s="53">
        <v>80</v>
      </c>
      <c r="CB395" s="53"/>
      <c r="CC395" s="53"/>
      <c r="CD395" s="53"/>
      <c r="CE395" s="53"/>
      <c r="CF395" s="53"/>
      <c r="CG395" s="53"/>
      <c r="CH395" s="53"/>
      <c r="CI395" s="53"/>
      <c r="CJ395" s="53"/>
      <c r="CK395" s="53"/>
      <c r="CL395" s="53">
        <v>2</v>
      </c>
      <c r="CM395" s="53"/>
      <c r="CN395" s="53">
        <v>27</v>
      </c>
      <c r="CO395" s="53"/>
      <c r="CP395" s="53"/>
      <c r="CQ395" s="53"/>
      <c r="CR395" s="53">
        <v>0</v>
      </c>
      <c r="CS395" s="53"/>
      <c r="CT395" s="53"/>
      <c r="CU395" s="53"/>
      <c r="CV395" s="53"/>
      <c r="CW395" s="53"/>
      <c r="CX395" s="53"/>
      <c r="CY395" s="53"/>
      <c r="CZ395" s="53"/>
      <c r="DA395" s="53">
        <v>0</v>
      </c>
      <c r="DB395" s="53"/>
      <c r="DC395" s="53"/>
      <c r="DD395" s="53"/>
      <c r="DE395" s="53"/>
      <c r="DF395" s="53"/>
      <c r="DG395" s="53"/>
      <c r="DH395" s="53"/>
      <c r="DI395" s="53"/>
      <c r="DJ395" s="53"/>
      <c r="DK395" s="53"/>
      <c r="DL395" s="53"/>
      <c r="DM395" s="53"/>
      <c r="DN395" s="53"/>
      <c r="DO395" s="53"/>
      <c r="DP395" s="53"/>
      <c r="DQ395" s="53"/>
      <c r="DR395" s="53"/>
      <c r="DS395" s="53"/>
      <c r="DT395" s="53"/>
      <c r="DU395" s="53"/>
      <c r="DV395" s="53"/>
      <c r="DW395" s="53"/>
      <c r="DX395" s="53"/>
      <c r="DY395" s="53"/>
      <c r="DZ395" s="53"/>
      <c r="EA395" s="53"/>
      <c r="EB395" s="53"/>
      <c r="EC395" s="53"/>
      <c r="ED395" s="53"/>
      <c r="EE395" s="53"/>
      <c r="EF395" s="53"/>
      <c r="EG395" s="53"/>
      <c r="EH395" s="53"/>
      <c r="EI395" s="53"/>
      <c r="EJ395" s="53"/>
      <c r="EK395" s="53"/>
      <c r="EL395" s="53"/>
      <c r="EM395" s="53"/>
      <c r="EN395" s="53"/>
      <c r="EO395" s="53"/>
      <c r="EP395" s="53"/>
      <c r="EQ395" s="53">
        <v>0</v>
      </c>
      <c r="ER395" s="53"/>
      <c r="ES395" s="53"/>
      <c r="ET395" s="53"/>
      <c r="EU395" s="53">
        <v>0</v>
      </c>
      <c r="EV395" s="53">
        <v>0</v>
      </c>
      <c r="EW395" s="53"/>
      <c r="EX395" s="53">
        <v>6</v>
      </c>
      <c r="EY395" s="53">
        <v>0</v>
      </c>
      <c r="EZ395" s="53"/>
      <c r="FA395" s="53"/>
      <c r="FB395" s="53">
        <v>0</v>
      </c>
      <c r="FC395" s="53"/>
      <c r="FD395" s="53">
        <v>1</v>
      </c>
      <c r="FE395" s="53"/>
      <c r="FF395" s="53"/>
      <c r="FG395" s="53">
        <v>1</v>
      </c>
      <c r="FH395" s="53">
        <v>0</v>
      </c>
      <c r="FI395" s="53">
        <v>28</v>
      </c>
      <c r="FJ395" s="53"/>
      <c r="FK395" s="53"/>
      <c r="FL395" s="53"/>
      <c r="FM395" s="53"/>
      <c r="FN395" s="53"/>
      <c r="FO395" s="53">
        <v>26</v>
      </c>
      <c r="FP395" s="53"/>
      <c r="FQ395" s="53"/>
      <c r="FR395" s="53"/>
      <c r="FS395" s="53"/>
      <c r="FT395" s="53"/>
      <c r="FU395" s="53">
        <v>0</v>
      </c>
      <c r="FV395" s="53"/>
      <c r="FW395" s="53"/>
      <c r="FX395" s="53"/>
      <c r="FY395" s="53"/>
      <c r="FZ395" s="53"/>
      <c r="GA395" s="53"/>
      <c r="GB395" s="53"/>
      <c r="GC395" s="53">
        <v>1</v>
      </c>
      <c r="GD395" s="53">
        <v>13</v>
      </c>
      <c r="GE395" s="53"/>
      <c r="GF395" s="53">
        <v>1</v>
      </c>
      <c r="GG395" s="53"/>
      <c r="GH395" s="53"/>
      <c r="GI395" s="53"/>
      <c r="GJ395" s="53"/>
      <c r="GK395" s="53"/>
      <c r="GL395" s="53">
        <v>1</v>
      </c>
      <c r="GM395" s="53"/>
      <c r="GN395" s="53"/>
      <c r="GO395" s="53"/>
      <c r="GP395" s="53"/>
      <c r="GQ395" s="53"/>
      <c r="GR395" s="53"/>
      <c r="GS395" s="53"/>
      <c r="GT395" s="53"/>
      <c r="GU395" s="53"/>
      <c r="GV395" s="53"/>
      <c r="GW395" s="53"/>
      <c r="GX395" s="53"/>
      <c r="GY395" s="53"/>
      <c r="GZ395" s="53"/>
      <c r="HA395" s="53"/>
      <c r="HB395" s="53"/>
      <c r="HC395" s="53"/>
      <c r="HD395" s="53">
        <v>1</v>
      </c>
      <c r="HE395" s="53"/>
      <c r="HF395" s="53"/>
      <c r="HG395" s="53"/>
      <c r="HH395" s="53"/>
      <c r="HI395" s="53"/>
      <c r="HJ395" s="53"/>
      <c r="HK395" s="53"/>
      <c r="HL395" s="53"/>
      <c r="HM395" s="53"/>
      <c r="HN395" s="53"/>
      <c r="HO395" s="53"/>
      <c r="HP395" s="53">
        <v>3</v>
      </c>
      <c r="HQ395" s="53">
        <v>3</v>
      </c>
      <c r="HR395" s="53">
        <v>3</v>
      </c>
      <c r="HS395" s="53">
        <v>4</v>
      </c>
      <c r="HT395" s="53">
        <v>0</v>
      </c>
      <c r="HU395" s="53">
        <v>2</v>
      </c>
      <c r="HV395" s="53">
        <v>0</v>
      </c>
      <c r="HW395" s="53"/>
      <c r="HX395" s="53"/>
      <c r="HY395" s="53">
        <v>1</v>
      </c>
      <c r="HZ395" s="53">
        <v>0</v>
      </c>
      <c r="IA395" s="53"/>
      <c r="IB395" s="53"/>
      <c r="IC395" s="53"/>
      <c r="ID395" s="53"/>
      <c r="IE395" s="53"/>
      <c r="IF395" s="53"/>
      <c r="IG395" s="53"/>
      <c r="IH395" s="53">
        <v>1</v>
      </c>
      <c r="II395" s="53"/>
      <c r="IJ395" s="53"/>
      <c r="IK395" s="53"/>
      <c r="IL395" s="53"/>
      <c r="IM395" s="53"/>
      <c r="IN395" s="53"/>
      <c r="IO395" s="53">
        <v>0</v>
      </c>
      <c r="IP395" s="53">
        <v>0</v>
      </c>
      <c r="IQ395" s="53">
        <v>0</v>
      </c>
      <c r="IR395" s="53"/>
      <c r="IS395" s="53"/>
      <c r="IT395" s="53"/>
      <c r="IU395" s="53">
        <v>1</v>
      </c>
      <c r="IV395" s="53"/>
      <c r="IW395" s="53"/>
      <c r="IX395" s="53"/>
      <c r="IY395" s="53"/>
      <c r="IZ395" s="53"/>
      <c r="JA395" s="53"/>
      <c r="JB395" s="53"/>
      <c r="JC395" s="53"/>
      <c r="JD395" s="53"/>
      <c r="JE395" s="53"/>
      <c r="JF395" s="53"/>
      <c r="JG395" s="53"/>
      <c r="JH395" s="53"/>
      <c r="JI395" s="53"/>
      <c r="JJ395" s="53"/>
      <c r="JK395" s="53">
        <v>3</v>
      </c>
      <c r="JL395" s="53"/>
      <c r="JM395" s="53"/>
      <c r="JN395" s="53"/>
      <c r="JO395" s="53">
        <v>4</v>
      </c>
      <c r="JP395" s="53">
        <v>117</v>
      </c>
      <c r="JQ395" s="53">
        <v>9</v>
      </c>
      <c r="JR395" s="53">
        <v>31</v>
      </c>
      <c r="JS395" s="53">
        <v>169</v>
      </c>
      <c r="JT395" s="53"/>
      <c r="JU395" s="53">
        <v>11</v>
      </c>
      <c r="JV395" s="53">
        <v>0</v>
      </c>
      <c r="JW395" s="53">
        <v>18</v>
      </c>
      <c r="JX395" s="53">
        <v>13</v>
      </c>
      <c r="JY395" s="53"/>
      <c r="JZ395" s="53">
        <v>116</v>
      </c>
      <c r="KA395" s="53">
        <v>64</v>
      </c>
      <c r="KB395" s="53">
        <v>32</v>
      </c>
      <c r="KC395" s="53">
        <v>11</v>
      </c>
      <c r="KD395" s="53">
        <v>3</v>
      </c>
      <c r="KE395" s="53">
        <v>192</v>
      </c>
      <c r="KF395" s="53">
        <v>0</v>
      </c>
      <c r="KG395" s="53">
        <v>7</v>
      </c>
      <c r="KH395" s="53">
        <v>36</v>
      </c>
      <c r="KI395" s="53">
        <v>1</v>
      </c>
      <c r="KJ395" s="53">
        <v>36</v>
      </c>
      <c r="KK395" s="53"/>
      <c r="KL395" s="53">
        <v>3</v>
      </c>
      <c r="KM395" s="53">
        <v>31</v>
      </c>
      <c r="KN395" s="53"/>
      <c r="KO395" s="53">
        <v>953</v>
      </c>
      <c r="KP395" s="53">
        <v>5</v>
      </c>
      <c r="KQ395" s="53">
        <v>207</v>
      </c>
      <c r="KR395" s="53"/>
      <c r="KS395" s="53"/>
      <c r="KT395" s="53"/>
      <c r="KU395" s="53"/>
      <c r="KV395" s="53"/>
      <c r="KW395" s="53">
        <v>11</v>
      </c>
      <c r="KX395" s="53"/>
      <c r="KY395" s="53"/>
      <c r="KZ395" s="53"/>
      <c r="LA395" s="53">
        <v>4</v>
      </c>
      <c r="LB395" s="53">
        <v>15</v>
      </c>
      <c r="LC395" s="53">
        <v>0</v>
      </c>
      <c r="LD395" s="53">
        <v>0</v>
      </c>
      <c r="LE395" s="53"/>
      <c r="LF395" s="53"/>
      <c r="LG395" s="53">
        <v>0</v>
      </c>
      <c r="LH395" s="53">
        <v>0</v>
      </c>
      <c r="LI395" s="53">
        <v>0</v>
      </c>
      <c r="LJ395" s="53">
        <v>0</v>
      </c>
      <c r="LK395" s="53"/>
      <c r="LL395" s="53"/>
      <c r="LM395" s="53"/>
      <c r="LN395" s="53"/>
      <c r="LO395" s="53"/>
      <c r="LP395" s="53"/>
      <c r="LQ395" s="53">
        <v>225</v>
      </c>
      <c r="LR395" s="53">
        <v>40</v>
      </c>
      <c r="LS395" s="53">
        <v>27</v>
      </c>
      <c r="LT395" s="53">
        <v>11</v>
      </c>
      <c r="LU395" s="53"/>
      <c r="LV395" s="53">
        <v>32</v>
      </c>
      <c r="LW395" s="53">
        <v>0</v>
      </c>
      <c r="LX395" s="53">
        <v>7</v>
      </c>
      <c r="LY395" s="53">
        <v>14</v>
      </c>
      <c r="LZ395" s="53">
        <v>28</v>
      </c>
      <c r="MA395" s="53">
        <v>3</v>
      </c>
      <c r="MB395" s="53">
        <v>28</v>
      </c>
      <c r="MC395" s="53">
        <v>10</v>
      </c>
      <c r="MD395" s="53">
        <v>120</v>
      </c>
      <c r="ME395" s="53">
        <v>24</v>
      </c>
      <c r="MF395" s="53">
        <v>0</v>
      </c>
      <c r="MG395" s="53">
        <v>19</v>
      </c>
      <c r="MH395" s="53">
        <v>7</v>
      </c>
      <c r="MI395" s="53">
        <v>18</v>
      </c>
      <c r="MJ395" s="53"/>
      <c r="MK395" s="53">
        <v>18</v>
      </c>
      <c r="ML395" s="53">
        <v>75</v>
      </c>
      <c r="MM395" s="53">
        <v>38</v>
      </c>
      <c r="MN395" s="53">
        <v>1</v>
      </c>
      <c r="MO395" s="53">
        <v>12</v>
      </c>
      <c r="MP395" s="53">
        <v>26</v>
      </c>
      <c r="MQ395" s="53">
        <v>16</v>
      </c>
      <c r="MR395" s="53">
        <v>27</v>
      </c>
      <c r="MS395" s="53">
        <v>7</v>
      </c>
      <c r="MT395" s="53">
        <v>7</v>
      </c>
      <c r="MU395" s="53">
        <v>71</v>
      </c>
      <c r="MV395" s="53">
        <v>5</v>
      </c>
      <c r="MW395" s="53">
        <v>233</v>
      </c>
      <c r="MX395" s="53">
        <v>254</v>
      </c>
      <c r="MY395" s="53">
        <v>61</v>
      </c>
      <c r="MZ395" s="53">
        <v>114</v>
      </c>
      <c r="NA395" s="53">
        <v>56</v>
      </c>
      <c r="NB395" s="53">
        <v>21</v>
      </c>
      <c r="NC395" s="53">
        <v>19</v>
      </c>
      <c r="ND395" s="53">
        <v>3033</v>
      </c>
      <c r="NE395" s="53">
        <v>752</v>
      </c>
      <c r="NF395" s="53">
        <v>108</v>
      </c>
      <c r="NG395" s="53">
        <v>83</v>
      </c>
      <c r="NH395" s="53">
        <v>45</v>
      </c>
      <c r="NI395" s="53">
        <v>41</v>
      </c>
      <c r="NJ395" s="53"/>
      <c r="NK395" s="53">
        <v>3</v>
      </c>
      <c r="NL395" s="53">
        <v>0</v>
      </c>
      <c r="NM395" s="53">
        <v>2</v>
      </c>
      <c r="NN395" s="53">
        <v>0</v>
      </c>
      <c r="NO395" s="53">
        <v>5</v>
      </c>
      <c r="NP395" s="53">
        <v>29</v>
      </c>
      <c r="NQ395" s="53">
        <v>108</v>
      </c>
      <c r="NR395" s="53">
        <v>376</v>
      </c>
      <c r="NS395" s="53">
        <v>119</v>
      </c>
      <c r="NT395" s="53">
        <v>350</v>
      </c>
      <c r="NU395" s="53">
        <v>133</v>
      </c>
      <c r="NV395" s="53">
        <v>126</v>
      </c>
      <c r="NW395" s="53">
        <v>44</v>
      </c>
      <c r="NX395" s="53">
        <v>12</v>
      </c>
      <c r="NY395" s="53">
        <v>2</v>
      </c>
      <c r="NZ395" s="53">
        <v>622</v>
      </c>
      <c r="OA395" s="53">
        <v>0</v>
      </c>
      <c r="OB395" s="53">
        <v>1174</v>
      </c>
      <c r="OC395" s="53">
        <v>302</v>
      </c>
      <c r="OD395" s="53">
        <v>125</v>
      </c>
      <c r="OE395" s="53">
        <v>5</v>
      </c>
      <c r="OF395" s="53">
        <v>20</v>
      </c>
      <c r="OG395" s="53"/>
      <c r="OH395" s="53">
        <v>86</v>
      </c>
      <c r="OI395" s="53">
        <v>20</v>
      </c>
      <c r="OJ395" s="53">
        <v>291</v>
      </c>
      <c r="OK395" s="53"/>
      <c r="OL395" s="53"/>
      <c r="OM395" s="53">
        <v>401</v>
      </c>
      <c r="ON395" s="53">
        <v>547</v>
      </c>
      <c r="OO395" s="53">
        <v>697</v>
      </c>
      <c r="OP395" s="53">
        <v>1</v>
      </c>
      <c r="OQ395" s="53">
        <v>10</v>
      </c>
      <c r="OR395" s="54">
        <v>7</v>
      </c>
      <c r="OS395" s="55">
        <v>13793</v>
      </c>
      <c r="OT395" s="52">
        <v>11887</v>
      </c>
      <c r="OU395" s="53"/>
      <c r="OV395" s="53"/>
      <c r="OW395" s="53"/>
      <c r="OX395" s="53"/>
      <c r="OY395" s="53"/>
      <c r="OZ395" s="53"/>
      <c r="PA395" s="53"/>
      <c r="PB395" s="53"/>
      <c r="PC395" s="53"/>
      <c r="PD395" s="53"/>
      <c r="PE395" s="53"/>
      <c r="PF395" s="53"/>
      <c r="PG395" s="53"/>
      <c r="PH395" s="53"/>
      <c r="PI395" s="53"/>
      <c r="PJ395" s="53"/>
      <c r="PK395" s="53"/>
      <c r="PL395" s="54"/>
      <c r="PM395" s="55">
        <v>25680</v>
      </c>
    </row>
    <row r="396" spans="1:429" ht="12.75" customHeight="1" x14ac:dyDescent="0.3">
      <c r="A396" s="49">
        <v>812900</v>
      </c>
      <c r="B396" s="50" t="s">
        <v>38</v>
      </c>
      <c r="C396" s="51" t="s">
        <v>502</v>
      </c>
      <c r="D396" s="52"/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  <c r="AA396" s="53"/>
      <c r="AB396" s="53"/>
      <c r="AC396" s="53"/>
      <c r="AD396" s="53"/>
      <c r="AE396" s="53"/>
      <c r="AF396" s="53"/>
      <c r="AG396" s="53"/>
      <c r="AH396" s="53"/>
      <c r="AI396" s="53"/>
      <c r="AJ396" s="53"/>
      <c r="AK396" s="53"/>
      <c r="AL396" s="53"/>
      <c r="AM396" s="53"/>
      <c r="AN396" s="53"/>
      <c r="AO396" s="53"/>
      <c r="AP396" s="53"/>
      <c r="AQ396" s="53"/>
      <c r="AR396" s="53"/>
      <c r="AS396" s="53"/>
      <c r="AT396" s="53"/>
      <c r="AU396" s="53"/>
      <c r="AV396" s="53"/>
      <c r="AW396" s="53"/>
      <c r="AX396" s="53"/>
      <c r="AY396" s="53"/>
      <c r="AZ396" s="53"/>
      <c r="BA396" s="53"/>
      <c r="BB396" s="53"/>
      <c r="BC396" s="53"/>
      <c r="BD396" s="53"/>
      <c r="BE396" s="53"/>
      <c r="BF396" s="53"/>
      <c r="BG396" s="53"/>
      <c r="BH396" s="53"/>
      <c r="BI396" s="53"/>
      <c r="BJ396" s="53"/>
      <c r="BK396" s="53"/>
      <c r="BL396" s="53"/>
      <c r="BM396" s="53"/>
      <c r="BN396" s="53"/>
      <c r="BO396" s="53"/>
      <c r="BP396" s="53"/>
      <c r="BQ396" s="53"/>
      <c r="BR396" s="53"/>
      <c r="BS396" s="53"/>
      <c r="BT396" s="53"/>
      <c r="BU396" s="53"/>
      <c r="BV396" s="53"/>
      <c r="BW396" s="53"/>
      <c r="BX396" s="53"/>
      <c r="BY396" s="53"/>
      <c r="BZ396" s="53"/>
      <c r="CA396" s="53"/>
      <c r="CB396" s="53"/>
      <c r="CC396" s="53"/>
      <c r="CD396" s="53"/>
      <c r="CE396" s="53"/>
      <c r="CF396" s="53"/>
      <c r="CG396" s="53"/>
      <c r="CH396" s="53"/>
      <c r="CI396" s="53"/>
      <c r="CJ396" s="53"/>
      <c r="CK396" s="53"/>
      <c r="CL396" s="53"/>
      <c r="CM396" s="53"/>
      <c r="CN396" s="53"/>
      <c r="CO396" s="53"/>
      <c r="CP396" s="53"/>
      <c r="CQ396" s="53"/>
      <c r="CR396" s="53"/>
      <c r="CS396" s="53"/>
      <c r="CT396" s="53"/>
      <c r="CU396" s="53"/>
      <c r="CV396" s="53"/>
      <c r="CW396" s="53"/>
      <c r="CX396" s="53"/>
      <c r="CY396" s="53"/>
      <c r="CZ396" s="53"/>
      <c r="DA396" s="53"/>
      <c r="DB396" s="53"/>
      <c r="DC396" s="53"/>
      <c r="DD396" s="53"/>
      <c r="DE396" s="53"/>
      <c r="DF396" s="53"/>
      <c r="DG396" s="53"/>
      <c r="DH396" s="53"/>
      <c r="DI396" s="53"/>
      <c r="DJ396" s="53"/>
      <c r="DK396" s="53"/>
      <c r="DL396" s="53"/>
      <c r="DM396" s="53"/>
      <c r="DN396" s="53"/>
      <c r="DO396" s="53"/>
      <c r="DP396" s="53"/>
      <c r="DQ396" s="53"/>
      <c r="DR396" s="53"/>
      <c r="DS396" s="53"/>
      <c r="DT396" s="53"/>
      <c r="DU396" s="53"/>
      <c r="DV396" s="53"/>
      <c r="DW396" s="53"/>
      <c r="DX396" s="53"/>
      <c r="DY396" s="53"/>
      <c r="DZ396" s="53"/>
      <c r="EA396" s="53"/>
      <c r="EB396" s="53"/>
      <c r="EC396" s="53"/>
      <c r="ED396" s="53"/>
      <c r="EE396" s="53"/>
      <c r="EF396" s="53"/>
      <c r="EG396" s="53"/>
      <c r="EH396" s="53"/>
      <c r="EI396" s="53"/>
      <c r="EJ396" s="53"/>
      <c r="EK396" s="53"/>
      <c r="EL396" s="53"/>
      <c r="EM396" s="53"/>
      <c r="EN396" s="53"/>
      <c r="EO396" s="53"/>
      <c r="EP396" s="53"/>
      <c r="EQ396" s="53"/>
      <c r="ER396" s="53"/>
      <c r="ES396" s="53"/>
      <c r="ET396" s="53"/>
      <c r="EU396" s="53"/>
      <c r="EV396" s="53"/>
      <c r="EW396" s="53"/>
      <c r="EX396" s="53"/>
      <c r="EY396" s="53"/>
      <c r="EZ396" s="53"/>
      <c r="FA396" s="53"/>
      <c r="FB396" s="53"/>
      <c r="FC396" s="53"/>
      <c r="FD396" s="53"/>
      <c r="FE396" s="53"/>
      <c r="FF396" s="53"/>
      <c r="FG396" s="53"/>
      <c r="FH396" s="53"/>
      <c r="FI396" s="53"/>
      <c r="FJ396" s="53"/>
      <c r="FK396" s="53"/>
      <c r="FL396" s="53"/>
      <c r="FM396" s="53"/>
      <c r="FN396" s="53"/>
      <c r="FO396" s="53"/>
      <c r="FP396" s="53"/>
      <c r="FQ396" s="53"/>
      <c r="FR396" s="53"/>
      <c r="FS396" s="53"/>
      <c r="FT396" s="53"/>
      <c r="FU396" s="53"/>
      <c r="FV396" s="53"/>
      <c r="FW396" s="53"/>
      <c r="FX396" s="53"/>
      <c r="FY396" s="53"/>
      <c r="FZ396" s="53"/>
      <c r="GA396" s="53"/>
      <c r="GB396" s="53"/>
      <c r="GC396" s="53"/>
      <c r="GD396" s="53"/>
      <c r="GE396" s="53"/>
      <c r="GF396" s="53"/>
      <c r="GG396" s="53"/>
      <c r="GH396" s="53"/>
      <c r="GI396" s="53"/>
      <c r="GJ396" s="53"/>
      <c r="GK396" s="53"/>
      <c r="GL396" s="53"/>
      <c r="GM396" s="53"/>
      <c r="GN396" s="53"/>
      <c r="GO396" s="53"/>
      <c r="GP396" s="53"/>
      <c r="GQ396" s="53"/>
      <c r="GR396" s="53"/>
      <c r="GS396" s="53"/>
      <c r="GT396" s="53"/>
      <c r="GU396" s="53"/>
      <c r="GV396" s="53"/>
      <c r="GW396" s="53"/>
      <c r="GX396" s="53"/>
      <c r="GY396" s="53"/>
      <c r="GZ396" s="53"/>
      <c r="HA396" s="53"/>
      <c r="HB396" s="53"/>
      <c r="HC396" s="53"/>
      <c r="HD396" s="53"/>
      <c r="HE396" s="53"/>
      <c r="HF396" s="53"/>
      <c r="HG396" s="53"/>
      <c r="HH396" s="53"/>
      <c r="HI396" s="53"/>
      <c r="HJ396" s="53"/>
      <c r="HK396" s="53"/>
      <c r="HL396" s="53"/>
      <c r="HM396" s="53"/>
      <c r="HN396" s="53"/>
      <c r="HO396" s="53"/>
      <c r="HP396" s="53"/>
      <c r="HQ396" s="53"/>
      <c r="HR396" s="53"/>
      <c r="HS396" s="53"/>
      <c r="HT396" s="53"/>
      <c r="HU396" s="53"/>
      <c r="HV396" s="53"/>
      <c r="HW396" s="53"/>
      <c r="HX396" s="53"/>
      <c r="HY396" s="53"/>
      <c r="HZ396" s="53"/>
      <c r="IA396" s="53"/>
      <c r="IB396" s="53"/>
      <c r="IC396" s="53"/>
      <c r="ID396" s="53"/>
      <c r="IE396" s="53"/>
      <c r="IF396" s="53"/>
      <c r="IG396" s="53"/>
      <c r="IH396" s="53"/>
      <c r="II396" s="53"/>
      <c r="IJ396" s="53"/>
      <c r="IK396" s="53"/>
      <c r="IL396" s="53"/>
      <c r="IM396" s="53"/>
      <c r="IN396" s="53"/>
      <c r="IO396" s="53"/>
      <c r="IP396" s="53"/>
      <c r="IQ396" s="53"/>
      <c r="IR396" s="53"/>
      <c r="IS396" s="53"/>
      <c r="IT396" s="53"/>
      <c r="IU396" s="53"/>
      <c r="IV396" s="53"/>
      <c r="IW396" s="53"/>
      <c r="IX396" s="53"/>
      <c r="IY396" s="53"/>
      <c r="IZ396" s="53"/>
      <c r="JA396" s="53"/>
      <c r="JB396" s="53"/>
      <c r="JC396" s="53"/>
      <c r="JD396" s="53"/>
      <c r="JE396" s="53"/>
      <c r="JF396" s="53"/>
      <c r="JG396" s="53"/>
      <c r="JH396" s="53"/>
      <c r="JI396" s="53"/>
      <c r="JJ396" s="53"/>
      <c r="JK396" s="53"/>
      <c r="JL396" s="53"/>
      <c r="JM396" s="53"/>
      <c r="JN396" s="53"/>
      <c r="JO396" s="53">
        <v>202</v>
      </c>
      <c r="JP396" s="53">
        <v>120</v>
      </c>
      <c r="JQ396" s="53">
        <v>147</v>
      </c>
      <c r="JR396" s="53">
        <v>183</v>
      </c>
      <c r="JS396" s="53">
        <v>258</v>
      </c>
      <c r="JT396" s="53"/>
      <c r="JU396" s="53">
        <v>265</v>
      </c>
      <c r="JV396" s="53"/>
      <c r="JW396" s="53">
        <v>724</v>
      </c>
      <c r="JX396" s="53">
        <v>39</v>
      </c>
      <c r="JY396" s="53"/>
      <c r="JZ396" s="53">
        <v>31</v>
      </c>
      <c r="KA396" s="53">
        <v>0</v>
      </c>
      <c r="KB396" s="53">
        <v>12</v>
      </c>
      <c r="KC396" s="53">
        <v>17</v>
      </c>
      <c r="KD396" s="53">
        <v>60</v>
      </c>
      <c r="KE396" s="53"/>
      <c r="KF396" s="53">
        <v>4</v>
      </c>
      <c r="KG396" s="53">
        <v>8</v>
      </c>
      <c r="KH396" s="53">
        <v>157</v>
      </c>
      <c r="KI396" s="53">
        <v>1</v>
      </c>
      <c r="KJ396" s="53"/>
      <c r="KK396" s="53"/>
      <c r="KL396" s="53">
        <v>1</v>
      </c>
      <c r="KM396" s="53"/>
      <c r="KN396" s="53"/>
      <c r="KO396" s="53"/>
      <c r="KP396" s="53">
        <v>0</v>
      </c>
      <c r="KQ396" s="53"/>
      <c r="KR396" s="53"/>
      <c r="KS396" s="53"/>
      <c r="KT396" s="53"/>
      <c r="KU396" s="53">
        <v>30</v>
      </c>
      <c r="KV396" s="53">
        <v>1</v>
      </c>
      <c r="KW396" s="53"/>
      <c r="KX396" s="53"/>
      <c r="KY396" s="53"/>
      <c r="KZ396" s="53">
        <v>2</v>
      </c>
      <c r="LA396" s="53">
        <v>84</v>
      </c>
      <c r="LB396" s="53">
        <v>429</v>
      </c>
      <c r="LC396" s="53">
        <v>16</v>
      </c>
      <c r="LD396" s="53">
        <v>3</v>
      </c>
      <c r="LE396" s="53"/>
      <c r="LF396" s="53">
        <v>0</v>
      </c>
      <c r="LG396" s="53">
        <v>58</v>
      </c>
      <c r="LH396" s="53">
        <v>34</v>
      </c>
      <c r="LI396" s="53">
        <v>84</v>
      </c>
      <c r="LJ396" s="53">
        <v>23</v>
      </c>
      <c r="LK396" s="53"/>
      <c r="LL396" s="53">
        <v>3</v>
      </c>
      <c r="LM396" s="53">
        <v>3</v>
      </c>
      <c r="LN396" s="53"/>
      <c r="LO396" s="53"/>
      <c r="LP396" s="53"/>
      <c r="LQ396" s="53">
        <v>39</v>
      </c>
      <c r="LR396" s="53"/>
      <c r="LS396" s="53"/>
      <c r="LT396" s="53"/>
      <c r="LU396" s="53"/>
      <c r="LV396" s="53">
        <v>100</v>
      </c>
      <c r="LW396" s="53">
        <v>2</v>
      </c>
      <c r="LX396" s="53">
        <v>1</v>
      </c>
      <c r="LY396" s="53">
        <v>3</v>
      </c>
      <c r="LZ396" s="53">
        <v>376</v>
      </c>
      <c r="MA396" s="53">
        <v>192</v>
      </c>
      <c r="MB396" s="53">
        <v>15</v>
      </c>
      <c r="MC396" s="53">
        <v>384</v>
      </c>
      <c r="MD396" s="53">
        <v>265</v>
      </c>
      <c r="ME396" s="53">
        <v>234</v>
      </c>
      <c r="MF396" s="53">
        <v>57</v>
      </c>
      <c r="MG396" s="53">
        <v>154</v>
      </c>
      <c r="MH396" s="53"/>
      <c r="MI396" s="53">
        <v>20</v>
      </c>
      <c r="MJ396" s="53">
        <v>5</v>
      </c>
      <c r="MK396" s="53">
        <v>0</v>
      </c>
      <c r="ML396" s="53">
        <v>3</v>
      </c>
      <c r="MM396" s="53">
        <v>7</v>
      </c>
      <c r="MN396" s="53">
        <v>32</v>
      </c>
      <c r="MO396" s="53">
        <v>73</v>
      </c>
      <c r="MP396" s="53">
        <v>5</v>
      </c>
      <c r="MQ396" s="53"/>
      <c r="MR396" s="53">
        <v>47</v>
      </c>
      <c r="MS396" s="53">
        <v>0</v>
      </c>
      <c r="MT396" s="53">
        <v>0</v>
      </c>
      <c r="MU396" s="53">
        <v>1</v>
      </c>
      <c r="MV396" s="53">
        <v>6</v>
      </c>
      <c r="MW396" s="53">
        <v>23</v>
      </c>
      <c r="MX396" s="53">
        <v>13</v>
      </c>
      <c r="MY396" s="53">
        <v>1</v>
      </c>
      <c r="MZ396" s="53"/>
      <c r="NA396" s="53">
        <v>21</v>
      </c>
      <c r="NB396" s="53">
        <v>22</v>
      </c>
      <c r="NC396" s="53"/>
      <c r="ND396" s="53">
        <v>7</v>
      </c>
      <c r="NE396" s="53">
        <v>26</v>
      </c>
      <c r="NF396" s="53"/>
      <c r="NG396" s="53">
        <v>128</v>
      </c>
      <c r="NH396" s="53">
        <v>2</v>
      </c>
      <c r="NI396" s="53">
        <v>5</v>
      </c>
      <c r="NJ396" s="53">
        <v>125</v>
      </c>
      <c r="NK396" s="53">
        <v>4</v>
      </c>
      <c r="NL396" s="53">
        <v>0</v>
      </c>
      <c r="NM396" s="53">
        <v>3</v>
      </c>
      <c r="NN396" s="53">
        <v>0</v>
      </c>
      <c r="NO396" s="53">
        <v>8</v>
      </c>
      <c r="NP396" s="53">
        <v>61</v>
      </c>
      <c r="NQ396" s="53">
        <v>66</v>
      </c>
      <c r="NR396" s="53">
        <v>71</v>
      </c>
      <c r="NS396" s="53">
        <v>0</v>
      </c>
      <c r="NT396" s="53">
        <v>1</v>
      </c>
      <c r="NU396" s="53">
        <v>0</v>
      </c>
      <c r="NV396" s="53"/>
      <c r="NW396" s="53"/>
      <c r="NX396" s="53"/>
      <c r="NY396" s="53">
        <v>1</v>
      </c>
      <c r="NZ396" s="53"/>
      <c r="OA396" s="53">
        <v>0</v>
      </c>
      <c r="OB396" s="53"/>
      <c r="OC396" s="53">
        <v>0</v>
      </c>
      <c r="OD396" s="53"/>
      <c r="OE396" s="53"/>
      <c r="OF396" s="53">
        <v>3</v>
      </c>
      <c r="OG396" s="53"/>
      <c r="OH396" s="53">
        <v>0</v>
      </c>
      <c r="OI396" s="53"/>
      <c r="OJ396" s="53">
        <v>256</v>
      </c>
      <c r="OK396" s="53"/>
      <c r="OL396" s="53"/>
      <c r="OM396" s="53">
        <v>25</v>
      </c>
      <c r="ON396" s="53"/>
      <c r="OO396" s="53">
        <v>1838</v>
      </c>
      <c r="OP396" s="53"/>
      <c r="OQ396" s="53"/>
      <c r="OR396" s="54">
        <v>68</v>
      </c>
      <c r="OS396" s="55">
        <v>7796</v>
      </c>
      <c r="OT396" s="52">
        <v>55872</v>
      </c>
      <c r="OU396" s="53"/>
      <c r="OV396" s="53"/>
      <c r="OW396" s="53"/>
      <c r="OX396" s="53"/>
      <c r="OY396" s="53"/>
      <c r="OZ396" s="53"/>
      <c r="PA396" s="53"/>
      <c r="PB396" s="53"/>
      <c r="PC396" s="53"/>
      <c r="PD396" s="53"/>
      <c r="PE396" s="53"/>
      <c r="PF396" s="53"/>
      <c r="PG396" s="53"/>
      <c r="PH396" s="53"/>
      <c r="PI396" s="53"/>
      <c r="PJ396" s="53"/>
      <c r="PK396" s="53"/>
      <c r="PL396" s="54"/>
      <c r="PM396" s="55">
        <v>63668</v>
      </c>
    </row>
    <row r="397" spans="1:429" ht="12.75" customHeight="1" x14ac:dyDescent="0.3">
      <c r="A397" s="49">
        <v>813100</v>
      </c>
      <c r="B397" s="50" t="s">
        <v>38</v>
      </c>
      <c r="C397" s="51" t="s">
        <v>503</v>
      </c>
      <c r="D397" s="52"/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  <c r="AA397" s="53"/>
      <c r="AB397" s="53"/>
      <c r="AC397" s="53"/>
      <c r="AD397" s="53"/>
      <c r="AE397" s="53"/>
      <c r="AF397" s="53"/>
      <c r="AG397" s="53"/>
      <c r="AH397" s="53"/>
      <c r="AI397" s="53"/>
      <c r="AJ397" s="53"/>
      <c r="AK397" s="53"/>
      <c r="AL397" s="53"/>
      <c r="AM397" s="53"/>
      <c r="AN397" s="53"/>
      <c r="AO397" s="53"/>
      <c r="AP397" s="53"/>
      <c r="AQ397" s="53"/>
      <c r="AR397" s="53"/>
      <c r="AS397" s="53"/>
      <c r="AT397" s="53"/>
      <c r="AU397" s="53"/>
      <c r="AV397" s="53"/>
      <c r="AW397" s="53"/>
      <c r="AX397" s="53"/>
      <c r="AY397" s="53"/>
      <c r="AZ397" s="53"/>
      <c r="BA397" s="53"/>
      <c r="BB397" s="53"/>
      <c r="BC397" s="53"/>
      <c r="BD397" s="53"/>
      <c r="BE397" s="53"/>
      <c r="BF397" s="53"/>
      <c r="BG397" s="53"/>
      <c r="BH397" s="53"/>
      <c r="BI397" s="53"/>
      <c r="BJ397" s="53"/>
      <c r="BK397" s="53"/>
      <c r="BL397" s="53"/>
      <c r="BM397" s="53"/>
      <c r="BN397" s="53"/>
      <c r="BO397" s="53"/>
      <c r="BP397" s="53"/>
      <c r="BQ397" s="53"/>
      <c r="BR397" s="53"/>
      <c r="BS397" s="53"/>
      <c r="BT397" s="53"/>
      <c r="BU397" s="53"/>
      <c r="BV397" s="53"/>
      <c r="BW397" s="53"/>
      <c r="BX397" s="53"/>
      <c r="BY397" s="53"/>
      <c r="BZ397" s="53"/>
      <c r="CA397" s="53"/>
      <c r="CB397" s="53"/>
      <c r="CC397" s="53"/>
      <c r="CD397" s="53"/>
      <c r="CE397" s="53"/>
      <c r="CF397" s="53"/>
      <c r="CG397" s="53"/>
      <c r="CH397" s="53"/>
      <c r="CI397" s="53"/>
      <c r="CJ397" s="53"/>
      <c r="CK397" s="53"/>
      <c r="CL397" s="53"/>
      <c r="CM397" s="53"/>
      <c r="CN397" s="53"/>
      <c r="CO397" s="53"/>
      <c r="CP397" s="53"/>
      <c r="CQ397" s="53"/>
      <c r="CR397" s="53"/>
      <c r="CS397" s="53"/>
      <c r="CT397" s="53"/>
      <c r="CU397" s="53"/>
      <c r="CV397" s="53"/>
      <c r="CW397" s="53"/>
      <c r="CX397" s="53"/>
      <c r="CY397" s="53"/>
      <c r="CZ397" s="53"/>
      <c r="DA397" s="53"/>
      <c r="DB397" s="53"/>
      <c r="DC397" s="53"/>
      <c r="DD397" s="53"/>
      <c r="DE397" s="53"/>
      <c r="DF397" s="53"/>
      <c r="DG397" s="53"/>
      <c r="DH397" s="53"/>
      <c r="DI397" s="53"/>
      <c r="DJ397" s="53"/>
      <c r="DK397" s="53"/>
      <c r="DL397" s="53"/>
      <c r="DM397" s="53"/>
      <c r="DN397" s="53"/>
      <c r="DO397" s="53"/>
      <c r="DP397" s="53"/>
      <c r="DQ397" s="53"/>
      <c r="DR397" s="53"/>
      <c r="DS397" s="53"/>
      <c r="DT397" s="53"/>
      <c r="DU397" s="53"/>
      <c r="DV397" s="53"/>
      <c r="DW397" s="53"/>
      <c r="DX397" s="53"/>
      <c r="DY397" s="53"/>
      <c r="DZ397" s="53"/>
      <c r="EA397" s="53"/>
      <c r="EB397" s="53"/>
      <c r="EC397" s="53"/>
      <c r="ED397" s="53"/>
      <c r="EE397" s="53"/>
      <c r="EF397" s="53"/>
      <c r="EG397" s="53"/>
      <c r="EH397" s="53"/>
      <c r="EI397" s="53"/>
      <c r="EJ397" s="53"/>
      <c r="EK397" s="53"/>
      <c r="EL397" s="53"/>
      <c r="EM397" s="53"/>
      <c r="EN397" s="53"/>
      <c r="EO397" s="53"/>
      <c r="EP397" s="53"/>
      <c r="EQ397" s="53"/>
      <c r="ER397" s="53"/>
      <c r="ES397" s="53"/>
      <c r="ET397" s="53"/>
      <c r="EU397" s="53"/>
      <c r="EV397" s="53"/>
      <c r="EW397" s="53"/>
      <c r="EX397" s="53"/>
      <c r="EY397" s="53"/>
      <c r="EZ397" s="53"/>
      <c r="FA397" s="53"/>
      <c r="FB397" s="53"/>
      <c r="FC397" s="53"/>
      <c r="FD397" s="53"/>
      <c r="FE397" s="53"/>
      <c r="FF397" s="53"/>
      <c r="FG397" s="53"/>
      <c r="FH397" s="53"/>
      <c r="FI397" s="53"/>
      <c r="FJ397" s="53"/>
      <c r="FK397" s="53"/>
      <c r="FL397" s="53"/>
      <c r="FM397" s="53"/>
      <c r="FN397" s="53"/>
      <c r="FO397" s="53"/>
      <c r="FP397" s="53"/>
      <c r="FQ397" s="53"/>
      <c r="FR397" s="53"/>
      <c r="FS397" s="53"/>
      <c r="FT397" s="53"/>
      <c r="FU397" s="53"/>
      <c r="FV397" s="53"/>
      <c r="FW397" s="53"/>
      <c r="FX397" s="53"/>
      <c r="FY397" s="53"/>
      <c r="FZ397" s="53"/>
      <c r="GA397" s="53"/>
      <c r="GB397" s="53"/>
      <c r="GC397" s="53"/>
      <c r="GD397" s="53"/>
      <c r="GE397" s="53"/>
      <c r="GF397" s="53"/>
      <c r="GG397" s="53"/>
      <c r="GH397" s="53"/>
      <c r="GI397" s="53"/>
      <c r="GJ397" s="53"/>
      <c r="GK397" s="53"/>
      <c r="GL397" s="53"/>
      <c r="GM397" s="53"/>
      <c r="GN397" s="53"/>
      <c r="GO397" s="53"/>
      <c r="GP397" s="53"/>
      <c r="GQ397" s="53"/>
      <c r="GR397" s="53"/>
      <c r="GS397" s="53"/>
      <c r="GT397" s="53"/>
      <c r="GU397" s="53"/>
      <c r="GV397" s="53"/>
      <c r="GW397" s="53"/>
      <c r="GX397" s="53"/>
      <c r="GY397" s="53"/>
      <c r="GZ397" s="53"/>
      <c r="HA397" s="53"/>
      <c r="HB397" s="53"/>
      <c r="HC397" s="53"/>
      <c r="HD397" s="53"/>
      <c r="HE397" s="53"/>
      <c r="HF397" s="53"/>
      <c r="HG397" s="53"/>
      <c r="HH397" s="53"/>
      <c r="HI397" s="53"/>
      <c r="HJ397" s="53"/>
      <c r="HK397" s="53"/>
      <c r="HL397" s="53"/>
      <c r="HM397" s="53"/>
      <c r="HN397" s="53"/>
      <c r="HO397" s="53"/>
      <c r="HP397" s="53"/>
      <c r="HQ397" s="53"/>
      <c r="HR397" s="53"/>
      <c r="HS397" s="53"/>
      <c r="HT397" s="53"/>
      <c r="HU397" s="53"/>
      <c r="HV397" s="53"/>
      <c r="HW397" s="53"/>
      <c r="HX397" s="53"/>
      <c r="HY397" s="53"/>
      <c r="HZ397" s="53"/>
      <c r="IA397" s="53"/>
      <c r="IB397" s="53"/>
      <c r="IC397" s="53"/>
      <c r="ID397" s="53"/>
      <c r="IE397" s="53"/>
      <c r="IF397" s="53"/>
      <c r="IG397" s="53"/>
      <c r="IH397" s="53"/>
      <c r="II397" s="53"/>
      <c r="IJ397" s="53"/>
      <c r="IK397" s="53"/>
      <c r="IL397" s="53"/>
      <c r="IM397" s="53"/>
      <c r="IN397" s="53"/>
      <c r="IO397" s="53"/>
      <c r="IP397" s="53"/>
      <c r="IQ397" s="53"/>
      <c r="IR397" s="53"/>
      <c r="IS397" s="53"/>
      <c r="IT397" s="53"/>
      <c r="IU397" s="53"/>
      <c r="IV397" s="53"/>
      <c r="IW397" s="53"/>
      <c r="IX397" s="53"/>
      <c r="IY397" s="53"/>
      <c r="IZ397" s="53"/>
      <c r="JA397" s="53"/>
      <c r="JB397" s="53"/>
      <c r="JC397" s="53"/>
      <c r="JD397" s="53"/>
      <c r="JE397" s="53"/>
      <c r="JF397" s="53"/>
      <c r="JG397" s="53"/>
      <c r="JH397" s="53"/>
      <c r="JI397" s="53"/>
      <c r="JJ397" s="53"/>
      <c r="JK397" s="53"/>
      <c r="JL397" s="53"/>
      <c r="JM397" s="53"/>
      <c r="JN397" s="53"/>
      <c r="JO397" s="53"/>
      <c r="JP397" s="53"/>
      <c r="JQ397" s="53"/>
      <c r="JR397" s="53"/>
      <c r="JS397" s="53"/>
      <c r="JT397" s="53"/>
      <c r="JU397" s="53"/>
      <c r="JV397" s="53"/>
      <c r="JW397" s="53"/>
      <c r="JX397" s="53"/>
      <c r="JY397" s="53"/>
      <c r="JZ397" s="53"/>
      <c r="KA397" s="53"/>
      <c r="KB397" s="53"/>
      <c r="KC397" s="53"/>
      <c r="KD397" s="53"/>
      <c r="KE397" s="53"/>
      <c r="KF397" s="53"/>
      <c r="KG397" s="53"/>
      <c r="KH397" s="53"/>
      <c r="KI397" s="53"/>
      <c r="KJ397" s="53"/>
      <c r="KK397" s="53"/>
      <c r="KL397" s="53"/>
      <c r="KM397" s="53"/>
      <c r="KN397" s="53"/>
      <c r="KO397" s="53"/>
      <c r="KP397" s="53"/>
      <c r="KQ397" s="53"/>
      <c r="KR397" s="53"/>
      <c r="KS397" s="53"/>
      <c r="KT397" s="53"/>
      <c r="KU397" s="53"/>
      <c r="KV397" s="53"/>
      <c r="KW397" s="53"/>
      <c r="KX397" s="53"/>
      <c r="KY397" s="53"/>
      <c r="KZ397" s="53"/>
      <c r="LA397" s="53"/>
      <c r="LB397" s="53"/>
      <c r="LC397" s="53"/>
      <c r="LD397" s="53"/>
      <c r="LE397" s="53"/>
      <c r="LF397" s="53"/>
      <c r="LG397" s="53"/>
      <c r="LH397" s="53"/>
      <c r="LI397" s="53"/>
      <c r="LJ397" s="53"/>
      <c r="LK397" s="53"/>
      <c r="LL397" s="53"/>
      <c r="LM397" s="53"/>
      <c r="LN397" s="53"/>
      <c r="LO397" s="53"/>
      <c r="LP397" s="53"/>
      <c r="LQ397" s="53"/>
      <c r="LR397" s="53"/>
      <c r="LS397" s="53"/>
      <c r="LT397" s="53"/>
      <c r="LU397" s="53"/>
      <c r="LV397" s="53"/>
      <c r="LW397" s="53"/>
      <c r="LX397" s="53"/>
      <c r="LY397" s="53"/>
      <c r="LZ397" s="53"/>
      <c r="MA397" s="53"/>
      <c r="MB397" s="53"/>
      <c r="MC397" s="53"/>
      <c r="MD397" s="53"/>
      <c r="ME397" s="53"/>
      <c r="MF397" s="53"/>
      <c r="MG397" s="53"/>
      <c r="MH397" s="53"/>
      <c r="MI397" s="53"/>
      <c r="MJ397" s="53"/>
      <c r="MK397" s="53"/>
      <c r="ML397" s="53"/>
      <c r="MM397" s="53"/>
      <c r="MN397" s="53"/>
      <c r="MO397" s="53"/>
      <c r="MP397" s="53"/>
      <c r="MQ397" s="53"/>
      <c r="MR397" s="53"/>
      <c r="MS397" s="53"/>
      <c r="MT397" s="53"/>
      <c r="MU397" s="53"/>
      <c r="MV397" s="53"/>
      <c r="MW397" s="53"/>
      <c r="MX397" s="53"/>
      <c r="MY397" s="53"/>
      <c r="MZ397" s="53"/>
      <c r="NA397" s="53"/>
      <c r="NB397" s="53"/>
      <c r="NC397" s="53"/>
      <c r="ND397" s="53"/>
      <c r="NE397" s="53"/>
      <c r="NF397" s="53"/>
      <c r="NG397" s="53"/>
      <c r="NH397" s="53"/>
      <c r="NI397" s="53"/>
      <c r="NJ397" s="53"/>
      <c r="NK397" s="53"/>
      <c r="NL397" s="53"/>
      <c r="NM397" s="53"/>
      <c r="NN397" s="53"/>
      <c r="NO397" s="53"/>
      <c r="NP397" s="53"/>
      <c r="NQ397" s="53"/>
      <c r="NR397" s="53"/>
      <c r="NS397" s="53"/>
      <c r="NT397" s="53"/>
      <c r="NU397" s="53"/>
      <c r="NV397" s="53"/>
      <c r="NW397" s="53"/>
      <c r="NX397" s="53"/>
      <c r="NY397" s="53"/>
      <c r="NZ397" s="53"/>
      <c r="OA397" s="53"/>
      <c r="OB397" s="53"/>
      <c r="OC397" s="53"/>
      <c r="OD397" s="53"/>
      <c r="OE397" s="53"/>
      <c r="OF397" s="53"/>
      <c r="OG397" s="53"/>
      <c r="OH397" s="53"/>
      <c r="OI397" s="53"/>
      <c r="OJ397" s="53"/>
      <c r="OK397" s="53"/>
      <c r="OL397" s="53"/>
      <c r="OM397" s="53"/>
      <c r="ON397" s="53"/>
      <c r="OO397" s="53"/>
      <c r="OP397" s="53"/>
      <c r="OQ397" s="53"/>
      <c r="OR397" s="54"/>
      <c r="OS397" s="55"/>
      <c r="OT397" s="52">
        <v>82389</v>
      </c>
      <c r="OU397" s="53"/>
      <c r="OV397" s="53"/>
      <c r="OW397" s="53"/>
      <c r="OX397" s="53"/>
      <c r="OY397" s="53"/>
      <c r="OZ397" s="53"/>
      <c r="PA397" s="53"/>
      <c r="PB397" s="53"/>
      <c r="PC397" s="53"/>
      <c r="PD397" s="53"/>
      <c r="PE397" s="53"/>
      <c r="PF397" s="53"/>
      <c r="PG397" s="53"/>
      <c r="PH397" s="53"/>
      <c r="PI397" s="53"/>
      <c r="PJ397" s="53"/>
      <c r="PK397" s="53"/>
      <c r="PL397" s="54"/>
      <c r="PM397" s="55">
        <v>82389</v>
      </c>
    </row>
    <row r="398" spans="1:429" ht="12.75" customHeight="1" x14ac:dyDescent="0.3">
      <c r="A398" s="49" t="s">
        <v>600</v>
      </c>
      <c r="B398" s="50" t="s">
        <v>38</v>
      </c>
      <c r="C398" s="51" t="s">
        <v>504</v>
      </c>
      <c r="D398" s="52"/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  <c r="AA398" s="53"/>
      <c r="AB398" s="53"/>
      <c r="AC398" s="53"/>
      <c r="AD398" s="53"/>
      <c r="AE398" s="53"/>
      <c r="AF398" s="53"/>
      <c r="AG398" s="53"/>
      <c r="AH398" s="53"/>
      <c r="AI398" s="53"/>
      <c r="AJ398" s="53"/>
      <c r="AK398" s="53"/>
      <c r="AL398" s="53"/>
      <c r="AM398" s="53"/>
      <c r="AN398" s="53"/>
      <c r="AO398" s="53"/>
      <c r="AP398" s="53"/>
      <c r="AQ398" s="53"/>
      <c r="AR398" s="53"/>
      <c r="AS398" s="53"/>
      <c r="AT398" s="53"/>
      <c r="AU398" s="53"/>
      <c r="AV398" s="53"/>
      <c r="AW398" s="53"/>
      <c r="AX398" s="53"/>
      <c r="AY398" s="53"/>
      <c r="AZ398" s="53"/>
      <c r="BA398" s="53"/>
      <c r="BB398" s="53"/>
      <c r="BC398" s="53"/>
      <c r="BD398" s="53"/>
      <c r="BE398" s="53"/>
      <c r="BF398" s="53"/>
      <c r="BG398" s="53"/>
      <c r="BH398" s="53"/>
      <c r="BI398" s="53"/>
      <c r="BJ398" s="53"/>
      <c r="BK398" s="53"/>
      <c r="BL398" s="53"/>
      <c r="BM398" s="53"/>
      <c r="BN398" s="53"/>
      <c r="BO398" s="53"/>
      <c r="BP398" s="53"/>
      <c r="BQ398" s="53"/>
      <c r="BR398" s="53"/>
      <c r="BS398" s="53"/>
      <c r="BT398" s="53"/>
      <c r="BU398" s="53"/>
      <c r="BV398" s="53"/>
      <c r="BW398" s="53"/>
      <c r="BX398" s="53"/>
      <c r="BY398" s="53"/>
      <c r="BZ398" s="53"/>
      <c r="CA398" s="53"/>
      <c r="CB398" s="53"/>
      <c r="CC398" s="53"/>
      <c r="CD398" s="53"/>
      <c r="CE398" s="53"/>
      <c r="CF398" s="53"/>
      <c r="CG398" s="53"/>
      <c r="CH398" s="53"/>
      <c r="CI398" s="53"/>
      <c r="CJ398" s="53"/>
      <c r="CK398" s="53"/>
      <c r="CL398" s="53"/>
      <c r="CM398" s="53"/>
      <c r="CN398" s="53"/>
      <c r="CO398" s="53"/>
      <c r="CP398" s="53"/>
      <c r="CQ398" s="53"/>
      <c r="CR398" s="53"/>
      <c r="CS398" s="53"/>
      <c r="CT398" s="53"/>
      <c r="CU398" s="53"/>
      <c r="CV398" s="53"/>
      <c r="CW398" s="53"/>
      <c r="CX398" s="53"/>
      <c r="CY398" s="53"/>
      <c r="CZ398" s="53"/>
      <c r="DA398" s="53"/>
      <c r="DB398" s="53"/>
      <c r="DC398" s="53"/>
      <c r="DD398" s="53"/>
      <c r="DE398" s="53"/>
      <c r="DF398" s="53"/>
      <c r="DG398" s="53"/>
      <c r="DH398" s="53"/>
      <c r="DI398" s="53"/>
      <c r="DJ398" s="53"/>
      <c r="DK398" s="53"/>
      <c r="DL398" s="53"/>
      <c r="DM398" s="53"/>
      <c r="DN398" s="53"/>
      <c r="DO398" s="53"/>
      <c r="DP398" s="53"/>
      <c r="DQ398" s="53"/>
      <c r="DR398" s="53"/>
      <c r="DS398" s="53"/>
      <c r="DT398" s="53"/>
      <c r="DU398" s="53"/>
      <c r="DV398" s="53"/>
      <c r="DW398" s="53"/>
      <c r="DX398" s="53"/>
      <c r="DY398" s="53"/>
      <c r="DZ398" s="53"/>
      <c r="EA398" s="53"/>
      <c r="EB398" s="53"/>
      <c r="EC398" s="53"/>
      <c r="ED398" s="53"/>
      <c r="EE398" s="53"/>
      <c r="EF398" s="53"/>
      <c r="EG398" s="53"/>
      <c r="EH398" s="53"/>
      <c r="EI398" s="53"/>
      <c r="EJ398" s="53"/>
      <c r="EK398" s="53"/>
      <c r="EL398" s="53"/>
      <c r="EM398" s="53"/>
      <c r="EN398" s="53"/>
      <c r="EO398" s="53"/>
      <c r="EP398" s="53"/>
      <c r="EQ398" s="53"/>
      <c r="ER398" s="53"/>
      <c r="ES398" s="53"/>
      <c r="ET398" s="53"/>
      <c r="EU398" s="53"/>
      <c r="EV398" s="53"/>
      <c r="EW398" s="53"/>
      <c r="EX398" s="53"/>
      <c r="EY398" s="53"/>
      <c r="EZ398" s="53"/>
      <c r="FA398" s="53"/>
      <c r="FB398" s="53"/>
      <c r="FC398" s="53"/>
      <c r="FD398" s="53"/>
      <c r="FE398" s="53"/>
      <c r="FF398" s="53"/>
      <c r="FG398" s="53"/>
      <c r="FH398" s="53"/>
      <c r="FI398" s="53"/>
      <c r="FJ398" s="53"/>
      <c r="FK398" s="53"/>
      <c r="FL398" s="53"/>
      <c r="FM398" s="53"/>
      <c r="FN398" s="53"/>
      <c r="FO398" s="53"/>
      <c r="FP398" s="53"/>
      <c r="FQ398" s="53"/>
      <c r="FR398" s="53"/>
      <c r="FS398" s="53"/>
      <c r="FT398" s="53"/>
      <c r="FU398" s="53"/>
      <c r="FV398" s="53"/>
      <c r="FW398" s="53"/>
      <c r="FX398" s="53"/>
      <c r="FY398" s="53"/>
      <c r="FZ398" s="53"/>
      <c r="GA398" s="53"/>
      <c r="GB398" s="53"/>
      <c r="GC398" s="53"/>
      <c r="GD398" s="53"/>
      <c r="GE398" s="53"/>
      <c r="GF398" s="53"/>
      <c r="GG398" s="53"/>
      <c r="GH398" s="53"/>
      <c r="GI398" s="53"/>
      <c r="GJ398" s="53"/>
      <c r="GK398" s="53"/>
      <c r="GL398" s="53"/>
      <c r="GM398" s="53"/>
      <c r="GN398" s="53"/>
      <c r="GO398" s="53"/>
      <c r="GP398" s="53"/>
      <c r="GQ398" s="53"/>
      <c r="GR398" s="53"/>
      <c r="GS398" s="53"/>
      <c r="GT398" s="53"/>
      <c r="GU398" s="53"/>
      <c r="GV398" s="53"/>
      <c r="GW398" s="53"/>
      <c r="GX398" s="53"/>
      <c r="GY398" s="53"/>
      <c r="GZ398" s="53"/>
      <c r="HA398" s="53"/>
      <c r="HB398" s="53"/>
      <c r="HC398" s="53"/>
      <c r="HD398" s="53"/>
      <c r="HE398" s="53"/>
      <c r="HF398" s="53"/>
      <c r="HG398" s="53"/>
      <c r="HH398" s="53"/>
      <c r="HI398" s="53"/>
      <c r="HJ398" s="53"/>
      <c r="HK398" s="53"/>
      <c r="HL398" s="53"/>
      <c r="HM398" s="53"/>
      <c r="HN398" s="53"/>
      <c r="HO398" s="53"/>
      <c r="HP398" s="53"/>
      <c r="HQ398" s="53"/>
      <c r="HR398" s="53"/>
      <c r="HS398" s="53"/>
      <c r="HT398" s="53"/>
      <c r="HU398" s="53"/>
      <c r="HV398" s="53"/>
      <c r="HW398" s="53"/>
      <c r="HX398" s="53"/>
      <c r="HY398" s="53"/>
      <c r="HZ398" s="53"/>
      <c r="IA398" s="53"/>
      <c r="IB398" s="53"/>
      <c r="IC398" s="53"/>
      <c r="ID398" s="53"/>
      <c r="IE398" s="53"/>
      <c r="IF398" s="53"/>
      <c r="IG398" s="53"/>
      <c r="IH398" s="53"/>
      <c r="II398" s="53"/>
      <c r="IJ398" s="53"/>
      <c r="IK398" s="53"/>
      <c r="IL398" s="53"/>
      <c r="IM398" s="53"/>
      <c r="IN398" s="53"/>
      <c r="IO398" s="53"/>
      <c r="IP398" s="53"/>
      <c r="IQ398" s="53"/>
      <c r="IR398" s="53"/>
      <c r="IS398" s="53"/>
      <c r="IT398" s="53"/>
      <c r="IU398" s="53"/>
      <c r="IV398" s="53"/>
      <c r="IW398" s="53"/>
      <c r="IX398" s="53"/>
      <c r="IY398" s="53"/>
      <c r="IZ398" s="53"/>
      <c r="JA398" s="53"/>
      <c r="JB398" s="53"/>
      <c r="JC398" s="53"/>
      <c r="JD398" s="53"/>
      <c r="JE398" s="53"/>
      <c r="JF398" s="53"/>
      <c r="JG398" s="53"/>
      <c r="JH398" s="53"/>
      <c r="JI398" s="53"/>
      <c r="JJ398" s="53"/>
      <c r="JK398" s="53"/>
      <c r="JL398" s="53"/>
      <c r="JM398" s="53"/>
      <c r="JN398" s="53"/>
      <c r="JO398" s="53"/>
      <c r="JP398" s="53"/>
      <c r="JQ398" s="53"/>
      <c r="JR398" s="53"/>
      <c r="JS398" s="53"/>
      <c r="JT398" s="53"/>
      <c r="JU398" s="53"/>
      <c r="JV398" s="53"/>
      <c r="JW398" s="53"/>
      <c r="JX398" s="53"/>
      <c r="JY398" s="53"/>
      <c r="JZ398" s="53"/>
      <c r="KA398" s="53"/>
      <c r="KB398" s="53"/>
      <c r="KC398" s="53"/>
      <c r="KD398" s="53"/>
      <c r="KE398" s="53"/>
      <c r="KF398" s="53"/>
      <c r="KG398" s="53"/>
      <c r="KH398" s="53"/>
      <c r="KI398" s="53"/>
      <c r="KJ398" s="53"/>
      <c r="KK398" s="53"/>
      <c r="KL398" s="53"/>
      <c r="KM398" s="53"/>
      <c r="KN398" s="53"/>
      <c r="KO398" s="53"/>
      <c r="KP398" s="53"/>
      <c r="KQ398" s="53"/>
      <c r="KR398" s="53"/>
      <c r="KS398" s="53"/>
      <c r="KT398" s="53"/>
      <c r="KU398" s="53"/>
      <c r="KV398" s="53"/>
      <c r="KW398" s="53"/>
      <c r="KX398" s="53"/>
      <c r="KY398" s="53"/>
      <c r="KZ398" s="53"/>
      <c r="LA398" s="53"/>
      <c r="LB398" s="53"/>
      <c r="LC398" s="53"/>
      <c r="LD398" s="53"/>
      <c r="LE398" s="53"/>
      <c r="LF398" s="53"/>
      <c r="LG398" s="53"/>
      <c r="LH398" s="53"/>
      <c r="LI398" s="53"/>
      <c r="LJ398" s="53"/>
      <c r="LK398" s="53"/>
      <c r="LL398" s="53"/>
      <c r="LM398" s="53"/>
      <c r="LN398" s="53"/>
      <c r="LO398" s="53"/>
      <c r="LP398" s="53"/>
      <c r="LQ398" s="53"/>
      <c r="LR398" s="53"/>
      <c r="LS398" s="53"/>
      <c r="LT398" s="53"/>
      <c r="LU398" s="53"/>
      <c r="LV398" s="53"/>
      <c r="LW398" s="53"/>
      <c r="LX398" s="53"/>
      <c r="LY398" s="53"/>
      <c r="LZ398" s="53"/>
      <c r="MA398" s="53"/>
      <c r="MB398" s="53"/>
      <c r="MC398" s="53"/>
      <c r="MD398" s="53"/>
      <c r="ME398" s="53"/>
      <c r="MF398" s="53"/>
      <c r="MG398" s="53"/>
      <c r="MH398" s="53"/>
      <c r="MI398" s="53"/>
      <c r="MJ398" s="53"/>
      <c r="MK398" s="53"/>
      <c r="ML398" s="53"/>
      <c r="MM398" s="53"/>
      <c r="MN398" s="53"/>
      <c r="MO398" s="53"/>
      <c r="MP398" s="53"/>
      <c r="MQ398" s="53"/>
      <c r="MR398" s="53"/>
      <c r="MS398" s="53"/>
      <c r="MT398" s="53"/>
      <c r="MU398" s="53"/>
      <c r="MV398" s="53"/>
      <c r="MW398" s="53"/>
      <c r="MX398" s="53"/>
      <c r="MY398" s="53"/>
      <c r="MZ398" s="53"/>
      <c r="NA398" s="53"/>
      <c r="NB398" s="53"/>
      <c r="NC398" s="53"/>
      <c r="ND398" s="53"/>
      <c r="NE398" s="53"/>
      <c r="NF398" s="53"/>
      <c r="NG398" s="53"/>
      <c r="NH398" s="53"/>
      <c r="NI398" s="53"/>
      <c r="NJ398" s="53"/>
      <c r="NK398" s="53"/>
      <c r="NL398" s="53"/>
      <c r="NM398" s="53"/>
      <c r="NN398" s="53"/>
      <c r="NO398" s="53"/>
      <c r="NP398" s="53"/>
      <c r="NQ398" s="53"/>
      <c r="NR398" s="53"/>
      <c r="NS398" s="53"/>
      <c r="NT398" s="53"/>
      <c r="NU398" s="53"/>
      <c r="NV398" s="53"/>
      <c r="NW398" s="53"/>
      <c r="NX398" s="53"/>
      <c r="NY398" s="53"/>
      <c r="NZ398" s="53"/>
      <c r="OA398" s="53"/>
      <c r="OB398" s="53"/>
      <c r="OC398" s="53"/>
      <c r="OD398" s="53"/>
      <c r="OE398" s="53">
        <v>62</v>
      </c>
      <c r="OF398" s="53">
        <v>157</v>
      </c>
      <c r="OG398" s="53"/>
      <c r="OH398" s="53"/>
      <c r="OI398" s="53"/>
      <c r="OJ398" s="53"/>
      <c r="OK398" s="53"/>
      <c r="OL398" s="53"/>
      <c r="OM398" s="53"/>
      <c r="ON398" s="53"/>
      <c r="OO398" s="53"/>
      <c r="OP398" s="53"/>
      <c r="OQ398" s="53"/>
      <c r="OR398" s="54"/>
      <c r="OS398" s="55">
        <v>220</v>
      </c>
      <c r="OT398" s="52">
        <v>43601</v>
      </c>
      <c r="OU398" s="53"/>
      <c r="OV398" s="53"/>
      <c r="OW398" s="53"/>
      <c r="OX398" s="53"/>
      <c r="OY398" s="53"/>
      <c r="OZ398" s="53"/>
      <c r="PA398" s="53"/>
      <c r="PB398" s="53"/>
      <c r="PC398" s="53"/>
      <c r="PD398" s="53"/>
      <c r="PE398" s="53"/>
      <c r="PF398" s="53"/>
      <c r="PG398" s="53"/>
      <c r="PH398" s="53"/>
      <c r="PI398" s="53"/>
      <c r="PJ398" s="53"/>
      <c r="PK398" s="53"/>
      <c r="PL398" s="54"/>
      <c r="PM398" s="55">
        <v>43820</v>
      </c>
    </row>
    <row r="399" spans="1:429" ht="12.75" customHeight="1" x14ac:dyDescent="0.3">
      <c r="A399" s="49" t="s">
        <v>601</v>
      </c>
      <c r="B399" s="50" t="s">
        <v>38</v>
      </c>
      <c r="C399" s="51" t="s">
        <v>505</v>
      </c>
      <c r="D399" s="52">
        <v>70</v>
      </c>
      <c r="E399" s="53">
        <v>14</v>
      </c>
      <c r="F399" s="53">
        <v>3</v>
      </c>
      <c r="G399" s="53">
        <v>3</v>
      </c>
      <c r="H399" s="53">
        <v>2</v>
      </c>
      <c r="I399" s="53">
        <v>4</v>
      </c>
      <c r="J399" s="53">
        <v>24</v>
      </c>
      <c r="K399" s="53">
        <v>5</v>
      </c>
      <c r="L399" s="53">
        <v>9</v>
      </c>
      <c r="M399" s="53">
        <v>5</v>
      </c>
      <c r="N399" s="53"/>
      <c r="O399" s="53"/>
      <c r="P399" s="53"/>
      <c r="Q399" s="53">
        <v>107</v>
      </c>
      <c r="R399" s="53">
        <v>13</v>
      </c>
      <c r="S399" s="53">
        <v>1</v>
      </c>
      <c r="T399" s="53">
        <v>6</v>
      </c>
      <c r="U399" s="53">
        <v>7</v>
      </c>
      <c r="V399" s="53">
        <v>3</v>
      </c>
      <c r="W399" s="53">
        <v>24</v>
      </c>
      <c r="X399" s="53">
        <v>79</v>
      </c>
      <c r="Y399" s="53">
        <v>94</v>
      </c>
      <c r="Z399" s="53">
        <v>94</v>
      </c>
      <c r="AA399" s="53">
        <v>3</v>
      </c>
      <c r="AB399" s="53">
        <v>28</v>
      </c>
      <c r="AC399" s="53">
        <v>34</v>
      </c>
      <c r="AD399" s="53">
        <v>59</v>
      </c>
      <c r="AE399" s="53">
        <v>32</v>
      </c>
      <c r="AF399" s="53">
        <v>51</v>
      </c>
      <c r="AG399" s="53">
        <v>8</v>
      </c>
      <c r="AH399" s="53">
        <v>135</v>
      </c>
      <c r="AI399" s="53">
        <v>11</v>
      </c>
      <c r="AJ399" s="53">
        <v>59</v>
      </c>
      <c r="AK399" s="53">
        <v>51</v>
      </c>
      <c r="AL399" s="53">
        <v>116</v>
      </c>
      <c r="AM399" s="53">
        <v>47</v>
      </c>
      <c r="AN399" s="53">
        <v>10</v>
      </c>
      <c r="AO399" s="53">
        <v>4</v>
      </c>
      <c r="AP399" s="53">
        <v>7</v>
      </c>
      <c r="AQ399" s="53">
        <v>6</v>
      </c>
      <c r="AR399" s="53">
        <v>2</v>
      </c>
      <c r="AS399" s="53">
        <v>9</v>
      </c>
      <c r="AT399" s="53">
        <v>1</v>
      </c>
      <c r="AU399" s="53">
        <v>10</v>
      </c>
      <c r="AV399" s="53">
        <v>1</v>
      </c>
      <c r="AW399" s="53">
        <v>5</v>
      </c>
      <c r="AX399" s="53">
        <v>0</v>
      </c>
      <c r="AY399" s="53">
        <v>1</v>
      </c>
      <c r="AZ399" s="53">
        <v>1</v>
      </c>
      <c r="BA399" s="53">
        <v>1</v>
      </c>
      <c r="BB399" s="53">
        <v>1</v>
      </c>
      <c r="BC399" s="53">
        <v>1</v>
      </c>
      <c r="BD399" s="53">
        <v>20</v>
      </c>
      <c r="BE399" s="53">
        <v>5</v>
      </c>
      <c r="BF399" s="53">
        <v>2</v>
      </c>
      <c r="BG399" s="53">
        <v>1</v>
      </c>
      <c r="BH399" s="53">
        <v>4</v>
      </c>
      <c r="BI399" s="53"/>
      <c r="BJ399" s="53">
        <v>3</v>
      </c>
      <c r="BK399" s="53">
        <v>2</v>
      </c>
      <c r="BL399" s="53">
        <v>3</v>
      </c>
      <c r="BM399" s="53">
        <v>6</v>
      </c>
      <c r="BN399" s="53">
        <v>1</v>
      </c>
      <c r="BO399" s="53">
        <v>3</v>
      </c>
      <c r="BP399" s="53">
        <v>2</v>
      </c>
      <c r="BQ399" s="53">
        <v>2</v>
      </c>
      <c r="BR399" s="53">
        <v>9</v>
      </c>
      <c r="BS399" s="53">
        <v>12</v>
      </c>
      <c r="BT399" s="53">
        <v>1</v>
      </c>
      <c r="BU399" s="53">
        <v>3</v>
      </c>
      <c r="BV399" s="53">
        <v>2</v>
      </c>
      <c r="BW399" s="53">
        <v>3</v>
      </c>
      <c r="BX399" s="53">
        <v>2</v>
      </c>
      <c r="BY399" s="53">
        <v>10</v>
      </c>
      <c r="BZ399" s="53">
        <v>8</v>
      </c>
      <c r="CA399" s="53">
        <v>4</v>
      </c>
      <c r="CB399" s="53">
        <v>0</v>
      </c>
      <c r="CC399" s="53">
        <v>6</v>
      </c>
      <c r="CD399" s="53">
        <v>1</v>
      </c>
      <c r="CE399" s="53">
        <v>2</v>
      </c>
      <c r="CF399" s="53">
        <v>0</v>
      </c>
      <c r="CG399" s="53">
        <v>4</v>
      </c>
      <c r="CH399" s="53">
        <v>6</v>
      </c>
      <c r="CI399" s="53">
        <v>1</v>
      </c>
      <c r="CJ399" s="53">
        <v>2</v>
      </c>
      <c r="CK399" s="53">
        <v>1</v>
      </c>
      <c r="CL399" s="53">
        <v>1</v>
      </c>
      <c r="CM399" s="53">
        <v>5</v>
      </c>
      <c r="CN399" s="53">
        <v>1</v>
      </c>
      <c r="CO399" s="53"/>
      <c r="CP399" s="53">
        <v>4</v>
      </c>
      <c r="CQ399" s="53">
        <v>1</v>
      </c>
      <c r="CR399" s="53">
        <v>2</v>
      </c>
      <c r="CS399" s="53">
        <v>1</v>
      </c>
      <c r="CT399" s="53">
        <v>1</v>
      </c>
      <c r="CU399" s="53">
        <v>1</v>
      </c>
      <c r="CV399" s="53">
        <v>2</v>
      </c>
      <c r="CW399" s="53">
        <v>1</v>
      </c>
      <c r="CX399" s="53"/>
      <c r="CY399" s="53">
        <v>0</v>
      </c>
      <c r="CZ399" s="53">
        <v>1</v>
      </c>
      <c r="DA399" s="53">
        <v>3</v>
      </c>
      <c r="DB399" s="53">
        <v>1</v>
      </c>
      <c r="DC399" s="53">
        <v>3</v>
      </c>
      <c r="DD399" s="53">
        <v>3</v>
      </c>
      <c r="DE399" s="53"/>
      <c r="DF399" s="53">
        <v>1</v>
      </c>
      <c r="DG399" s="53">
        <v>0</v>
      </c>
      <c r="DH399" s="53">
        <v>5</v>
      </c>
      <c r="DI399" s="53">
        <v>1</v>
      </c>
      <c r="DJ399" s="53"/>
      <c r="DK399" s="53"/>
      <c r="DL399" s="53"/>
      <c r="DM399" s="53"/>
      <c r="DN399" s="53">
        <v>0</v>
      </c>
      <c r="DO399" s="53"/>
      <c r="DP399" s="53">
        <v>0</v>
      </c>
      <c r="DQ399" s="53"/>
      <c r="DR399" s="53">
        <v>0</v>
      </c>
      <c r="DS399" s="53">
        <v>1</v>
      </c>
      <c r="DT399" s="53">
        <v>0</v>
      </c>
      <c r="DU399" s="53"/>
      <c r="DV399" s="53">
        <v>1</v>
      </c>
      <c r="DW399" s="53">
        <v>0</v>
      </c>
      <c r="DX399" s="53">
        <v>0</v>
      </c>
      <c r="DY399" s="53">
        <v>0</v>
      </c>
      <c r="DZ399" s="53">
        <v>0</v>
      </c>
      <c r="EA399" s="53">
        <v>0</v>
      </c>
      <c r="EB399" s="53"/>
      <c r="EC399" s="53">
        <v>0</v>
      </c>
      <c r="ED399" s="53">
        <v>0</v>
      </c>
      <c r="EE399" s="53">
        <v>1</v>
      </c>
      <c r="EF399" s="53">
        <v>0</v>
      </c>
      <c r="EG399" s="53"/>
      <c r="EH399" s="53"/>
      <c r="EI399" s="53"/>
      <c r="EJ399" s="53"/>
      <c r="EK399" s="53">
        <v>0</v>
      </c>
      <c r="EL399" s="53">
        <v>0</v>
      </c>
      <c r="EM399" s="53">
        <v>1</v>
      </c>
      <c r="EN399" s="53"/>
      <c r="EO399" s="53">
        <v>0</v>
      </c>
      <c r="EP399" s="53"/>
      <c r="EQ399" s="53">
        <v>1</v>
      </c>
      <c r="ER399" s="53">
        <v>1</v>
      </c>
      <c r="ES399" s="53">
        <v>0</v>
      </c>
      <c r="ET399" s="53">
        <v>3</v>
      </c>
      <c r="EU399" s="53"/>
      <c r="EV399" s="53"/>
      <c r="EW399" s="53"/>
      <c r="EX399" s="53"/>
      <c r="EY399" s="53">
        <v>2</v>
      </c>
      <c r="EZ399" s="53"/>
      <c r="FA399" s="53">
        <v>2</v>
      </c>
      <c r="FB399" s="53">
        <v>1</v>
      </c>
      <c r="FC399" s="53"/>
      <c r="FD399" s="53"/>
      <c r="FE399" s="53">
        <v>2</v>
      </c>
      <c r="FF399" s="53">
        <v>3</v>
      </c>
      <c r="FG399" s="53">
        <v>10</v>
      </c>
      <c r="FH399" s="53">
        <v>3</v>
      </c>
      <c r="FI399" s="53"/>
      <c r="FJ399" s="53">
        <v>2</v>
      </c>
      <c r="FK399" s="53">
        <v>2</v>
      </c>
      <c r="FL399" s="53">
        <v>0</v>
      </c>
      <c r="FM399" s="53"/>
      <c r="FN399" s="53">
        <v>3</v>
      </c>
      <c r="FO399" s="53">
        <v>9</v>
      </c>
      <c r="FP399" s="53">
        <v>2</v>
      </c>
      <c r="FQ399" s="53"/>
      <c r="FR399" s="53"/>
      <c r="FS399" s="53">
        <v>0</v>
      </c>
      <c r="FT399" s="53">
        <v>6</v>
      </c>
      <c r="FU399" s="53">
        <v>2</v>
      </c>
      <c r="FV399" s="53">
        <v>1</v>
      </c>
      <c r="FW399" s="53">
        <v>3</v>
      </c>
      <c r="FX399" s="53">
        <v>1</v>
      </c>
      <c r="FY399" s="53">
        <v>1</v>
      </c>
      <c r="FZ399" s="53">
        <v>7</v>
      </c>
      <c r="GA399" s="53">
        <v>3</v>
      </c>
      <c r="GB399" s="53">
        <v>8</v>
      </c>
      <c r="GC399" s="53">
        <v>9</v>
      </c>
      <c r="GD399" s="53">
        <v>1</v>
      </c>
      <c r="GE399" s="53">
        <v>0</v>
      </c>
      <c r="GF399" s="53">
        <v>2</v>
      </c>
      <c r="GG399" s="53">
        <v>1</v>
      </c>
      <c r="GH399" s="53">
        <v>3</v>
      </c>
      <c r="GI399" s="53">
        <v>0</v>
      </c>
      <c r="GJ399" s="53">
        <v>0</v>
      </c>
      <c r="GK399" s="53">
        <v>1</v>
      </c>
      <c r="GL399" s="53">
        <v>11</v>
      </c>
      <c r="GM399" s="53">
        <v>0</v>
      </c>
      <c r="GN399" s="53">
        <v>1</v>
      </c>
      <c r="GO399" s="53">
        <v>2</v>
      </c>
      <c r="GP399" s="53">
        <v>1</v>
      </c>
      <c r="GQ399" s="53">
        <v>0</v>
      </c>
      <c r="GR399" s="53">
        <v>0</v>
      </c>
      <c r="GS399" s="53">
        <v>1</v>
      </c>
      <c r="GT399" s="53">
        <v>4</v>
      </c>
      <c r="GU399" s="53">
        <v>2</v>
      </c>
      <c r="GV399" s="53">
        <v>4</v>
      </c>
      <c r="GW399" s="53">
        <v>1</v>
      </c>
      <c r="GX399" s="53">
        <v>3</v>
      </c>
      <c r="GY399" s="53">
        <v>8</v>
      </c>
      <c r="GZ399" s="53">
        <v>1</v>
      </c>
      <c r="HA399" s="53">
        <v>9</v>
      </c>
      <c r="HB399" s="53">
        <v>11</v>
      </c>
      <c r="HC399" s="53">
        <v>3</v>
      </c>
      <c r="HD399" s="53">
        <v>16</v>
      </c>
      <c r="HE399" s="53">
        <v>4</v>
      </c>
      <c r="HF399" s="53">
        <v>1</v>
      </c>
      <c r="HG399" s="53">
        <v>2</v>
      </c>
      <c r="HH399" s="53"/>
      <c r="HI399" s="53">
        <v>5</v>
      </c>
      <c r="HJ399" s="53">
        <v>14</v>
      </c>
      <c r="HK399" s="53">
        <v>7</v>
      </c>
      <c r="HL399" s="53">
        <v>3</v>
      </c>
      <c r="HM399" s="53">
        <v>1</v>
      </c>
      <c r="HN399" s="53"/>
      <c r="HO399" s="53">
        <v>2</v>
      </c>
      <c r="HP399" s="53">
        <v>1</v>
      </c>
      <c r="HQ399" s="53">
        <v>3</v>
      </c>
      <c r="HR399" s="53">
        <v>1</v>
      </c>
      <c r="HS399" s="53">
        <v>2</v>
      </c>
      <c r="HT399" s="53">
        <v>0</v>
      </c>
      <c r="HU399" s="53">
        <v>3</v>
      </c>
      <c r="HV399" s="53">
        <v>1</v>
      </c>
      <c r="HW399" s="53">
        <v>1</v>
      </c>
      <c r="HX399" s="53">
        <v>1</v>
      </c>
      <c r="HY399" s="53">
        <v>7</v>
      </c>
      <c r="HZ399" s="53">
        <v>3</v>
      </c>
      <c r="IA399" s="53">
        <v>16</v>
      </c>
      <c r="IB399" s="53">
        <v>4</v>
      </c>
      <c r="IC399" s="53">
        <v>1</v>
      </c>
      <c r="ID399" s="53">
        <v>4</v>
      </c>
      <c r="IE399" s="53">
        <v>1</v>
      </c>
      <c r="IF399" s="53">
        <v>27</v>
      </c>
      <c r="IG399" s="53">
        <v>0</v>
      </c>
      <c r="IH399" s="53">
        <v>64</v>
      </c>
      <c r="II399" s="53">
        <v>3</v>
      </c>
      <c r="IJ399" s="53">
        <v>4</v>
      </c>
      <c r="IK399" s="53">
        <v>1</v>
      </c>
      <c r="IL399" s="53">
        <v>0</v>
      </c>
      <c r="IM399" s="53">
        <v>0</v>
      </c>
      <c r="IN399" s="53">
        <v>0</v>
      </c>
      <c r="IO399" s="53">
        <v>4</v>
      </c>
      <c r="IP399" s="53">
        <v>1</v>
      </c>
      <c r="IQ399" s="53">
        <v>6</v>
      </c>
      <c r="IR399" s="53">
        <v>0</v>
      </c>
      <c r="IS399" s="53"/>
      <c r="IT399" s="53"/>
      <c r="IU399" s="53">
        <v>3</v>
      </c>
      <c r="IV399" s="53">
        <v>0</v>
      </c>
      <c r="IW399" s="53">
        <v>1</v>
      </c>
      <c r="IX399" s="53">
        <v>0</v>
      </c>
      <c r="IY399" s="53">
        <v>2</v>
      </c>
      <c r="IZ399" s="53"/>
      <c r="JA399" s="53">
        <v>1</v>
      </c>
      <c r="JB399" s="53"/>
      <c r="JC399" s="53"/>
      <c r="JD399" s="53">
        <v>3</v>
      </c>
      <c r="JE399" s="53">
        <v>11</v>
      </c>
      <c r="JF399" s="53">
        <v>1</v>
      </c>
      <c r="JG399" s="53">
        <v>0</v>
      </c>
      <c r="JH399" s="53">
        <v>2</v>
      </c>
      <c r="JI399" s="53">
        <v>4</v>
      </c>
      <c r="JJ399" s="53"/>
      <c r="JK399" s="53">
        <v>32</v>
      </c>
      <c r="JL399" s="53">
        <v>3</v>
      </c>
      <c r="JM399" s="53">
        <v>1</v>
      </c>
      <c r="JN399" s="53">
        <v>4</v>
      </c>
      <c r="JO399" s="53">
        <v>97</v>
      </c>
      <c r="JP399" s="53">
        <v>0</v>
      </c>
      <c r="JQ399" s="53">
        <v>48</v>
      </c>
      <c r="JR399" s="53">
        <v>77</v>
      </c>
      <c r="JS399" s="53">
        <v>86</v>
      </c>
      <c r="JT399" s="53"/>
      <c r="JU399" s="53">
        <v>151</v>
      </c>
      <c r="JV399" s="53"/>
      <c r="JW399" s="53">
        <v>97</v>
      </c>
      <c r="JX399" s="53"/>
      <c r="JY399" s="53"/>
      <c r="JZ399" s="53">
        <v>36</v>
      </c>
      <c r="KA399" s="53">
        <v>52</v>
      </c>
      <c r="KB399" s="53">
        <v>13</v>
      </c>
      <c r="KC399" s="53">
        <v>47</v>
      </c>
      <c r="KD399" s="53">
        <v>26</v>
      </c>
      <c r="KE399" s="53">
        <v>78</v>
      </c>
      <c r="KF399" s="53">
        <v>74</v>
      </c>
      <c r="KG399" s="53">
        <v>61</v>
      </c>
      <c r="KH399" s="53">
        <v>74</v>
      </c>
      <c r="KI399" s="53">
        <v>74</v>
      </c>
      <c r="KJ399" s="53">
        <v>54</v>
      </c>
      <c r="KK399" s="53"/>
      <c r="KL399" s="53">
        <v>80</v>
      </c>
      <c r="KM399" s="53">
        <v>10</v>
      </c>
      <c r="KN399" s="53">
        <v>7</v>
      </c>
      <c r="KO399" s="53">
        <v>22</v>
      </c>
      <c r="KP399" s="53">
        <v>9</v>
      </c>
      <c r="KQ399" s="53">
        <v>17</v>
      </c>
      <c r="KR399" s="53">
        <v>10</v>
      </c>
      <c r="KS399" s="53">
        <v>12</v>
      </c>
      <c r="KT399" s="53">
        <v>21</v>
      </c>
      <c r="KU399" s="53">
        <v>9</v>
      </c>
      <c r="KV399" s="53">
        <v>23</v>
      </c>
      <c r="KW399" s="53">
        <v>37</v>
      </c>
      <c r="KX399" s="53">
        <v>2</v>
      </c>
      <c r="KY399" s="53">
        <v>0</v>
      </c>
      <c r="KZ399" s="53">
        <v>2</v>
      </c>
      <c r="LA399" s="53">
        <v>38</v>
      </c>
      <c r="LB399" s="53">
        <v>164</v>
      </c>
      <c r="LC399" s="53">
        <v>6</v>
      </c>
      <c r="LD399" s="53">
        <v>66</v>
      </c>
      <c r="LE399" s="53">
        <v>7</v>
      </c>
      <c r="LF399" s="53">
        <v>1</v>
      </c>
      <c r="LG399" s="53">
        <v>515</v>
      </c>
      <c r="LH399" s="53">
        <v>727</v>
      </c>
      <c r="LI399" s="53">
        <v>832</v>
      </c>
      <c r="LJ399" s="53">
        <v>472</v>
      </c>
      <c r="LK399" s="53">
        <v>827</v>
      </c>
      <c r="LL399" s="53">
        <v>2181</v>
      </c>
      <c r="LM399" s="53">
        <v>5</v>
      </c>
      <c r="LN399" s="53">
        <v>93</v>
      </c>
      <c r="LO399" s="53">
        <v>60</v>
      </c>
      <c r="LP399" s="53">
        <v>0</v>
      </c>
      <c r="LQ399" s="53">
        <v>923</v>
      </c>
      <c r="LR399" s="53">
        <v>43</v>
      </c>
      <c r="LS399" s="53">
        <v>49</v>
      </c>
      <c r="LT399" s="53">
        <v>10</v>
      </c>
      <c r="LU399" s="53">
        <v>888</v>
      </c>
      <c r="LV399" s="53">
        <v>204</v>
      </c>
      <c r="LW399" s="53">
        <v>57</v>
      </c>
      <c r="LX399" s="53">
        <v>80</v>
      </c>
      <c r="LY399" s="53">
        <v>34</v>
      </c>
      <c r="LZ399" s="53">
        <v>57</v>
      </c>
      <c r="MA399" s="53">
        <v>141</v>
      </c>
      <c r="MB399" s="53">
        <v>115</v>
      </c>
      <c r="MC399" s="53">
        <v>20</v>
      </c>
      <c r="MD399" s="53">
        <v>202</v>
      </c>
      <c r="ME399" s="53">
        <v>35</v>
      </c>
      <c r="MF399" s="53">
        <v>4</v>
      </c>
      <c r="MG399" s="53">
        <v>3</v>
      </c>
      <c r="MH399" s="53">
        <v>7</v>
      </c>
      <c r="MI399" s="53">
        <v>10</v>
      </c>
      <c r="MJ399" s="53">
        <v>821</v>
      </c>
      <c r="MK399" s="53">
        <v>58</v>
      </c>
      <c r="ML399" s="53">
        <v>68</v>
      </c>
      <c r="MM399" s="53">
        <v>22</v>
      </c>
      <c r="MN399" s="53">
        <v>12</v>
      </c>
      <c r="MO399" s="53">
        <v>29</v>
      </c>
      <c r="MP399" s="53">
        <v>21</v>
      </c>
      <c r="MQ399" s="53">
        <v>25</v>
      </c>
      <c r="MR399" s="53">
        <v>24</v>
      </c>
      <c r="MS399" s="53">
        <v>23</v>
      </c>
      <c r="MT399" s="53">
        <v>5</v>
      </c>
      <c r="MU399" s="53">
        <v>5</v>
      </c>
      <c r="MV399" s="53">
        <v>93</v>
      </c>
      <c r="MW399" s="53">
        <v>321</v>
      </c>
      <c r="MX399" s="53">
        <v>128</v>
      </c>
      <c r="MY399" s="53">
        <v>52</v>
      </c>
      <c r="MZ399" s="53">
        <v>49</v>
      </c>
      <c r="NA399" s="53">
        <v>24</v>
      </c>
      <c r="NB399" s="53">
        <v>34</v>
      </c>
      <c r="NC399" s="53">
        <v>41</v>
      </c>
      <c r="ND399" s="53">
        <v>270</v>
      </c>
      <c r="NE399" s="53">
        <v>138</v>
      </c>
      <c r="NF399" s="53">
        <v>17</v>
      </c>
      <c r="NG399" s="53">
        <v>44</v>
      </c>
      <c r="NH399" s="53">
        <v>1</v>
      </c>
      <c r="NI399" s="53">
        <v>1</v>
      </c>
      <c r="NJ399" s="53">
        <v>0</v>
      </c>
      <c r="NK399" s="53">
        <v>6</v>
      </c>
      <c r="NL399" s="53">
        <v>0</v>
      </c>
      <c r="NM399" s="53">
        <v>87</v>
      </c>
      <c r="NN399" s="53">
        <v>0</v>
      </c>
      <c r="NO399" s="53">
        <v>2</v>
      </c>
      <c r="NP399" s="53"/>
      <c r="NQ399" s="53">
        <v>8</v>
      </c>
      <c r="NR399" s="53">
        <v>15</v>
      </c>
      <c r="NS399" s="53">
        <v>118</v>
      </c>
      <c r="NT399" s="53">
        <v>60</v>
      </c>
      <c r="NU399" s="53">
        <v>15</v>
      </c>
      <c r="NV399" s="53">
        <v>26</v>
      </c>
      <c r="NW399" s="53">
        <v>10</v>
      </c>
      <c r="NX399" s="53">
        <v>30</v>
      </c>
      <c r="NY399" s="53">
        <v>1</v>
      </c>
      <c r="NZ399" s="53">
        <v>170</v>
      </c>
      <c r="OA399" s="53">
        <v>0</v>
      </c>
      <c r="OB399" s="53">
        <v>15</v>
      </c>
      <c r="OC399" s="53">
        <v>19</v>
      </c>
      <c r="OD399" s="53">
        <v>69</v>
      </c>
      <c r="OE399" s="53">
        <v>16</v>
      </c>
      <c r="OF399" s="53">
        <v>1833</v>
      </c>
      <c r="OG399" s="53"/>
      <c r="OH399" s="53"/>
      <c r="OI399" s="53"/>
      <c r="OJ399" s="53">
        <v>51</v>
      </c>
      <c r="OK399" s="53">
        <v>3</v>
      </c>
      <c r="OL399" s="53">
        <v>61</v>
      </c>
      <c r="OM399" s="53"/>
      <c r="ON399" s="53"/>
      <c r="OO399" s="53"/>
      <c r="OP399" s="53">
        <v>3</v>
      </c>
      <c r="OQ399" s="53"/>
      <c r="OR399" s="54">
        <v>18</v>
      </c>
      <c r="OS399" s="55">
        <v>17135</v>
      </c>
      <c r="OT399" s="52">
        <v>55260</v>
      </c>
      <c r="OU399" s="53"/>
      <c r="OV399" s="53"/>
      <c r="OW399" s="53"/>
      <c r="OX399" s="53"/>
      <c r="OY399" s="53"/>
      <c r="OZ399" s="53">
        <v>253</v>
      </c>
      <c r="PA399" s="53"/>
      <c r="PB399" s="53"/>
      <c r="PC399" s="53"/>
      <c r="PD399" s="53"/>
      <c r="PE399" s="53"/>
      <c r="PF399" s="53"/>
      <c r="PG399" s="53"/>
      <c r="PH399" s="53"/>
      <c r="PI399" s="53"/>
      <c r="PJ399" s="53"/>
      <c r="PK399" s="53"/>
      <c r="PL399" s="54"/>
      <c r="PM399" s="55">
        <v>72649</v>
      </c>
    </row>
    <row r="400" spans="1:429" ht="12.75" customHeight="1" x14ac:dyDescent="0.3">
      <c r="A400" s="49">
        <v>814000</v>
      </c>
      <c r="B400" s="50" t="s">
        <v>40</v>
      </c>
      <c r="C400" s="51" t="s">
        <v>506</v>
      </c>
      <c r="D400" s="52"/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  <c r="AA400" s="53"/>
      <c r="AB400" s="53"/>
      <c r="AC400" s="53"/>
      <c r="AD400" s="53"/>
      <c r="AE400" s="53"/>
      <c r="AF400" s="53"/>
      <c r="AG400" s="53"/>
      <c r="AH400" s="53"/>
      <c r="AI400" s="53"/>
      <c r="AJ400" s="53"/>
      <c r="AK400" s="53"/>
      <c r="AL400" s="53"/>
      <c r="AM400" s="53"/>
      <c r="AN400" s="53"/>
      <c r="AO400" s="53"/>
      <c r="AP400" s="53"/>
      <c r="AQ400" s="53"/>
      <c r="AR400" s="53"/>
      <c r="AS400" s="53"/>
      <c r="AT400" s="53"/>
      <c r="AU400" s="53"/>
      <c r="AV400" s="53"/>
      <c r="AW400" s="53"/>
      <c r="AX400" s="53"/>
      <c r="AY400" s="53"/>
      <c r="AZ400" s="53"/>
      <c r="BA400" s="53"/>
      <c r="BB400" s="53"/>
      <c r="BC400" s="53"/>
      <c r="BD400" s="53"/>
      <c r="BE400" s="53"/>
      <c r="BF400" s="53"/>
      <c r="BG400" s="53"/>
      <c r="BH400" s="53"/>
      <c r="BI400" s="53"/>
      <c r="BJ400" s="53"/>
      <c r="BK400" s="53"/>
      <c r="BL400" s="53"/>
      <c r="BM400" s="53"/>
      <c r="BN400" s="53"/>
      <c r="BO400" s="53"/>
      <c r="BP400" s="53"/>
      <c r="BQ400" s="53"/>
      <c r="BR400" s="53"/>
      <c r="BS400" s="53"/>
      <c r="BT400" s="53"/>
      <c r="BU400" s="53"/>
      <c r="BV400" s="53"/>
      <c r="BW400" s="53"/>
      <c r="BX400" s="53"/>
      <c r="BY400" s="53"/>
      <c r="BZ400" s="53"/>
      <c r="CA400" s="53"/>
      <c r="CB400" s="53"/>
      <c r="CC400" s="53"/>
      <c r="CD400" s="53"/>
      <c r="CE400" s="53"/>
      <c r="CF400" s="53"/>
      <c r="CG400" s="53"/>
      <c r="CH400" s="53"/>
      <c r="CI400" s="53"/>
      <c r="CJ400" s="53"/>
      <c r="CK400" s="53"/>
      <c r="CL400" s="53"/>
      <c r="CM400" s="53"/>
      <c r="CN400" s="53"/>
      <c r="CO400" s="53"/>
      <c r="CP400" s="53"/>
      <c r="CQ400" s="53"/>
      <c r="CR400" s="53"/>
      <c r="CS400" s="53"/>
      <c r="CT400" s="53"/>
      <c r="CU400" s="53"/>
      <c r="CV400" s="53"/>
      <c r="CW400" s="53"/>
      <c r="CX400" s="53"/>
      <c r="CY400" s="53"/>
      <c r="CZ400" s="53"/>
      <c r="DA400" s="53"/>
      <c r="DB400" s="53"/>
      <c r="DC400" s="53"/>
      <c r="DD400" s="53"/>
      <c r="DE400" s="53"/>
      <c r="DF400" s="53"/>
      <c r="DG400" s="53"/>
      <c r="DH400" s="53"/>
      <c r="DI400" s="53"/>
      <c r="DJ400" s="53"/>
      <c r="DK400" s="53"/>
      <c r="DL400" s="53"/>
      <c r="DM400" s="53"/>
      <c r="DN400" s="53"/>
      <c r="DO400" s="53"/>
      <c r="DP400" s="53"/>
      <c r="DQ400" s="53"/>
      <c r="DR400" s="53"/>
      <c r="DS400" s="53"/>
      <c r="DT400" s="53"/>
      <c r="DU400" s="53"/>
      <c r="DV400" s="53"/>
      <c r="DW400" s="53"/>
      <c r="DX400" s="53"/>
      <c r="DY400" s="53"/>
      <c r="DZ400" s="53"/>
      <c r="EA400" s="53"/>
      <c r="EB400" s="53"/>
      <c r="EC400" s="53"/>
      <c r="ED400" s="53"/>
      <c r="EE400" s="53"/>
      <c r="EF400" s="53"/>
      <c r="EG400" s="53"/>
      <c r="EH400" s="53"/>
      <c r="EI400" s="53"/>
      <c r="EJ400" s="53"/>
      <c r="EK400" s="53"/>
      <c r="EL400" s="53"/>
      <c r="EM400" s="53"/>
      <c r="EN400" s="53"/>
      <c r="EO400" s="53"/>
      <c r="EP400" s="53"/>
      <c r="EQ400" s="53"/>
      <c r="ER400" s="53"/>
      <c r="ES400" s="53"/>
      <c r="ET400" s="53"/>
      <c r="EU400" s="53"/>
      <c r="EV400" s="53"/>
      <c r="EW400" s="53"/>
      <c r="EX400" s="53"/>
      <c r="EY400" s="53"/>
      <c r="EZ400" s="53"/>
      <c r="FA400" s="53"/>
      <c r="FB400" s="53"/>
      <c r="FC400" s="53"/>
      <c r="FD400" s="53"/>
      <c r="FE400" s="53"/>
      <c r="FF400" s="53"/>
      <c r="FG400" s="53"/>
      <c r="FH400" s="53"/>
      <c r="FI400" s="53"/>
      <c r="FJ400" s="53"/>
      <c r="FK400" s="53"/>
      <c r="FL400" s="53"/>
      <c r="FM400" s="53"/>
      <c r="FN400" s="53"/>
      <c r="FO400" s="53"/>
      <c r="FP400" s="53"/>
      <c r="FQ400" s="53"/>
      <c r="FR400" s="53"/>
      <c r="FS400" s="53"/>
      <c r="FT400" s="53"/>
      <c r="FU400" s="53"/>
      <c r="FV400" s="53"/>
      <c r="FW400" s="53"/>
      <c r="FX400" s="53"/>
      <c r="FY400" s="53"/>
      <c r="FZ400" s="53"/>
      <c r="GA400" s="53"/>
      <c r="GB400" s="53"/>
      <c r="GC400" s="53"/>
      <c r="GD400" s="53"/>
      <c r="GE400" s="53"/>
      <c r="GF400" s="53"/>
      <c r="GG400" s="53"/>
      <c r="GH400" s="53"/>
      <c r="GI400" s="53"/>
      <c r="GJ400" s="53"/>
      <c r="GK400" s="53"/>
      <c r="GL400" s="53"/>
      <c r="GM400" s="53"/>
      <c r="GN400" s="53"/>
      <c r="GO400" s="53"/>
      <c r="GP400" s="53"/>
      <c r="GQ400" s="53"/>
      <c r="GR400" s="53"/>
      <c r="GS400" s="53"/>
      <c r="GT400" s="53"/>
      <c r="GU400" s="53"/>
      <c r="GV400" s="53"/>
      <c r="GW400" s="53"/>
      <c r="GX400" s="53"/>
      <c r="GY400" s="53"/>
      <c r="GZ400" s="53"/>
      <c r="HA400" s="53"/>
      <c r="HB400" s="53"/>
      <c r="HC400" s="53"/>
      <c r="HD400" s="53"/>
      <c r="HE400" s="53"/>
      <c r="HF400" s="53"/>
      <c r="HG400" s="53"/>
      <c r="HH400" s="53"/>
      <c r="HI400" s="53"/>
      <c r="HJ400" s="53"/>
      <c r="HK400" s="53"/>
      <c r="HL400" s="53"/>
      <c r="HM400" s="53"/>
      <c r="HN400" s="53"/>
      <c r="HO400" s="53"/>
      <c r="HP400" s="53"/>
      <c r="HQ400" s="53"/>
      <c r="HR400" s="53"/>
      <c r="HS400" s="53"/>
      <c r="HT400" s="53"/>
      <c r="HU400" s="53"/>
      <c r="HV400" s="53"/>
      <c r="HW400" s="53"/>
      <c r="HX400" s="53"/>
      <c r="HY400" s="53"/>
      <c r="HZ400" s="53"/>
      <c r="IA400" s="53"/>
      <c r="IB400" s="53"/>
      <c r="IC400" s="53"/>
      <c r="ID400" s="53"/>
      <c r="IE400" s="53"/>
      <c r="IF400" s="53"/>
      <c r="IG400" s="53"/>
      <c r="IH400" s="53"/>
      <c r="II400" s="53"/>
      <c r="IJ400" s="53"/>
      <c r="IK400" s="53"/>
      <c r="IL400" s="53"/>
      <c r="IM400" s="53"/>
      <c r="IN400" s="53"/>
      <c r="IO400" s="53"/>
      <c r="IP400" s="53"/>
      <c r="IQ400" s="53"/>
      <c r="IR400" s="53"/>
      <c r="IS400" s="53"/>
      <c r="IT400" s="53"/>
      <c r="IU400" s="53"/>
      <c r="IV400" s="53"/>
      <c r="IW400" s="53"/>
      <c r="IX400" s="53"/>
      <c r="IY400" s="53"/>
      <c r="IZ400" s="53"/>
      <c r="JA400" s="53"/>
      <c r="JB400" s="53"/>
      <c r="JC400" s="53"/>
      <c r="JD400" s="53"/>
      <c r="JE400" s="53"/>
      <c r="JF400" s="53"/>
      <c r="JG400" s="53"/>
      <c r="JH400" s="53"/>
      <c r="JI400" s="53"/>
      <c r="JJ400" s="53"/>
      <c r="JK400" s="53"/>
      <c r="JL400" s="53"/>
      <c r="JM400" s="53"/>
      <c r="JN400" s="53"/>
      <c r="JO400" s="53"/>
      <c r="JP400" s="53"/>
      <c r="JQ400" s="53"/>
      <c r="JR400" s="53"/>
      <c r="JS400" s="53"/>
      <c r="JT400" s="53"/>
      <c r="JU400" s="53"/>
      <c r="JV400" s="53"/>
      <c r="JW400" s="53"/>
      <c r="JX400" s="53"/>
      <c r="JY400" s="53"/>
      <c r="JZ400" s="53"/>
      <c r="KA400" s="53"/>
      <c r="KB400" s="53"/>
      <c r="KC400" s="53"/>
      <c r="KD400" s="53"/>
      <c r="KE400" s="53"/>
      <c r="KF400" s="53"/>
      <c r="KG400" s="53"/>
      <c r="KH400" s="53"/>
      <c r="KI400" s="53"/>
      <c r="KJ400" s="53"/>
      <c r="KK400" s="53"/>
      <c r="KL400" s="53"/>
      <c r="KM400" s="53"/>
      <c r="KN400" s="53"/>
      <c r="KO400" s="53"/>
      <c r="KP400" s="53"/>
      <c r="KQ400" s="53"/>
      <c r="KR400" s="53"/>
      <c r="KS400" s="53"/>
      <c r="KT400" s="53"/>
      <c r="KU400" s="53"/>
      <c r="KV400" s="53"/>
      <c r="KW400" s="53"/>
      <c r="KX400" s="53"/>
      <c r="KY400" s="53"/>
      <c r="KZ400" s="53"/>
      <c r="LA400" s="53"/>
      <c r="LB400" s="53"/>
      <c r="LC400" s="53"/>
      <c r="LD400" s="53"/>
      <c r="LE400" s="53"/>
      <c r="LF400" s="53"/>
      <c r="LG400" s="53"/>
      <c r="LH400" s="53"/>
      <c r="LI400" s="53"/>
      <c r="LJ400" s="53"/>
      <c r="LK400" s="53"/>
      <c r="LL400" s="53"/>
      <c r="LM400" s="53"/>
      <c r="LN400" s="53"/>
      <c r="LO400" s="53"/>
      <c r="LP400" s="53"/>
      <c r="LQ400" s="53"/>
      <c r="LR400" s="53"/>
      <c r="LS400" s="53"/>
      <c r="LT400" s="53"/>
      <c r="LU400" s="53"/>
      <c r="LV400" s="53"/>
      <c r="LW400" s="53"/>
      <c r="LX400" s="53"/>
      <c r="LY400" s="53"/>
      <c r="LZ400" s="53"/>
      <c r="MA400" s="53"/>
      <c r="MB400" s="53"/>
      <c r="MC400" s="53"/>
      <c r="MD400" s="53"/>
      <c r="ME400" s="53"/>
      <c r="MF400" s="53"/>
      <c r="MG400" s="53"/>
      <c r="MH400" s="53"/>
      <c r="MI400" s="53"/>
      <c r="MJ400" s="53"/>
      <c r="MK400" s="53"/>
      <c r="ML400" s="53"/>
      <c r="MM400" s="53"/>
      <c r="MN400" s="53"/>
      <c r="MO400" s="53"/>
      <c r="MP400" s="53"/>
      <c r="MQ400" s="53"/>
      <c r="MR400" s="53"/>
      <c r="MS400" s="53"/>
      <c r="MT400" s="53"/>
      <c r="MU400" s="53"/>
      <c r="MV400" s="53"/>
      <c r="MW400" s="53"/>
      <c r="MX400" s="53"/>
      <c r="MY400" s="53"/>
      <c r="MZ400" s="53"/>
      <c r="NA400" s="53"/>
      <c r="NB400" s="53"/>
      <c r="NC400" s="53"/>
      <c r="ND400" s="53"/>
      <c r="NE400" s="53"/>
      <c r="NF400" s="53"/>
      <c r="NG400" s="53"/>
      <c r="NH400" s="53"/>
      <c r="NI400" s="53"/>
      <c r="NJ400" s="53"/>
      <c r="NK400" s="53"/>
      <c r="NL400" s="53"/>
      <c r="NM400" s="53"/>
      <c r="NN400" s="53"/>
      <c r="NO400" s="53"/>
      <c r="NP400" s="53"/>
      <c r="NQ400" s="53"/>
      <c r="NR400" s="53"/>
      <c r="NS400" s="53"/>
      <c r="NT400" s="53"/>
      <c r="NU400" s="53"/>
      <c r="NV400" s="53"/>
      <c r="NW400" s="53"/>
      <c r="NX400" s="53"/>
      <c r="NY400" s="53"/>
      <c r="NZ400" s="53"/>
      <c r="OA400" s="53"/>
      <c r="OB400" s="53"/>
      <c r="OC400" s="53"/>
      <c r="OD400" s="53"/>
      <c r="OE400" s="53"/>
      <c r="OF400" s="53"/>
      <c r="OG400" s="53"/>
      <c r="OH400" s="53"/>
      <c r="OI400" s="53"/>
      <c r="OJ400" s="53"/>
      <c r="OK400" s="53"/>
      <c r="OL400" s="53"/>
      <c r="OM400" s="53"/>
      <c r="ON400" s="53"/>
      <c r="OO400" s="53"/>
      <c r="OP400" s="53"/>
      <c r="OQ400" s="53"/>
      <c r="OR400" s="54"/>
      <c r="OS400" s="55"/>
      <c r="OT400" s="52">
        <v>17330</v>
      </c>
      <c r="OU400" s="53"/>
      <c r="OV400" s="53"/>
      <c r="OW400" s="53"/>
      <c r="OX400" s="53"/>
      <c r="OY400" s="53"/>
      <c r="OZ400" s="53"/>
      <c r="PA400" s="53"/>
      <c r="PB400" s="53"/>
      <c r="PC400" s="53"/>
      <c r="PD400" s="53"/>
      <c r="PE400" s="53"/>
      <c r="PF400" s="53"/>
      <c r="PG400" s="53"/>
      <c r="PH400" s="53"/>
      <c r="PI400" s="53"/>
      <c r="PJ400" s="53"/>
      <c r="PK400" s="53"/>
      <c r="PL400" s="54"/>
      <c r="PM400" s="55">
        <v>17330</v>
      </c>
    </row>
    <row r="401" spans="1:429" ht="12.75" customHeight="1" x14ac:dyDescent="0.3">
      <c r="A401" s="49" t="s">
        <v>602</v>
      </c>
      <c r="B401" s="50" t="s">
        <v>36</v>
      </c>
      <c r="C401" s="51" t="s">
        <v>507</v>
      </c>
      <c r="D401" s="52"/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  <c r="AA401" s="53"/>
      <c r="AB401" s="53"/>
      <c r="AC401" s="53"/>
      <c r="AD401" s="53"/>
      <c r="AE401" s="53"/>
      <c r="AF401" s="53"/>
      <c r="AG401" s="53"/>
      <c r="AH401" s="53"/>
      <c r="AI401" s="53"/>
      <c r="AJ401" s="53"/>
      <c r="AK401" s="53"/>
      <c r="AL401" s="53"/>
      <c r="AM401" s="53"/>
      <c r="AN401" s="53"/>
      <c r="AO401" s="53"/>
      <c r="AP401" s="53"/>
      <c r="AQ401" s="53"/>
      <c r="AR401" s="53"/>
      <c r="AS401" s="53"/>
      <c r="AT401" s="53"/>
      <c r="AU401" s="53"/>
      <c r="AV401" s="53"/>
      <c r="AW401" s="53"/>
      <c r="AX401" s="53"/>
      <c r="AY401" s="53"/>
      <c r="AZ401" s="53"/>
      <c r="BA401" s="53"/>
      <c r="BB401" s="53"/>
      <c r="BC401" s="53"/>
      <c r="BD401" s="53"/>
      <c r="BE401" s="53"/>
      <c r="BF401" s="53"/>
      <c r="BG401" s="53"/>
      <c r="BH401" s="53"/>
      <c r="BI401" s="53"/>
      <c r="BJ401" s="53"/>
      <c r="BK401" s="53"/>
      <c r="BL401" s="53"/>
      <c r="BM401" s="53"/>
      <c r="BN401" s="53"/>
      <c r="BO401" s="53"/>
      <c r="BP401" s="53"/>
      <c r="BQ401" s="53"/>
      <c r="BR401" s="53"/>
      <c r="BS401" s="53"/>
      <c r="BT401" s="53"/>
      <c r="BU401" s="53"/>
      <c r="BV401" s="53"/>
      <c r="BW401" s="53"/>
      <c r="BX401" s="53"/>
      <c r="BY401" s="53"/>
      <c r="BZ401" s="53"/>
      <c r="CA401" s="53"/>
      <c r="CB401" s="53"/>
      <c r="CC401" s="53"/>
      <c r="CD401" s="53"/>
      <c r="CE401" s="53"/>
      <c r="CF401" s="53"/>
      <c r="CG401" s="53"/>
      <c r="CH401" s="53"/>
      <c r="CI401" s="53"/>
      <c r="CJ401" s="53"/>
      <c r="CK401" s="53"/>
      <c r="CL401" s="53"/>
      <c r="CM401" s="53"/>
      <c r="CN401" s="53"/>
      <c r="CO401" s="53"/>
      <c r="CP401" s="53"/>
      <c r="CQ401" s="53"/>
      <c r="CR401" s="53"/>
      <c r="CS401" s="53"/>
      <c r="CT401" s="53"/>
      <c r="CU401" s="53"/>
      <c r="CV401" s="53"/>
      <c r="CW401" s="53"/>
      <c r="CX401" s="53"/>
      <c r="CY401" s="53"/>
      <c r="CZ401" s="53"/>
      <c r="DA401" s="53"/>
      <c r="DB401" s="53"/>
      <c r="DC401" s="53"/>
      <c r="DD401" s="53"/>
      <c r="DE401" s="53"/>
      <c r="DF401" s="53"/>
      <c r="DG401" s="53"/>
      <c r="DH401" s="53"/>
      <c r="DI401" s="53"/>
      <c r="DJ401" s="53"/>
      <c r="DK401" s="53"/>
      <c r="DL401" s="53"/>
      <c r="DM401" s="53"/>
      <c r="DN401" s="53"/>
      <c r="DO401" s="53"/>
      <c r="DP401" s="53"/>
      <c r="DQ401" s="53"/>
      <c r="DR401" s="53"/>
      <c r="DS401" s="53"/>
      <c r="DT401" s="53"/>
      <c r="DU401" s="53"/>
      <c r="DV401" s="53"/>
      <c r="DW401" s="53"/>
      <c r="DX401" s="53"/>
      <c r="DY401" s="53"/>
      <c r="DZ401" s="53"/>
      <c r="EA401" s="53"/>
      <c r="EB401" s="53"/>
      <c r="EC401" s="53"/>
      <c r="ED401" s="53"/>
      <c r="EE401" s="53"/>
      <c r="EF401" s="53"/>
      <c r="EG401" s="53"/>
      <c r="EH401" s="53"/>
      <c r="EI401" s="53"/>
      <c r="EJ401" s="53"/>
      <c r="EK401" s="53"/>
      <c r="EL401" s="53"/>
      <c r="EM401" s="53"/>
      <c r="EN401" s="53"/>
      <c r="EO401" s="53"/>
      <c r="EP401" s="53"/>
      <c r="EQ401" s="53"/>
      <c r="ER401" s="53"/>
      <c r="ES401" s="53"/>
      <c r="ET401" s="53"/>
      <c r="EU401" s="53"/>
      <c r="EV401" s="53"/>
      <c r="EW401" s="53"/>
      <c r="EX401" s="53"/>
      <c r="EY401" s="53"/>
      <c r="EZ401" s="53"/>
      <c r="FA401" s="53"/>
      <c r="FB401" s="53"/>
      <c r="FC401" s="53"/>
      <c r="FD401" s="53"/>
      <c r="FE401" s="53"/>
      <c r="FF401" s="53"/>
      <c r="FG401" s="53"/>
      <c r="FH401" s="53"/>
      <c r="FI401" s="53"/>
      <c r="FJ401" s="53"/>
      <c r="FK401" s="53"/>
      <c r="FL401" s="53"/>
      <c r="FM401" s="53"/>
      <c r="FN401" s="53"/>
      <c r="FO401" s="53"/>
      <c r="FP401" s="53"/>
      <c r="FQ401" s="53"/>
      <c r="FR401" s="53"/>
      <c r="FS401" s="53"/>
      <c r="FT401" s="53"/>
      <c r="FU401" s="53"/>
      <c r="FV401" s="53"/>
      <c r="FW401" s="53"/>
      <c r="FX401" s="53"/>
      <c r="FY401" s="53"/>
      <c r="FZ401" s="53"/>
      <c r="GA401" s="53"/>
      <c r="GB401" s="53"/>
      <c r="GC401" s="53"/>
      <c r="GD401" s="53"/>
      <c r="GE401" s="53"/>
      <c r="GF401" s="53"/>
      <c r="GG401" s="53"/>
      <c r="GH401" s="53"/>
      <c r="GI401" s="53"/>
      <c r="GJ401" s="53"/>
      <c r="GK401" s="53"/>
      <c r="GL401" s="53"/>
      <c r="GM401" s="53"/>
      <c r="GN401" s="53"/>
      <c r="GO401" s="53"/>
      <c r="GP401" s="53"/>
      <c r="GQ401" s="53"/>
      <c r="GR401" s="53"/>
      <c r="GS401" s="53"/>
      <c r="GT401" s="53"/>
      <c r="GU401" s="53"/>
      <c r="GV401" s="53"/>
      <c r="GW401" s="53"/>
      <c r="GX401" s="53"/>
      <c r="GY401" s="53"/>
      <c r="GZ401" s="53"/>
      <c r="HA401" s="53"/>
      <c r="HB401" s="53"/>
      <c r="HC401" s="53"/>
      <c r="HD401" s="53"/>
      <c r="HE401" s="53"/>
      <c r="HF401" s="53"/>
      <c r="HG401" s="53"/>
      <c r="HH401" s="53"/>
      <c r="HI401" s="53"/>
      <c r="HJ401" s="53"/>
      <c r="HK401" s="53"/>
      <c r="HL401" s="53"/>
      <c r="HM401" s="53"/>
      <c r="HN401" s="53"/>
      <c r="HO401" s="53"/>
      <c r="HP401" s="53"/>
      <c r="HQ401" s="53"/>
      <c r="HR401" s="53"/>
      <c r="HS401" s="53"/>
      <c r="HT401" s="53"/>
      <c r="HU401" s="53"/>
      <c r="HV401" s="53"/>
      <c r="HW401" s="53"/>
      <c r="HX401" s="53"/>
      <c r="HY401" s="53"/>
      <c r="HZ401" s="53"/>
      <c r="IA401" s="53"/>
      <c r="IB401" s="53"/>
      <c r="IC401" s="53"/>
      <c r="ID401" s="53"/>
      <c r="IE401" s="53"/>
      <c r="IF401" s="53"/>
      <c r="IG401" s="53"/>
      <c r="IH401" s="53"/>
      <c r="II401" s="53"/>
      <c r="IJ401" s="53"/>
      <c r="IK401" s="53"/>
      <c r="IL401" s="53"/>
      <c r="IM401" s="53"/>
      <c r="IN401" s="53"/>
      <c r="IO401" s="53"/>
      <c r="IP401" s="53"/>
      <c r="IQ401" s="53"/>
      <c r="IR401" s="53"/>
      <c r="IS401" s="53"/>
      <c r="IT401" s="53"/>
      <c r="IU401" s="53"/>
      <c r="IV401" s="53"/>
      <c r="IW401" s="53"/>
      <c r="IX401" s="53"/>
      <c r="IY401" s="53"/>
      <c r="IZ401" s="53"/>
      <c r="JA401" s="53"/>
      <c r="JB401" s="53"/>
      <c r="JC401" s="53"/>
      <c r="JD401" s="53"/>
      <c r="JE401" s="53"/>
      <c r="JF401" s="53"/>
      <c r="JG401" s="53"/>
      <c r="JH401" s="53"/>
      <c r="JI401" s="53"/>
      <c r="JJ401" s="53"/>
      <c r="JK401" s="53"/>
      <c r="JL401" s="53"/>
      <c r="JM401" s="53"/>
      <c r="JN401" s="53"/>
      <c r="JO401" s="53"/>
      <c r="JP401" s="53"/>
      <c r="JQ401" s="53"/>
      <c r="JR401" s="53"/>
      <c r="JS401" s="53"/>
      <c r="JT401" s="53"/>
      <c r="JU401" s="53"/>
      <c r="JV401" s="53"/>
      <c r="JW401" s="53"/>
      <c r="JX401" s="53"/>
      <c r="JY401" s="53"/>
      <c r="JZ401" s="53"/>
      <c r="KA401" s="53"/>
      <c r="KB401" s="53"/>
      <c r="KC401" s="53"/>
      <c r="KD401" s="53"/>
      <c r="KE401" s="53"/>
      <c r="KF401" s="53"/>
      <c r="KG401" s="53"/>
      <c r="KH401" s="53"/>
      <c r="KI401" s="53"/>
      <c r="KJ401" s="53"/>
      <c r="KK401" s="53"/>
      <c r="KL401" s="53"/>
      <c r="KM401" s="53"/>
      <c r="KN401" s="53"/>
      <c r="KO401" s="53"/>
      <c r="KP401" s="53"/>
      <c r="KQ401" s="53"/>
      <c r="KR401" s="53"/>
      <c r="KS401" s="53"/>
      <c r="KT401" s="53"/>
      <c r="KU401" s="53"/>
      <c r="KV401" s="53"/>
      <c r="KW401" s="53"/>
      <c r="KX401" s="53"/>
      <c r="KY401" s="53"/>
      <c r="KZ401" s="53"/>
      <c r="LA401" s="53"/>
      <c r="LB401" s="53"/>
      <c r="LC401" s="53"/>
      <c r="LD401" s="53"/>
      <c r="LE401" s="53"/>
      <c r="LF401" s="53"/>
      <c r="LG401" s="53"/>
      <c r="LH401" s="53"/>
      <c r="LI401" s="53"/>
      <c r="LJ401" s="53"/>
      <c r="LK401" s="53"/>
      <c r="LL401" s="53"/>
      <c r="LM401" s="53"/>
      <c r="LN401" s="53"/>
      <c r="LO401" s="53"/>
      <c r="LP401" s="53"/>
      <c r="LQ401" s="53"/>
      <c r="LR401" s="53"/>
      <c r="LS401" s="53"/>
      <c r="LT401" s="53"/>
      <c r="LU401" s="53"/>
      <c r="LV401" s="53"/>
      <c r="LW401" s="53"/>
      <c r="LX401" s="53"/>
      <c r="LY401" s="53"/>
      <c r="LZ401" s="53"/>
      <c r="MA401" s="53"/>
      <c r="MB401" s="53"/>
      <c r="MC401" s="53"/>
      <c r="MD401" s="53"/>
      <c r="ME401" s="53"/>
      <c r="MF401" s="53"/>
      <c r="MG401" s="53"/>
      <c r="MH401" s="53"/>
      <c r="MI401" s="53"/>
      <c r="MJ401" s="53"/>
      <c r="MK401" s="53"/>
      <c r="ML401" s="53"/>
      <c r="MM401" s="53"/>
      <c r="MN401" s="53"/>
      <c r="MO401" s="53"/>
      <c r="MP401" s="53"/>
      <c r="MQ401" s="53"/>
      <c r="MR401" s="53"/>
      <c r="MS401" s="53"/>
      <c r="MT401" s="53"/>
      <c r="MU401" s="53"/>
      <c r="MV401" s="53"/>
      <c r="MW401" s="53"/>
      <c r="MX401" s="53"/>
      <c r="MY401" s="53"/>
      <c r="MZ401" s="53"/>
      <c r="NA401" s="53"/>
      <c r="NB401" s="53"/>
      <c r="NC401" s="53"/>
      <c r="ND401" s="53"/>
      <c r="NE401" s="53"/>
      <c r="NF401" s="53"/>
      <c r="NG401" s="53"/>
      <c r="NH401" s="53"/>
      <c r="NI401" s="53"/>
      <c r="NJ401" s="53"/>
      <c r="NK401" s="53"/>
      <c r="NL401" s="53"/>
      <c r="NM401" s="53"/>
      <c r="NN401" s="53"/>
      <c r="NO401" s="53"/>
      <c r="NP401" s="53"/>
      <c r="NQ401" s="53"/>
      <c r="NR401" s="53"/>
      <c r="NS401" s="53"/>
      <c r="NT401" s="53"/>
      <c r="NU401" s="53"/>
      <c r="NV401" s="53"/>
      <c r="NW401" s="53"/>
      <c r="NX401" s="53"/>
      <c r="NY401" s="53"/>
      <c r="NZ401" s="53"/>
      <c r="OA401" s="53"/>
      <c r="OB401" s="53"/>
      <c r="OC401" s="53"/>
      <c r="OD401" s="53"/>
      <c r="OE401" s="53"/>
      <c r="OF401" s="53"/>
      <c r="OG401" s="53"/>
      <c r="OH401" s="53"/>
      <c r="OI401" s="53"/>
      <c r="OJ401" s="53"/>
      <c r="OK401" s="53"/>
      <c r="OL401" s="53"/>
      <c r="OM401" s="53"/>
      <c r="ON401" s="53"/>
      <c r="OO401" s="53"/>
      <c r="OP401" s="53"/>
      <c r="OQ401" s="53"/>
      <c r="OR401" s="54"/>
      <c r="OS401" s="55"/>
      <c r="OT401" s="52"/>
      <c r="OU401" s="53"/>
      <c r="OV401" s="53"/>
      <c r="OW401" s="53"/>
      <c r="OX401" s="53"/>
      <c r="OY401" s="53"/>
      <c r="OZ401" s="53"/>
      <c r="PA401" s="53">
        <v>650338</v>
      </c>
      <c r="PB401" s="53"/>
      <c r="PC401" s="53"/>
      <c r="PD401" s="53"/>
      <c r="PE401" s="53"/>
      <c r="PF401" s="53"/>
      <c r="PG401" s="53"/>
      <c r="PH401" s="53"/>
      <c r="PI401" s="53"/>
      <c r="PJ401" s="53"/>
      <c r="PK401" s="53"/>
      <c r="PL401" s="54"/>
      <c r="PM401" s="55">
        <v>650338</v>
      </c>
    </row>
    <row r="402" spans="1:429" ht="12.75" customHeight="1" x14ac:dyDescent="0.3">
      <c r="A402" s="49" t="s">
        <v>603</v>
      </c>
      <c r="B402" s="50" t="s">
        <v>36</v>
      </c>
      <c r="C402" s="51" t="s">
        <v>508</v>
      </c>
      <c r="D402" s="52"/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  <c r="Z402" s="53"/>
      <c r="AA402" s="53"/>
      <c r="AB402" s="53"/>
      <c r="AC402" s="53"/>
      <c r="AD402" s="53"/>
      <c r="AE402" s="53"/>
      <c r="AF402" s="53"/>
      <c r="AG402" s="53"/>
      <c r="AH402" s="53"/>
      <c r="AI402" s="53"/>
      <c r="AJ402" s="53"/>
      <c r="AK402" s="53"/>
      <c r="AL402" s="53"/>
      <c r="AM402" s="53"/>
      <c r="AN402" s="53"/>
      <c r="AO402" s="53"/>
      <c r="AP402" s="53"/>
      <c r="AQ402" s="53"/>
      <c r="AR402" s="53"/>
      <c r="AS402" s="53"/>
      <c r="AT402" s="53"/>
      <c r="AU402" s="53"/>
      <c r="AV402" s="53"/>
      <c r="AW402" s="53"/>
      <c r="AX402" s="53"/>
      <c r="AY402" s="53"/>
      <c r="AZ402" s="53"/>
      <c r="BA402" s="53"/>
      <c r="BB402" s="53"/>
      <c r="BC402" s="53"/>
      <c r="BD402" s="53"/>
      <c r="BE402" s="53"/>
      <c r="BF402" s="53"/>
      <c r="BG402" s="53"/>
      <c r="BH402" s="53"/>
      <c r="BI402" s="53"/>
      <c r="BJ402" s="53"/>
      <c r="BK402" s="53"/>
      <c r="BL402" s="53"/>
      <c r="BM402" s="53"/>
      <c r="BN402" s="53"/>
      <c r="BO402" s="53"/>
      <c r="BP402" s="53"/>
      <c r="BQ402" s="53"/>
      <c r="BR402" s="53"/>
      <c r="BS402" s="53"/>
      <c r="BT402" s="53"/>
      <c r="BU402" s="53"/>
      <c r="BV402" s="53"/>
      <c r="BW402" s="53"/>
      <c r="BX402" s="53"/>
      <c r="BY402" s="53"/>
      <c r="BZ402" s="53"/>
      <c r="CA402" s="53"/>
      <c r="CB402" s="53"/>
      <c r="CC402" s="53"/>
      <c r="CD402" s="53"/>
      <c r="CE402" s="53"/>
      <c r="CF402" s="53"/>
      <c r="CG402" s="53"/>
      <c r="CH402" s="53"/>
      <c r="CI402" s="53"/>
      <c r="CJ402" s="53"/>
      <c r="CK402" s="53"/>
      <c r="CL402" s="53"/>
      <c r="CM402" s="53"/>
      <c r="CN402" s="53"/>
      <c r="CO402" s="53"/>
      <c r="CP402" s="53"/>
      <c r="CQ402" s="53"/>
      <c r="CR402" s="53"/>
      <c r="CS402" s="53"/>
      <c r="CT402" s="53"/>
      <c r="CU402" s="53"/>
      <c r="CV402" s="53"/>
      <c r="CW402" s="53"/>
      <c r="CX402" s="53"/>
      <c r="CY402" s="53"/>
      <c r="CZ402" s="53"/>
      <c r="DA402" s="53"/>
      <c r="DB402" s="53"/>
      <c r="DC402" s="53"/>
      <c r="DD402" s="53"/>
      <c r="DE402" s="53"/>
      <c r="DF402" s="53"/>
      <c r="DG402" s="53"/>
      <c r="DH402" s="53"/>
      <c r="DI402" s="53"/>
      <c r="DJ402" s="53"/>
      <c r="DK402" s="53"/>
      <c r="DL402" s="53"/>
      <c r="DM402" s="53"/>
      <c r="DN402" s="53"/>
      <c r="DO402" s="53"/>
      <c r="DP402" s="53"/>
      <c r="DQ402" s="53"/>
      <c r="DR402" s="53"/>
      <c r="DS402" s="53"/>
      <c r="DT402" s="53"/>
      <c r="DU402" s="53"/>
      <c r="DV402" s="53"/>
      <c r="DW402" s="53"/>
      <c r="DX402" s="53"/>
      <c r="DY402" s="53"/>
      <c r="DZ402" s="53"/>
      <c r="EA402" s="53"/>
      <c r="EB402" s="53"/>
      <c r="EC402" s="53"/>
      <c r="ED402" s="53"/>
      <c r="EE402" s="53"/>
      <c r="EF402" s="53"/>
      <c r="EG402" s="53"/>
      <c r="EH402" s="53"/>
      <c r="EI402" s="53"/>
      <c r="EJ402" s="53"/>
      <c r="EK402" s="53"/>
      <c r="EL402" s="53"/>
      <c r="EM402" s="53"/>
      <c r="EN402" s="53"/>
      <c r="EO402" s="53"/>
      <c r="EP402" s="53"/>
      <c r="EQ402" s="53"/>
      <c r="ER402" s="53"/>
      <c r="ES402" s="53"/>
      <c r="ET402" s="53"/>
      <c r="EU402" s="53"/>
      <c r="EV402" s="53"/>
      <c r="EW402" s="53"/>
      <c r="EX402" s="53"/>
      <c r="EY402" s="53"/>
      <c r="EZ402" s="53"/>
      <c r="FA402" s="53"/>
      <c r="FB402" s="53"/>
      <c r="FC402" s="53"/>
      <c r="FD402" s="53"/>
      <c r="FE402" s="53"/>
      <c r="FF402" s="53"/>
      <c r="FG402" s="53"/>
      <c r="FH402" s="53"/>
      <c r="FI402" s="53"/>
      <c r="FJ402" s="53"/>
      <c r="FK402" s="53"/>
      <c r="FL402" s="53"/>
      <c r="FM402" s="53"/>
      <c r="FN402" s="53"/>
      <c r="FO402" s="53"/>
      <c r="FP402" s="53"/>
      <c r="FQ402" s="53"/>
      <c r="FR402" s="53"/>
      <c r="FS402" s="53"/>
      <c r="FT402" s="53"/>
      <c r="FU402" s="53"/>
      <c r="FV402" s="53"/>
      <c r="FW402" s="53"/>
      <c r="FX402" s="53"/>
      <c r="FY402" s="53"/>
      <c r="FZ402" s="53"/>
      <c r="GA402" s="53"/>
      <c r="GB402" s="53"/>
      <c r="GC402" s="53"/>
      <c r="GD402" s="53"/>
      <c r="GE402" s="53"/>
      <c r="GF402" s="53"/>
      <c r="GG402" s="53"/>
      <c r="GH402" s="53"/>
      <c r="GI402" s="53"/>
      <c r="GJ402" s="53"/>
      <c r="GK402" s="53"/>
      <c r="GL402" s="53"/>
      <c r="GM402" s="53"/>
      <c r="GN402" s="53"/>
      <c r="GO402" s="53"/>
      <c r="GP402" s="53"/>
      <c r="GQ402" s="53"/>
      <c r="GR402" s="53"/>
      <c r="GS402" s="53"/>
      <c r="GT402" s="53"/>
      <c r="GU402" s="53"/>
      <c r="GV402" s="53"/>
      <c r="GW402" s="53"/>
      <c r="GX402" s="53"/>
      <c r="GY402" s="53"/>
      <c r="GZ402" s="53"/>
      <c r="HA402" s="53"/>
      <c r="HB402" s="53"/>
      <c r="HC402" s="53"/>
      <c r="HD402" s="53"/>
      <c r="HE402" s="53"/>
      <c r="HF402" s="53"/>
      <c r="HG402" s="53"/>
      <c r="HH402" s="53"/>
      <c r="HI402" s="53"/>
      <c r="HJ402" s="53"/>
      <c r="HK402" s="53"/>
      <c r="HL402" s="53"/>
      <c r="HM402" s="53"/>
      <c r="HN402" s="53"/>
      <c r="HO402" s="53"/>
      <c r="HP402" s="53"/>
      <c r="HQ402" s="53"/>
      <c r="HR402" s="53"/>
      <c r="HS402" s="53"/>
      <c r="HT402" s="53"/>
      <c r="HU402" s="53"/>
      <c r="HV402" s="53"/>
      <c r="HW402" s="53"/>
      <c r="HX402" s="53"/>
      <c r="HY402" s="53"/>
      <c r="HZ402" s="53"/>
      <c r="IA402" s="53"/>
      <c r="IB402" s="53"/>
      <c r="IC402" s="53"/>
      <c r="ID402" s="53"/>
      <c r="IE402" s="53"/>
      <c r="IF402" s="53"/>
      <c r="IG402" s="53"/>
      <c r="IH402" s="53"/>
      <c r="II402" s="53"/>
      <c r="IJ402" s="53"/>
      <c r="IK402" s="53"/>
      <c r="IL402" s="53"/>
      <c r="IM402" s="53"/>
      <c r="IN402" s="53"/>
      <c r="IO402" s="53"/>
      <c r="IP402" s="53"/>
      <c r="IQ402" s="53"/>
      <c r="IR402" s="53"/>
      <c r="IS402" s="53"/>
      <c r="IT402" s="53"/>
      <c r="IU402" s="53"/>
      <c r="IV402" s="53"/>
      <c r="IW402" s="53"/>
      <c r="IX402" s="53"/>
      <c r="IY402" s="53"/>
      <c r="IZ402" s="53"/>
      <c r="JA402" s="53"/>
      <c r="JB402" s="53"/>
      <c r="JC402" s="53"/>
      <c r="JD402" s="53"/>
      <c r="JE402" s="53"/>
      <c r="JF402" s="53"/>
      <c r="JG402" s="53"/>
      <c r="JH402" s="53"/>
      <c r="JI402" s="53"/>
      <c r="JJ402" s="53"/>
      <c r="JK402" s="53"/>
      <c r="JL402" s="53"/>
      <c r="JM402" s="53"/>
      <c r="JN402" s="53"/>
      <c r="JO402" s="53"/>
      <c r="JP402" s="53"/>
      <c r="JQ402" s="53"/>
      <c r="JR402" s="53"/>
      <c r="JS402" s="53"/>
      <c r="JT402" s="53"/>
      <c r="JU402" s="53"/>
      <c r="JV402" s="53"/>
      <c r="JW402" s="53"/>
      <c r="JX402" s="53"/>
      <c r="JY402" s="53"/>
      <c r="JZ402" s="53"/>
      <c r="KA402" s="53"/>
      <c r="KB402" s="53"/>
      <c r="KC402" s="53"/>
      <c r="KD402" s="53"/>
      <c r="KE402" s="53"/>
      <c r="KF402" s="53"/>
      <c r="KG402" s="53"/>
      <c r="KH402" s="53"/>
      <c r="KI402" s="53"/>
      <c r="KJ402" s="53"/>
      <c r="KK402" s="53"/>
      <c r="KL402" s="53"/>
      <c r="KM402" s="53"/>
      <c r="KN402" s="53"/>
      <c r="KO402" s="53"/>
      <c r="KP402" s="53"/>
      <c r="KQ402" s="53"/>
      <c r="KR402" s="53"/>
      <c r="KS402" s="53"/>
      <c r="KT402" s="53"/>
      <c r="KU402" s="53"/>
      <c r="KV402" s="53"/>
      <c r="KW402" s="53"/>
      <c r="KX402" s="53"/>
      <c r="KY402" s="53"/>
      <c r="KZ402" s="53"/>
      <c r="LA402" s="53"/>
      <c r="LB402" s="53"/>
      <c r="LC402" s="53"/>
      <c r="LD402" s="53"/>
      <c r="LE402" s="53"/>
      <c r="LF402" s="53"/>
      <c r="LG402" s="53"/>
      <c r="LH402" s="53"/>
      <c r="LI402" s="53"/>
      <c r="LJ402" s="53"/>
      <c r="LK402" s="53"/>
      <c r="LL402" s="53"/>
      <c r="LM402" s="53"/>
      <c r="LN402" s="53"/>
      <c r="LO402" s="53"/>
      <c r="LP402" s="53"/>
      <c r="LQ402" s="53"/>
      <c r="LR402" s="53"/>
      <c r="LS402" s="53"/>
      <c r="LT402" s="53"/>
      <c r="LU402" s="53"/>
      <c r="LV402" s="53"/>
      <c r="LW402" s="53"/>
      <c r="LX402" s="53"/>
      <c r="LY402" s="53"/>
      <c r="LZ402" s="53"/>
      <c r="MA402" s="53"/>
      <c r="MB402" s="53"/>
      <c r="MC402" s="53"/>
      <c r="MD402" s="53"/>
      <c r="ME402" s="53"/>
      <c r="MF402" s="53"/>
      <c r="MG402" s="53"/>
      <c r="MH402" s="53"/>
      <c r="MI402" s="53"/>
      <c r="MJ402" s="53"/>
      <c r="MK402" s="53"/>
      <c r="ML402" s="53"/>
      <c r="MM402" s="53"/>
      <c r="MN402" s="53"/>
      <c r="MO402" s="53"/>
      <c r="MP402" s="53"/>
      <c r="MQ402" s="53"/>
      <c r="MR402" s="53"/>
      <c r="MS402" s="53"/>
      <c r="MT402" s="53"/>
      <c r="MU402" s="53"/>
      <c r="MV402" s="53"/>
      <c r="MW402" s="53"/>
      <c r="MX402" s="53"/>
      <c r="MY402" s="53"/>
      <c r="MZ402" s="53"/>
      <c r="NA402" s="53"/>
      <c r="NB402" s="53"/>
      <c r="NC402" s="53"/>
      <c r="ND402" s="53"/>
      <c r="NE402" s="53"/>
      <c r="NF402" s="53"/>
      <c r="NG402" s="53"/>
      <c r="NH402" s="53"/>
      <c r="NI402" s="53"/>
      <c r="NJ402" s="53"/>
      <c r="NK402" s="53"/>
      <c r="NL402" s="53"/>
      <c r="NM402" s="53"/>
      <c r="NN402" s="53"/>
      <c r="NO402" s="53"/>
      <c r="NP402" s="53"/>
      <c r="NQ402" s="53"/>
      <c r="NR402" s="53"/>
      <c r="NS402" s="53"/>
      <c r="NT402" s="53"/>
      <c r="NU402" s="53"/>
      <c r="NV402" s="53"/>
      <c r="NW402" s="53"/>
      <c r="NX402" s="53"/>
      <c r="NY402" s="53"/>
      <c r="NZ402" s="53"/>
      <c r="OA402" s="53"/>
      <c r="OB402" s="53"/>
      <c r="OC402" s="53"/>
      <c r="OD402" s="53"/>
      <c r="OE402" s="53"/>
      <c r="OF402" s="53"/>
      <c r="OG402" s="53"/>
      <c r="OH402" s="53"/>
      <c r="OI402" s="53"/>
      <c r="OJ402" s="53"/>
      <c r="OK402" s="53"/>
      <c r="OL402" s="53"/>
      <c r="OM402" s="53"/>
      <c r="ON402" s="53"/>
      <c r="OO402" s="53"/>
      <c r="OP402" s="53"/>
      <c r="OQ402" s="53"/>
      <c r="OR402" s="54"/>
      <c r="OS402" s="55"/>
      <c r="OT402" s="52"/>
      <c r="OU402" s="53"/>
      <c r="OV402" s="53"/>
      <c r="OW402" s="53"/>
      <c r="OX402" s="53"/>
      <c r="OY402" s="53"/>
      <c r="OZ402" s="53"/>
      <c r="PA402" s="53"/>
      <c r="PB402" s="53"/>
      <c r="PC402" s="53"/>
      <c r="PD402" s="53"/>
      <c r="PE402" s="53">
        <v>348913</v>
      </c>
      <c r="PF402" s="53"/>
      <c r="PG402" s="53"/>
      <c r="PH402" s="53"/>
      <c r="PI402" s="53"/>
      <c r="PJ402" s="53"/>
      <c r="PK402" s="53"/>
      <c r="PL402" s="54"/>
      <c r="PM402" s="55">
        <v>348913</v>
      </c>
    </row>
    <row r="403" spans="1:429" ht="12.75" customHeight="1" x14ac:dyDescent="0.3">
      <c r="A403" s="49">
        <v>491000</v>
      </c>
      <c r="B403" s="50" t="s">
        <v>36</v>
      </c>
      <c r="C403" s="51" t="s">
        <v>509</v>
      </c>
      <c r="D403" s="52">
        <v>3</v>
      </c>
      <c r="E403" s="53">
        <v>6</v>
      </c>
      <c r="F403" s="53">
        <v>1</v>
      </c>
      <c r="G403" s="53">
        <v>0</v>
      </c>
      <c r="H403" s="53">
        <v>0</v>
      </c>
      <c r="I403" s="53">
        <v>1</v>
      </c>
      <c r="J403" s="53">
        <v>7</v>
      </c>
      <c r="K403" s="53"/>
      <c r="L403" s="53">
        <v>1</v>
      </c>
      <c r="M403" s="53">
        <v>0</v>
      </c>
      <c r="N403" s="53"/>
      <c r="O403" s="53">
        <v>0</v>
      </c>
      <c r="P403" s="53">
        <v>5</v>
      </c>
      <c r="Q403" s="53"/>
      <c r="R403" s="53">
        <v>1</v>
      </c>
      <c r="S403" s="53">
        <v>0</v>
      </c>
      <c r="T403" s="53">
        <v>11</v>
      </c>
      <c r="U403" s="53"/>
      <c r="V403" s="53">
        <v>1</v>
      </c>
      <c r="W403" s="53"/>
      <c r="X403" s="53"/>
      <c r="Y403" s="53">
        <v>155</v>
      </c>
      <c r="Z403" s="53">
        <v>79</v>
      </c>
      <c r="AA403" s="53">
        <v>14</v>
      </c>
      <c r="AB403" s="53">
        <v>0</v>
      </c>
      <c r="AC403" s="53">
        <v>0</v>
      </c>
      <c r="AD403" s="53">
        <v>7</v>
      </c>
      <c r="AE403" s="53">
        <v>3</v>
      </c>
      <c r="AF403" s="53">
        <v>0</v>
      </c>
      <c r="AG403" s="53"/>
      <c r="AH403" s="53">
        <v>0</v>
      </c>
      <c r="AI403" s="53"/>
      <c r="AJ403" s="53">
        <v>0</v>
      </c>
      <c r="AK403" s="53">
        <v>0</v>
      </c>
      <c r="AL403" s="53">
        <v>0</v>
      </c>
      <c r="AM403" s="53">
        <v>0</v>
      </c>
      <c r="AN403" s="53"/>
      <c r="AO403" s="53"/>
      <c r="AP403" s="53"/>
      <c r="AQ403" s="53"/>
      <c r="AR403" s="53"/>
      <c r="AS403" s="53"/>
      <c r="AT403" s="53"/>
      <c r="AU403" s="53"/>
      <c r="AV403" s="53"/>
      <c r="AW403" s="53"/>
      <c r="AX403" s="53"/>
      <c r="AY403" s="53"/>
      <c r="AZ403" s="53"/>
      <c r="BA403" s="53"/>
      <c r="BB403" s="53"/>
      <c r="BC403" s="53"/>
      <c r="BD403" s="53"/>
      <c r="BE403" s="53"/>
      <c r="BF403" s="53"/>
      <c r="BG403" s="53"/>
      <c r="BH403" s="53">
        <v>18</v>
      </c>
      <c r="BI403" s="53"/>
      <c r="BJ403" s="53"/>
      <c r="BK403" s="53"/>
      <c r="BL403" s="53"/>
      <c r="BM403" s="53"/>
      <c r="BN403" s="53"/>
      <c r="BO403" s="53"/>
      <c r="BP403" s="53"/>
      <c r="BQ403" s="53"/>
      <c r="BR403" s="53"/>
      <c r="BS403" s="53">
        <v>48</v>
      </c>
      <c r="BT403" s="53"/>
      <c r="BU403" s="53"/>
      <c r="BV403" s="53"/>
      <c r="BW403" s="53"/>
      <c r="BX403" s="53"/>
      <c r="BY403" s="53"/>
      <c r="BZ403" s="53"/>
      <c r="CA403" s="53"/>
      <c r="CB403" s="53"/>
      <c r="CC403" s="53"/>
      <c r="CD403" s="53"/>
      <c r="CE403" s="53"/>
      <c r="CF403" s="53"/>
      <c r="CG403" s="53"/>
      <c r="CH403" s="53">
        <v>48</v>
      </c>
      <c r="CI403" s="53">
        <v>6</v>
      </c>
      <c r="CJ403" s="53">
        <v>84</v>
      </c>
      <c r="CK403" s="53">
        <v>16</v>
      </c>
      <c r="CL403" s="53">
        <v>7</v>
      </c>
      <c r="CM403" s="53">
        <v>60</v>
      </c>
      <c r="CN403" s="53"/>
      <c r="CO403" s="53"/>
      <c r="CP403" s="53">
        <v>17</v>
      </c>
      <c r="CQ403" s="53">
        <v>9</v>
      </c>
      <c r="CR403" s="53">
        <v>1</v>
      </c>
      <c r="CS403" s="53"/>
      <c r="CT403" s="53">
        <v>3</v>
      </c>
      <c r="CU403" s="53">
        <v>3</v>
      </c>
      <c r="CV403" s="53">
        <v>33</v>
      </c>
      <c r="CW403" s="53">
        <v>3</v>
      </c>
      <c r="CX403" s="53">
        <v>89</v>
      </c>
      <c r="CY403" s="53">
        <v>4</v>
      </c>
      <c r="CZ403" s="53">
        <v>2</v>
      </c>
      <c r="DA403" s="53">
        <v>39</v>
      </c>
      <c r="DB403" s="53">
        <v>11</v>
      </c>
      <c r="DC403" s="53">
        <v>45</v>
      </c>
      <c r="DD403" s="53">
        <v>33</v>
      </c>
      <c r="DE403" s="53">
        <v>1</v>
      </c>
      <c r="DF403" s="53">
        <v>10</v>
      </c>
      <c r="DG403" s="53">
        <v>1</v>
      </c>
      <c r="DH403" s="53">
        <v>44</v>
      </c>
      <c r="DI403" s="53">
        <v>6</v>
      </c>
      <c r="DJ403" s="53"/>
      <c r="DK403" s="53"/>
      <c r="DL403" s="53"/>
      <c r="DM403" s="53">
        <v>1</v>
      </c>
      <c r="DN403" s="53">
        <v>7</v>
      </c>
      <c r="DO403" s="53"/>
      <c r="DP403" s="53"/>
      <c r="DQ403" s="53"/>
      <c r="DR403" s="53"/>
      <c r="DS403" s="53"/>
      <c r="DT403" s="53"/>
      <c r="DU403" s="53"/>
      <c r="DV403" s="53"/>
      <c r="DW403" s="53"/>
      <c r="DX403" s="53"/>
      <c r="DY403" s="53"/>
      <c r="DZ403" s="53"/>
      <c r="EA403" s="53"/>
      <c r="EB403" s="53"/>
      <c r="EC403" s="53"/>
      <c r="ED403" s="53">
        <v>1</v>
      </c>
      <c r="EE403" s="53">
        <v>27</v>
      </c>
      <c r="EF403" s="53">
        <v>30</v>
      </c>
      <c r="EG403" s="53">
        <v>7</v>
      </c>
      <c r="EH403" s="53">
        <v>4</v>
      </c>
      <c r="EI403" s="53"/>
      <c r="EJ403" s="53">
        <v>2</v>
      </c>
      <c r="EK403" s="53">
        <v>13</v>
      </c>
      <c r="EL403" s="53">
        <v>16</v>
      </c>
      <c r="EM403" s="53">
        <v>88</v>
      </c>
      <c r="EN403" s="53">
        <v>11</v>
      </c>
      <c r="EO403" s="53"/>
      <c r="EP403" s="53"/>
      <c r="EQ403" s="53">
        <v>15</v>
      </c>
      <c r="ER403" s="53">
        <v>78</v>
      </c>
      <c r="ES403" s="53"/>
      <c r="ET403" s="53">
        <v>24</v>
      </c>
      <c r="EU403" s="53"/>
      <c r="EV403" s="53"/>
      <c r="EW403" s="53"/>
      <c r="EX403" s="53"/>
      <c r="EY403" s="53"/>
      <c r="EZ403" s="53"/>
      <c r="FA403" s="53"/>
      <c r="FB403" s="53"/>
      <c r="FC403" s="53"/>
      <c r="FD403" s="53"/>
      <c r="FE403" s="53"/>
      <c r="FF403" s="53"/>
      <c r="FG403" s="53"/>
      <c r="FH403" s="53"/>
      <c r="FI403" s="53"/>
      <c r="FJ403" s="53"/>
      <c r="FK403" s="53"/>
      <c r="FL403" s="53"/>
      <c r="FM403" s="53"/>
      <c r="FN403" s="53"/>
      <c r="FO403" s="53"/>
      <c r="FP403" s="53"/>
      <c r="FQ403" s="53"/>
      <c r="FR403" s="53"/>
      <c r="FS403" s="53"/>
      <c r="FT403" s="53"/>
      <c r="FU403" s="53"/>
      <c r="FV403" s="53"/>
      <c r="FW403" s="53"/>
      <c r="FX403" s="53"/>
      <c r="FY403" s="53"/>
      <c r="FZ403" s="53"/>
      <c r="GA403" s="53"/>
      <c r="GB403" s="53"/>
      <c r="GC403" s="53"/>
      <c r="GD403" s="53"/>
      <c r="GE403" s="53"/>
      <c r="GF403" s="53"/>
      <c r="GG403" s="53"/>
      <c r="GH403" s="53"/>
      <c r="GI403" s="53"/>
      <c r="GJ403" s="53"/>
      <c r="GK403" s="53"/>
      <c r="GL403" s="53">
        <v>43</v>
      </c>
      <c r="GM403" s="53"/>
      <c r="GN403" s="53"/>
      <c r="GO403" s="53"/>
      <c r="GP403" s="53"/>
      <c r="GQ403" s="53"/>
      <c r="GR403" s="53"/>
      <c r="GS403" s="53"/>
      <c r="GT403" s="53"/>
      <c r="GU403" s="53"/>
      <c r="GV403" s="53"/>
      <c r="GW403" s="53"/>
      <c r="GX403" s="53"/>
      <c r="GY403" s="53"/>
      <c r="GZ403" s="53"/>
      <c r="HA403" s="53"/>
      <c r="HB403" s="53"/>
      <c r="HC403" s="53"/>
      <c r="HD403" s="53">
        <v>0</v>
      </c>
      <c r="HE403" s="53"/>
      <c r="HF403" s="53"/>
      <c r="HG403" s="53"/>
      <c r="HH403" s="53"/>
      <c r="HI403" s="53"/>
      <c r="HJ403" s="53"/>
      <c r="HK403" s="53"/>
      <c r="HL403" s="53"/>
      <c r="HM403" s="53"/>
      <c r="HN403" s="53"/>
      <c r="HO403" s="53"/>
      <c r="HP403" s="53"/>
      <c r="HQ403" s="53">
        <v>2</v>
      </c>
      <c r="HR403" s="53"/>
      <c r="HS403" s="53"/>
      <c r="HT403" s="53"/>
      <c r="HU403" s="53"/>
      <c r="HV403" s="53"/>
      <c r="HW403" s="53"/>
      <c r="HX403" s="53"/>
      <c r="HY403" s="53"/>
      <c r="HZ403" s="53"/>
      <c r="IA403" s="53"/>
      <c r="IB403" s="53"/>
      <c r="IC403" s="53"/>
      <c r="ID403" s="53"/>
      <c r="IE403" s="53"/>
      <c r="IF403" s="53">
        <v>114</v>
      </c>
      <c r="IG403" s="53"/>
      <c r="IH403" s="53">
        <v>111</v>
      </c>
      <c r="II403" s="53"/>
      <c r="IJ403" s="53"/>
      <c r="IK403" s="53"/>
      <c r="IL403" s="53"/>
      <c r="IM403" s="53"/>
      <c r="IN403" s="53"/>
      <c r="IO403" s="53">
        <v>18</v>
      </c>
      <c r="IP403" s="53">
        <v>75</v>
      </c>
      <c r="IQ403" s="53"/>
      <c r="IR403" s="53">
        <v>1</v>
      </c>
      <c r="IS403" s="53"/>
      <c r="IT403" s="53"/>
      <c r="IU403" s="53"/>
      <c r="IV403" s="53"/>
      <c r="IW403" s="53"/>
      <c r="IX403" s="53"/>
      <c r="IY403" s="53"/>
      <c r="IZ403" s="53"/>
      <c r="JA403" s="53"/>
      <c r="JB403" s="53"/>
      <c r="JC403" s="53"/>
      <c r="JD403" s="53"/>
      <c r="JE403" s="53"/>
      <c r="JF403" s="53"/>
      <c r="JG403" s="53"/>
      <c r="JH403" s="53"/>
      <c r="JI403" s="53"/>
      <c r="JJ403" s="53"/>
      <c r="JK403" s="53"/>
      <c r="JL403" s="53"/>
      <c r="JM403" s="53"/>
      <c r="JN403" s="53"/>
      <c r="JO403" s="53">
        <v>490</v>
      </c>
      <c r="JP403" s="53">
        <v>1875</v>
      </c>
      <c r="JQ403" s="53">
        <v>1746</v>
      </c>
      <c r="JR403" s="53">
        <v>1354</v>
      </c>
      <c r="JS403" s="53">
        <v>3115</v>
      </c>
      <c r="JT403" s="53">
        <v>3271</v>
      </c>
      <c r="JU403" s="53">
        <v>1827</v>
      </c>
      <c r="JV403" s="53">
        <v>913</v>
      </c>
      <c r="JW403" s="53">
        <v>3138</v>
      </c>
      <c r="JX403" s="53">
        <v>242</v>
      </c>
      <c r="JY403" s="53"/>
      <c r="JZ403" s="53">
        <v>475</v>
      </c>
      <c r="KA403" s="53">
        <v>513</v>
      </c>
      <c r="KB403" s="53">
        <v>328</v>
      </c>
      <c r="KC403" s="53">
        <v>339</v>
      </c>
      <c r="KD403" s="53">
        <v>407</v>
      </c>
      <c r="KE403" s="53">
        <v>220</v>
      </c>
      <c r="KF403" s="53">
        <v>457</v>
      </c>
      <c r="KG403" s="53">
        <v>1304</v>
      </c>
      <c r="KH403" s="53">
        <v>577</v>
      </c>
      <c r="KI403" s="53">
        <v>4</v>
      </c>
      <c r="KJ403" s="53">
        <v>0</v>
      </c>
      <c r="KK403" s="53">
        <v>2050</v>
      </c>
      <c r="KL403" s="53">
        <v>2427</v>
      </c>
      <c r="KM403" s="53">
        <v>107</v>
      </c>
      <c r="KN403" s="53">
        <v>93</v>
      </c>
      <c r="KO403" s="53">
        <v>257</v>
      </c>
      <c r="KP403" s="53">
        <v>558</v>
      </c>
      <c r="KQ403" s="53">
        <v>425</v>
      </c>
      <c r="KR403" s="53">
        <v>146</v>
      </c>
      <c r="KS403" s="53">
        <v>212</v>
      </c>
      <c r="KT403" s="53">
        <v>279</v>
      </c>
      <c r="KU403" s="53">
        <v>116</v>
      </c>
      <c r="KV403" s="53">
        <v>29</v>
      </c>
      <c r="KW403" s="53">
        <v>283</v>
      </c>
      <c r="KX403" s="53">
        <v>14</v>
      </c>
      <c r="KY403" s="53"/>
      <c r="KZ403" s="53"/>
      <c r="LA403" s="53">
        <v>56</v>
      </c>
      <c r="LB403" s="53">
        <v>249</v>
      </c>
      <c r="LC403" s="53">
        <v>31</v>
      </c>
      <c r="LD403" s="53">
        <v>810</v>
      </c>
      <c r="LE403" s="53">
        <v>629</v>
      </c>
      <c r="LF403" s="53">
        <v>2</v>
      </c>
      <c r="LG403" s="53">
        <v>474</v>
      </c>
      <c r="LH403" s="53">
        <v>374</v>
      </c>
      <c r="LI403" s="53">
        <v>1745</v>
      </c>
      <c r="LJ403" s="53">
        <v>451</v>
      </c>
      <c r="LK403" s="53">
        <v>11</v>
      </c>
      <c r="LL403" s="53">
        <v>1</v>
      </c>
      <c r="LM403" s="53">
        <v>177</v>
      </c>
      <c r="LN403" s="53">
        <v>0</v>
      </c>
      <c r="LO403" s="53"/>
      <c r="LP403" s="53">
        <v>0</v>
      </c>
      <c r="LQ403" s="53">
        <v>268</v>
      </c>
      <c r="LR403" s="53">
        <v>135</v>
      </c>
      <c r="LS403" s="53">
        <v>213</v>
      </c>
      <c r="LT403" s="53">
        <v>80</v>
      </c>
      <c r="LU403" s="53">
        <v>424</v>
      </c>
      <c r="LV403" s="53">
        <v>495</v>
      </c>
      <c r="LW403" s="53">
        <v>60</v>
      </c>
      <c r="LX403" s="53">
        <v>110</v>
      </c>
      <c r="LY403" s="53">
        <v>42</v>
      </c>
      <c r="LZ403" s="53">
        <v>403</v>
      </c>
      <c r="MA403" s="53">
        <v>269</v>
      </c>
      <c r="MB403" s="53">
        <v>977</v>
      </c>
      <c r="MC403" s="53">
        <v>50</v>
      </c>
      <c r="MD403" s="53">
        <v>168</v>
      </c>
      <c r="ME403" s="53">
        <v>360</v>
      </c>
      <c r="MF403" s="53">
        <v>22</v>
      </c>
      <c r="MG403" s="53">
        <v>34</v>
      </c>
      <c r="MH403" s="53">
        <v>15</v>
      </c>
      <c r="MI403" s="53">
        <v>82</v>
      </c>
      <c r="MJ403" s="53">
        <v>178</v>
      </c>
      <c r="MK403" s="53">
        <v>97</v>
      </c>
      <c r="ML403" s="53">
        <v>42</v>
      </c>
      <c r="MM403" s="53">
        <v>67</v>
      </c>
      <c r="MN403" s="53">
        <v>12</v>
      </c>
      <c r="MO403" s="53">
        <v>627</v>
      </c>
      <c r="MP403" s="53">
        <v>115</v>
      </c>
      <c r="MQ403" s="53">
        <v>74</v>
      </c>
      <c r="MR403" s="53">
        <v>151</v>
      </c>
      <c r="MS403" s="53">
        <v>118</v>
      </c>
      <c r="MT403" s="53">
        <v>16</v>
      </c>
      <c r="MU403" s="53">
        <v>542</v>
      </c>
      <c r="MV403" s="53">
        <v>165</v>
      </c>
      <c r="MW403" s="53">
        <v>368</v>
      </c>
      <c r="MX403" s="53">
        <v>149</v>
      </c>
      <c r="MY403" s="53">
        <v>85</v>
      </c>
      <c r="MZ403" s="53">
        <v>110</v>
      </c>
      <c r="NA403" s="53">
        <v>79</v>
      </c>
      <c r="NB403" s="53">
        <v>49</v>
      </c>
      <c r="NC403" s="53">
        <v>139</v>
      </c>
      <c r="ND403" s="53">
        <v>1720</v>
      </c>
      <c r="NE403" s="53">
        <v>144</v>
      </c>
      <c r="NF403" s="53">
        <v>176</v>
      </c>
      <c r="NG403" s="53">
        <v>172</v>
      </c>
      <c r="NH403" s="53">
        <v>11</v>
      </c>
      <c r="NI403" s="53">
        <v>287</v>
      </c>
      <c r="NJ403" s="53">
        <v>26</v>
      </c>
      <c r="NK403" s="53">
        <v>22</v>
      </c>
      <c r="NL403" s="53">
        <v>5</v>
      </c>
      <c r="NM403" s="53">
        <v>12</v>
      </c>
      <c r="NN403" s="53">
        <v>82</v>
      </c>
      <c r="NO403" s="53">
        <v>5</v>
      </c>
      <c r="NP403" s="53">
        <v>2</v>
      </c>
      <c r="NQ403" s="53">
        <v>75</v>
      </c>
      <c r="NR403" s="53">
        <v>1008</v>
      </c>
      <c r="NS403" s="53">
        <v>1886</v>
      </c>
      <c r="NT403" s="53">
        <v>1555</v>
      </c>
      <c r="NU403" s="53">
        <v>21</v>
      </c>
      <c r="NV403" s="53">
        <v>59</v>
      </c>
      <c r="NW403" s="53">
        <v>16</v>
      </c>
      <c r="NX403" s="53">
        <v>33</v>
      </c>
      <c r="NY403" s="53">
        <v>3</v>
      </c>
      <c r="NZ403" s="53">
        <v>72</v>
      </c>
      <c r="OA403" s="53">
        <v>0</v>
      </c>
      <c r="OB403" s="53">
        <v>34</v>
      </c>
      <c r="OC403" s="53">
        <v>141</v>
      </c>
      <c r="OD403" s="53">
        <v>863</v>
      </c>
      <c r="OE403" s="53">
        <v>98</v>
      </c>
      <c r="OF403" s="53">
        <v>51</v>
      </c>
      <c r="OG403" s="53"/>
      <c r="OH403" s="53">
        <v>0</v>
      </c>
      <c r="OI403" s="53">
        <v>186</v>
      </c>
      <c r="OJ403" s="53"/>
      <c r="OK403" s="53"/>
      <c r="OL403" s="53">
        <v>2</v>
      </c>
      <c r="OM403" s="53">
        <v>334</v>
      </c>
      <c r="ON403" s="53">
        <v>171</v>
      </c>
      <c r="OO403" s="53">
        <v>1192</v>
      </c>
      <c r="OP403" s="53">
        <v>8</v>
      </c>
      <c r="OQ403" s="53"/>
      <c r="OR403" s="54">
        <v>143</v>
      </c>
      <c r="OS403" s="55">
        <v>54235</v>
      </c>
      <c r="OT403" s="52">
        <v>7595</v>
      </c>
      <c r="OU403" s="53"/>
      <c r="OV403" s="53"/>
      <c r="OW403" s="53"/>
      <c r="OX403" s="53"/>
      <c r="OY403" s="53"/>
      <c r="OZ403" s="53">
        <v>375</v>
      </c>
      <c r="PA403" s="53"/>
      <c r="PB403" s="53"/>
      <c r="PC403" s="53"/>
      <c r="PD403" s="53"/>
      <c r="PE403" s="53"/>
      <c r="PF403" s="53"/>
      <c r="PG403" s="53"/>
      <c r="PH403" s="53"/>
      <c r="PI403" s="53"/>
      <c r="PJ403" s="53"/>
      <c r="PK403" s="53"/>
      <c r="PL403" s="54"/>
      <c r="PM403" s="55">
        <v>62205</v>
      </c>
    </row>
    <row r="404" spans="1:429" ht="12.75" customHeight="1" x14ac:dyDescent="0.3">
      <c r="A404" s="49" t="s">
        <v>605</v>
      </c>
      <c r="B404" s="50" t="s">
        <v>36</v>
      </c>
      <c r="C404" s="51" t="s">
        <v>511</v>
      </c>
      <c r="D404" s="52"/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  <c r="AA404" s="53"/>
      <c r="AB404" s="53"/>
      <c r="AC404" s="53"/>
      <c r="AD404" s="53"/>
      <c r="AE404" s="53"/>
      <c r="AF404" s="53"/>
      <c r="AG404" s="53"/>
      <c r="AH404" s="53"/>
      <c r="AI404" s="53"/>
      <c r="AJ404" s="53"/>
      <c r="AK404" s="53"/>
      <c r="AL404" s="53"/>
      <c r="AM404" s="53"/>
      <c r="AN404" s="53"/>
      <c r="AO404" s="53"/>
      <c r="AP404" s="53"/>
      <c r="AQ404" s="53"/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  <c r="BD404" s="53"/>
      <c r="BE404" s="53"/>
      <c r="BF404" s="53"/>
      <c r="BG404" s="53"/>
      <c r="BH404" s="53"/>
      <c r="BI404" s="53"/>
      <c r="BJ404" s="53"/>
      <c r="BK404" s="53"/>
      <c r="BL404" s="53"/>
      <c r="BM404" s="53"/>
      <c r="BN404" s="53"/>
      <c r="BO404" s="53"/>
      <c r="BP404" s="53"/>
      <c r="BQ404" s="53"/>
      <c r="BR404" s="53"/>
      <c r="BS404" s="53"/>
      <c r="BT404" s="53"/>
      <c r="BU404" s="53"/>
      <c r="BV404" s="53"/>
      <c r="BW404" s="53"/>
      <c r="BX404" s="53"/>
      <c r="BY404" s="53"/>
      <c r="BZ404" s="53"/>
      <c r="CA404" s="53"/>
      <c r="CB404" s="53"/>
      <c r="CC404" s="53"/>
      <c r="CD404" s="53"/>
      <c r="CE404" s="53"/>
      <c r="CF404" s="53"/>
      <c r="CG404" s="53"/>
      <c r="CH404" s="53"/>
      <c r="CI404" s="53"/>
      <c r="CJ404" s="53"/>
      <c r="CK404" s="53"/>
      <c r="CL404" s="53"/>
      <c r="CM404" s="53"/>
      <c r="CN404" s="53"/>
      <c r="CO404" s="53"/>
      <c r="CP404" s="53"/>
      <c r="CQ404" s="53"/>
      <c r="CR404" s="53"/>
      <c r="CS404" s="53"/>
      <c r="CT404" s="53"/>
      <c r="CU404" s="53"/>
      <c r="CV404" s="53"/>
      <c r="CW404" s="53"/>
      <c r="CX404" s="53"/>
      <c r="CY404" s="53"/>
      <c r="CZ404" s="53"/>
      <c r="DA404" s="53"/>
      <c r="DB404" s="53"/>
      <c r="DC404" s="53"/>
      <c r="DD404" s="53"/>
      <c r="DE404" s="53"/>
      <c r="DF404" s="53"/>
      <c r="DG404" s="53"/>
      <c r="DH404" s="53"/>
      <c r="DI404" s="53"/>
      <c r="DJ404" s="53"/>
      <c r="DK404" s="53"/>
      <c r="DL404" s="53"/>
      <c r="DM404" s="53"/>
      <c r="DN404" s="53"/>
      <c r="DO404" s="53"/>
      <c r="DP404" s="53"/>
      <c r="DQ404" s="53"/>
      <c r="DR404" s="53"/>
      <c r="DS404" s="53"/>
      <c r="DT404" s="53"/>
      <c r="DU404" s="53"/>
      <c r="DV404" s="53"/>
      <c r="DW404" s="53"/>
      <c r="DX404" s="53"/>
      <c r="DY404" s="53"/>
      <c r="DZ404" s="53"/>
      <c r="EA404" s="53"/>
      <c r="EB404" s="53"/>
      <c r="EC404" s="53"/>
      <c r="ED404" s="53"/>
      <c r="EE404" s="53"/>
      <c r="EF404" s="53"/>
      <c r="EG404" s="53"/>
      <c r="EH404" s="53"/>
      <c r="EI404" s="53"/>
      <c r="EJ404" s="53"/>
      <c r="EK404" s="53"/>
      <c r="EL404" s="53"/>
      <c r="EM404" s="53"/>
      <c r="EN404" s="53"/>
      <c r="EO404" s="53"/>
      <c r="EP404" s="53"/>
      <c r="EQ404" s="53"/>
      <c r="ER404" s="53"/>
      <c r="ES404" s="53"/>
      <c r="ET404" s="53"/>
      <c r="EU404" s="53"/>
      <c r="EV404" s="53"/>
      <c r="EW404" s="53"/>
      <c r="EX404" s="53"/>
      <c r="EY404" s="53"/>
      <c r="EZ404" s="53"/>
      <c r="FA404" s="53"/>
      <c r="FB404" s="53"/>
      <c r="FC404" s="53"/>
      <c r="FD404" s="53"/>
      <c r="FE404" s="53"/>
      <c r="FF404" s="53"/>
      <c r="FG404" s="53"/>
      <c r="FH404" s="53"/>
      <c r="FI404" s="53"/>
      <c r="FJ404" s="53"/>
      <c r="FK404" s="53"/>
      <c r="FL404" s="53"/>
      <c r="FM404" s="53"/>
      <c r="FN404" s="53"/>
      <c r="FO404" s="53"/>
      <c r="FP404" s="53"/>
      <c r="FQ404" s="53"/>
      <c r="FR404" s="53"/>
      <c r="FS404" s="53"/>
      <c r="FT404" s="53"/>
      <c r="FU404" s="53"/>
      <c r="FV404" s="53"/>
      <c r="FW404" s="53"/>
      <c r="FX404" s="53"/>
      <c r="FY404" s="53"/>
      <c r="FZ404" s="53"/>
      <c r="GA404" s="53"/>
      <c r="GB404" s="53"/>
      <c r="GC404" s="53"/>
      <c r="GD404" s="53"/>
      <c r="GE404" s="53"/>
      <c r="GF404" s="53"/>
      <c r="GG404" s="53"/>
      <c r="GH404" s="53"/>
      <c r="GI404" s="53"/>
      <c r="GJ404" s="53"/>
      <c r="GK404" s="53"/>
      <c r="GL404" s="53"/>
      <c r="GM404" s="53"/>
      <c r="GN404" s="53"/>
      <c r="GO404" s="53"/>
      <c r="GP404" s="53"/>
      <c r="GQ404" s="53"/>
      <c r="GR404" s="53"/>
      <c r="GS404" s="53"/>
      <c r="GT404" s="53"/>
      <c r="GU404" s="53"/>
      <c r="GV404" s="53"/>
      <c r="GW404" s="53"/>
      <c r="GX404" s="53"/>
      <c r="GY404" s="53"/>
      <c r="GZ404" s="53"/>
      <c r="HA404" s="53"/>
      <c r="HB404" s="53"/>
      <c r="HC404" s="53"/>
      <c r="HD404" s="53"/>
      <c r="HE404" s="53"/>
      <c r="HF404" s="53"/>
      <c r="HG404" s="53"/>
      <c r="HH404" s="53"/>
      <c r="HI404" s="53"/>
      <c r="HJ404" s="53"/>
      <c r="HK404" s="53"/>
      <c r="HL404" s="53"/>
      <c r="HM404" s="53"/>
      <c r="HN404" s="53"/>
      <c r="HO404" s="53"/>
      <c r="HP404" s="53"/>
      <c r="HQ404" s="53"/>
      <c r="HR404" s="53"/>
      <c r="HS404" s="53"/>
      <c r="HT404" s="53"/>
      <c r="HU404" s="53"/>
      <c r="HV404" s="53"/>
      <c r="HW404" s="53"/>
      <c r="HX404" s="53"/>
      <c r="HY404" s="53"/>
      <c r="HZ404" s="53"/>
      <c r="IA404" s="53"/>
      <c r="IB404" s="53"/>
      <c r="IC404" s="53"/>
      <c r="ID404" s="53"/>
      <c r="IE404" s="53"/>
      <c r="IF404" s="53"/>
      <c r="IG404" s="53"/>
      <c r="IH404" s="53"/>
      <c r="II404" s="53"/>
      <c r="IJ404" s="53"/>
      <c r="IK404" s="53"/>
      <c r="IL404" s="53"/>
      <c r="IM404" s="53"/>
      <c r="IN404" s="53"/>
      <c r="IO404" s="53"/>
      <c r="IP404" s="53"/>
      <c r="IQ404" s="53"/>
      <c r="IR404" s="53"/>
      <c r="IS404" s="53"/>
      <c r="IT404" s="53"/>
      <c r="IU404" s="53"/>
      <c r="IV404" s="53"/>
      <c r="IW404" s="53"/>
      <c r="IX404" s="53"/>
      <c r="IY404" s="53"/>
      <c r="IZ404" s="53"/>
      <c r="JA404" s="53"/>
      <c r="JB404" s="53"/>
      <c r="JC404" s="53"/>
      <c r="JD404" s="53"/>
      <c r="JE404" s="53"/>
      <c r="JF404" s="53"/>
      <c r="JG404" s="53"/>
      <c r="JH404" s="53"/>
      <c r="JI404" s="53"/>
      <c r="JJ404" s="53"/>
      <c r="JK404" s="53"/>
      <c r="JL404" s="53"/>
      <c r="JM404" s="53"/>
      <c r="JN404" s="53"/>
      <c r="JO404" s="53"/>
      <c r="JP404" s="53"/>
      <c r="JQ404" s="53"/>
      <c r="JR404" s="53"/>
      <c r="JS404" s="53"/>
      <c r="JT404" s="53"/>
      <c r="JU404" s="53"/>
      <c r="JV404" s="53"/>
      <c r="JW404" s="53"/>
      <c r="JX404" s="53"/>
      <c r="JY404" s="53"/>
      <c r="JZ404" s="53">
        <v>14</v>
      </c>
      <c r="KA404" s="53"/>
      <c r="KB404" s="53"/>
      <c r="KC404" s="53"/>
      <c r="KD404" s="53"/>
      <c r="KE404" s="53"/>
      <c r="KF404" s="53"/>
      <c r="KG404" s="53"/>
      <c r="KH404" s="53"/>
      <c r="KI404" s="53"/>
      <c r="KJ404" s="53"/>
      <c r="KK404" s="53"/>
      <c r="KL404" s="53"/>
      <c r="KM404" s="53"/>
      <c r="KN404" s="53"/>
      <c r="KO404" s="53"/>
      <c r="KP404" s="53"/>
      <c r="KQ404" s="53"/>
      <c r="KR404" s="53"/>
      <c r="KS404" s="53"/>
      <c r="KT404" s="53"/>
      <c r="KU404" s="53"/>
      <c r="KV404" s="53"/>
      <c r="KW404" s="53"/>
      <c r="KX404" s="53"/>
      <c r="KY404" s="53"/>
      <c r="KZ404" s="53"/>
      <c r="LA404" s="53"/>
      <c r="LB404" s="53"/>
      <c r="LC404" s="53"/>
      <c r="LD404" s="53"/>
      <c r="LE404" s="53"/>
      <c r="LF404" s="53"/>
      <c r="LG404" s="53">
        <v>2206</v>
      </c>
      <c r="LH404" s="53">
        <v>459</v>
      </c>
      <c r="LI404" s="53">
        <v>10266</v>
      </c>
      <c r="LJ404" s="53">
        <v>790</v>
      </c>
      <c r="LK404" s="53"/>
      <c r="LL404" s="53"/>
      <c r="LM404" s="53"/>
      <c r="LN404" s="53"/>
      <c r="LO404" s="53"/>
      <c r="LP404" s="53"/>
      <c r="LQ404" s="53"/>
      <c r="LR404" s="53"/>
      <c r="LS404" s="53"/>
      <c r="LT404" s="53"/>
      <c r="LU404" s="53"/>
      <c r="LV404" s="53"/>
      <c r="LW404" s="53"/>
      <c r="LX404" s="53"/>
      <c r="LY404" s="53"/>
      <c r="LZ404" s="53">
        <v>16</v>
      </c>
      <c r="MA404" s="53"/>
      <c r="MB404" s="53"/>
      <c r="MC404" s="53"/>
      <c r="MD404" s="53"/>
      <c r="ME404" s="53"/>
      <c r="MF404" s="53"/>
      <c r="MG404" s="53"/>
      <c r="MH404" s="53"/>
      <c r="MI404" s="53"/>
      <c r="MJ404" s="53"/>
      <c r="MK404" s="53"/>
      <c r="ML404" s="53"/>
      <c r="MM404" s="53"/>
      <c r="MN404" s="53"/>
      <c r="MO404" s="53"/>
      <c r="MP404" s="53"/>
      <c r="MQ404" s="53"/>
      <c r="MR404" s="53"/>
      <c r="MS404" s="53"/>
      <c r="MT404" s="53"/>
      <c r="MU404" s="53"/>
      <c r="MV404" s="53"/>
      <c r="MW404" s="53"/>
      <c r="MX404" s="53"/>
      <c r="MY404" s="53"/>
      <c r="MZ404" s="53"/>
      <c r="NA404" s="53"/>
      <c r="NB404" s="53"/>
      <c r="NC404" s="53"/>
      <c r="ND404" s="53"/>
      <c r="NE404" s="53"/>
      <c r="NF404" s="53"/>
      <c r="NG404" s="53"/>
      <c r="NH404" s="53"/>
      <c r="NI404" s="53"/>
      <c r="NJ404" s="53"/>
      <c r="NK404" s="53"/>
      <c r="NL404" s="53"/>
      <c r="NM404" s="53"/>
      <c r="NN404" s="53"/>
      <c r="NO404" s="53"/>
      <c r="NP404" s="53"/>
      <c r="NQ404" s="53"/>
      <c r="NR404" s="53"/>
      <c r="NS404" s="53"/>
      <c r="NT404" s="53"/>
      <c r="NU404" s="53"/>
      <c r="NV404" s="53"/>
      <c r="NW404" s="53"/>
      <c r="NX404" s="53"/>
      <c r="NY404" s="53"/>
      <c r="NZ404" s="53"/>
      <c r="OA404" s="53"/>
      <c r="OB404" s="53"/>
      <c r="OC404" s="53"/>
      <c r="OD404" s="53"/>
      <c r="OE404" s="53"/>
      <c r="OF404" s="53"/>
      <c r="OG404" s="53"/>
      <c r="OH404" s="53"/>
      <c r="OI404" s="53"/>
      <c r="OJ404" s="53"/>
      <c r="OK404" s="53"/>
      <c r="OL404" s="53"/>
      <c r="OM404" s="53"/>
      <c r="ON404" s="53"/>
      <c r="OO404" s="53"/>
      <c r="OP404" s="53"/>
      <c r="OQ404" s="53"/>
      <c r="OR404" s="54"/>
      <c r="OS404" s="55">
        <v>13752</v>
      </c>
      <c r="OT404" s="52"/>
      <c r="OU404" s="53"/>
      <c r="OV404" s="53"/>
      <c r="OW404" s="53"/>
      <c r="OX404" s="53"/>
      <c r="OY404" s="53"/>
      <c r="OZ404" s="53"/>
      <c r="PA404" s="53"/>
      <c r="PB404" s="53"/>
      <c r="PC404" s="53"/>
      <c r="PD404" s="53"/>
      <c r="PE404" s="53"/>
      <c r="PF404" s="53"/>
      <c r="PG404" s="53"/>
      <c r="PH404" s="53"/>
      <c r="PI404" s="53"/>
      <c r="PJ404" s="53"/>
      <c r="PK404" s="53"/>
      <c r="PL404" s="54"/>
      <c r="PM404" s="55">
        <v>13752</v>
      </c>
    </row>
    <row r="405" spans="1:429" ht="12.75" customHeight="1" x14ac:dyDescent="0.3">
      <c r="A405" s="49" t="s">
        <v>606</v>
      </c>
      <c r="B405" s="50" t="s">
        <v>36</v>
      </c>
      <c r="C405" s="51" t="s">
        <v>512</v>
      </c>
      <c r="D405" s="52"/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  <c r="AA405" s="53"/>
      <c r="AB405" s="53"/>
      <c r="AC405" s="53"/>
      <c r="AD405" s="53"/>
      <c r="AE405" s="53"/>
      <c r="AF405" s="53"/>
      <c r="AG405" s="53"/>
      <c r="AH405" s="53"/>
      <c r="AI405" s="53"/>
      <c r="AJ405" s="53"/>
      <c r="AK405" s="53"/>
      <c r="AL405" s="53"/>
      <c r="AM405" s="53"/>
      <c r="AN405" s="53"/>
      <c r="AO405" s="53"/>
      <c r="AP405" s="53"/>
      <c r="AQ405" s="53"/>
      <c r="AR405" s="53"/>
      <c r="AS405" s="53"/>
      <c r="AT405" s="53"/>
      <c r="AU405" s="53"/>
      <c r="AV405" s="53"/>
      <c r="AW405" s="53"/>
      <c r="AX405" s="53"/>
      <c r="AY405" s="53"/>
      <c r="AZ405" s="53"/>
      <c r="BA405" s="53"/>
      <c r="BB405" s="53"/>
      <c r="BC405" s="53"/>
      <c r="BD405" s="53"/>
      <c r="BE405" s="53"/>
      <c r="BF405" s="53"/>
      <c r="BG405" s="53"/>
      <c r="BH405" s="53"/>
      <c r="BI405" s="53"/>
      <c r="BJ405" s="53"/>
      <c r="BK405" s="53"/>
      <c r="BL405" s="53"/>
      <c r="BM405" s="53"/>
      <c r="BN405" s="53"/>
      <c r="BO405" s="53"/>
      <c r="BP405" s="53"/>
      <c r="BQ405" s="53"/>
      <c r="BR405" s="53"/>
      <c r="BS405" s="53"/>
      <c r="BT405" s="53"/>
      <c r="BU405" s="53"/>
      <c r="BV405" s="53"/>
      <c r="BW405" s="53"/>
      <c r="BX405" s="53"/>
      <c r="BY405" s="53"/>
      <c r="BZ405" s="53"/>
      <c r="CA405" s="53"/>
      <c r="CB405" s="53"/>
      <c r="CC405" s="53"/>
      <c r="CD405" s="53"/>
      <c r="CE405" s="53"/>
      <c r="CF405" s="53"/>
      <c r="CG405" s="53"/>
      <c r="CH405" s="53"/>
      <c r="CI405" s="53"/>
      <c r="CJ405" s="53"/>
      <c r="CK405" s="53"/>
      <c r="CL405" s="53"/>
      <c r="CM405" s="53"/>
      <c r="CN405" s="53"/>
      <c r="CO405" s="53"/>
      <c r="CP405" s="53"/>
      <c r="CQ405" s="53"/>
      <c r="CR405" s="53"/>
      <c r="CS405" s="53"/>
      <c r="CT405" s="53"/>
      <c r="CU405" s="53"/>
      <c r="CV405" s="53"/>
      <c r="CW405" s="53"/>
      <c r="CX405" s="53"/>
      <c r="CY405" s="53"/>
      <c r="CZ405" s="53"/>
      <c r="DA405" s="53"/>
      <c r="DB405" s="53"/>
      <c r="DC405" s="53"/>
      <c r="DD405" s="53"/>
      <c r="DE405" s="53"/>
      <c r="DF405" s="53"/>
      <c r="DG405" s="53"/>
      <c r="DH405" s="53"/>
      <c r="DI405" s="53"/>
      <c r="DJ405" s="53"/>
      <c r="DK405" s="53"/>
      <c r="DL405" s="53"/>
      <c r="DM405" s="53"/>
      <c r="DN405" s="53"/>
      <c r="DO405" s="53"/>
      <c r="DP405" s="53"/>
      <c r="DQ405" s="53"/>
      <c r="DR405" s="53"/>
      <c r="DS405" s="53"/>
      <c r="DT405" s="53"/>
      <c r="DU405" s="53"/>
      <c r="DV405" s="53"/>
      <c r="DW405" s="53"/>
      <c r="DX405" s="53"/>
      <c r="DY405" s="53"/>
      <c r="DZ405" s="53"/>
      <c r="EA405" s="53"/>
      <c r="EB405" s="53"/>
      <c r="EC405" s="53"/>
      <c r="ED405" s="53"/>
      <c r="EE405" s="53"/>
      <c r="EF405" s="53"/>
      <c r="EG405" s="53"/>
      <c r="EH405" s="53"/>
      <c r="EI405" s="53"/>
      <c r="EJ405" s="53"/>
      <c r="EK405" s="53"/>
      <c r="EL405" s="53"/>
      <c r="EM405" s="53"/>
      <c r="EN405" s="53"/>
      <c r="EO405" s="53"/>
      <c r="EP405" s="53"/>
      <c r="EQ405" s="53"/>
      <c r="ER405" s="53"/>
      <c r="ES405" s="53"/>
      <c r="ET405" s="53"/>
      <c r="EU405" s="53"/>
      <c r="EV405" s="53"/>
      <c r="EW405" s="53"/>
      <c r="EX405" s="53"/>
      <c r="EY405" s="53"/>
      <c r="EZ405" s="53"/>
      <c r="FA405" s="53"/>
      <c r="FB405" s="53"/>
      <c r="FC405" s="53"/>
      <c r="FD405" s="53"/>
      <c r="FE405" s="53"/>
      <c r="FF405" s="53"/>
      <c r="FG405" s="53"/>
      <c r="FH405" s="53"/>
      <c r="FI405" s="53"/>
      <c r="FJ405" s="53"/>
      <c r="FK405" s="53"/>
      <c r="FL405" s="53"/>
      <c r="FM405" s="53"/>
      <c r="FN405" s="53"/>
      <c r="FO405" s="53"/>
      <c r="FP405" s="53"/>
      <c r="FQ405" s="53"/>
      <c r="FR405" s="53"/>
      <c r="FS405" s="53"/>
      <c r="FT405" s="53"/>
      <c r="FU405" s="53"/>
      <c r="FV405" s="53"/>
      <c r="FW405" s="53"/>
      <c r="FX405" s="53"/>
      <c r="FY405" s="53"/>
      <c r="FZ405" s="53"/>
      <c r="GA405" s="53"/>
      <c r="GB405" s="53"/>
      <c r="GC405" s="53"/>
      <c r="GD405" s="53"/>
      <c r="GE405" s="53"/>
      <c r="GF405" s="53"/>
      <c r="GG405" s="53"/>
      <c r="GH405" s="53"/>
      <c r="GI405" s="53"/>
      <c r="GJ405" s="53"/>
      <c r="GK405" s="53"/>
      <c r="GL405" s="53"/>
      <c r="GM405" s="53"/>
      <c r="GN405" s="53"/>
      <c r="GO405" s="53"/>
      <c r="GP405" s="53"/>
      <c r="GQ405" s="53"/>
      <c r="GR405" s="53"/>
      <c r="GS405" s="53"/>
      <c r="GT405" s="53"/>
      <c r="GU405" s="53"/>
      <c r="GV405" s="53"/>
      <c r="GW405" s="53"/>
      <c r="GX405" s="53"/>
      <c r="GY405" s="53"/>
      <c r="GZ405" s="53"/>
      <c r="HA405" s="53"/>
      <c r="HB405" s="53"/>
      <c r="HC405" s="53"/>
      <c r="HD405" s="53"/>
      <c r="HE405" s="53"/>
      <c r="HF405" s="53"/>
      <c r="HG405" s="53"/>
      <c r="HH405" s="53"/>
      <c r="HI405" s="53"/>
      <c r="HJ405" s="53"/>
      <c r="HK405" s="53"/>
      <c r="HL405" s="53"/>
      <c r="HM405" s="53"/>
      <c r="HN405" s="53"/>
      <c r="HO405" s="53"/>
      <c r="HP405" s="53"/>
      <c r="HQ405" s="53"/>
      <c r="HR405" s="53"/>
      <c r="HS405" s="53"/>
      <c r="HT405" s="53"/>
      <c r="HU405" s="53"/>
      <c r="HV405" s="53"/>
      <c r="HW405" s="53"/>
      <c r="HX405" s="53"/>
      <c r="HY405" s="53"/>
      <c r="HZ405" s="53"/>
      <c r="IA405" s="53"/>
      <c r="IB405" s="53"/>
      <c r="IC405" s="53"/>
      <c r="ID405" s="53"/>
      <c r="IE405" s="53"/>
      <c r="IF405" s="53"/>
      <c r="IG405" s="53"/>
      <c r="IH405" s="53"/>
      <c r="II405" s="53"/>
      <c r="IJ405" s="53"/>
      <c r="IK405" s="53"/>
      <c r="IL405" s="53"/>
      <c r="IM405" s="53"/>
      <c r="IN405" s="53"/>
      <c r="IO405" s="53"/>
      <c r="IP405" s="53"/>
      <c r="IQ405" s="53"/>
      <c r="IR405" s="53"/>
      <c r="IS405" s="53"/>
      <c r="IT405" s="53"/>
      <c r="IU405" s="53"/>
      <c r="IV405" s="53"/>
      <c r="IW405" s="53"/>
      <c r="IX405" s="53"/>
      <c r="IY405" s="53"/>
      <c r="IZ405" s="53"/>
      <c r="JA405" s="53"/>
      <c r="JB405" s="53"/>
      <c r="JC405" s="53"/>
      <c r="JD405" s="53"/>
      <c r="JE405" s="53"/>
      <c r="JF405" s="53"/>
      <c r="JG405" s="53"/>
      <c r="JH405" s="53"/>
      <c r="JI405" s="53"/>
      <c r="JJ405" s="53"/>
      <c r="JK405" s="53"/>
      <c r="JL405" s="53"/>
      <c r="JM405" s="53"/>
      <c r="JN405" s="53"/>
      <c r="JO405" s="53"/>
      <c r="JP405" s="53"/>
      <c r="JQ405" s="53"/>
      <c r="JR405" s="53"/>
      <c r="JS405" s="53"/>
      <c r="JT405" s="53"/>
      <c r="JU405" s="53"/>
      <c r="JV405" s="53"/>
      <c r="JW405" s="53"/>
      <c r="JX405" s="53"/>
      <c r="JY405" s="53"/>
      <c r="JZ405" s="53"/>
      <c r="KA405" s="53"/>
      <c r="KB405" s="53"/>
      <c r="KC405" s="53"/>
      <c r="KD405" s="53"/>
      <c r="KE405" s="53"/>
      <c r="KF405" s="53"/>
      <c r="KG405" s="53"/>
      <c r="KH405" s="53"/>
      <c r="KI405" s="53"/>
      <c r="KJ405" s="53"/>
      <c r="KK405" s="53"/>
      <c r="KL405" s="53"/>
      <c r="KM405" s="53"/>
      <c r="KN405" s="53"/>
      <c r="KO405" s="53"/>
      <c r="KP405" s="53"/>
      <c r="KQ405" s="53"/>
      <c r="KR405" s="53"/>
      <c r="KS405" s="53"/>
      <c r="KT405" s="53"/>
      <c r="KU405" s="53"/>
      <c r="KV405" s="53"/>
      <c r="KW405" s="53"/>
      <c r="KX405" s="53"/>
      <c r="KY405" s="53"/>
      <c r="KZ405" s="53"/>
      <c r="LA405" s="53"/>
      <c r="LB405" s="53"/>
      <c r="LC405" s="53"/>
      <c r="LD405" s="53"/>
      <c r="LE405" s="53"/>
      <c r="LF405" s="53"/>
      <c r="LG405" s="53"/>
      <c r="LH405" s="53"/>
      <c r="LI405" s="53"/>
      <c r="LJ405" s="53"/>
      <c r="LK405" s="53"/>
      <c r="LL405" s="53"/>
      <c r="LM405" s="53"/>
      <c r="LN405" s="53"/>
      <c r="LO405" s="53"/>
      <c r="LP405" s="53"/>
      <c r="LQ405" s="53"/>
      <c r="LR405" s="53"/>
      <c r="LS405" s="53"/>
      <c r="LT405" s="53"/>
      <c r="LU405" s="53"/>
      <c r="LV405" s="53"/>
      <c r="LW405" s="53"/>
      <c r="LX405" s="53"/>
      <c r="LY405" s="53"/>
      <c r="LZ405" s="53"/>
      <c r="MA405" s="53"/>
      <c r="MB405" s="53"/>
      <c r="MC405" s="53"/>
      <c r="MD405" s="53"/>
      <c r="ME405" s="53"/>
      <c r="MF405" s="53"/>
      <c r="MG405" s="53"/>
      <c r="MH405" s="53"/>
      <c r="MI405" s="53"/>
      <c r="MJ405" s="53"/>
      <c r="MK405" s="53"/>
      <c r="ML405" s="53"/>
      <c r="MM405" s="53"/>
      <c r="MN405" s="53"/>
      <c r="MO405" s="53"/>
      <c r="MP405" s="53"/>
      <c r="MQ405" s="53"/>
      <c r="MR405" s="53"/>
      <c r="MS405" s="53"/>
      <c r="MT405" s="53"/>
      <c r="MU405" s="53"/>
      <c r="MV405" s="53"/>
      <c r="MW405" s="53"/>
      <c r="MX405" s="53"/>
      <c r="MY405" s="53"/>
      <c r="MZ405" s="53"/>
      <c r="NA405" s="53"/>
      <c r="NB405" s="53"/>
      <c r="NC405" s="53"/>
      <c r="ND405" s="53"/>
      <c r="NE405" s="53"/>
      <c r="NF405" s="53"/>
      <c r="NG405" s="53"/>
      <c r="NH405" s="53"/>
      <c r="NI405" s="53"/>
      <c r="NJ405" s="53"/>
      <c r="NK405" s="53"/>
      <c r="NL405" s="53"/>
      <c r="NM405" s="53"/>
      <c r="NN405" s="53"/>
      <c r="NO405" s="53"/>
      <c r="NP405" s="53"/>
      <c r="NQ405" s="53"/>
      <c r="NR405" s="53"/>
      <c r="NS405" s="53"/>
      <c r="NT405" s="53"/>
      <c r="NU405" s="53"/>
      <c r="NV405" s="53"/>
      <c r="NW405" s="53"/>
      <c r="NX405" s="53"/>
      <c r="NY405" s="53"/>
      <c r="NZ405" s="53"/>
      <c r="OA405" s="53"/>
      <c r="OB405" s="53"/>
      <c r="OC405" s="53"/>
      <c r="OD405" s="53"/>
      <c r="OE405" s="53"/>
      <c r="OF405" s="53"/>
      <c r="OG405" s="53"/>
      <c r="OH405" s="53"/>
      <c r="OI405" s="53"/>
      <c r="OJ405" s="53"/>
      <c r="OK405" s="53"/>
      <c r="OL405" s="53"/>
      <c r="OM405" s="53"/>
      <c r="ON405" s="53"/>
      <c r="OO405" s="53"/>
      <c r="OP405" s="53"/>
      <c r="OQ405" s="53"/>
      <c r="OR405" s="54"/>
      <c r="OS405" s="55"/>
      <c r="OT405" s="52"/>
      <c r="OU405" s="53"/>
      <c r="OV405" s="53"/>
      <c r="OW405" s="53"/>
      <c r="OX405" s="53"/>
      <c r="OY405" s="53"/>
      <c r="OZ405" s="53"/>
      <c r="PA405" s="53"/>
      <c r="PB405" s="53"/>
      <c r="PC405" s="53"/>
      <c r="PD405" s="53"/>
      <c r="PE405" s="53"/>
      <c r="PF405" s="53"/>
      <c r="PG405" s="53"/>
      <c r="PH405" s="53"/>
      <c r="PI405" s="53">
        <v>718720</v>
      </c>
      <c r="PJ405" s="53"/>
      <c r="PK405" s="53"/>
      <c r="PL405" s="54"/>
      <c r="PM405" s="55">
        <v>718720</v>
      </c>
    </row>
    <row r="406" spans="1:429" ht="12.75" customHeight="1" x14ac:dyDescent="0.3">
      <c r="A406" s="49" t="s">
        <v>607</v>
      </c>
      <c r="B406" s="50" t="s">
        <v>36</v>
      </c>
      <c r="C406" s="51" t="s">
        <v>513</v>
      </c>
      <c r="D406" s="52"/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  <c r="Z406" s="53"/>
      <c r="AA406" s="53"/>
      <c r="AB406" s="53"/>
      <c r="AC406" s="53"/>
      <c r="AD406" s="53"/>
      <c r="AE406" s="53"/>
      <c r="AF406" s="53"/>
      <c r="AG406" s="53"/>
      <c r="AH406" s="53"/>
      <c r="AI406" s="53"/>
      <c r="AJ406" s="53"/>
      <c r="AK406" s="53"/>
      <c r="AL406" s="53"/>
      <c r="AM406" s="53"/>
      <c r="AN406" s="53"/>
      <c r="AO406" s="53"/>
      <c r="AP406" s="53"/>
      <c r="AQ406" s="53"/>
      <c r="AR406" s="53"/>
      <c r="AS406" s="53"/>
      <c r="AT406" s="53"/>
      <c r="AU406" s="53"/>
      <c r="AV406" s="53"/>
      <c r="AW406" s="53"/>
      <c r="AX406" s="53"/>
      <c r="AY406" s="53"/>
      <c r="AZ406" s="53"/>
      <c r="BA406" s="53"/>
      <c r="BB406" s="53"/>
      <c r="BC406" s="53"/>
      <c r="BD406" s="53"/>
      <c r="BE406" s="53"/>
      <c r="BF406" s="53"/>
      <c r="BG406" s="53"/>
      <c r="BH406" s="53"/>
      <c r="BI406" s="53"/>
      <c r="BJ406" s="53"/>
      <c r="BK406" s="53"/>
      <c r="BL406" s="53"/>
      <c r="BM406" s="53"/>
      <c r="BN406" s="53"/>
      <c r="BO406" s="53"/>
      <c r="BP406" s="53"/>
      <c r="BQ406" s="53"/>
      <c r="BR406" s="53"/>
      <c r="BS406" s="53"/>
      <c r="BT406" s="53"/>
      <c r="BU406" s="53"/>
      <c r="BV406" s="53"/>
      <c r="BW406" s="53"/>
      <c r="BX406" s="53"/>
      <c r="BY406" s="53"/>
      <c r="BZ406" s="53"/>
      <c r="CA406" s="53"/>
      <c r="CB406" s="53"/>
      <c r="CC406" s="53"/>
      <c r="CD406" s="53"/>
      <c r="CE406" s="53"/>
      <c r="CF406" s="53"/>
      <c r="CG406" s="53"/>
      <c r="CH406" s="53"/>
      <c r="CI406" s="53"/>
      <c r="CJ406" s="53"/>
      <c r="CK406" s="53"/>
      <c r="CL406" s="53"/>
      <c r="CM406" s="53"/>
      <c r="CN406" s="53"/>
      <c r="CO406" s="53"/>
      <c r="CP406" s="53"/>
      <c r="CQ406" s="53"/>
      <c r="CR406" s="53"/>
      <c r="CS406" s="53"/>
      <c r="CT406" s="53"/>
      <c r="CU406" s="53"/>
      <c r="CV406" s="53"/>
      <c r="CW406" s="53"/>
      <c r="CX406" s="53"/>
      <c r="CY406" s="53"/>
      <c r="CZ406" s="53"/>
      <c r="DA406" s="53"/>
      <c r="DB406" s="53"/>
      <c r="DC406" s="53"/>
      <c r="DD406" s="53"/>
      <c r="DE406" s="53"/>
      <c r="DF406" s="53"/>
      <c r="DG406" s="53"/>
      <c r="DH406" s="53"/>
      <c r="DI406" s="53"/>
      <c r="DJ406" s="53"/>
      <c r="DK406" s="53"/>
      <c r="DL406" s="53"/>
      <c r="DM406" s="53"/>
      <c r="DN406" s="53"/>
      <c r="DO406" s="53"/>
      <c r="DP406" s="53"/>
      <c r="DQ406" s="53"/>
      <c r="DR406" s="53"/>
      <c r="DS406" s="53"/>
      <c r="DT406" s="53"/>
      <c r="DU406" s="53"/>
      <c r="DV406" s="53"/>
      <c r="DW406" s="53"/>
      <c r="DX406" s="53"/>
      <c r="DY406" s="53"/>
      <c r="DZ406" s="53"/>
      <c r="EA406" s="53"/>
      <c r="EB406" s="53"/>
      <c r="EC406" s="53"/>
      <c r="ED406" s="53"/>
      <c r="EE406" s="53"/>
      <c r="EF406" s="53"/>
      <c r="EG406" s="53"/>
      <c r="EH406" s="53"/>
      <c r="EI406" s="53"/>
      <c r="EJ406" s="53"/>
      <c r="EK406" s="53"/>
      <c r="EL406" s="53"/>
      <c r="EM406" s="53"/>
      <c r="EN406" s="53"/>
      <c r="EO406" s="53"/>
      <c r="EP406" s="53"/>
      <c r="EQ406" s="53"/>
      <c r="ER406" s="53"/>
      <c r="ES406" s="53"/>
      <c r="ET406" s="53"/>
      <c r="EU406" s="53"/>
      <c r="EV406" s="53"/>
      <c r="EW406" s="53"/>
      <c r="EX406" s="53"/>
      <c r="EY406" s="53"/>
      <c r="EZ406" s="53"/>
      <c r="FA406" s="53"/>
      <c r="FB406" s="53"/>
      <c r="FC406" s="53"/>
      <c r="FD406" s="53"/>
      <c r="FE406" s="53"/>
      <c r="FF406" s="53"/>
      <c r="FG406" s="53"/>
      <c r="FH406" s="53"/>
      <c r="FI406" s="53"/>
      <c r="FJ406" s="53"/>
      <c r="FK406" s="53"/>
      <c r="FL406" s="53"/>
      <c r="FM406" s="53"/>
      <c r="FN406" s="53"/>
      <c r="FO406" s="53"/>
      <c r="FP406" s="53"/>
      <c r="FQ406" s="53"/>
      <c r="FR406" s="53"/>
      <c r="FS406" s="53"/>
      <c r="FT406" s="53"/>
      <c r="FU406" s="53"/>
      <c r="FV406" s="53"/>
      <c r="FW406" s="53"/>
      <c r="FX406" s="53"/>
      <c r="FY406" s="53"/>
      <c r="FZ406" s="53"/>
      <c r="GA406" s="53"/>
      <c r="GB406" s="53"/>
      <c r="GC406" s="53"/>
      <c r="GD406" s="53"/>
      <c r="GE406" s="53"/>
      <c r="GF406" s="53"/>
      <c r="GG406" s="53"/>
      <c r="GH406" s="53"/>
      <c r="GI406" s="53"/>
      <c r="GJ406" s="53"/>
      <c r="GK406" s="53"/>
      <c r="GL406" s="53"/>
      <c r="GM406" s="53"/>
      <c r="GN406" s="53"/>
      <c r="GO406" s="53"/>
      <c r="GP406" s="53"/>
      <c r="GQ406" s="53"/>
      <c r="GR406" s="53"/>
      <c r="GS406" s="53"/>
      <c r="GT406" s="53"/>
      <c r="GU406" s="53"/>
      <c r="GV406" s="53"/>
      <c r="GW406" s="53"/>
      <c r="GX406" s="53"/>
      <c r="GY406" s="53"/>
      <c r="GZ406" s="53"/>
      <c r="HA406" s="53"/>
      <c r="HB406" s="53"/>
      <c r="HC406" s="53"/>
      <c r="HD406" s="53"/>
      <c r="HE406" s="53"/>
      <c r="HF406" s="53"/>
      <c r="HG406" s="53"/>
      <c r="HH406" s="53"/>
      <c r="HI406" s="53"/>
      <c r="HJ406" s="53"/>
      <c r="HK406" s="53"/>
      <c r="HL406" s="53"/>
      <c r="HM406" s="53"/>
      <c r="HN406" s="53"/>
      <c r="HO406" s="53"/>
      <c r="HP406" s="53"/>
      <c r="HQ406" s="53"/>
      <c r="HR406" s="53"/>
      <c r="HS406" s="53"/>
      <c r="HT406" s="53"/>
      <c r="HU406" s="53"/>
      <c r="HV406" s="53"/>
      <c r="HW406" s="53"/>
      <c r="HX406" s="53"/>
      <c r="HY406" s="53"/>
      <c r="HZ406" s="53"/>
      <c r="IA406" s="53"/>
      <c r="IB406" s="53"/>
      <c r="IC406" s="53"/>
      <c r="ID406" s="53"/>
      <c r="IE406" s="53"/>
      <c r="IF406" s="53"/>
      <c r="IG406" s="53"/>
      <c r="IH406" s="53"/>
      <c r="II406" s="53"/>
      <c r="IJ406" s="53"/>
      <c r="IK406" s="53"/>
      <c r="IL406" s="53"/>
      <c r="IM406" s="53"/>
      <c r="IN406" s="53"/>
      <c r="IO406" s="53"/>
      <c r="IP406" s="53"/>
      <c r="IQ406" s="53"/>
      <c r="IR406" s="53"/>
      <c r="IS406" s="53"/>
      <c r="IT406" s="53"/>
      <c r="IU406" s="53"/>
      <c r="IV406" s="53"/>
      <c r="IW406" s="53"/>
      <c r="IX406" s="53"/>
      <c r="IY406" s="53"/>
      <c r="IZ406" s="53"/>
      <c r="JA406" s="53"/>
      <c r="JB406" s="53"/>
      <c r="JC406" s="53"/>
      <c r="JD406" s="53"/>
      <c r="JE406" s="53"/>
      <c r="JF406" s="53"/>
      <c r="JG406" s="53"/>
      <c r="JH406" s="53"/>
      <c r="JI406" s="53"/>
      <c r="JJ406" s="53"/>
      <c r="JK406" s="53"/>
      <c r="JL406" s="53"/>
      <c r="JM406" s="53"/>
      <c r="JN406" s="53"/>
      <c r="JO406" s="53"/>
      <c r="JP406" s="53"/>
      <c r="JQ406" s="53"/>
      <c r="JR406" s="53"/>
      <c r="JS406" s="53"/>
      <c r="JT406" s="53"/>
      <c r="JU406" s="53"/>
      <c r="JV406" s="53"/>
      <c r="JW406" s="53"/>
      <c r="JX406" s="53"/>
      <c r="JY406" s="53"/>
      <c r="JZ406" s="53"/>
      <c r="KA406" s="53"/>
      <c r="KB406" s="53"/>
      <c r="KC406" s="53"/>
      <c r="KD406" s="53"/>
      <c r="KE406" s="53"/>
      <c r="KF406" s="53"/>
      <c r="KG406" s="53"/>
      <c r="KH406" s="53"/>
      <c r="KI406" s="53"/>
      <c r="KJ406" s="53"/>
      <c r="KK406" s="53"/>
      <c r="KL406" s="53"/>
      <c r="KM406" s="53"/>
      <c r="KN406" s="53"/>
      <c r="KO406" s="53"/>
      <c r="KP406" s="53"/>
      <c r="KQ406" s="53"/>
      <c r="KR406" s="53"/>
      <c r="KS406" s="53"/>
      <c r="KT406" s="53"/>
      <c r="KU406" s="53"/>
      <c r="KV406" s="53"/>
      <c r="KW406" s="53"/>
      <c r="KX406" s="53"/>
      <c r="KY406" s="53"/>
      <c r="KZ406" s="53"/>
      <c r="LA406" s="53"/>
      <c r="LB406" s="53"/>
      <c r="LC406" s="53"/>
      <c r="LD406" s="53"/>
      <c r="LE406" s="53"/>
      <c r="LF406" s="53"/>
      <c r="LG406" s="53"/>
      <c r="LH406" s="53"/>
      <c r="LI406" s="53"/>
      <c r="LJ406" s="53"/>
      <c r="LK406" s="53"/>
      <c r="LL406" s="53"/>
      <c r="LM406" s="53"/>
      <c r="LN406" s="53"/>
      <c r="LO406" s="53"/>
      <c r="LP406" s="53"/>
      <c r="LQ406" s="53"/>
      <c r="LR406" s="53"/>
      <c r="LS406" s="53"/>
      <c r="LT406" s="53"/>
      <c r="LU406" s="53"/>
      <c r="LV406" s="53"/>
      <c r="LW406" s="53"/>
      <c r="LX406" s="53"/>
      <c r="LY406" s="53"/>
      <c r="LZ406" s="53"/>
      <c r="MA406" s="53"/>
      <c r="MB406" s="53"/>
      <c r="MC406" s="53"/>
      <c r="MD406" s="53"/>
      <c r="ME406" s="53"/>
      <c r="MF406" s="53"/>
      <c r="MG406" s="53"/>
      <c r="MH406" s="53"/>
      <c r="MI406" s="53"/>
      <c r="MJ406" s="53"/>
      <c r="MK406" s="53"/>
      <c r="ML406" s="53"/>
      <c r="MM406" s="53"/>
      <c r="MN406" s="53"/>
      <c r="MO406" s="53"/>
      <c r="MP406" s="53"/>
      <c r="MQ406" s="53"/>
      <c r="MR406" s="53"/>
      <c r="MS406" s="53"/>
      <c r="MT406" s="53"/>
      <c r="MU406" s="53"/>
      <c r="MV406" s="53"/>
      <c r="MW406" s="53"/>
      <c r="MX406" s="53"/>
      <c r="MY406" s="53"/>
      <c r="MZ406" s="53"/>
      <c r="NA406" s="53"/>
      <c r="NB406" s="53"/>
      <c r="NC406" s="53"/>
      <c r="ND406" s="53"/>
      <c r="NE406" s="53"/>
      <c r="NF406" s="53"/>
      <c r="NG406" s="53"/>
      <c r="NH406" s="53"/>
      <c r="NI406" s="53"/>
      <c r="NJ406" s="53"/>
      <c r="NK406" s="53"/>
      <c r="NL406" s="53"/>
      <c r="NM406" s="53"/>
      <c r="NN406" s="53"/>
      <c r="NO406" s="53"/>
      <c r="NP406" s="53"/>
      <c r="NQ406" s="53"/>
      <c r="NR406" s="53"/>
      <c r="NS406" s="53"/>
      <c r="NT406" s="53"/>
      <c r="NU406" s="53"/>
      <c r="NV406" s="53"/>
      <c r="NW406" s="53"/>
      <c r="NX406" s="53"/>
      <c r="NY406" s="53"/>
      <c r="NZ406" s="53"/>
      <c r="OA406" s="53"/>
      <c r="OB406" s="53"/>
      <c r="OC406" s="53"/>
      <c r="OD406" s="53"/>
      <c r="OE406" s="53"/>
      <c r="OF406" s="53"/>
      <c r="OG406" s="53"/>
      <c r="OH406" s="53"/>
      <c r="OI406" s="53"/>
      <c r="OJ406" s="53"/>
      <c r="OK406" s="53"/>
      <c r="OL406" s="53"/>
      <c r="OM406" s="53"/>
      <c r="ON406" s="53"/>
      <c r="OO406" s="53"/>
      <c r="OP406" s="53"/>
      <c r="OQ406" s="53"/>
      <c r="OR406" s="54"/>
      <c r="OS406" s="55"/>
      <c r="OT406" s="52"/>
      <c r="OU406" s="53"/>
      <c r="OV406" s="53"/>
      <c r="OW406" s="53"/>
      <c r="OX406" s="53"/>
      <c r="OY406" s="53"/>
      <c r="OZ406" s="53"/>
      <c r="PA406" s="53"/>
      <c r="PB406" s="53"/>
      <c r="PC406" s="53"/>
      <c r="PD406" s="53"/>
      <c r="PE406" s="53"/>
      <c r="PF406" s="53"/>
      <c r="PG406" s="53"/>
      <c r="PH406" s="53"/>
      <c r="PI406" s="53">
        <v>59805</v>
      </c>
      <c r="PJ406" s="53"/>
      <c r="PK406" s="53"/>
      <c r="PL406" s="54"/>
      <c r="PM406" s="55">
        <v>59805</v>
      </c>
    </row>
    <row r="407" spans="1:429" ht="12.75" customHeight="1" x14ac:dyDescent="0.3">
      <c r="A407" s="49" t="s">
        <v>608</v>
      </c>
      <c r="B407" s="50" t="s">
        <v>36</v>
      </c>
      <c r="C407" s="51" t="s">
        <v>514</v>
      </c>
      <c r="D407" s="52"/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  <c r="Z407" s="53"/>
      <c r="AA407" s="53"/>
      <c r="AB407" s="53"/>
      <c r="AC407" s="53"/>
      <c r="AD407" s="53"/>
      <c r="AE407" s="53"/>
      <c r="AF407" s="53"/>
      <c r="AG407" s="53"/>
      <c r="AH407" s="53"/>
      <c r="AI407" s="53"/>
      <c r="AJ407" s="53"/>
      <c r="AK407" s="53"/>
      <c r="AL407" s="53"/>
      <c r="AM407" s="53"/>
      <c r="AN407" s="53"/>
      <c r="AO407" s="53"/>
      <c r="AP407" s="53"/>
      <c r="AQ407" s="53"/>
      <c r="AR407" s="53"/>
      <c r="AS407" s="53"/>
      <c r="AT407" s="53"/>
      <c r="AU407" s="53"/>
      <c r="AV407" s="53"/>
      <c r="AW407" s="53"/>
      <c r="AX407" s="53"/>
      <c r="AY407" s="53"/>
      <c r="AZ407" s="53"/>
      <c r="BA407" s="53"/>
      <c r="BB407" s="53"/>
      <c r="BC407" s="53"/>
      <c r="BD407" s="53"/>
      <c r="BE407" s="53"/>
      <c r="BF407" s="53"/>
      <c r="BG407" s="53"/>
      <c r="BH407" s="53"/>
      <c r="BI407" s="53"/>
      <c r="BJ407" s="53"/>
      <c r="BK407" s="53"/>
      <c r="BL407" s="53"/>
      <c r="BM407" s="53"/>
      <c r="BN407" s="53"/>
      <c r="BO407" s="53"/>
      <c r="BP407" s="53"/>
      <c r="BQ407" s="53"/>
      <c r="BR407" s="53"/>
      <c r="BS407" s="53"/>
      <c r="BT407" s="53"/>
      <c r="BU407" s="53"/>
      <c r="BV407" s="53"/>
      <c r="BW407" s="53"/>
      <c r="BX407" s="53"/>
      <c r="BY407" s="53"/>
      <c r="BZ407" s="53"/>
      <c r="CA407" s="53"/>
      <c r="CB407" s="53"/>
      <c r="CC407" s="53"/>
      <c r="CD407" s="53"/>
      <c r="CE407" s="53"/>
      <c r="CF407" s="53"/>
      <c r="CG407" s="53"/>
      <c r="CH407" s="53"/>
      <c r="CI407" s="53"/>
      <c r="CJ407" s="53"/>
      <c r="CK407" s="53"/>
      <c r="CL407" s="53"/>
      <c r="CM407" s="53"/>
      <c r="CN407" s="53"/>
      <c r="CO407" s="53"/>
      <c r="CP407" s="53"/>
      <c r="CQ407" s="53"/>
      <c r="CR407" s="53"/>
      <c r="CS407" s="53"/>
      <c r="CT407" s="53"/>
      <c r="CU407" s="53"/>
      <c r="CV407" s="53"/>
      <c r="CW407" s="53"/>
      <c r="CX407" s="53"/>
      <c r="CY407" s="53"/>
      <c r="CZ407" s="53"/>
      <c r="DA407" s="53"/>
      <c r="DB407" s="53"/>
      <c r="DC407" s="53"/>
      <c r="DD407" s="53"/>
      <c r="DE407" s="53"/>
      <c r="DF407" s="53"/>
      <c r="DG407" s="53"/>
      <c r="DH407" s="53"/>
      <c r="DI407" s="53"/>
      <c r="DJ407" s="53"/>
      <c r="DK407" s="53"/>
      <c r="DL407" s="53"/>
      <c r="DM407" s="53"/>
      <c r="DN407" s="53"/>
      <c r="DO407" s="53"/>
      <c r="DP407" s="53"/>
      <c r="DQ407" s="53"/>
      <c r="DR407" s="53"/>
      <c r="DS407" s="53"/>
      <c r="DT407" s="53"/>
      <c r="DU407" s="53"/>
      <c r="DV407" s="53"/>
      <c r="DW407" s="53"/>
      <c r="DX407" s="53"/>
      <c r="DY407" s="53"/>
      <c r="DZ407" s="53"/>
      <c r="EA407" s="53"/>
      <c r="EB407" s="53"/>
      <c r="EC407" s="53"/>
      <c r="ED407" s="53"/>
      <c r="EE407" s="53"/>
      <c r="EF407" s="53"/>
      <c r="EG407" s="53"/>
      <c r="EH407" s="53"/>
      <c r="EI407" s="53"/>
      <c r="EJ407" s="53"/>
      <c r="EK407" s="53"/>
      <c r="EL407" s="53"/>
      <c r="EM407" s="53"/>
      <c r="EN407" s="53"/>
      <c r="EO407" s="53"/>
      <c r="EP407" s="53"/>
      <c r="EQ407" s="53"/>
      <c r="ER407" s="53"/>
      <c r="ES407" s="53"/>
      <c r="ET407" s="53"/>
      <c r="EU407" s="53"/>
      <c r="EV407" s="53"/>
      <c r="EW407" s="53"/>
      <c r="EX407" s="53"/>
      <c r="EY407" s="53"/>
      <c r="EZ407" s="53"/>
      <c r="FA407" s="53"/>
      <c r="FB407" s="53"/>
      <c r="FC407" s="53"/>
      <c r="FD407" s="53"/>
      <c r="FE407" s="53"/>
      <c r="FF407" s="53"/>
      <c r="FG407" s="53"/>
      <c r="FH407" s="53"/>
      <c r="FI407" s="53"/>
      <c r="FJ407" s="53"/>
      <c r="FK407" s="53"/>
      <c r="FL407" s="53"/>
      <c r="FM407" s="53"/>
      <c r="FN407" s="53"/>
      <c r="FO407" s="53"/>
      <c r="FP407" s="53"/>
      <c r="FQ407" s="53"/>
      <c r="FR407" s="53"/>
      <c r="FS407" s="53"/>
      <c r="FT407" s="53"/>
      <c r="FU407" s="53"/>
      <c r="FV407" s="53"/>
      <c r="FW407" s="53"/>
      <c r="FX407" s="53"/>
      <c r="FY407" s="53"/>
      <c r="FZ407" s="53"/>
      <c r="GA407" s="53"/>
      <c r="GB407" s="53"/>
      <c r="GC407" s="53"/>
      <c r="GD407" s="53"/>
      <c r="GE407" s="53"/>
      <c r="GF407" s="53"/>
      <c r="GG407" s="53"/>
      <c r="GH407" s="53"/>
      <c r="GI407" s="53"/>
      <c r="GJ407" s="53"/>
      <c r="GK407" s="53"/>
      <c r="GL407" s="53"/>
      <c r="GM407" s="53"/>
      <c r="GN407" s="53"/>
      <c r="GO407" s="53"/>
      <c r="GP407" s="53"/>
      <c r="GQ407" s="53"/>
      <c r="GR407" s="53"/>
      <c r="GS407" s="53"/>
      <c r="GT407" s="53"/>
      <c r="GU407" s="53"/>
      <c r="GV407" s="53"/>
      <c r="GW407" s="53"/>
      <c r="GX407" s="53"/>
      <c r="GY407" s="53"/>
      <c r="GZ407" s="53"/>
      <c r="HA407" s="53"/>
      <c r="HB407" s="53"/>
      <c r="HC407" s="53"/>
      <c r="HD407" s="53"/>
      <c r="HE407" s="53"/>
      <c r="HF407" s="53"/>
      <c r="HG407" s="53"/>
      <c r="HH407" s="53"/>
      <c r="HI407" s="53"/>
      <c r="HJ407" s="53"/>
      <c r="HK407" s="53"/>
      <c r="HL407" s="53"/>
      <c r="HM407" s="53"/>
      <c r="HN407" s="53"/>
      <c r="HO407" s="53"/>
      <c r="HP407" s="53"/>
      <c r="HQ407" s="53"/>
      <c r="HR407" s="53"/>
      <c r="HS407" s="53"/>
      <c r="HT407" s="53"/>
      <c r="HU407" s="53"/>
      <c r="HV407" s="53"/>
      <c r="HW407" s="53"/>
      <c r="HX407" s="53"/>
      <c r="HY407" s="53"/>
      <c r="HZ407" s="53"/>
      <c r="IA407" s="53"/>
      <c r="IB407" s="53"/>
      <c r="IC407" s="53"/>
      <c r="ID407" s="53"/>
      <c r="IE407" s="53"/>
      <c r="IF407" s="53"/>
      <c r="IG407" s="53"/>
      <c r="IH407" s="53"/>
      <c r="II407" s="53"/>
      <c r="IJ407" s="53"/>
      <c r="IK407" s="53"/>
      <c r="IL407" s="53"/>
      <c r="IM407" s="53"/>
      <c r="IN407" s="53"/>
      <c r="IO407" s="53"/>
      <c r="IP407" s="53"/>
      <c r="IQ407" s="53"/>
      <c r="IR407" s="53"/>
      <c r="IS407" s="53"/>
      <c r="IT407" s="53"/>
      <c r="IU407" s="53"/>
      <c r="IV407" s="53"/>
      <c r="IW407" s="53"/>
      <c r="IX407" s="53"/>
      <c r="IY407" s="53"/>
      <c r="IZ407" s="53"/>
      <c r="JA407" s="53"/>
      <c r="JB407" s="53"/>
      <c r="JC407" s="53"/>
      <c r="JD407" s="53"/>
      <c r="JE407" s="53"/>
      <c r="JF407" s="53"/>
      <c r="JG407" s="53"/>
      <c r="JH407" s="53"/>
      <c r="JI407" s="53"/>
      <c r="JJ407" s="53"/>
      <c r="JK407" s="53"/>
      <c r="JL407" s="53"/>
      <c r="JM407" s="53"/>
      <c r="JN407" s="53"/>
      <c r="JO407" s="53"/>
      <c r="JP407" s="53"/>
      <c r="JQ407" s="53"/>
      <c r="JR407" s="53"/>
      <c r="JS407" s="53"/>
      <c r="JT407" s="53"/>
      <c r="JU407" s="53"/>
      <c r="JV407" s="53"/>
      <c r="JW407" s="53"/>
      <c r="JX407" s="53"/>
      <c r="JY407" s="53"/>
      <c r="JZ407" s="53"/>
      <c r="KA407" s="53"/>
      <c r="KB407" s="53"/>
      <c r="KC407" s="53"/>
      <c r="KD407" s="53"/>
      <c r="KE407" s="53"/>
      <c r="KF407" s="53"/>
      <c r="KG407" s="53"/>
      <c r="KH407" s="53"/>
      <c r="KI407" s="53"/>
      <c r="KJ407" s="53"/>
      <c r="KK407" s="53"/>
      <c r="KL407" s="53"/>
      <c r="KM407" s="53"/>
      <c r="KN407" s="53"/>
      <c r="KO407" s="53"/>
      <c r="KP407" s="53"/>
      <c r="KQ407" s="53"/>
      <c r="KR407" s="53"/>
      <c r="KS407" s="53"/>
      <c r="KT407" s="53"/>
      <c r="KU407" s="53"/>
      <c r="KV407" s="53"/>
      <c r="KW407" s="53"/>
      <c r="KX407" s="53"/>
      <c r="KY407" s="53"/>
      <c r="KZ407" s="53"/>
      <c r="LA407" s="53"/>
      <c r="LB407" s="53"/>
      <c r="LC407" s="53"/>
      <c r="LD407" s="53"/>
      <c r="LE407" s="53"/>
      <c r="LF407" s="53"/>
      <c r="LG407" s="53"/>
      <c r="LH407" s="53"/>
      <c r="LI407" s="53"/>
      <c r="LJ407" s="53"/>
      <c r="LK407" s="53"/>
      <c r="LL407" s="53"/>
      <c r="LM407" s="53"/>
      <c r="LN407" s="53"/>
      <c r="LO407" s="53"/>
      <c r="LP407" s="53"/>
      <c r="LQ407" s="53"/>
      <c r="LR407" s="53"/>
      <c r="LS407" s="53"/>
      <c r="LT407" s="53"/>
      <c r="LU407" s="53"/>
      <c r="LV407" s="53"/>
      <c r="LW407" s="53"/>
      <c r="LX407" s="53"/>
      <c r="LY407" s="53"/>
      <c r="LZ407" s="53"/>
      <c r="MA407" s="53"/>
      <c r="MB407" s="53"/>
      <c r="MC407" s="53"/>
      <c r="MD407" s="53"/>
      <c r="ME407" s="53"/>
      <c r="MF407" s="53"/>
      <c r="MG407" s="53"/>
      <c r="MH407" s="53"/>
      <c r="MI407" s="53"/>
      <c r="MJ407" s="53"/>
      <c r="MK407" s="53"/>
      <c r="ML407" s="53"/>
      <c r="MM407" s="53"/>
      <c r="MN407" s="53"/>
      <c r="MO407" s="53"/>
      <c r="MP407" s="53"/>
      <c r="MQ407" s="53"/>
      <c r="MR407" s="53"/>
      <c r="MS407" s="53"/>
      <c r="MT407" s="53"/>
      <c r="MU407" s="53"/>
      <c r="MV407" s="53"/>
      <c r="MW407" s="53"/>
      <c r="MX407" s="53"/>
      <c r="MY407" s="53"/>
      <c r="MZ407" s="53"/>
      <c r="NA407" s="53"/>
      <c r="NB407" s="53"/>
      <c r="NC407" s="53"/>
      <c r="ND407" s="53"/>
      <c r="NE407" s="53"/>
      <c r="NF407" s="53"/>
      <c r="NG407" s="53"/>
      <c r="NH407" s="53"/>
      <c r="NI407" s="53"/>
      <c r="NJ407" s="53"/>
      <c r="NK407" s="53"/>
      <c r="NL407" s="53"/>
      <c r="NM407" s="53"/>
      <c r="NN407" s="53"/>
      <c r="NO407" s="53"/>
      <c r="NP407" s="53"/>
      <c r="NQ407" s="53"/>
      <c r="NR407" s="53"/>
      <c r="NS407" s="53"/>
      <c r="NT407" s="53"/>
      <c r="NU407" s="53"/>
      <c r="NV407" s="53"/>
      <c r="NW407" s="53"/>
      <c r="NX407" s="53"/>
      <c r="NY407" s="53"/>
      <c r="NZ407" s="53"/>
      <c r="OA407" s="53"/>
      <c r="OB407" s="53"/>
      <c r="OC407" s="53"/>
      <c r="OD407" s="53"/>
      <c r="OE407" s="53"/>
      <c r="OF407" s="53"/>
      <c r="OG407" s="53"/>
      <c r="OH407" s="53"/>
      <c r="OI407" s="53"/>
      <c r="OJ407" s="53"/>
      <c r="OK407" s="53"/>
      <c r="OL407" s="53"/>
      <c r="OM407" s="53"/>
      <c r="ON407" s="53"/>
      <c r="OO407" s="53"/>
      <c r="OP407" s="53"/>
      <c r="OQ407" s="53"/>
      <c r="OR407" s="54"/>
      <c r="OS407" s="55"/>
      <c r="OT407" s="52"/>
      <c r="OU407" s="53"/>
      <c r="OV407" s="53"/>
      <c r="OW407" s="53"/>
      <c r="OX407" s="53"/>
      <c r="OY407" s="53"/>
      <c r="OZ407" s="53"/>
      <c r="PA407" s="53"/>
      <c r="PB407" s="53"/>
      <c r="PC407" s="53"/>
      <c r="PD407" s="53"/>
      <c r="PE407" s="53"/>
      <c r="PF407" s="53"/>
      <c r="PG407" s="53"/>
      <c r="PH407" s="53"/>
      <c r="PI407" s="53">
        <v>738204</v>
      </c>
      <c r="PJ407" s="53"/>
      <c r="PK407" s="53"/>
      <c r="PL407" s="54"/>
      <c r="PM407" s="55">
        <v>738204</v>
      </c>
    </row>
    <row r="408" spans="1:429" ht="12.75" customHeight="1" x14ac:dyDescent="0.3">
      <c r="A408" s="49" t="s">
        <v>611</v>
      </c>
      <c r="B408" s="50" t="s">
        <v>36</v>
      </c>
      <c r="C408" s="51" t="s">
        <v>517</v>
      </c>
      <c r="D408" s="52"/>
      <c r="E408" s="53"/>
      <c r="F408" s="53"/>
      <c r="G408" s="53"/>
      <c r="H408" s="53"/>
      <c r="I408" s="53"/>
      <c r="J408" s="53"/>
      <c r="K408" s="53"/>
      <c r="L408" s="53"/>
      <c r="M408" s="53"/>
      <c r="N408" s="53">
        <v>1</v>
      </c>
      <c r="O408" s="53">
        <v>2</v>
      </c>
      <c r="P408" s="53"/>
      <c r="Q408" s="53"/>
      <c r="R408" s="53"/>
      <c r="S408" s="53"/>
      <c r="T408" s="53"/>
      <c r="U408" s="53"/>
      <c r="V408" s="53"/>
      <c r="W408" s="53"/>
      <c r="X408" s="53"/>
      <c r="Y408" s="53">
        <v>2658</v>
      </c>
      <c r="Z408" s="53">
        <v>21</v>
      </c>
      <c r="AA408" s="53">
        <v>143</v>
      </c>
      <c r="AB408" s="53"/>
      <c r="AC408" s="53"/>
      <c r="AD408" s="53"/>
      <c r="AE408" s="53"/>
      <c r="AF408" s="53"/>
      <c r="AG408" s="53"/>
      <c r="AH408" s="53"/>
      <c r="AI408" s="53"/>
      <c r="AJ408" s="53"/>
      <c r="AK408" s="53"/>
      <c r="AL408" s="53"/>
      <c r="AM408" s="53"/>
      <c r="AN408" s="53">
        <v>10</v>
      </c>
      <c r="AO408" s="53">
        <v>10</v>
      </c>
      <c r="AP408" s="53">
        <v>12</v>
      </c>
      <c r="AQ408" s="53">
        <v>10</v>
      </c>
      <c r="AR408" s="53">
        <v>9</v>
      </c>
      <c r="AS408" s="53">
        <v>34</v>
      </c>
      <c r="AT408" s="53">
        <v>4</v>
      </c>
      <c r="AU408" s="53">
        <v>16</v>
      </c>
      <c r="AV408" s="53">
        <v>5</v>
      </c>
      <c r="AW408" s="53">
        <v>13</v>
      </c>
      <c r="AX408" s="53">
        <v>6</v>
      </c>
      <c r="AY408" s="53">
        <v>3</v>
      </c>
      <c r="AZ408" s="53">
        <v>3</v>
      </c>
      <c r="BA408" s="53">
        <v>8</v>
      </c>
      <c r="BB408" s="53">
        <v>10</v>
      </c>
      <c r="BC408" s="53">
        <v>3</v>
      </c>
      <c r="BD408" s="53">
        <v>87</v>
      </c>
      <c r="BE408" s="53">
        <v>16</v>
      </c>
      <c r="BF408" s="53">
        <v>4</v>
      </c>
      <c r="BG408" s="53">
        <v>5</v>
      </c>
      <c r="BH408" s="53">
        <v>14</v>
      </c>
      <c r="BI408" s="53">
        <v>6</v>
      </c>
      <c r="BJ408" s="53">
        <v>9</v>
      </c>
      <c r="BK408" s="53">
        <v>10</v>
      </c>
      <c r="BL408" s="53">
        <v>18</v>
      </c>
      <c r="BM408" s="53">
        <v>13</v>
      </c>
      <c r="BN408" s="53">
        <v>6</v>
      </c>
      <c r="BO408" s="53">
        <v>9</v>
      </c>
      <c r="BP408" s="53">
        <v>4</v>
      </c>
      <c r="BQ408" s="53">
        <v>6</v>
      </c>
      <c r="BR408" s="53">
        <v>9</v>
      </c>
      <c r="BS408" s="53">
        <v>16</v>
      </c>
      <c r="BT408" s="53">
        <v>2</v>
      </c>
      <c r="BU408" s="53">
        <v>4</v>
      </c>
      <c r="BV408" s="53">
        <v>9</v>
      </c>
      <c r="BW408" s="53">
        <v>4</v>
      </c>
      <c r="BX408" s="53">
        <v>3</v>
      </c>
      <c r="BY408" s="53">
        <v>18</v>
      </c>
      <c r="BZ408" s="53">
        <v>11</v>
      </c>
      <c r="CA408" s="53">
        <v>36</v>
      </c>
      <c r="CB408" s="53">
        <v>2</v>
      </c>
      <c r="CC408" s="53">
        <v>17</v>
      </c>
      <c r="CD408" s="53">
        <v>2</v>
      </c>
      <c r="CE408" s="53">
        <v>2</v>
      </c>
      <c r="CF408" s="53">
        <v>14</v>
      </c>
      <c r="CG408" s="53">
        <v>7</v>
      </c>
      <c r="CH408" s="53">
        <v>6</v>
      </c>
      <c r="CI408" s="53">
        <v>1</v>
      </c>
      <c r="CJ408" s="53">
        <v>7</v>
      </c>
      <c r="CK408" s="53">
        <v>11</v>
      </c>
      <c r="CL408" s="53">
        <v>9</v>
      </c>
      <c r="CM408" s="53">
        <v>8</v>
      </c>
      <c r="CN408" s="53">
        <v>2</v>
      </c>
      <c r="CO408" s="53">
        <v>0</v>
      </c>
      <c r="CP408" s="53">
        <v>5</v>
      </c>
      <c r="CQ408" s="53">
        <v>2</v>
      </c>
      <c r="CR408" s="53">
        <v>6</v>
      </c>
      <c r="CS408" s="53">
        <v>4</v>
      </c>
      <c r="CT408" s="53">
        <v>2</v>
      </c>
      <c r="CU408" s="53">
        <v>2</v>
      </c>
      <c r="CV408" s="53">
        <v>2</v>
      </c>
      <c r="CW408" s="53">
        <v>3</v>
      </c>
      <c r="CX408" s="53">
        <v>5</v>
      </c>
      <c r="CY408" s="53">
        <v>1</v>
      </c>
      <c r="CZ408" s="53">
        <v>2</v>
      </c>
      <c r="DA408" s="53">
        <v>6</v>
      </c>
      <c r="DB408" s="53">
        <v>3</v>
      </c>
      <c r="DC408" s="53">
        <v>5</v>
      </c>
      <c r="DD408" s="53">
        <v>8</v>
      </c>
      <c r="DE408" s="53">
        <v>1</v>
      </c>
      <c r="DF408" s="53">
        <v>1</v>
      </c>
      <c r="DG408" s="53">
        <v>1</v>
      </c>
      <c r="DH408" s="53">
        <v>9</v>
      </c>
      <c r="DI408" s="53">
        <v>3</v>
      </c>
      <c r="DJ408" s="53">
        <v>0</v>
      </c>
      <c r="DK408" s="53">
        <v>2</v>
      </c>
      <c r="DL408" s="53">
        <v>2</v>
      </c>
      <c r="DM408" s="53">
        <v>1</v>
      </c>
      <c r="DN408" s="53">
        <v>2</v>
      </c>
      <c r="DO408" s="53">
        <v>1</v>
      </c>
      <c r="DP408" s="53">
        <v>23</v>
      </c>
      <c r="DQ408" s="53">
        <v>2</v>
      </c>
      <c r="DR408" s="53">
        <v>18</v>
      </c>
      <c r="DS408" s="53">
        <v>2</v>
      </c>
      <c r="DT408" s="53">
        <v>15</v>
      </c>
      <c r="DU408" s="53">
        <v>1</v>
      </c>
      <c r="DV408" s="53">
        <v>2</v>
      </c>
      <c r="DW408" s="53">
        <v>0</v>
      </c>
      <c r="DX408" s="53">
        <v>1</v>
      </c>
      <c r="DY408" s="53">
        <v>1</v>
      </c>
      <c r="DZ408" s="53">
        <v>0</v>
      </c>
      <c r="EA408" s="53">
        <v>1</v>
      </c>
      <c r="EB408" s="53">
        <v>0</v>
      </c>
      <c r="EC408" s="53">
        <v>0</v>
      </c>
      <c r="ED408" s="53">
        <v>1</v>
      </c>
      <c r="EE408" s="53">
        <v>10</v>
      </c>
      <c r="EF408" s="53">
        <v>1</v>
      </c>
      <c r="EG408" s="53">
        <v>2</v>
      </c>
      <c r="EH408" s="53">
        <v>0</v>
      </c>
      <c r="EI408" s="53">
        <v>2</v>
      </c>
      <c r="EJ408" s="53">
        <v>0</v>
      </c>
      <c r="EK408" s="53">
        <v>2</v>
      </c>
      <c r="EL408" s="53">
        <v>2</v>
      </c>
      <c r="EM408" s="53">
        <v>3</v>
      </c>
      <c r="EN408" s="53">
        <v>1</v>
      </c>
      <c r="EO408" s="53">
        <v>5</v>
      </c>
      <c r="EP408" s="53">
        <v>2</v>
      </c>
      <c r="EQ408" s="53">
        <v>5</v>
      </c>
      <c r="ER408" s="53">
        <v>5</v>
      </c>
      <c r="ES408" s="53">
        <v>2</v>
      </c>
      <c r="ET408" s="53">
        <v>5</v>
      </c>
      <c r="EU408" s="53">
        <v>4</v>
      </c>
      <c r="EV408" s="53">
        <v>11</v>
      </c>
      <c r="EW408" s="53">
        <v>3</v>
      </c>
      <c r="EX408" s="53">
        <v>3</v>
      </c>
      <c r="EY408" s="53">
        <v>1</v>
      </c>
      <c r="EZ408" s="53">
        <v>0</v>
      </c>
      <c r="FA408" s="53">
        <v>4</v>
      </c>
      <c r="FB408" s="53">
        <v>6</v>
      </c>
      <c r="FC408" s="53">
        <v>3</v>
      </c>
      <c r="FD408" s="53">
        <v>9</v>
      </c>
      <c r="FE408" s="53">
        <v>4</v>
      </c>
      <c r="FF408" s="53">
        <v>7</v>
      </c>
      <c r="FG408" s="53">
        <v>11</v>
      </c>
      <c r="FH408" s="53">
        <v>12</v>
      </c>
      <c r="FI408" s="53">
        <v>5</v>
      </c>
      <c r="FJ408" s="53">
        <v>10</v>
      </c>
      <c r="FK408" s="53">
        <v>19</v>
      </c>
      <c r="FL408" s="53"/>
      <c r="FM408" s="53">
        <v>2</v>
      </c>
      <c r="FN408" s="53">
        <v>3</v>
      </c>
      <c r="FO408" s="53">
        <v>13</v>
      </c>
      <c r="FP408" s="53">
        <v>2</v>
      </c>
      <c r="FQ408" s="53">
        <v>1</v>
      </c>
      <c r="FR408" s="53">
        <v>1</v>
      </c>
      <c r="FS408" s="53">
        <v>1</v>
      </c>
      <c r="FT408" s="53">
        <v>7</v>
      </c>
      <c r="FU408" s="53">
        <v>4</v>
      </c>
      <c r="FV408" s="53">
        <v>2</v>
      </c>
      <c r="FW408" s="53">
        <v>3</v>
      </c>
      <c r="FX408" s="53">
        <v>1</v>
      </c>
      <c r="FY408" s="53">
        <v>4</v>
      </c>
      <c r="FZ408" s="53">
        <v>10</v>
      </c>
      <c r="GA408" s="53">
        <v>2</v>
      </c>
      <c r="GB408" s="53">
        <v>20</v>
      </c>
      <c r="GC408" s="53">
        <v>14</v>
      </c>
      <c r="GD408" s="53">
        <v>1</v>
      </c>
      <c r="GE408" s="53">
        <v>5</v>
      </c>
      <c r="GF408" s="53">
        <v>2</v>
      </c>
      <c r="GG408" s="53">
        <v>2</v>
      </c>
      <c r="GH408" s="53">
        <v>4</v>
      </c>
      <c r="GI408" s="53">
        <v>0</v>
      </c>
      <c r="GJ408" s="53">
        <v>1</v>
      </c>
      <c r="GK408" s="53">
        <v>7</v>
      </c>
      <c r="GL408" s="53">
        <v>15</v>
      </c>
      <c r="GM408" s="53">
        <v>8</v>
      </c>
      <c r="GN408" s="53">
        <v>5</v>
      </c>
      <c r="GO408" s="53">
        <v>10</v>
      </c>
      <c r="GP408" s="53">
        <v>29</v>
      </c>
      <c r="GQ408" s="53">
        <v>8</v>
      </c>
      <c r="GR408" s="53">
        <v>13</v>
      </c>
      <c r="GS408" s="53">
        <v>4</v>
      </c>
      <c r="GT408" s="53">
        <v>37</v>
      </c>
      <c r="GU408" s="53">
        <v>29</v>
      </c>
      <c r="GV408" s="53">
        <v>37</v>
      </c>
      <c r="GW408" s="53">
        <v>17</v>
      </c>
      <c r="GX408" s="53">
        <v>23</v>
      </c>
      <c r="GY408" s="53">
        <v>46</v>
      </c>
      <c r="GZ408" s="53">
        <v>10</v>
      </c>
      <c r="HA408" s="53">
        <v>64</v>
      </c>
      <c r="HB408" s="53">
        <v>55</v>
      </c>
      <c r="HC408" s="53">
        <v>6</v>
      </c>
      <c r="HD408" s="53">
        <v>32</v>
      </c>
      <c r="HE408" s="53">
        <v>15</v>
      </c>
      <c r="HF408" s="53">
        <v>26</v>
      </c>
      <c r="HG408" s="53">
        <v>4</v>
      </c>
      <c r="HH408" s="53">
        <v>12</v>
      </c>
      <c r="HI408" s="53">
        <v>17</v>
      </c>
      <c r="HJ408" s="53">
        <v>32</v>
      </c>
      <c r="HK408" s="53">
        <v>67</v>
      </c>
      <c r="HL408" s="53">
        <v>47</v>
      </c>
      <c r="HM408" s="53">
        <v>13</v>
      </c>
      <c r="HN408" s="53">
        <v>5</v>
      </c>
      <c r="HO408" s="53">
        <v>15</v>
      </c>
      <c r="HP408" s="53">
        <v>6</v>
      </c>
      <c r="HQ408" s="53">
        <v>15</v>
      </c>
      <c r="HR408" s="53">
        <v>11</v>
      </c>
      <c r="HS408" s="53">
        <v>11</v>
      </c>
      <c r="HT408" s="53">
        <v>1</v>
      </c>
      <c r="HU408" s="53">
        <v>5</v>
      </c>
      <c r="HV408" s="53">
        <v>3</v>
      </c>
      <c r="HW408" s="53">
        <v>3</v>
      </c>
      <c r="HX408" s="53">
        <v>8</v>
      </c>
      <c r="HY408" s="53">
        <v>49</v>
      </c>
      <c r="HZ408" s="53">
        <v>56</v>
      </c>
      <c r="IA408" s="53">
        <v>28</v>
      </c>
      <c r="IB408" s="53">
        <v>9</v>
      </c>
      <c r="IC408" s="53">
        <v>3</v>
      </c>
      <c r="ID408" s="53">
        <v>4</v>
      </c>
      <c r="IE408" s="53">
        <v>5</v>
      </c>
      <c r="IF408" s="53">
        <v>37</v>
      </c>
      <c r="IG408" s="53">
        <v>3</v>
      </c>
      <c r="IH408" s="53">
        <v>291</v>
      </c>
      <c r="II408" s="53">
        <v>6</v>
      </c>
      <c r="IJ408" s="53">
        <v>8</v>
      </c>
      <c r="IK408" s="53">
        <v>23</v>
      </c>
      <c r="IL408" s="53">
        <v>30</v>
      </c>
      <c r="IM408" s="53">
        <v>38</v>
      </c>
      <c r="IN408" s="53">
        <v>11</v>
      </c>
      <c r="IO408" s="53">
        <v>52</v>
      </c>
      <c r="IP408" s="53">
        <v>664</v>
      </c>
      <c r="IQ408" s="53">
        <v>87</v>
      </c>
      <c r="IR408" s="53">
        <v>16</v>
      </c>
      <c r="IS408" s="53">
        <v>9</v>
      </c>
      <c r="IT408" s="53">
        <v>79</v>
      </c>
      <c r="IU408" s="53">
        <v>3</v>
      </c>
      <c r="IV408" s="53">
        <v>6</v>
      </c>
      <c r="IW408" s="53">
        <v>6</v>
      </c>
      <c r="IX408" s="53">
        <v>21</v>
      </c>
      <c r="IY408" s="53">
        <v>16</v>
      </c>
      <c r="IZ408" s="53">
        <v>13</v>
      </c>
      <c r="JA408" s="53">
        <v>34</v>
      </c>
      <c r="JB408" s="53">
        <v>18</v>
      </c>
      <c r="JC408" s="53">
        <v>3</v>
      </c>
      <c r="JD408" s="53">
        <v>65</v>
      </c>
      <c r="JE408" s="53">
        <v>24</v>
      </c>
      <c r="JF408" s="53">
        <v>9</v>
      </c>
      <c r="JG408" s="53">
        <v>2</v>
      </c>
      <c r="JH408" s="53">
        <v>5</v>
      </c>
      <c r="JI408" s="53">
        <v>5</v>
      </c>
      <c r="JJ408" s="53">
        <v>4</v>
      </c>
      <c r="JK408" s="53">
        <v>49</v>
      </c>
      <c r="JL408" s="53">
        <v>8</v>
      </c>
      <c r="JM408" s="53">
        <v>4</v>
      </c>
      <c r="JN408" s="53">
        <v>9</v>
      </c>
      <c r="JO408" s="53">
        <v>119</v>
      </c>
      <c r="JP408" s="53">
        <v>45</v>
      </c>
      <c r="JQ408" s="53">
        <v>64</v>
      </c>
      <c r="JR408" s="53">
        <v>94</v>
      </c>
      <c r="JS408" s="53">
        <v>221</v>
      </c>
      <c r="JT408" s="53">
        <v>36</v>
      </c>
      <c r="JU408" s="53">
        <v>83</v>
      </c>
      <c r="JV408" s="53">
        <v>71</v>
      </c>
      <c r="JW408" s="53">
        <v>148</v>
      </c>
      <c r="JX408" s="53">
        <v>13</v>
      </c>
      <c r="JY408" s="53"/>
      <c r="JZ408" s="53">
        <v>175</v>
      </c>
      <c r="KA408" s="53">
        <v>228</v>
      </c>
      <c r="KB408" s="53">
        <v>108</v>
      </c>
      <c r="KC408" s="53">
        <v>77</v>
      </c>
      <c r="KD408" s="53">
        <v>61</v>
      </c>
      <c r="KE408" s="53">
        <v>204</v>
      </c>
      <c r="KF408" s="53">
        <v>79</v>
      </c>
      <c r="KG408" s="53">
        <v>39</v>
      </c>
      <c r="KH408" s="53">
        <v>136</v>
      </c>
      <c r="KI408" s="53">
        <v>2</v>
      </c>
      <c r="KJ408" s="53"/>
      <c r="KK408" s="53"/>
      <c r="KL408" s="53">
        <v>75</v>
      </c>
      <c r="KM408" s="53">
        <v>3</v>
      </c>
      <c r="KN408" s="53">
        <v>6</v>
      </c>
      <c r="KO408" s="53">
        <v>43</v>
      </c>
      <c r="KP408" s="53">
        <v>28</v>
      </c>
      <c r="KQ408" s="53">
        <v>424</v>
      </c>
      <c r="KR408" s="53">
        <v>6</v>
      </c>
      <c r="KS408" s="53">
        <v>7</v>
      </c>
      <c r="KT408" s="53">
        <v>18</v>
      </c>
      <c r="KU408" s="53">
        <v>2</v>
      </c>
      <c r="KV408" s="53">
        <v>31</v>
      </c>
      <c r="KW408" s="53">
        <v>25</v>
      </c>
      <c r="KX408" s="53">
        <v>1</v>
      </c>
      <c r="KY408" s="53">
        <v>3</v>
      </c>
      <c r="KZ408" s="53">
        <v>5</v>
      </c>
      <c r="LA408" s="53">
        <v>28</v>
      </c>
      <c r="LB408" s="53">
        <v>25</v>
      </c>
      <c r="LC408" s="53">
        <v>32</v>
      </c>
      <c r="LD408" s="53">
        <v>50</v>
      </c>
      <c r="LE408" s="53">
        <v>8</v>
      </c>
      <c r="LF408" s="53">
        <v>0</v>
      </c>
      <c r="LG408" s="53">
        <v>99</v>
      </c>
      <c r="LH408" s="53">
        <v>225</v>
      </c>
      <c r="LI408" s="53">
        <v>84</v>
      </c>
      <c r="LJ408" s="53">
        <v>47</v>
      </c>
      <c r="LK408" s="53">
        <v>0</v>
      </c>
      <c r="LL408" s="53">
        <v>20</v>
      </c>
      <c r="LM408" s="53">
        <v>22</v>
      </c>
      <c r="LN408" s="53"/>
      <c r="LO408" s="53"/>
      <c r="LP408" s="53"/>
      <c r="LQ408" s="53">
        <v>490</v>
      </c>
      <c r="LR408" s="53">
        <v>683</v>
      </c>
      <c r="LS408" s="53">
        <v>26</v>
      </c>
      <c r="LT408" s="53">
        <v>6</v>
      </c>
      <c r="LU408" s="53">
        <v>18</v>
      </c>
      <c r="LV408" s="53">
        <v>485</v>
      </c>
      <c r="LW408" s="53">
        <v>21</v>
      </c>
      <c r="LX408" s="53">
        <v>19</v>
      </c>
      <c r="LY408" s="53">
        <v>102</v>
      </c>
      <c r="LZ408" s="53">
        <v>232</v>
      </c>
      <c r="MA408" s="53">
        <v>53</v>
      </c>
      <c r="MB408" s="53">
        <v>366</v>
      </c>
      <c r="MC408" s="53">
        <v>61</v>
      </c>
      <c r="MD408" s="53">
        <v>291</v>
      </c>
      <c r="ME408" s="53">
        <v>114</v>
      </c>
      <c r="MF408" s="53">
        <v>3</v>
      </c>
      <c r="MG408" s="53">
        <v>1</v>
      </c>
      <c r="MH408" s="53">
        <v>6</v>
      </c>
      <c r="MI408" s="53">
        <v>106</v>
      </c>
      <c r="MJ408" s="53">
        <v>263</v>
      </c>
      <c r="MK408" s="53">
        <v>68</v>
      </c>
      <c r="ML408" s="53">
        <v>180</v>
      </c>
      <c r="MM408" s="53">
        <v>238</v>
      </c>
      <c r="MN408" s="53">
        <v>77</v>
      </c>
      <c r="MO408" s="53">
        <v>84</v>
      </c>
      <c r="MP408" s="53">
        <v>156</v>
      </c>
      <c r="MQ408" s="53">
        <v>9</v>
      </c>
      <c r="MR408" s="53">
        <v>81</v>
      </c>
      <c r="MS408" s="53">
        <v>75</v>
      </c>
      <c r="MT408" s="53">
        <v>7</v>
      </c>
      <c r="MU408" s="53">
        <v>12</v>
      </c>
      <c r="MV408" s="53">
        <v>61</v>
      </c>
      <c r="MW408" s="53">
        <v>235</v>
      </c>
      <c r="MX408" s="53">
        <v>44</v>
      </c>
      <c r="MY408" s="53">
        <v>82</v>
      </c>
      <c r="MZ408" s="53">
        <v>71</v>
      </c>
      <c r="NA408" s="53">
        <v>24</v>
      </c>
      <c r="NB408" s="53">
        <v>29</v>
      </c>
      <c r="NC408" s="53">
        <v>16</v>
      </c>
      <c r="ND408" s="53">
        <v>621</v>
      </c>
      <c r="NE408" s="53">
        <v>229</v>
      </c>
      <c r="NF408" s="53">
        <v>37</v>
      </c>
      <c r="NG408" s="53">
        <v>1873</v>
      </c>
      <c r="NH408" s="53">
        <v>326</v>
      </c>
      <c r="NI408" s="53">
        <v>39</v>
      </c>
      <c r="NJ408" s="53">
        <v>4</v>
      </c>
      <c r="NK408" s="53">
        <v>12</v>
      </c>
      <c r="NL408" s="53">
        <v>1</v>
      </c>
      <c r="NM408" s="53">
        <v>9</v>
      </c>
      <c r="NN408" s="53">
        <v>10</v>
      </c>
      <c r="NO408" s="53">
        <v>12</v>
      </c>
      <c r="NP408" s="53">
        <v>0</v>
      </c>
      <c r="NQ408" s="53">
        <v>161</v>
      </c>
      <c r="NR408" s="53">
        <v>519</v>
      </c>
      <c r="NS408" s="53">
        <v>617</v>
      </c>
      <c r="NT408" s="53">
        <v>495</v>
      </c>
      <c r="NU408" s="53">
        <v>49</v>
      </c>
      <c r="NV408" s="53">
        <v>89</v>
      </c>
      <c r="NW408" s="53">
        <v>14</v>
      </c>
      <c r="NX408" s="53">
        <v>27</v>
      </c>
      <c r="NY408" s="53">
        <v>6</v>
      </c>
      <c r="NZ408" s="53">
        <v>87</v>
      </c>
      <c r="OA408" s="53">
        <v>0</v>
      </c>
      <c r="OB408" s="53">
        <v>114</v>
      </c>
      <c r="OC408" s="53">
        <v>47</v>
      </c>
      <c r="OD408" s="53">
        <v>59</v>
      </c>
      <c r="OE408" s="53">
        <v>9</v>
      </c>
      <c r="OF408" s="53">
        <v>161</v>
      </c>
      <c r="OG408" s="53"/>
      <c r="OH408" s="53">
        <v>637</v>
      </c>
      <c r="OI408" s="53">
        <v>405</v>
      </c>
      <c r="OJ408" s="53">
        <v>239</v>
      </c>
      <c r="OK408" s="53"/>
      <c r="OL408" s="53"/>
      <c r="OM408" s="53">
        <v>1213</v>
      </c>
      <c r="ON408" s="53">
        <v>740</v>
      </c>
      <c r="OO408" s="53">
        <v>1929</v>
      </c>
      <c r="OP408" s="53">
        <v>6</v>
      </c>
      <c r="OQ408" s="53"/>
      <c r="OR408" s="54">
        <v>969</v>
      </c>
      <c r="OS408" s="55">
        <v>26362</v>
      </c>
      <c r="OT408" s="52">
        <v>58679</v>
      </c>
      <c r="OU408" s="53"/>
      <c r="OV408" s="53"/>
      <c r="OW408" s="53"/>
      <c r="OX408" s="53"/>
      <c r="OY408" s="53"/>
      <c r="OZ408" s="53"/>
      <c r="PA408" s="53"/>
      <c r="PB408" s="53"/>
      <c r="PC408" s="53"/>
      <c r="PD408" s="53"/>
      <c r="PE408" s="53"/>
      <c r="PF408" s="53"/>
      <c r="PG408" s="53"/>
      <c r="PH408" s="53"/>
      <c r="PI408" s="53"/>
      <c r="PJ408" s="53"/>
      <c r="PK408" s="53"/>
      <c r="PL408" s="54"/>
      <c r="PM408" s="55">
        <v>85041</v>
      </c>
    </row>
    <row r="409" spans="1:429" ht="12.75" customHeight="1" x14ac:dyDescent="0.3">
      <c r="A409" s="49" t="s">
        <v>633</v>
      </c>
      <c r="B409" s="50" t="s">
        <v>27</v>
      </c>
      <c r="C409" s="51" t="s">
        <v>799</v>
      </c>
      <c r="D409" s="52"/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  <c r="Z409" s="53"/>
      <c r="AA409" s="53"/>
      <c r="AB409" s="53"/>
      <c r="AC409" s="53"/>
      <c r="AD409" s="53"/>
      <c r="AE409" s="53"/>
      <c r="AF409" s="53"/>
      <c r="AG409" s="53"/>
      <c r="AH409" s="53"/>
      <c r="AI409" s="53"/>
      <c r="AJ409" s="53"/>
      <c r="AK409" s="53"/>
      <c r="AL409" s="53"/>
      <c r="AM409" s="53"/>
      <c r="AN409" s="53"/>
      <c r="AO409" s="53"/>
      <c r="AP409" s="53"/>
      <c r="AQ409" s="53"/>
      <c r="AR409" s="53"/>
      <c r="AS409" s="53">
        <v>77</v>
      </c>
      <c r="AT409" s="53"/>
      <c r="AU409" s="53"/>
      <c r="AV409" s="53"/>
      <c r="AW409" s="53"/>
      <c r="AX409" s="53"/>
      <c r="AY409" s="53"/>
      <c r="AZ409" s="53"/>
      <c r="BA409" s="53"/>
      <c r="BB409" s="53"/>
      <c r="BC409" s="53"/>
      <c r="BD409" s="53">
        <v>25822</v>
      </c>
      <c r="BE409" s="53">
        <v>1002</v>
      </c>
      <c r="BF409" s="53">
        <v>2145</v>
      </c>
      <c r="BG409" s="53">
        <v>11</v>
      </c>
      <c r="BH409" s="53">
        <v>1047</v>
      </c>
      <c r="BI409" s="53">
        <v>36</v>
      </c>
      <c r="BJ409" s="53">
        <v>803</v>
      </c>
      <c r="BK409" s="53">
        <v>1130</v>
      </c>
      <c r="BL409" s="53">
        <v>3677</v>
      </c>
      <c r="BM409" s="53">
        <v>220</v>
      </c>
      <c r="BN409" s="53"/>
      <c r="BO409" s="53"/>
      <c r="BP409" s="53"/>
      <c r="BQ409" s="53"/>
      <c r="BR409" s="53">
        <v>14</v>
      </c>
      <c r="BS409" s="53">
        <v>57</v>
      </c>
      <c r="BT409" s="53"/>
      <c r="BU409" s="53"/>
      <c r="BV409" s="53"/>
      <c r="BW409" s="53"/>
      <c r="BX409" s="53"/>
      <c r="BY409" s="53"/>
      <c r="BZ409" s="53"/>
      <c r="CA409" s="53"/>
      <c r="CB409" s="53"/>
      <c r="CC409" s="53">
        <v>305</v>
      </c>
      <c r="CD409" s="53"/>
      <c r="CE409" s="53"/>
      <c r="CF409" s="53"/>
      <c r="CG409" s="53"/>
      <c r="CH409" s="53"/>
      <c r="CI409" s="53"/>
      <c r="CJ409" s="53"/>
      <c r="CK409" s="53"/>
      <c r="CL409" s="53"/>
      <c r="CM409" s="53"/>
      <c r="CN409" s="53"/>
      <c r="CO409" s="53"/>
      <c r="CP409" s="53"/>
      <c r="CQ409" s="53"/>
      <c r="CR409" s="53"/>
      <c r="CS409" s="53"/>
      <c r="CT409" s="53"/>
      <c r="CU409" s="53"/>
      <c r="CV409" s="53"/>
      <c r="CW409" s="53"/>
      <c r="CX409" s="53"/>
      <c r="CY409" s="53">
        <v>3</v>
      </c>
      <c r="CZ409" s="53">
        <v>2</v>
      </c>
      <c r="DA409" s="53"/>
      <c r="DB409" s="53"/>
      <c r="DC409" s="53"/>
      <c r="DD409" s="53"/>
      <c r="DE409" s="53"/>
      <c r="DF409" s="53"/>
      <c r="DG409" s="53"/>
      <c r="DH409" s="53"/>
      <c r="DI409" s="53"/>
      <c r="DJ409" s="53"/>
      <c r="DK409" s="53"/>
      <c r="DL409" s="53"/>
      <c r="DM409" s="53"/>
      <c r="DN409" s="53"/>
      <c r="DO409" s="53"/>
      <c r="DP409" s="53"/>
      <c r="DQ409" s="53"/>
      <c r="DR409" s="53"/>
      <c r="DS409" s="53"/>
      <c r="DT409" s="53"/>
      <c r="DU409" s="53"/>
      <c r="DV409" s="53"/>
      <c r="DW409" s="53"/>
      <c r="DX409" s="53"/>
      <c r="DY409" s="53"/>
      <c r="DZ409" s="53"/>
      <c r="EA409" s="53"/>
      <c r="EB409" s="53"/>
      <c r="EC409" s="53"/>
      <c r="ED409" s="53"/>
      <c r="EE409" s="53"/>
      <c r="EF409" s="53"/>
      <c r="EG409" s="53"/>
      <c r="EH409" s="53"/>
      <c r="EI409" s="53"/>
      <c r="EJ409" s="53"/>
      <c r="EK409" s="53"/>
      <c r="EL409" s="53"/>
      <c r="EM409" s="53"/>
      <c r="EN409" s="53"/>
      <c r="EO409" s="53"/>
      <c r="EP409" s="53"/>
      <c r="EQ409" s="53"/>
      <c r="ER409" s="53"/>
      <c r="ES409" s="53"/>
      <c r="ET409" s="53"/>
      <c r="EU409" s="53"/>
      <c r="EV409" s="53"/>
      <c r="EW409" s="53"/>
      <c r="EX409" s="53"/>
      <c r="EY409" s="53"/>
      <c r="EZ409" s="53"/>
      <c r="FA409" s="53"/>
      <c r="FB409" s="53"/>
      <c r="FC409" s="53"/>
      <c r="FD409" s="53"/>
      <c r="FE409" s="53"/>
      <c r="FF409" s="53"/>
      <c r="FG409" s="53"/>
      <c r="FH409" s="53"/>
      <c r="FI409" s="53"/>
      <c r="FJ409" s="53"/>
      <c r="FK409" s="53"/>
      <c r="FL409" s="53"/>
      <c r="FM409" s="53"/>
      <c r="FN409" s="53"/>
      <c r="FO409" s="53"/>
      <c r="FP409" s="53"/>
      <c r="FQ409" s="53"/>
      <c r="FR409" s="53"/>
      <c r="FS409" s="53"/>
      <c r="FT409" s="53"/>
      <c r="FU409" s="53"/>
      <c r="FV409" s="53"/>
      <c r="FW409" s="53"/>
      <c r="FX409" s="53"/>
      <c r="FY409" s="53"/>
      <c r="FZ409" s="53"/>
      <c r="GA409" s="53"/>
      <c r="GB409" s="53"/>
      <c r="GC409" s="53"/>
      <c r="GD409" s="53"/>
      <c r="GE409" s="53"/>
      <c r="GF409" s="53"/>
      <c r="GG409" s="53"/>
      <c r="GH409" s="53"/>
      <c r="GI409" s="53"/>
      <c r="GJ409" s="53"/>
      <c r="GK409" s="53"/>
      <c r="GL409" s="53"/>
      <c r="GM409" s="53"/>
      <c r="GN409" s="53"/>
      <c r="GO409" s="53"/>
      <c r="GP409" s="53"/>
      <c r="GQ409" s="53"/>
      <c r="GR409" s="53"/>
      <c r="GS409" s="53"/>
      <c r="GT409" s="53"/>
      <c r="GU409" s="53"/>
      <c r="GV409" s="53"/>
      <c r="GW409" s="53"/>
      <c r="GX409" s="53"/>
      <c r="GY409" s="53"/>
      <c r="GZ409" s="53"/>
      <c r="HA409" s="53"/>
      <c r="HB409" s="53"/>
      <c r="HC409" s="53"/>
      <c r="HD409" s="53"/>
      <c r="HE409" s="53"/>
      <c r="HF409" s="53"/>
      <c r="HG409" s="53"/>
      <c r="HH409" s="53"/>
      <c r="HI409" s="53"/>
      <c r="HJ409" s="53"/>
      <c r="HK409" s="53"/>
      <c r="HL409" s="53"/>
      <c r="HM409" s="53"/>
      <c r="HN409" s="53"/>
      <c r="HO409" s="53"/>
      <c r="HP409" s="53"/>
      <c r="HQ409" s="53"/>
      <c r="HR409" s="53"/>
      <c r="HS409" s="53"/>
      <c r="HT409" s="53"/>
      <c r="HU409" s="53">
        <v>18</v>
      </c>
      <c r="HV409" s="53"/>
      <c r="HW409" s="53"/>
      <c r="HX409" s="53">
        <v>133</v>
      </c>
      <c r="HY409" s="53">
        <v>766</v>
      </c>
      <c r="HZ409" s="53">
        <v>1725</v>
      </c>
      <c r="IA409" s="53"/>
      <c r="IB409" s="53"/>
      <c r="IC409" s="53">
        <v>184</v>
      </c>
      <c r="ID409" s="53"/>
      <c r="IE409" s="53">
        <v>123</v>
      </c>
      <c r="IF409" s="53"/>
      <c r="IG409" s="53"/>
      <c r="IH409" s="53"/>
      <c r="II409" s="53"/>
      <c r="IJ409" s="53"/>
      <c r="IK409" s="53"/>
      <c r="IL409" s="53"/>
      <c r="IM409" s="53"/>
      <c r="IN409" s="53"/>
      <c r="IO409" s="53"/>
      <c r="IP409" s="53"/>
      <c r="IQ409" s="53"/>
      <c r="IR409" s="53"/>
      <c r="IS409" s="53"/>
      <c r="IT409" s="53"/>
      <c r="IU409" s="53"/>
      <c r="IV409" s="53"/>
      <c r="IW409" s="53"/>
      <c r="IX409" s="53"/>
      <c r="IY409" s="53"/>
      <c r="IZ409" s="53"/>
      <c r="JA409" s="53"/>
      <c r="JB409" s="53"/>
      <c r="JC409" s="53"/>
      <c r="JD409" s="53">
        <v>39</v>
      </c>
      <c r="JE409" s="53"/>
      <c r="JF409" s="53">
        <v>3</v>
      </c>
      <c r="JG409" s="53"/>
      <c r="JH409" s="53"/>
      <c r="JI409" s="53"/>
      <c r="JJ409" s="53">
        <v>5</v>
      </c>
      <c r="JK409" s="53">
        <v>18</v>
      </c>
      <c r="JL409" s="53">
        <v>13</v>
      </c>
      <c r="JM409" s="53"/>
      <c r="JN409" s="53"/>
      <c r="JO409" s="53"/>
      <c r="JP409" s="53"/>
      <c r="JQ409" s="53"/>
      <c r="JR409" s="53"/>
      <c r="JS409" s="53"/>
      <c r="JT409" s="53"/>
      <c r="JU409" s="53"/>
      <c r="JV409" s="53"/>
      <c r="JW409" s="53"/>
      <c r="JX409" s="53"/>
      <c r="JY409" s="53"/>
      <c r="JZ409" s="53"/>
      <c r="KA409" s="53"/>
      <c r="KB409" s="53"/>
      <c r="KC409" s="53"/>
      <c r="KD409" s="53"/>
      <c r="KE409" s="53"/>
      <c r="KF409" s="53"/>
      <c r="KG409" s="53"/>
      <c r="KH409" s="53"/>
      <c r="KI409" s="53"/>
      <c r="KJ409" s="53"/>
      <c r="KK409" s="53"/>
      <c r="KL409" s="53"/>
      <c r="KM409" s="53"/>
      <c r="KN409" s="53"/>
      <c r="KO409" s="53"/>
      <c r="KP409" s="53"/>
      <c r="KQ409" s="53"/>
      <c r="KR409" s="53"/>
      <c r="KS409" s="53"/>
      <c r="KT409" s="53"/>
      <c r="KU409" s="53"/>
      <c r="KV409" s="53"/>
      <c r="KW409" s="53"/>
      <c r="KX409" s="53"/>
      <c r="KY409" s="53"/>
      <c r="KZ409" s="53"/>
      <c r="LA409" s="53"/>
      <c r="LB409" s="53"/>
      <c r="LC409" s="53"/>
      <c r="LD409" s="53"/>
      <c r="LE409" s="53"/>
      <c r="LF409" s="53"/>
      <c r="LG409" s="53"/>
      <c r="LH409" s="53"/>
      <c r="LI409" s="53"/>
      <c r="LJ409" s="53"/>
      <c r="LK409" s="53"/>
      <c r="LL409" s="53"/>
      <c r="LM409" s="53"/>
      <c r="LN409" s="53"/>
      <c r="LO409" s="53"/>
      <c r="LP409" s="53"/>
      <c r="LQ409" s="53"/>
      <c r="LR409" s="53"/>
      <c r="LS409" s="53"/>
      <c r="LT409" s="53"/>
      <c r="LU409" s="53"/>
      <c r="LV409" s="53"/>
      <c r="LW409" s="53"/>
      <c r="LX409" s="53"/>
      <c r="LY409" s="53"/>
      <c r="LZ409" s="53"/>
      <c r="MA409" s="53"/>
      <c r="MB409" s="53"/>
      <c r="MC409" s="53"/>
      <c r="MD409" s="53"/>
      <c r="ME409" s="53"/>
      <c r="MF409" s="53"/>
      <c r="MG409" s="53"/>
      <c r="MH409" s="53"/>
      <c r="MI409" s="53"/>
      <c r="MJ409" s="53"/>
      <c r="MK409" s="53"/>
      <c r="ML409" s="53"/>
      <c r="MM409" s="53"/>
      <c r="MN409" s="53"/>
      <c r="MO409" s="53"/>
      <c r="MP409" s="53"/>
      <c r="MQ409" s="53"/>
      <c r="MR409" s="53"/>
      <c r="MS409" s="53"/>
      <c r="MT409" s="53"/>
      <c r="MU409" s="53"/>
      <c r="MV409" s="53"/>
      <c r="MW409" s="53"/>
      <c r="MX409" s="53"/>
      <c r="MY409" s="53"/>
      <c r="MZ409" s="53"/>
      <c r="NA409" s="53"/>
      <c r="NB409" s="53"/>
      <c r="NC409" s="53"/>
      <c r="ND409" s="53"/>
      <c r="NE409" s="53"/>
      <c r="NF409" s="53"/>
      <c r="NG409" s="53"/>
      <c r="NH409" s="53"/>
      <c r="NI409" s="53"/>
      <c r="NJ409" s="53"/>
      <c r="NK409" s="53"/>
      <c r="NL409" s="53"/>
      <c r="NM409" s="53"/>
      <c r="NN409" s="53"/>
      <c r="NO409" s="53"/>
      <c r="NP409" s="53"/>
      <c r="NQ409" s="53"/>
      <c r="NR409" s="53"/>
      <c r="NS409" s="53"/>
      <c r="NT409" s="53"/>
      <c r="NU409" s="53"/>
      <c r="NV409" s="53"/>
      <c r="NW409" s="53"/>
      <c r="NX409" s="53"/>
      <c r="NY409" s="53"/>
      <c r="NZ409" s="53"/>
      <c r="OA409" s="53"/>
      <c r="OB409" s="53"/>
      <c r="OC409" s="53"/>
      <c r="OD409" s="53"/>
      <c r="OE409" s="53"/>
      <c r="OF409" s="53"/>
      <c r="OG409" s="53"/>
      <c r="OH409" s="53"/>
      <c r="OI409" s="53"/>
      <c r="OJ409" s="53"/>
      <c r="OK409" s="53"/>
      <c r="OL409" s="53"/>
      <c r="OM409" s="53"/>
      <c r="ON409" s="53"/>
      <c r="OO409" s="53"/>
      <c r="OP409" s="53"/>
      <c r="OQ409" s="53"/>
      <c r="OR409" s="54"/>
      <c r="OS409" s="55">
        <v>39377</v>
      </c>
      <c r="OT409" s="52">
        <v>-1124</v>
      </c>
      <c r="OU409" s="53">
        <v>-21736</v>
      </c>
      <c r="OV409" s="53"/>
      <c r="OW409" s="53"/>
      <c r="OX409" s="53"/>
      <c r="OY409" s="53">
        <v>482</v>
      </c>
      <c r="OZ409" s="53">
        <v>28058</v>
      </c>
      <c r="PA409" s="53"/>
      <c r="PB409" s="53"/>
      <c r="PC409" s="53"/>
      <c r="PD409" s="53"/>
      <c r="PE409" s="53"/>
      <c r="PF409" s="53">
        <v>0</v>
      </c>
      <c r="PG409" s="53"/>
      <c r="PH409" s="53"/>
      <c r="PI409" s="53"/>
      <c r="PJ409" s="53"/>
      <c r="PK409" s="53"/>
      <c r="PL409" s="54"/>
      <c r="PM409" s="55">
        <v>45057</v>
      </c>
    </row>
    <row r="410" spans="1:429" ht="12.75" customHeight="1" x14ac:dyDescent="0.3">
      <c r="A410" s="49" t="s">
        <v>634</v>
      </c>
      <c r="B410" s="50" t="s">
        <v>27</v>
      </c>
      <c r="C410" s="51" t="s">
        <v>635</v>
      </c>
      <c r="D410" s="52"/>
      <c r="E410" s="53"/>
      <c r="F410" s="53"/>
      <c r="G410" s="53"/>
      <c r="H410" s="53">
        <v>-50</v>
      </c>
      <c r="I410" s="53">
        <v>0</v>
      </c>
      <c r="J410" s="53"/>
      <c r="K410" s="53"/>
      <c r="L410" s="53"/>
      <c r="M410" s="53"/>
      <c r="N410" s="53"/>
      <c r="O410" s="53">
        <v>40</v>
      </c>
      <c r="P410" s="53"/>
      <c r="Q410" s="53"/>
      <c r="R410" s="53"/>
      <c r="S410" s="53">
        <v>-28</v>
      </c>
      <c r="T410" s="53"/>
      <c r="U410" s="53"/>
      <c r="V410" s="53"/>
      <c r="W410" s="53">
        <v>1002</v>
      </c>
      <c r="X410" s="53"/>
      <c r="Y410" s="53">
        <v>6721</v>
      </c>
      <c r="Z410" s="53">
        <v>0</v>
      </c>
      <c r="AA410" s="53">
        <v>1282</v>
      </c>
      <c r="AB410" s="53"/>
      <c r="AC410" s="53"/>
      <c r="AD410" s="53"/>
      <c r="AE410" s="53"/>
      <c r="AF410" s="53"/>
      <c r="AG410" s="53"/>
      <c r="AH410" s="53">
        <v>0</v>
      </c>
      <c r="AI410" s="53"/>
      <c r="AJ410" s="53"/>
      <c r="AK410" s="53">
        <v>1269</v>
      </c>
      <c r="AL410" s="53">
        <v>617</v>
      </c>
      <c r="AM410" s="53"/>
      <c r="AN410" s="53"/>
      <c r="AO410" s="53"/>
      <c r="AP410" s="53"/>
      <c r="AQ410" s="53"/>
      <c r="AR410" s="53"/>
      <c r="AS410" s="53"/>
      <c r="AT410" s="53"/>
      <c r="AU410" s="53"/>
      <c r="AV410" s="53"/>
      <c r="AW410" s="53"/>
      <c r="AX410" s="53"/>
      <c r="AY410" s="53"/>
      <c r="AZ410" s="53"/>
      <c r="BA410" s="53"/>
      <c r="BB410" s="53"/>
      <c r="BC410" s="53"/>
      <c r="BD410" s="53"/>
      <c r="BE410" s="53"/>
      <c r="BF410" s="53"/>
      <c r="BG410" s="53"/>
      <c r="BH410" s="53"/>
      <c r="BI410" s="53"/>
      <c r="BJ410" s="53"/>
      <c r="BK410" s="53"/>
      <c r="BL410" s="53"/>
      <c r="BM410" s="53"/>
      <c r="BN410" s="53"/>
      <c r="BO410" s="53"/>
      <c r="BP410" s="53"/>
      <c r="BQ410" s="53"/>
      <c r="BR410" s="53"/>
      <c r="BS410" s="53"/>
      <c r="BT410" s="53"/>
      <c r="BU410" s="53"/>
      <c r="BV410" s="53"/>
      <c r="BW410" s="53"/>
      <c r="BX410" s="53"/>
      <c r="BY410" s="53"/>
      <c r="BZ410" s="53"/>
      <c r="CA410" s="53"/>
      <c r="CB410" s="53"/>
      <c r="CC410" s="53"/>
      <c r="CD410" s="53"/>
      <c r="CE410" s="53"/>
      <c r="CF410" s="53"/>
      <c r="CG410" s="53"/>
      <c r="CH410" s="53"/>
      <c r="CI410" s="53"/>
      <c r="CJ410" s="53"/>
      <c r="CK410" s="53"/>
      <c r="CL410" s="53"/>
      <c r="CM410" s="53"/>
      <c r="CN410" s="53"/>
      <c r="CO410" s="53"/>
      <c r="CP410" s="53"/>
      <c r="CQ410" s="53"/>
      <c r="CR410" s="53"/>
      <c r="CS410" s="53"/>
      <c r="CT410" s="53"/>
      <c r="CU410" s="53"/>
      <c r="CV410" s="53"/>
      <c r="CW410" s="53"/>
      <c r="CX410" s="53"/>
      <c r="CY410" s="53"/>
      <c r="CZ410" s="53"/>
      <c r="DA410" s="53"/>
      <c r="DB410" s="53"/>
      <c r="DC410" s="53"/>
      <c r="DD410" s="53"/>
      <c r="DE410" s="53"/>
      <c r="DF410" s="53"/>
      <c r="DG410" s="53"/>
      <c r="DH410" s="53"/>
      <c r="DI410" s="53"/>
      <c r="DJ410" s="53"/>
      <c r="DK410" s="53"/>
      <c r="DL410" s="53"/>
      <c r="DM410" s="53"/>
      <c r="DN410" s="53"/>
      <c r="DO410" s="53"/>
      <c r="DP410" s="53"/>
      <c r="DQ410" s="53"/>
      <c r="DR410" s="53"/>
      <c r="DS410" s="53"/>
      <c r="DT410" s="53"/>
      <c r="DU410" s="53"/>
      <c r="DV410" s="53"/>
      <c r="DW410" s="53"/>
      <c r="DX410" s="53"/>
      <c r="DY410" s="53"/>
      <c r="DZ410" s="53"/>
      <c r="EA410" s="53"/>
      <c r="EB410" s="53"/>
      <c r="EC410" s="53"/>
      <c r="ED410" s="53"/>
      <c r="EE410" s="53"/>
      <c r="EF410" s="53"/>
      <c r="EG410" s="53"/>
      <c r="EH410" s="53"/>
      <c r="EI410" s="53"/>
      <c r="EJ410" s="53"/>
      <c r="EK410" s="53"/>
      <c r="EL410" s="53"/>
      <c r="EM410" s="53"/>
      <c r="EN410" s="53"/>
      <c r="EO410" s="53"/>
      <c r="EP410" s="53"/>
      <c r="EQ410" s="53"/>
      <c r="ER410" s="53"/>
      <c r="ES410" s="53"/>
      <c r="ET410" s="53"/>
      <c r="EU410" s="53"/>
      <c r="EV410" s="53"/>
      <c r="EW410" s="53"/>
      <c r="EX410" s="53"/>
      <c r="EY410" s="53"/>
      <c r="EZ410" s="53"/>
      <c r="FA410" s="53"/>
      <c r="FB410" s="53"/>
      <c r="FC410" s="53"/>
      <c r="FD410" s="53"/>
      <c r="FE410" s="53"/>
      <c r="FF410" s="53"/>
      <c r="FG410" s="53"/>
      <c r="FH410" s="53"/>
      <c r="FI410" s="53"/>
      <c r="FJ410" s="53"/>
      <c r="FK410" s="53"/>
      <c r="FL410" s="53"/>
      <c r="FM410" s="53"/>
      <c r="FN410" s="53"/>
      <c r="FO410" s="53"/>
      <c r="FP410" s="53"/>
      <c r="FQ410" s="53"/>
      <c r="FR410" s="53"/>
      <c r="FS410" s="53"/>
      <c r="FT410" s="53"/>
      <c r="FU410" s="53"/>
      <c r="FV410" s="53"/>
      <c r="FW410" s="53"/>
      <c r="FX410" s="53"/>
      <c r="FY410" s="53"/>
      <c r="FZ410" s="53"/>
      <c r="GA410" s="53"/>
      <c r="GB410" s="53"/>
      <c r="GC410" s="53"/>
      <c r="GD410" s="53"/>
      <c r="GE410" s="53"/>
      <c r="GF410" s="53"/>
      <c r="GG410" s="53"/>
      <c r="GH410" s="53"/>
      <c r="GI410" s="53"/>
      <c r="GJ410" s="53"/>
      <c r="GK410" s="53"/>
      <c r="GL410" s="53">
        <v>327</v>
      </c>
      <c r="GM410" s="53"/>
      <c r="GN410" s="53"/>
      <c r="GO410" s="53"/>
      <c r="GP410" s="53"/>
      <c r="GQ410" s="53"/>
      <c r="GR410" s="53"/>
      <c r="GS410" s="53"/>
      <c r="GT410" s="53"/>
      <c r="GU410" s="53"/>
      <c r="GV410" s="53"/>
      <c r="GW410" s="53"/>
      <c r="GX410" s="53"/>
      <c r="GY410" s="53"/>
      <c r="GZ410" s="53"/>
      <c r="HA410" s="53"/>
      <c r="HB410" s="53"/>
      <c r="HC410" s="53"/>
      <c r="HD410" s="53"/>
      <c r="HE410" s="53"/>
      <c r="HF410" s="53"/>
      <c r="HG410" s="53"/>
      <c r="HH410" s="53"/>
      <c r="HI410" s="53"/>
      <c r="HJ410" s="53"/>
      <c r="HK410" s="53"/>
      <c r="HL410" s="53"/>
      <c r="HM410" s="53"/>
      <c r="HN410" s="53"/>
      <c r="HO410" s="53"/>
      <c r="HP410" s="53"/>
      <c r="HQ410" s="53"/>
      <c r="HR410" s="53"/>
      <c r="HS410" s="53"/>
      <c r="HT410" s="53"/>
      <c r="HU410" s="53"/>
      <c r="HV410" s="53"/>
      <c r="HW410" s="53"/>
      <c r="HX410" s="53"/>
      <c r="HY410" s="53"/>
      <c r="HZ410" s="53"/>
      <c r="IA410" s="53"/>
      <c r="IB410" s="53"/>
      <c r="IC410" s="53"/>
      <c r="ID410" s="53"/>
      <c r="IE410" s="53"/>
      <c r="IF410" s="53"/>
      <c r="IG410" s="53"/>
      <c r="IH410" s="53"/>
      <c r="II410" s="53"/>
      <c r="IJ410" s="53"/>
      <c r="IK410" s="53"/>
      <c r="IL410" s="53"/>
      <c r="IM410" s="53"/>
      <c r="IN410" s="53"/>
      <c r="IO410" s="53"/>
      <c r="IP410" s="53"/>
      <c r="IQ410" s="53"/>
      <c r="IR410" s="53"/>
      <c r="IS410" s="53"/>
      <c r="IT410" s="53"/>
      <c r="IU410" s="53"/>
      <c r="IV410" s="53"/>
      <c r="IW410" s="53"/>
      <c r="IX410" s="53"/>
      <c r="IY410" s="53"/>
      <c r="IZ410" s="53"/>
      <c r="JA410" s="53"/>
      <c r="JB410" s="53"/>
      <c r="JC410" s="53"/>
      <c r="JD410" s="53"/>
      <c r="JE410" s="53"/>
      <c r="JF410" s="53"/>
      <c r="JG410" s="53"/>
      <c r="JH410" s="53"/>
      <c r="JI410" s="53"/>
      <c r="JJ410" s="53"/>
      <c r="JK410" s="53"/>
      <c r="JL410" s="53">
        <v>5</v>
      </c>
      <c r="JM410" s="53"/>
      <c r="JN410" s="53"/>
      <c r="JO410" s="53"/>
      <c r="JP410" s="53"/>
      <c r="JQ410" s="53"/>
      <c r="JR410" s="53">
        <v>0</v>
      </c>
      <c r="JS410" s="53"/>
      <c r="JT410" s="53"/>
      <c r="JU410" s="53"/>
      <c r="JV410" s="53"/>
      <c r="JW410" s="53"/>
      <c r="JX410" s="53"/>
      <c r="JY410" s="53"/>
      <c r="JZ410" s="53">
        <v>25</v>
      </c>
      <c r="KA410" s="53"/>
      <c r="KB410" s="53"/>
      <c r="KC410" s="53"/>
      <c r="KD410" s="53"/>
      <c r="KE410" s="53"/>
      <c r="KF410" s="53"/>
      <c r="KG410" s="53">
        <v>279</v>
      </c>
      <c r="KH410" s="53"/>
      <c r="KI410" s="53">
        <v>-224</v>
      </c>
      <c r="KJ410" s="53"/>
      <c r="KK410" s="53">
        <v>-66</v>
      </c>
      <c r="KL410" s="53">
        <v>332</v>
      </c>
      <c r="KM410" s="53">
        <v>2</v>
      </c>
      <c r="KN410" s="53">
        <v>174</v>
      </c>
      <c r="KO410" s="53">
        <v>654</v>
      </c>
      <c r="KP410" s="53">
        <v>1344</v>
      </c>
      <c r="KQ410" s="53">
        <v>4</v>
      </c>
      <c r="KR410" s="53"/>
      <c r="KS410" s="53"/>
      <c r="KT410" s="53"/>
      <c r="KU410" s="53"/>
      <c r="KV410" s="53"/>
      <c r="KW410" s="53">
        <v>477</v>
      </c>
      <c r="KX410" s="53"/>
      <c r="KY410" s="53">
        <v>2</v>
      </c>
      <c r="KZ410" s="53"/>
      <c r="LA410" s="53"/>
      <c r="LB410" s="53"/>
      <c r="LC410" s="53"/>
      <c r="LD410" s="53"/>
      <c r="LE410" s="53"/>
      <c r="LF410" s="53"/>
      <c r="LG410" s="53"/>
      <c r="LH410" s="53"/>
      <c r="LI410" s="53"/>
      <c r="LJ410" s="53"/>
      <c r="LK410" s="53"/>
      <c r="LL410" s="53"/>
      <c r="LM410" s="53"/>
      <c r="LN410" s="53"/>
      <c r="LO410" s="53"/>
      <c r="LP410" s="53"/>
      <c r="LQ410" s="53"/>
      <c r="LR410" s="53"/>
      <c r="LS410" s="53"/>
      <c r="LT410" s="53">
        <v>0</v>
      </c>
      <c r="LU410" s="53"/>
      <c r="LV410" s="53"/>
      <c r="LW410" s="53"/>
      <c r="LX410" s="53"/>
      <c r="LY410" s="53"/>
      <c r="LZ410" s="53"/>
      <c r="MA410" s="53"/>
      <c r="MB410" s="53"/>
      <c r="MC410" s="53"/>
      <c r="MD410" s="53"/>
      <c r="ME410" s="53"/>
      <c r="MF410" s="53"/>
      <c r="MG410" s="53"/>
      <c r="MH410" s="53"/>
      <c r="MI410" s="53"/>
      <c r="MJ410" s="53">
        <v>196</v>
      </c>
      <c r="MK410" s="53"/>
      <c r="ML410" s="53"/>
      <c r="MM410" s="53"/>
      <c r="MN410" s="53"/>
      <c r="MO410" s="53"/>
      <c r="MP410" s="53"/>
      <c r="MQ410" s="53"/>
      <c r="MR410" s="53"/>
      <c r="MS410" s="53"/>
      <c r="MT410" s="53"/>
      <c r="MU410" s="53"/>
      <c r="MV410" s="53">
        <v>208</v>
      </c>
      <c r="MW410" s="53"/>
      <c r="MX410" s="53"/>
      <c r="MY410" s="53"/>
      <c r="MZ410" s="53"/>
      <c r="NA410" s="53"/>
      <c r="NB410" s="53"/>
      <c r="NC410" s="53">
        <v>6</v>
      </c>
      <c r="ND410" s="53"/>
      <c r="NE410" s="53"/>
      <c r="NF410" s="53"/>
      <c r="NG410" s="53"/>
      <c r="NH410" s="53"/>
      <c r="NI410" s="53"/>
      <c r="NJ410" s="53">
        <v>-75</v>
      </c>
      <c r="NK410" s="53"/>
      <c r="NL410" s="53"/>
      <c r="NM410" s="53"/>
      <c r="NN410" s="53">
        <v>10</v>
      </c>
      <c r="NO410" s="53"/>
      <c r="NP410" s="53">
        <v>165</v>
      </c>
      <c r="NQ410" s="53">
        <v>867</v>
      </c>
      <c r="NR410" s="53"/>
      <c r="NS410" s="53"/>
      <c r="NT410" s="53"/>
      <c r="NU410" s="53"/>
      <c r="NV410" s="53">
        <v>282</v>
      </c>
      <c r="NW410" s="53"/>
      <c r="NX410" s="53"/>
      <c r="NY410" s="53"/>
      <c r="NZ410" s="53"/>
      <c r="OA410" s="53">
        <v>6018</v>
      </c>
      <c r="OB410" s="53">
        <v>105</v>
      </c>
      <c r="OC410" s="53"/>
      <c r="OD410" s="53">
        <v>173</v>
      </c>
      <c r="OE410" s="53">
        <v>1</v>
      </c>
      <c r="OF410" s="53"/>
      <c r="OG410" s="53"/>
      <c r="OH410" s="53">
        <v>-31</v>
      </c>
      <c r="OI410" s="53"/>
      <c r="OJ410" s="53"/>
      <c r="OK410" s="53"/>
      <c r="OL410" s="53"/>
      <c r="OM410" s="53"/>
      <c r="ON410" s="53"/>
      <c r="OO410" s="53"/>
      <c r="OP410" s="53"/>
      <c r="OQ410" s="53"/>
      <c r="OR410" s="54"/>
      <c r="OS410" s="55">
        <v>22112</v>
      </c>
      <c r="OT410" s="52">
        <v>123429</v>
      </c>
      <c r="OU410" s="53">
        <v>-62797</v>
      </c>
      <c r="OV410" s="53"/>
      <c r="OW410" s="53">
        <v>-1059</v>
      </c>
      <c r="OX410" s="53">
        <v>-1375</v>
      </c>
      <c r="OY410" s="53">
        <v>8709</v>
      </c>
      <c r="OZ410" s="53">
        <v>17641</v>
      </c>
      <c r="PA410" s="53"/>
      <c r="PB410" s="53">
        <v>0</v>
      </c>
      <c r="PC410" s="53"/>
      <c r="PD410" s="53">
        <v>-4</v>
      </c>
      <c r="PE410" s="53"/>
      <c r="PF410" s="53">
        <v>-76</v>
      </c>
      <c r="PG410" s="53"/>
      <c r="PH410" s="53">
        <v>-365</v>
      </c>
      <c r="PI410" s="53"/>
      <c r="PJ410" s="53">
        <v>-8262</v>
      </c>
      <c r="PK410" s="53"/>
      <c r="PL410" s="54">
        <v>3122</v>
      </c>
      <c r="PM410" s="55">
        <v>101074</v>
      </c>
    </row>
    <row r="411" spans="1:429" ht="12.75" customHeight="1" x14ac:dyDescent="0.3">
      <c r="A411" s="49" t="s">
        <v>636</v>
      </c>
      <c r="B411" s="56"/>
      <c r="C411" s="51" t="s">
        <v>637</v>
      </c>
      <c r="D411" s="52">
        <v>128</v>
      </c>
      <c r="E411" s="53">
        <v>265</v>
      </c>
      <c r="F411" s="53"/>
      <c r="G411" s="53"/>
      <c r="H411" s="53"/>
      <c r="I411" s="53"/>
      <c r="J411" s="53">
        <v>125</v>
      </c>
      <c r="K411" s="53">
        <v>220</v>
      </c>
      <c r="L411" s="53">
        <v>127</v>
      </c>
      <c r="M411" s="53">
        <v>66</v>
      </c>
      <c r="N411" s="53">
        <v>18</v>
      </c>
      <c r="O411" s="53">
        <v>2</v>
      </c>
      <c r="P411" s="53">
        <v>38</v>
      </c>
      <c r="Q411" s="53">
        <v>1162</v>
      </c>
      <c r="R411" s="53">
        <v>27</v>
      </c>
      <c r="S411" s="53">
        <v>14</v>
      </c>
      <c r="T411" s="53">
        <v>19</v>
      </c>
      <c r="U411" s="53">
        <v>0</v>
      </c>
      <c r="V411" s="53">
        <v>2</v>
      </c>
      <c r="W411" s="53">
        <v>109</v>
      </c>
      <c r="X411" s="53">
        <v>279</v>
      </c>
      <c r="Y411" s="53">
        <v>1074</v>
      </c>
      <c r="Z411" s="53">
        <v>109</v>
      </c>
      <c r="AA411" s="53">
        <v>14</v>
      </c>
      <c r="AB411" s="53">
        <v>63</v>
      </c>
      <c r="AC411" s="53"/>
      <c r="AD411" s="53"/>
      <c r="AE411" s="53"/>
      <c r="AF411" s="53">
        <v>213</v>
      </c>
      <c r="AG411" s="53">
        <v>89</v>
      </c>
      <c r="AH411" s="53">
        <v>388</v>
      </c>
      <c r="AI411" s="53"/>
      <c r="AJ411" s="53">
        <v>179</v>
      </c>
      <c r="AK411" s="53">
        <v>274</v>
      </c>
      <c r="AL411" s="53">
        <v>411</v>
      </c>
      <c r="AM411" s="53">
        <v>288</v>
      </c>
      <c r="AN411" s="53">
        <v>72</v>
      </c>
      <c r="AO411" s="53">
        <v>43</v>
      </c>
      <c r="AP411" s="53">
        <v>56</v>
      </c>
      <c r="AQ411" s="53">
        <v>33</v>
      </c>
      <c r="AR411" s="53">
        <v>22</v>
      </c>
      <c r="AS411" s="53">
        <v>67</v>
      </c>
      <c r="AT411" s="53">
        <v>20</v>
      </c>
      <c r="AU411" s="53"/>
      <c r="AV411" s="53">
        <v>17</v>
      </c>
      <c r="AW411" s="53">
        <v>29</v>
      </c>
      <c r="AX411" s="53">
        <v>5</v>
      </c>
      <c r="AY411" s="53">
        <v>14</v>
      </c>
      <c r="AZ411" s="53">
        <v>6</v>
      </c>
      <c r="BA411" s="53">
        <v>6</v>
      </c>
      <c r="BB411" s="53">
        <v>13</v>
      </c>
      <c r="BC411" s="53">
        <v>7</v>
      </c>
      <c r="BD411" s="53">
        <v>377</v>
      </c>
      <c r="BE411" s="53">
        <v>34</v>
      </c>
      <c r="BF411" s="53"/>
      <c r="BG411" s="53">
        <v>11</v>
      </c>
      <c r="BH411" s="53">
        <v>43</v>
      </c>
      <c r="BI411" s="53">
        <v>45</v>
      </c>
      <c r="BJ411" s="53">
        <v>63</v>
      </c>
      <c r="BK411" s="53">
        <v>62</v>
      </c>
      <c r="BL411" s="53">
        <v>51</v>
      </c>
      <c r="BM411" s="53"/>
      <c r="BN411" s="53">
        <v>17</v>
      </c>
      <c r="BO411" s="53">
        <v>25</v>
      </c>
      <c r="BP411" s="53">
        <v>32</v>
      </c>
      <c r="BQ411" s="53">
        <v>26</v>
      </c>
      <c r="BR411" s="53">
        <v>125</v>
      </c>
      <c r="BS411" s="53">
        <v>113</v>
      </c>
      <c r="BT411" s="53">
        <v>22</v>
      </c>
      <c r="BU411" s="53">
        <v>29</v>
      </c>
      <c r="BV411" s="53">
        <v>58</v>
      </c>
      <c r="BW411" s="53">
        <v>17</v>
      </c>
      <c r="BX411" s="53">
        <v>14</v>
      </c>
      <c r="BY411" s="53"/>
      <c r="BZ411" s="53">
        <v>30</v>
      </c>
      <c r="CA411" s="53">
        <v>46</v>
      </c>
      <c r="CB411" s="53">
        <v>11</v>
      </c>
      <c r="CC411" s="53">
        <v>85</v>
      </c>
      <c r="CD411" s="53">
        <v>21</v>
      </c>
      <c r="CE411" s="53"/>
      <c r="CF411" s="53">
        <v>24</v>
      </c>
      <c r="CG411" s="53">
        <v>45</v>
      </c>
      <c r="CH411" s="53">
        <v>116</v>
      </c>
      <c r="CI411" s="53"/>
      <c r="CJ411" s="53">
        <v>134</v>
      </c>
      <c r="CK411" s="53">
        <v>111</v>
      </c>
      <c r="CL411" s="53">
        <v>34</v>
      </c>
      <c r="CM411" s="53">
        <v>75</v>
      </c>
      <c r="CN411" s="53">
        <v>16</v>
      </c>
      <c r="CO411" s="53">
        <v>7</v>
      </c>
      <c r="CP411" s="53">
        <v>53</v>
      </c>
      <c r="CQ411" s="53">
        <v>11</v>
      </c>
      <c r="CR411" s="53">
        <v>102</v>
      </c>
      <c r="CS411" s="53">
        <v>14</v>
      </c>
      <c r="CT411" s="53">
        <v>14</v>
      </c>
      <c r="CU411" s="53">
        <v>17</v>
      </c>
      <c r="CV411" s="53">
        <v>25</v>
      </c>
      <c r="CW411" s="53">
        <v>19</v>
      </c>
      <c r="CX411" s="53">
        <v>52</v>
      </c>
      <c r="CY411" s="53">
        <v>15</v>
      </c>
      <c r="CZ411" s="53">
        <v>14</v>
      </c>
      <c r="DA411" s="53">
        <v>86</v>
      </c>
      <c r="DB411" s="53">
        <v>34</v>
      </c>
      <c r="DC411" s="53">
        <v>54</v>
      </c>
      <c r="DD411" s="53">
        <v>102</v>
      </c>
      <c r="DE411" s="53">
        <v>12</v>
      </c>
      <c r="DF411" s="53">
        <v>19</v>
      </c>
      <c r="DG411" s="53">
        <v>8</v>
      </c>
      <c r="DH411" s="53">
        <v>71</v>
      </c>
      <c r="DI411" s="53">
        <v>36</v>
      </c>
      <c r="DJ411" s="53">
        <v>45</v>
      </c>
      <c r="DK411" s="53">
        <v>31</v>
      </c>
      <c r="DL411" s="53">
        <v>51</v>
      </c>
      <c r="DM411" s="53">
        <v>30</v>
      </c>
      <c r="DN411" s="53">
        <v>103</v>
      </c>
      <c r="DO411" s="53">
        <v>19</v>
      </c>
      <c r="DP411" s="53">
        <v>185</v>
      </c>
      <c r="DQ411" s="53">
        <v>63</v>
      </c>
      <c r="DR411" s="53">
        <v>109</v>
      </c>
      <c r="DS411" s="53">
        <v>98</v>
      </c>
      <c r="DT411" s="53">
        <v>168</v>
      </c>
      <c r="DU411" s="53">
        <v>7</v>
      </c>
      <c r="DV411" s="53">
        <v>42</v>
      </c>
      <c r="DW411" s="53">
        <v>14</v>
      </c>
      <c r="DX411" s="53">
        <v>46</v>
      </c>
      <c r="DY411" s="53">
        <v>50</v>
      </c>
      <c r="DZ411" s="53">
        <v>32</v>
      </c>
      <c r="EA411" s="53">
        <v>49</v>
      </c>
      <c r="EB411" s="53">
        <v>10</v>
      </c>
      <c r="EC411" s="53">
        <v>20</v>
      </c>
      <c r="ED411" s="53">
        <v>6</v>
      </c>
      <c r="EE411" s="53">
        <v>30</v>
      </c>
      <c r="EF411" s="53">
        <v>9</v>
      </c>
      <c r="EG411" s="53">
        <v>12</v>
      </c>
      <c r="EH411" s="53">
        <v>10</v>
      </c>
      <c r="EI411" s="53">
        <v>10</v>
      </c>
      <c r="EJ411" s="53">
        <v>12</v>
      </c>
      <c r="EK411" s="53">
        <v>12</v>
      </c>
      <c r="EL411" s="53">
        <v>35</v>
      </c>
      <c r="EM411" s="53">
        <v>34</v>
      </c>
      <c r="EN411" s="53">
        <v>31</v>
      </c>
      <c r="EO411" s="53">
        <v>20</v>
      </c>
      <c r="EP411" s="53">
        <v>9</v>
      </c>
      <c r="EQ411" s="53">
        <v>47</v>
      </c>
      <c r="ER411" s="53">
        <v>40</v>
      </c>
      <c r="ES411" s="53">
        <v>7</v>
      </c>
      <c r="ET411" s="53">
        <v>31</v>
      </c>
      <c r="EU411" s="53">
        <v>367</v>
      </c>
      <c r="EV411" s="53">
        <v>414</v>
      </c>
      <c r="EW411" s="53">
        <v>90</v>
      </c>
      <c r="EX411" s="53"/>
      <c r="EY411" s="53"/>
      <c r="EZ411" s="53"/>
      <c r="FA411" s="53"/>
      <c r="FB411" s="53">
        <v>100</v>
      </c>
      <c r="FC411" s="53">
        <v>66</v>
      </c>
      <c r="FD411" s="53">
        <v>118</v>
      </c>
      <c r="FE411" s="53">
        <v>77</v>
      </c>
      <c r="FF411" s="53">
        <v>101</v>
      </c>
      <c r="FG411" s="53">
        <v>192</v>
      </c>
      <c r="FH411" s="53">
        <v>78</v>
      </c>
      <c r="FI411" s="53">
        <v>365</v>
      </c>
      <c r="FJ411" s="53">
        <v>116</v>
      </c>
      <c r="FK411" s="53">
        <v>104</v>
      </c>
      <c r="FL411" s="53"/>
      <c r="FM411" s="53">
        <v>1</v>
      </c>
      <c r="FN411" s="53">
        <v>56</v>
      </c>
      <c r="FO411" s="53"/>
      <c r="FP411" s="53">
        <v>24</v>
      </c>
      <c r="FQ411" s="53"/>
      <c r="FR411" s="53"/>
      <c r="FS411" s="53"/>
      <c r="FT411" s="53">
        <v>19</v>
      </c>
      <c r="FU411" s="53">
        <v>33</v>
      </c>
      <c r="FV411" s="53">
        <v>14</v>
      </c>
      <c r="FW411" s="53">
        <v>16</v>
      </c>
      <c r="FX411" s="53">
        <v>0</v>
      </c>
      <c r="FY411" s="53">
        <v>22</v>
      </c>
      <c r="FZ411" s="53">
        <v>18</v>
      </c>
      <c r="GA411" s="53">
        <v>3</v>
      </c>
      <c r="GB411" s="53">
        <v>129</v>
      </c>
      <c r="GC411" s="53">
        <v>120</v>
      </c>
      <c r="GD411" s="53">
        <v>16</v>
      </c>
      <c r="GE411" s="53">
        <v>22</v>
      </c>
      <c r="GF411" s="53"/>
      <c r="GG411" s="53">
        <v>26</v>
      </c>
      <c r="GH411" s="53">
        <v>34</v>
      </c>
      <c r="GI411" s="53">
        <v>6</v>
      </c>
      <c r="GJ411" s="53">
        <v>8</v>
      </c>
      <c r="GK411" s="53">
        <v>22</v>
      </c>
      <c r="GL411" s="53">
        <v>76</v>
      </c>
      <c r="GM411" s="53">
        <v>61</v>
      </c>
      <c r="GN411" s="53">
        <v>109</v>
      </c>
      <c r="GO411" s="53">
        <v>60</v>
      </c>
      <c r="GP411" s="53">
        <v>38</v>
      </c>
      <c r="GQ411" s="53">
        <v>45</v>
      </c>
      <c r="GR411" s="53">
        <v>136</v>
      </c>
      <c r="GS411" s="53">
        <v>33</v>
      </c>
      <c r="GT411" s="53">
        <v>54</v>
      </c>
      <c r="GU411" s="53">
        <v>101</v>
      </c>
      <c r="GV411" s="53">
        <v>110</v>
      </c>
      <c r="GW411" s="53">
        <v>126</v>
      </c>
      <c r="GX411" s="53">
        <v>80</v>
      </c>
      <c r="GY411" s="53">
        <v>63</v>
      </c>
      <c r="GZ411" s="53">
        <v>11</v>
      </c>
      <c r="HA411" s="53">
        <v>61</v>
      </c>
      <c r="HB411" s="53">
        <v>199</v>
      </c>
      <c r="HC411" s="53">
        <v>15</v>
      </c>
      <c r="HD411" s="53">
        <v>111</v>
      </c>
      <c r="HE411" s="53">
        <v>48</v>
      </c>
      <c r="HF411" s="53">
        <v>103</v>
      </c>
      <c r="HG411" s="53">
        <v>43</v>
      </c>
      <c r="HH411" s="53">
        <v>29</v>
      </c>
      <c r="HI411" s="53">
        <v>63</v>
      </c>
      <c r="HJ411" s="53">
        <v>73</v>
      </c>
      <c r="HK411" s="53">
        <v>142</v>
      </c>
      <c r="HL411" s="53">
        <v>105</v>
      </c>
      <c r="HM411" s="53">
        <v>55</v>
      </c>
      <c r="HN411" s="53">
        <v>45</v>
      </c>
      <c r="HO411" s="53">
        <v>189</v>
      </c>
      <c r="HP411" s="53">
        <v>15</v>
      </c>
      <c r="HQ411" s="53">
        <v>32</v>
      </c>
      <c r="HR411" s="53">
        <v>4</v>
      </c>
      <c r="HS411" s="53">
        <v>17</v>
      </c>
      <c r="HT411" s="53">
        <v>8</v>
      </c>
      <c r="HU411" s="53">
        <v>21</v>
      </c>
      <c r="HV411" s="53">
        <v>25</v>
      </c>
      <c r="HW411" s="53"/>
      <c r="HX411" s="53">
        <v>20</v>
      </c>
      <c r="HY411" s="53">
        <v>157</v>
      </c>
      <c r="HZ411" s="53">
        <v>8</v>
      </c>
      <c r="IA411" s="53">
        <v>163</v>
      </c>
      <c r="IB411" s="53">
        <v>65</v>
      </c>
      <c r="IC411" s="53">
        <v>18</v>
      </c>
      <c r="ID411" s="53">
        <v>37</v>
      </c>
      <c r="IE411" s="53">
        <v>16</v>
      </c>
      <c r="IF411" s="53">
        <v>244</v>
      </c>
      <c r="IG411" s="53"/>
      <c r="IH411" s="53">
        <v>2205</v>
      </c>
      <c r="II411" s="53">
        <v>41</v>
      </c>
      <c r="IJ411" s="53"/>
      <c r="IK411" s="53">
        <v>8</v>
      </c>
      <c r="IL411" s="53">
        <v>273</v>
      </c>
      <c r="IM411" s="53">
        <v>19</v>
      </c>
      <c r="IN411" s="53">
        <v>31</v>
      </c>
      <c r="IO411" s="53">
        <v>115</v>
      </c>
      <c r="IP411" s="53">
        <v>472</v>
      </c>
      <c r="IQ411" s="53">
        <v>282</v>
      </c>
      <c r="IR411" s="53">
        <v>56</v>
      </c>
      <c r="IS411" s="53">
        <v>34</v>
      </c>
      <c r="IT411" s="53">
        <v>478</v>
      </c>
      <c r="IU411" s="53"/>
      <c r="IV411" s="53">
        <v>93</v>
      </c>
      <c r="IW411" s="53">
        <v>53</v>
      </c>
      <c r="IX411" s="53">
        <v>45</v>
      </c>
      <c r="IY411" s="53">
        <v>65</v>
      </c>
      <c r="IZ411" s="53">
        <v>33</v>
      </c>
      <c r="JA411" s="53">
        <v>152</v>
      </c>
      <c r="JB411" s="53">
        <v>118</v>
      </c>
      <c r="JC411" s="53">
        <v>15</v>
      </c>
      <c r="JD411" s="53">
        <v>94</v>
      </c>
      <c r="JE411" s="53">
        <v>80</v>
      </c>
      <c r="JF411" s="53">
        <v>52</v>
      </c>
      <c r="JG411" s="53"/>
      <c r="JH411" s="53"/>
      <c r="JI411" s="53"/>
      <c r="JJ411" s="53">
        <v>41</v>
      </c>
      <c r="JK411" s="53">
        <v>280</v>
      </c>
      <c r="JL411" s="53">
        <v>66</v>
      </c>
      <c r="JM411" s="53">
        <v>16</v>
      </c>
      <c r="JN411" s="53">
        <v>55</v>
      </c>
      <c r="JO411" s="53">
        <v>360</v>
      </c>
      <c r="JP411" s="53">
        <v>673</v>
      </c>
      <c r="JQ411" s="53">
        <v>483</v>
      </c>
      <c r="JR411" s="53">
        <v>560</v>
      </c>
      <c r="JS411" s="53">
        <v>602</v>
      </c>
      <c r="JT411" s="53">
        <v>439</v>
      </c>
      <c r="JU411" s="53">
        <v>396</v>
      </c>
      <c r="JV411" s="53">
        <v>474</v>
      </c>
      <c r="JW411" s="53">
        <v>713</v>
      </c>
      <c r="JX411" s="53">
        <v>636</v>
      </c>
      <c r="JY411" s="53"/>
      <c r="JZ411" s="53">
        <v>52</v>
      </c>
      <c r="KA411" s="53">
        <v>535</v>
      </c>
      <c r="KB411" s="53">
        <v>622</v>
      </c>
      <c r="KC411" s="53"/>
      <c r="KD411" s="53">
        <v>145</v>
      </c>
      <c r="KE411" s="53">
        <v>117</v>
      </c>
      <c r="KF411" s="53">
        <v>415</v>
      </c>
      <c r="KG411" s="53">
        <v>1517</v>
      </c>
      <c r="KH411" s="53">
        <v>283</v>
      </c>
      <c r="KI411" s="53">
        <v>13140</v>
      </c>
      <c r="KJ411" s="53">
        <v>213</v>
      </c>
      <c r="KK411" s="53">
        <v>2114</v>
      </c>
      <c r="KL411" s="53">
        <v>1117</v>
      </c>
      <c r="KM411" s="53">
        <v>14</v>
      </c>
      <c r="KN411" s="53">
        <v>52</v>
      </c>
      <c r="KO411" s="53">
        <v>291</v>
      </c>
      <c r="KP411" s="53">
        <v>143</v>
      </c>
      <c r="KQ411" s="53">
        <v>90</v>
      </c>
      <c r="KR411" s="53">
        <v>94</v>
      </c>
      <c r="KS411" s="53">
        <v>93</v>
      </c>
      <c r="KT411" s="53">
        <v>84</v>
      </c>
      <c r="KU411" s="53">
        <v>41</v>
      </c>
      <c r="KV411" s="53">
        <v>593</v>
      </c>
      <c r="KW411" s="53">
        <v>324</v>
      </c>
      <c r="KX411" s="53">
        <v>43</v>
      </c>
      <c r="KY411" s="53">
        <v>249</v>
      </c>
      <c r="KZ411" s="53">
        <v>239</v>
      </c>
      <c r="LA411" s="53">
        <v>4874</v>
      </c>
      <c r="LB411" s="53">
        <v>3617</v>
      </c>
      <c r="LC411" s="53">
        <v>600</v>
      </c>
      <c r="LD411" s="53">
        <v>388</v>
      </c>
      <c r="LE411" s="53">
        <v>304</v>
      </c>
      <c r="LF411" s="53">
        <v>43</v>
      </c>
      <c r="LG411" s="53">
        <v>1395</v>
      </c>
      <c r="LH411" s="53">
        <v>1605</v>
      </c>
      <c r="LI411" s="53">
        <v>1111</v>
      </c>
      <c r="LJ411" s="53">
        <v>17614</v>
      </c>
      <c r="LK411" s="53">
        <v>337</v>
      </c>
      <c r="LL411" s="53">
        <v>742</v>
      </c>
      <c r="LM411" s="53">
        <v>502</v>
      </c>
      <c r="LN411" s="53">
        <v>199</v>
      </c>
      <c r="LO411" s="53"/>
      <c r="LP411" s="53">
        <v>1560</v>
      </c>
      <c r="LQ411" s="53">
        <v>2721</v>
      </c>
      <c r="LR411" s="53">
        <v>54</v>
      </c>
      <c r="LS411" s="53">
        <v>316</v>
      </c>
      <c r="LT411" s="53">
        <v>115</v>
      </c>
      <c r="LU411" s="53">
        <v>326</v>
      </c>
      <c r="LV411" s="53">
        <v>398</v>
      </c>
      <c r="LW411" s="53">
        <v>443</v>
      </c>
      <c r="LX411" s="53">
        <v>516</v>
      </c>
      <c r="LY411" s="53">
        <v>199</v>
      </c>
      <c r="LZ411" s="53">
        <v>125</v>
      </c>
      <c r="MA411" s="53">
        <v>953</v>
      </c>
      <c r="MB411" s="53">
        <v>625</v>
      </c>
      <c r="MC411" s="53">
        <v>139</v>
      </c>
      <c r="MD411" s="53">
        <v>275</v>
      </c>
      <c r="ME411" s="53">
        <v>305</v>
      </c>
      <c r="MF411" s="53">
        <v>8</v>
      </c>
      <c r="MG411" s="53">
        <v>33</v>
      </c>
      <c r="MH411" s="53">
        <v>91</v>
      </c>
      <c r="MI411" s="53">
        <v>248</v>
      </c>
      <c r="MJ411" s="53">
        <v>1344</v>
      </c>
      <c r="MK411" s="53">
        <v>745</v>
      </c>
      <c r="ML411" s="53">
        <v>234</v>
      </c>
      <c r="MM411" s="53">
        <v>69</v>
      </c>
      <c r="MN411" s="53">
        <v>38</v>
      </c>
      <c r="MO411" s="53">
        <v>210</v>
      </c>
      <c r="MP411" s="53">
        <v>54</v>
      </c>
      <c r="MQ411" s="53">
        <v>16</v>
      </c>
      <c r="MR411" s="53">
        <v>30</v>
      </c>
      <c r="MS411" s="53">
        <v>106</v>
      </c>
      <c r="MT411" s="53"/>
      <c r="MU411" s="53">
        <v>493</v>
      </c>
      <c r="MV411" s="53">
        <v>77</v>
      </c>
      <c r="MW411" s="53"/>
      <c r="MX411" s="53"/>
      <c r="MY411" s="53"/>
      <c r="MZ411" s="53"/>
      <c r="NA411" s="53"/>
      <c r="NB411" s="53"/>
      <c r="NC411" s="53"/>
      <c r="ND411" s="53"/>
      <c r="NE411" s="53">
        <v>239</v>
      </c>
      <c r="NF411" s="53">
        <v>21</v>
      </c>
      <c r="NG411" s="53"/>
      <c r="NH411" s="53"/>
      <c r="NI411" s="53"/>
      <c r="NJ411" s="53">
        <v>24</v>
      </c>
      <c r="NK411" s="53">
        <v>65</v>
      </c>
      <c r="NL411" s="53">
        <v>94</v>
      </c>
      <c r="NM411" s="53">
        <v>50</v>
      </c>
      <c r="NN411" s="53"/>
      <c r="NO411" s="53">
        <v>28</v>
      </c>
      <c r="NP411" s="53">
        <v>81</v>
      </c>
      <c r="NQ411" s="53">
        <v>116</v>
      </c>
      <c r="NR411" s="53">
        <v>706</v>
      </c>
      <c r="NS411" s="53">
        <v>758</v>
      </c>
      <c r="NT411" s="53">
        <v>566</v>
      </c>
      <c r="NU411" s="53">
        <v>346</v>
      </c>
      <c r="NV411" s="53">
        <v>186</v>
      </c>
      <c r="NW411" s="53">
        <v>30</v>
      </c>
      <c r="NX411" s="53">
        <v>58</v>
      </c>
      <c r="NY411" s="53">
        <v>32</v>
      </c>
      <c r="NZ411" s="53">
        <v>72</v>
      </c>
      <c r="OA411" s="53">
        <v>13</v>
      </c>
      <c r="OB411" s="53">
        <v>27</v>
      </c>
      <c r="OC411" s="53">
        <v>56</v>
      </c>
      <c r="OD411" s="53"/>
      <c r="OE411" s="53"/>
      <c r="OF411" s="53"/>
      <c r="OG411" s="53"/>
      <c r="OH411" s="53">
        <v>13641</v>
      </c>
      <c r="OI411" s="53">
        <v>3326</v>
      </c>
      <c r="OJ411" s="53">
        <v>187</v>
      </c>
      <c r="OK411" s="53"/>
      <c r="OL411" s="53">
        <v>874</v>
      </c>
      <c r="OM411" s="53"/>
      <c r="ON411" s="53"/>
      <c r="OO411" s="53"/>
      <c r="OP411" s="53"/>
      <c r="OQ411" s="53"/>
      <c r="OR411" s="54"/>
      <c r="OS411" s="55">
        <v>117362</v>
      </c>
      <c r="OT411" s="52">
        <v>94003</v>
      </c>
      <c r="OU411" s="53"/>
      <c r="OV411" s="53">
        <v>6570</v>
      </c>
      <c r="OW411" s="53"/>
      <c r="OX411" s="53"/>
      <c r="OY411" s="53"/>
      <c r="OZ411" s="53"/>
      <c r="PA411" s="53"/>
      <c r="PB411" s="53"/>
      <c r="PC411" s="53"/>
      <c r="PD411" s="53"/>
      <c r="PE411" s="53"/>
      <c r="PF411" s="53"/>
      <c r="PG411" s="53"/>
      <c r="PH411" s="53"/>
      <c r="PI411" s="53"/>
      <c r="PJ411" s="53"/>
      <c r="PK411" s="53"/>
      <c r="PL411" s="54"/>
      <c r="PM411" s="55">
        <v>217936</v>
      </c>
    </row>
    <row r="412" spans="1:429" ht="12.75" customHeight="1" thickBot="1" x14ac:dyDescent="0.35">
      <c r="A412" s="49" t="s">
        <v>638</v>
      </c>
      <c r="B412" s="56"/>
      <c r="C412" s="51" t="s">
        <v>639</v>
      </c>
      <c r="D412" s="52"/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  <c r="AB412" s="53"/>
      <c r="AC412" s="53"/>
      <c r="AD412" s="53"/>
      <c r="AE412" s="53"/>
      <c r="AF412" s="53"/>
      <c r="AG412" s="53"/>
      <c r="AH412" s="53"/>
      <c r="AI412" s="53"/>
      <c r="AJ412" s="53"/>
      <c r="AK412" s="53"/>
      <c r="AL412" s="53"/>
      <c r="AM412" s="53"/>
      <c r="AN412" s="53"/>
      <c r="AO412" s="53"/>
      <c r="AP412" s="53"/>
      <c r="AQ412" s="53"/>
      <c r="AR412" s="53"/>
      <c r="AS412" s="53"/>
      <c r="AT412" s="53"/>
      <c r="AU412" s="53"/>
      <c r="AV412" s="53"/>
      <c r="AW412" s="53"/>
      <c r="AX412" s="53"/>
      <c r="AY412" s="53"/>
      <c r="AZ412" s="53"/>
      <c r="BA412" s="53"/>
      <c r="BB412" s="53"/>
      <c r="BC412" s="53"/>
      <c r="BD412" s="53"/>
      <c r="BE412" s="53"/>
      <c r="BF412" s="53"/>
      <c r="BG412" s="53"/>
      <c r="BH412" s="53"/>
      <c r="BI412" s="53"/>
      <c r="BJ412" s="53"/>
      <c r="BK412" s="53"/>
      <c r="BL412" s="53"/>
      <c r="BM412" s="53"/>
      <c r="BN412" s="53"/>
      <c r="BO412" s="53"/>
      <c r="BP412" s="53"/>
      <c r="BQ412" s="53"/>
      <c r="BR412" s="53"/>
      <c r="BS412" s="53"/>
      <c r="BT412" s="53"/>
      <c r="BU412" s="53"/>
      <c r="BV412" s="53"/>
      <c r="BW412" s="53"/>
      <c r="BX412" s="53"/>
      <c r="BY412" s="53"/>
      <c r="BZ412" s="53"/>
      <c r="CA412" s="53"/>
      <c r="CB412" s="53"/>
      <c r="CC412" s="53"/>
      <c r="CD412" s="53"/>
      <c r="CE412" s="53"/>
      <c r="CF412" s="53"/>
      <c r="CG412" s="53"/>
      <c r="CH412" s="53"/>
      <c r="CI412" s="53"/>
      <c r="CJ412" s="53"/>
      <c r="CK412" s="53"/>
      <c r="CL412" s="53"/>
      <c r="CM412" s="53"/>
      <c r="CN412" s="53"/>
      <c r="CO412" s="53"/>
      <c r="CP412" s="53"/>
      <c r="CQ412" s="53"/>
      <c r="CR412" s="53"/>
      <c r="CS412" s="53"/>
      <c r="CT412" s="53"/>
      <c r="CU412" s="53"/>
      <c r="CV412" s="53"/>
      <c r="CW412" s="53"/>
      <c r="CX412" s="53"/>
      <c r="CY412" s="53"/>
      <c r="CZ412" s="53"/>
      <c r="DA412" s="53"/>
      <c r="DB412" s="53"/>
      <c r="DC412" s="53"/>
      <c r="DD412" s="53"/>
      <c r="DE412" s="53"/>
      <c r="DF412" s="53"/>
      <c r="DG412" s="53"/>
      <c r="DH412" s="53"/>
      <c r="DI412" s="53"/>
      <c r="DJ412" s="53"/>
      <c r="DK412" s="53"/>
      <c r="DL412" s="53"/>
      <c r="DM412" s="53"/>
      <c r="DN412" s="53"/>
      <c r="DO412" s="53"/>
      <c r="DP412" s="53"/>
      <c r="DQ412" s="53"/>
      <c r="DR412" s="53"/>
      <c r="DS412" s="53"/>
      <c r="DT412" s="53"/>
      <c r="DU412" s="53"/>
      <c r="DV412" s="53"/>
      <c r="DW412" s="53"/>
      <c r="DX412" s="53"/>
      <c r="DY412" s="53"/>
      <c r="DZ412" s="53"/>
      <c r="EA412" s="53"/>
      <c r="EB412" s="53"/>
      <c r="EC412" s="53"/>
      <c r="ED412" s="53"/>
      <c r="EE412" s="53"/>
      <c r="EF412" s="53"/>
      <c r="EG412" s="53"/>
      <c r="EH412" s="53"/>
      <c r="EI412" s="53"/>
      <c r="EJ412" s="53"/>
      <c r="EK412" s="53"/>
      <c r="EL412" s="53"/>
      <c r="EM412" s="53"/>
      <c r="EN412" s="53"/>
      <c r="EO412" s="53"/>
      <c r="EP412" s="53"/>
      <c r="EQ412" s="53"/>
      <c r="ER412" s="53"/>
      <c r="ES412" s="53"/>
      <c r="ET412" s="53"/>
      <c r="EU412" s="53"/>
      <c r="EV412" s="53"/>
      <c r="EW412" s="53"/>
      <c r="EX412" s="53"/>
      <c r="EY412" s="53"/>
      <c r="EZ412" s="53"/>
      <c r="FA412" s="53"/>
      <c r="FB412" s="53"/>
      <c r="FC412" s="53"/>
      <c r="FD412" s="53"/>
      <c r="FE412" s="53"/>
      <c r="FF412" s="53"/>
      <c r="FG412" s="53"/>
      <c r="FH412" s="53"/>
      <c r="FI412" s="53"/>
      <c r="FJ412" s="53"/>
      <c r="FK412" s="53"/>
      <c r="FL412" s="53"/>
      <c r="FM412" s="53"/>
      <c r="FN412" s="53"/>
      <c r="FO412" s="53"/>
      <c r="FP412" s="53"/>
      <c r="FQ412" s="53"/>
      <c r="FR412" s="53"/>
      <c r="FS412" s="53"/>
      <c r="FT412" s="53"/>
      <c r="FU412" s="53"/>
      <c r="FV412" s="53"/>
      <c r="FW412" s="53"/>
      <c r="FX412" s="53"/>
      <c r="FY412" s="53"/>
      <c r="FZ412" s="53"/>
      <c r="GA412" s="53"/>
      <c r="GB412" s="53"/>
      <c r="GC412" s="53"/>
      <c r="GD412" s="53"/>
      <c r="GE412" s="53"/>
      <c r="GF412" s="53"/>
      <c r="GG412" s="53"/>
      <c r="GH412" s="53"/>
      <c r="GI412" s="53"/>
      <c r="GJ412" s="53"/>
      <c r="GK412" s="53"/>
      <c r="GL412" s="53"/>
      <c r="GM412" s="53"/>
      <c r="GN412" s="53"/>
      <c r="GO412" s="53"/>
      <c r="GP412" s="53"/>
      <c r="GQ412" s="53"/>
      <c r="GR412" s="53"/>
      <c r="GS412" s="53"/>
      <c r="GT412" s="53"/>
      <c r="GU412" s="53"/>
      <c r="GV412" s="53"/>
      <c r="GW412" s="53"/>
      <c r="GX412" s="53"/>
      <c r="GY412" s="53"/>
      <c r="GZ412" s="53"/>
      <c r="HA412" s="53"/>
      <c r="HB412" s="53"/>
      <c r="HC412" s="53"/>
      <c r="HD412" s="53"/>
      <c r="HE412" s="53"/>
      <c r="HF412" s="53"/>
      <c r="HG412" s="53"/>
      <c r="HH412" s="53"/>
      <c r="HI412" s="53"/>
      <c r="HJ412" s="53"/>
      <c r="HK412" s="53"/>
      <c r="HL412" s="53"/>
      <c r="HM412" s="53"/>
      <c r="HN412" s="53"/>
      <c r="HO412" s="53"/>
      <c r="HP412" s="53"/>
      <c r="HQ412" s="53"/>
      <c r="HR412" s="53"/>
      <c r="HS412" s="53"/>
      <c r="HT412" s="53"/>
      <c r="HU412" s="53"/>
      <c r="HV412" s="53"/>
      <c r="HW412" s="53"/>
      <c r="HX412" s="53"/>
      <c r="HY412" s="53"/>
      <c r="HZ412" s="53"/>
      <c r="IA412" s="53"/>
      <c r="IB412" s="53"/>
      <c r="IC412" s="53"/>
      <c r="ID412" s="53"/>
      <c r="IE412" s="53"/>
      <c r="IF412" s="53"/>
      <c r="IG412" s="53"/>
      <c r="IH412" s="53"/>
      <c r="II412" s="53"/>
      <c r="IJ412" s="53"/>
      <c r="IK412" s="53"/>
      <c r="IL412" s="53"/>
      <c r="IM412" s="53"/>
      <c r="IN412" s="53"/>
      <c r="IO412" s="53"/>
      <c r="IP412" s="53"/>
      <c r="IQ412" s="53"/>
      <c r="IR412" s="53"/>
      <c r="IS412" s="53"/>
      <c r="IT412" s="53"/>
      <c r="IU412" s="53"/>
      <c r="IV412" s="53"/>
      <c r="IW412" s="53"/>
      <c r="IX412" s="53"/>
      <c r="IY412" s="53"/>
      <c r="IZ412" s="53"/>
      <c r="JA412" s="53"/>
      <c r="JB412" s="53"/>
      <c r="JC412" s="53"/>
      <c r="JD412" s="53"/>
      <c r="JE412" s="53"/>
      <c r="JF412" s="53"/>
      <c r="JG412" s="53"/>
      <c r="JH412" s="53"/>
      <c r="JI412" s="53"/>
      <c r="JJ412" s="53"/>
      <c r="JK412" s="53"/>
      <c r="JL412" s="53"/>
      <c r="JM412" s="53"/>
      <c r="JN412" s="53"/>
      <c r="JO412" s="53"/>
      <c r="JP412" s="53"/>
      <c r="JQ412" s="53"/>
      <c r="JR412" s="53"/>
      <c r="JS412" s="53"/>
      <c r="JT412" s="53"/>
      <c r="JU412" s="53"/>
      <c r="JV412" s="53"/>
      <c r="JW412" s="53"/>
      <c r="JX412" s="53"/>
      <c r="JY412" s="53"/>
      <c r="JZ412" s="53"/>
      <c r="KA412" s="53"/>
      <c r="KB412" s="53"/>
      <c r="KC412" s="53"/>
      <c r="KD412" s="53"/>
      <c r="KE412" s="53"/>
      <c r="KF412" s="53"/>
      <c r="KG412" s="53"/>
      <c r="KH412" s="53"/>
      <c r="KI412" s="53"/>
      <c r="KJ412" s="53"/>
      <c r="KK412" s="53"/>
      <c r="KL412" s="53"/>
      <c r="KM412" s="53"/>
      <c r="KN412" s="53"/>
      <c r="KO412" s="53"/>
      <c r="KP412" s="53"/>
      <c r="KQ412" s="53"/>
      <c r="KR412" s="53"/>
      <c r="KS412" s="53"/>
      <c r="KT412" s="53"/>
      <c r="KU412" s="53"/>
      <c r="KV412" s="53"/>
      <c r="KW412" s="53"/>
      <c r="KX412" s="53"/>
      <c r="KY412" s="53"/>
      <c r="KZ412" s="53"/>
      <c r="LA412" s="53"/>
      <c r="LB412" s="53"/>
      <c r="LC412" s="53"/>
      <c r="LD412" s="53"/>
      <c r="LE412" s="53"/>
      <c r="LF412" s="53"/>
      <c r="LG412" s="53"/>
      <c r="LH412" s="53"/>
      <c r="LI412" s="53"/>
      <c r="LJ412" s="53"/>
      <c r="LK412" s="53"/>
      <c r="LL412" s="53"/>
      <c r="LM412" s="53"/>
      <c r="LN412" s="53"/>
      <c r="LO412" s="53"/>
      <c r="LP412" s="53"/>
      <c r="LQ412" s="53"/>
      <c r="LR412" s="53"/>
      <c r="LS412" s="53"/>
      <c r="LT412" s="53"/>
      <c r="LU412" s="53"/>
      <c r="LV412" s="53"/>
      <c r="LW412" s="53"/>
      <c r="LX412" s="53"/>
      <c r="LY412" s="53"/>
      <c r="LZ412" s="53"/>
      <c r="MA412" s="53"/>
      <c r="MB412" s="53"/>
      <c r="MC412" s="53"/>
      <c r="MD412" s="53"/>
      <c r="ME412" s="53"/>
      <c r="MF412" s="53"/>
      <c r="MG412" s="53"/>
      <c r="MH412" s="53"/>
      <c r="MI412" s="53"/>
      <c r="MJ412" s="53"/>
      <c r="MK412" s="53"/>
      <c r="ML412" s="53"/>
      <c r="MM412" s="53"/>
      <c r="MN412" s="53"/>
      <c r="MO412" s="53"/>
      <c r="MP412" s="53"/>
      <c r="MQ412" s="53"/>
      <c r="MR412" s="53"/>
      <c r="MS412" s="53"/>
      <c r="MT412" s="53"/>
      <c r="MU412" s="53"/>
      <c r="MV412" s="53"/>
      <c r="MW412" s="53"/>
      <c r="MX412" s="53"/>
      <c r="MY412" s="53"/>
      <c r="MZ412" s="53"/>
      <c r="NA412" s="53"/>
      <c r="NB412" s="53"/>
      <c r="NC412" s="53"/>
      <c r="ND412" s="53"/>
      <c r="NE412" s="53"/>
      <c r="NF412" s="53"/>
      <c r="NG412" s="53"/>
      <c r="NH412" s="53"/>
      <c r="NI412" s="53"/>
      <c r="NJ412" s="53"/>
      <c r="NK412" s="53"/>
      <c r="NL412" s="53"/>
      <c r="NM412" s="53"/>
      <c r="NN412" s="53"/>
      <c r="NO412" s="53"/>
      <c r="NP412" s="53"/>
      <c r="NQ412" s="53"/>
      <c r="NR412" s="53"/>
      <c r="NS412" s="53"/>
      <c r="NT412" s="53"/>
      <c r="NU412" s="53"/>
      <c r="NV412" s="53"/>
      <c r="NW412" s="53"/>
      <c r="NX412" s="53"/>
      <c r="NY412" s="53"/>
      <c r="NZ412" s="53"/>
      <c r="OA412" s="53"/>
      <c r="OB412" s="53"/>
      <c r="OC412" s="53"/>
      <c r="OD412" s="53"/>
      <c r="OE412" s="53"/>
      <c r="OF412" s="53"/>
      <c r="OG412" s="53"/>
      <c r="OH412" s="53"/>
      <c r="OI412" s="53"/>
      <c r="OJ412" s="53"/>
      <c r="OK412" s="53"/>
      <c r="OL412" s="53"/>
      <c r="OM412" s="53"/>
      <c r="ON412" s="53"/>
      <c r="OO412" s="53"/>
      <c r="OP412" s="53"/>
      <c r="OQ412" s="53"/>
      <c r="OR412" s="54"/>
      <c r="OS412" s="55"/>
      <c r="OT412" s="52">
        <v>-166344</v>
      </c>
      <c r="OU412" s="53"/>
      <c r="OV412" s="53"/>
      <c r="OW412" s="53"/>
      <c r="OX412" s="53"/>
      <c r="OY412" s="53"/>
      <c r="OZ412" s="53">
        <v>169176</v>
      </c>
      <c r="PA412" s="53"/>
      <c r="PB412" s="53"/>
      <c r="PC412" s="53"/>
      <c r="PD412" s="53"/>
      <c r="PE412" s="53"/>
      <c r="PF412" s="53"/>
      <c r="PG412" s="53"/>
      <c r="PH412" s="53"/>
      <c r="PI412" s="53"/>
      <c r="PJ412" s="53"/>
      <c r="PK412" s="53"/>
      <c r="PL412" s="54"/>
      <c r="PM412" s="55">
        <v>2832</v>
      </c>
    </row>
    <row r="413" spans="1:429" ht="12.75" customHeight="1" thickBot="1" x14ac:dyDescent="0.35">
      <c r="A413" s="57" t="s">
        <v>640</v>
      </c>
      <c r="B413" s="58"/>
      <c r="C413" s="59" t="s">
        <v>641</v>
      </c>
      <c r="D413" s="60">
        <v>19759</v>
      </c>
      <c r="E413" s="61">
        <v>70312</v>
      </c>
      <c r="F413" s="61">
        <v>7167</v>
      </c>
      <c r="G413" s="61">
        <v>8458</v>
      </c>
      <c r="H413" s="61">
        <v>8973</v>
      </c>
      <c r="I413" s="61">
        <v>9584</v>
      </c>
      <c r="J413" s="61">
        <v>29707</v>
      </c>
      <c r="K413" s="61">
        <v>54583</v>
      </c>
      <c r="L413" s="61">
        <v>33988</v>
      </c>
      <c r="M413" s="61">
        <v>14264</v>
      </c>
      <c r="N413" s="61">
        <v>7401</v>
      </c>
      <c r="O413" s="61">
        <v>2453</v>
      </c>
      <c r="P413" s="61">
        <v>6415</v>
      </c>
      <c r="Q413" s="61">
        <v>138884</v>
      </c>
      <c r="R413" s="61">
        <v>23708</v>
      </c>
      <c r="S413" s="61">
        <v>6599</v>
      </c>
      <c r="T413" s="61">
        <v>11715</v>
      </c>
      <c r="U413" s="61">
        <v>7407</v>
      </c>
      <c r="V413" s="61">
        <v>8588</v>
      </c>
      <c r="W413" s="61">
        <v>15183</v>
      </c>
      <c r="X413" s="61">
        <v>42166</v>
      </c>
      <c r="Y413" s="61">
        <v>144254</v>
      </c>
      <c r="Z413" s="61">
        <v>33129</v>
      </c>
      <c r="AA413" s="61">
        <v>4451</v>
      </c>
      <c r="AB413" s="61">
        <v>17581</v>
      </c>
      <c r="AC413" s="61">
        <v>28652</v>
      </c>
      <c r="AD413" s="61">
        <v>99645</v>
      </c>
      <c r="AE413" s="61">
        <v>39539</v>
      </c>
      <c r="AF413" s="61">
        <v>33146</v>
      </c>
      <c r="AG413" s="61">
        <v>5714</v>
      </c>
      <c r="AH413" s="61">
        <v>90028</v>
      </c>
      <c r="AI413" s="61">
        <v>16384</v>
      </c>
      <c r="AJ413" s="61">
        <v>48681</v>
      </c>
      <c r="AK413" s="61">
        <v>35110</v>
      </c>
      <c r="AL413" s="61">
        <v>52210</v>
      </c>
      <c r="AM413" s="61">
        <v>54471</v>
      </c>
      <c r="AN413" s="61">
        <v>16931</v>
      </c>
      <c r="AO413" s="61">
        <v>11811</v>
      </c>
      <c r="AP413" s="61">
        <v>13574</v>
      </c>
      <c r="AQ413" s="61">
        <v>12703</v>
      </c>
      <c r="AR413" s="61">
        <v>3897</v>
      </c>
      <c r="AS413" s="61">
        <v>13498</v>
      </c>
      <c r="AT413" s="61">
        <v>3488</v>
      </c>
      <c r="AU413" s="61">
        <v>13880</v>
      </c>
      <c r="AV413" s="61">
        <v>3263</v>
      </c>
      <c r="AW413" s="61">
        <v>4995</v>
      </c>
      <c r="AX413" s="61">
        <v>3419</v>
      </c>
      <c r="AY413" s="61">
        <v>2100</v>
      </c>
      <c r="AZ413" s="61">
        <v>2002</v>
      </c>
      <c r="BA413" s="61">
        <v>1813</v>
      </c>
      <c r="BB413" s="61">
        <v>2603</v>
      </c>
      <c r="BC413" s="61">
        <v>2110</v>
      </c>
      <c r="BD413" s="61">
        <v>90614</v>
      </c>
      <c r="BE413" s="61">
        <v>18630</v>
      </c>
      <c r="BF413" s="61">
        <v>5038</v>
      </c>
      <c r="BG413" s="61">
        <v>5027</v>
      </c>
      <c r="BH413" s="61">
        <v>19583</v>
      </c>
      <c r="BI413" s="61">
        <v>9134</v>
      </c>
      <c r="BJ413" s="61">
        <v>20269</v>
      </c>
      <c r="BK413" s="61">
        <v>17258</v>
      </c>
      <c r="BL413" s="61">
        <v>10340</v>
      </c>
      <c r="BM413" s="61">
        <v>7814</v>
      </c>
      <c r="BN413" s="61">
        <v>6386</v>
      </c>
      <c r="BO413" s="61">
        <v>9558</v>
      </c>
      <c r="BP413" s="61">
        <v>7548</v>
      </c>
      <c r="BQ413" s="61">
        <v>4796</v>
      </c>
      <c r="BR413" s="61">
        <v>26658</v>
      </c>
      <c r="BS413" s="61">
        <v>22199</v>
      </c>
      <c r="BT413" s="61">
        <v>4057</v>
      </c>
      <c r="BU413" s="61">
        <v>6063</v>
      </c>
      <c r="BV413" s="61">
        <v>13835</v>
      </c>
      <c r="BW413" s="61">
        <v>4585</v>
      </c>
      <c r="BX413" s="61">
        <v>5443</v>
      </c>
      <c r="BY413" s="61">
        <v>19915</v>
      </c>
      <c r="BZ413" s="61">
        <v>16602</v>
      </c>
      <c r="CA413" s="61">
        <v>15131</v>
      </c>
      <c r="CB413" s="61">
        <v>2143</v>
      </c>
      <c r="CC413" s="61">
        <v>16543</v>
      </c>
      <c r="CD413" s="61">
        <v>3763</v>
      </c>
      <c r="CE413" s="61">
        <v>4958</v>
      </c>
      <c r="CF413" s="61">
        <v>6969</v>
      </c>
      <c r="CG413" s="61">
        <v>8742</v>
      </c>
      <c r="CH413" s="61">
        <v>24856</v>
      </c>
      <c r="CI413" s="61">
        <v>5966</v>
      </c>
      <c r="CJ413" s="61">
        <v>25116</v>
      </c>
      <c r="CK413" s="61">
        <v>19817</v>
      </c>
      <c r="CL413" s="61">
        <v>5894</v>
      </c>
      <c r="CM413" s="61">
        <v>13653</v>
      </c>
      <c r="CN413" s="61">
        <v>2785</v>
      </c>
      <c r="CO413" s="61">
        <v>1549</v>
      </c>
      <c r="CP413" s="61">
        <v>11148</v>
      </c>
      <c r="CQ413" s="61">
        <v>2918</v>
      </c>
      <c r="CR413" s="61">
        <v>18799</v>
      </c>
      <c r="CS413" s="61">
        <v>3730</v>
      </c>
      <c r="CT413" s="61">
        <v>3319</v>
      </c>
      <c r="CU413" s="61">
        <v>3295</v>
      </c>
      <c r="CV413" s="61">
        <v>5135</v>
      </c>
      <c r="CW413" s="61">
        <v>4996</v>
      </c>
      <c r="CX413" s="61">
        <v>11061</v>
      </c>
      <c r="CY413" s="61">
        <v>2776</v>
      </c>
      <c r="CZ413" s="61">
        <v>2348</v>
      </c>
      <c r="DA413" s="61">
        <v>20403</v>
      </c>
      <c r="DB413" s="61">
        <v>6245</v>
      </c>
      <c r="DC413" s="61">
        <v>9622</v>
      </c>
      <c r="DD413" s="61">
        <v>19890</v>
      </c>
      <c r="DE413" s="61">
        <v>2090</v>
      </c>
      <c r="DF413" s="61">
        <v>3193</v>
      </c>
      <c r="DG413" s="61">
        <v>1531</v>
      </c>
      <c r="DH413" s="61">
        <v>13325</v>
      </c>
      <c r="DI413" s="61">
        <v>6532</v>
      </c>
      <c r="DJ413" s="61">
        <v>3354</v>
      </c>
      <c r="DK413" s="61">
        <v>3912</v>
      </c>
      <c r="DL413" s="61">
        <v>4626</v>
      </c>
      <c r="DM413" s="61">
        <v>4106</v>
      </c>
      <c r="DN413" s="61">
        <v>12938</v>
      </c>
      <c r="DO413" s="61">
        <v>2593</v>
      </c>
      <c r="DP413" s="61">
        <v>14828</v>
      </c>
      <c r="DQ413" s="61">
        <v>10601</v>
      </c>
      <c r="DR413" s="61">
        <v>14225</v>
      </c>
      <c r="DS413" s="61">
        <v>6047</v>
      </c>
      <c r="DT413" s="61">
        <v>11434</v>
      </c>
      <c r="DU413" s="61">
        <v>1066</v>
      </c>
      <c r="DV413" s="61">
        <v>4299</v>
      </c>
      <c r="DW413" s="61">
        <v>1352</v>
      </c>
      <c r="DX413" s="61">
        <v>5933</v>
      </c>
      <c r="DY413" s="61">
        <v>4114</v>
      </c>
      <c r="DZ413" s="61">
        <v>3109</v>
      </c>
      <c r="EA413" s="61">
        <v>3024</v>
      </c>
      <c r="EB413" s="61">
        <v>1188</v>
      </c>
      <c r="EC413" s="61">
        <v>889</v>
      </c>
      <c r="ED413" s="61">
        <v>930</v>
      </c>
      <c r="EE413" s="61">
        <v>5813</v>
      </c>
      <c r="EF413" s="61">
        <v>1965</v>
      </c>
      <c r="EG413" s="61">
        <v>2362</v>
      </c>
      <c r="EH413" s="61">
        <v>1889</v>
      </c>
      <c r="EI413" s="61">
        <v>2381</v>
      </c>
      <c r="EJ413" s="61">
        <v>2194</v>
      </c>
      <c r="EK413" s="61">
        <v>3409</v>
      </c>
      <c r="EL413" s="61">
        <v>6710</v>
      </c>
      <c r="EM413" s="61">
        <v>6189</v>
      </c>
      <c r="EN413" s="61">
        <v>5490</v>
      </c>
      <c r="EO413" s="61">
        <v>3782</v>
      </c>
      <c r="EP413" s="61">
        <v>2246</v>
      </c>
      <c r="EQ413" s="61">
        <v>10589</v>
      </c>
      <c r="ER413" s="61">
        <v>6447</v>
      </c>
      <c r="ES413" s="61">
        <v>2056</v>
      </c>
      <c r="ET413" s="61">
        <v>6382</v>
      </c>
      <c r="EU413" s="61">
        <v>41891</v>
      </c>
      <c r="EV413" s="61">
        <v>137220</v>
      </c>
      <c r="EW413" s="61">
        <v>25299</v>
      </c>
      <c r="EX413" s="61">
        <v>8365</v>
      </c>
      <c r="EY413" s="61">
        <v>6053</v>
      </c>
      <c r="EZ413" s="61">
        <v>1714</v>
      </c>
      <c r="FA413" s="61">
        <v>8141</v>
      </c>
      <c r="FB413" s="61">
        <v>23513</v>
      </c>
      <c r="FC413" s="61">
        <v>15156</v>
      </c>
      <c r="FD413" s="61">
        <v>27202</v>
      </c>
      <c r="FE413" s="61">
        <v>18628</v>
      </c>
      <c r="FF413" s="61">
        <v>22227</v>
      </c>
      <c r="FG413" s="61">
        <v>44611</v>
      </c>
      <c r="FH413" s="61">
        <v>17900</v>
      </c>
      <c r="FI413" s="61">
        <v>66922</v>
      </c>
      <c r="FJ413" s="61">
        <v>23299</v>
      </c>
      <c r="FK413" s="61">
        <v>18616</v>
      </c>
      <c r="FL413" s="61">
        <v>10440</v>
      </c>
      <c r="FM413" s="61">
        <v>2795</v>
      </c>
      <c r="FN413" s="61">
        <v>12454</v>
      </c>
      <c r="FO413" s="61">
        <v>12431</v>
      </c>
      <c r="FP413" s="61">
        <v>4993</v>
      </c>
      <c r="FQ413" s="61">
        <v>3210</v>
      </c>
      <c r="FR413" s="61">
        <v>3648</v>
      </c>
      <c r="FS413" s="61">
        <v>5271</v>
      </c>
      <c r="FT413" s="61">
        <v>6520</v>
      </c>
      <c r="FU413" s="61">
        <v>6926</v>
      </c>
      <c r="FV413" s="61">
        <v>2660</v>
      </c>
      <c r="FW413" s="61">
        <v>3168</v>
      </c>
      <c r="FX413" s="61">
        <v>2117</v>
      </c>
      <c r="FY413" s="61">
        <v>4234</v>
      </c>
      <c r="FZ413" s="61">
        <v>10715</v>
      </c>
      <c r="GA413" s="61">
        <v>7003</v>
      </c>
      <c r="GB413" s="61">
        <v>15090</v>
      </c>
      <c r="GC413" s="61">
        <v>15700</v>
      </c>
      <c r="GD413" s="61">
        <v>2210</v>
      </c>
      <c r="GE413" s="61">
        <v>3002</v>
      </c>
      <c r="GF413" s="61">
        <v>2407</v>
      </c>
      <c r="GG413" s="61">
        <v>4954</v>
      </c>
      <c r="GH413" s="61">
        <v>6186</v>
      </c>
      <c r="GI413" s="61">
        <v>907</v>
      </c>
      <c r="GJ413" s="61">
        <v>1733</v>
      </c>
      <c r="GK413" s="61">
        <v>6949</v>
      </c>
      <c r="GL413" s="61">
        <v>15335</v>
      </c>
      <c r="GM413" s="61">
        <v>14795</v>
      </c>
      <c r="GN413" s="61">
        <v>31502</v>
      </c>
      <c r="GO413" s="61">
        <v>16904</v>
      </c>
      <c r="GP413" s="61">
        <v>10681</v>
      </c>
      <c r="GQ413" s="61">
        <v>14689</v>
      </c>
      <c r="GR413" s="61">
        <v>36229</v>
      </c>
      <c r="GS413" s="61">
        <v>7805</v>
      </c>
      <c r="GT413" s="61">
        <v>25321</v>
      </c>
      <c r="GU413" s="61">
        <v>22882</v>
      </c>
      <c r="GV413" s="61">
        <v>24920</v>
      </c>
      <c r="GW413" s="61">
        <v>36240</v>
      </c>
      <c r="GX413" s="61">
        <v>20499</v>
      </c>
      <c r="GY413" s="61">
        <v>30799</v>
      </c>
      <c r="GZ413" s="61">
        <v>5262</v>
      </c>
      <c r="HA413" s="61">
        <v>46113</v>
      </c>
      <c r="HB413" s="61">
        <v>123427</v>
      </c>
      <c r="HC413" s="61">
        <v>8691</v>
      </c>
      <c r="HD413" s="61">
        <v>23939</v>
      </c>
      <c r="HE413" s="61">
        <v>19507</v>
      </c>
      <c r="HF413" s="61">
        <v>22487</v>
      </c>
      <c r="HG413" s="61">
        <v>10451</v>
      </c>
      <c r="HH413" s="61">
        <v>4851</v>
      </c>
      <c r="HI413" s="61">
        <v>14380</v>
      </c>
      <c r="HJ413" s="61">
        <v>17178</v>
      </c>
      <c r="HK413" s="61">
        <v>35080</v>
      </c>
      <c r="HL413" s="61">
        <v>18437</v>
      </c>
      <c r="HM413" s="61">
        <v>10973</v>
      </c>
      <c r="HN413" s="61">
        <v>6904</v>
      </c>
      <c r="HO413" s="61">
        <v>15718</v>
      </c>
      <c r="HP413" s="61">
        <v>6004</v>
      </c>
      <c r="HQ413" s="61">
        <v>9960</v>
      </c>
      <c r="HR413" s="61">
        <v>5366</v>
      </c>
      <c r="HS413" s="61">
        <v>6323</v>
      </c>
      <c r="HT413" s="61">
        <v>2420</v>
      </c>
      <c r="HU413" s="61">
        <v>5696</v>
      </c>
      <c r="HV413" s="61">
        <v>5073</v>
      </c>
      <c r="HW413" s="61">
        <v>4093</v>
      </c>
      <c r="HX413" s="61">
        <v>4314</v>
      </c>
      <c r="HY413" s="61">
        <v>31528</v>
      </c>
      <c r="HZ413" s="61">
        <v>19519</v>
      </c>
      <c r="IA413" s="61">
        <v>39774</v>
      </c>
      <c r="IB413" s="61">
        <v>14735</v>
      </c>
      <c r="IC413" s="61">
        <v>5064</v>
      </c>
      <c r="ID413" s="61">
        <v>7648</v>
      </c>
      <c r="IE413" s="61">
        <v>3412</v>
      </c>
      <c r="IF413" s="61">
        <v>43243</v>
      </c>
      <c r="IG413" s="61">
        <v>1507</v>
      </c>
      <c r="IH413" s="61">
        <v>641946</v>
      </c>
      <c r="II413" s="61">
        <v>10367</v>
      </c>
      <c r="IJ413" s="61">
        <v>6611</v>
      </c>
      <c r="IK413" s="61">
        <v>16591</v>
      </c>
      <c r="IL413" s="61">
        <v>53925</v>
      </c>
      <c r="IM413" s="61">
        <v>3901</v>
      </c>
      <c r="IN413" s="61">
        <v>5417</v>
      </c>
      <c r="IO413" s="61">
        <v>19815</v>
      </c>
      <c r="IP413" s="61">
        <v>110965</v>
      </c>
      <c r="IQ413" s="61">
        <v>73271</v>
      </c>
      <c r="IR413" s="61">
        <v>13709</v>
      </c>
      <c r="IS413" s="61">
        <v>7124</v>
      </c>
      <c r="IT413" s="61">
        <v>60685</v>
      </c>
      <c r="IU413" s="61">
        <v>6633</v>
      </c>
      <c r="IV413" s="61">
        <v>9643</v>
      </c>
      <c r="IW413" s="61">
        <v>16319</v>
      </c>
      <c r="IX413" s="61">
        <v>9911</v>
      </c>
      <c r="IY413" s="61">
        <v>15947</v>
      </c>
      <c r="IZ413" s="61">
        <v>8008</v>
      </c>
      <c r="JA413" s="61">
        <v>25605</v>
      </c>
      <c r="JB413" s="61">
        <v>17289</v>
      </c>
      <c r="JC413" s="61">
        <v>3676</v>
      </c>
      <c r="JD413" s="61">
        <v>27595</v>
      </c>
      <c r="JE413" s="61">
        <v>28424</v>
      </c>
      <c r="JF413" s="61">
        <v>10003</v>
      </c>
      <c r="JG413" s="61">
        <v>2155</v>
      </c>
      <c r="JH413" s="61">
        <v>5832</v>
      </c>
      <c r="JI413" s="61">
        <v>6833</v>
      </c>
      <c r="JJ413" s="61">
        <v>9056</v>
      </c>
      <c r="JK413" s="61">
        <v>55557</v>
      </c>
      <c r="JL413" s="61">
        <v>15221</v>
      </c>
      <c r="JM413" s="61">
        <v>3363</v>
      </c>
      <c r="JN413" s="61">
        <v>12530</v>
      </c>
      <c r="JO413" s="61">
        <v>53676</v>
      </c>
      <c r="JP413" s="61">
        <v>75652</v>
      </c>
      <c r="JQ413" s="61">
        <v>66471</v>
      </c>
      <c r="JR413" s="61">
        <v>63022</v>
      </c>
      <c r="JS413" s="61">
        <v>106927</v>
      </c>
      <c r="JT413" s="61">
        <v>61626</v>
      </c>
      <c r="JU413" s="61">
        <v>60336</v>
      </c>
      <c r="JV413" s="61">
        <v>31612</v>
      </c>
      <c r="JW413" s="61">
        <v>128029</v>
      </c>
      <c r="JX413" s="61">
        <v>10273</v>
      </c>
      <c r="JY413" s="61"/>
      <c r="JZ413" s="61">
        <v>60931</v>
      </c>
      <c r="KA413" s="61">
        <v>75865</v>
      </c>
      <c r="KB413" s="61">
        <v>77370</v>
      </c>
      <c r="KC413" s="61">
        <v>30407</v>
      </c>
      <c r="KD413" s="61">
        <v>30212</v>
      </c>
      <c r="KE413" s="61">
        <v>34968</v>
      </c>
      <c r="KF413" s="61">
        <v>61418</v>
      </c>
      <c r="KG413" s="61">
        <v>54505</v>
      </c>
      <c r="KH413" s="61">
        <v>69417</v>
      </c>
      <c r="KI413" s="61">
        <v>108076</v>
      </c>
      <c r="KJ413" s="61">
        <v>39543</v>
      </c>
      <c r="KK413" s="61">
        <v>33530</v>
      </c>
      <c r="KL413" s="61">
        <v>169750</v>
      </c>
      <c r="KM413" s="61">
        <v>14685</v>
      </c>
      <c r="KN413" s="61">
        <v>11216</v>
      </c>
      <c r="KO413" s="61">
        <v>58148</v>
      </c>
      <c r="KP413" s="61">
        <v>33358</v>
      </c>
      <c r="KQ413" s="61">
        <v>61761</v>
      </c>
      <c r="KR413" s="61">
        <v>9647</v>
      </c>
      <c r="KS413" s="61">
        <v>12053</v>
      </c>
      <c r="KT413" s="61">
        <v>17909</v>
      </c>
      <c r="KU413" s="61">
        <v>6899</v>
      </c>
      <c r="KV413" s="61">
        <v>48377</v>
      </c>
      <c r="KW413" s="61">
        <v>46937</v>
      </c>
      <c r="KX413" s="61">
        <v>2323</v>
      </c>
      <c r="KY413" s="61">
        <v>36830</v>
      </c>
      <c r="KZ413" s="61">
        <v>34869</v>
      </c>
      <c r="LA413" s="61">
        <v>138638</v>
      </c>
      <c r="LB413" s="61">
        <v>129442</v>
      </c>
      <c r="LC413" s="61">
        <v>22960</v>
      </c>
      <c r="LD413" s="61">
        <v>65136</v>
      </c>
      <c r="LE413" s="61">
        <v>48856</v>
      </c>
      <c r="LF413" s="61">
        <v>2712</v>
      </c>
      <c r="LG413" s="61">
        <v>106763</v>
      </c>
      <c r="LH413" s="61">
        <v>130308</v>
      </c>
      <c r="LI413" s="61">
        <v>150965</v>
      </c>
      <c r="LJ413" s="61">
        <v>94479</v>
      </c>
      <c r="LK413" s="61">
        <v>22477</v>
      </c>
      <c r="LL413" s="61">
        <v>209209</v>
      </c>
      <c r="LM413" s="61">
        <v>159204</v>
      </c>
      <c r="LN413" s="61">
        <v>104344</v>
      </c>
      <c r="LO413" s="61">
        <v>165643</v>
      </c>
      <c r="LP413" s="61">
        <v>11534</v>
      </c>
      <c r="LQ413" s="61">
        <v>494969</v>
      </c>
      <c r="LR413" s="61">
        <v>25274</v>
      </c>
      <c r="LS413" s="61">
        <v>29082</v>
      </c>
      <c r="LT413" s="61">
        <v>11992</v>
      </c>
      <c r="LU413" s="61">
        <v>59574</v>
      </c>
      <c r="LV413" s="61">
        <v>90278</v>
      </c>
      <c r="LW413" s="61">
        <v>37705</v>
      </c>
      <c r="LX413" s="61">
        <v>39076</v>
      </c>
      <c r="LY413" s="61">
        <v>25146</v>
      </c>
      <c r="LZ413" s="61">
        <v>37492</v>
      </c>
      <c r="MA413" s="61">
        <v>111214</v>
      </c>
      <c r="MB413" s="61">
        <v>72613</v>
      </c>
      <c r="MC413" s="61">
        <v>14254</v>
      </c>
      <c r="MD413" s="61">
        <v>81822</v>
      </c>
      <c r="ME413" s="61">
        <v>41373</v>
      </c>
      <c r="MF413" s="61">
        <v>6177</v>
      </c>
      <c r="MG413" s="61">
        <v>3759</v>
      </c>
      <c r="MH413" s="61">
        <v>9063</v>
      </c>
      <c r="MI413" s="61">
        <v>26534</v>
      </c>
      <c r="MJ413" s="61">
        <v>176582</v>
      </c>
      <c r="MK413" s="61">
        <v>56668</v>
      </c>
      <c r="ML413" s="61">
        <v>56984</v>
      </c>
      <c r="MM413" s="61">
        <v>20642</v>
      </c>
      <c r="MN413" s="61">
        <v>12630</v>
      </c>
      <c r="MO413" s="61">
        <v>28828</v>
      </c>
      <c r="MP413" s="61">
        <v>19187</v>
      </c>
      <c r="MQ413" s="61">
        <v>16917</v>
      </c>
      <c r="MR413" s="61">
        <v>18567</v>
      </c>
      <c r="MS413" s="61">
        <v>40877</v>
      </c>
      <c r="MT413" s="61">
        <v>7474</v>
      </c>
      <c r="MU413" s="61">
        <v>56709</v>
      </c>
      <c r="MV413" s="61">
        <v>31373</v>
      </c>
      <c r="MW413" s="61">
        <v>136147</v>
      </c>
      <c r="MX413" s="61">
        <v>36824</v>
      </c>
      <c r="MY413" s="61">
        <v>27097</v>
      </c>
      <c r="MZ413" s="61">
        <v>43645</v>
      </c>
      <c r="NA413" s="61">
        <v>18385</v>
      </c>
      <c r="NB413" s="61">
        <v>19722</v>
      </c>
      <c r="NC413" s="61">
        <v>13445</v>
      </c>
      <c r="ND413" s="61">
        <v>310777</v>
      </c>
      <c r="NE413" s="61">
        <v>68389</v>
      </c>
      <c r="NF413" s="61">
        <v>14613</v>
      </c>
      <c r="NG413" s="61">
        <v>35079</v>
      </c>
      <c r="NH413" s="61">
        <v>14223</v>
      </c>
      <c r="NI413" s="61">
        <v>24187</v>
      </c>
      <c r="NJ413" s="61">
        <v>7354</v>
      </c>
      <c r="NK413" s="61">
        <v>12709</v>
      </c>
      <c r="NL413" s="61">
        <v>4417</v>
      </c>
      <c r="NM413" s="61">
        <v>13340</v>
      </c>
      <c r="NN413" s="61">
        <v>5580</v>
      </c>
      <c r="NO413" s="61">
        <v>5119</v>
      </c>
      <c r="NP413" s="61">
        <v>10920</v>
      </c>
      <c r="NQ413" s="61">
        <v>33851</v>
      </c>
      <c r="NR413" s="61">
        <v>86338</v>
      </c>
      <c r="NS413" s="61">
        <v>118489</v>
      </c>
      <c r="NT413" s="61">
        <v>142946</v>
      </c>
      <c r="NU413" s="61">
        <v>31017</v>
      </c>
      <c r="NV413" s="61">
        <v>42223</v>
      </c>
      <c r="NW413" s="61">
        <v>6911</v>
      </c>
      <c r="NX413" s="61">
        <v>13136</v>
      </c>
      <c r="NY413" s="61">
        <v>3616</v>
      </c>
      <c r="NZ413" s="61">
        <v>20497</v>
      </c>
      <c r="OA413" s="61">
        <v>7576</v>
      </c>
      <c r="OB413" s="61">
        <v>9115</v>
      </c>
      <c r="OC413" s="61">
        <v>18302</v>
      </c>
      <c r="OD413" s="61">
        <v>61018</v>
      </c>
      <c r="OE413" s="61">
        <v>14710</v>
      </c>
      <c r="OF413" s="61">
        <v>31169</v>
      </c>
      <c r="OG413" s="61"/>
      <c r="OH413" s="61">
        <v>268692</v>
      </c>
      <c r="OI413" s="61">
        <v>113854</v>
      </c>
      <c r="OJ413" s="61">
        <v>25938</v>
      </c>
      <c r="OK413" s="61">
        <v>8120</v>
      </c>
      <c r="OL413" s="61">
        <v>12866</v>
      </c>
      <c r="OM413" s="61">
        <v>195967</v>
      </c>
      <c r="ON413" s="61">
        <v>105423</v>
      </c>
      <c r="OO413" s="61">
        <v>321203</v>
      </c>
      <c r="OP413" s="61">
        <v>26794</v>
      </c>
      <c r="OQ413" s="61">
        <v>32333</v>
      </c>
      <c r="OR413" s="62">
        <v>119084</v>
      </c>
      <c r="OS413" s="63">
        <v>12989840</v>
      </c>
      <c r="OT413" s="60">
        <v>11006814</v>
      </c>
      <c r="OU413" s="61">
        <v>983401</v>
      </c>
      <c r="OV413" s="61">
        <v>655691</v>
      </c>
      <c r="OW413" s="61">
        <v>432014</v>
      </c>
      <c r="OX413" s="61">
        <v>479435</v>
      </c>
      <c r="OY413" s="61">
        <v>71212</v>
      </c>
      <c r="OZ413" s="61">
        <v>1953230</v>
      </c>
      <c r="PA413" s="61">
        <v>650338</v>
      </c>
      <c r="PB413" s="61">
        <v>85228</v>
      </c>
      <c r="PC413" s="61">
        <v>70506</v>
      </c>
      <c r="PD413" s="61">
        <v>8103</v>
      </c>
      <c r="PE413" s="61">
        <v>348913</v>
      </c>
      <c r="PF413" s="61">
        <v>18735</v>
      </c>
      <c r="PG413" s="61">
        <v>90241</v>
      </c>
      <c r="PH413" s="61">
        <v>14478</v>
      </c>
      <c r="PI413" s="61">
        <v>1516729</v>
      </c>
      <c r="PJ413" s="61">
        <v>39176</v>
      </c>
      <c r="PK413" s="61">
        <v>29612</v>
      </c>
      <c r="PL413" s="62">
        <v>264951</v>
      </c>
      <c r="PM413" s="63">
        <v>31708648</v>
      </c>
    </row>
    <row r="414" spans="1:429" ht="12.75" customHeight="1" x14ac:dyDescent="0.3">
      <c r="A414" s="49" t="s">
        <v>642</v>
      </c>
      <c r="B414" s="56"/>
      <c r="C414" s="51" t="s">
        <v>643</v>
      </c>
      <c r="D414" s="52">
        <v>72</v>
      </c>
      <c r="E414" s="53">
        <v>4754</v>
      </c>
      <c r="F414" s="53">
        <v>2336</v>
      </c>
      <c r="G414" s="53">
        <v>4941</v>
      </c>
      <c r="H414" s="53">
        <v>4903</v>
      </c>
      <c r="I414" s="53">
        <v>4480</v>
      </c>
      <c r="J414" s="53">
        <v>1550</v>
      </c>
      <c r="K414" s="53">
        <v>959</v>
      </c>
      <c r="L414" s="53">
        <v>1361</v>
      </c>
      <c r="M414" s="53">
        <v>2947</v>
      </c>
      <c r="N414" s="53">
        <v>6363</v>
      </c>
      <c r="O414" s="53">
        <v>1112</v>
      </c>
      <c r="P414" s="53">
        <v>12285</v>
      </c>
      <c r="Q414" s="53">
        <v>34979</v>
      </c>
      <c r="R414" s="53">
        <v>9212</v>
      </c>
      <c r="S414" s="53">
        <v>1456</v>
      </c>
      <c r="T414" s="53">
        <v>2670</v>
      </c>
      <c r="U414" s="53">
        <v>2385</v>
      </c>
      <c r="V414" s="53">
        <v>3190</v>
      </c>
      <c r="W414" s="53">
        <v>8956</v>
      </c>
      <c r="X414" s="53">
        <v>27680</v>
      </c>
      <c r="Y414" s="53">
        <v>54469</v>
      </c>
      <c r="Z414" s="53">
        <v>11300</v>
      </c>
      <c r="AA414" s="53">
        <v>3991</v>
      </c>
      <c r="AB414" s="53">
        <v>18624</v>
      </c>
      <c r="AC414" s="53">
        <v>26620</v>
      </c>
      <c r="AD414" s="53">
        <v>42341</v>
      </c>
      <c r="AE414" s="53">
        <v>16087</v>
      </c>
      <c r="AF414" s="53">
        <v>34228</v>
      </c>
      <c r="AG414" s="53">
        <v>15367</v>
      </c>
      <c r="AH414" s="53">
        <v>35545</v>
      </c>
      <c r="AI414" s="53">
        <v>17556</v>
      </c>
      <c r="AJ414" s="53">
        <v>28117</v>
      </c>
      <c r="AK414" s="53">
        <v>34440</v>
      </c>
      <c r="AL414" s="53">
        <v>57227</v>
      </c>
      <c r="AM414" s="53">
        <v>39756</v>
      </c>
      <c r="AN414" s="53">
        <v>4276</v>
      </c>
      <c r="AO414" s="53">
        <v>3528</v>
      </c>
      <c r="AP414" s="53">
        <v>4688</v>
      </c>
      <c r="AQ414" s="53">
        <v>4164</v>
      </c>
      <c r="AR414" s="53">
        <v>2190</v>
      </c>
      <c r="AS414" s="53">
        <v>5827</v>
      </c>
      <c r="AT414" s="53">
        <v>1060</v>
      </c>
      <c r="AU414" s="53">
        <v>5034</v>
      </c>
      <c r="AV414" s="53">
        <v>1275</v>
      </c>
      <c r="AW414" s="53">
        <v>2478</v>
      </c>
      <c r="AX414" s="53">
        <v>1063</v>
      </c>
      <c r="AY414" s="53">
        <v>751</v>
      </c>
      <c r="AZ414" s="53">
        <v>1078</v>
      </c>
      <c r="BA414" s="53">
        <v>686</v>
      </c>
      <c r="BB414" s="53">
        <v>1187</v>
      </c>
      <c r="BC414" s="53">
        <v>752</v>
      </c>
      <c r="BD414" s="53">
        <v>7846</v>
      </c>
      <c r="BE414" s="53">
        <v>4328</v>
      </c>
      <c r="BF414" s="53">
        <v>323</v>
      </c>
      <c r="BG414" s="53">
        <v>993</v>
      </c>
      <c r="BH414" s="53">
        <v>3379</v>
      </c>
      <c r="BI414" s="53">
        <v>1195</v>
      </c>
      <c r="BJ414" s="53">
        <v>2468</v>
      </c>
      <c r="BK414" s="53">
        <v>2132</v>
      </c>
      <c r="BL414" s="53">
        <v>5173</v>
      </c>
      <c r="BM414" s="53">
        <v>3384</v>
      </c>
      <c r="BN414" s="53">
        <v>398</v>
      </c>
      <c r="BO414" s="53">
        <v>3195</v>
      </c>
      <c r="BP414" s="53">
        <v>3055</v>
      </c>
      <c r="BQ414" s="53">
        <v>3200</v>
      </c>
      <c r="BR414" s="53">
        <v>10348</v>
      </c>
      <c r="BS414" s="53">
        <v>10905</v>
      </c>
      <c r="BT414" s="53">
        <v>2026</v>
      </c>
      <c r="BU414" s="53">
        <v>2125</v>
      </c>
      <c r="BV414" s="53">
        <v>2815</v>
      </c>
      <c r="BW414" s="53">
        <v>1571</v>
      </c>
      <c r="BX414" s="53">
        <v>2283</v>
      </c>
      <c r="BY414" s="53">
        <v>16729</v>
      </c>
      <c r="BZ414" s="53">
        <v>4734</v>
      </c>
      <c r="CA414" s="53">
        <v>7371</v>
      </c>
      <c r="CB414" s="53">
        <v>617</v>
      </c>
      <c r="CC414" s="53">
        <v>6674</v>
      </c>
      <c r="CD414" s="53">
        <v>2202</v>
      </c>
      <c r="CE414" s="53">
        <v>2115</v>
      </c>
      <c r="CF414" s="53">
        <v>3821</v>
      </c>
      <c r="CG414" s="53">
        <v>4090</v>
      </c>
      <c r="CH414" s="53">
        <v>4524</v>
      </c>
      <c r="CI414" s="53">
        <v>812</v>
      </c>
      <c r="CJ414" s="53">
        <v>7445</v>
      </c>
      <c r="CK414" s="53">
        <v>9752</v>
      </c>
      <c r="CL414" s="53">
        <v>2530</v>
      </c>
      <c r="CM414" s="53">
        <v>5445</v>
      </c>
      <c r="CN414" s="53">
        <v>2518</v>
      </c>
      <c r="CO414" s="53">
        <v>688</v>
      </c>
      <c r="CP414" s="53">
        <v>4676</v>
      </c>
      <c r="CQ414" s="53">
        <v>1056</v>
      </c>
      <c r="CR414" s="53">
        <v>5761</v>
      </c>
      <c r="CS414" s="53">
        <v>1652</v>
      </c>
      <c r="CT414" s="53">
        <v>2513</v>
      </c>
      <c r="CU414" s="53">
        <v>3991</v>
      </c>
      <c r="CV414" s="53">
        <v>2338</v>
      </c>
      <c r="CW414" s="53">
        <v>2650</v>
      </c>
      <c r="CX414" s="53">
        <v>3126</v>
      </c>
      <c r="CY414" s="53">
        <v>1120</v>
      </c>
      <c r="CZ414" s="53">
        <v>1054</v>
      </c>
      <c r="DA414" s="53">
        <v>4410</v>
      </c>
      <c r="DB414" s="53">
        <v>1803</v>
      </c>
      <c r="DC414" s="53">
        <v>2773</v>
      </c>
      <c r="DD414" s="53">
        <v>4864</v>
      </c>
      <c r="DE414" s="53">
        <v>612</v>
      </c>
      <c r="DF414" s="53">
        <v>1540</v>
      </c>
      <c r="DG414" s="53">
        <v>819</v>
      </c>
      <c r="DH414" s="53">
        <v>4546</v>
      </c>
      <c r="DI414" s="53">
        <v>3393</v>
      </c>
      <c r="DJ414" s="53">
        <v>7530</v>
      </c>
      <c r="DK414" s="53">
        <v>4094</v>
      </c>
      <c r="DL414" s="53">
        <v>4078</v>
      </c>
      <c r="DM414" s="53">
        <v>4539</v>
      </c>
      <c r="DN414" s="53">
        <v>10069</v>
      </c>
      <c r="DO414" s="53">
        <v>3375</v>
      </c>
      <c r="DP414" s="53">
        <v>23359</v>
      </c>
      <c r="DQ414" s="53">
        <v>5309</v>
      </c>
      <c r="DR414" s="53">
        <v>14333</v>
      </c>
      <c r="DS414" s="53">
        <v>7038</v>
      </c>
      <c r="DT414" s="53">
        <v>18781</v>
      </c>
      <c r="DU414" s="53">
        <v>1517</v>
      </c>
      <c r="DV414" s="53">
        <v>7205</v>
      </c>
      <c r="DW414" s="53">
        <v>1557</v>
      </c>
      <c r="DX414" s="53">
        <v>4614</v>
      </c>
      <c r="DY414" s="53">
        <v>3776</v>
      </c>
      <c r="DZ414" s="53">
        <v>3268</v>
      </c>
      <c r="EA414" s="53">
        <v>4060</v>
      </c>
      <c r="EB414" s="53">
        <v>1262</v>
      </c>
      <c r="EC414" s="53">
        <v>899</v>
      </c>
      <c r="ED414" s="53">
        <v>785</v>
      </c>
      <c r="EE414" s="53">
        <v>2797</v>
      </c>
      <c r="EF414" s="53">
        <v>948</v>
      </c>
      <c r="EG414" s="53">
        <v>731</v>
      </c>
      <c r="EH414" s="53">
        <v>1210</v>
      </c>
      <c r="EI414" s="53">
        <v>970</v>
      </c>
      <c r="EJ414" s="53">
        <v>833</v>
      </c>
      <c r="EK414" s="53">
        <v>1991</v>
      </c>
      <c r="EL414" s="53">
        <v>3091</v>
      </c>
      <c r="EM414" s="53">
        <v>2909</v>
      </c>
      <c r="EN414" s="53">
        <v>4356</v>
      </c>
      <c r="EO414" s="53">
        <v>1312</v>
      </c>
      <c r="EP414" s="53">
        <v>1299</v>
      </c>
      <c r="EQ414" s="53">
        <v>2069</v>
      </c>
      <c r="ER414" s="53">
        <v>3427</v>
      </c>
      <c r="ES414" s="53">
        <v>544</v>
      </c>
      <c r="ET414" s="53">
        <v>2617</v>
      </c>
      <c r="EU414" s="53">
        <v>8014</v>
      </c>
      <c r="EV414" s="53">
        <v>6504</v>
      </c>
      <c r="EW414" s="53">
        <v>2272</v>
      </c>
      <c r="EX414" s="53">
        <v>2949</v>
      </c>
      <c r="EY414" s="53">
        <v>1670</v>
      </c>
      <c r="EZ414" s="53">
        <v>575</v>
      </c>
      <c r="FA414" s="53">
        <v>1431</v>
      </c>
      <c r="FB414" s="53">
        <v>4035</v>
      </c>
      <c r="FC414" s="53">
        <v>3268</v>
      </c>
      <c r="FD414" s="53">
        <v>5832</v>
      </c>
      <c r="FE414" s="53">
        <v>3417</v>
      </c>
      <c r="FF414" s="53">
        <v>5095</v>
      </c>
      <c r="FG414" s="53">
        <v>7582</v>
      </c>
      <c r="FH414" s="53">
        <v>4192</v>
      </c>
      <c r="FI414" s="53">
        <v>24220</v>
      </c>
      <c r="FJ414" s="53">
        <v>9313</v>
      </c>
      <c r="FK414" s="53">
        <v>9668</v>
      </c>
      <c r="FL414" s="53">
        <v>10270</v>
      </c>
      <c r="FM414" s="53">
        <v>1725</v>
      </c>
      <c r="FN414" s="53">
        <v>1994</v>
      </c>
      <c r="FO414" s="53">
        <v>9204</v>
      </c>
      <c r="FP414" s="53">
        <v>1708</v>
      </c>
      <c r="FQ414" s="53">
        <v>1318</v>
      </c>
      <c r="FR414" s="53">
        <v>1162</v>
      </c>
      <c r="FS414" s="53">
        <v>941</v>
      </c>
      <c r="FT414" s="53">
        <v>4600</v>
      </c>
      <c r="FU414" s="53">
        <v>2178</v>
      </c>
      <c r="FV414" s="53">
        <v>1352</v>
      </c>
      <c r="FW414" s="53">
        <v>1144</v>
      </c>
      <c r="FX414" s="53">
        <v>501</v>
      </c>
      <c r="FY414" s="53">
        <v>2226</v>
      </c>
      <c r="FZ414" s="53">
        <v>3675</v>
      </c>
      <c r="GA414" s="53">
        <v>1627</v>
      </c>
      <c r="GB414" s="53">
        <v>13568</v>
      </c>
      <c r="GC414" s="53">
        <v>9410</v>
      </c>
      <c r="GD414" s="53">
        <v>1394</v>
      </c>
      <c r="GE414" s="53">
        <v>2281</v>
      </c>
      <c r="GF414" s="53">
        <v>2759</v>
      </c>
      <c r="GG414" s="53">
        <v>1386</v>
      </c>
      <c r="GH414" s="53">
        <v>2453</v>
      </c>
      <c r="GI414" s="53">
        <v>731</v>
      </c>
      <c r="GJ414" s="53">
        <v>680</v>
      </c>
      <c r="GK414" s="53">
        <v>3986</v>
      </c>
      <c r="GL414" s="53">
        <v>7577</v>
      </c>
      <c r="GM414" s="53">
        <v>1670</v>
      </c>
      <c r="GN414" s="53">
        <v>1665</v>
      </c>
      <c r="GO414" s="53">
        <v>1788</v>
      </c>
      <c r="GP414" s="53">
        <v>1379</v>
      </c>
      <c r="GQ414" s="53">
        <v>514</v>
      </c>
      <c r="GR414" s="53">
        <v>960</v>
      </c>
      <c r="GS414" s="53">
        <v>1352</v>
      </c>
      <c r="GT414" s="53">
        <v>4176</v>
      </c>
      <c r="GU414" s="53">
        <v>4580</v>
      </c>
      <c r="GV414" s="53">
        <v>4956</v>
      </c>
      <c r="GW414" s="53">
        <v>2353</v>
      </c>
      <c r="GX414" s="53">
        <v>2098</v>
      </c>
      <c r="GY414" s="53">
        <v>3970</v>
      </c>
      <c r="GZ414" s="53">
        <v>1043</v>
      </c>
      <c r="HA414" s="53">
        <v>7608</v>
      </c>
      <c r="HB414" s="53">
        <v>10073</v>
      </c>
      <c r="HC414" s="53">
        <v>1378</v>
      </c>
      <c r="HD414" s="53">
        <v>10216</v>
      </c>
      <c r="HE414" s="53">
        <v>4279</v>
      </c>
      <c r="HF414" s="53">
        <v>2869</v>
      </c>
      <c r="HG414" s="53">
        <v>896</v>
      </c>
      <c r="HH414" s="53">
        <v>1994</v>
      </c>
      <c r="HI414" s="53">
        <v>2001</v>
      </c>
      <c r="HJ414" s="53">
        <v>2993</v>
      </c>
      <c r="HK414" s="53">
        <v>6977</v>
      </c>
      <c r="HL414" s="53">
        <v>3182</v>
      </c>
      <c r="HM414" s="53">
        <v>2507</v>
      </c>
      <c r="HN414" s="53">
        <v>900</v>
      </c>
      <c r="HO414" s="53">
        <v>1510</v>
      </c>
      <c r="HP414" s="53">
        <v>1214</v>
      </c>
      <c r="HQ414" s="53">
        <v>2965</v>
      </c>
      <c r="HR414" s="53">
        <v>1861</v>
      </c>
      <c r="HS414" s="53">
        <v>1767</v>
      </c>
      <c r="HT414" s="53">
        <v>792</v>
      </c>
      <c r="HU414" s="53">
        <v>2558</v>
      </c>
      <c r="HV414" s="53">
        <v>6261</v>
      </c>
      <c r="HW414" s="53">
        <v>1906</v>
      </c>
      <c r="HX414" s="53">
        <v>641</v>
      </c>
      <c r="HY414" s="53">
        <v>6952</v>
      </c>
      <c r="HZ414" s="53">
        <v>3002</v>
      </c>
      <c r="IA414" s="53">
        <v>9981</v>
      </c>
      <c r="IB414" s="53">
        <v>4060</v>
      </c>
      <c r="IC414" s="53">
        <v>1229</v>
      </c>
      <c r="ID414" s="53">
        <v>2335</v>
      </c>
      <c r="IE414" s="53">
        <v>924</v>
      </c>
      <c r="IF414" s="53">
        <v>23930</v>
      </c>
      <c r="IG414" s="53">
        <v>1641</v>
      </c>
      <c r="IH414" s="53">
        <v>14135</v>
      </c>
      <c r="II414" s="53">
        <v>1050</v>
      </c>
      <c r="IJ414" s="53">
        <v>1054</v>
      </c>
      <c r="IK414" s="53">
        <v>1719</v>
      </c>
      <c r="IL414" s="53">
        <v>5655</v>
      </c>
      <c r="IM414" s="53">
        <v>2548</v>
      </c>
      <c r="IN414" s="53">
        <v>1868</v>
      </c>
      <c r="IO414" s="53">
        <v>5395</v>
      </c>
      <c r="IP414" s="53">
        <v>7079</v>
      </c>
      <c r="IQ414" s="53">
        <v>5500</v>
      </c>
      <c r="IR414" s="53">
        <v>2919</v>
      </c>
      <c r="IS414" s="53">
        <v>2915</v>
      </c>
      <c r="IT414" s="53">
        <v>30131</v>
      </c>
      <c r="IU414" s="53">
        <v>2859</v>
      </c>
      <c r="IV414" s="53">
        <v>3423</v>
      </c>
      <c r="IW414" s="53">
        <v>1645</v>
      </c>
      <c r="IX414" s="53">
        <v>1147</v>
      </c>
      <c r="IY414" s="53">
        <v>2781</v>
      </c>
      <c r="IZ414" s="53">
        <v>1526</v>
      </c>
      <c r="JA414" s="53">
        <v>3697</v>
      </c>
      <c r="JB414" s="53">
        <v>2802</v>
      </c>
      <c r="JC414" s="53">
        <v>583</v>
      </c>
      <c r="JD414" s="53">
        <v>5190</v>
      </c>
      <c r="JE414" s="53">
        <v>5350</v>
      </c>
      <c r="JF414" s="53">
        <v>3267</v>
      </c>
      <c r="JG414" s="53">
        <v>951</v>
      </c>
      <c r="JH414" s="53">
        <v>1391</v>
      </c>
      <c r="JI414" s="53">
        <v>1706</v>
      </c>
      <c r="JJ414" s="53">
        <v>1740</v>
      </c>
      <c r="JK414" s="53">
        <v>15684</v>
      </c>
      <c r="JL414" s="53">
        <v>4222</v>
      </c>
      <c r="JM414" s="53">
        <v>1546</v>
      </c>
      <c r="JN414" s="53">
        <v>3184</v>
      </c>
      <c r="JO414" s="53">
        <v>24355</v>
      </c>
      <c r="JP414" s="53">
        <v>89308</v>
      </c>
      <c r="JQ414" s="53">
        <v>33404</v>
      </c>
      <c r="JR414" s="53">
        <v>66512</v>
      </c>
      <c r="JS414" s="53">
        <v>64239</v>
      </c>
      <c r="JT414" s="53">
        <v>24140</v>
      </c>
      <c r="JU414" s="53">
        <v>39531</v>
      </c>
      <c r="JV414" s="53">
        <v>10878</v>
      </c>
      <c r="JW414" s="53">
        <v>65113</v>
      </c>
      <c r="JX414" s="53">
        <v>40195</v>
      </c>
      <c r="JY414" s="53"/>
      <c r="JZ414" s="53">
        <v>92380</v>
      </c>
      <c r="KA414" s="53">
        <v>82848</v>
      </c>
      <c r="KB414" s="53">
        <v>84367</v>
      </c>
      <c r="KC414" s="53">
        <v>47730</v>
      </c>
      <c r="KD414" s="53">
        <v>43028</v>
      </c>
      <c r="KE414" s="53">
        <v>20148</v>
      </c>
      <c r="KF414" s="53">
        <v>34691</v>
      </c>
      <c r="KG414" s="53">
        <v>36084</v>
      </c>
      <c r="KH414" s="53">
        <v>68843</v>
      </c>
      <c r="KI414" s="53">
        <v>40570</v>
      </c>
      <c r="KJ414" s="53">
        <v>22308</v>
      </c>
      <c r="KK414" s="53">
        <v>6554</v>
      </c>
      <c r="KL414" s="53">
        <v>78692</v>
      </c>
      <c r="KM414" s="53">
        <v>17111</v>
      </c>
      <c r="KN414" s="53">
        <v>6754</v>
      </c>
      <c r="KO414" s="53">
        <v>39936</v>
      </c>
      <c r="KP414" s="53">
        <v>27228</v>
      </c>
      <c r="KQ414" s="53">
        <v>35598</v>
      </c>
      <c r="KR414" s="53">
        <v>10327</v>
      </c>
      <c r="KS414" s="53">
        <v>7395</v>
      </c>
      <c r="KT414" s="53">
        <v>5394</v>
      </c>
      <c r="KU414" s="53">
        <v>3059</v>
      </c>
      <c r="KV414" s="53">
        <v>66035</v>
      </c>
      <c r="KW414" s="53">
        <v>28304</v>
      </c>
      <c r="KX414" s="53">
        <v>2034</v>
      </c>
      <c r="KY414" s="53">
        <v>11642</v>
      </c>
      <c r="KZ414" s="53">
        <v>9433</v>
      </c>
      <c r="LA414" s="53">
        <v>60048</v>
      </c>
      <c r="LB414" s="53">
        <v>21998</v>
      </c>
      <c r="LC414" s="53">
        <v>8280</v>
      </c>
      <c r="LD414" s="53">
        <v>22339</v>
      </c>
      <c r="LE414" s="53">
        <v>13255</v>
      </c>
      <c r="LF414" s="53">
        <v>2034</v>
      </c>
      <c r="LG414" s="53">
        <v>100650</v>
      </c>
      <c r="LH414" s="53">
        <v>110468</v>
      </c>
      <c r="LI414" s="53">
        <v>106742</v>
      </c>
      <c r="LJ414" s="53">
        <v>96586</v>
      </c>
      <c r="LK414" s="53">
        <v>31183</v>
      </c>
      <c r="LL414" s="53">
        <v>116349</v>
      </c>
      <c r="LM414" s="53">
        <v>67593</v>
      </c>
      <c r="LN414" s="53">
        <v>518</v>
      </c>
      <c r="LO414" s="53"/>
      <c r="LP414" s="53">
        <v>15469</v>
      </c>
      <c r="LQ414" s="53">
        <v>68251</v>
      </c>
      <c r="LR414" s="53">
        <v>8790</v>
      </c>
      <c r="LS414" s="53">
        <v>9736</v>
      </c>
      <c r="LT414" s="53">
        <v>6562</v>
      </c>
      <c r="LU414" s="53">
        <v>5443</v>
      </c>
      <c r="LV414" s="53">
        <v>115473</v>
      </c>
      <c r="LW414" s="53">
        <v>76437</v>
      </c>
      <c r="LX414" s="53">
        <v>91144</v>
      </c>
      <c r="LY414" s="53">
        <v>24979</v>
      </c>
      <c r="LZ414" s="53">
        <v>89153</v>
      </c>
      <c r="MA414" s="53">
        <v>132119</v>
      </c>
      <c r="MB414" s="53">
        <v>88969</v>
      </c>
      <c r="MC414" s="53">
        <v>23948</v>
      </c>
      <c r="MD414" s="53">
        <v>76685</v>
      </c>
      <c r="ME414" s="53">
        <v>27286</v>
      </c>
      <c r="MF414" s="53">
        <v>7766</v>
      </c>
      <c r="MG414" s="53">
        <v>1900</v>
      </c>
      <c r="MH414" s="53">
        <v>11286</v>
      </c>
      <c r="MI414" s="53">
        <v>9509</v>
      </c>
      <c r="MJ414" s="53">
        <v>259415</v>
      </c>
      <c r="MK414" s="53">
        <v>144323</v>
      </c>
      <c r="ML414" s="53">
        <v>53239</v>
      </c>
      <c r="MM414" s="53">
        <v>26357</v>
      </c>
      <c r="MN414" s="53">
        <v>8242</v>
      </c>
      <c r="MO414" s="53">
        <v>30265</v>
      </c>
      <c r="MP414" s="53">
        <v>11512</v>
      </c>
      <c r="MQ414" s="53">
        <v>27819</v>
      </c>
      <c r="MR414" s="53">
        <v>15383</v>
      </c>
      <c r="MS414" s="53">
        <v>24137</v>
      </c>
      <c r="MT414" s="53">
        <v>26486</v>
      </c>
      <c r="MU414" s="53">
        <v>105888</v>
      </c>
      <c r="MV414" s="53">
        <v>29024</v>
      </c>
      <c r="MW414" s="53">
        <v>251407</v>
      </c>
      <c r="MX414" s="53">
        <v>49184</v>
      </c>
      <c r="MY414" s="53">
        <v>35653</v>
      </c>
      <c r="MZ414" s="53">
        <v>21202</v>
      </c>
      <c r="NA414" s="53">
        <v>21193</v>
      </c>
      <c r="NB414" s="53">
        <v>42396</v>
      </c>
      <c r="NC414" s="53">
        <v>14703</v>
      </c>
      <c r="ND414" s="53">
        <v>329833</v>
      </c>
      <c r="NE414" s="53">
        <v>88788</v>
      </c>
      <c r="NF414" s="53">
        <v>24285</v>
      </c>
      <c r="NG414" s="53">
        <v>48322</v>
      </c>
      <c r="NH414" s="53">
        <v>19366</v>
      </c>
      <c r="NI414" s="53">
        <v>17251</v>
      </c>
      <c r="NJ414" s="53">
        <v>5484</v>
      </c>
      <c r="NK414" s="53">
        <v>17141</v>
      </c>
      <c r="NL414" s="53">
        <v>9409</v>
      </c>
      <c r="NM414" s="53">
        <v>7193</v>
      </c>
      <c r="NN414" s="53">
        <v>4941</v>
      </c>
      <c r="NO414" s="53">
        <v>6283</v>
      </c>
      <c r="NP414" s="53">
        <v>8038</v>
      </c>
      <c r="NQ414" s="53">
        <v>27610</v>
      </c>
      <c r="NR414" s="53">
        <v>67344</v>
      </c>
      <c r="NS414" s="53">
        <v>111454</v>
      </c>
      <c r="NT414" s="53">
        <v>62907</v>
      </c>
      <c r="NU414" s="53">
        <v>40831</v>
      </c>
      <c r="NV414" s="53">
        <v>50900</v>
      </c>
      <c r="NW414" s="53">
        <v>12700</v>
      </c>
      <c r="NX414" s="53">
        <v>17722</v>
      </c>
      <c r="NY414" s="53">
        <v>5176</v>
      </c>
      <c r="NZ414" s="53">
        <v>30961</v>
      </c>
      <c r="OA414" s="53">
        <v>7516</v>
      </c>
      <c r="OB414" s="53">
        <v>15275</v>
      </c>
      <c r="OC414" s="53">
        <v>15995</v>
      </c>
      <c r="OD414" s="53">
        <v>12255</v>
      </c>
      <c r="OE414" s="53">
        <v>22449</v>
      </c>
      <c r="OF414" s="53">
        <v>42659</v>
      </c>
      <c r="OG414" s="53">
        <v>17330</v>
      </c>
      <c r="OH414" s="53">
        <v>248004</v>
      </c>
      <c r="OI414" s="53">
        <v>161051</v>
      </c>
      <c r="OJ414" s="53">
        <v>41606</v>
      </c>
      <c r="OK414" s="53">
        <v>3796</v>
      </c>
      <c r="OL414" s="53">
        <v>10696</v>
      </c>
      <c r="OM414" s="53">
        <v>627552</v>
      </c>
      <c r="ON414" s="53">
        <v>115292</v>
      </c>
      <c r="OO414" s="53">
        <v>404283</v>
      </c>
      <c r="OP414" s="53">
        <v>16214</v>
      </c>
      <c r="OQ414" s="53">
        <v>12191</v>
      </c>
      <c r="OR414" s="54">
        <v>63121</v>
      </c>
      <c r="OS414" s="55">
        <v>8575371</v>
      </c>
      <c r="OT414" s="64"/>
      <c r="OU414" s="64"/>
      <c r="OV414" s="64"/>
      <c r="OW414" s="64"/>
      <c r="OX414" s="64"/>
      <c r="OY414" s="64"/>
      <c r="OZ414" s="64"/>
      <c r="PA414" s="64"/>
      <c r="PB414" s="64"/>
      <c r="PC414" s="64"/>
      <c r="PD414" s="64"/>
      <c r="PE414" s="64"/>
      <c r="PF414" s="64"/>
      <c r="PG414" s="64"/>
      <c r="PH414" s="64"/>
      <c r="PI414" s="64"/>
      <c r="PJ414" s="64"/>
      <c r="PK414" s="64"/>
      <c r="PL414" s="64"/>
      <c r="PM414" s="64"/>
    </row>
    <row r="415" spans="1:429" ht="12.75" customHeight="1" x14ac:dyDescent="0.3">
      <c r="A415" s="49" t="s">
        <v>644</v>
      </c>
      <c r="B415" s="56"/>
      <c r="C415" s="51" t="s">
        <v>645</v>
      </c>
      <c r="D415" s="52">
        <v>865</v>
      </c>
      <c r="E415" s="53">
        <v>1873</v>
      </c>
      <c r="F415" s="53">
        <v>299</v>
      </c>
      <c r="G415" s="53">
        <v>522</v>
      </c>
      <c r="H415" s="53">
        <v>378</v>
      </c>
      <c r="I415" s="53">
        <v>371</v>
      </c>
      <c r="J415" s="53">
        <v>750</v>
      </c>
      <c r="K415" s="53">
        <v>1590</v>
      </c>
      <c r="L415" s="53">
        <v>764</v>
      </c>
      <c r="M415" s="53">
        <v>805</v>
      </c>
      <c r="N415" s="53">
        <v>333</v>
      </c>
      <c r="O415" s="53">
        <v>178</v>
      </c>
      <c r="P415" s="53">
        <v>473</v>
      </c>
      <c r="Q415" s="53">
        <v>17970</v>
      </c>
      <c r="R415" s="53">
        <v>1001</v>
      </c>
      <c r="S415" s="53">
        <v>261</v>
      </c>
      <c r="T415" s="53">
        <v>415</v>
      </c>
      <c r="U415" s="53">
        <v>302</v>
      </c>
      <c r="V415" s="53">
        <v>328</v>
      </c>
      <c r="W415" s="53">
        <v>534</v>
      </c>
      <c r="X415" s="53">
        <v>1505</v>
      </c>
      <c r="Y415" s="53">
        <v>21770</v>
      </c>
      <c r="Z415" s="53">
        <v>5404</v>
      </c>
      <c r="AA415" s="53">
        <v>847</v>
      </c>
      <c r="AB415" s="53">
        <v>254</v>
      </c>
      <c r="AC415" s="53">
        <v>395</v>
      </c>
      <c r="AD415" s="53">
        <v>1012</v>
      </c>
      <c r="AE415" s="53">
        <v>394</v>
      </c>
      <c r="AF415" s="53">
        <v>427</v>
      </c>
      <c r="AG415" s="53">
        <v>151</v>
      </c>
      <c r="AH415" s="53">
        <v>964</v>
      </c>
      <c r="AI415" s="53">
        <v>216</v>
      </c>
      <c r="AJ415" s="53">
        <v>496</v>
      </c>
      <c r="AK415" s="53">
        <v>544</v>
      </c>
      <c r="AL415" s="53">
        <v>707</v>
      </c>
      <c r="AM415" s="53">
        <v>661</v>
      </c>
      <c r="AN415" s="53">
        <v>169</v>
      </c>
      <c r="AO415" s="53">
        <v>124</v>
      </c>
      <c r="AP415" s="53">
        <v>149</v>
      </c>
      <c r="AQ415" s="53">
        <v>140</v>
      </c>
      <c r="AR415" s="53">
        <v>88</v>
      </c>
      <c r="AS415" s="53">
        <v>285</v>
      </c>
      <c r="AT415" s="53">
        <v>72</v>
      </c>
      <c r="AU415" s="53">
        <v>252</v>
      </c>
      <c r="AV415" s="53">
        <v>69</v>
      </c>
      <c r="AW415" s="53">
        <v>105</v>
      </c>
      <c r="AX415" s="53">
        <v>72</v>
      </c>
      <c r="AY415" s="53">
        <v>64</v>
      </c>
      <c r="AZ415" s="53">
        <v>44</v>
      </c>
      <c r="BA415" s="53">
        <v>43</v>
      </c>
      <c r="BB415" s="53">
        <v>60</v>
      </c>
      <c r="BC415" s="53">
        <v>50</v>
      </c>
      <c r="BD415" s="53">
        <v>950</v>
      </c>
      <c r="BE415" s="53">
        <v>218</v>
      </c>
      <c r="BF415" s="53">
        <v>49</v>
      </c>
      <c r="BG415" s="53">
        <v>55</v>
      </c>
      <c r="BH415" s="53">
        <v>213</v>
      </c>
      <c r="BI415" s="53">
        <v>125</v>
      </c>
      <c r="BJ415" s="53">
        <v>196</v>
      </c>
      <c r="BK415" s="53">
        <v>192</v>
      </c>
      <c r="BL415" s="53">
        <v>159</v>
      </c>
      <c r="BM415" s="53">
        <v>108</v>
      </c>
      <c r="BN415" s="53">
        <v>63</v>
      </c>
      <c r="BO415" s="53">
        <v>109</v>
      </c>
      <c r="BP415" s="53">
        <v>90</v>
      </c>
      <c r="BQ415" s="53">
        <v>73</v>
      </c>
      <c r="BR415" s="53">
        <v>309</v>
      </c>
      <c r="BS415" s="53">
        <v>278</v>
      </c>
      <c r="BT415" s="53">
        <v>53</v>
      </c>
      <c r="BU415" s="53">
        <v>72</v>
      </c>
      <c r="BV415" s="53">
        <v>143</v>
      </c>
      <c r="BW415" s="53">
        <v>55</v>
      </c>
      <c r="BX415" s="53">
        <v>64</v>
      </c>
      <c r="BY415" s="53">
        <v>303</v>
      </c>
      <c r="BZ415" s="53">
        <v>213</v>
      </c>
      <c r="CA415" s="53">
        <v>207</v>
      </c>
      <c r="CB415" s="53">
        <v>27</v>
      </c>
      <c r="CC415" s="53">
        <v>216</v>
      </c>
      <c r="CD415" s="53">
        <v>53</v>
      </c>
      <c r="CE415" s="53">
        <v>62</v>
      </c>
      <c r="CF415" s="53">
        <v>107</v>
      </c>
      <c r="CG415" s="53">
        <v>111</v>
      </c>
      <c r="CH415" s="53">
        <v>274</v>
      </c>
      <c r="CI415" s="53">
        <v>61</v>
      </c>
      <c r="CJ415" s="53">
        <v>317</v>
      </c>
      <c r="CK415" s="53">
        <v>258</v>
      </c>
      <c r="CL415" s="53">
        <v>81</v>
      </c>
      <c r="CM415" s="53">
        <v>180</v>
      </c>
      <c r="CN415" s="53">
        <v>43</v>
      </c>
      <c r="CO415" s="53">
        <v>19</v>
      </c>
      <c r="CP415" s="53">
        <v>152</v>
      </c>
      <c r="CQ415" s="53">
        <v>39</v>
      </c>
      <c r="CR415" s="53">
        <v>241</v>
      </c>
      <c r="CS415" s="53">
        <v>48</v>
      </c>
      <c r="CT415" s="53">
        <v>50</v>
      </c>
      <c r="CU415" s="53">
        <v>59</v>
      </c>
      <c r="CV415" s="53">
        <v>64</v>
      </c>
      <c r="CW415" s="53">
        <v>68</v>
      </c>
      <c r="CX415" s="53">
        <v>134</v>
      </c>
      <c r="CY415" s="53">
        <v>39</v>
      </c>
      <c r="CZ415" s="53">
        <v>35</v>
      </c>
      <c r="DA415" s="53">
        <v>222</v>
      </c>
      <c r="DB415" s="53">
        <v>80</v>
      </c>
      <c r="DC415" s="53">
        <v>128</v>
      </c>
      <c r="DD415" s="53">
        <v>240</v>
      </c>
      <c r="DE415" s="53">
        <v>30</v>
      </c>
      <c r="DF415" s="53">
        <v>45</v>
      </c>
      <c r="DG415" s="53">
        <v>22</v>
      </c>
      <c r="DH415" s="53">
        <v>170</v>
      </c>
      <c r="DI415" s="53">
        <v>90</v>
      </c>
      <c r="DJ415" s="53">
        <v>245</v>
      </c>
      <c r="DK415" s="53">
        <v>174</v>
      </c>
      <c r="DL415" s="53">
        <v>250</v>
      </c>
      <c r="DM415" s="53">
        <v>239</v>
      </c>
      <c r="DN415" s="53">
        <v>682</v>
      </c>
      <c r="DO415" s="53">
        <v>128</v>
      </c>
      <c r="DP415" s="53">
        <v>1103</v>
      </c>
      <c r="DQ415" s="53">
        <v>377</v>
      </c>
      <c r="DR415" s="53">
        <v>596</v>
      </c>
      <c r="DS415" s="53">
        <v>553</v>
      </c>
      <c r="DT415" s="53">
        <v>991</v>
      </c>
      <c r="DU415" s="53">
        <v>54</v>
      </c>
      <c r="DV415" s="53">
        <v>233</v>
      </c>
      <c r="DW415" s="53">
        <v>133</v>
      </c>
      <c r="DX415" s="53">
        <v>258</v>
      </c>
      <c r="DY415" s="53">
        <v>282</v>
      </c>
      <c r="DZ415" s="53">
        <v>181</v>
      </c>
      <c r="EA415" s="53">
        <v>239</v>
      </c>
      <c r="EB415" s="53">
        <v>57</v>
      </c>
      <c r="EC415" s="53">
        <v>58</v>
      </c>
      <c r="ED415" s="53">
        <v>15</v>
      </c>
      <c r="EE415" s="53">
        <v>86</v>
      </c>
      <c r="EF415" s="53">
        <v>29</v>
      </c>
      <c r="EG415" s="53">
        <v>36</v>
      </c>
      <c r="EH415" s="53">
        <v>30</v>
      </c>
      <c r="EI415" s="53">
        <v>30</v>
      </c>
      <c r="EJ415" s="53">
        <v>38</v>
      </c>
      <c r="EK415" s="53">
        <v>50</v>
      </c>
      <c r="EL415" s="53">
        <v>96</v>
      </c>
      <c r="EM415" s="53">
        <v>93</v>
      </c>
      <c r="EN415" s="53">
        <v>84</v>
      </c>
      <c r="EO415" s="53">
        <v>55</v>
      </c>
      <c r="EP415" s="53">
        <v>38</v>
      </c>
      <c r="EQ415" s="53">
        <v>128</v>
      </c>
      <c r="ER415" s="53">
        <v>109</v>
      </c>
      <c r="ES415" s="53">
        <v>29</v>
      </c>
      <c r="ET415" s="53">
        <v>87</v>
      </c>
      <c r="EU415" s="53">
        <v>322</v>
      </c>
      <c r="EV415" s="53">
        <v>941</v>
      </c>
      <c r="EW415" s="53">
        <v>171</v>
      </c>
      <c r="EX415" s="53">
        <v>64</v>
      </c>
      <c r="EY415" s="53">
        <v>45</v>
      </c>
      <c r="EZ415" s="53">
        <v>13</v>
      </c>
      <c r="FA415" s="53">
        <v>58</v>
      </c>
      <c r="FB415" s="53">
        <v>165</v>
      </c>
      <c r="FC415" s="53">
        <v>108</v>
      </c>
      <c r="FD415" s="53">
        <v>195</v>
      </c>
      <c r="FE415" s="53">
        <v>127</v>
      </c>
      <c r="FF415" s="53">
        <v>166</v>
      </c>
      <c r="FG415" s="53">
        <v>317</v>
      </c>
      <c r="FH415" s="53">
        <v>130</v>
      </c>
      <c r="FI415" s="53">
        <v>897</v>
      </c>
      <c r="FJ415" s="53">
        <v>335</v>
      </c>
      <c r="FK415" s="53">
        <v>273</v>
      </c>
      <c r="FL415" s="53">
        <v>160</v>
      </c>
      <c r="FM415" s="53">
        <v>45</v>
      </c>
      <c r="FN415" s="53">
        <v>127</v>
      </c>
      <c r="FO415" s="53">
        <v>173</v>
      </c>
      <c r="FP415" s="53">
        <v>55</v>
      </c>
      <c r="FQ415" s="53">
        <v>46</v>
      </c>
      <c r="FR415" s="53">
        <v>47</v>
      </c>
      <c r="FS415" s="53">
        <v>56</v>
      </c>
      <c r="FT415" s="53">
        <v>62</v>
      </c>
      <c r="FU415" s="53">
        <v>53</v>
      </c>
      <c r="FV415" s="53">
        <v>22</v>
      </c>
      <c r="FW415" s="53">
        <v>25</v>
      </c>
      <c r="FX415" s="53">
        <v>15</v>
      </c>
      <c r="FY415" s="53">
        <v>36</v>
      </c>
      <c r="FZ415" s="53">
        <v>88</v>
      </c>
      <c r="GA415" s="53">
        <v>52</v>
      </c>
      <c r="GB415" s="53">
        <v>397</v>
      </c>
      <c r="GC415" s="53">
        <v>370</v>
      </c>
      <c r="GD415" s="53">
        <v>49</v>
      </c>
      <c r="GE415" s="53">
        <v>84</v>
      </c>
      <c r="GF415" s="53">
        <v>56</v>
      </c>
      <c r="GG415" s="53">
        <v>80</v>
      </c>
      <c r="GH415" s="53">
        <v>102</v>
      </c>
      <c r="GI415" s="53">
        <v>18</v>
      </c>
      <c r="GJ415" s="53">
        <v>28</v>
      </c>
      <c r="GK415" s="53">
        <v>118</v>
      </c>
      <c r="GL415" s="53">
        <v>280</v>
      </c>
      <c r="GM415" s="53">
        <v>121</v>
      </c>
      <c r="GN415" s="53">
        <v>213</v>
      </c>
      <c r="GO415" s="53">
        <v>122</v>
      </c>
      <c r="GP415" s="53">
        <v>77</v>
      </c>
      <c r="GQ415" s="53">
        <v>99</v>
      </c>
      <c r="GR415" s="53">
        <v>243</v>
      </c>
      <c r="GS415" s="53">
        <v>66</v>
      </c>
      <c r="GT415" s="53">
        <v>198</v>
      </c>
      <c r="GU415" s="53">
        <v>182</v>
      </c>
      <c r="GV415" s="53">
        <v>199</v>
      </c>
      <c r="GW415" s="53">
        <v>246</v>
      </c>
      <c r="GX415" s="53">
        <v>155</v>
      </c>
      <c r="GY415" s="53">
        <v>227</v>
      </c>
      <c r="GZ415" s="53">
        <v>41</v>
      </c>
      <c r="HA415" s="53">
        <v>348</v>
      </c>
      <c r="HB415" s="53">
        <v>845</v>
      </c>
      <c r="HC415" s="53">
        <v>64</v>
      </c>
      <c r="HD415" s="53">
        <v>222</v>
      </c>
      <c r="HE415" s="53">
        <v>163</v>
      </c>
      <c r="HF415" s="53">
        <v>186</v>
      </c>
      <c r="HG415" s="53">
        <v>78</v>
      </c>
      <c r="HH415" s="53">
        <v>53</v>
      </c>
      <c r="HI415" s="53">
        <v>114</v>
      </c>
      <c r="HJ415" s="53">
        <v>132</v>
      </c>
      <c r="HK415" s="53">
        <v>276</v>
      </c>
      <c r="HL415" s="53">
        <v>188</v>
      </c>
      <c r="HM415" s="53">
        <v>100</v>
      </c>
      <c r="HN415" s="53">
        <v>87</v>
      </c>
      <c r="HO415" s="53">
        <v>339</v>
      </c>
      <c r="HP415" s="53">
        <v>87</v>
      </c>
      <c r="HQ415" s="53">
        <v>167</v>
      </c>
      <c r="HR415" s="53">
        <v>83</v>
      </c>
      <c r="HS415" s="53">
        <v>102</v>
      </c>
      <c r="HT415" s="53">
        <v>41</v>
      </c>
      <c r="HU415" s="53">
        <v>103</v>
      </c>
      <c r="HV415" s="53">
        <v>176</v>
      </c>
      <c r="HW415" s="53">
        <v>100</v>
      </c>
      <c r="HX415" s="53">
        <v>55</v>
      </c>
      <c r="HY415" s="53">
        <v>434</v>
      </c>
      <c r="HZ415" s="53">
        <v>262</v>
      </c>
      <c r="IA415" s="53">
        <v>488</v>
      </c>
      <c r="IB415" s="53">
        <v>195</v>
      </c>
      <c r="IC415" s="53">
        <v>63</v>
      </c>
      <c r="ID415" s="53">
        <v>111</v>
      </c>
      <c r="IE415" s="53">
        <v>47</v>
      </c>
      <c r="IF415" s="53">
        <v>709</v>
      </c>
      <c r="IG415" s="53">
        <v>35</v>
      </c>
      <c r="IH415" s="53">
        <v>2593</v>
      </c>
      <c r="II415" s="53">
        <v>44</v>
      </c>
      <c r="IJ415" s="53">
        <v>35</v>
      </c>
      <c r="IK415" s="53">
        <v>83</v>
      </c>
      <c r="IL415" s="53">
        <v>1158</v>
      </c>
      <c r="IM415" s="53">
        <v>99</v>
      </c>
      <c r="IN415" s="53">
        <v>132</v>
      </c>
      <c r="IO415" s="53">
        <v>495</v>
      </c>
      <c r="IP415" s="53">
        <v>2003</v>
      </c>
      <c r="IQ415" s="53">
        <v>1302</v>
      </c>
      <c r="IR415" s="53">
        <v>259</v>
      </c>
      <c r="IS415" s="53">
        <v>210</v>
      </c>
      <c r="IT415" s="53">
        <v>2131</v>
      </c>
      <c r="IU415" s="53">
        <v>210</v>
      </c>
      <c r="IV415" s="53">
        <v>409</v>
      </c>
      <c r="IW415" s="53">
        <v>375</v>
      </c>
      <c r="IX415" s="53">
        <v>215</v>
      </c>
      <c r="IY415" s="53">
        <v>342</v>
      </c>
      <c r="IZ415" s="53">
        <v>172</v>
      </c>
      <c r="JA415" s="53">
        <v>647</v>
      </c>
      <c r="JB415" s="53">
        <v>504</v>
      </c>
      <c r="JC415" s="53">
        <v>70</v>
      </c>
      <c r="JD415" s="53">
        <v>581</v>
      </c>
      <c r="JE415" s="53">
        <v>254</v>
      </c>
      <c r="JF415" s="53">
        <v>99</v>
      </c>
      <c r="JG415" s="53">
        <v>23</v>
      </c>
      <c r="JH415" s="53">
        <v>54</v>
      </c>
      <c r="JI415" s="53">
        <v>61</v>
      </c>
      <c r="JJ415" s="53">
        <v>79</v>
      </c>
      <c r="JK415" s="53">
        <v>539</v>
      </c>
      <c r="JL415" s="53">
        <v>136</v>
      </c>
      <c r="JM415" s="53">
        <v>34</v>
      </c>
      <c r="JN415" s="53">
        <v>117</v>
      </c>
      <c r="JO415" s="53">
        <v>786</v>
      </c>
      <c r="JP415" s="53">
        <v>1331</v>
      </c>
      <c r="JQ415" s="53">
        <v>970</v>
      </c>
      <c r="JR415" s="53">
        <v>1113</v>
      </c>
      <c r="JS415" s="53">
        <v>1545</v>
      </c>
      <c r="JT415" s="53">
        <v>877</v>
      </c>
      <c r="JU415" s="53">
        <v>864</v>
      </c>
      <c r="JV415" s="53">
        <v>1050</v>
      </c>
      <c r="JW415" s="53">
        <v>1946</v>
      </c>
      <c r="JX415" s="53">
        <v>417</v>
      </c>
      <c r="JY415" s="53">
        <v>0</v>
      </c>
      <c r="JZ415" s="53">
        <v>3032</v>
      </c>
      <c r="KA415" s="53">
        <v>2870</v>
      </c>
      <c r="KB415" s="53">
        <v>2902</v>
      </c>
      <c r="KC415" s="53">
        <v>1582</v>
      </c>
      <c r="KD415" s="53">
        <v>1207</v>
      </c>
      <c r="KE415" s="53">
        <v>1161</v>
      </c>
      <c r="KF415" s="53">
        <v>1697</v>
      </c>
      <c r="KG415" s="53">
        <v>2241</v>
      </c>
      <c r="KH415" s="53">
        <v>2459</v>
      </c>
      <c r="KI415" s="53">
        <v>3057</v>
      </c>
      <c r="KJ415" s="53">
        <v>1091</v>
      </c>
      <c r="KK415" s="53">
        <v>604</v>
      </c>
      <c r="KL415" s="53">
        <v>3515</v>
      </c>
      <c r="KM415" s="53">
        <v>854</v>
      </c>
      <c r="KN415" s="53">
        <v>2496</v>
      </c>
      <c r="KO415" s="53">
        <v>1185</v>
      </c>
      <c r="KP415" s="53">
        <v>765</v>
      </c>
      <c r="KQ415" s="53">
        <v>585</v>
      </c>
      <c r="KR415" s="53">
        <v>275</v>
      </c>
      <c r="KS415" s="53">
        <v>273</v>
      </c>
      <c r="KT415" s="53">
        <v>326</v>
      </c>
      <c r="KU415" s="53">
        <v>147</v>
      </c>
      <c r="KV415" s="53">
        <v>1656</v>
      </c>
      <c r="KW415" s="53">
        <v>2133</v>
      </c>
      <c r="KX415" s="53">
        <v>1524</v>
      </c>
      <c r="KY415" s="53">
        <v>176</v>
      </c>
      <c r="KZ415" s="53">
        <v>438</v>
      </c>
      <c r="LA415" s="53">
        <v>1725</v>
      </c>
      <c r="LB415" s="53">
        <v>1277</v>
      </c>
      <c r="LC415" s="53">
        <v>108</v>
      </c>
      <c r="LD415" s="53">
        <v>965</v>
      </c>
      <c r="LE415" s="53">
        <v>730</v>
      </c>
      <c r="LF415" s="53">
        <v>58</v>
      </c>
      <c r="LG415" s="53">
        <v>5918</v>
      </c>
      <c r="LH415" s="53">
        <v>9083</v>
      </c>
      <c r="LI415" s="53">
        <v>2253</v>
      </c>
      <c r="LJ415" s="53">
        <v>1619</v>
      </c>
      <c r="LK415" s="53">
        <v>578</v>
      </c>
      <c r="LL415" s="53">
        <v>3017</v>
      </c>
      <c r="LM415" s="53">
        <v>2014</v>
      </c>
      <c r="LN415" s="53">
        <v>816</v>
      </c>
      <c r="LO415" s="53">
        <v>146263</v>
      </c>
      <c r="LP415" s="53">
        <v>62585</v>
      </c>
      <c r="LQ415" s="53">
        <v>21981</v>
      </c>
      <c r="LR415" s="53">
        <v>1233</v>
      </c>
      <c r="LS415" s="53">
        <v>1419</v>
      </c>
      <c r="LT415" s="53">
        <v>615</v>
      </c>
      <c r="LU415" s="53">
        <v>3571</v>
      </c>
      <c r="LV415" s="53">
        <v>1061</v>
      </c>
      <c r="LW415" s="53">
        <v>559</v>
      </c>
      <c r="LX415" s="53">
        <v>650</v>
      </c>
      <c r="LY415" s="53">
        <v>248</v>
      </c>
      <c r="LZ415" s="53">
        <v>1126</v>
      </c>
      <c r="MA415" s="53">
        <v>1951</v>
      </c>
      <c r="MB415" s="53">
        <v>1381</v>
      </c>
      <c r="MC415" s="53">
        <v>306</v>
      </c>
      <c r="MD415" s="53">
        <v>1041</v>
      </c>
      <c r="ME415" s="53">
        <v>783</v>
      </c>
      <c r="MF415" s="53">
        <v>186</v>
      </c>
      <c r="MG415" s="53">
        <v>42</v>
      </c>
      <c r="MH415" s="53">
        <v>204</v>
      </c>
      <c r="MI415" s="53">
        <v>535</v>
      </c>
      <c r="MJ415" s="53">
        <v>7211</v>
      </c>
      <c r="MK415" s="53">
        <v>1112</v>
      </c>
      <c r="ML415" s="53">
        <v>618</v>
      </c>
      <c r="MM415" s="53">
        <v>221</v>
      </c>
      <c r="MN415" s="53">
        <v>121</v>
      </c>
      <c r="MO415" s="53">
        <v>310</v>
      </c>
      <c r="MP415" s="53">
        <v>173</v>
      </c>
      <c r="MQ415" s="53">
        <v>232</v>
      </c>
      <c r="MR415" s="53">
        <v>190</v>
      </c>
      <c r="MS415" s="53">
        <v>1733</v>
      </c>
      <c r="MT415" s="53">
        <v>913</v>
      </c>
      <c r="MU415" s="53">
        <v>4752</v>
      </c>
      <c r="MV415" s="53">
        <v>1613</v>
      </c>
      <c r="MW415" s="53">
        <v>3282</v>
      </c>
      <c r="MX415" s="53">
        <v>842</v>
      </c>
      <c r="MY415" s="53">
        <v>679</v>
      </c>
      <c r="MZ415" s="53">
        <v>745</v>
      </c>
      <c r="NA415" s="53">
        <v>409</v>
      </c>
      <c r="NB415" s="53">
        <v>549</v>
      </c>
      <c r="NC415" s="53">
        <v>257</v>
      </c>
      <c r="ND415" s="53">
        <v>9892</v>
      </c>
      <c r="NE415" s="53">
        <v>2358</v>
      </c>
      <c r="NF415" s="53">
        <v>579</v>
      </c>
      <c r="NG415" s="53">
        <v>471</v>
      </c>
      <c r="NH415" s="53">
        <v>240</v>
      </c>
      <c r="NI415" s="53">
        <v>235</v>
      </c>
      <c r="NJ415" s="53">
        <v>296</v>
      </c>
      <c r="NK415" s="53">
        <v>542</v>
      </c>
      <c r="NL415" s="53">
        <v>503</v>
      </c>
      <c r="NM415" s="53">
        <v>493</v>
      </c>
      <c r="NN415" s="53">
        <v>200</v>
      </c>
      <c r="NO415" s="53">
        <v>381</v>
      </c>
      <c r="NP415" s="53">
        <v>752</v>
      </c>
      <c r="NQ415" s="53">
        <v>1724</v>
      </c>
      <c r="NR415" s="53">
        <v>4464</v>
      </c>
      <c r="NS415" s="53">
        <v>1693</v>
      </c>
      <c r="NT415" s="53">
        <v>1543</v>
      </c>
      <c r="NU415" s="53">
        <v>496</v>
      </c>
      <c r="NV415" s="53">
        <v>2051</v>
      </c>
      <c r="NW415" s="53">
        <v>376</v>
      </c>
      <c r="NX415" s="53">
        <v>618</v>
      </c>
      <c r="NY415" s="53">
        <v>349</v>
      </c>
      <c r="NZ415" s="53">
        <v>1231</v>
      </c>
      <c r="OA415" s="53">
        <v>356</v>
      </c>
      <c r="OB415" s="53">
        <v>468</v>
      </c>
      <c r="OC415" s="53">
        <v>962</v>
      </c>
      <c r="OD415" s="53">
        <v>217</v>
      </c>
      <c r="OE415" s="53">
        <v>801</v>
      </c>
      <c r="OF415" s="53">
        <v>1390</v>
      </c>
      <c r="OG415" s="53">
        <v>0</v>
      </c>
      <c r="OH415" s="53"/>
      <c r="OI415" s="53"/>
      <c r="OJ415" s="53"/>
      <c r="OK415" s="53"/>
      <c r="OL415" s="53"/>
      <c r="OM415" s="53"/>
      <c r="ON415" s="53"/>
      <c r="OO415" s="53"/>
      <c r="OP415" s="53"/>
      <c r="OQ415" s="53"/>
      <c r="OR415" s="54"/>
      <c r="OS415" s="55">
        <v>505246</v>
      </c>
      <c r="OT415" s="64"/>
      <c r="OU415" s="64"/>
      <c r="OV415" s="64"/>
      <c r="OW415" s="64"/>
      <c r="OX415" s="64"/>
      <c r="OY415" s="64"/>
      <c r="OZ415" s="64"/>
      <c r="PA415" s="64"/>
      <c r="PB415" s="64"/>
      <c r="PC415" s="64"/>
      <c r="PD415" s="64"/>
      <c r="PE415" s="64"/>
      <c r="PF415" s="64"/>
      <c r="PG415" s="64"/>
      <c r="PH415" s="64"/>
      <c r="PI415" s="64"/>
      <c r="PJ415" s="64"/>
      <c r="PK415" s="64"/>
      <c r="PL415" s="64"/>
      <c r="PM415" s="64"/>
    </row>
    <row r="416" spans="1:429" ht="12.75" customHeight="1" thickBot="1" x14ac:dyDescent="0.35">
      <c r="A416" s="49" t="s">
        <v>646</v>
      </c>
      <c r="B416" s="56"/>
      <c r="C416" s="51" t="s">
        <v>647</v>
      </c>
      <c r="D416" s="52">
        <v>21959</v>
      </c>
      <c r="E416" s="53">
        <v>23412</v>
      </c>
      <c r="F416" s="53">
        <v>4952</v>
      </c>
      <c r="G416" s="53">
        <v>11842</v>
      </c>
      <c r="H416" s="53">
        <v>4399</v>
      </c>
      <c r="I416" s="53">
        <v>5082</v>
      </c>
      <c r="J416" s="53">
        <v>4974</v>
      </c>
      <c r="K416" s="53">
        <v>21279</v>
      </c>
      <c r="L416" s="53">
        <v>1587</v>
      </c>
      <c r="M416" s="53">
        <v>21692</v>
      </c>
      <c r="N416" s="53">
        <v>1752</v>
      </c>
      <c r="O416" s="53">
        <v>4144</v>
      </c>
      <c r="P416" s="53">
        <v>3357</v>
      </c>
      <c r="Q416" s="53">
        <v>156786</v>
      </c>
      <c r="R416" s="53">
        <v>18578</v>
      </c>
      <c r="S416" s="53">
        <v>5378</v>
      </c>
      <c r="T416" s="53">
        <v>7013</v>
      </c>
      <c r="U416" s="53">
        <v>5872</v>
      </c>
      <c r="V416" s="53">
        <v>4932</v>
      </c>
      <c r="W416" s="53">
        <v>7994</v>
      </c>
      <c r="X416" s="53">
        <v>21417</v>
      </c>
      <c r="Y416" s="53">
        <v>118808</v>
      </c>
      <c r="Z416" s="53">
        <v>28874</v>
      </c>
      <c r="AA416" s="53">
        <v>3294</v>
      </c>
      <c r="AB416" s="53">
        <v>7433</v>
      </c>
      <c r="AC416" s="53">
        <v>12552</v>
      </c>
      <c r="AD416" s="53">
        <v>31353</v>
      </c>
      <c r="AE416" s="53">
        <v>11858</v>
      </c>
      <c r="AF416" s="53">
        <v>5915</v>
      </c>
      <c r="AG416" s="53">
        <v>4895</v>
      </c>
      <c r="AH416" s="53">
        <v>39394</v>
      </c>
      <c r="AI416" s="53">
        <v>3105</v>
      </c>
      <c r="AJ416" s="53">
        <v>8448</v>
      </c>
      <c r="AK416" s="53">
        <v>23892</v>
      </c>
      <c r="AL416" s="53">
        <v>11964</v>
      </c>
      <c r="AM416" s="53">
        <v>19209</v>
      </c>
      <c r="AN416" s="53">
        <v>2068</v>
      </c>
      <c r="AO416" s="53">
        <v>1760</v>
      </c>
      <c r="AP416" s="53">
        <v>2171</v>
      </c>
      <c r="AQ416" s="53">
        <v>2429</v>
      </c>
      <c r="AR416" s="53">
        <v>1086</v>
      </c>
      <c r="AS416" s="53">
        <v>3948</v>
      </c>
      <c r="AT416" s="53">
        <v>1302</v>
      </c>
      <c r="AU416" s="53">
        <v>1682</v>
      </c>
      <c r="AV416" s="53">
        <v>1085</v>
      </c>
      <c r="AW416" s="53">
        <v>1150</v>
      </c>
      <c r="AX416" s="53">
        <v>1425</v>
      </c>
      <c r="AY416" s="53">
        <v>2372</v>
      </c>
      <c r="AZ416" s="53">
        <v>533</v>
      </c>
      <c r="BA416" s="53">
        <v>1007</v>
      </c>
      <c r="BB416" s="53">
        <v>1081</v>
      </c>
      <c r="BC416" s="53">
        <v>1216</v>
      </c>
      <c r="BD416" s="53">
        <v>13549</v>
      </c>
      <c r="BE416" s="53">
        <v>2713</v>
      </c>
      <c r="BF416" s="53">
        <v>364</v>
      </c>
      <c r="BG416" s="53">
        <v>431</v>
      </c>
      <c r="BH416" s="53">
        <v>2172</v>
      </c>
      <c r="BI416" s="53">
        <v>4368</v>
      </c>
      <c r="BJ416" s="53">
        <v>409</v>
      </c>
      <c r="BK416" s="53">
        <v>3198</v>
      </c>
      <c r="BL416" s="53">
        <v>3203</v>
      </c>
      <c r="BM416" s="53">
        <v>1507</v>
      </c>
      <c r="BN416" s="53">
        <v>1494</v>
      </c>
      <c r="BO416" s="53">
        <v>1454</v>
      </c>
      <c r="BP416" s="53">
        <v>1210</v>
      </c>
      <c r="BQ416" s="53">
        <v>1542</v>
      </c>
      <c r="BR416" s="53">
        <v>3320</v>
      </c>
      <c r="BS416" s="53">
        <v>3190</v>
      </c>
      <c r="BT416" s="53">
        <v>893</v>
      </c>
      <c r="BU416" s="53">
        <v>1194</v>
      </c>
      <c r="BV416" s="53">
        <v>2051</v>
      </c>
      <c r="BW416" s="53">
        <v>1071</v>
      </c>
      <c r="BX416" s="53">
        <v>651</v>
      </c>
      <c r="BY416" s="53">
        <v>2944</v>
      </c>
      <c r="BZ416" s="53">
        <v>6456</v>
      </c>
      <c r="CA416" s="53">
        <v>4525</v>
      </c>
      <c r="CB416" s="53">
        <v>738</v>
      </c>
      <c r="CC416" s="53">
        <v>4993</v>
      </c>
      <c r="CD416" s="53">
        <v>995</v>
      </c>
      <c r="CE416" s="53">
        <v>1065</v>
      </c>
      <c r="CF416" s="53">
        <v>3054</v>
      </c>
      <c r="CG416" s="53">
        <v>1630</v>
      </c>
      <c r="CH416" s="53">
        <v>5096</v>
      </c>
      <c r="CI416" s="53">
        <v>872</v>
      </c>
      <c r="CJ416" s="53">
        <v>7283</v>
      </c>
      <c r="CK416" s="53">
        <v>2941</v>
      </c>
      <c r="CL416" s="53">
        <v>1784</v>
      </c>
      <c r="CM416" s="53">
        <v>3474</v>
      </c>
      <c r="CN416" s="53">
        <v>86</v>
      </c>
      <c r="CO416" s="53">
        <v>209</v>
      </c>
      <c r="CP416" s="53">
        <v>3260</v>
      </c>
      <c r="CQ416" s="53">
        <v>950</v>
      </c>
      <c r="CR416" s="53">
        <v>5710</v>
      </c>
      <c r="CS416" s="53">
        <v>706</v>
      </c>
      <c r="CT416" s="53">
        <v>428</v>
      </c>
      <c r="CU416" s="53">
        <v>154</v>
      </c>
      <c r="CV416" s="53">
        <v>558</v>
      </c>
      <c r="CW416" s="53">
        <v>968</v>
      </c>
      <c r="CX416" s="53">
        <v>2731</v>
      </c>
      <c r="CY416" s="53">
        <v>950</v>
      </c>
      <c r="CZ416" s="53">
        <v>985</v>
      </c>
      <c r="DA416" s="53">
        <v>3146</v>
      </c>
      <c r="DB416" s="53">
        <v>1993</v>
      </c>
      <c r="DC416" s="53">
        <v>3756</v>
      </c>
      <c r="DD416" s="53">
        <v>5471</v>
      </c>
      <c r="DE416" s="53">
        <v>1128</v>
      </c>
      <c r="DF416" s="53">
        <v>880</v>
      </c>
      <c r="DG416" s="53">
        <v>367</v>
      </c>
      <c r="DH416" s="53">
        <v>3449</v>
      </c>
      <c r="DI416" s="53">
        <v>1344</v>
      </c>
      <c r="DJ416" s="53">
        <v>1537</v>
      </c>
      <c r="DK416" s="53">
        <v>849</v>
      </c>
      <c r="DL416" s="53">
        <v>3980</v>
      </c>
      <c r="DM416" s="53">
        <v>3467</v>
      </c>
      <c r="DN416" s="53">
        <v>11645</v>
      </c>
      <c r="DO416" s="53">
        <v>546</v>
      </c>
      <c r="DP416" s="53">
        <v>17826</v>
      </c>
      <c r="DQ416" s="53">
        <v>3251</v>
      </c>
      <c r="DR416" s="53">
        <v>1700</v>
      </c>
      <c r="DS416" s="53">
        <v>14989</v>
      </c>
      <c r="DT416" s="53">
        <v>20136</v>
      </c>
      <c r="DU416" s="53">
        <v>131</v>
      </c>
      <c r="DV416" s="53">
        <v>346</v>
      </c>
      <c r="DW416" s="53">
        <v>3861</v>
      </c>
      <c r="DX416" s="53">
        <v>2533</v>
      </c>
      <c r="DY416" s="53">
        <v>6401</v>
      </c>
      <c r="DZ416" s="53">
        <v>2822</v>
      </c>
      <c r="EA416" s="53">
        <v>5037</v>
      </c>
      <c r="EB416" s="53">
        <v>426</v>
      </c>
      <c r="EC416" s="53">
        <v>1159</v>
      </c>
      <c r="ED416" s="53">
        <v>79</v>
      </c>
      <c r="EE416" s="53">
        <v>1507</v>
      </c>
      <c r="EF416" s="53">
        <v>449</v>
      </c>
      <c r="EG416" s="53">
        <v>1183</v>
      </c>
      <c r="EH416" s="53">
        <v>467</v>
      </c>
      <c r="EI416" s="53">
        <v>214</v>
      </c>
      <c r="EJ416" s="53">
        <v>1475</v>
      </c>
      <c r="EK416" s="53">
        <v>448</v>
      </c>
      <c r="EL416" s="53">
        <v>1561</v>
      </c>
      <c r="EM416" s="53">
        <v>1865</v>
      </c>
      <c r="EN416" s="53">
        <v>79</v>
      </c>
      <c r="EO416" s="53">
        <v>1349</v>
      </c>
      <c r="EP416" s="53">
        <v>1765</v>
      </c>
      <c r="EQ416" s="53">
        <v>2399</v>
      </c>
      <c r="ER416" s="53">
        <v>2944</v>
      </c>
      <c r="ES416" s="53">
        <v>806</v>
      </c>
      <c r="ET416" s="53">
        <v>1228</v>
      </c>
      <c r="EU416" s="53">
        <v>8358</v>
      </c>
      <c r="EV416" s="53">
        <v>26317</v>
      </c>
      <c r="EW416" s="53">
        <v>3718</v>
      </c>
      <c r="EX416" s="53">
        <v>166</v>
      </c>
      <c r="EY416" s="53">
        <v>433</v>
      </c>
      <c r="EZ416" s="53">
        <v>36</v>
      </c>
      <c r="FA416" s="53">
        <v>914</v>
      </c>
      <c r="FB416" s="53">
        <v>2224</v>
      </c>
      <c r="FC416" s="53">
        <v>1087</v>
      </c>
      <c r="FD416" s="53">
        <v>2262</v>
      </c>
      <c r="FE416" s="53">
        <v>859</v>
      </c>
      <c r="FF416" s="53">
        <v>2696</v>
      </c>
      <c r="FG416" s="53">
        <v>5084</v>
      </c>
      <c r="FH416" s="53">
        <v>1349</v>
      </c>
      <c r="FI416" s="53">
        <v>25641</v>
      </c>
      <c r="FJ416" s="53">
        <v>11059</v>
      </c>
      <c r="FK416" s="53">
        <v>7334</v>
      </c>
      <c r="FL416" s="53">
        <v>72</v>
      </c>
      <c r="FM416" s="53">
        <v>1307</v>
      </c>
      <c r="FN416" s="53">
        <v>2037</v>
      </c>
      <c r="FO416" s="53">
        <v>933</v>
      </c>
      <c r="FP416" s="53">
        <v>468</v>
      </c>
      <c r="FQ416" s="53">
        <v>1507</v>
      </c>
      <c r="FR416" s="53">
        <v>1265</v>
      </c>
      <c r="FS416" s="53">
        <v>1024</v>
      </c>
      <c r="FT416" s="53">
        <v>282</v>
      </c>
      <c r="FU416" s="53">
        <v>630</v>
      </c>
      <c r="FV416" s="53">
        <v>140</v>
      </c>
      <c r="FW416" s="53">
        <v>299</v>
      </c>
      <c r="FX416" s="53">
        <v>227</v>
      </c>
      <c r="FY416" s="53">
        <v>208</v>
      </c>
      <c r="FZ416" s="53">
        <v>1886</v>
      </c>
      <c r="GA416" s="53">
        <v>1027</v>
      </c>
      <c r="GB416" s="53">
        <v>10053</v>
      </c>
      <c r="GC416" s="53">
        <v>10942</v>
      </c>
      <c r="GD416" s="53">
        <v>1122</v>
      </c>
      <c r="GE416" s="53">
        <v>2613</v>
      </c>
      <c r="GF416" s="53">
        <v>331</v>
      </c>
      <c r="GG416" s="53">
        <v>1444</v>
      </c>
      <c r="GH416" s="53">
        <v>1297</v>
      </c>
      <c r="GI416" s="53">
        <v>141</v>
      </c>
      <c r="GJ416" s="53">
        <v>329</v>
      </c>
      <c r="GK416" s="53">
        <v>546</v>
      </c>
      <c r="GL416" s="53">
        <v>4426</v>
      </c>
      <c r="GM416" s="53">
        <v>3212</v>
      </c>
      <c r="GN416" s="53">
        <v>1802</v>
      </c>
      <c r="GO416" s="53">
        <v>1385</v>
      </c>
      <c r="GP416" s="53">
        <v>732</v>
      </c>
      <c r="GQ416" s="53">
        <v>1208</v>
      </c>
      <c r="GR416" s="53">
        <v>2962</v>
      </c>
      <c r="GS416" s="53">
        <v>1685</v>
      </c>
      <c r="GT416" s="53">
        <v>3261</v>
      </c>
      <c r="GU416" s="53">
        <v>2675</v>
      </c>
      <c r="GV416" s="53">
        <v>3040</v>
      </c>
      <c r="GW416" s="53">
        <v>1981</v>
      </c>
      <c r="GX416" s="53">
        <v>2983</v>
      </c>
      <c r="GY416" s="53">
        <v>2640</v>
      </c>
      <c r="GZ416" s="53">
        <v>458</v>
      </c>
      <c r="HA416" s="53">
        <v>3806</v>
      </c>
      <c r="HB416" s="53">
        <v>6261</v>
      </c>
      <c r="HC416" s="53">
        <v>563</v>
      </c>
      <c r="HD416" s="53">
        <v>2539</v>
      </c>
      <c r="HE416" s="53">
        <v>3151</v>
      </c>
      <c r="HF416" s="53">
        <v>5236</v>
      </c>
      <c r="HG416" s="53">
        <v>1598</v>
      </c>
      <c r="HH416" s="53">
        <v>1873</v>
      </c>
      <c r="HI416" s="53">
        <v>2413</v>
      </c>
      <c r="HJ416" s="53">
        <v>1651</v>
      </c>
      <c r="HK416" s="53">
        <v>3332</v>
      </c>
      <c r="HL416" s="53">
        <v>6463</v>
      </c>
      <c r="HM416" s="53">
        <v>2265</v>
      </c>
      <c r="HN416" s="53">
        <v>2866</v>
      </c>
      <c r="HO416" s="53">
        <v>22230</v>
      </c>
      <c r="HP416" s="53">
        <v>417</v>
      </c>
      <c r="HQ416" s="53">
        <v>1699</v>
      </c>
      <c r="HR416" s="53">
        <v>100</v>
      </c>
      <c r="HS416" s="53">
        <v>850</v>
      </c>
      <c r="HT416" s="53">
        <v>361</v>
      </c>
      <c r="HU416" s="53">
        <v>749</v>
      </c>
      <c r="HV416" s="53">
        <v>696</v>
      </c>
      <c r="HW416" s="53">
        <v>846</v>
      </c>
      <c r="HX416" s="53">
        <v>989</v>
      </c>
      <c r="HY416" s="53">
        <v>8019</v>
      </c>
      <c r="HZ416" s="53">
        <v>5562</v>
      </c>
      <c r="IA416" s="53">
        <v>2481</v>
      </c>
      <c r="IB416" s="53">
        <v>2056</v>
      </c>
      <c r="IC416" s="53">
        <v>411</v>
      </c>
      <c r="ID416" s="53">
        <v>1921</v>
      </c>
      <c r="IE416" s="53">
        <v>664</v>
      </c>
      <c r="IF416" s="53">
        <v>11274</v>
      </c>
      <c r="IG416" s="53">
        <v>707</v>
      </c>
      <c r="IH416" s="53">
        <v>125807</v>
      </c>
      <c r="II416" s="53">
        <v>1814</v>
      </c>
      <c r="IJ416" s="53">
        <v>2929</v>
      </c>
      <c r="IK416" s="53">
        <v>6566</v>
      </c>
      <c r="IL416" s="53">
        <v>20318</v>
      </c>
      <c r="IM416" s="53">
        <v>387</v>
      </c>
      <c r="IN416" s="53">
        <v>1806</v>
      </c>
      <c r="IO416" s="53">
        <v>8989</v>
      </c>
      <c r="IP416" s="53">
        <v>20240</v>
      </c>
      <c r="IQ416" s="53">
        <v>11159</v>
      </c>
      <c r="IR416" s="53">
        <v>1223</v>
      </c>
      <c r="IS416" s="53">
        <v>4495</v>
      </c>
      <c r="IT416" s="53">
        <v>53574</v>
      </c>
      <c r="IU416" s="53">
        <v>5017</v>
      </c>
      <c r="IV416" s="53">
        <v>15118</v>
      </c>
      <c r="IW416" s="53">
        <v>7903</v>
      </c>
      <c r="IX416" s="53">
        <v>3758</v>
      </c>
      <c r="IY416" s="53">
        <v>4877</v>
      </c>
      <c r="IZ416" s="53">
        <v>2344</v>
      </c>
      <c r="JA416" s="53">
        <v>15320</v>
      </c>
      <c r="JB416" s="53">
        <v>14556</v>
      </c>
      <c r="JC416" s="53">
        <v>566</v>
      </c>
      <c r="JD416" s="53">
        <v>7302</v>
      </c>
      <c r="JE416" s="53">
        <v>5344</v>
      </c>
      <c r="JF416" s="53">
        <v>2051</v>
      </c>
      <c r="JG416" s="53">
        <v>414</v>
      </c>
      <c r="JH416" s="53">
        <v>1027</v>
      </c>
      <c r="JI416" s="53">
        <v>838</v>
      </c>
      <c r="JJ416" s="53">
        <v>1447</v>
      </c>
      <c r="JK416" s="53">
        <v>11770</v>
      </c>
      <c r="JL416" s="53">
        <v>1452</v>
      </c>
      <c r="JM416" s="53">
        <v>335</v>
      </c>
      <c r="JN416" s="53">
        <v>2228</v>
      </c>
      <c r="JO416" s="53">
        <v>26018</v>
      </c>
      <c r="JP416" s="53">
        <v>27683</v>
      </c>
      <c r="JQ416" s="53">
        <v>40116</v>
      </c>
      <c r="JR416" s="53">
        <v>30766</v>
      </c>
      <c r="JS416" s="53">
        <v>49975</v>
      </c>
      <c r="JT416" s="53">
        <v>43250</v>
      </c>
      <c r="JU416" s="53">
        <v>27124</v>
      </c>
      <c r="JV416" s="53">
        <v>26144</v>
      </c>
      <c r="JW416" s="53">
        <v>64676</v>
      </c>
      <c r="JX416" s="53">
        <v>11476</v>
      </c>
      <c r="JY416" s="53"/>
      <c r="JZ416" s="53">
        <v>31308</v>
      </c>
      <c r="KA416" s="53">
        <v>27673</v>
      </c>
      <c r="KB416" s="53">
        <v>11479</v>
      </c>
      <c r="KC416" s="53">
        <v>17273</v>
      </c>
      <c r="KD416" s="53">
        <v>7460</v>
      </c>
      <c r="KE416" s="53">
        <v>15008</v>
      </c>
      <c r="KF416" s="53">
        <v>12805</v>
      </c>
      <c r="KG416" s="53">
        <v>64679</v>
      </c>
      <c r="KH416" s="53">
        <v>15984</v>
      </c>
      <c r="KI416" s="53">
        <v>30240</v>
      </c>
      <c r="KJ416" s="53">
        <v>17252</v>
      </c>
      <c r="KK416" s="53">
        <v>6321</v>
      </c>
      <c r="KL416" s="53">
        <v>45292</v>
      </c>
      <c r="KM416" s="53">
        <v>17581</v>
      </c>
      <c r="KN416" s="53">
        <v>15911</v>
      </c>
      <c r="KO416" s="53">
        <v>13763</v>
      </c>
      <c r="KP416" s="53">
        <v>11645</v>
      </c>
      <c r="KQ416" s="53">
        <v>10867</v>
      </c>
      <c r="KR416" s="53">
        <v>10100</v>
      </c>
      <c r="KS416" s="53">
        <v>10442</v>
      </c>
      <c r="KT416" s="53">
        <v>12375</v>
      </c>
      <c r="KU416" s="53">
        <v>6117</v>
      </c>
      <c r="KV416" s="53">
        <v>66394</v>
      </c>
      <c r="KW416" s="53">
        <v>36834</v>
      </c>
      <c r="KX416" s="53">
        <v>8731</v>
      </c>
      <c r="KY416" s="53">
        <v>25844</v>
      </c>
      <c r="KZ416" s="53">
        <v>33408</v>
      </c>
      <c r="LA416" s="53">
        <v>93174</v>
      </c>
      <c r="LB416" s="53">
        <v>68895</v>
      </c>
      <c r="LC416" s="53">
        <v>5139</v>
      </c>
      <c r="LD416" s="53">
        <v>32845</v>
      </c>
      <c r="LE416" s="53">
        <v>29175</v>
      </c>
      <c r="LF416" s="53">
        <v>2548</v>
      </c>
      <c r="LG416" s="53">
        <v>85342</v>
      </c>
      <c r="LH416" s="53">
        <v>199158</v>
      </c>
      <c r="LI416" s="53">
        <v>17598</v>
      </c>
      <c r="LJ416" s="53">
        <v>7248</v>
      </c>
      <c r="LK416" s="53">
        <v>24726</v>
      </c>
      <c r="LL416" s="53">
        <v>84394</v>
      </c>
      <c r="LM416" s="53">
        <v>57320</v>
      </c>
      <c r="LN416" s="53">
        <v>11604</v>
      </c>
      <c r="LO416" s="53">
        <v>965343</v>
      </c>
      <c r="LP416" s="53">
        <v>357702</v>
      </c>
      <c r="LQ416" s="53">
        <v>305053</v>
      </c>
      <c r="LR416" s="53">
        <v>14188</v>
      </c>
      <c r="LS416" s="53">
        <v>18710</v>
      </c>
      <c r="LT416" s="53">
        <v>5436</v>
      </c>
      <c r="LU416" s="53">
        <v>87364</v>
      </c>
      <c r="LV416" s="53">
        <v>90372</v>
      </c>
      <c r="LW416" s="53">
        <v>20095</v>
      </c>
      <c r="LX416" s="53">
        <v>25548</v>
      </c>
      <c r="LY416" s="53">
        <v>9365</v>
      </c>
      <c r="LZ416" s="53">
        <v>34082</v>
      </c>
      <c r="MA416" s="53">
        <v>35540</v>
      </c>
      <c r="MB416" s="53">
        <v>35695</v>
      </c>
      <c r="MC416" s="53">
        <v>5467</v>
      </c>
      <c r="MD416" s="53">
        <v>17605</v>
      </c>
      <c r="ME416" s="53">
        <v>42548</v>
      </c>
      <c r="MF416" s="53">
        <v>11945</v>
      </c>
      <c r="MG416" s="53">
        <v>4544</v>
      </c>
      <c r="MH416" s="53">
        <v>8659</v>
      </c>
      <c r="MI416" s="53">
        <v>43114</v>
      </c>
      <c r="MJ416" s="53">
        <v>34355</v>
      </c>
      <c r="MK416" s="53">
        <v>44939</v>
      </c>
      <c r="ML416" s="53">
        <v>28399</v>
      </c>
      <c r="MM416" s="53">
        <v>977</v>
      </c>
      <c r="MN416" s="53">
        <v>5384</v>
      </c>
      <c r="MO416" s="53">
        <v>7923</v>
      </c>
      <c r="MP416" s="53">
        <v>6700</v>
      </c>
      <c r="MQ416" s="53">
        <v>5076</v>
      </c>
      <c r="MR416" s="53">
        <v>6973</v>
      </c>
      <c r="MS416" s="53">
        <v>15407</v>
      </c>
      <c r="MT416" s="53">
        <v>1167</v>
      </c>
      <c r="MU416" s="53">
        <v>41857</v>
      </c>
      <c r="MV416" s="53">
        <v>1446</v>
      </c>
      <c r="MW416" s="53">
        <v>27854</v>
      </c>
      <c r="MX416" s="53">
        <v>20643</v>
      </c>
      <c r="MY416" s="53">
        <v>22975</v>
      </c>
      <c r="MZ416" s="53">
        <v>34619</v>
      </c>
      <c r="NA416" s="53">
        <v>12203</v>
      </c>
      <c r="NB416" s="53">
        <v>7253</v>
      </c>
      <c r="NC416" s="53">
        <v>4350</v>
      </c>
      <c r="ND416" s="53">
        <v>59085</v>
      </c>
      <c r="NE416" s="53">
        <v>6193</v>
      </c>
      <c r="NF416" s="53">
        <v>1481</v>
      </c>
      <c r="NG416" s="53">
        <v>206</v>
      </c>
      <c r="NH416" s="53">
        <v>8860</v>
      </c>
      <c r="NI416" s="53">
        <v>322</v>
      </c>
      <c r="NJ416" s="53">
        <v>7324</v>
      </c>
      <c r="NK416" s="53">
        <v>6391</v>
      </c>
      <c r="NL416" s="53">
        <v>20140</v>
      </c>
      <c r="NM416" s="53">
        <v>12748</v>
      </c>
      <c r="NN416" s="53">
        <v>3203</v>
      </c>
      <c r="NO416" s="53">
        <v>2615</v>
      </c>
      <c r="NP416" s="53">
        <v>9971</v>
      </c>
      <c r="NQ416" s="53">
        <v>5261</v>
      </c>
      <c r="NR416" s="53">
        <v>38511</v>
      </c>
      <c r="NS416" s="53">
        <v>30182</v>
      </c>
      <c r="NT416" s="53">
        <v>30523</v>
      </c>
      <c r="NU416" s="53">
        <v>5845</v>
      </c>
      <c r="NV416" s="53">
        <v>11217</v>
      </c>
      <c r="NW416" s="53">
        <v>606</v>
      </c>
      <c r="NX416" s="53">
        <v>2263</v>
      </c>
      <c r="NY416" s="53">
        <v>9553</v>
      </c>
      <c r="NZ416" s="53">
        <v>14627</v>
      </c>
      <c r="OA416" s="53">
        <v>3863</v>
      </c>
      <c r="OB416" s="53">
        <v>452</v>
      </c>
      <c r="OC416" s="53">
        <v>17278</v>
      </c>
      <c r="OD416" s="53">
        <v>9175</v>
      </c>
      <c r="OE416" s="53">
        <v>6550</v>
      </c>
      <c r="OF416" s="53">
        <v>2486</v>
      </c>
      <c r="OG416" s="53"/>
      <c r="OH416" s="53">
        <v>159606</v>
      </c>
      <c r="OI416" s="53">
        <v>95001</v>
      </c>
      <c r="OJ416" s="53">
        <v>-5641</v>
      </c>
      <c r="OK416" s="53">
        <v>1870</v>
      </c>
      <c r="OL416" s="53">
        <v>3020</v>
      </c>
      <c r="OM416" s="53">
        <v>66497</v>
      </c>
      <c r="ON416" s="53">
        <v>16828</v>
      </c>
      <c r="OO416" s="53">
        <v>95027</v>
      </c>
      <c r="OP416" s="53">
        <v>-28222</v>
      </c>
      <c r="OQ416" s="53">
        <v>15141</v>
      </c>
      <c r="OR416" s="54">
        <v>59074</v>
      </c>
      <c r="OS416" s="55">
        <v>6543558</v>
      </c>
      <c r="OT416" s="64"/>
      <c r="OU416" s="64"/>
      <c r="OV416" s="64"/>
      <c r="OW416" s="64"/>
      <c r="OX416" s="64"/>
      <c r="OY416" s="64"/>
      <c r="OZ416" s="64"/>
      <c r="PA416" s="64"/>
      <c r="PB416" s="64"/>
      <c r="PC416" s="64"/>
      <c r="PD416" s="64"/>
      <c r="PE416" s="64"/>
      <c r="PF416" s="64"/>
      <c r="PG416" s="64"/>
      <c r="PH416" s="64"/>
      <c r="PI416" s="64"/>
      <c r="PJ416" s="64"/>
      <c r="PK416" s="64"/>
      <c r="PL416" s="64"/>
      <c r="PM416" s="64"/>
    </row>
    <row r="417" spans="1:429" ht="12.75" customHeight="1" thickBot="1" x14ac:dyDescent="0.35">
      <c r="A417" s="65" t="s">
        <v>648</v>
      </c>
      <c r="B417" s="66"/>
      <c r="C417" s="67" t="s">
        <v>649</v>
      </c>
      <c r="D417" s="68">
        <v>22896</v>
      </c>
      <c r="E417" s="69">
        <v>30038</v>
      </c>
      <c r="F417" s="69">
        <v>7586</v>
      </c>
      <c r="G417" s="69">
        <v>17305</v>
      </c>
      <c r="H417" s="69">
        <v>9681</v>
      </c>
      <c r="I417" s="69">
        <v>9934</v>
      </c>
      <c r="J417" s="69">
        <v>7274</v>
      </c>
      <c r="K417" s="69">
        <v>23828</v>
      </c>
      <c r="L417" s="69">
        <v>3713</v>
      </c>
      <c r="M417" s="69">
        <v>25444</v>
      </c>
      <c r="N417" s="69">
        <v>8448</v>
      </c>
      <c r="O417" s="69">
        <v>5434</v>
      </c>
      <c r="P417" s="69">
        <v>16115</v>
      </c>
      <c r="Q417" s="69">
        <v>209735</v>
      </c>
      <c r="R417" s="69">
        <v>28791</v>
      </c>
      <c r="S417" s="69">
        <v>7095</v>
      </c>
      <c r="T417" s="69">
        <v>10099</v>
      </c>
      <c r="U417" s="69">
        <v>8559</v>
      </c>
      <c r="V417" s="69">
        <v>8450</v>
      </c>
      <c r="W417" s="69">
        <v>17484</v>
      </c>
      <c r="X417" s="69">
        <v>50602</v>
      </c>
      <c r="Y417" s="69">
        <v>195047</v>
      </c>
      <c r="Z417" s="69">
        <v>45578</v>
      </c>
      <c r="AA417" s="69">
        <v>8132</v>
      </c>
      <c r="AB417" s="69">
        <v>26312</v>
      </c>
      <c r="AC417" s="69">
        <v>39567</v>
      </c>
      <c r="AD417" s="69">
        <v>74706</v>
      </c>
      <c r="AE417" s="69">
        <v>28339</v>
      </c>
      <c r="AF417" s="69">
        <v>40570</v>
      </c>
      <c r="AG417" s="69">
        <v>20412</v>
      </c>
      <c r="AH417" s="69">
        <v>75903</v>
      </c>
      <c r="AI417" s="69">
        <v>20876</v>
      </c>
      <c r="AJ417" s="69">
        <v>37062</v>
      </c>
      <c r="AK417" s="69">
        <v>58876</v>
      </c>
      <c r="AL417" s="69">
        <v>69898</v>
      </c>
      <c r="AM417" s="69">
        <v>59626</v>
      </c>
      <c r="AN417" s="69">
        <v>6513</v>
      </c>
      <c r="AO417" s="69">
        <v>5412</v>
      </c>
      <c r="AP417" s="69">
        <v>7008</v>
      </c>
      <c r="AQ417" s="69">
        <v>6734</v>
      </c>
      <c r="AR417" s="69">
        <v>3364</v>
      </c>
      <c r="AS417" s="69">
        <v>10059</v>
      </c>
      <c r="AT417" s="69">
        <v>2434</v>
      </c>
      <c r="AU417" s="69">
        <v>6968</v>
      </c>
      <c r="AV417" s="69">
        <v>2429</v>
      </c>
      <c r="AW417" s="69">
        <v>3734</v>
      </c>
      <c r="AX417" s="69">
        <v>2560</v>
      </c>
      <c r="AY417" s="69">
        <v>3187</v>
      </c>
      <c r="AZ417" s="69">
        <v>1655</v>
      </c>
      <c r="BA417" s="69">
        <v>1736</v>
      </c>
      <c r="BB417" s="69">
        <v>2328</v>
      </c>
      <c r="BC417" s="69">
        <v>2018</v>
      </c>
      <c r="BD417" s="69">
        <v>22345</v>
      </c>
      <c r="BE417" s="69">
        <v>7260</v>
      </c>
      <c r="BF417" s="69">
        <v>735</v>
      </c>
      <c r="BG417" s="69">
        <v>1479</v>
      </c>
      <c r="BH417" s="69">
        <v>5764</v>
      </c>
      <c r="BI417" s="69">
        <v>5687</v>
      </c>
      <c r="BJ417" s="69">
        <v>3074</v>
      </c>
      <c r="BK417" s="69">
        <v>5521</v>
      </c>
      <c r="BL417" s="69">
        <v>8535</v>
      </c>
      <c r="BM417" s="69">
        <v>4998</v>
      </c>
      <c r="BN417" s="69">
        <v>1955</v>
      </c>
      <c r="BO417" s="69">
        <v>4758</v>
      </c>
      <c r="BP417" s="69">
        <v>4356</v>
      </c>
      <c r="BQ417" s="69">
        <v>4815</v>
      </c>
      <c r="BR417" s="69">
        <v>13977</v>
      </c>
      <c r="BS417" s="69">
        <v>14372</v>
      </c>
      <c r="BT417" s="69">
        <v>2973</v>
      </c>
      <c r="BU417" s="69">
        <v>3392</v>
      </c>
      <c r="BV417" s="69">
        <v>5010</v>
      </c>
      <c r="BW417" s="69">
        <v>2698</v>
      </c>
      <c r="BX417" s="69">
        <v>2998</v>
      </c>
      <c r="BY417" s="69">
        <v>19976</v>
      </c>
      <c r="BZ417" s="69">
        <v>11403</v>
      </c>
      <c r="CA417" s="69">
        <v>12103</v>
      </c>
      <c r="CB417" s="69">
        <v>1382</v>
      </c>
      <c r="CC417" s="69">
        <v>11884</v>
      </c>
      <c r="CD417" s="69">
        <v>3251</v>
      </c>
      <c r="CE417" s="69">
        <v>3243</v>
      </c>
      <c r="CF417" s="69">
        <v>6982</v>
      </c>
      <c r="CG417" s="69">
        <v>5831</v>
      </c>
      <c r="CH417" s="69">
        <v>9893</v>
      </c>
      <c r="CI417" s="69">
        <v>1745</v>
      </c>
      <c r="CJ417" s="69">
        <v>15045</v>
      </c>
      <c r="CK417" s="69">
        <v>12951</v>
      </c>
      <c r="CL417" s="69">
        <v>4395</v>
      </c>
      <c r="CM417" s="69">
        <v>9099</v>
      </c>
      <c r="CN417" s="69">
        <v>2646</v>
      </c>
      <c r="CO417" s="69">
        <v>917</v>
      </c>
      <c r="CP417" s="69">
        <v>8087</v>
      </c>
      <c r="CQ417" s="69">
        <v>2045</v>
      </c>
      <c r="CR417" s="69">
        <v>11711</v>
      </c>
      <c r="CS417" s="69">
        <v>2406</v>
      </c>
      <c r="CT417" s="69">
        <v>2990</v>
      </c>
      <c r="CU417" s="69">
        <v>4205</v>
      </c>
      <c r="CV417" s="69">
        <v>2960</v>
      </c>
      <c r="CW417" s="69">
        <v>3687</v>
      </c>
      <c r="CX417" s="69">
        <v>5991</v>
      </c>
      <c r="CY417" s="69">
        <v>2109</v>
      </c>
      <c r="CZ417" s="69">
        <v>2074</v>
      </c>
      <c r="DA417" s="69">
        <v>7778</v>
      </c>
      <c r="DB417" s="69">
        <v>3877</v>
      </c>
      <c r="DC417" s="69">
        <v>6657</v>
      </c>
      <c r="DD417" s="69">
        <v>10575</v>
      </c>
      <c r="DE417" s="69">
        <v>1770</v>
      </c>
      <c r="DF417" s="69">
        <v>2465</v>
      </c>
      <c r="DG417" s="69">
        <v>1207</v>
      </c>
      <c r="DH417" s="69">
        <v>8164</v>
      </c>
      <c r="DI417" s="69">
        <v>4826</v>
      </c>
      <c r="DJ417" s="69">
        <v>9312</v>
      </c>
      <c r="DK417" s="69">
        <v>5117</v>
      </c>
      <c r="DL417" s="69">
        <v>8309</v>
      </c>
      <c r="DM417" s="69">
        <v>8245</v>
      </c>
      <c r="DN417" s="69">
        <v>22396</v>
      </c>
      <c r="DO417" s="69">
        <v>4050</v>
      </c>
      <c r="DP417" s="69">
        <v>42287</v>
      </c>
      <c r="DQ417" s="69">
        <v>8938</v>
      </c>
      <c r="DR417" s="69">
        <v>16628</v>
      </c>
      <c r="DS417" s="69">
        <v>22580</v>
      </c>
      <c r="DT417" s="69">
        <v>39908</v>
      </c>
      <c r="DU417" s="69">
        <v>1701</v>
      </c>
      <c r="DV417" s="69">
        <v>7784</v>
      </c>
      <c r="DW417" s="69">
        <v>5552</v>
      </c>
      <c r="DX417" s="69">
        <v>7404</v>
      </c>
      <c r="DY417" s="69">
        <v>10459</v>
      </c>
      <c r="DZ417" s="69">
        <v>6271</v>
      </c>
      <c r="EA417" s="69">
        <v>9336</v>
      </c>
      <c r="EB417" s="69">
        <v>1745</v>
      </c>
      <c r="EC417" s="69">
        <v>2116</v>
      </c>
      <c r="ED417" s="69">
        <v>879</v>
      </c>
      <c r="EE417" s="69">
        <v>4390</v>
      </c>
      <c r="EF417" s="69">
        <v>1426</v>
      </c>
      <c r="EG417" s="69">
        <v>1950</v>
      </c>
      <c r="EH417" s="69">
        <v>1707</v>
      </c>
      <c r="EI417" s="69">
        <v>1214</v>
      </c>
      <c r="EJ417" s="69">
        <v>2346</v>
      </c>
      <c r="EK417" s="69">
        <v>2489</v>
      </c>
      <c r="EL417" s="69">
        <v>4748</v>
      </c>
      <c r="EM417" s="69">
        <v>4867</v>
      </c>
      <c r="EN417" s="69">
        <v>4519</v>
      </c>
      <c r="EO417" s="69">
        <v>2716</v>
      </c>
      <c r="EP417" s="69">
        <v>3102</v>
      </c>
      <c r="EQ417" s="69">
        <v>4596</v>
      </c>
      <c r="ER417" s="69">
        <v>6480</v>
      </c>
      <c r="ES417" s="69">
        <v>1379</v>
      </c>
      <c r="ET417" s="69">
        <v>3932</v>
      </c>
      <c r="EU417" s="69">
        <v>16694</v>
      </c>
      <c r="EV417" s="69">
        <v>33762</v>
      </c>
      <c r="EW417" s="69">
        <v>6161</v>
      </c>
      <c r="EX417" s="69">
        <v>3178</v>
      </c>
      <c r="EY417" s="69">
        <v>2148</v>
      </c>
      <c r="EZ417" s="69">
        <v>624</v>
      </c>
      <c r="FA417" s="69">
        <v>2404</v>
      </c>
      <c r="FB417" s="69">
        <v>6424</v>
      </c>
      <c r="FC417" s="69">
        <v>4462</v>
      </c>
      <c r="FD417" s="69">
        <v>8289</v>
      </c>
      <c r="FE417" s="69">
        <v>4403</v>
      </c>
      <c r="FF417" s="69">
        <v>7957</v>
      </c>
      <c r="FG417" s="69">
        <v>12983</v>
      </c>
      <c r="FH417" s="69">
        <v>5671</v>
      </c>
      <c r="FI417" s="69">
        <v>50757</v>
      </c>
      <c r="FJ417" s="69">
        <v>20707</v>
      </c>
      <c r="FK417" s="69">
        <v>17276</v>
      </c>
      <c r="FL417" s="69">
        <v>10502</v>
      </c>
      <c r="FM417" s="69">
        <v>3077</v>
      </c>
      <c r="FN417" s="69">
        <v>4157</v>
      </c>
      <c r="FO417" s="69">
        <v>10309</v>
      </c>
      <c r="FP417" s="69">
        <v>2231</v>
      </c>
      <c r="FQ417" s="69">
        <v>2872</v>
      </c>
      <c r="FR417" s="69">
        <v>2473</v>
      </c>
      <c r="FS417" s="69">
        <v>2020</v>
      </c>
      <c r="FT417" s="69">
        <v>4944</v>
      </c>
      <c r="FU417" s="69">
        <v>2861</v>
      </c>
      <c r="FV417" s="69">
        <v>1514</v>
      </c>
      <c r="FW417" s="69">
        <v>1468</v>
      </c>
      <c r="FX417" s="69">
        <v>743</v>
      </c>
      <c r="FY417" s="69">
        <v>2470</v>
      </c>
      <c r="FZ417" s="69">
        <v>5648</v>
      </c>
      <c r="GA417" s="69">
        <v>2705</v>
      </c>
      <c r="GB417" s="69">
        <v>24018</v>
      </c>
      <c r="GC417" s="69">
        <v>20722</v>
      </c>
      <c r="GD417" s="69">
        <v>2565</v>
      </c>
      <c r="GE417" s="69">
        <v>4978</v>
      </c>
      <c r="GF417" s="69">
        <v>3146</v>
      </c>
      <c r="GG417" s="69">
        <v>2910</v>
      </c>
      <c r="GH417" s="69">
        <v>3852</v>
      </c>
      <c r="GI417" s="69">
        <v>890</v>
      </c>
      <c r="GJ417" s="69">
        <v>1037</v>
      </c>
      <c r="GK417" s="69">
        <v>4650</v>
      </c>
      <c r="GL417" s="69">
        <v>12283</v>
      </c>
      <c r="GM417" s="69">
        <v>5003</v>
      </c>
      <c r="GN417" s="69">
        <v>3680</v>
      </c>
      <c r="GO417" s="69">
        <v>3295</v>
      </c>
      <c r="GP417" s="69">
        <v>2188</v>
      </c>
      <c r="GQ417" s="69">
        <v>1821</v>
      </c>
      <c r="GR417" s="69">
        <v>4165</v>
      </c>
      <c r="GS417" s="69">
        <v>3102</v>
      </c>
      <c r="GT417" s="69">
        <v>7635</v>
      </c>
      <c r="GU417" s="69">
        <v>7438</v>
      </c>
      <c r="GV417" s="69">
        <v>8195</v>
      </c>
      <c r="GW417" s="69">
        <v>4579</v>
      </c>
      <c r="GX417" s="69">
        <v>5237</v>
      </c>
      <c r="GY417" s="69">
        <v>6837</v>
      </c>
      <c r="GZ417" s="69">
        <v>1542</v>
      </c>
      <c r="HA417" s="69">
        <v>11762</v>
      </c>
      <c r="HB417" s="69">
        <v>17179</v>
      </c>
      <c r="HC417" s="69">
        <v>2005</v>
      </c>
      <c r="HD417" s="69">
        <v>12978</v>
      </c>
      <c r="HE417" s="69">
        <v>7593</v>
      </c>
      <c r="HF417" s="69">
        <v>8290</v>
      </c>
      <c r="HG417" s="69">
        <v>2572</v>
      </c>
      <c r="HH417" s="69">
        <v>3919</v>
      </c>
      <c r="HI417" s="69">
        <v>4528</v>
      </c>
      <c r="HJ417" s="69">
        <v>4777</v>
      </c>
      <c r="HK417" s="69">
        <v>10585</v>
      </c>
      <c r="HL417" s="69">
        <v>9832</v>
      </c>
      <c r="HM417" s="69">
        <v>4871</v>
      </c>
      <c r="HN417" s="69">
        <v>3853</v>
      </c>
      <c r="HO417" s="69">
        <v>24079</v>
      </c>
      <c r="HP417" s="69">
        <v>1718</v>
      </c>
      <c r="HQ417" s="69">
        <v>4830</v>
      </c>
      <c r="HR417" s="69">
        <v>2045</v>
      </c>
      <c r="HS417" s="69">
        <v>2719</v>
      </c>
      <c r="HT417" s="69">
        <v>1193</v>
      </c>
      <c r="HU417" s="69">
        <v>3410</v>
      </c>
      <c r="HV417" s="69">
        <v>7133</v>
      </c>
      <c r="HW417" s="69">
        <v>2852</v>
      </c>
      <c r="HX417" s="69">
        <v>1685</v>
      </c>
      <c r="HY417" s="69">
        <v>15405</v>
      </c>
      <c r="HZ417" s="69">
        <v>8826</v>
      </c>
      <c r="IA417" s="69">
        <v>12949</v>
      </c>
      <c r="IB417" s="69">
        <v>6311</v>
      </c>
      <c r="IC417" s="69">
        <v>1703</v>
      </c>
      <c r="ID417" s="69">
        <v>4367</v>
      </c>
      <c r="IE417" s="69">
        <v>1635</v>
      </c>
      <c r="IF417" s="69">
        <v>35913</v>
      </c>
      <c r="IG417" s="69">
        <v>2383</v>
      </c>
      <c r="IH417" s="69">
        <v>142534</v>
      </c>
      <c r="II417" s="69">
        <v>2908</v>
      </c>
      <c r="IJ417" s="69">
        <v>4018</v>
      </c>
      <c r="IK417" s="69">
        <v>8368</v>
      </c>
      <c r="IL417" s="69">
        <v>27130</v>
      </c>
      <c r="IM417" s="69">
        <v>3035</v>
      </c>
      <c r="IN417" s="69">
        <v>3806</v>
      </c>
      <c r="IO417" s="69">
        <v>14880</v>
      </c>
      <c r="IP417" s="69">
        <v>29323</v>
      </c>
      <c r="IQ417" s="69">
        <v>17961</v>
      </c>
      <c r="IR417" s="69">
        <v>4401</v>
      </c>
      <c r="IS417" s="69">
        <v>7620</v>
      </c>
      <c r="IT417" s="69">
        <v>85835</v>
      </c>
      <c r="IU417" s="69">
        <v>8086</v>
      </c>
      <c r="IV417" s="69">
        <v>18950</v>
      </c>
      <c r="IW417" s="69">
        <v>9922</v>
      </c>
      <c r="IX417" s="69">
        <v>5120</v>
      </c>
      <c r="IY417" s="69">
        <v>8001</v>
      </c>
      <c r="IZ417" s="69">
        <v>4042</v>
      </c>
      <c r="JA417" s="69">
        <v>19663</v>
      </c>
      <c r="JB417" s="69">
        <v>17862</v>
      </c>
      <c r="JC417" s="69">
        <v>1219</v>
      </c>
      <c r="JD417" s="69">
        <v>13073</v>
      </c>
      <c r="JE417" s="69">
        <v>10947</v>
      </c>
      <c r="JF417" s="69">
        <v>5418</v>
      </c>
      <c r="JG417" s="69">
        <v>1388</v>
      </c>
      <c r="JH417" s="69">
        <v>2471</v>
      </c>
      <c r="JI417" s="69">
        <v>2604</v>
      </c>
      <c r="JJ417" s="69">
        <v>3266</v>
      </c>
      <c r="JK417" s="69">
        <v>27993</v>
      </c>
      <c r="JL417" s="69">
        <v>5809</v>
      </c>
      <c r="JM417" s="69">
        <v>1915</v>
      </c>
      <c r="JN417" s="69">
        <v>5528</v>
      </c>
      <c r="JO417" s="69">
        <v>51160</v>
      </c>
      <c r="JP417" s="69">
        <v>118322</v>
      </c>
      <c r="JQ417" s="69">
        <v>74490</v>
      </c>
      <c r="JR417" s="69">
        <v>98391</v>
      </c>
      <c r="JS417" s="69">
        <v>115759</v>
      </c>
      <c r="JT417" s="69">
        <v>68267</v>
      </c>
      <c r="JU417" s="69">
        <v>67519</v>
      </c>
      <c r="JV417" s="69">
        <v>38072</v>
      </c>
      <c r="JW417" s="69">
        <v>131735</v>
      </c>
      <c r="JX417" s="69">
        <v>52088</v>
      </c>
      <c r="JY417" s="69">
        <v>0</v>
      </c>
      <c r="JZ417" s="69">
        <v>126720</v>
      </c>
      <c r="KA417" s="69">
        <v>113391</v>
      </c>
      <c r="KB417" s="69">
        <v>98748</v>
      </c>
      <c r="KC417" s="69">
        <v>66586</v>
      </c>
      <c r="KD417" s="69">
        <v>51695</v>
      </c>
      <c r="KE417" s="69">
        <v>36317</v>
      </c>
      <c r="KF417" s="69">
        <v>49193</v>
      </c>
      <c r="KG417" s="69">
        <v>103004</v>
      </c>
      <c r="KH417" s="69">
        <v>87286</v>
      </c>
      <c r="KI417" s="69">
        <v>73867</v>
      </c>
      <c r="KJ417" s="69">
        <v>40651</v>
      </c>
      <c r="KK417" s="69">
        <v>13479</v>
      </c>
      <c r="KL417" s="69">
        <v>127500</v>
      </c>
      <c r="KM417" s="69">
        <v>35546</v>
      </c>
      <c r="KN417" s="69">
        <v>25161</v>
      </c>
      <c r="KO417" s="69">
        <v>54884</v>
      </c>
      <c r="KP417" s="69">
        <v>39638</v>
      </c>
      <c r="KQ417" s="69">
        <v>47050</v>
      </c>
      <c r="KR417" s="69">
        <v>20702</v>
      </c>
      <c r="KS417" s="69">
        <v>18110</v>
      </c>
      <c r="KT417" s="69">
        <v>18096</v>
      </c>
      <c r="KU417" s="69">
        <v>9322</v>
      </c>
      <c r="KV417" s="69">
        <v>134085</v>
      </c>
      <c r="KW417" s="69">
        <v>67272</v>
      </c>
      <c r="KX417" s="69">
        <v>12289</v>
      </c>
      <c r="KY417" s="69">
        <v>37662</v>
      </c>
      <c r="KZ417" s="69">
        <v>43278</v>
      </c>
      <c r="LA417" s="69">
        <v>154948</v>
      </c>
      <c r="LB417" s="69">
        <v>92170</v>
      </c>
      <c r="LC417" s="69">
        <v>13527</v>
      </c>
      <c r="LD417" s="69">
        <v>56150</v>
      </c>
      <c r="LE417" s="69">
        <v>43160</v>
      </c>
      <c r="LF417" s="69">
        <v>4640</v>
      </c>
      <c r="LG417" s="69">
        <v>191909</v>
      </c>
      <c r="LH417" s="69">
        <v>318709</v>
      </c>
      <c r="LI417" s="69">
        <v>126593</v>
      </c>
      <c r="LJ417" s="69">
        <v>105453</v>
      </c>
      <c r="LK417" s="69">
        <v>56487</v>
      </c>
      <c r="LL417" s="69">
        <v>203760</v>
      </c>
      <c r="LM417" s="69">
        <v>126928</v>
      </c>
      <c r="LN417" s="69">
        <v>12938</v>
      </c>
      <c r="LO417" s="69">
        <v>1111606</v>
      </c>
      <c r="LP417" s="69">
        <v>435756</v>
      </c>
      <c r="LQ417" s="69">
        <v>395286</v>
      </c>
      <c r="LR417" s="69">
        <v>24212</v>
      </c>
      <c r="LS417" s="69">
        <v>29864</v>
      </c>
      <c r="LT417" s="69">
        <v>12614</v>
      </c>
      <c r="LU417" s="69">
        <v>96378</v>
      </c>
      <c r="LV417" s="69">
        <v>206906</v>
      </c>
      <c r="LW417" s="69">
        <v>97090</v>
      </c>
      <c r="LX417" s="69">
        <v>117342</v>
      </c>
      <c r="LY417" s="69">
        <v>34593</v>
      </c>
      <c r="LZ417" s="69">
        <v>124361</v>
      </c>
      <c r="MA417" s="69">
        <v>169610</v>
      </c>
      <c r="MB417" s="69">
        <v>126044</v>
      </c>
      <c r="MC417" s="69">
        <v>29722</v>
      </c>
      <c r="MD417" s="69">
        <v>95331</v>
      </c>
      <c r="ME417" s="69">
        <v>70617</v>
      </c>
      <c r="MF417" s="69">
        <v>19897</v>
      </c>
      <c r="MG417" s="69">
        <v>6486</v>
      </c>
      <c r="MH417" s="69">
        <v>20149</v>
      </c>
      <c r="MI417" s="69">
        <v>53159</v>
      </c>
      <c r="MJ417" s="69">
        <v>300981</v>
      </c>
      <c r="MK417" s="69">
        <v>190374</v>
      </c>
      <c r="ML417" s="69">
        <v>82256</v>
      </c>
      <c r="MM417" s="69">
        <v>27555</v>
      </c>
      <c r="MN417" s="69">
        <v>13747</v>
      </c>
      <c r="MO417" s="69">
        <v>38498</v>
      </c>
      <c r="MP417" s="69">
        <v>18385</v>
      </c>
      <c r="MQ417" s="69">
        <v>33126</v>
      </c>
      <c r="MR417" s="69">
        <v>22546</v>
      </c>
      <c r="MS417" s="69">
        <v>41277</v>
      </c>
      <c r="MT417" s="69">
        <v>28565</v>
      </c>
      <c r="MU417" s="69">
        <v>152497</v>
      </c>
      <c r="MV417" s="69">
        <v>32083</v>
      </c>
      <c r="MW417" s="69">
        <v>282543</v>
      </c>
      <c r="MX417" s="69">
        <v>70669</v>
      </c>
      <c r="MY417" s="69">
        <v>59307</v>
      </c>
      <c r="MZ417" s="69">
        <v>56566</v>
      </c>
      <c r="NA417" s="69">
        <v>33805</v>
      </c>
      <c r="NB417" s="69">
        <v>50198</v>
      </c>
      <c r="NC417" s="69">
        <v>19310</v>
      </c>
      <c r="ND417" s="69">
        <v>398810</v>
      </c>
      <c r="NE417" s="69">
        <v>97340</v>
      </c>
      <c r="NF417" s="69">
        <v>26345</v>
      </c>
      <c r="NG417" s="69">
        <v>48999</v>
      </c>
      <c r="NH417" s="69">
        <v>28465</v>
      </c>
      <c r="NI417" s="69">
        <v>17808</v>
      </c>
      <c r="NJ417" s="69">
        <v>13104</v>
      </c>
      <c r="NK417" s="69">
        <v>24073</v>
      </c>
      <c r="NL417" s="69">
        <v>30052</v>
      </c>
      <c r="NM417" s="69">
        <v>20434</v>
      </c>
      <c r="NN417" s="69">
        <v>8344</v>
      </c>
      <c r="NO417" s="69">
        <v>9278</v>
      </c>
      <c r="NP417" s="69">
        <v>18760</v>
      </c>
      <c r="NQ417" s="69">
        <v>34596</v>
      </c>
      <c r="NR417" s="69">
        <v>110319</v>
      </c>
      <c r="NS417" s="69">
        <v>143328</v>
      </c>
      <c r="NT417" s="69">
        <v>94973</v>
      </c>
      <c r="NU417" s="69">
        <v>47172</v>
      </c>
      <c r="NV417" s="69">
        <v>64168</v>
      </c>
      <c r="NW417" s="69">
        <v>13681</v>
      </c>
      <c r="NX417" s="69">
        <v>20603</v>
      </c>
      <c r="NY417" s="69">
        <v>15078</v>
      </c>
      <c r="NZ417" s="69">
        <v>46819</v>
      </c>
      <c r="OA417" s="69">
        <v>11735</v>
      </c>
      <c r="OB417" s="69">
        <v>16196</v>
      </c>
      <c r="OC417" s="69">
        <v>34235</v>
      </c>
      <c r="OD417" s="69">
        <v>21646</v>
      </c>
      <c r="OE417" s="69">
        <v>29800</v>
      </c>
      <c r="OF417" s="69">
        <v>46534</v>
      </c>
      <c r="OG417" s="69">
        <v>17330</v>
      </c>
      <c r="OH417" s="69">
        <v>407610</v>
      </c>
      <c r="OI417" s="69">
        <v>256052</v>
      </c>
      <c r="OJ417" s="69">
        <v>35965</v>
      </c>
      <c r="OK417" s="69">
        <v>5666</v>
      </c>
      <c r="OL417" s="69">
        <v>13716</v>
      </c>
      <c r="OM417" s="69">
        <v>694049</v>
      </c>
      <c r="ON417" s="69">
        <v>132120</v>
      </c>
      <c r="OO417" s="69">
        <v>499310</v>
      </c>
      <c r="OP417" s="69">
        <v>-12008</v>
      </c>
      <c r="OQ417" s="69">
        <v>27332</v>
      </c>
      <c r="OR417" s="70">
        <v>122195</v>
      </c>
      <c r="OS417" s="71">
        <v>15624175</v>
      </c>
      <c r="OT417" s="72"/>
      <c r="OU417" s="72"/>
      <c r="OV417" s="72"/>
      <c r="OW417" s="72"/>
      <c r="OX417" s="64"/>
      <c r="OY417" s="64"/>
      <c r="OZ417" s="64"/>
      <c r="PA417" s="64"/>
      <c r="PB417" s="64"/>
      <c r="PC417" s="64"/>
      <c r="PD417" s="64"/>
      <c r="PE417" s="64"/>
      <c r="PF417" s="64"/>
      <c r="PG417" s="64"/>
      <c r="PH417" s="64"/>
      <c r="PI417" s="64"/>
      <c r="PJ417" s="64"/>
      <c r="PK417" s="64"/>
      <c r="PL417" s="64"/>
      <c r="PM417" s="64"/>
    </row>
    <row r="418" spans="1:429" ht="12.75" customHeight="1" thickBot="1" x14ac:dyDescent="0.35">
      <c r="A418" s="73" t="s">
        <v>650</v>
      </c>
      <c r="B418" s="74"/>
      <c r="C418" s="75" t="s">
        <v>651</v>
      </c>
      <c r="D418" s="60">
        <v>42655</v>
      </c>
      <c r="E418" s="61">
        <v>100350</v>
      </c>
      <c r="F418" s="61">
        <v>14753</v>
      </c>
      <c r="G418" s="61">
        <v>25763</v>
      </c>
      <c r="H418" s="61">
        <v>18654</v>
      </c>
      <c r="I418" s="61">
        <v>19518</v>
      </c>
      <c r="J418" s="61">
        <v>36981</v>
      </c>
      <c r="K418" s="61">
        <v>78410</v>
      </c>
      <c r="L418" s="61">
        <v>37700</v>
      </c>
      <c r="M418" s="61">
        <v>39708</v>
      </c>
      <c r="N418" s="61">
        <v>15849</v>
      </c>
      <c r="O418" s="61">
        <v>7887</v>
      </c>
      <c r="P418" s="61">
        <v>22530</v>
      </c>
      <c r="Q418" s="61">
        <v>348619</v>
      </c>
      <c r="R418" s="61">
        <v>52499</v>
      </c>
      <c r="S418" s="61">
        <v>13694</v>
      </c>
      <c r="T418" s="61">
        <v>21814</v>
      </c>
      <c r="U418" s="61">
        <v>15966</v>
      </c>
      <c r="V418" s="61">
        <v>17038</v>
      </c>
      <c r="W418" s="61">
        <v>32666</v>
      </c>
      <c r="X418" s="61">
        <v>92768</v>
      </c>
      <c r="Y418" s="61">
        <v>339301</v>
      </c>
      <c r="Z418" s="61">
        <v>78708</v>
      </c>
      <c r="AA418" s="61">
        <v>12583</v>
      </c>
      <c r="AB418" s="61">
        <v>43893</v>
      </c>
      <c r="AC418" s="61">
        <v>68219</v>
      </c>
      <c r="AD418" s="61">
        <v>174351</v>
      </c>
      <c r="AE418" s="61">
        <v>67878</v>
      </c>
      <c r="AF418" s="61">
        <v>73715</v>
      </c>
      <c r="AG418" s="61">
        <v>26126</v>
      </c>
      <c r="AH418" s="61">
        <v>165931</v>
      </c>
      <c r="AI418" s="61">
        <v>37260</v>
      </c>
      <c r="AJ418" s="61">
        <v>85743</v>
      </c>
      <c r="AK418" s="61">
        <v>93986</v>
      </c>
      <c r="AL418" s="61">
        <v>122107</v>
      </c>
      <c r="AM418" s="61">
        <v>114097</v>
      </c>
      <c r="AN418" s="61">
        <v>23444</v>
      </c>
      <c r="AO418" s="61">
        <v>17223</v>
      </c>
      <c r="AP418" s="61">
        <v>20581</v>
      </c>
      <c r="AQ418" s="61">
        <v>19437</v>
      </c>
      <c r="AR418" s="61">
        <v>7260</v>
      </c>
      <c r="AS418" s="61">
        <v>23558</v>
      </c>
      <c r="AT418" s="61">
        <v>5921</v>
      </c>
      <c r="AU418" s="61">
        <v>20848</v>
      </c>
      <c r="AV418" s="61">
        <v>5693</v>
      </c>
      <c r="AW418" s="61">
        <v>8728</v>
      </c>
      <c r="AX418" s="61">
        <v>5979</v>
      </c>
      <c r="AY418" s="61">
        <v>5287</v>
      </c>
      <c r="AZ418" s="61">
        <v>3657</v>
      </c>
      <c r="BA418" s="61">
        <v>3548</v>
      </c>
      <c r="BB418" s="61">
        <v>4931</v>
      </c>
      <c r="BC418" s="61">
        <v>4129</v>
      </c>
      <c r="BD418" s="61">
        <v>112959</v>
      </c>
      <c r="BE418" s="61">
        <v>25890</v>
      </c>
      <c r="BF418" s="61">
        <v>5773</v>
      </c>
      <c r="BG418" s="61">
        <v>6506</v>
      </c>
      <c r="BH418" s="61">
        <v>25348</v>
      </c>
      <c r="BI418" s="61">
        <v>14821</v>
      </c>
      <c r="BJ418" s="61">
        <v>23342</v>
      </c>
      <c r="BK418" s="61">
        <v>22780</v>
      </c>
      <c r="BL418" s="61">
        <v>18876</v>
      </c>
      <c r="BM418" s="61">
        <v>12812</v>
      </c>
      <c r="BN418" s="61">
        <v>8341</v>
      </c>
      <c r="BO418" s="61">
        <v>14316</v>
      </c>
      <c r="BP418" s="61">
        <v>11904</v>
      </c>
      <c r="BQ418" s="61">
        <v>9611</v>
      </c>
      <c r="BR418" s="61">
        <v>40635</v>
      </c>
      <c r="BS418" s="61">
        <v>36571</v>
      </c>
      <c r="BT418" s="61">
        <v>7030</v>
      </c>
      <c r="BU418" s="61">
        <v>9455</v>
      </c>
      <c r="BV418" s="61">
        <v>18845</v>
      </c>
      <c r="BW418" s="61">
        <v>7282</v>
      </c>
      <c r="BX418" s="61">
        <v>8441</v>
      </c>
      <c r="BY418" s="61">
        <v>39891</v>
      </c>
      <c r="BZ418" s="61">
        <v>28005</v>
      </c>
      <c r="CA418" s="61">
        <v>27234</v>
      </c>
      <c r="CB418" s="61">
        <v>3524</v>
      </c>
      <c r="CC418" s="61">
        <v>28427</v>
      </c>
      <c r="CD418" s="61">
        <v>7014</v>
      </c>
      <c r="CE418" s="61">
        <v>8201</v>
      </c>
      <c r="CF418" s="61">
        <v>13951</v>
      </c>
      <c r="CG418" s="61">
        <v>14572</v>
      </c>
      <c r="CH418" s="61">
        <v>34750</v>
      </c>
      <c r="CI418" s="61">
        <v>7711</v>
      </c>
      <c r="CJ418" s="61">
        <v>40161</v>
      </c>
      <c r="CK418" s="61">
        <v>32768</v>
      </c>
      <c r="CL418" s="61">
        <v>10289</v>
      </c>
      <c r="CM418" s="61">
        <v>22752</v>
      </c>
      <c r="CN418" s="61">
        <v>5431</v>
      </c>
      <c r="CO418" s="61">
        <v>2465</v>
      </c>
      <c r="CP418" s="61">
        <v>19234</v>
      </c>
      <c r="CQ418" s="61">
        <v>4964</v>
      </c>
      <c r="CR418" s="61">
        <v>30510</v>
      </c>
      <c r="CS418" s="61">
        <v>6136</v>
      </c>
      <c r="CT418" s="61">
        <v>6309</v>
      </c>
      <c r="CU418" s="61">
        <v>7499</v>
      </c>
      <c r="CV418" s="61">
        <v>8095</v>
      </c>
      <c r="CW418" s="61">
        <v>8683</v>
      </c>
      <c r="CX418" s="61">
        <v>17051</v>
      </c>
      <c r="CY418" s="61">
        <v>4886</v>
      </c>
      <c r="CZ418" s="61">
        <v>4422</v>
      </c>
      <c r="DA418" s="61">
        <v>28181</v>
      </c>
      <c r="DB418" s="61">
        <v>10122</v>
      </c>
      <c r="DC418" s="61">
        <v>16279</v>
      </c>
      <c r="DD418" s="61">
        <v>30465</v>
      </c>
      <c r="DE418" s="61">
        <v>3860</v>
      </c>
      <c r="DF418" s="61">
        <v>5658</v>
      </c>
      <c r="DG418" s="61">
        <v>2738</v>
      </c>
      <c r="DH418" s="61">
        <v>21489</v>
      </c>
      <c r="DI418" s="61">
        <v>11359</v>
      </c>
      <c r="DJ418" s="61">
        <v>12666</v>
      </c>
      <c r="DK418" s="61">
        <v>9030</v>
      </c>
      <c r="DL418" s="61">
        <v>12935</v>
      </c>
      <c r="DM418" s="61">
        <v>12350</v>
      </c>
      <c r="DN418" s="61">
        <v>35334</v>
      </c>
      <c r="DO418" s="61">
        <v>6642</v>
      </c>
      <c r="DP418" s="61">
        <v>57115</v>
      </c>
      <c r="DQ418" s="61">
        <v>19539</v>
      </c>
      <c r="DR418" s="61">
        <v>30854</v>
      </c>
      <c r="DS418" s="61">
        <v>28627</v>
      </c>
      <c r="DT418" s="61">
        <v>51342</v>
      </c>
      <c r="DU418" s="61">
        <v>2767</v>
      </c>
      <c r="DV418" s="61">
        <v>12083</v>
      </c>
      <c r="DW418" s="61">
        <v>6904</v>
      </c>
      <c r="DX418" s="61">
        <v>13337</v>
      </c>
      <c r="DY418" s="61">
        <v>14572</v>
      </c>
      <c r="DZ418" s="61">
        <v>9381</v>
      </c>
      <c r="EA418" s="61">
        <v>12359</v>
      </c>
      <c r="EB418" s="61">
        <v>2933</v>
      </c>
      <c r="EC418" s="61">
        <v>3005</v>
      </c>
      <c r="ED418" s="61">
        <v>1809</v>
      </c>
      <c r="EE418" s="61">
        <v>10203</v>
      </c>
      <c r="EF418" s="61">
        <v>3391</v>
      </c>
      <c r="EG418" s="61">
        <v>4312</v>
      </c>
      <c r="EH418" s="61">
        <v>3596</v>
      </c>
      <c r="EI418" s="61">
        <v>3595</v>
      </c>
      <c r="EJ418" s="61">
        <v>4539</v>
      </c>
      <c r="EK418" s="61">
        <v>5898</v>
      </c>
      <c r="EL418" s="61">
        <v>11459</v>
      </c>
      <c r="EM418" s="61">
        <v>11056</v>
      </c>
      <c r="EN418" s="61">
        <v>10009</v>
      </c>
      <c r="EO418" s="61">
        <v>6498</v>
      </c>
      <c r="EP418" s="61">
        <v>5348</v>
      </c>
      <c r="EQ418" s="61">
        <v>15185</v>
      </c>
      <c r="ER418" s="61">
        <v>12927</v>
      </c>
      <c r="ES418" s="61">
        <v>3435</v>
      </c>
      <c r="ET418" s="61">
        <v>10314</v>
      </c>
      <c r="EU418" s="61">
        <v>58585</v>
      </c>
      <c r="EV418" s="61">
        <v>170982</v>
      </c>
      <c r="EW418" s="61">
        <v>31460</v>
      </c>
      <c r="EX418" s="61">
        <v>11543</v>
      </c>
      <c r="EY418" s="61">
        <v>8201</v>
      </c>
      <c r="EZ418" s="61">
        <v>2338</v>
      </c>
      <c r="FA418" s="61">
        <v>10545</v>
      </c>
      <c r="FB418" s="61">
        <v>29937</v>
      </c>
      <c r="FC418" s="61">
        <v>19619</v>
      </c>
      <c r="FD418" s="61">
        <v>35491</v>
      </c>
      <c r="FE418" s="61">
        <v>23031</v>
      </c>
      <c r="FF418" s="61">
        <v>30184</v>
      </c>
      <c r="FG418" s="61">
        <v>57595</v>
      </c>
      <c r="FH418" s="61">
        <v>23572</v>
      </c>
      <c r="FI418" s="61">
        <v>117680</v>
      </c>
      <c r="FJ418" s="61">
        <v>44006</v>
      </c>
      <c r="FK418" s="61">
        <v>35892</v>
      </c>
      <c r="FL418" s="61">
        <v>20942</v>
      </c>
      <c r="FM418" s="61">
        <v>5872</v>
      </c>
      <c r="FN418" s="61">
        <v>16611</v>
      </c>
      <c r="FO418" s="61">
        <v>22741</v>
      </c>
      <c r="FP418" s="61">
        <v>7224</v>
      </c>
      <c r="FQ418" s="61">
        <v>6081</v>
      </c>
      <c r="FR418" s="61">
        <v>6121</v>
      </c>
      <c r="FS418" s="61">
        <v>7291</v>
      </c>
      <c r="FT418" s="61">
        <v>11463</v>
      </c>
      <c r="FU418" s="61">
        <v>9787</v>
      </c>
      <c r="FV418" s="61">
        <v>4174</v>
      </c>
      <c r="FW418" s="61">
        <v>4636</v>
      </c>
      <c r="FX418" s="61">
        <v>2860</v>
      </c>
      <c r="FY418" s="61">
        <v>6705</v>
      </c>
      <c r="FZ418" s="61">
        <v>16364</v>
      </c>
      <c r="GA418" s="61">
        <v>9708</v>
      </c>
      <c r="GB418" s="61">
        <v>39109</v>
      </c>
      <c r="GC418" s="61">
        <v>36422</v>
      </c>
      <c r="GD418" s="61">
        <v>4775</v>
      </c>
      <c r="GE418" s="61">
        <v>7980</v>
      </c>
      <c r="GF418" s="61">
        <v>5553</v>
      </c>
      <c r="GG418" s="61">
        <v>7864</v>
      </c>
      <c r="GH418" s="61">
        <v>10038</v>
      </c>
      <c r="GI418" s="61">
        <v>1798</v>
      </c>
      <c r="GJ418" s="61">
        <v>2769</v>
      </c>
      <c r="GK418" s="61">
        <v>11599</v>
      </c>
      <c r="GL418" s="61">
        <v>27619</v>
      </c>
      <c r="GM418" s="61">
        <v>19798</v>
      </c>
      <c r="GN418" s="61">
        <v>35182</v>
      </c>
      <c r="GO418" s="61">
        <v>20199</v>
      </c>
      <c r="GP418" s="61">
        <v>12869</v>
      </c>
      <c r="GQ418" s="61">
        <v>16510</v>
      </c>
      <c r="GR418" s="61">
        <v>40394</v>
      </c>
      <c r="GS418" s="61">
        <v>10907</v>
      </c>
      <c r="GT418" s="61">
        <v>32956</v>
      </c>
      <c r="GU418" s="61">
        <v>30320</v>
      </c>
      <c r="GV418" s="61">
        <v>33116</v>
      </c>
      <c r="GW418" s="61">
        <v>40819</v>
      </c>
      <c r="GX418" s="61">
        <v>25736</v>
      </c>
      <c r="GY418" s="61">
        <v>37637</v>
      </c>
      <c r="GZ418" s="61">
        <v>6804</v>
      </c>
      <c r="HA418" s="61">
        <v>57876</v>
      </c>
      <c r="HB418" s="61">
        <v>140606</v>
      </c>
      <c r="HC418" s="61">
        <v>10696</v>
      </c>
      <c r="HD418" s="61">
        <v>36917</v>
      </c>
      <c r="HE418" s="61">
        <v>27100</v>
      </c>
      <c r="HF418" s="61">
        <v>30777</v>
      </c>
      <c r="HG418" s="61">
        <v>13023</v>
      </c>
      <c r="HH418" s="61">
        <v>8770</v>
      </c>
      <c r="HI418" s="61">
        <v>18908</v>
      </c>
      <c r="HJ418" s="61">
        <v>21955</v>
      </c>
      <c r="HK418" s="61">
        <v>45665</v>
      </c>
      <c r="HL418" s="61">
        <v>28269</v>
      </c>
      <c r="HM418" s="61">
        <v>15844</v>
      </c>
      <c r="HN418" s="61">
        <v>10757</v>
      </c>
      <c r="HO418" s="61">
        <v>39797</v>
      </c>
      <c r="HP418" s="61">
        <v>7722</v>
      </c>
      <c r="HQ418" s="61">
        <v>14790</v>
      </c>
      <c r="HR418" s="61">
        <v>7411</v>
      </c>
      <c r="HS418" s="61">
        <v>9041</v>
      </c>
      <c r="HT418" s="61">
        <v>3614</v>
      </c>
      <c r="HU418" s="61">
        <v>9105</v>
      </c>
      <c r="HV418" s="61">
        <v>12206</v>
      </c>
      <c r="HW418" s="61">
        <v>6945</v>
      </c>
      <c r="HX418" s="61">
        <v>5999</v>
      </c>
      <c r="HY418" s="61">
        <v>46933</v>
      </c>
      <c r="HZ418" s="61">
        <v>28344</v>
      </c>
      <c r="IA418" s="61">
        <v>52723</v>
      </c>
      <c r="IB418" s="61">
        <v>21046</v>
      </c>
      <c r="IC418" s="61">
        <v>6767</v>
      </c>
      <c r="ID418" s="61">
        <v>12015</v>
      </c>
      <c r="IE418" s="61">
        <v>5046</v>
      </c>
      <c r="IF418" s="61">
        <v>79157</v>
      </c>
      <c r="IG418" s="61">
        <v>3889</v>
      </c>
      <c r="IH418" s="61">
        <v>784481</v>
      </c>
      <c r="II418" s="61">
        <v>13275</v>
      </c>
      <c r="IJ418" s="61">
        <v>10629</v>
      </c>
      <c r="IK418" s="61">
        <v>24959</v>
      </c>
      <c r="IL418" s="61">
        <v>81055</v>
      </c>
      <c r="IM418" s="61">
        <v>6936</v>
      </c>
      <c r="IN418" s="61">
        <v>9222</v>
      </c>
      <c r="IO418" s="61">
        <v>34695</v>
      </c>
      <c r="IP418" s="61">
        <v>140289</v>
      </c>
      <c r="IQ418" s="61">
        <v>91232</v>
      </c>
      <c r="IR418" s="61">
        <v>18110</v>
      </c>
      <c r="IS418" s="61">
        <v>14744</v>
      </c>
      <c r="IT418" s="61">
        <v>146520</v>
      </c>
      <c r="IU418" s="61">
        <v>14719</v>
      </c>
      <c r="IV418" s="61">
        <v>28593</v>
      </c>
      <c r="IW418" s="61">
        <v>26241</v>
      </c>
      <c r="IX418" s="61">
        <v>15030</v>
      </c>
      <c r="IY418" s="61">
        <v>23947</v>
      </c>
      <c r="IZ418" s="61">
        <v>12049</v>
      </c>
      <c r="JA418" s="61">
        <v>45269</v>
      </c>
      <c r="JB418" s="61">
        <v>35151</v>
      </c>
      <c r="JC418" s="61">
        <v>4895</v>
      </c>
      <c r="JD418" s="61">
        <v>40669</v>
      </c>
      <c r="JE418" s="61">
        <v>39372</v>
      </c>
      <c r="JF418" s="61">
        <v>15421</v>
      </c>
      <c r="JG418" s="61">
        <v>3543</v>
      </c>
      <c r="JH418" s="61">
        <v>8303</v>
      </c>
      <c r="JI418" s="61">
        <v>9437</v>
      </c>
      <c r="JJ418" s="61">
        <v>12322</v>
      </c>
      <c r="JK418" s="61">
        <v>83550</v>
      </c>
      <c r="JL418" s="61">
        <v>21030</v>
      </c>
      <c r="JM418" s="61">
        <v>5277</v>
      </c>
      <c r="JN418" s="61">
        <v>18059</v>
      </c>
      <c r="JO418" s="61">
        <v>104836</v>
      </c>
      <c r="JP418" s="61">
        <v>193974</v>
      </c>
      <c r="JQ418" s="61">
        <v>140961</v>
      </c>
      <c r="JR418" s="61">
        <v>161413</v>
      </c>
      <c r="JS418" s="61">
        <v>222686</v>
      </c>
      <c r="JT418" s="61">
        <v>129893</v>
      </c>
      <c r="JU418" s="61">
        <v>127856</v>
      </c>
      <c r="JV418" s="61">
        <v>69685</v>
      </c>
      <c r="JW418" s="61">
        <v>259764</v>
      </c>
      <c r="JX418" s="61">
        <v>62360</v>
      </c>
      <c r="JY418" s="61">
        <v>0</v>
      </c>
      <c r="JZ418" s="61">
        <v>187651</v>
      </c>
      <c r="KA418" s="61">
        <v>189256</v>
      </c>
      <c r="KB418" s="61">
        <v>176118</v>
      </c>
      <c r="KC418" s="61">
        <v>96992</v>
      </c>
      <c r="KD418" s="61">
        <v>81907</v>
      </c>
      <c r="KE418" s="61">
        <v>71286</v>
      </c>
      <c r="KF418" s="61">
        <v>110610</v>
      </c>
      <c r="KG418" s="61">
        <v>157509</v>
      </c>
      <c r="KH418" s="61">
        <v>156703</v>
      </c>
      <c r="KI418" s="61">
        <v>181944</v>
      </c>
      <c r="KJ418" s="61">
        <v>80194</v>
      </c>
      <c r="KK418" s="61">
        <v>47008</v>
      </c>
      <c r="KL418" s="61">
        <v>297249</v>
      </c>
      <c r="KM418" s="61">
        <v>50231</v>
      </c>
      <c r="KN418" s="61">
        <v>36376</v>
      </c>
      <c r="KO418" s="61">
        <v>113032</v>
      </c>
      <c r="KP418" s="61">
        <v>72996</v>
      </c>
      <c r="KQ418" s="61">
        <v>108810</v>
      </c>
      <c r="KR418" s="61">
        <v>30349</v>
      </c>
      <c r="KS418" s="61">
        <v>30163</v>
      </c>
      <c r="KT418" s="61">
        <v>36005</v>
      </c>
      <c r="KU418" s="61">
        <v>16221</v>
      </c>
      <c r="KV418" s="61">
        <v>182462</v>
      </c>
      <c r="KW418" s="61">
        <v>114209</v>
      </c>
      <c r="KX418" s="61">
        <v>14613</v>
      </c>
      <c r="KY418" s="61">
        <v>74493</v>
      </c>
      <c r="KZ418" s="61">
        <v>78147</v>
      </c>
      <c r="LA418" s="61">
        <v>293586</v>
      </c>
      <c r="LB418" s="61">
        <v>221612</v>
      </c>
      <c r="LC418" s="61">
        <v>36487</v>
      </c>
      <c r="LD418" s="61">
        <v>121285</v>
      </c>
      <c r="LE418" s="61">
        <v>92016</v>
      </c>
      <c r="LF418" s="61">
        <v>7352</v>
      </c>
      <c r="LG418" s="61">
        <v>298672</v>
      </c>
      <c r="LH418" s="61">
        <v>449017</v>
      </c>
      <c r="LI418" s="61">
        <v>277558</v>
      </c>
      <c r="LJ418" s="61">
        <v>199931</v>
      </c>
      <c r="LK418" s="61">
        <v>78963</v>
      </c>
      <c r="LL418" s="61">
        <v>412969</v>
      </c>
      <c r="LM418" s="61">
        <v>286131</v>
      </c>
      <c r="LN418" s="61">
        <v>117282</v>
      </c>
      <c r="LO418" s="61">
        <v>1277249</v>
      </c>
      <c r="LP418" s="61">
        <v>447290</v>
      </c>
      <c r="LQ418" s="61">
        <v>890254</v>
      </c>
      <c r="LR418" s="61">
        <v>49486</v>
      </c>
      <c r="LS418" s="61">
        <v>58947</v>
      </c>
      <c r="LT418" s="61">
        <v>24606</v>
      </c>
      <c r="LU418" s="61">
        <v>155953</v>
      </c>
      <c r="LV418" s="61">
        <v>297183</v>
      </c>
      <c r="LW418" s="61">
        <v>134795</v>
      </c>
      <c r="LX418" s="61">
        <v>156418</v>
      </c>
      <c r="LY418" s="61">
        <v>59738</v>
      </c>
      <c r="LZ418" s="61">
        <v>161853</v>
      </c>
      <c r="MA418" s="61">
        <v>280823</v>
      </c>
      <c r="MB418" s="61">
        <v>198658</v>
      </c>
      <c r="MC418" s="61">
        <v>43975</v>
      </c>
      <c r="MD418" s="61">
        <v>177152</v>
      </c>
      <c r="ME418" s="61">
        <v>111990</v>
      </c>
      <c r="MF418" s="61">
        <v>26074</v>
      </c>
      <c r="MG418" s="61">
        <v>10245</v>
      </c>
      <c r="MH418" s="61">
        <v>29213</v>
      </c>
      <c r="MI418" s="61">
        <v>79693</v>
      </c>
      <c r="MJ418" s="61">
        <v>477563</v>
      </c>
      <c r="MK418" s="61">
        <v>247042</v>
      </c>
      <c r="ML418" s="61">
        <v>139239</v>
      </c>
      <c r="MM418" s="61">
        <v>48197</v>
      </c>
      <c r="MN418" s="61">
        <v>26377</v>
      </c>
      <c r="MO418" s="61">
        <v>67326</v>
      </c>
      <c r="MP418" s="61">
        <v>37572</v>
      </c>
      <c r="MQ418" s="61">
        <v>50043</v>
      </c>
      <c r="MR418" s="61">
        <v>41113</v>
      </c>
      <c r="MS418" s="61">
        <v>82154</v>
      </c>
      <c r="MT418" s="61">
        <v>36040</v>
      </c>
      <c r="MU418" s="61">
        <v>209206</v>
      </c>
      <c r="MV418" s="61">
        <v>63456</v>
      </c>
      <c r="MW418" s="61">
        <v>418690</v>
      </c>
      <c r="MX418" s="61">
        <v>107493</v>
      </c>
      <c r="MY418" s="61">
        <v>86405</v>
      </c>
      <c r="MZ418" s="61">
        <v>100211</v>
      </c>
      <c r="NA418" s="61">
        <v>52190</v>
      </c>
      <c r="NB418" s="61">
        <v>69921</v>
      </c>
      <c r="NC418" s="61">
        <v>32755</v>
      </c>
      <c r="ND418" s="61">
        <v>709587</v>
      </c>
      <c r="NE418" s="61">
        <v>165729</v>
      </c>
      <c r="NF418" s="61">
        <v>40957</v>
      </c>
      <c r="NG418" s="61">
        <v>84078</v>
      </c>
      <c r="NH418" s="61">
        <v>42689</v>
      </c>
      <c r="NI418" s="61">
        <v>41995</v>
      </c>
      <c r="NJ418" s="61">
        <v>20458</v>
      </c>
      <c r="NK418" s="61">
        <v>36782</v>
      </c>
      <c r="NL418" s="61">
        <v>34469</v>
      </c>
      <c r="NM418" s="61">
        <v>33774</v>
      </c>
      <c r="NN418" s="61">
        <v>13924</v>
      </c>
      <c r="NO418" s="61">
        <v>14398</v>
      </c>
      <c r="NP418" s="61">
        <v>29680</v>
      </c>
      <c r="NQ418" s="61">
        <v>68446</v>
      </c>
      <c r="NR418" s="61">
        <v>196656</v>
      </c>
      <c r="NS418" s="61">
        <v>261817</v>
      </c>
      <c r="NT418" s="61">
        <v>237920</v>
      </c>
      <c r="NU418" s="61">
        <v>78189</v>
      </c>
      <c r="NV418" s="61">
        <v>106391</v>
      </c>
      <c r="NW418" s="61">
        <v>20592</v>
      </c>
      <c r="NX418" s="61">
        <v>33740</v>
      </c>
      <c r="NY418" s="61">
        <v>18694</v>
      </c>
      <c r="NZ418" s="61">
        <v>67316</v>
      </c>
      <c r="OA418" s="61">
        <v>19312</v>
      </c>
      <c r="OB418" s="61">
        <v>25311</v>
      </c>
      <c r="OC418" s="61">
        <v>52537</v>
      </c>
      <c r="OD418" s="61">
        <v>82664</v>
      </c>
      <c r="OE418" s="61">
        <v>44510</v>
      </c>
      <c r="OF418" s="61">
        <v>77703</v>
      </c>
      <c r="OG418" s="61">
        <v>17330</v>
      </c>
      <c r="OH418" s="61">
        <v>676302</v>
      </c>
      <c r="OI418" s="61">
        <v>369907</v>
      </c>
      <c r="OJ418" s="61">
        <v>61902</v>
      </c>
      <c r="OK418" s="61">
        <v>13786</v>
      </c>
      <c r="OL418" s="61">
        <v>26581</v>
      </c>
      <c r="OM418" s="61">
        <v>890016</v>
      </c>
      <c r="ON418" s="61">
        <v>237543</v>
      </c>
      <c r="OO418" s="61">
        <v>820513</v>
      </c>
      <c r="OP418" s="61">
        <v>14786</v>
      </c>
      <c r="OQ418" s="61">
        <v>59665</v>
      </c>
      <c r="OR418" s="62">
        <v>241279</v>
      </c>
      <c r="OS418" s="63">
        <v>28614016</v>
      </c>
      <c r="OT418" s="64"/>
      <c r="OU418" s="64"/>
      <c r="OV418" s="64"/>
      <c r="OW418" s="64"/>
      <c r="OX418" s="64"/>
      <c r="OY418" s="64"/>
      <c r="OZ418" s="64"/>
      <c r="PA418" s="64"/>
      <c r="PB418" s="64"/>
      <c r="PC418" s="64"/>
      <c r="PD418" s="64"/>
      <c r="PE418" s="64"/>
      <c r="PF418" s="64"/>
      <c r="PG418" s="64"/>
      <c r="PH418" s="64"/>
      <c r="PI418" s="64"/>
      <c r="PJ418" s="64"/>
      <c r="PK418" s="64"/>
      <c r="PL418" s="64"/>
      <c r="PM418" s="64"/>
    </row>
    <row r="419" spans="1:429" ht="12.75" customHeight="1" x14ac:dyDescent="0.3">
      <c r="A419" s="49" t="s">
        <v>652</v>
      </c>
      <c r="B419" s="56"/>
      <c r="C419" s="51" t="s">
        <v>653</v>
      </c>
      <c r="D419" s="52">
        <v>0</v>
      </c>
      <c r="E419" s="53">
        <v>0</v>
      </c>
      <c r="F419" s="53">
        <v>0</v>
      </c>
      <c r="G419" s="53">
        <v>0</v>
      </c>
      <c r="H419" s="53">
        <v>0</v>
      </c>
      <c r="I419" s="53">
        <v>0</v>
      </c>
      <c r="J419" s="53">
        <v>0</v>
      </c>
      <c r="K419" s="53">
        <v>0</v>
      </c>
      <c r="L419" s="53">
        <v>0</v>
      </c>
      <c r="M419" s="53">
        <v>0</v>
      </c>
      <c r="N419" s="53">
        <v>31</v>
      </c>
      <c r="O419" s="53">
        <v>605</v>
      </c>
      <c r="P419" s="53">
        <v>0</v>
      </c>
      <c r="Q419" s="53">
        <v>14032</v>
      </c>
      <c r="R419" s="53">
        <v>1938</v>
      </c>
      <c r="S419" s="53">
        <v>315</v>
      </c>
      <c r="T419" s="53">
        <v>568</v>
      </c>
      <c r="U419" s="53">
        <v>285</v>
      </c>
      <c r="V419" s="53">
        <v>549</v>
      </c>
      <c r="W419" s="53">
        <v>19</v>
      </c>
      <c r="X419" s="53">
        <v>278</v>
      </c>
      <c r="Y419" s="53">
        <v>27647</v>
      </c>
      <c r="Z419" s="53">
        <v>2937</v>
      </c>
      <c r="AA419" s="53">
        <v>309</v>
      </c>
      <c r="AB419" s="53">
        <v>0</v>
      </c>
      <c r="AC419" s="53">
        <v>0</v>
      </c>
      <c r="AD419" s="53">
        <v>477</v>
      </c>
      <c r="AE419" s="53">
        <v>218</v>
      </c>
      <c r="AF419" s="53">
        <v>0</v>
      </c>
      <c r="AG419" s="53">
        <v>0</v>
      </c>
      <c r="AH419" s="53">
        <v>577</v>
      </c>
      <c r="AI419" s="53">
        <v>0</v>
      </c>
      <c r="AJ419" s="53">
        <v>0</v>
      </c>
      <c r="AK419" s="53">
        <v>0</v>
      </c>
      <c r="AL419" s="53">
        <v>0</v>
      </c>
      <c r="AM419" s="53">
        <v>0</v>
      </c>
      <c r="AN419" s="53">
        <v>21</v>
      </c>
      <c r="AO419" s="53">
        <v>12</v>
      </c>
      <c r="AP419" s="53">
        <v>28</v>
      </c>
      <c r="AQ419" s="53">
        <v>22</v>
      </c>
      <c r="AR419" s="53">
        <v>18</v>
      </c>
      <c r="AS419" s="53">
        <v>12</v>
      </c>
      <c r="AT419" s="53">
        <v>5</v>
      </c>
      <c r="AU419" s="53">
        <v>9</v>
      </c>
      <c r="AV419" s="53">
        <v>19</v>
      </c>
      <c r="AW419" s="53">
        <v>9</v>
      </c>
      <c r="AX419" s="53">
        <v>5</v>
      </c>
      <c r="AY419" s="53">
        <v>9</v>
      </c>
      <c r="AZ419" s="53">
        <v>3</v>
      </c>
      <c r="BA419" s="53">
        <v>1</v>
      </c>
      <c r="BB419" s="53">
        <v>3</v>
      </c>
      <c r="BC419" s="53">
        <v>5</v>
      </c>
      <c r="BD419" s="53">
        <v>17</v>
      </c>
      <c r="BE419" s="53">
        <v>16</v>
      </c>
      <c r="BF419" s="53">
        <v>4</v>
      </c>
      <c r="BG419" s="53">
        <v>1</v>
      </c>
      <c r="BH419" s="53">
        <v>9</v>
      </c>
      <c r="BI419" s="53">
        <v>23</v>
      </c>
      <c r="BJ419" s="53">
        <v>7</v>
      </c>
      <c r="BK419" s="53">
        <v>9</v>
      </c>
      <c r="BL419" s="53">
        <v>19</v>
      </c>
      <c r="BM419" s="53">
        <v>6</v>
      </c>
      <c r="BN419" s="53">
        <v>0</v>
      </c>
      <c r="BO419" s="53">
        <v>0</v>
      </c>
      <c r="BP419" s="53">
        <v>1</v>
      </c>
      <c r="BQ419" s="53">
        <v>15</v>
      </c>
      <c r="BR419" s="53">
        <v>29</v>
      </c>
      <c r="BS419" s="53">
        <v>24</v>
      </c>
      <c r="BT419" s="53">
        <v>3</v>
      </c>
      <c r="BU419" s="53">
        <v>2</v>
      </c>
      <c r="BV419" s="53">
        <v>5</v>
      </c>
      <c r="BW419" s="53">
        <v>8</v>
      </c>
      <c r="BX419" s="53">
        <v>2</v>
      </c>
      <c r="BY419" s="53">
        <v>6</v>
      </c>
      <c r="BZ419" s="53">
        <v>12</v>
      </c>
      <c r="CA419" s="53">
        <v>4</v>
      </c>
      <c r="CB419" s="53">
        <v>10</v>
      </c>
      <c r="CC419" s="53">
        <v>27</v>
      </c>
      <c r="CD419" s="53">
        <v>1</v>
      </c>
      <c r="CE419" s="53">
        <v>4</v>
      </c>
      <c r="CF419" s="53">
        <v>103</v>
      </c>
      <c r="CG419" s="53">
        <v>10</v>
      </c>
      <c r="CH419" s="53">
        <v>10</v>
      </c>
      <c r="CI419" s="53">
        <v>3</v>
      </c>
      <c r="CJ419" s="53">
        <v>45</v>
      </c>
      <c r="CK419" s="53">
        <v>15</v>
      </c>
      <c r="CL419" s="53">
        <v>2</v>
      </c>
      <c r="CM419" s="53">
        <v>15</v>
      </c>
      <c r="CN419" s="53">
        <v>1</v>
      </c>
      <c r="CO419" s="53">
        <v>0</v>
      </c>
      <c r="CP419" s="53">
        <v>11</v>
      </c>
      <c r="CQ419" s="53">
        <v>7</v>
      </c>
      <c r="CR419" s="53">
        <v>24</v>
      </c>
      <c r="CS419" s="53">
        <v>4</v>
      </c>
      <c r="CT419" s="53">
        <v>1</v>
      </c>
      <c r="CU419" s="53">
        <v>1</v>
      </c>
      <c r="CV419" s="53">
        <v>6</v>
      </c>
      <c r="CW419" s="53">
        <v>5</v>
      </c>
      <c r="CX419" s="53">
        <v>3</v>
      </c>
      <c r="CY419" s="53">
        <v>2</v>
      </c>
      <c r="CZ419" s="53">
        <v>2</v>
      </c>
      <c r="DA419" s="53">
        <v>4</v>
      </c>
      <c r="DB419" s="53">
        <v>6</v>
      </c>
      <c r="DC419" s="53">
        <v>7</v>
      </c>
      <c r="DD419" s="53">
        <v>14</v>
      </c>
      <c r="DE419" s="53">
        <v>4</v>
      </c>
      <c r="DF419" s="53">
        <v>4</v>
      </c>
      <c r="DG419" s="53">
        <v>1</v>
      </c>
      <c r="DH419" s="53">
        <v>10</v>
      </c>
      <c r="DI419" s="53">
        <v>6</v>
      </c>
      <c r="DJ419" s="53">
        <v>31</v>
      </c>
      <c r="DK419" s="53">
        <v>9</v>
      </c>
      <c r="DL419" s="53">
        <v>14</v>
      </c>
      <c r="DM419" s="53">
        <v>22</v>
      </c>
      <c r="DN419" s="53">
        <v>27</v>
      </c>
      <c r="DO419" s="53">
        <v>10</v>
      </c>
      <c r="DP419" s="53">
        <v>22</v>
      </c>
      <c r="DQ419" s="53">
        <v>15</v>
      </c>
      <c r="DR419" s="53">
        <v>19</v>
      </c>
      <c r="DS419" s="53">
        <v>27</v>
      </c>
      <c r="DT419" s="53">
        <v>16</v>
      </c>
      <c r="DU419" s="53">
        <v>7</v>
      </c>
      <c r="DV419" s="53">
        <v>12</v>
      </c>
      <c r="DW419" s="53">
        <v>3</v>
      </c>
      <c r="DX419" s="53">
        <v>11</v>
      </c>
      <c r="DY419" s="53">
        <v>27</v>
      </c>
      <c r="DZ419" s="53">
        <v>8</v>
      </c>
      <c r="EA419" s="53">
        <v>16</v>
      </c>
      <c r="EB419" s="53">
        <v>7</v>
      </c>
      <c r="EC419" s="53">
        <v>1</v>
      </c>
      <c r="ED419" s="53">
        <v>3</v>
      </c>
      <c r="EE419" s="53">
        <v>9</v>
      </c>
      <c r="EF419" s="53">
        <v>8</v>
      </c>
      <c r="EG419" s="53">
        <v>2</v>
      </c>
      <c r="EH419" s="53">
        <v>1</v>
      </c>
      <c r="EI419" s="53">
        <v>0</v>
      </c>
      <c r="EJ419" s="53">
        <v>1</v>
      </c>
      <c r="EK419" s="53">
        <v>3</v>
      </c>
      <c r="EL419" s="53">
        <v>3</v>
      </c>
      <c r="EM419" s="53">
        <v>11</v>
      </c>
      <c r="EN419" s="53">
        <v>17</v>
      </c>
      <c r="EO419" s="53">
        <v>4</v>
      </c>
      <c r="EP419" s="53">
        <v>0</v>
      </c>
      <c r="EQ419" s="53">
        <v>6</v>
      </c>
      <c r="ER419" s="53">
        <v>12</v>
      </c>
      <c r="ES419" s="53">
        <v>4</v>
      </c>
      <c r="ET419" s="53">
        <v>9</v>
      </c>
      <c r="EU419" s="53">
        <v>32</v>
      </c>
      <c r="EV419" s="53">
        <v>0</v>
      </c>
      <c r="EW419" s="53">
        <v>14</v>
      </c>
      <c r="EX419" s="53">
        <v>7</v>
      </c>
      <c r="EY419" s="53">
        <v>2</v>
      </c>
      <c r="EZ419" s="53">
        <v>1</v>
      </c>
      <c r="FA419" s="53">
        <v>1</v>
      </c>
      <c r="FB419" s="53">
        <v>12</v>
      </c>
      <c r="FC419" s="53">
        <v>16</v>
      </c>
      <c r="FD419" s="53">
        <v>9</v>
      </c>
      <c r="FE419" s="53">
        <v>3</v>
      </c>
      <c r="FF419" s="53">
        <v>5</v>
      </c>
      <c r="FG419" s="53">
        <v>41</v>
      </c>
      <c r="FH419" s="53">
        <v>11</v>
      </c>
      <c r="FI419" s="53">
        <v>36</v>
      </c>
      <c r="FJ419" s="53">
        <v>11</v>
      </c>
      <c r="FK419" s="53">
        <v>7</v>
      </c>
      <c r="FL419" s="53">
        <v>0</v>
      </c>
      <c r="FM419" s="53">
        <v>0</v>
      </c>
      <c r="FN419" s="53">
        <v>15</v>
      </c>
      <c r="FO419" s="53">
        <v>1</v>
      </c>
      <c r="FP419" s="53">
        <v>7</v>
      </c>
      <c r="FQ419" s="53">
        <v>1</v>
      </c>
      <c r="FR419" s="53">
        <v>2</v>
      </c>
      <c r="FS419" s="53">
        <v>4</v>
      </c>
      <c r="FT419" s="53">
        <v>1</v>
      </c>
      <c r="FU419" s="53">
        <v>11</v>
      </c>
      <c r="FV419" s="53">
        <v>2</v>
      </c>
      <c r="FW419" s="53">
        <v>2</v>
      </c>
      <c r="FX419" s="53">
        <v>4</v>
      </c>
      <c r="FY419" s="53">
        <v>3</v>
      </c>
      <c r="FZ419" s="53">
        <v>6</v>
      </c>
      <c r="GA419" s="53">
        <v>3</v>
      </c>
      <c r="GB419" s="53">
        <v>15</v>
      </c>
      <c r="GC419" s="53">
        <v>48</v>
      </c>
      <c r="GD419" s="53">
        <v>9</v>
      </c>
      <c r="GE419" s="53">
        <v>7</v>
      </c>
      <c r="GF419" s="53">
        <v>2</v>
      </c>
      <c r="GG419" s="53">
        <v>2</v>
      </c>
      <c r="GH419" s="53">
        <v>27</v>
      </c>
      <c r="GI419" s="53">
        <v>1</v>
      </c>
      <c r="GJ419" s="53">
        <v>1</v>
      </c>
      <c r="GK419" s="53">
        <v>1</v>
      </c>
      <c r="GL419" s="53">
        <v>8</v>
      </c>
      <c r="GM419" s="53">
        <v>287</v>
      </c>
      <c r="GN419" s="53">
        <v>215</v>
      </c>
      <c r="GO419" s="53">
        <v>15</v>
      </c>
      <c r="GP419" s="53">
        <v>9</v>
      </c>
      <c r="GQ419" s="53">
        <v>14</v>
      </c>
      <c r="GR419" s="53">
        <v>10</v>
      </c>
      <c r="GS419" s="53">
        <v>1</v>
      </c>
      <c r="GT419" s="53">
        <v>32</v>
      </c>
      <c r="GU419" s="53">
        <v>18</v>
      </c>
      <c r="GV419" s="53">
        <v>28</v>
      </c>
      <c r="GW419" s="53">
        <v>45</v>
      </c>
      <c r="GX419" s="53">
        <v>36</v>
      </c>
      <c r="GY419" s="53">
        <v>148</v>
      </c>
      <c r="GZ419" s="53">
        <v>22</v>
      </c>
      <c r="HA419" s="53">
        <v>26</v>
      </c>
      <c r="HB419" s="53">
        <v>104</v>
      </c>
      <c r="HC419" s="53">
        <v>16</v>
      </c>
      <c r="HD419" s="53">
        <v>81</v>
      </c>
      <c r="HE419" s="53">
        <v>69</v>
      </c>
      <c r="HF419" s="53">
        <v>82</v>
      </c>
      <c r="HG419" s="53">
        <v>19</v>
      </c>
      <c r="HH419" s="53">
        <v>6</v>
      </c>
      <c r="HI419" s="53">
        <v>33</v>
      </c>
      <c r="HJ419" s="53">
        <v>22</v>
      </c>
      <c r="HK419" s="53">
        <v>218</v>
      </c>
      <c r="HL419" s="53">
        <v>3001</v>
      </c>
      <c r="HM419" s="53">
        <v>713</v>
      </c>
      <c r="HN419" s="53">
        <v>3764</v>
      </c>
      <c r="HO419" s="53">
        <v>16682</v>
      </c>
      <c r="HP419" s="53">
        <v>1</v>
      </c>
      <c r="HQ419" s="53">
        <v>5</v>
      </c>
      <c r="HR419" s="53">
        <v>3</v>
      </c>
      <c r="HS419" s="53">
        <v>7</v>
      </c>
      <c r="HT419" s="53">
        <v>3</v>
      </c>
      <c r="HU419" s="53">
        <v>9</v>
      </c>
      <c r="HV419" s="53">
        <v>9</v>
      </c>
      <c r="HW419" s="53">
        <v>2</v>
      </c>
      <c r="HX419" s="53">
        <v>1</v>
      </c>
      <c r="HY419" s="53">
        <v>3</v>
      </c>
      <c r="HZ419" s="53">
        <v>8</v>
      </c>
      <c r="IA419" s="53">
        <v>51</v>
      </c>
      <c r="IB419" s="53">
        <v>14</v>
      </c>
      <c r="IC419" s="53">
        <v>8</v>
      </c>
      <c r="ID419" s="53">
        <v>8</v>
      </c>
      <c r="IE419" s="53">
        <v>7</v>
      </c>
      <c r="IF419" s="53">
        <v>48</v>
      </c>
      <c r="IG419" s="53">
        <v>1</v>
      </c>
      <c r="IH419" s="53">
        <v>363</v>
      </c>
      <c r="II419" s="53">
        <v>5</v>
      </c>
      <c r="IJ419" s="53">
        <v>5</v>
      </c>
      <c r="IK419" s="53">
        <v>5</v>
      </c>
      <c r="IL419" s="53">
        <v>69</v>
      </c>
      <c r="IM419" s="53">
        <v>23</v>
      </c>
      <c r="IN419" s="53">
        <v>2</v>
      </c>
      <c r="IO419" s="53">
        <v>17</v>
      </c>
      <c r="IP419" s="53">
        <v>94</v>
      </c>
      <c r="IQ419" s="53">
        <v>31</v>
      </c>
      <c r="IR419" s="53">
        <v>11</v>
      </c>
      <c r="IS419" s="53">
        <v>1</v>
      </c>
      <c r="IT419" s="53">
        <v>2830</v>
      </c>
      <c r="IU419" s="53">
        <v>1</v>
      </c>
      <c r="IV419" s="53">
        <v>57</v>
      </c>
      <c r="IW419" s="53">
        <v>4</v>
      </c>
      <c r="IX419" s="53">
        <v>4</v>
      </c>
      <c r="IY419" s="53">
        <v>24</v>
      </c>
      <c r="IZ419" s="53">
        <v>12</v>
      </c>
      <c r="JA419" s="53">
        <v>55</v>
      </c>
      <c r="JB419" s="53">
        <v>189</v>
      </c>
      <c r="JC419" s="53">
        <v>3</v>
      </c>
      <c r="JD419" s="53">
        <v>50</v>
      </c>
      <c r="JE419" s="53">
        <v>15</v>
      </c>
      <c r="JF419" s="53">
        <v>3</v>
      </c>
      <c r="JG419" s="53">
        <v>1</v>
      </c>
      <c r="JH419" s="53">
        <v>7</v>
      </c>
      <c r="JI419" s="53">
        <v>4</v>
      </c>
      <c r="JJ419" s="53">
        <v>1</v>
      </c>
      <c r="JK419" s="53">
        <v>32</v>
      </c>
      <c r="JL419" s="53">
        <v>75</v>
      </c>
      <c r="JM419" s="53">
        <v>2</v>
      </c>
      <c r="JN419" s="53">
        <v>14</v>
      </c>
      <c r="JO419" s="53">
        <v>2849</v>
      </c>
      <c r="JP419" s="53">
        <v>5981</v>
      </c>
      <c r="JQ419" s="53">
        <v>4167</v>
      </c>
      <c r="JR419" s="53">
        <v>5740</v>
      </c>
      <c r="JS419" s="53">
        <v>8441</v>
      </c>
      <c r="JT419" s="53">
        <v>1091</v>
      </c>
      <c r="JU419" s="53">
        <v>1309</v>
      </c>
      <c r="JV419" s="53">
        <v>87223</v>
      </c>
      <c r="JW419" s="53">
        <v>31198</v>
      </c>
      <c r="JX419" s="53">
        <v>49</v>
      </c>
      <c r="JY419" s="53">
        <v>33503</v>
      </c>
      <c r="JZ419" s="53">
        <v>34244</v>
      </c>
      <c r="KA419" s="53">
        <v>18419</v>
      </c>
      <c r="KB419" s="53">
        <v>34622</v>
      </c>
      <c r="KC419" s="53">
        <v>18674</v>
      </c>
      <c r="KD419" s="53">
        <v>5943</v>
      </c>
      <c r="KE419" s="53">
        <v>12855</v>
      </c>
      <c r="KF419" s="53">
        <v>15822</v>
      </c>
      <c r="KG419" s="53">
        <v>9481</v>
      </c>
      <c r="KH419" s="53">
        <v>25415</v>
      </c>
      <c r="KI419" s="53">
        <v>14217</v>
      </c>
      <c r="KJ419" s="53">
        <v>791</v>
      </c>
      <c r="KK419" s="53">
        <v>143</v>
      </c>
      <c r="KL419" s="53">
        <v>521</v>
      </c>
      <c r="KM419" s="53">
        <v>767</v>
      </c>
      <c r="KN419" s="53">
        <v>65</v>
      </c>
      <c r="KO419" s="53">
        <v>125</v>
      </c>
      <c r="KP419" s="53">
        <v>94</v>
      </c>
      <c r="KQ419" s="53">
        <v>79</v>
      </c>
      <c r="KR419" s="53">
        <v>50</v>
      </c>
      <c r="KS419" s="53">
        <v>67</v>
      </c>
      <c r="KT419" s="53">
        <v>114</v>
      </c>
      <c r="KU419" s="53">
        <v>40</v>
      </c>
      <c r="KV419" s="53">
        <v>768</v>
      </c>
      <c r="KW419" s="53">
        <v>2850</v>
      </c>
      <c r="KX419" s="53">
        <v>26</v>
      </c>
      <c r="KY419" s="53">
        <v>586</v>
      </c>
      <c r="KZ419" s="53">
        <v>1386</v>
      </c>
      <c r="LA419" s="53">
        <v>17139</v>
      </c>
      <c r="LB419" s="53">
        <v>8868</v>
      </c>
      <c r="LC419" s="53">
        <v>1557</v>
      </c>
      <c r="LD419" s="53">
        <v>622</v>
      </c>
      <c r="LE419" s="53">
        <v>196</v>
      </c>
      <c r="LF419" s="53">
        <v>18</v>
      </c>
      <c r="LG419" s="53">
        <v>1534</v>
      </c>
      <c r="LH419" s="53">
        <v>107</v>
      </c>
      <c r="LI419" s="53">
        <v>831</v>
      </c>
      <c r="LJ419" s="53">
        <v>150</v>
      </c>
      <c r="LK419" s="53">
        <v>3106</v>
      </c>
      <c r="LL419" s="53">
        <v>15176</v>
      </c>
      <c r="LM419" s="53">
        <v>1</v>
      </c>
      <c r="LN419" s="53">
        <v>0</v>
      </c>
      <c r="LO419" s="53"/>
      <c r="LP419" s="53"/>
      <c r="LQ419" s="53">
        <v>940</v>
      </c>
      <c r="LR419" s="53">
        <v>4399</v>
      </c>
      <c r="LS419" s="53">
        <v>2984</v>
      </c>
      <c r="LT419" s="53">
        <v>2276</v>
      </c>
      <c r="LU419" s="53">
        <v>0</v>
      </c>
      <c r="LV419" s="53">
        <v>9792</v>
      </c>
      <c r="LW419" s="53">
        <v>1038</v>
      </c>
      <c r="LX419" s="53">
        <v>1645</v>
      </c>
      <c r="LY419" s="53">
        <v>566</v>
      </c>
      <c r="LZ419" s="53">
        <v>449</v>
      </c>
      <c r="MA419" s="53">
        <v>458</v>
      </c>
      <c r="MB419" s="53">
        <v>402</v>
      </c>
      <c r="MC419" s="53">
        <v>139</v>
      </c>
      <c r="MD419" s="53">
        <v>99</v>
      </c>
      <c r="ME419" s="53">
        <v>892</v>
      </c>
      <c r="MF419" s="53">
        <v>720</v>
      </c>
      <c r="MG419" s="53">
        <v>616</v>
      </c>
      <c r="MH419" s="53">
        <v>195</v>
      </c>
      <c r="MI419" s="53">
        <v>215</v>
      </c>
      <c r="MJ419" s="53">
        <v>1215</v>
      </c>
      <c r="MK419" s="53">
        <v>673</v>
      </c>
      <c r="ML419" s="53">
        <v>2284</v>
      </c>
      <c r="MM419" s="53">
        <v>122</v>
      </c>
      <c r="MN419" s="53">
        <v>50</v>
      </c>
      <c r="MO419" s="53">
        <v>439</v>
      </c>
      <c r="MP419" s="53">
        <v>153</v>
      </c>
      <c r="MQ419" s="53">
        <v>606</v>
      </c>
      <c r="MR419" s="53">
        <v>416</v>
      </c>
      <c r="MS419" s="53">
        <v>1424</v>
      </c>
      <c r="MT419" s="53">
        <v>4</v>
      </c>
      <c r="MU419" s="53">
        <v>502</v>
      </c>
      <c r="MV419" s="53">
        <v>231</v>
      </c>
      <c r="MW419" s="53">
        <v>358</v>
      </c>
      <c r="MX419" s="53">
        <v>4</v>
      </c>
      <c r="MY419" s="53">
        <v>351</v>
      </c>
      <c r="MZ419" s="53">
        <v>124</v>
      </c>
      <c r="NA419" s="53">
        <v>101</v>
      </c>
      <c r="NB419" s="53">
        <v>188</v>
      </c>
      <c r="NC419" s="53">
        <v>12</v>
      </c>
      <c r="ND419" s="53">
        <v>1978</v>
      </c>
      <c r="NE419" s="53">
        <v>2031</v>
      </c>
      <c r="NF419" s="53">
        <v>213</v>
      </c>
      <c r="NG419" s="53">
        <v>231</v>
      </c>
      <c r="NH419" s="53">
        <v>336</v>
      </c>
      <c r="NI419" s="53">
        <v>112</v>
      </c>
      <c r="NJ419" s="53">
        <v>499</v>
      </c>
      <c r="NK419" s="53">
        <v>1391</v>
      </c>
      <c r="NL419" s="53">
        <v>1787</v>
      </c>
      <c r="NM419" s="53">
        <v>1417</v>
      </c>
      <c r="NN419" s="53">
        <v>243</v>
      </c>
      <c r="NO419" s="53">
        <v>1650</v>
      </c>
      <c r="NP419" s="53">
        <v>1460</v>
      </c>
      <c r="NQ419" s="53">
        <v>4145</v>
      </c>
      <c r="NR419" s="53">
        <v>18286</v>
      </c>
      <c r="NS419" s="53">
        <v>16708</v>
      </c>
      <c r="NT419" s="53">
        <v>15858</v>
      </c>
      <c r="NU419" s="53">
        <v>3483</v>
      </c>
      <c r="NV419" s="53">
        <v>5097</v>
      </c>
      <c r="NW419" s="53">
        <v>283</v>
      </c>
      <c r="NX419" s="53">
        <v>603</v>
      </c>
      <c r="NY419" s="53">
        <v>715</v>
      </c>
      <c r="NZ419" s="53">
        <v>1086</v>
      </c>
      <c r="OA419" s="53">
        <v>427</v>
      </c>
      <c r="OB419" s="53">
        <v>723</v>
      </c>
      <c r="OC419" s="53">
        <v>962</v>
      </c>
      <c r="OD419" s="53"/>
      <c r="OE419" s="53">
        <v>13</v>
      </c>
      <c r="OF419" s="53">
        <v>256</v>
      </c>
      <c r="OG419" s="53"/>
      <c r="OH419" s="53"/>
      <c r="OI419" s="53"/>
      <c r="OJ419" s="53"/>
      <c r="OK419" s="53">
        <v>-100</v>
      </c>
      <c r="OL419" s="53">
        <v>100</v>
      </c>
      <c r="OM419" s="53"/>
      <c r="ON419" s="53"/>
      <c r="OO419" s="53"/>
      <c r="OP419" s="53"/>
      <c r="OQ419" s="53"/>
      <c r="OR419" s="54">
        <v>526</v>
      </c>
      <c r="OS419" s="55">
        <v>630869</v>
      </c>
      <c r="OT419" s="64"/>
      <c r="OU419" s="64"/>
      <c r="OV419" s="64"/>
      <c r="OW419" s="64"/>
      <c r="OX419" s="64"/>
      <c r="OY419" s="64"/>
      <c r="OZ419" s="64"/>
      <c r="PA419" s="64"/>
      <c r="PB419" s="64"/>
      <c r="PC419" s="64"/>
      <c r="PD419" s="64"/>
      <c r="PE419" s="64"/>
      <c r="PF419" s="64"/>
      <c r="PG419" s="64"/>
      <c r="PH419" s="64"/>
      <c r="PI419" s="64"/>
      <c r="PJ419" s="64"/>
      <c r="PK419" s="64"/>
      <c r="PL419" s="64"/>
      <c r="PM419" s="64"/>
    </row>
    <row r="420" spans="1:429" ht="12.75" customHeight="1" thickBot="1" x14ac:dyDescent="0.35">
      <c r="A420" s="49" t="s">
        <v>654</v>
      </c>
      <c r="B420" s="56"/>
      <c r="C420" s="51" t="s">
        <v>655</v>
      </c>
      <c r="D420" s="52"/>
      <c r="E420" s="53">
        <v>-7992</v>
      </c>
      <c r="F420" s="53"/>
      <c r="G420" s="53"/>
      <c r="H420" s="53"/>
      <c r="I420" s="53">
        <v>-767</v>
      </c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C420" s="53"/>
      <c r="AD420" s="53"/>
      <c r="AE420" s="53"/>
      <c r="AF420" s="53"/>
      <c r="AG420" s="53"/>
      <c r="AH420" s="53"/>
      <c r="AI420" s="53"/>
      <c r="AJ420" s="53"/>
      <c r="AK420" s="53"/>
      <c r="AL420" s="53"/>
      <c r="AM420" s="53"/>
      <c r="AN420" s="53"/>
      <c r="AO420" s="53"/>
      <c r="AP420" s="53"/>
      <c r="AQ420" s="53"/>
      <c r="AR420" s="53"/>
      <c r="AS420" s="53"/>
      <c r="AT420" s="53"/>
      <c r="AU420" s="53"/>
      <c r="AV420" s="53"/>
      <c r="AW420" s="53"/>
      <c r="AX420" s="53"/>
      <c r="AY420" s="53"/>
      <c r="AZ420" s="53"/>
      <c r="BA420" s="53"/>
      <c r="BB420" s="53"/>
      <c r="BC420" s="53"/>
      <c r="BD420" s="53"/>
      <c r="BE420" s="53"/>
      <c r="BF420" s="53"/>
      <c r="BG420" s="53"/>
      <c r="BH420" s="53"/>
      <c r="BI420" s="53"/>
      <c r="BJ420" s="53"/>
      <c r="BK420" s="53"/>
      <c r="BL420" s="53"/>
      <c r="BM420" s="53"/>
      <c r="BN420" s="53"/>
      <c r="BO420" s="53"/>
      <c r="BP420" s="53"/>
      <c r="BQ420" s="53"/>
      <c r="BR420" s="53"/>
      <c r="BS420" s="53"/>
      <c r="BT420" s="53"/>
      <c r="BU420" s="53"/>
      <c r="BV420" s="53"/>
      <c r="BW420" s="53"/>
      <c r="BX420" s="53"/>
      <c r="BY420" s="53"/>
      <c r="BZ420" s="53"/>
      <c r="CA420" s="53"/>
      <c r="CB420" s="53"/>
      <c r="CC420" s="53"/>
      <c r="CD420" s="53"/>
      <c r="CE420" s="53"/>
      <c r="CF420" s="53"/>
      <c r="CG420" s="53"/>
      <c r="CH420" s="53"/>
      <c r="CI420" s="53"/>
      <c r="CJ420" s="53"/>
      <c r="CK420" s="53"/>
      <c r="CL420" s="53"/>
      <c r="CM420" s="53"/>
      <c r="CN420" s="53"/>
      <c r="CO420" s="53"/>
      <c r="CP420" s="53"/>
      <c r="CQ420" s="53"/>
      <c r="CR420" s="53"/>
      <c r="CS420" s="53"/>
      <c r="CT420" s="53"/>
      <c r="CU420" s="53"/>
      <c r="CV420" s="53"/>
      <c r="CW420" s="53"/>
      <c r="CX420" s="53"/>
      <c r="CY420" s="53"/>
      <c r="CZ420" s="53"/>
      <c r="DA420" s="53"/>
      <c r="DB420" s="53"/>
      <c r="DC420" s="53"/>
      <c r="DD420" s="53"/>
      <c r="DE420" s="53"/>
      <c r="DF420" s="53"/>
      <c r="DG420" s="53"/>
      <c r="DH420" s="53"/>
      <c r="DI420" s="53"/>
      <c r="DJ420" s="53"/>
      <c r="DK420" s="53"/>
      <c r="DL420" s="53"/>
      <c r="DM420" s="53"/>
      <c r="DN420" s="53"/>
      <c r="DO420" s="53"/>
      <c r="DP420" s="53"/>
      <c r="DQ420" s="53"/>
      <c r="DR420" s="53"/>
      <c r="DS420" s="53"/>
      <c r="DT420" s="53"/>
      <c r="DU420" s="53"/>
      <c r="DV420" s="53"/>
      <c r="DW420" s="53"/>
      <c r="DX420" s="53"/>
      <c r="DY420" s="53"/>
      <c r="DZ420" s="53"/>
      <c r="EA420" s="53"/>
      <c r="EB420" s="53"/>
      <c r="EC420" s="53"/>
      <c r="ED420" s="53"/>
      <c r="EE420" s="53"/>
      <c r="EF420" s="53"/>
      <c r="EG420" s="53"/>
      <c r="EH420" s="53"/>
      <c r="EI420" s="53"/>
      <c r="EJ420" s="53"/>
      <c r="EK420" s="53"/>
      <c r="EL420" s="53"/>
      <c r="EM420" s="53"/>
      <c r="EN420" s="53"/>
      <c r="EO420" s="53"/>
      <c r="EP420" s="53">
        <v>-842</v>
      </c>
      <c r="EQ420" s="53"/>
      <c r="ER420" s="53"/>
      <c r="ES420" s="53"/>
      <c r="ET420" s="53"/>
      <c r="EU420" s="53"/>
      <c r="EV420" s="53"/>
      <c r="EW420" s="53"/>
      <c r="EX420" s="53"/>
      <c r="EY420" s="53"/>
      <c r="EZ420" s="53"/>
      <c r="FA420" s="53"/>
      <c r="FB420" s="53"/>
      <c r="FC420" s="53"/>
      <c r="FD420" s="53"/>
      <c r="FE420" s="53"/>
      <c r="FF420" s="53"/>
      <c r="FG420" s="53"/>
      <c r="FH420" s="53"/>
      <c r="FI420" s="53"/>
      <c r="FJ420" s="53"/>
      <c r="FK420" s="53"/>
      <c r="FL420" s="53"/>
      <c r="FM420" s="53"/>
      <c r="FN420" s="53"/>
      <c r="FO420" s="53"/>
      <c r="FP420" s="53"/>
      <c r="FQ420" s="53"/>
      <c r="FR420" s="53"/>
      <c r="FS420" s="53"/>
      <c r="FT420" s="53"/>
      <c r="FU420" s="53"/>
      <c r="FV420" s="53"/>
      <c r="FW420" s="53"/>
      <c r="FX420" s="53"/>
      <c r="FY420" s="53"/>
      <c r="FZ420" s="53"/>
      <c r="GA420" s="53"/>
      <c r="GB420" s="53"/>
      <c r="GC420" s="53"/>
      <c r="GD420" s="53"/>
      <c r="GE420" s="53"/>
      <c r="GF420" s="53"/>
      <c r="GG420" s="53"/>
      <c r="GH420" s="53"/>
      <c r="GI420" s="53"/>
      <c r="GJ420" s="53"/>
      <c r="GK420" s="53"/>
      <c r="GL420" s="53"/>
      <c r="GM420" s="53"/>
      <c r="GN420" s="53"/>
      <c r="GO420" s="53"/>
      <c r="GP420" s="53"/>
      <c r="GQ420" s="53"/>
      <c r="GR420" s="53"/>
      <c r="GS420" s="53"/>
      <c r="GT420" s="53"/>
      <c r="GU420" s="53"/>
      <c r="GV420" s="53"/>
      <c r="GW420" s="53"/>
      <c r="GX420" s="53"/>
      <c r="GY420" s="53"/>
      <c r="GZ420" s="53"/>
      <c r="HA420" s="53"/>
      <c r="HB420" s="53"/>
      <c r="HC420" s="53"/>
      <c r="HD420" s="53"/>
      <c r="HE420" s="53"/>
      <c r="HF420" s="53"/>
      <c r="HG420" s="53"/>
      <c r="HH420" s="53"/>
      <c r="HI420" s="53"/>
      <c r="HJ420" s="53"/>
      <c r="HK420" s="53"/>
      <c r="HL420" s="53"/>
      <c r="HM420" s="53"/>
      <c r="HN420" s="53"/>
      <c r="HO420" s="53"/>
      <c r="HP420" s="53"/>
      <c r="HQ420" s="53"/>
      <c r="HR420" s="53"/>
      <c r="HS420" s="53"/>
      <c r="HT420" s="53"/>
      <c r="HU420" s="53">
        <v>-5</v>
      </c>
      <c r="HV420" s="53"/>
      <c r="HW420" s="53"/>
      <c r="HX420" s="53"/>
      <c r="HY420" s="53"/>
      <c r="HZ420" s="53"/>
      <c r="IA420" s="53"/>
      <c r="IB420" s="53"/>
      <c r="IC420" s="53"/>
      <c r="ID420" s="53"/>
      <c r="IE420" s="53"/>
      <c r="IF420" s="53"/>
      <c r="IG420" s="53"/>
      <c r="IH420" s="53">
        <v>-234</v>
      </c>
      <c r="II420" s="53"/>
      <c r="IJ420" s="53"/>
      <c r="IK420" s="53"/>
      <c r="IL420" s="53"/>
      <c r="IM420" s="53"/>
      <c r="IN420" s="53"/>
      <c r="IO420" s="53"/>
      <c r="IP420" s="53"/>
      <c r="IQ420" s="53"/>
      <c r="IR420" s="53"/>
      <c r="IS420" s="53"/>
      <c r="IT420" s="53"/>
      <c r="IU420" s="53"/>
      <c r="IV420" s="53">
        <v>-40</v>
      </c>
      <c r="IW420" s="53"/>
      <c r="IX420" s="53"/>
      <c r="IY420" s="53"/>
      <c r="IZ420" s="53"/>
      <c r="JA420" s="53"/>
      <c r="JB420" s="53"/>
      <c r="JC420" s="53"/>
      <c r="JD420" s="53"/>
      <c r="JE420" s="53"/>
      <c r="JF420" s="53"/>
      <c r="JG420" s="53"/>
      <c r="JH420" s="53"/>
      <c r="JI420" s="53"/>
      <c r="JJ420" s="53"/>
      <c r="JK420" s="53"/>
      <c r="JL420" s="53"/>
      <c r="JM420" s="53"/>
      <c r="JN420" s="53"/>
      <c r="JO420" s="53"/>
      <c r="JP420" s="53"/>
      <c r="JQ420" s="53"/>
      <c r="JR420" s="53"/>
      <c r="JS420" s="53"/>
      <c r="JT420" s="53"/>
      <c r="JU420" s="53"/>
      <c r="JV420" s="53"/>
      <c r="JW420" s="53"/>
      <c r="JX420" s="53"/>
      <c r="JY420" s="53"/>
      <c r="JZ420" s="53">
        <v>0</v>
      </c>
      <c r="KA420" s="53"/>
      <c r="KB420" s="53"/>
      <c r="KC420" s="53"/>
      <c r="KD420" s="53"/>
      <c r="KE420" s="53"/>
      <c r="KF420" s="53"/>
      <c r="KG420" s="53"/>
      <c r="KH420" s="53"/>
      <c r="KI420" s="53">
        <v>-259</v>
      </c>
      <c r="KJ420" s="53">
        <v>-1848</v>
      </c>
      <c r="KK420" s="53">
        <v>-505</v>
      </c>
      <c r="KL420" s="53"/>
      <c r="KM420" s="53"/>
      <c r="KN420" s="53"/>
      <c r="KO420" s="53"/>
      <c r="KP420" s="53"/>
      <c r="KQ420" s="53"/>
      <c r="KR420" s="53"/>
      <c r="KS420" s="53"/>
      <c r="KT420" s="53"/>
      <c r="KU420" s="53"/>
      <c r="KV420" s="53"/>
      <c r="KW420" s="53"/>
      <c r="KX420" s="53"/>
      <c r="KY420" s="53"/>
      <c r="KZ420" s="53">
        <v>-746</v>
      </c>
      <c r="LA420" s="53"/>
      <c r="LB420" s="53"/>
      <c r="LC420" s="53"/>
      <c r="LD420" s="53"/>
      <c r="LE420" s="53"/>
      <c r="LF420" s="53"/>
      <c r="LG420" s="53"/>
      <c r="LH420" s="53">
        <v>-877</v>
      </c>
      <c r="LI420" s="53"/>
      <c r="LJ420" s="53"/>
      <c r="LK420" s="53"/>
      <c r="LL420" s="53"/>
      <c r="LM420" s="53"/>
      <c r="LN420" s="53"/>
      <c r="LO420" s="53">
        <v>-905</v>
      </c>
      <c r="LP420" s="53">
        <v>-15377</v>
      </c>
      <c r="LQ420" s="53">
        <v>-1876</v>
      </c>
      <c r="LR420" s="53"/>
      <c r="LS420" s="53"/>
      <c r="LT420" s="53"/>
      <c r="LU420" s="53"/>
      <c r="LV420" s="53"/>
      <c r="LW420" s="53"/>
      <c r="LX420" s="53"/>
      <c r="LY420" s="53"/>
      <c r="LZ420" s="53"/>
      <c r="MA420" s="53"/>
      <c r="MB420" s="53"/>
      <c r="MC420" s="53"/>
      <c r="MD420" s="53"/>
      <c r="ME420" s="53"/>
      <c r="MF420" s="53"/>
      <c r="MG420" s="53"/>
      <c r="MH420" s="53"/>
      <c r="MI420" s="53"/>
      <c r="MJ420" s="53"/>
      <c r="MK420" s="53"/>
      <c r="ML420" s="53"/>
      <c r="MM420" s="53"/>
      <c r="MN420" s="53"/>
      <c r="MO420" s="53"/>
      <c r="MP420" s="53"/>
      <c r="MQ420" s="53"/>
      <c r="MR420" s="53"/>
      <c r="MS420" s="53"/>
      <c r="MT420" s="53"/>
      <c r="MU420" s="53"/>
      <c r="MV420" s="53"/>
      <c r="MW420" s="53"/>
      <c r="MX420" s="53"/>
      <c r="MY420" s="53"/>
      <c r="MZ420" s="53"/>
      <c r="NA420" s="53"/>
      <c r="NB420" s="53"/>
      <c r="NC420" s="53"/>
      <c r="ND420" s="53">
        <v>-2722</v>
      </c>
      <c r="NE420" s="53"/>
      <c r="NF420" s="53"/>
      <c r="NG420" s="53"/>
      <c r="NH420" s="53"/>
      <c r="NI420" s="53"/>
      <c r="NJ420" s="53"/>
      <c r="NK420" s="53"/>
      <c r="NL420" s="53"/>
      <c r="NM420" s="53"/>
      <c r="NN420" s="53"/>
      <c r="NO420" s="53"/>
      <c r="NP420" s="53"/>
      <c r="NQ420" s="53"/>
      <c r="NR420" s="53"/>
      <c r="NS420" s="53"/>
      <c r="NT420" s="53"/>
      <c r="NU420" s="53"/>
      <c r="NV420" s="53"/>
      <c r="NW420" s="53"/>
      <c r="NX420" s="53"/>
      <c r="NY420" s="53"/>
      <c r="NZ420" s="53"/>
      <c r="OA420" s="53"/>
      <c r="OB420" s="53"/>
      <c r="OC420" s="53"/>
      <c r="OD420" s="53"/>
      <c r="OE420" s="53"/>
      <c r="OF420" s="53"/>
      <c r="OG420" s="53"/>
      <c r="OH420" s="53"/>
      <c r="OI420" s="53"/>
      <c r="OJ420" s="53"/>
      <c r="OK420" s="53"/>
      <c r="OL420" s="53">
        <v>-5124</v>
      </c>
      <c r="OM420" s="53"/>
      <c r="ON420" s="53"/>
      <c r="OO420" s="53"/>
      <c r="OP420" s="53">
        <v>-53</v>
      </c>
      <c r="OQ420" s="53"/>
      <c r="OR420" s="54">
        <v>-17867</v>
      </c>
      <c r="OS420" s="55">
        <v>-58037</v>
      </c>
      <c r="OT420" s="64"/>
      <c r="OU420" s="64"/>
      <c r="OV420" s="64"/>
      <c r="OW420" s="64"/>
      <c r="OX420" s="64"/>
      <c r="OY420" s="64"/>
      <c r="OZ420" s="64"/>
      <c r="PA420" s="64"/>
      <c r="PB420" s="64"/>
      <c r="PC420" s="64"/>
      <c r="PD420" s="64"/>
      <c r="PE420" s="64"/>
      <c r="PF420" s="64"/>
      <c r="PG420" s="64"/>
      <c r="PH420" s="64"/>
      <c r="PI420" s="64"/>
      <c r="PJ420" s="64"/>
      <c r="PK420" s="64"/>
      <c r="PL420" s="64"/>
      <c r="PM420" s="64"/>
    </row>
    <row r="421" spans="1:429" ht="12.75" customHeight="1" thickBot="1" x14ac:dyDescent="0.35">
      <c r="A421" s="65" t="s">
        <v>800</v>
      </c>
      <c r="B421" s="66"/>
      <c r="C421" s="67" t="s">
        <v>656</v>
      </c>
      <c r="D421" s="68">
        <v>22896</v>
      </c>
      <c r="E421" s="69">
        <v>22046</v>
      </c>
      <c r="F421" s="69">
        <v>7586</v>
      </c>
      <c r="G421" s="69">
        <v>17305</v>
      </c>
      <c r="H421" s="69">
        <v>9681</v>
      </c>
      <c r="I421" s="69">
        <v>9167</v>
      </c>
      <c r="J421" s="69">
        <v>7274</v>
      </c>
      <c r="K421" s="69">
        <v>23828</v>
      </c>
      <c r="L421" s="69">
        <v>3713</v>
      </c>
      <c r="M421" s="69">
        <v>25444</v>
      </c>
      <c r="N421" s="69">
        <v>8480</v>
      </c>
      <c r="O421" s="69">
        <v>6039</v>
      </c>
      <c r="P421" s="69">
        <v>16115</v>
      </c>
      <c r="Q421" s="69">
        <v>223767</v>
      </c>
      <c r="R421" s="69">
        <v>30729</v>
      </c>
      <c r="S421" s="69">
        <v>7410</v>
      </c>
      <c r="T421" s="69">
        <v>10666</v>
      </c>
      <c r="U421" s="69">
        <v>8844</v>
      </c>
      <c r="V421" s="69">
        <v>8998</v>
      </c>
      <c r="W421" s="69">
        <v>17503</v>
      </c>
      <c r="X421" s="69">
        <v>50879</v>
      </c>
      <c r="Y421" s="69">
        <v>222694</v>
      </c>
      <c r="Z421" s="69">
        <v>48515</v>
      </c>
      <c r="AA421" s="69">
        <v>8441</v>
      </c>
      <c r="AB421" s="69">
        <v>26312</v>
      </c>
      <c r="AC421" s="69">
        <v>39567</v>
      </c>
      <c r="AD421" s="69">
        <v>75183</v>
      </c>
      <c r="AE421" s="69">
        <v>28557</v>
      </c>
      <c r="AF421" s="69">
        <v>40570</v>
      </c>
      <c r="AG421" s="69">
        <v>20412</v>
      </c>
      <c r="AH421" s="69">
        <v>76480</v>
      </c>
      <c r="AI421" s="69">
        <v>20876</v>
      </c>
      <c r="AJ421" s="69">
        <v>37062</v>
      </c>
      <c r="AK421" s="69">
        <v>58876</v>
      </c>
      <c r="AL421" s="69">
        <v>69898</v>
      </c>
      <c r="AM421" s="69">
        <v>59626</v>
      </c>
      <c r="AN421" s="69">
        <v>6535</v>
      </c>
      <c r="AO421" s="69">
        <v>5425</v>
      </c>
      <c r="AP421" s="69">
        <v>7036</v>
      </c>
      <c r="AQ421" s="69">
        <v>6756</v>
      </c>
      <c r="AR421" s="69">
        <v>3382</v>
      </c>
      <c r="AS421" s="69">
        <v>10072</v>
      </c>
      <c r="AT421" s="69">
        <v>2439</v>
      </c>
      <c r="AU421" s="69">
        <v>6978</v>
      </c>
      <c r="AV421" s="69">
        <v>2448</v>
      </c>
      <c r="AW421" s="69">
        <v>3743</v>
      </c>
      <c r="AX421" s="69">
        <v>2566</v>
      </c>
      <c r="AY421" s="69">
        <v>3196</v>
      </c>
      <c r="AZ421" s="69">
        <v>1658</v>
      </c>
      <c r="BA421" s="69">
        <v>1737</v>
      </c>
      <c r="BB421" s="69">
        <v>2330</v>
      </c>
      <c r="BC421" s="69">
        <v>2023</v>
      </c>
      <c r="BD421" s="69">
        <v>22362</v>
      </c>
      <c r="BE421" s="69">
        <v>7276</v>
      </c>
      <c r="BF421" s="69">
        <v>739</v>
      </c>
      <c r="BG421" s="69">
        <v>1480</v>
      </c>
      <c r="BH421" s="69">
        <v>5773</v>
      </c>
      <c r="BI421" s="69">
        <v>5710</v>
      </c>
      <c r="BJ421" s="69">
        <v>3081</v>
      </c>
      <c r="BK421" s="69">
        <v>5531</v>
      </c>
      <c r="BL421" s="69">
        <v>8554</v>
      </c>
      <c r="BM421" s="69">
        <v>5004</v>
      </c>
      <c r="BN421" s="69">
        <v>1955</v>
      </c>
      <c r="BO421" s="69">
        <v>4758</v>
      </c>
      <c r="BP421" s="69">
        <v>4356</v>
      </c>
      <c r="BQ421" s="69">
        <v>4830</v>
      </c>
      <c r="BR421" s="69">
        <v>14006</v>
      </c>
      <c r="BS421" s="69">
        <v>14396</v>
      </c>
      <c r="BT421" s="69">
        <v>2976</v>
      </c>
      <c r="BU421" s="69">
        <v>3394</v>
      </c>
      <c r="BV421" s="69">
        <v>5015</v>
      </c>
      <c r="BW421" s="69">
        <v>2706</v>
      </c>
      <c r="BX421" s="69">
        <v>3000</v>
      </c>
      <c r="BY421" s="69">
        <v>19982</v>
      </c>
      <c r="BZ421" s="69">
        <v>11415</v>
      </c>
      <c r="CA421" s="69">
        <v>12107</v>
      </c>
      <c r="CB421" s="69">
        <v>1392</v>
      </c>
      <c r="CC421" s="69">
        <v>11910</v>
      </c>
      <c r="CD421" s="69">
        <v>3252</v>
      </c>
      <c r="CE421" s="69">
        <v>3247</v>
      </c>
      <c r="CF421" s="69">
        <v>7085</v>
      </c>
      <c r="CG421" s="69">
        <v>5841</v>
      </c>
      <c r="CH421" s="69">
        <v>9903</v>
      </c>
      <c r="CI421" s="69">
        <v>1748</v>
      </c>
      <c r="CJ421" s="69">
        <v>15090</v>
      </c>
      <c r="CK421" s="69">
        <v>12966</v>
      </c>
      <c r="CL421" s="69">
        <v>4397</v>
      </c>
      <c r="CM421" s="69">
        <v>9114</v>
      </c>
      <c r="CN421" s="69">
        <v>2647</v>
      </c>
      <c r="CO421" s="69">
        <v>917</v>
      </c>
      <c r="CP421" s="69">
        <v>8097</v>
      </c>
      <c r="CQ421" s="69">
        <v>2052</v>
      </c>
      <c r="CR421" s="69">
        <v>11735</v>
      </c>
      <c r="CS421" s="69">
        <v>2410</v>
      </c>
      <c r="CT421" s="69">
        <v>2992</v>
      </c>
      <c r="CU421" s="69">
        <v>4206</v>
      </c>
      <c r="CV421" s="69">
        <v>2966</v>
      </c>
      <c r="CW421" s="69">
        <v>3692</v>
      </c>
      <c r="CX421" s="69">
        <v>5994</v>
      </c>
      <c r="CY421" s="69">
        <v>2111</v>
      </c>
      <c r="CZ421" s="69">
        <v>2077</v>
      </c>
      <c r="DA421" s="69">
        <v>7782</v>
      </c>
      <c r="DB421" s="69">
        <v>3883</v>
      </c>
      <c r="DC421" s="69">
        <v>6664</v>
      </c>
      <c r="DD421" s="69">
        <v>10589</v>
      </c>
      <c r="DE421" s="69">
        <v>1774</v>
      </c>
      <c r="DF421" s="69">
        <v>2469</v>
      </c>
      <c r="DG421" s="69">
        <v>1208</v>
      </c>
      <c r="DH421" s="69">
        <v>8175</v>
      </c>
      <c r="DI421" s="69">
        <v>4833</v>
      </c>
      <c r="DJ421" s="69">
        <v>9343</v>
      </c>
      <c r="DK421" s="69">
        <v>5126</v>
      </c>
      <c r="DL421" s="69">
        <v>8323</v>
      </c>
      <c r="DM421" s="69">
        <v>8267</v>
      </c>
      <c r="DN421" s="69">
        <v>22423</v>
      </c>
      <c r="DO421" s="69">
        <v>4060</v>
      </c>
      <c r="DP421" s="69">
        <v>42310</v>
      </c>
      <c r="DQ421" s="69">
        <v>8953</v>
      </c>
      <c r="DR421" s="69">
        <v>16647</v>
      </c>
      <c r="DS421" s="69">
        <v>22607</v>
      </c>
      <c r="DT421" s="69">
        <v>39925</v>
      </c>
      <c r="DU421" s="69">
        <v>1708</v>
      </c>
      <c r="DV421" s="69">
        <v>7796</v>
      </c>
      <c r="DW421" s="69">
        <v>5554</v>
      </c>
      <c r="DX421" s="69">
        <v>7415</v>
      </c>
      <c r="DY421" s="69">
        <v>10486</v>
      </c>
      <c r="DZ421" s="69">
        <v>6279</v>
      </c>
      <c r="EA421" s="69">
        <v>9352</v>
      </c>
      <c r="EB421" s="69">
        <v>1752</v>
      </c>
      <c r="EC421" s="69">
        <v>2117</v>
      </c>
      <c r="ED421" s="69">
        <v>882</v>
      </c>
      <c r="EE421" s="69">
        <v>4399</v>
      </c>
      <c r="EF421" s="69">
        <v>1434</v>
      </c>
      <c r="EG421" s="69">
        <v>1952</v>
      </c>
      <c r="EH421" s="69">
        <v>1708</v>
      </c>
      <c r="EI421" s="69">
        <v>1214</v>
      </c>
      <c r="EJ421" s="69">
        <v>2347</v>
      </c>
      <c r="EK421" s="69">
        <v>2492</v>
      </c>
      <c r="EL421" s="69">
        <v>4751</v>
      </c>
      <c r="EM421" s="69">
        <v>4878</v>
      </c>
      <c r="EN421" s="69">
        <v>4536</v>
      </c>
      <c r="EO421" s="69">
        <v>2719</v>
      </c>
      <c r="EP421" s="69">
        <v>2260</v>
      </c>
      <c r="EQ421" s="69">
        <v>4602</v>
      </c>
      <c r="ER421" s="69">
        <v>6492</v>
      </c>
      <c r="ES421" s="69">
        <v>1383</v>
      </c>
      <c r="ET421" s="69">
        <v>3941</v>
      </c>
      <c r="EU421" s="69">
        <v>16726</v>
      </c>
      <c r="EV421" s="69">
        <v>33762</v>
      </c>
      <c r="EW421" s="69">
        <v>6175</v>
      </c>
      <c r="EX421" s="69">
        <v>3185</v>
      </c>
      <c r="EY421" s="69">
        <v>2150</v>
      </c>
      <c r="EZ421" s="69">
        <v>625</v>
      </c>
      <c r="FA421" s="69">
        <v>2405</v>
      </c>
      <c r="FB421" s="69">
        <v>6436</v>
      </c>
      <c r="FC421" s="69">
        <v>4478</v>
      </c>
      <c r="FD421" s="69">
        <v>8298</v>
      </c>
      <c r="FE421" s="69">
        <v>4406</v>
      </c>
      <c r="FF421" s="69">
        <v>7962</v>
      </c>
      <c r="FG421" s="69">
        <v>13024</v>
      </c>
      <c r="FH421" s="69">
        <v>5682</v>
      </c>
      <c r="FI421" s="69">
        <v>50793</v>
      </c>
      <c r="FJ421" s="69">
        <v>20718</v>
      </c>
      <c r="FK421" s="69">
        <v>17283</v>
      </c>
      <c r="FL421" s="69">
        <v>10502</v>
      </c>
      <c r="FM421" s="69">
        <v>3077</v>
      </c>
      <c r="FN421" s="69">
        <v>4172</v>
      </c>
      <c r="FO421" s="69">
        <v>10310</v>
      </c>
      <c r="FP421" s="69">
        <v>2238</v>
      </c>
      <c r="FQ421" s="69">
        <v>2873</v>
      </c>
      <c r="FR421" s="69">
        <v>2475</v>
      </c>
      <c r="FS421" s="69">
        <v>2024</v>
      </c>
      <c r="FT421" s="69">
        <v>4945</v>
      </c>
      <c r="FU421" s="69">
        <v>2872</v>
      </c>
      <c r="FV421" s="69">
        <v>1517</v>
      </c>
      <c r="FW421" s="69">
        <v>1470</v>
      </c>
      <c r="FX421" s="69">
        <v>747</v>
      </c>
      <c r="FY421" s="69">
        <v>2473</v>
      </c>
      <c r="FZ421" s="69">
        <v>5654</v>
      </c>
      <c r="GA421" s="69">
        <v>2708</v>
      </c>
      <c r="GB421" s="69">
        <v>24033</v>
      </c>
      <c r="GC421" s="69">
        <v>20770</v>
      </c>
      <c r="GD421" s="69">
        <v>2573</v>
      </c>
      <c r="GE421" s="69">
        <v>4985</v>
      </c>
      <c r="GF421" s="69">
        <v>3147</v>
      </c>
      <c r="GG421" s="69">
        <v>2912</v>
      </c>
      <c r="GH421" s="69">
        <v>3879</v>
      </c>
      <c r="GI421" s="69">
        <v>891</v>
      </c>
      <c r="GJ421" s="69">
        <v>1038</v>
      </c>
      <c r="GK421" s="69">
        <v>4652</v>
      </c>
      <c r="GL421" s="69">
        <v>12292</v>
      </c>
      <c r="GM421" s="69">
        <v>5290</v>
      </c>
      <c r="GN421" s="69">
        <v>3895</v>
      </c>
      <c r="GO421" s="69">
        <v>3310</v>
      </c>
      <c r="GP421" s="69">
        <v>2198</v>
      </c>
      <c r="GQ421" s="69">
        <v>1835</v>
      </c>
      <c r="GR421" s="69">
        <v>4174</v>
      </c>
      <c r="GS421" s="69">
        <v>3103</v>
      </c>
      <c r="GT421" s="69">
        <v>7667</v>
      </c>
      <c r="GU421" s="69">
        <v>7456</v>
      </c>
      <c r="GV421" s="69">
        <v>8223</v>
      </c>
      <c r="GW421" s="69">
        <v>4624</v>
      </c>
      <c r="GX421" s="69">
        <v>5272</v>
      </c>
      <c r="GY421" s="69">
        <v>6985</v>
      </c>
      <c r="GZ421" s="69">
        <v>1563</v>
      </c>
      <c r="HA421" s="69">
        <v>11789</v>
      </c>
      <c r="HB421" s="69">
        <v>17283</v>
      </c>
      <c r="HC421" s="69">
        <v>2021</v>
      </c>
      <c r="HD421" s="69">
        <v>13059</v>
      </c>
      <c r="HE421" s="69">
        <v>7662</v>
      </c>
      <c r="HF421" s="69">
        <v>8372</v>
      </c>
      <c r="HG421" s="69">
        <v>2591</v>
      </c>
      <c r="HH421" s="69">
        <v>3925</v>
      </c>
      <c r="HI421" s="69">
        <v>4561</v>
      </c>
      <c r="HJ421" s="69">
        <v>4799</v>
      </c>
      <c r="HK421" s="69">
        <v>10803</v>
      </c>
      <c r="HL421" s="69">
        <v>12833</v>
      </c>
      <c r="HM421" s="69">
        <v>5584</v>
      </c>
      <c r="HN421" s="69">
        <v>7617</v>
      </c>
      <c r="HO421" s="69">
        <v>40761</v>
      </c>
      <c r="HP421" s="69">
        <v>1719</v>
      </c>
      <c r="HQ421" s="69">
        <v>4835</v>
      </c>
      <c r="HR421" s="69">
        <v>2047</v>
      </c>
      <c r="HS421" s="69">
        <v>2726</v>
      </c>
      <c r="HT421" s="69">
        <v>1197</v>
      </c>
      <c r="HU421" s="69">
        <v>3413</v>
      </c>
      <c r="HV421" s="69">
        <v>7142</v>
      </c>
      <c r="HW421" s="69">
        <v>2854</v>
      </c>
      <c r="HX421" s="69">
        <v>1686</v>
      </c>
      <c r="HY421" s="69">
        <v>15407</v>
      </c>
      <c r="HZ421" s="69">
        <v>8834</v>
      </c>
      <c r="IA421" s="69">
        <v>13000</v>
      </c>
      <c r="IB421" s="69">
        <v>6325</v>
      </c>
      <c r="IC421" s="69">
        <v>1711</v>
      </c>
      <c r="ID421" s="69">
        <v>4375</v>
      </c>
      <c r="IE421" s="69">
        <v>1642</v>
      </c>
      <c r="IF421" s="69">
        <v>35961</v>
      </c>
      <c r="IG421" s="69">
        <v>2384</v>
      </c>
      <c r="IH421" s="69">
        <v>142664</v>
      </c>
      <c r="II421" s="69">
        <v>2914</v>
      </c>
      <c r="IJ421" s="69">
        <v>4023</v>
      </c>
      <c r="IK421" s="69">
        <v>8372</v>
      </c>
      <c r="IL421" s="69">
        <v>27199</v>
      </c>
      <c r="IM421" s="69">
        <v>3058</v>
      </c>
      <c r="IN421" s="69">
        <v>3808</v>
      </c>
      <c r="IO421" s="69">
        <v>14897</v>
      </c>
      <c r="IP421" s="69">
        <v>29417</v>
      </c>
      <c r="IQ421" s="69">
        <v>17992</v>
      </c>
      <c r="IR421" s="69">
        <v>4412</v>
      </c>
      <c r="IS421" s="69">
        <v>7621</v>
      </c>
      <c r="IT421" s="69">
        <v>88665</v>
      </c>
      <c r="IU421" s="69">
        <v>8087</v>
      </c>
      <c r="IV421" s="69">
        <v>18967</v>
      </c>
      <c r="IW421" s="69">
        <v>9926</v>
      </c>
      <c r="IX421" s="69">
        <v>5123</v>
      </c>
      <c r="IY421" s="69">
        <v>8025</v>
      </c>
      <c r="IZ421" s="69">
        <v>4053</v>
      </c>
      <c r="JA421" s="69">
        <v>19718</v>
      </c>
      <c r="JB421" s="69">
        <v>18050</v>
      </c>
      <c r="JC421" s="69">
        <v>1222</v>
      </c>
      <c r="JD421" s="69">
        <v>13123</v>
      </c>
      <c r="JE421" s="69">
        <v>10962</v>
      </c>
      <c r="JF421" s="69">
        <v>5421</v>
      </c>
      <c r="JG421" s="69">
        <v>1389</v>
      </c>
      <c r="JH421" s="69">
        <v>2479</v>
      </c>
      <c r="JI421" s="69">
        <v>2608</v>
      </c>
      <c r="JJ421" s="69">
        <v>3267</v>
      </c>
      <c r="JK421" s="69">
        <v>28025</v>
      </c>
      <c r="JL421" s="69">
        <v>5884</v>
      </c>
      <c r="JM421" s="69">
        <v>1917</v>
      </c>
      <c r="JN421" s="69">
        <v>5542</v>
      </c>
      <c r="JO421" s="69">
        <v>54008</v>
      </c>
      <c r="JP421" s="69">
        <v>124303</v>
      </c>
      <c r="JQ421" s="69">
        <v>78657</v>
      </c>
      <c r="JR421" s="69">
        <v>104131</v>
      </c>
      <c r="JS421" s="69">
        <v>124200</v>
      </c>
      <c r="JT421" s="69">
        <v>69358</v>
      </c>
      <c r="JU421" s="69">
        <v>68828</v>
      </c>
      <c r="JV421" s="69">
        <v>125295</v>
      </c>
      <c r="JW421" s="69">
        <v>162933</v>
      </c>
      <c r="JX421" s="69">
        <v>52137</v>
      </c>
      <c r="JY421" s="69">
        <v>33503</v>
      </c>
      <c r="JZ421" s="69">
        <v>160964</v>
      </c>
      <c r="KA421" s="69">
        <v>131810</v>
      </c>
      <c r="KB421" s="69">
        <v>133371</v>
      </c>
      <c r="KC421" s="69">
        <v>85260</v>
      </c>
      <c r="KD421" s="69">
        <v>57638</v>
      </c>
      <c r="KE421" s="69">
        <v>49172</v>
      </c>
      <c r="KF421" s="69">
        <v>65015</v>
      </c>
      <c r="KG421" s="69">
        <v>112485</v>
      </c>
      <c r="KH421" s="69">
        <v>112700</v>
      </c>
      <c r="KI421" s="69">
        <v>87826</v>
      </c>
      <c r="KJ421" s="69">
        <v>39593</v>
      </c>
      <c r="KK421" s="69">
        <v>13117</v>
      </c>
      <c r="KL421" s="69">
        <v>128021</v>
      </c>
      <c r="KM421" s="69">
        <v>36313</v>
      </c>
      <c r="KN421" s="69">
        <v>25225</v>
      </c>
      <c r="KO421" s="69">
        <v>55009</v>
      </c>
      <c r="KP421" s="69">
        <v>39732</v>
      </c>
      <c r="KQ421" s="69">
        <v>47129</v>
      </c>
      <c r="KR421" s="69">
        <v>20752</v>
      </c>
      <c r="KS421" s="69">
        <v>18177</v>
      </c>
      <c r="KT421" s="69">
        <v>18210</v>
      </c>
      <c r="KU421" s="69">
        <v>9362</v>
      </c>
      <c r="KV421" s="69">
        <v>134853</v>
      </c>
      <c r="KW421" s="69">
        <v>70121</v>
      </c>
      <c r="KX421" s="69">
        <v>12315</v>
      </c>
      <c r="KY421" s="69">
        <v>38249</v>
      </c>
      <c r="KZ421" s="69">
        <v>43918</v>
      </c>
      <c r="LA421" s="69">
        <v>172086</v>
      </c>
      <c r="LB421" s="69">
        <v>101038</v>
      </c>
      <c r="LC421" s="69">
        <v>15084</v>
      </c>
      <c r="LD421" s="69">
        <v>56772</v>
      </c>
      <c r="LE421" s="69">
        <v>43356</v>
      </c>
      <c r="LF421" s="69">
        <v>4658</v>
      </c>
      <c r="LG421" s="69">
        <v>193443</v>
      </c>
      <c r="LH421" s="69">
        <v>317939</v>
      </c>
      <c r="LI421" s="69">
        <v>127424</v>
      </c>
      <c r="LJ421" s="69">
        <v>105603</v>
      </c>
      <c r="LK421" s="69">
        <v>59593</v>
      </c>
      <c r="LL421" s="69">
        <v>218936</v>
      </c>
      <c r="LM421" s="69">
        <v>126929</v>
      </c>
      <c r="LN421" s="69">
        <v>12938</v>
      </c>
      <c r="LO421" s="69">
        <v>1110701</v>
      </c>
      <c r="LP421" s="69">
        <v>420379</v>
      </c>
      <c r="LQ421" s="69">
        <v>394350</v>
      </c>
      <c r="LR421" s="69">
        <v>28611</v>
      </c>
      <c r="LS421" s="69">
        <v>32849</v>
      </c>
      <c r="LT421" s="69">
        <v>14890</v>
      </c>
      <c r="LU421" s="69">
        <v>96379</v>
      </c>
      <c r="LV421" s="69">
        <v>216697</v>
      </c>
      <c r="LW421" s="69">
        <v>98128</v>
      </c>
      <c r="LX421" s="69">
        <v>118987</v>
      </c>
      <c r="LY421" s="69">
        <v>35159</v>
      </c>
      <c r="LZ421" s="69">
        <v>124810</v>
      </c>
      <c r="MA421" s="69">
        <v>170068</v>
      </c>
      <c r="MB421" s="69">
        <v>126446</v>
      </c>
      <c r="MC421" s="69">
        <v>29860</v>
      </c>
      <c r="MD421" s="69">
        <v>95430</v>
      </c>
      <c r="ME421" s="69">
        <v>71509</v>
      </c>
      <c r="MF421" s="69">
        <v>20617</v>
      </c>
      <c r="MG421" s="69">
        <v>7102</v>
      </c>
      <c r="MH421" s="69">
        <v>20345</v>
      </c>
      <c r="MI421" s="69">
        <v>53374</v>
      </c>
      <c r="MJ421" s="69">
        <v>302195</v>
      </c>
      <c r="MK421" s="69">
        <v>191048</v>
      </c>
      <c r="ML421" s="69">
        <v>84539</v>
      </c>
      <c r="MM421" s="69">
        <v>27676</v>
      </c>
      <c r="MN421" s="69">
        <v>13797</v>
      </c>
      <c r="MO421" s="69">
        <v>38937</v>
      </c>
      <c r="MP421" s="69">
        <v>18538</v>
      </c>
      <c r="MQ421" s="69">
        <v>33732</v>
      </c>
      <c r="MR421" s="69">
        <v>22963</v>
      </c>
      <c r="MS421" s="69">
        <v>42701</v>
      </c>
      <c r="MT421" s="69">
        <v>28569</v>
      </c>
      <c r="MU421" s="69">
        <v>152999</v>
      </c>
      <c r="MV421" s="69">
        <v>32314</v>
      </c>
      <c r="MW421" s="69">
        <v>282901</v>
      </c>
      <c r="MX421" s="69">
        <v>70673</v>
      </c>
      <c r="MY421" s="69">
        <v>59659</v>
      </c>
      <c r="MZ421" s="69">
        <v>56690</v>
      </c>
      <c r="NA421" s="69">
        <v>33906</v>
      </c>
      <c r="NB421" s="69">
        <v>50386</v>
      </c>
      <c r="NC421" s="69">
        <v>19321</v>
      </c>
      <c r="ND421" s="69">
        <v>398067</v>
      </c>
      <c r="NE421" s="69">
        <v>99370</v>
      </c>
      <c r="NF421" s="69">
        <v>26558</v>
      </c>
      <c r="NG421" s="69">
        <v>49230</v>
      </c>
      <c r="NH421" s="69">
        <v>28801</v>
      </c>
      <c r="NI421" s="69">
        <v>17920</v>
      </c>
      <c r="NJ421" s="69">
        <v>13603</v>
      </c>
      <c r="NK421" s="69">
        <v>25464</v>
      </c>
      <c r="NL421" s="69">
        <v>31839</v>
      </c>
      <c r="NM421" s="69">
        <v>21852</v>
      </c>
      <c r="NN421" s="69">
        <v>8587</v>
      </c>
      <c r="NO421" s="69">
        <v>10928</v>
      </c>
      <c r="NP421" s="69">
        <v>20220</v>
      </c>
      <c r="NQ421" s="69">
        <v>38741</v>
      </c>
      <c r="NR421" s="69">
        <v>128605</v>
      </c>
      <c r="NS421" s="69">
        <v>160036</v>
      </c>
      <c r="NT421" s="69">
        <v>110831</v>
      </c>
      <c r="NU421" s="69">
        <v>50655</v>
      </c>
      <c r="NV421" s="69">
        <v>69265</v>
      </c>
      <c r="NW421" s="69">
        <v>13964</v>
      </c>
      <c r="NX421" s="69">
        <v>21206</v>
      </c>
      <c r="NY421" s="69">
        <v>15793</v>
      </c>
      <c r="NZ421" s="69">
        <v>47905</v>
      </c>
      <c r="OA421" s="69">
        <v>12162</v>
      </c>
      <c r="OB421" s="69">
        <v>16919</v>
      </c>
      <c r="OC421" s="69">
        <v>35197</v>
      </c>
      <c r="OD421" s="69">
        <v>21646</v>
      </c>
      <c r="OE421" s="69">
        <v>29813</v>
      </c>
      <c r="OF421" s="69">
        <v>46790</v>
      </c>
      <c r="OG421" s="69">
        <v>17330</v>
      </c>
      <c r="OH421" s="69">
        <v>407610</v>
      </c>
      <c r="OI421" s="69">
        <v>256052</v>
      </c>
      <c r="OJ421" s="69">
        <v>35965</v>
      </c>
      <c r="OK421" s="69">
        <v>5566</v>
      </c>
      <c r="OL421" s="69">
        <v>8691</v>
      </c>
      <c r="OM421" s="69">
        <v>694049</v>
      </c>
      <c r="ON421" s="69">
        <v>132120</v>
      </c>
      <c r="OO421" s="69">
        <v>499310</v>
      </c>
      <c r="OP421" s="69">
        <v>-12061</v>
      </c>
      <c r="OQ421" s="69">
        <v>27332</v>
      </c>
      <c r="OR421" s="70">
        <v>104854</v>
      </c>
      <c r="OS421" s="71">
        <v>16197007</v>
      </c>
      <c r="OT421" s="64"/>
      <c r="OU421" s="64"/>
      <c r="OV421" s="64"/>
      <c r="OW421" s="64"/>
      <c r="OX421" s="64"/>
      <c r="OY421" s="64"/>
      <c r="OZ421" s="64"/>
      <c r="PA421" s="64"/>
      <c r="PB421" s="64"/>
      <c r="PC421" s="64"/>
      <c r="PD421" s="64"/>
      <c r="PE421" s="64"/>
      <c r="PF421" s="64"/>
      <c r="PG421" s="64"/>
      <c r="PH421" s="64"/>
      <c r="PI421" s="64"/>
      <c r="PJ421" s="64"/>
      <c r="PK421" s="64"/>
      <c r="PL421" s="64"/>
      <c r="PM421" s="64"/>
    </row>
    <row r="422" spans="1:429" ht="12.75" customHeight="1" x14ac:dyDescent="0.3">
      <c r="D422" s="76"/>
      <c r="E422" s="76"/>
      <c r="F422" s="76"/>
      <c r="G422" s="76"/>
      <c r="H422" s="76"/>
      <c r="I422" s="76"/>
      <c r="J422" s="76"/>
      <c r="K422" s="76"/>
      <c r="L422" s="76"/>
      <c r="M422" s="76"/>
      <c r="N422" s="76"/>
      <c r="O422" s="76"/>
      <c r="P422" s="76"/>
      <c r="Q422" s="76"/>
      <c r="R422" s="76"/>
      <c r="S422" s="76"/>
      <c r="T422" s="76"/>
      <c r="U422" s="76"/>
      <c r="V422" s="76"/>
      <c r="W422" s="76"/>
      <c r="X422" s="76"/>
      <c r="Y422" s="76"/>
      <c r="Z422" s="76"/>
      <c r="AA422" s="76"/>
      <c r="AB422" s="76"/>
      <c r="AC422" s="76"/>
      <c r="AD422" s="76"/>
      <c r="AE422" s="76"/>
      <c r="AF422" s="76"/>
      <c r="AG422" s="76"/>
      <c r="AH422" s="76"/>
      <c r="AI422" s="76"/>
      <c r="AJ422" s="76"/>
      <c r="AK422" s="76"/>
      <c r="AL422" s="76"/>
      <c r="AM422" s="76"/>
      <c r="AN422" s="76"/>
      <c r="AO422" s="76"/>
      <c r="AP422" s="76"/>
      <c r="AQ422" s="76"/>
      <c r="AR422" s="76"/>
      <c r="AS422" s="76"/>
      <c r="AT422" s="76"/>
      <c r="AU422" s="76"/>
      <c r="AV422" s="76"/>
      <c r="AW422" s="76"/>
      <c r="AX422" s="76"/>
      <c r="AY422" s="76"/>
      <c r="AZ422" s="76"/>
      <c r="BA422" s="76"/>
      <c r="BB422" s="76"/>
      <c r="BC422" s="76"/>
      <c r="BD422" s="76"/>
      <c r="BE422" s="76"/>
      <c r="BF422" s="76"/>
      <c r="BG422" s="76"/>
      <c r="BH422" s="76"/>
      <c r="BI422" s="76"/>
      <c r="BJ422" s="76"/>
      <c r="BK422" s="76"/>
      <c r="BL422" s="76"/>
      <c r="BM422" s="76"/>
      <c r="BN422" s="76"/>
      <c r="BO422" s="76"/>
      <c r="BP422" s="76"/>
      <c r="BQ422" s="76"/>
      <c r="BR422" s="76"/>
      <c r="BS422" s="76"/>
      <c r="BT422" s="76"/>
      <c r="BU422" s="76"/>
      <c r="BV422" s="76"/>
      <c r="BW422" s="76"/>
      <c r="BX422" s="76"/>
      <c r="BY422" s="76"/>
      <c r="BZ422" s="76"/>
      <c r="CA422" s="76"/>
      <c r="CB422" s="76"/>
      <c r="CC422" s="76"/>
      <c r="CD422" s="76"/>
      <c r="CE422" s="76"/>
      <c r="CF422" s="76"/>
      <c r="CG422" s="76"/>
      <c r="CH422" s="76"/>
      <c r="CI422" s="76"/>
      <c r="CJ422" s="76"/>
      <c r="CK422" s="76"/>
      <c r="CL422" s="76"/>
      <c r="CM422" s="76"/>
      <c r="CN422" s="76"/>
      <c r="CO422" s="76"/>
      <c r="CP422" s="76"/>
      <c r="CQ422" s="76"/>
      <c r="CR422" s="76"/>
      <c r="CS422" s="76"/>
      <c r="CT422" s="76"/>
      <c r="CU422" s="76"/>
      <c r="CV422" s="76"/>
      <c r="CW422" s="76"/>
      <c r="CX422" s="76"/>
      <c r="CY422" s="76"/>
      <c r="CZ422" s="76"/>
      <c r="DA422" s="76"/>
      <c r="DB422" s="76"/>
      <c r="DC422" s="76"/>
      <c r="DD422" s="76"/>
      <c r="DE422" s="76"/>
      <c r="DF422" s="76"/>
      <c r="DG422" s="76"/>
      <c r="DH422" s="76"/>
      <c r="DI422" s="76"/>
      <c r="DJ422" s="76"/>
      <c r="DK422" s="76"/>
      <c r="DL422" s="76"/>
      <c r="DM422" s="76"/>
      <c r="DN422" s="76"/>
      <c r="DO422" s="76"/>
      <c r="DP422" s="76"/>
      <c r="DQ422" s="76"/>
      <c r="DR422" s="76"/>
      <c r="DS422" s="76"/>
      <c r="DT422" s="76"/>
      <c r="DU422" s="76"/>
      <c r="DV422" s="76"/>
      <c r="DW422" s="76"/>
      <c r="DX422" s="76"/>
      <c r="DY422" s="76"/>
      <c r="DZ422" s="76"/>
      <c r="EA422" s="76"/>
      <c r="EB422" s="76"/>
      <c r="EC422" s="76"/>
      <c r="ED422" s="76"/>
      <c r="EE422" s="76"/>
      <c r="EF422" s="76"/>
      <c r="EG422" s="76"/>
      <c r="EH422" s="76"/>
      <c r="EI422" s="76"/>
      <c r="EJ422" s="76"/>
      <c r="EK422" s="76"/>
      <c r="EL422" s="76"/>
      <c r="EM422" s="76"/>
      <c r="EN422" s="76"/>
      <c r="EO422" s="76"/>
      <c r="EP422" s="76"/>
      <c r="EQ422" s="76"/>
      <c r="ER422" s="76"/>
      <c r="ES422" s="76"/>
      <c r="ET422" s="76"/>
      <c r="EU422" s="76"/>
      <c r="EV422" s="76"/>
      <c r="EW422" s="76"/>
      <c r="EX422" s="76"/>
      <c r="EY422" s="76"/>
      <c r="EZ422" s="76"/>
      <c r="FA422" s="76"/>
      <c r="FB422" s="76"/>
      <c r="FC422" s="76"/>
      <c r="FD422" s="76"/>
      <c r="FE422" s="76"/>
      <c r="FF422" s="76"/>
      <c r="FG422" s="76"/>
      <c r="FH422" s="76"/>
      <c r="FI422" s="76"/>
      <c r="FJ422" s="76"/>
      <c r="FK422" s="76"/>
      <c r="FL422" s="76"/>
      <c r="FM422" s="76"/>
      <c r="FN422" s="76"/>
      <c r="FO422" s="76"/>
      <c r="FP422" s="76"/>
      <c r="FQ422" s="76"/>
      <c r="FR422" s="76"/>
      <c r="FS422" s="76"/>
      <c r="FT422" s="76"/>
      <c r="FU422" s="76"/>
      <c r="FV422" s="76"/>
      <c r="FW422" s="76"/>
      <c r="FX422" s="76"/>
      <c r="FY422" s="76"/>
      <c r="FZ422" s="76"/>
      <c r="GA422" s="76"/>
      <c r="GB422" s="76"/>
      <c r="GC422" s="76"/>
      <c r="GD422" s="76"/>
      <c r="GE422" s="76"/>
      <c r="GF422" s="76"/>
      <c r="GG422" s="76"/>
      <c r="GH422" s="76"/>
      <c r="GI422" s="76"/>
      <c r="GJ422" s="76"/>
      <c r="GK422" s="76"/>
      <c r="GL422" s="76"/>
      <c r="GM422" s="76"/>
      <c r="GN422" s="76"/>
      <c r="GO422" s="76"/>
      <c r="GP422" s="76"/>
      <c r="GQ422" s="76"/>
      <c r="GR422" s="76"/>
      <c r="GS422" s="76"/>
      <c r="GT422" s="76"/>
      <c r="GU422" s="76"/>
      <c r="GV422" s="76"/>
      <c r="GW422" s="76"/>
      <c r="GX422" s="76"/>
      <c r="GY422" s="76"/>
      <c r="GZ422" s="76"/>
      <c r="HA422" s="76"/>
      <c r="HB422" s="76"/>
      <c r="HC422" s="76"/>
      <c r="HD422" s="76"/>
      <c r="HE422" s="76"/>
      <c r="HF422" s="76"/>
      <c r="HG422" s="76"/>
      <c r="HH422" s="76"/>
      <c r="HI422" s="76"/>
      <c r="HJ422" s="76"/>
      <c r="HK422" s="76"/>
      <c r="HL422" s="76"/>
      <c r="HM422" s="76"/>
      <c r="HN422" s="76"/>
      <c r="HO422" s="76"/>
      <c r="HP422" s="76"/>
      <c r="HQ422" s="76"/>
      <c r="HR422" s="76"/>
      <c r="HS422" s="76"/>
      <c r="HT422" s="76"/>
      <c r="HU422" s="76"/>
      <c r="HV422" s="76"/>
      <c r="HW422" s="76"/>
      <c r="HX422" s="76"/>
      <c r="HY422" s="76"/>
      <c r="HZ422" s="76"/>
      <c r="IA422" s="76"/>
      <c r="IB422" s="76"/>
      <c r="IC422" s="76"/>
      <c r="ID422" s="76"/>
      <c r="IE422" s="76"/>
      <c r="IF422" s="76"/>
      <c r="IG422" s="76"/>
      <c r="IH422" s="76"/>
      <c r="II422" s="76"/>
      <c r="IJ422" s="76"/>
      <c r="IK422" s="76"/>
      <c r="IL422" s="76"/>
      <c r="IM422" s="76"/>
      <c r="IN422" s="76"/>
      <c r="IO422" s="76"/>
      <c r="IP422" s="76"/>
      <c r="IQ422" s="76"/>
      <c r="IR422" s="76"/>
      <c r="IS422" s="76"/>
      <c r="IT422" s="76"/>
      <c r="IU422" s="76"/>
      <c r="IV422" s="76"/>
      <c r="IW422" s="76"/>
      <c r="IX422" s="76"/>
      <c r="IY422" s="76"/>
      <c r="IZ422" s="76"/>
      <c r="JA422" s="76"/>
      <c r="JB422" s="76"/>
      <c r="JC422" s="76"/>
      <c r="JD422" s="76"/>
      <c r="JE422" s="76"/>
      <c r="JF422" s="76"/>
      <c r="JG422" s="76"/>
      <c r="JH422" s="76"/>
      <c r="JI422" s="76"/>
      <c r="JJ422" s="76"/>
      <c r="JK422" s="76"/>
      <c r="JL422" s="76"/>
      <c r="JM422" s="76"/>
      <c r="JN422" s="76"/>
      <c r="JO422" s="76"/>
      <c r="JP422" s="76"/>
      <c r="JQ422" s="76"/>
      <c r="JR422" s="76"/>
      <c r="JS422" s="76"/>
      <c r="JT422" s="76"/>
      <c r="JU422" s="76"/>
      <c r="JV422" s="76"/>
      <c r="JW422" s="76"/>
      <c r="JX422" s="76"/>
      <c r="JY422" s="76"/>
      <c r="JZ422" s="76"/>
      <c r="KA422" s="76"/>
      <c r="KB422" s="76"/>
      <c r="KC422" s="76"/>
      <c r="KD422" s="76"/>
      <c r="KE422" s="76"/>
      <c r="KF422" s="76"/>
      <c r="KG422" s="76"/>
      <c r="KH422" s="76"/>
      <c r="KI422" s="76"/>
      <c r="KJ422" s="76"/>
      <c r="KK422" s="76"/>
      <c r="KL422" s="76"/>
      <c r="KM422" s="76"/>
      <c r="KN422" s="76"/>
      <c r="KO422" s="76"/>
      <c r="KP422" s="76"/>
      <c r="KQ422" s="76"/>
      <c r="KR422" s="76"/>
      <c r="KS422" s="76"/>
      <c r="KT422" s="76"/>
      <c r="KU422" s="76"/>
      <c r="KV422" s="76"/>
      <c r="KW422" s="76"/>
      <c r="KX422" s="76"/>
      <c r="KY422" s="76"/>
      <c r="KZ422" s="76"/>
      <c r="LA422" s="76"/>
      <c r="LB422" s="76"/>
      <c r="LC422" s="76"/>
      <c r="LD422" s="76"/>
      <c r="LE422" s="76"/>
      <c r="LF422" s="76"/>
      <c r="LG422" s="76"/>
      <c r="LH422" s="76"/>
      <c r="LI422" s="76"/>
      <c r="LJ422" s="76"/>
      <c r="LK422" s="76"/>
      <c r="LL422" s="76"/>
      <c r="LM422" s="76"/>
      <c r="LN422" s="76"/>
      <c r="LO422" s="76"/>
      <c r="LP422" s="76"/>
      <c r="LQ422" s="76"/>
      <c r="LR422" s="76"/>
      <c r="LS422" s="76"/>
      <c r="LT422" s="76"/>
      <c r="LU422" s="76"/>
      <c r="LV422" s="76"/>
      <c r="LW422" s="76"/>
      <c r="LX422" s="76"/>
      <c r="LY422" s="76"/>
      <c r="LZ422" s="76"/>
      <c r="MA422" s="76"/>
      <c r="MB422" s="76"/>
      <c r="MC422" s="76"/>
      <c r="MD422" s="76"/>
      <c r="ME422" s="76"/>
      <c r="MF422" s="76"/>
      <c r="MG422" s="76"/>
      <c r="MH422" s="76"/>
      <c r="MI422" s="76"/>
      <c r="MJ422" s="76"/>
      <c r="MK422" s="76"/>
      <c r="ML422" s="76"/>
      <c r="MM422" s="76"/>
      <c r="MN422" s="76"/>
      <c r="MO422" s="76"/>
      <c r="MP422" s="76"/>
      <c r="MQ422" s="76"/>
      <c r="MR422" s="76"/>
      <c r="MS422" s="76"/>
      <c r="MT422" s="76"/>
      <c r="MU422" s="76"/>
      <c r="MV422" s="76"/>
      <c r="MW422" s="76"/>
      <c r="MX422" s="76"/>
      <c r="MY422" s="76"/>
      <c r="MZ422" s="76"/>
      <c r="NA422" s="76"/>
      <c r="NB422" s="76"/>
      <c r="NC422" s="76"/>
      <c r="ND422" s="76"/>
      <c r="NE422" s="76"/>
      <c r="NF422" s="76"/>
      <c r="NG422" s="76"/>
      <c r="NH422" s="76"/>
      <c r="NI422" s="76"/>
      <c r="NJ422" s="76"/>
      <c r="NK422" s="76"/>
      <c r="NL422" s="76"/>
      <c r="NM422" s="76"/>
      <c r="NN422" s="76"/>
      <c r="NO422" s="76"/>
      <c r="NP422" s="76"/>
      <c r="NQ422" s="76"/>
      <c r="NR422" s="76"/>
      <c r="NS422" s="76"/>
      <c r="NT422" s="76"/>
      <c r="NU422" s="76"/>
      <c r="NV422" s="76"/>
      <c r="NW422" s="76"/>
      <c r="NX422" s="76"/>
      <c r="NY422" s="76"/>
      <c r="NZ422" s="76"/>
      <c r="OA422" s="76"/>
      <c r="OB422" s="76"/>
      <c r="OC422" s="76"/>
      <c r="OD422" s="76"/>
      <c r="OE422" s="76"/>
      <c r="OF422" s="76"/>
      <c r="OG422" s="76"/>
      <c r="OH422" s="76"/>
      <c r="OI422" s="76"/>
      <c r="OJ422" s="76"/>
      <c r="OK422" s="76"/>
      <c r="OL422" s="76"/>
      <c r="OM422" s="76"/>
      <c r="ON422" s="76"/>
      <c r="OO422" s="76"/>
      <c r="OP422" s="76"/>
      <c r="OQ422" s="76"/>
      <c r="OR422" s="76"/>
      <c r="OS422" s="76"/>
      <c r="OT422" s="76"/>
      <c r="OU422" s="76"/>
      <c r="OV422" s="76"/>
      <c r="OW422" s="76"/>
      <c r="OX422" s="76"/>
      <c r="OY422" s="76"/>
      <c r="OZ422" s="76"/>
      <c r="PA422" s="76"/>
      <c r="PB422" s="76"/>
      <c r="PC422" s="76"/>
      <c r="PD422" s="76"/>
      <c r="PE422" s="76"/>
      <c r="PF422" s="76"/>
      <c r="PG422" s="76"/>
      <c r="PH422" s="76"/>
      <c r="PI422" s="76"/>
      <c r="PJ422" s="76"/>
      <c r="PK422" s="76"/>
      <c r="PL422" s="76"/>
      <c r="PM422" s="76"/>
    </row>
    <row r="423" spans="1:429" ht="12.75" customHeight="1" x14ac:dyDescent="0.3">
      <c r="A423" s="77" t="s">
        <v>657</v>
      </c>
      <c r="B423" s="77"/>
      <c r="D423" s="76"/>
      <c r="E423" s="76"/>
      <c r="F423" s="76"/>
      <c r="G423" s="76"/>
      <c r="H423" s="76"/>
      <c r="I423" s="76"/>
      <c r="J423" s="76"/>
      <c r="K423" s="76"/>
      <c r="L423" s="76"/>
      <c r="M423" s="76"/>
      <c r="N423" s="76"/>
      <c r="O423" s="76"/>
      <c r="P423" s="76"/>
      <c r="Q423" s="76"/>
      <c r="R423" s="76"/>
      <c r="S423" s="76"/>
      <c r="T423" s="76"/>
      <c r="U423" s="76"/>
      <c r="V423" s="76"/>
      <c r="W423" s="76"/>
      <c r="X423" s="76"/>
      <c r="Y423" s="76"/>
      <c r="Z423" s="76"/>
      <c r="AA423" s="76"/>
      <c r="AB423" s="76"/>
      <c r="AC423" s="76"/>
      <c r="AD423" s="76"/>
      <c r="AE423" s="76"/>
      <c r="AF423" s="76"/>
      <c r="AG423" s="76"/>
      <c r="AH423" s="76"/>
      <c r="AI423" s="76"/>
      <c r="AJ423" s="76"/>
      <c r="AK423" s="76"/>
      <c r="AL423" s="76"/>
      <c r="AM423" s="76"/>
      <c r="AN423" s="76"/>
      <c r="AO423" s="76"/>
      <c r="AP423" s="76"/>
      <c r="AQ423" s="76"/>
      <c r="AR423" s="76"/>
      <c r="AS423" s="76"/>
      <c r="AT423" s="76"/>
      <c r="AU423" s="76"/>
      <c r="AV423" s="76"/>
      <c r="AW423" s="76"/>
      <c r="AX423" s="76"/>
      <c r="AY423" s="76"/>
      <c r="AZ423" s="76"/>
      <c r="BA423" s="76"/>
      <c r="BB423" s="76"/>
      <c r="BC423" s="76"/>
      <c r="BD423" s="76"/>
      <c r="BE423" s="76"/>
      <c r="BF423" s="76"/>
      <c r="BG423" s="76"/>
      <c r="BH423" s="76"/>
      <c r="BI423" s="76"/>
      <c r="BJ423" s="76"/>
      <c r="BK423" s="76"/>
      <c r="BL423" s="76"/>
      <c r="BM423" s="76"/>
      <c r="BN423" s="76"/>
      <c r="BO423" s="76"/>
      <c r="BP423" s="76"/>
      <c r="BQ423" s="76"/>
      <c r="BR423" s="76"/>
      <c r="BS423" s="76"/>
      <c r="BT423" s="76"/>
      <c r="BU423" s="76"/>
      <c r="BV423" s="76"/>
      <c r="BW423" s="76"/>
      <c r="BX423" s="76"/>
      <c r="BY423" s="76"/>
      <c r="BZ423" s="76"/>
      <c r="CA423" s="76"/>
      <c r="CB423" s="76"/>
      <c r="CC423" s="76"/>
      <c r="CD423" s="76"/>
      <c r="CE423" s="76"/>
      <c r="CF423" s="76"/>
      <c r="CG423" s="76"/>
      <c r="CH423" s="76"/>
      <c r="CI423" s="76"/>
      <c r="CJ423" s="76"/>
      <c r="CK423" s="76"/>
      <c r="CL423" s="76"/>
      <c r="CM423" s="76"/>
      <c r="CN423" s="76"/>
      <c r="CO423" s="76"/>
      <c r="CP423" s="76"/>
      <c r="CQ423" s="76"/>
      <c r="CR423" s="76"/>
      <c r="CS423" s="76"/>
      <c r="CT423" s="76"/>
      <c r="CU423" s="76"/>
      <c r="CV423" s="76"/>
      <c r="CW423" s="76"/>
      <c r="CX423" s="76"/>
      <c r="CY423" s="76"/>
      <c r="CZ423" s="76"/>
      <c r="DA423" s="76"/>
      <c r="DB423" s="76"/>
      <c r="DC423" s="76"/>
      <c r="DD423" s="76"/>
      <c r="DE423" s="76"/>
      <c r="DF423" s="76"/>
      <c r="DG423" s="76"/>
      <c r="DH423" s="76"/>
      <c r="DI423" s="76"/>
      <c r="DJ423" s="76"/>
      <c r="DK423" s="76"/>
      <c r="DL423" s="76"/>
      <c r="DM423" s="76"/>
      <c r="DN423" s="76"/>
      <c r="DO423" s="76"/>
      <c r="DP423" s="76"/>
      <c r="DQ423" s="76"/>
      <c r="DR423" s="76"/>
      <c r="DS423" s="76"/>
      <c r="DT423" s="76"/>
      <c r="DU423" s="76"/>
      <c r="DV423" s="76"/>
      <c r="DW423" s="76"/>
      <c r="DX423" s="76"/>
      <c r="DY423" s="76"/>
      <c r="DZ423" s="76"/>
      <c r="EA423" s="76"/>
      <c r="EB423" s="76"/>
      <c r="EC423" s="76"/>
      <c r="ED423" s="76"/>
      <c r="EE423" s="76"/>
      <c r="EF423" s="76"/>
      <c r="EG423" s="76"/>
      <c r="EH423" s="76"/>
      <c r="EI423" s="76"/>
      <c r="EJ423" s="76"/>
      <c r="EK423" s="76"/>
      <c r="EL423" s="76"/>
      <c r="EM423" s="76"/>
      <c r="EN423" s="76"/>
      <c r="EO423" s="76"/>
      <c r="EP423" s="76"/>
      <c r="EQ423" s="76"/>
      <c r="ER423" s="76"/>
      <c r="ES423" s="76"/>
      <c r="ET423" s="76"/>
      <c r="EU423" s="76"/>
      <c r="EV423" s="76"/>
      <c r="EW423" s="76"/>
      <c r="EX423" s="76"/>
      <c r="EY423" s="76"/>
      <c r="EZ423" s="76"/>
      <c r="FA423" s="76"/>
      <c r="FB423" s="76"/>
      <c r="FC423" s="76"/>
      <c r="FD423" s="76"/>
      <c r="FE423" s="76"/>
      <c r="FF423" s="76"/>
      <c r="FG423" s="76"/>
      <c r="FH423" s="76"/>
      <c r="FI423" s="76"/>
      <c r="FJ423" s="76"/>
      <c r="FK423" s="76"/>
      <c r="FL423" s="76"/>
      <c r="FM423" s="76"/>
      <c r="FN423" s="76"/>
      <c r="FO423" s="76"/>
      <c r="FP423" s="76"/>
      <c r="FQ423" s="76"/>
      <c r="FR423" s="76"/>
      <c r="FS423" s="76"/>
      <c r="FT423" s="76"/>
      <c r="FU423" s="76"/>
      <c r="FV423" s="76"/>
      <c r="FW423" s="76"/>
      <c r="FX423" s="76"/>
      <c r="FY423" s="76"/>
      <c r="FZ423" s="76"/>
      <c r="GA423" s="76"/>
      <c r="GB423" s="76"/>
      <c r="GC423" s="76"/>
      <c r="GD423" s="76"/>
      <c r="GE423" s="76"/>
      <c r="GF423" s="76"/>
      <c r="GG423" s="76"/>
      <c r="GH423" s="76"/>
      <c r="GI423" s="76"/>
      <c r="GJ423" s="76"/>
      <c r="GK423" s="76"/>
      <c r="GL423" s="76"/>
      <c r="GM423" s="76"/>
      <c r="GN423" s="76"/>
      <c r="GO423" s="76"/>
      <c r="GP423" s="76"/>
      <c r="GQ423" s="76"/>
      <c r="GR423" s="76"/>
      <c r="GS423" s="76"/>
      <c r="GT423" s="76"/>
      <c r="GU423" s="76"/>
      <c r="GV423" s="76"/>
      <c r="GW423" s="76"/>
      <c r="GX423" s="76"/>
      <c r="GY423" s="76"/>
      <c r="GZ423" s="76"/>
      <c r="HA423" s="76"/>
      <c r="HB423" s="76"/>
      <c r="HC423" s="76"/>
      <c r="HD423" s="76"/>
      <c r="HE423" s="76"/>
      <c r="HF423" s="76"/>
      <c r="HG423" s="76"/>
      <c r="HH423" s="76"/>
      <c r="HI423" s="76"/>
      <c r="HJ423" s="76"/>
      <c r="HK423" s="76"/>
      <c r="HL423" s="76"/>
      <c r="HM423" s="76"/>
      <c r="HN423" s="76"/>
      <c r="HO423" s="76"/>
      <c r="HP423" s="76"/>
      <c r="HQ423" s="76"/>
      <c r="HR423" s="76"/>
      <c r="HS423" s="76"/>
      <c r="HT423" s="76"/>
      <c r="HU423" s="76"/>
      <c r="HV423" s="76"/>
      <c r="HW423" s="76"/>
      <c r="HX423" s="76"/>
      <c r="HY423" s="76"/>
      <c r="HZ423" s="76"/>
      <c r="IA423" s="76"/>
      <c r="IB423" s="76"/>
      <c r="IC423" s="76"/>
      <c r="ID423" s="76"/>
      <c r="IE423" s="76"/>
      <c r="IF423" s="76"/>
      <c r="IG423" s="76"/>
      <c r="IH423" s="76"/>
      <c r="II423" s="76"/>
      <c r="IJ423" s="76"/>
      <c r="IK423" s="76"/>
      <c r="IL423" s="76"/>
      <c r="IM423" s="76"/>
      <c r="IN423" s="76"/>
      <c r="IO423" s="76"/>
      <c r="IP423" s="76"/>
      <c r="IQ423" s="76"/>
      <c r="IR423" s="76"/>
      <c r="IS423" s="76"/>
      <c r="IT423" s="76"/>
      <c r="IU423" s="76"/>
      <c r="IV423" s="76"/>
      <c r="IW423" s="76"/>
      <c r="IX423" s="76"/>
      <c r="IY423" s="76"/>
      <c r="IZ423" s="76"/>
      <c r="JA423" s="76"/>
      <c r="JB423" s="76"/>
      <c r="JC423" s="76"/>
      <c r="JD423" s="76"/>
      <c r="JE423" s="76"/>
      <c r="JF423" s="76"/>
      <c r="JG423" s="76"/>
      <c r="JH423" s="76"/>
      <c r="JI423" s="76"/>
      <c r="JJ423" s="76"/>
      <c r="JK423" s="76"/>
      <c r="JL423" s="76"/>
      <c r="JM423" s="76"/>
      <c r="JN423" s="76"/>
      <c r="JO423" s="76"/>
      <c r="JP423" s="76"/>
      <c r="JQ423" s="76"/>
      <c r="JR423" s="76"/>
      <c r="JS423" s="76"/>
      <c r="JT423" s="76"/>
      <c r="JU423" s="76"/>
      <c r="JV423" s="76"/>
      <c r="JW423" s="76"/>
      <c r="JX423" s="76"/>
      <c r="JY423" s="76"/>
      <c r="JZ423" s="76"/>
      <c r="KA423" s="76"/>
      <c r="KB423" s="76"/>
      <c r="KC423" s="76"/>
      <c r="KD423" s="76"/>
      <c r="KE423" s="76"/>
      <c r="KF423" s="76"/>
      <c r="KG423" s="76"/>
      <c r="KH423" s="76"/>
      <c r="KI423" s="76"/>
      <c r="KJ423" s="76"/>
      <c r="KK423" s="76"/>
      <c r="KL423" s="76"/>
      <c r="KM423" s="76"/>
      <c r="KN423" s="76"/>
      <c r="KO423" s="76"/>
      <c r="KP423" s="76"/>
      <c r="KQ423" s="76"/>
      <c r="KR423" s="76"/>
      <c r="KS423" s="76"/>
      <c r="KT423" s="76"/>
      <c r="KU423" s="76"/>
      <c r="KV423" s="76"/>
      <c r="KW423" s="76"/>
      <c r="KX423" s="76"/>
      <c r="KY423" s="76"/>
      <c r="KZ423" s="76"/>
      <c r="LA423" s="76"/>
      <c r="LB423" s="76"/>
      <c r="LC423" s="76"/>
      <c r="LD423" s="76"/>
      <c r="LE423" s="76"/>
      <c r="LF423" s="76"/>
      <c r="LG423" s="76"/>
      <c r="LH423" s="76"/>
      <c r="LI423" s="76"/>
      <c r="LJ423" s="76"/>
      <c r="LK423" s="76"/>
      <c r="LL423" s="76"/>
      <c r="LM423" s="76"/>
      <c r="LN423" s="76"/>
      <c r="LO423" s="76"/>
      <c r="LP423" s="76"/>
      <c r="LQ423" s="76"/>
      <c r="LR423" s="76"/>
      <c r="LS423" s="76"/>
      <c r="LT423" s="76"/>
      <c r="LU423" s="76"/>
      <c r="LV423" s="76"/>
      <c r="LW423" s="76"/>
      <c r="LX423" s="76"/>
      <c r="LY423" s="76"/>
      <c r="LZ423" s="76"/>
      <c r="MA423" s="76"/>
      <c r="MB423" s="76"/>
      <c r="MC423" s="76"/>
      <c r="MD423" s="76"/>
      <c r="ME423" s="76"/>
      <c r="MF423" s="76"/>
      <c r="MG423" s="76"/>
      <c r="MH423" s="76"/>
      <c r="MI423" s="76"/>
      <c r="MJ423" s="76"/>
      <c r="MK423" s="76"/>
      <c r="ML423" s="76"/>
      <c r="MM423" s="76"/>
      <c r="MN423" s="76"/>
      <c r="MO423" s="76"/>
      <c r="MP423" s="76"/>
      <c r="MQ423" s="76"/>
      <c r="MR423" s="76"/>
      <c r="MS423" s="76"/>
      <c r="MT423" s="76"/>
      <c r="MU423" s="76"/>
      <c r="MV423" s="76"/>
      <c r="MW423" s="76"/>
      <c r="MX423" s="76"/>
      <c r="MY423" s="76"/>
      <c r="MZ423" s="76"/>
      <c r="NA423" s="76"/>
      <c r="NB423" s="76"/>
      <c r="NC423" s="76"/>
      <c r="ND423" s="76"/>
      <c r="NE423" s="76"/>
      <c r="NF423" s="76"/>
      <c r="NG423" s="76"/>
      <c r="NH423" s="76"/>
      <c r="NI423" s="76"/>
      <c r="NJ423" s="76"/>
      <c r="NK423" s="76"/>
      <c r="NL423" s="76"/>
      <c r="NM423" s="76"/>
      <c r="NN423" s="76"/>
      <c r="NO423" s="76"/>
      <c r="NP423" s="76"/>
      <c r="NQ423" s="76"/>
      <c r="NR423" s="76"/>
      <c r="NS423" s="76"/>
      <c r="NT423" s="76"/>
      <c r="NU423" s="76"/>
      <c r="NV423" s="76"/>
      <c r="NW423" s="76"/>
      <c r="NX423" s="76"/>
      <c r="NY423" s="76"/>
      <c r="NZ423" s="76"/>
      <c r="OA423" s="76"/>
      <c r="OB423" s="76"/>
      <c r="OC423" s="76"/>
      <c r="OD423" s="76"/>
      <c r="OE423" s="76"/>
      <c r="OF423" s="76"/>
      <c r="OG423" s="76"/>
      <c r="OH423" s="76"/>
      <c r="OI423" s="76"/>
      <c r="OJ423" s="76"/>
      <c r="OK423" s="76"/>
      <c r="OL423" s="76"/>
      <c r="OM423" s="76"/>
      <c r="ON423" s="76"/>
      <c r="OO423" s="76"/>
      <c r="OP423" s="76"/>
      <c r="OQ423" s="76"/>
      <c r="OR423" s="76"/>
      <c r="OS423" s="76"/>
      <c r="OT423" s="76"/>
      <c r="OU423" s="76"/>
      <c r="OV423" s="76"/>
      <c r="OW423" s="76"/>
      <c r="OX423" s="76"/>
      <c r="OY423" s="76"/>
      <c r="OZ423" s="76"/>
      <c r="PA423" s="76"/>
      <c r="PB423" s="76"/>
      <c r="PC423" s="76"/>
      <c r="PD423" s="76"/>
      <c r="PE423" s="76"/>
      <c r="PF423" s="76"/>
      <c r="PG423" s="76"/>
      <c r="PH423" s="76"/>
      <c r="PI423" s="76"/>
      <c r="PJ423" s="76"/>
      <c r="PK423" s="76"/>
      <c r="PL423" s="76"/>
      <c r="PM423" s="76"/>
    </row>
    <row r="424" spans="1:429" ht="12.75" customHeight="1" x14ac:dyDescent="0.3">
      <c r="D424" s="76"/>
      <c r="E424" s="76"/>
      <c r="F424" s="76"/>
      <c r="G424" s="76"/>
      <c r="H424" s="76"/>
      <c r="I424" s="76"/>
      <c r="J424" s="76"/>
      <c r="K424" s="76"/>
      <c r="L424" s="76"/>
      <c r="M424" s="76"/>
      <c r="N424" s="76"/>
      <c r="O424" s="76"/>
      <c r="P424" s="76"/>
      <c r="Q424" s="76"/>
      <c r="R424" s="76"/>
      <c r="S424" s="76"/>
      <c r="T424" s="76"/>
      <c r="U424" s="76"/>
      <c r="V424" s="76"/>
      <c r="W424" s="76"/>
      <c r="X424" s="76"/>
      <c r="Y424" s="76"/>
      <c r="Z424" s="76"/>
      <c r="AA424" s="76"/>
      <c r="AB424" s="76"/>
      <c r="AC424" s="76"/>
      <c r="AD424" s="76"/>
      <c r="AE424" s="76"/>
      <c r="AF424" s="76"/>
      <c r="AG424" s="76"/>
      <c r="AH424" s="76"/>
      <c r="AI424" s="76"/>
      <c r="AJ424" s="76"/>
      <c r="AK424" s="76"/>
      <c r="AL424" s="76"/>
      <c r="AM424" s="76"/>
      <c r="AN424" s="76"/>
      <c r="AO424" s="76"/>
      <c r="AP424" s="76"/>
      <c r="AQ424" s="76"/>
      <c r="AR424" s="76"/>
      <c r="AS424" s="76"/>
      <c r="AT424" s="76"/>
      <c r="AU424" s="76"/>
      <c r="AV424" s="76"/>
      <c r="AW424" s="76"/>
      <c r="AX424" s="76"/>
      <c r="AY424" s="76"/>
      <c r="AZ424" s="76"/>
      <c r="BA424" s="76"/>
      <c r="BB424" s="76"/>
      <c r="BC424" s="76"/>
      <c r="BD424" s="76"/>
      <c r="BE424" s="76"/>
      <c r="BF424" s="76"/>
      <c r="BG424" s="76"/>
      <c r="BH424" s="76"/>
      <c r="BI424" s="76"/>
      <c r="BJ424" s="76"/>
      <c r="BK424" s="76"/>
      <c r="BL424" s="76"/>
      <c r="BM424" s="76"/>
      <c r="BN424" s="76"/>
      <c r="BO424" s="76"/>
      <c r="BP424" s="76"/>
      <c r="BQ424" s="76"/>
      <c r="BR424" s="76"/>
      <c r="BS424" s="76"/>
      <c r="BT424" s="76"/>
      <c r="BU424" s="76"/>
      <c r="BV424" s="76"/>
      <c r="BW424" s="76"/>
      <c r="BX424" s="76"/>
      <c r="BY424" s="76"/>
      <c r="BZ424" s="76"/>
      <c r="CA424" s="76"/>
      <c r="CB424" s="76"/>
      <c r="CC424" s="76"/>
      <c r="CD424" s="76"/>
      <c r="CE424" s="76"/>
      <c r="CF424" s="76"/>
      <c r="CG424" s="76"/>
      <c r="CH424" s="76"/>
      <c r="CI424" s="76"/>
      <c r="CJ424" s="76"/>
      <c r="CK424" s="76"/>
      <c r="CL424" s="76"/>
      <c r="CM424" s="76"/>
      <c r="CN424" s="76"/>
      <c r="CO424" s="76"/>
      <c r="CP424" s="76"/>
      <c r="CQ424" s="76"/>
      <c r="CR424" s="76"/>
      <c r="CS424" s="76"/>
      <c r="CT424" s="76"/>
      <c r="CU424" s="76"/>
      <c r="CV424" s="76"/>
      <c r="CW424" s="76"/>
      <c r="CX424" s="76"/>
      <c r="CY424" s="76"/>
      <c r="CZ424" s="76"/>
      <c r="DA424" s="76"/>
      <c r="DB424" s="76"/>
      <c r="DC424" s="76"/>
      <c r="DD424" s="76"/>
      <c r="DE424" s="76"/>
      <c r="DF424" s="76"/>
      <c r="DG424" s="76"/>
      <c r="DH424" s="76"/>
      <c r="DI424" s="76"/>
      <c r="DJ424" s="76"/>
      <c r="DK424" s="76"/>
      <c r="DL424" s="76"/>
      <c r="DM424" s="76"/>
      <c r="DN424" s="76"/>
      <c r="DO424" s="76"/>
      <c r="DP424" s="76"/>
      <c r="DQ424" s="76"/>
      <c r="DR424" s="76"/>
      <c r="DS424" s="76"/>
      <c r="DT424" s="76"/>
      <c r="DU424" s="76"/>
      <c r="DV424" s="76"/>
      <c r="DW424" s="76"/>
      <c r="DX424" s="76"/>
      <c r="DY424" s="76"/>
      <c r="DZ424" s="76"/>
      <c r="EA424" s="76"/>
      <c r="EB424" s="76"/>
      <c r="EC424" s="76"/>
      <c r="ED424" s="76"/>
      <c r="EE424" s="76"/>
      <c r="EF424" s="76"/>
      <c r="EG424" s="76"/>
      <c r="EH424" s="76"/>
      <c r="EI424" s="76"/>
      <c r="EJ424" s="76"/>
      <c r="EK424" s="76"/>
      <c r="EL424" s="76"/>
      <c r="EM424" s="76"/>
      <c r="EN424" s="76"/>
      <c r="EO424" s="76"/>
      <c r="EP424" s="76"/>
      <c r="EQ424" s="76"/>
      <c r="ER424" s="76"/>
      <c r="ES424" s="76"/>
      <c r="ET424" s="76"/>
      <c r="EU424" s="76"/>
      <c r="EV424" s="76"/>
      <c r="EW424" s="76"/>
      <c r="EX424" s="76"/>
      <c r="EY424" s="76"/>
      <c r="EZ424" s="76"/>
      <c r="FA424" s="76"/>
      <c r="FB424" s="76"/>
      <c r="FC424" s="76"/>
      <c r="FD424" s="76"/>
      <c r="FE424" s="76"/>
      <c r="FF424" s="76"/>
      <c r="FG424" s="76"/>
      <c r="FH424" s="76"/>
      <c r="FI424" s="76"/>
      <c r="FJ424" s="76"/>
      <c r="FK424" s="76"/>
      <c r="FL424" s="76"/>
      <c r="FM424" s="76"/>
      <c r="FN424" s="76"/>
      <c r="FO424" s="76"/>
      <c r="FP424" s="76"/>
      <c r="FQ424" s="76"/>
      <c r="FR424" s="76"/>
      <c r="FS424" s="76"/>
      <c r="FT424" s="76"/>
      <c r="FU424" s="76"/>
      <c r="FV424" s="76"/>
      <c r="FW424" s="76"/>
      <c r="FX424" s="76"/>
      <c r="FY424" s="76"/>
      <c r="FZ424" s="76"/>
      <c r="GA424" s="76"/>
      <c r="GB424" s="76"/>
      <c r="GC424" s="76"/>
      <c r="GD424" s="76"/>
      <c r="GE424" s="76"/>
      <c r="GF424" s="76"/>
      <c r="GG424" s="76"/>
      <c r="GH424" s="76"/>
      <c r="GI424" s="76"/>
      <c r="GJ424" s="76"/>
      <c r="GK424" s="76"/>
      <c r="GL424" s="76"/>
      <c r="GM424" s="76"/>
      <c r="GN424" s="76"/>
      <c r="GO424" s="76"/>
      <c r="GP424" s="76"/>
      <c r="GQ424" s="76"/>
      <c r="GR424" s="76"/>
      <c r="GS424" s="76"/>
      <c r="GT424" s="76"/>
      <c r="GU424" s="76"/>
      <c r="GV424" s="76"/>
      <c r="GW424" s="76"/>
      <c r="GX424" s="76"/>
      <c r="GY424" s="76"/>
      <c r="GZ424" s="76"/>
      <c r="HA424" s="76"/>
      <c r="HB424" s="76"/>
      <c r="HC424" s="76"/>
      <c r="HD424" s="76"/>
      <c r="HE424" s="76"/>
      <c r="HF424" s="76"/>
      <c r="HG424" s="76"/>
      <c r="HH424" s="76"/>
      <c r="HI424" s="76"/>
      <c r="HJ424" s="76"/>
      <c r="HK424" s="76"/>
      <c r="HL424" s="76"/>
      <c r="HM424" s="76"/>
      <c r="HN424" s="76"/>
      <c r="HO424" s="76"/>
      <c r="HP424" s="76"/>
      <c r="HQ424" s="76"/>
      <c r="HR424" s="76"/>
      <c r="HS424" s="76"/>
      <c r="HT424" s="76"/>
      <c r="HU424" s="76"/>
      <c r="HV424" s="76"/>
      <c r="HW424" s="76"/>
      <c r="HX424" s="76"/>
      <c r="HY424" s="76"/>
      <c r="HZ424" s="76"/>
      <c r="IA424" s="76"/>
      <c r="IB424" s="76"/>
      <c r="IC424" s="76"/>
      <c r="ID424" s="76"/>
      <c r="IE424" s="76"/>
      <c r="IF424" s="76"/>
      <c r="IG424" s="76"/>
      <c r="IH424" s="76"/>
      <c r="II424" s="76"/>
      <c r="IJ424" s="76"/>
      <c r="IK424" s="76"/>
      <c r="IL424" s="76"/>
      <c r="IM424" s="76"/>
      <c r="IN424" s="76"/>
      <c r="IO424" s="76"/>
      <c r="IP424" s="76"/>
      <c r="IQ424" s="76"/>
      <c r="IR424" s="76"/>
      <c r="IS424" s="76"/>
      <c r="IT424" s="76"/>
      <c r="IU424" s="76"/>
      <c r="IV424" s="76"/>
      <c r="IW424" s="76"/>
      <c r="IX424" s="76"/>
      <c r="IY424" s="76"/>
      <c r="IZ424" s="76"/>
      <c r="JA424" s="76"/>
      <c r="JB424" s="76"/>
      <c r="JC424" s="76"/>
      <c r="JD424" s="76"/>
      <c r="JE424" s="76"/>
      <c r="JF424" s="76"/>
      <c r="JG424" s="76"/>
      <c r="JH424" s="76"/>
      <c r="JI424" s="76"/>
      <c r="JJ424" s="76"/>
      <c r="JK424" s="76"/>
      <c r="JL424" s="76"/>
      <c r="JM424" s="76"/>
      <c r="JN424" s="76"/>
      <c r="JO424" s="76"/>
      <c r="JP424" s="76"/>
      <c r="JQ424" s="76"/>
      <c r="JR424" s="76"/>
      <c r="JS424" s="76"/>
      <c r="JT424" s="76"/>
      <c r="JU424" s="76"/>
      <c r="JV424" s="76"/>
      <c r="JW424" s="76"/>
      <c r="JX424" s="76"/>
      <c r="JY424" s="76"/>
      <c r="JZ424" s="76"/>
      <c r="KA424" s="76"/>
      <c r="KB424" s="76"/>
      <c r="KC424" s="76"/>
      <c r="KD424" s="76"/>
      <c r="KE424" s="76"/>
      <c r="KF424" s="76"/>
      <c r="KG424" s="76"/>
      <c r="KH424" s="76"/>
      <c r="KI424" s="76"/>
      <c r="KJ424" s="76"/>
      <c r="KK424" s="76"/>
      <c r="KL424" s="76"/>
      <c r="KM424" s="76"/>
      <c r="KN424" s="76"/>
      <c r="KO424" s="76"/>
      <c r="KP424" s="76"/>
      <c r="KQ424" s="76"/>
      <c r="KR424" s="76"/>
      <c r="KS424" s="76"/>
      <c r="KT424" s="76"/>
      <c r="KU424" s="76"/>
      <c r="KV424" s="76"/>
      <c r="KW424" s="76"/>
      <c r="KX424" s="76"/>
      <c r="KY424" s="76"/>
      <c r="KZ424" s="76"/>
      <c r="LA424" s="76"/>
      <c r="LB424" s="76"/>
      <c r="LC424" s="76"/>
      <c r="LD424" s="76"/>
      <c r="LE424" s="76"/>
      <c r="LF424" s="76"/>
      <c r="LG424" s="76"/>
      <c r="LH424" s="76"/>
      <c r="LI424" s="76"/>
      <c r="LJ424" s="76"/>
      <c r="LK424" s="76"/>
      <c r="LL424" s="76"/>
      <c r="LM424" s="76"/>
      <c r="LN424" s="76"/>
      <c r="LO424" s="76"/>
      <c r="LP424" s="76"/>
      <c r="LQ424" s="76"/>
      <c r="LR424" s="76"/>
      <c r="LS424" s="76"/>
      <c r="LT424" s="76"/>
      <c r="LU424" s="76"/>
      <c r="LV424" s="76"/>
      <c r="LW424" s="76"/>
      <c r="LX424" s="76"/>
      <c r="LY424" s="76"/>
      <c r="LZ424" s="76"/>
      <c r="MA424" s="76"/>
      <c r="MB424" s="76"/>
      <c r="MC424" s="76"/>
      <c r="MD424" s="76"/>
      <c r="ME424" s="76"/>
      <c r="MF424" s="76"/>
      <c r="MG424" s="76"/>
      <c r="MH424" s="76"/>
      <c r="MI424" s="76"/>
      <c r="MJ424" s="76"/>
      <c r="MK424" s="76"/>
      <c r="ML424" s="76"/>
      <c r="MM424" s="76"/>
      <c r="MN424" s="76"/>
      <c r="MO424" s="76"/>
      <c r="MP424" s="76"/>
      <c r="MQ424" s="76"/>
      <c r="MR424" s="76"/>
      <c r="MS424" s="76"/>
      <c r="MT424" s="76"/>
      <c r="MU424" s="76"/>
      <c r="MV424" s="76"/>
      <c r="MW424" s="76"/>
      <c r="MX424" s="76"/>
      <c r="MY424" s="76"/>
      <c r="MZ424" s="76"/>
      <c r="NA424" s="76"/>
      <c r="NB424" s="76"/>
      <c r="NC424" s="76"/>
      <c r="ND424" s="76"/>
      <c r="NE424" s="76"/>
      <c r="NF424" s="76"/>
      <c r="NG424" s="76"/>
      <c r="NH424" s="76"/>
      <c r="NI424" s="76"/>
      <c r="NJ424" s="76"/>
      <c r="NK424" s="76"/>
      <c r="NL424" s="76"/>
      <c r="NM424" s="76"/>
      <c r="NN424" s="76"/>
      <c r="NO424" s="76"/>
      <c r="NP424" s="76"/>
      <c r="NQ424" s="76"/>
      <c r="NR424" s="76"/>
      <c r="NS424" s="76"/>
      <c r="NT424" s="76"/>
      <c r="NU424" s="76"/>
      <c r="NV424" s="76"/>
      <c r="NW424" s="76"/>
      <c r="NX424" s="76"/>
      <c r="NY424" s="76"/>
      <c r="NZ424" s="76"/>
      <c r="OA424" s="76"/>
      <c r="OB424" s="76"/>
      <c r="OC424" s="76"/>
      <c r="OD424" s="76"/>
      <c r="OE424" s="76"/>
      <c r="OF424" s="76"/>
      <c r="OG424" s="76"/>
      <c r="OH424" s="76"/>
      <c r="OI424" s="76"/>
      <c r="OJ424" s="76"/>
      <c r="OK424" s="76"/>
      <c r="OL424" s="76"/>
      <c r="OM424" s="76"/>
      <c r="ON424" s="76"/>
      <c r="OO424" s="76"/>
      <c r="OP424" s="76"/>
      <c r="OQ424" s="76"/>
      <c r="OR424" s="76"/>
      <c r="OS424" s="76"/>
      <c r="OT424" s="76"/>
      <c r="OU424" s="76"/>
      <c r="OV424" s="76"/>
      <c r="OW424" s="76"/>
      <c r="OX424" s="76"/>
      <c r="OY424" s="76"/>
      <c r="OZ424" s="76"/>
      <c r="PA424" s="76"/>
      <c r="PB424" s="76"/>
      <c r="PC424" s="76"/>
      <c r="PD424" s="76"/>
      <c r="PE424" s="76"/>
      <c r="PF424" s="76"/>
      <c r="PG424" s="76"/>
      <c r="PH424" s="76"/>
      <c r="PI424" s="76"/>
      <c r="PJ424" s="76"/>
      <c r="PK424" s="76"/>
      <c r="PL424" s="76"/>
      <c r="PM424" s="76"/>
    </row>
    <row r="425" spans="1:429" ht="12.75" customHeight="1" x14ac:dyDescent="0.3">
      <c r="D425" s="76"/>
      <c r="E425" s="76"/>
      <c r="F425" s="76"/>
      <c r="G425" s="76"/>
      <c r="H425" s="76"/>
      <c r="I425" s="76"/>
      <c r="J425" s="76"/>
      <c r="K425" s="76"/>
      <c r="L425" s="76"/>
      <c r="M425" s="76"/>
      <c r="N425" s="76"/>
      <c r="O425" s="76"/>
      <c r="P425" s="76"/>
      <c r="Q425" s="76"/>
      <c r="R425" s="76"/>
      <c r="S425" s="76"/>
      <c r="T425" s="76"/>
      <c r="U425" s="76"/>
      <c r="V425" s="76"/>
      <c r="W425" s="76"/>
      <c r="X425" s="76"/>
      <c r="Y425" s="76"/>
      <c r="Z425" s="76"/>
      <c r="AA425" s="76"/>
      <c r="AB425" s="76"/>
      <c r="AC425" s="76"/>
      <c r="AD425" s="76"/>
      <c r="AE425" s="76"/>
      <c r="AF425" s="76"/>
      <c r="AG425" s="76"/>
      <c r="AH425" s="76"/>
      <c r="AI425" s="76"/>
      <c r="AJ425" s="76"/>
      <c r="AK425" s="76"/>
      <c r="AL425" s="76"/>
      <c r="AM425" s="76"/>
      <c r="AN425" s="76"/>
      <c r="AO425" s="76"/>
      <c r="AP425" s="76"/>
      <c r="AQ425" s="76"/>
      <c r="AR425" s="76"/>
      <c r="AS425" s="76"/>
      <c r="AT425" s="76"/>
      <c r="AU425" s="76"/>
      <c r="AV425" s="76"/>
      <c r="AW425" s="76"/>
      <c r="AX425" s="76"/>
      <c r="AY425" s="76"/>
      <c r="AZ425" s="76"/>
      <c r="BA425" s="76"/>
      <c r="BB425" s="76"/>
      <c r="BC425" s="76"/>
      <c r="BD425" s="76"/>
      <c r="BE425" s="76"/>
      <c r="BF425" s="76"/>
      <c r="BG425" s="76"/>
      <c r="BH425" s="76"/>
      <c r="BI425" s="76"/>
      <c r="BJ425" s="76"/>
      <c r="BK425" s="76"/>
      <c r="BL425" s="76"/>
      <c r="BM425" s="76"/>
      <c r="BN425" s="76"/>
      <c r="BO425" s="76"/>
      <c r="BP425" s="76"/>
      <c r="BQ425" s="76"/>
      <c r="BR425" s="76"/>
      <c r="BS425" s="76"/>
      <c r="BT425" s="76"/>
      <c r="BU425" s="76"/>
      <c r="BV425" s="76"/>
      <c r="BW425" s="76"/>
      <c r="BX425" s="76"/>
      <c r="BY425" s="76"/>
      <c r="BZ425" s="76"/>
      <c r="CA425" s="76"/>
      <c r="CB425" s="76"/>
      <c r="CC425" s="76"/>
      <c r="CD425" s="76"/>
      <c r="CE425" s="76"/>
      <c r="CF425" s="76"/>
      <c r="CG425" s="76"/>
      <c r="CH425" s="76"/>
      <c r="CI425" s="76"/>
      <c r="CJ425" s="76"/>
      <c r="CK425" s="76"/>
      <c r="CL425" s="76"/>
      <c r="CM425" s="76"/>
      <c r="CN425" s="76"/>
      <c r="CO425" s="76"/>
      <c r="CP425" s="76"/>
      <c r="CQ425" s="76"/>
      <c r="CR425" s="76"/>
      <c r="CS425" s="76"/>
      <c r="CT425" s="76"/>
      <c r="CU425" s="76"/>
      <c r="CV425" s="76"/>
      <c r="CW425" s="76"/>
      <c r="CX425" s="76"/>
      <c r="CY425" s="76"/>
      <c r="CZ425" s="76"/>
      <c r="DA425" s="76"/>
      <c r="DB425" s="76"/>
      <c r="DC425" s="76"/>
      <c r="DD425" s="76"/>
      <c r="DE425" s="76"/>
      <c r="DF425" s="76"/>
      <c r="DG425" s="76"/>
      <c r="DH425" s="76"/>
      <c r="DI425" s="76"/>
      <c r="DJ425" s="76"/>
      <c r="DK425" s="76"/>
      <c r="DL425" s="76"/>
      <c r="DM425" s="76"/>
      <c r="DN425" s="76"/>
      <c r="DO425" s="76"/>
      <c r="DP425" s="76"/>
      <c r="DQ425" s="76"/>
      <c r="DR425" s="76"/>
      <c r="DS425" s="76"/>
      <c r="DT425" s="76"/>
      <c r="DU425" s="76"/>
      <c r="DV425" s="76"/>
      <c r="DW425" s="76"/>
      <c r="DX425" s="76"/>
      <c r="DY425" s="76"/>
      <c r="DZ425" s="76"/>
      <c r="EA425" s="76"/>
      <c r="EB425" s="76"/>
      <c r="EC425" s="76"/>
      <c r="ED425" s="76"/>
      <c r="EE425" s="76"/>
      <c r="EF425" s="76"/>
      <c r="EG425" s="76"/>
      <c r="EH425" s="76"/>
      <c r="EI425" s="76"/>
      <c r="EJ425" s="76"/>
      <c r="EK425" s="76"/>
      <c r="EL425" s="76"/>
      <c r="EM425" s="76"/>
      <c r="EN425" s="76"/>
      <c r="EO425" s="76"/>
      <c r="EP425" s="76"/>
      <c r="EQ425" s="76"/>
      <c r="ER425" s="76"/>
      <c r="ES425" s="76"/>
      <c r="ET425" s="76"/>
      <c r="EU425" s="76"/>
      <c r="EV425" s="76"/>
      <c r="EW425" s="76"/>
      <c r="EX425" s="76"/>
      <c r="EY425" s="76"/>
      <c r="EZ425" s="76"/>
      <c r="FA425" s="76"/>
      <c r="FB425" s="76"/>
      <c r="FC425" s="76"/>
      <c r="FD425" s="76"/>
      <c r="FE425" s="76"/>
      <c r="FF425" s="76"/>
      <c r="FG425" s="76"/>
      <c r="FH425" s="76"/>
      <c r="FI425" s="76"/>
      <c r="FJ425" s="76"/>
      <c r="FK425" s="76"/>
      <c r="FL425" s="76"/>
      <c r="FM425" s="76"/>
      <c r="FN425" s="76"/>
      <c r="FO425" s="76"/>
      <c r="FP425" s="76"/>
      <c r="FQ425" s="76"/>
      <c r="FR425" s="76"/>
      <c r="FS425" s="76"/>
      <c r="FT425" s="76"/>
      <c r="FU425" s="76"/>
      <c r="FV425" s="76"/>
      <c r="FW425" s="76"/>
      <c r="FX425" s="76"/>
      <c r="FY425" s="76"/>
      <c r="FZ425" s="76"/>
      <c r="GA425" s="76"/>
      <c r="GB425" s="76"/>
      <c r="GC425" s="76"/>
      <c r="GD425" s="76"/>
      <c r="GE425" s="76"/>
      <c r="GF425" s="76"/>
      <c r="GG425" s="76"/>
      <c r="GH425" s="76"/>
      <c r="GI425" s="76"/>
      <c r="GJ425" s="76"/>
      <c r="GK425" s="76"/>
      <c r="GL425" s="76"/>
      <c r="GM425" s="76"/>
      <c r="GN425" s="76"/>
      <c r="GO425" s="76"/>
      <c r="GP425" s="76"/>
      <c r="GQ425" s="76"/>
      <c r="GR425" s="76"/>
      <c r="GS425" s="76"/>
      <c r="GT425" s="76"/>
      <c r="GU425" s="76"/>
      <c r="GV425" s="76"/>
      <c r="GW425" s="76"/>
      <c r="GX425" s="76"/>
      <c r="GY425" s="76"/>
      <c r="GZ425" s="76"/>
      <c r="HA425" s="76"/>
      <c r="HB425" s="76"/>
      <c r="HC425" s="76"/>
      <c r="HD425" s="76"/>
      <c r="HE425" s="76"/>
      <c r="HF425" s="76"/>
      <c r="HG425" s="76"/>
      <c r="HH425" s="76"/>
      <c r="HI425" s="76"/>
      <c r="HJ425" s="76"/>
      <c r="HK425" s="76"/>
      <c r="HL425" s="76"/>
      <c r="HM425" s="76"/>
      <c r="HN425" s="76"/>
      <c r="HO425" s="76"/>
      <c r="HP425" s="76"/>
      <c r="HQ425" s="76"/>
      <c r="HR425" s="76"/>
      <c r="HS425" s="76"/>
      <c r="HT425" s="76"/>
      <c r="HU425" s="76"/>
      <c r="HV425" s="76"/>
      <c r="HW425" s="76"/>
      <c r="HX425" s="76"/>
      <c r="HY425" s="76"/>
      <c r="HZ425" s="76"/>
      <c r="IA425" s="76"/>
      <c r="IB425" s="76"/>
      <c r="IC425" s="76"/>
      <c r="ID425" s="76"/>
      <c r="IE425" s="76"/>
      <c r="IF425" s="76"/>
      <c r="IG425" s="76"/>
      <c r="IH425" s="76"/>
      <c r="II425" s="76"/>
      <c r="IJ425" s="76"/>
      <c r="IK425" s="76"/>
      <c r="IL425" s="76"/>
      <c r="IM425" s="76"/>
      <c r="IN425" s="76"/>
      <c r="IO425" s="76"/>
      <c r="IP425" s="76"/>
      <c r="IQ425" s="76"/>
      <c r="IR425" s="76"/>
      <c r="IS425" s="76"/>
      <c r="IT425" s="76"/>
      <c r="IU425" s="76"/>
      <c r="IV425" s="76"/>
      <c r="IW425" s="76"/>
      <c r="IX425" s="76"/>
      <c r="IY425" s="76"/>
      <c r="IZ425" s="76"/>
      <c r="JA425" s="76"/>
      <c r="JB425" s="76"/>
      <c r="JC425" s="76"/>
      <c r="JD425" s="76"/>
      <c r="JE425" s="76"/>
      <c r="JF425" s="76"/>
      <c r="JG425" s="76"/>
      <c r="JH425" s="76"/>
      <c r="JI425" s="76"/>
      <c r="JJ425" s="76"/>
      <c r="JK425" s="76"/>
      <c r="JL425" s="76"/>
      <c r="JM425" s="76"/>
      <c r="JN425" s="76"/>
      <c r="JO425" s="76"/>
      <c r="JP425" s="76"/>
      <c r="JQ425" s="76"/>
      <c r="JR425" s="76"/>
      <c r="JS425" s="76"/>
      <c r="JT425" s="76"/>
      <c r="JU425" s="76"/>
      <c r="JV425" s="76"/>
      <c r="JW425" s="76"/>
      <c r="JX425" s="76"/>
      <c r="JY425" s="76"/>
      <c r="JZ425" s="76"/>
      <c r="KA425" s="76"/>
      <c r="KB425" s="76"/>
      <c r="KC425" s="76"/>
      <c r="KD425" s="76"/>
      <c r="KE425" s="76"/>
      <c r="KF425" s="76"/>
      <c r="KG425" s="76"/>
      <c r="KH425" s="76"/>
      <c r="KI425" s="76"/>
      <c r="KJ425" s="76"/>
      <c r="KK425" s="76"/>
      <c r="KL425" s="76"/>
      <c r="KM425" s="76"/>
      <c r="KN425" s="76"/>
      <c r="KO425" s="76"/>
      <c r="KP425" s="76"/>
      <c r="KQ425" s="76"/>
      <c r="KR425" s="76"/>
      <c r="KS425" s="76"/>
      <c r="KT425" s="76"/>
      <c r="KU425" s="76"/>
      <c r="KV425" s="76"/>
      <c r="KW425" s="76"/>
      <c r="KX425" s="76"/>
      <c r="KY425" s="76"/>
      <c r="KZ425" s="76"/>
      <c r="LA425" s="76"/>
      <c r="LB425" s="76"/>
      <c r="LC425" s="76"/>
      <c r="LD425" s="76"/>
      <c r="LE425" s="76"/>
      <c r="LF425" s="76"/>
      <c r="LG425" s="76"/>
      <c r="LH425" s="76"/>
      <c r="LI425" s="76"/>
      <c r="LJ425" s="76"/>
      <c r="LK425" s="76"/>
      <c r="LL425" s="76"/>
      <c r="LM425" s="76"/>
      <c r="LN425" s="76"/>
      <c r="LO425" s="76"/>
      <c r="LP425" s="76"/>
      <c r="LQ425" s="76"/>
      <c r="LR425" s="76"/>
      <c r="LS425" s="76"/>
      <c r="LT425" s="76"/>
      <c r="LU425" s="76"/>
      <c r="LV425" s="76"/>
      <c r="LW425" s="76"/>
      <c r="LX425" s="76"/>
      <c r="LY425" s="76"/>
      <c r="LZ425" s="76"/>
      <c r="MA425" s="76"/>
      <c r="MB425" s="76"/>
      <c r="MC425" s="76"/>
      <c r="MD425" s="76"/>
      <c r="ME425" s="76"/>
      <c r="MF425" s="76"/>
      <c r="MG425" s="76"/>
      <c r="MH425" s="76"/>
      <c r="MI425" s="76"/>
      <c r="MJ425" s="76"/>
      <c r="MK425" s="76"/>
      <c r="ML425" s="76"/>
      <c r="MM425" s="76"/>
      <c r="MN425" s="76"/>
      <c r="MO425" s="76"/>
      <c r="MP425" s="76"/>
      <c r="MQ425" s="76"/>
      <c r="MR425" s="76"/>
      <c r="MS425" s="76"/>
      <c r="MT425" s="76"/>
      <c r="MU425" s="76"/>
      <c r="MV425" s="76"/>
      <c r="MW425" s="76"/>
      <c r="MX425" s="76"/>
      <c r="MY425" s="76"/>
      <c r="MZ425" s="76"/>
      <c r="NA425" s="76"/>
      <c r="NB425" s="76"/>
      <c r="NC425" s="76"/>
      <c r="ND425" s="76"/>
      <c r="NE425" s="76"/>
      <c r="NF425" s="76"/>
      <c r="NG425" s="76"/>
      <c r="NH425" s="76"/>
      <c r="NI425" s="76"/>
      <c r="NJ425" s="76"/>
      <c r="NK425" s="76"/>
      <c r="NL425" s="76"/>
      <c r="NM425" s="76"/>
      <c r="NN425" s="76"/>
      <c r="NO425" s="76"/>
      <c r="NP425" s="76"/>
      <c r="NQ425" s="76"/>
      <c r="NR425" s="76"/>
      <c r="NS425" s="76"/>
      <c r="NT425" s="76"/>
      <c r="NU425" s="76"/>
      <c r="NV425" s="76"/>
      <c r="NW425" s="76"/>
      <c r="NX425" s="76"/>
      <c r="NY425" s="76"/>
      <c r="NZ425" s="76"/>
      <c r="OA425" s="76"/>
      <c r="OB425" s="76"/>
      <c r="OC425" s="76"/>
      <c r="OD425" s="76"/>
      <c r="OE425" s="76"/>
      <c r="OF425" s="76"/>
      <c r="OG425" s="76"/>
      <c r="OH425" s="76"/>
      <c r="OI425" s="76"/>
      <c r="OJ425" s="76"/>
      <c r="OK425" s="76"/>
      <c r="OL425" s="76"/>
      <c r="OM425" s="76"/>
      <c r="ON425" s="76"/>
      <c r="OO425" s="76"/>
      <c r="OP425" s="76"/>
      <c r="OQ425" s="76"/>
      <c r="OR425" s="76"/>
      <c r="OS425" s="76"/>
      <c r="OT425" s="76"/>
      <c r="OU425" s="76"/>
      <c r="OV425" s="76"/>
      <c r="OW425" s="76"/>
      <c r="OX425" s="76"/>
      <c r="OY425" s="76"/>
      <c r="OZ425" s="76"/>
      <c r="PA425" s="76"/>
      <c r="PB425" s="76"/>
      <c r="PC425" s="76"/>
      <c r="PD425" s="76"/>
      <c r="PE425" s="76"/>
      <c r="PF425" s="76"/>
      <c r="PG425" s="76"/>
      <c r="PH425" s="76"/>
      <c r="PI425" s="76"/>
      <c r="PJ425" s="76"/>
      <c r="PK425" s="76"/>
      <c r="PL425" s="76"/>
      <c r="PM425" s="76"/>
    </row>
    <row r="426" spans="1:429" ht="12.75" customHeight="1" x14ac:dyDescent="0.3">
      <c r="D426" s="76"/>
      <c r="E426" s="76"/>
      <c r="F426" s="76"/>
      <c r="G426" s="76"/>
      <c r="H426" s="76"/>
      <c r="I426" s="76"/>
      <c r="J426" s="76"/>
      <c r="K426" s="76"/>
      <c r="L426" s="76"/>
      <c r="M426" s="76"/>
      <c r="N426" s="76"/>
      <c r="O426" s="76"/>
      <c r="P426" s="76"/>
      <c r="Q426" s="76"/>
      <c r="R426" s="76"/>
      <c r="S426" s="76"/>
      <c r="T426" s="76"/>
      <c r="U426" s="76"/>
      <c r="V426" s="76"/>
      <c r="W426" s="76"/>
      <c r="X426" s="76"/>
      <c r="Y426" s="76"/>
      <c r="Z426" s="76"/>
      <c r="AA426" s="76"/>
      <c r="AB426" s="76"/>
      <c r="AC426" s="76"/>
      <c r="AD426" s="76"/>
      <c r="AE426" s="76"/>
      <c r="AF426" s="76"/>
      <c r="AG426" s="76"/>
      <c r="AH426" s="76"/>
      <c r="AI426" s="76"/>
      <c r="AJ426" s="76"/>
      <c r="AK426" s="76"/>
      <c r="AL426" s="76"/>
      <c r="AM426" s="76"/>
      <c r="AN426" s="76"/>
      <c r="AO426" s="76"/>
      <c r="AP426" s="76"/>
      <c r="AQ426" s="76"/>
      <c r="AR426" s="76"/>
      <c r="AS426" s="76"/>
      <c r="AT426" s="76"/>
      <c r="AU426" s="76"/>
      <c r="AV426" s="76"/>
      <c r="AW426" s="76"/>
      <c r="AX426" s="76"/>
      <c r="AY426" s="76"/>
      <c r="AZ426" s="76"/>
      <c r="BA426" s="76"/>
      <c r="BB426" s="76"/>
      <c r="BC426" s="76"/>
      <c r="BD426" s="76"/>
      <c r="BE426" s="76"/>
      <c r="BF426" s="76"/>
      <c r="BG426" s="76"/>
      <c r="BH426" s="76"/>
      <c r="BI426" s="76"/>
      <c r="BJ426" s="76"/>
      <c r="BK426" s="76"/>
      <c r="BL426" s="76"/>
      <c r="BM426" s="76"/>
      <c r="BN426" s="76"/>
      <c r="BO426" s="76"/>
      <c r="BP426" s="76"/>
      <c r="BQ426" s="76"/>
      <c r="BR426" s="76"/>
      <c r="BS426" s="76"/>
      <c r="BT426" s="76"/>
      <c r="BU426" s="76"/>
      <c r="BV426" s="76"/>
      <c r="BW426" s="76"/>
      <c r="BX426" s="76"/>
      <c r="BY426" s="76"/>
      <c r="BZ426" s="76"/>
      <c r="CA426" s="76"/>
      <c r="CB426" s="76"/>
      <c r="CC426" s="76"/>
      <c r="CD426" s="76"/>
      <c r="CE426" s="76"/>
      <c r="CF426" s="76"/>
      <c r="CG426" s="76"/>
      <c r="CH426" s="76"/>
      <c r="CI426" s="76"/>
      <c r="CJ426" s="76"/>
      <c r="CK426" s="76"/>
      <c r="CL426" s="76"/>
      <c r="CM426" s="76"/>
      <c r="CN426" s="76"/>
      <c r="CO426" s="76"/>
      <c r="CP426" s="76"/>
      <c r="CQ426" s="76"/>
      <c r="CR426" s="76"/>
      <c r="CS426" s="76"/>
      <c r="CT426" s="76"/>
      <c r="CU426" s="76"/>
      <c r="CV426" s="76"/>
      <c r="CW426" s="76"/>
      <c r="CX426" s="76"/>
      <c r="CY426" s="76"/>
      <c r="CZ426" s="76"/>
      <c r="DA426" s="76"/>
      <c r="DB426" s="76"/>
      <c r="DC426" s="76"/>
      <c r="DD426" s="76"/>
      <c r="DE426" s="76"/>
      <c r="DF426" s="76"/>
      <c r="DG426" s="76"/>
      <c r="DH426" s="76"/>
      <c r="DI426" s="76"/>
      <c r="DJ426" s="76"/>
      <c r="DK426" s="76"/>
      <c r="DL426" s="76"/>
      <c r="DM426" s="76"/>
      <c r="DN426" s="76"/>
      <c r="DO426" s="76"/>
      <c r="DP426" s="76"/>
      <c r="DQ426" s="76"/>
      <c r="DR426" s="76"/>
      <c r="DS426" s="76"/>
      <c r="DT426" s="76"/>
      <c r="DU426" s="76"/>
      <c r="DV426" s="76"/>
      <c r="DW426" s="76"/>
      <c r="DX426" s="76"/>
      <c r="DY426" s="76"/>
      <c r="DZ426" s="76"/>
      <c r="EA426" s="76"/>
      <c r="EB426" s="76"/>
      <c r="EC426" s="76"/>
      <c r="ED426" s="76"/>
      <c r="EE426" s="76"/>
      <c r="EF426" s="76"/>
      <c r="EG426" s="76"/>
      <c r="EH426" s="76"/>
      <c r="EI426" s="76"/>
      <c r="EJ426" s="76"/>
      <c r="EK426" s="76"/>
      <c r="EL426" s="76"/>
      <c r="EM426" s="76"/>
      <c r="EN426" s="76"/>
      <c r="EO426" s="76"/>
      <c r="EP426" s="76"/>
      <c r="EQ426" s="76"/>
      <c r="ER426" s="76"/>
      <c r="ES426" s="76"/>
      <c r="ET426" s="76"/>
      <c r="EU426" s="76"/>
      <c r="EV426" s="76"/>
      <c r="EW426" s="76"/>
      <c r="EX426" s="76"/>
      <c r="EY426" s="76"/>
      <c r="EZ426" s="76"/>
      <c r="FA426" s="76"/>
      <c r="FB426" s="76"/>
      <c r="FC426" s="76"/>
      <c r="FD426" s="76"/>
      <c r="FE426" s="76"/>
      <c r="FF426" s="76"/>
      <c r="FG426" s="76"/>
      <c r="FH426" s="76"/>
      <c r="FI426" s="76"/>
      <c r="FJ426" s="76"/>
      <c r="FK426" s="76"/>
      <c r="FL426" s="76"/>
      <c r="FM426" s="76"/>
      <c r="FN426" s="76"/>
      <c r="FO426" s="76"/>
      <c r="FP426" s="76"/>
      <c r="FQ426" s="76"/>
      <c r="FR426" s="76"/>
      <c r="FS426" s="76"/>
      <c r="FT426" s="76"/>
      <c r="FU426" s="76"/>
      <c r="FV426" s="76"/>
      <c r="FW426" s="76"/>
      <c r="FX426" s="76"/>
      <c r="FY426" s="76"/>
      <c r="FZ426" s="76"/>
      <c r="GA426" s="76"/>
      <c r="GB426" s="76"/>
      <c r="GC426" s="76"/>
      <c r="GD426" s="76"/>
      <c r="GE426" s="76"/>
      <c r="GF426" s="76"/>
      <c r="GG426" s="76"/>
      <c r="GH426" s="76"/>
      <c r="GI426" s="76"/>
      <c r="GJ426" s="76"/>
      <c r="GK426" s="76"/>
      <c r="GL426" s="76"/>
      <c r="GM426" s="76"/>
      <c r="GN426" s="76"/>
      <c r="GO426" s="76"/>
      <c r="GP426" s="76"/>
      <c r="GQ426" s="76"/>
      <c r="GR426" s="76"/>
      <c r="GS426" s="76"/>
      <c r="GT426" s="76"/>
      <c r="GU426" s="76"/>
      <c r="GV426" s="76"/>
      <c r="GW426" s="76"/>
      <c r="GX426" s="76"/>
      <c r="GY426" s="76"/>
      <c r="GZ426" s="76"/>
      <c r="HA426" s="76"/>
      <c r="HB426" s="76"/>
      <c r="HC426" s="76"/>
      <c r="HD426" s="76"/>
      <c r="HE426" s="76"/>
      <c r="HF426" s="76"/>
      <c r="HG426" s="76"/>
      <c r="HH426" s="76"/>
      <c r="HI426" s="76"/>
      <c r="HJ426" s="76"/>
      <c r="HK426" s="76"/>
      <c r="HL426" s="76"/>
      <c r="HM426" s="76"/>
      <c r="HN426" s="76"/>
      <c r="HO426" s="76"/>
      <c r="HP426" s="76"/>
      <c r="HQ426" s="76"/>
      <c r="HR426" s="76"/>
      <c r="HS426" s="76"/>
      <c r="HT426" s="76"/>
      <c r="HU426" s="76"/>
      <c r="HV426" s="76"/>
      <c r="HW426" s="76"/>
      <c r="HX426" s="76"/>
      <c r="HY426" s="76"/>
      <c r="HZ426" s="76"/>
      <c r="IA426" s="76"/>
      <c r="IB426" s="76"/>
      <c r="IC426" s="76"/>
      <c r="ID426" s="76"/>
      <c r="IE426" s="76"/>
      <c r="IF426" s="76"/>
      <c r="IG426" s="76"/>
      <c r="IH426" s="76"/>
      <c r="II426" s="76"/>
      <c r="IJ426" s="76"/>
      <c r="IK426" s="76"/>
      <c r="IL426" s="76"/>
      <c r="IM426" s="76"/>
      <c r="IN426" s="76"/>
      <c r="IO426" s="76"/>
      <c r="IP426" s="76"/>
      <c r="IQ426" s="76"/>
      <c r="IR426" s="76"/>
      <c r="IS426" s="76"/>
      <c r="IT426" s="76"/>
      <c r="IU426" s="76"/>
      <c r="IV426" s="76"/>
      <c r="IW426" s="76"/>
      <c r="IX426" s="76"/>
      <c r="IY426" s="76"/>
      <c r="IZ426" s="76"/>
      <c r="JA426" s="76"/>
      <c r="JB426" s="76"/>
      <c r="JC426" s="76"/>
      <c r="JD426" s="76"/>
      <c r="JE426" s="76"/>
      <c r="JF426" s="76"/>
      <c r="JG426" s="76"/>
      <c r="JH426" s="76"/>
      <c r="JI426" s="76"/>
      <c r="JJ426" s="76"/>
      <c r="JK426" s="76"/>
      <c r="JL426" s="76"/>
      <c r="JM426" s="76"/>
      <c r="JN426" s="76"/>
      <c r="JO426" s="76"/>
      <c r="JP426" s="76"/>
      <c r="JQ426" s="76"/>
      <c r="JR426" s="76"/>
      <c r="JS426" s="76"/>
      <c r="JT426" s="76"/>
      <c r="JU426" s="76"/>
      <c r="JV426" s="76"/>
      <c r="JW426" s="76"/>
      <c r="JX426" s="76"/>
      <c r="JY426" s="76"/>
      <c r="JZ426" s="76"/>
      <c r="KA426" s="76"/>
      <c r="KB426" s="76"/>
      <c r="KC426" s="76"/>
      <c r="KD426" s="76"/>
      <c r="KE426" s="76"/>
      <c r="KF426" s="76"/>
      <c r="KG426" s="76"/>
      <c r="KH426" s="76"/>
      <c r="KI426" s="76"/>
      <c r="KJ426" s="76"/>
      <c r="KK426" s="76"/>
      <c r="KL426" s="76"/>
      <c r="KM426" s="76"/>
      <c r="KN426" s="76"/>
      <c r="KO426" s="76"/>
      <c r="KP426" s="76"/>
      <c r="KQ426" s="76"/>
      <c r="KR426" s="76"/>
      <c r="KS426" s="76"/>
      <c r="KT426" s="76"/>
      <c r="KU426" s="76"/>
      <c r="KV426" s="76"/>
      <c r="KW426" s="76"/>
      <c r="KX426" s="76"/>
      <c r="KY426" s="76"/>
      <c r="KZ426" s="76"/>
      <c r="LA426" s="76"/>
      <c r="LB426" s="76"/>
      <c r="LC426" s="76"/>
      <c r="LD426" s="76"/>
      <c r="LE426" s="76"/>
      <c r="LF426" s="76"/>
      <c r="LG426" s="76"/>
      <c r="LH426" s="76"/>
      <c r="LI426" s="76"/>
      <c r="LJ426" s="76"/>
      <c r="LK426" s="76"/>
      <c r="LL426" s="76"/>
      <c r="LM426" s="76"/>
      <c r="LN426" s="76"/>
      <c r="LO426" s="76"/>
      <c r="LP426" s="76"/>
      <c r="LQ426" s="76"/>
      <c r="LR426" s="76"/>
      <c r="LS426" s="76"/>
      <c r="LT426" s="76"/>
      <c r="LU426" s="76"/>
      <c r="LV426" s="76"/>
      <c r="LW426" s="76"/>
      <c r="LX426" s="76"/>
      <c r="LY426" s="76"/>
      <c r="LZ426" s="76"/>
      <c r="MA426" s="76"/>
      <c r="MB426" s="76"/>
      <c r="MC426" s="76"/>
      <c r="MD426" s="76"/>
      <c r="ME426" s="76"/>
      <c r="MF426" s="76"/>
      <c r="MG426" s="76"/>
      <c r="MH426" s="76"/>
      <c r="MI426" s="76"/>
      <c r="MJ426" s="76"/>
      <c r="MK426" s="76"/>
      <c r="ML426" s="76"/>
      <c r="MM426" s="76"/>
      <c r="MN426" s="76"/>
      <c r="MO426" s="76"/>
      <c r="MP426" s="76"/>
      <c r="MQ426" s="76"/>
      <c r="MR426" s="76"/>
      <c r="MS426" s="76"/>
      <c r="MT426" s="76"/>
      <c r="MU426" s="76"/>
      <c r="MV426" s="76"/>
      <c r="MW426" s="76"/>
      <c r="MX426" s="76"/>
      <c r="MY426" s="76"/>
      <c r="MZ426" s="76"/>
      <c r="NA426" s="76"/>
      <c r="NB426" s="76"/>
      <c r="NC426" s="76"/>
      <c r="ND426" s="76"/>
      <c r="NE426" s="76"/>
      <c r="NF426" s="76"/>
      <c r="NG426" s="76"/>
      <c r="NH426" s="76"/>
      <c r="NI426" s="76"/>
      <c r="NJ426" s="76"/>
      <c r="NK426" s="76"/>
      <c r="NL426" s="76"/>
      <c r="NM426" s="76"/>
      <c r="NN426" s="76"/>
      <c r="NO426" s="76"/>
      <c r="NP426" s="76"/>
      <c r="NQ426" s="76"/>
      <c r="NR426" s="76"/>
      <c r="NS426" s="76"/>
      <c r="NT426" s="76"/>
      <c r="NU426" s="76"/>
      <c r="NV426" s="76"/>
      <c r="NW426" s="76"/>
      <c r="NX426" s="76"/>
      <c r="NY426" s="76"/>
      <c r="NZ426" s="76"/>
      <c r="OA426" s="76"/>
      <c r="OB426" s="76"/>
      <c r="OC426" s="76"/>
      <c r="OD426" s="76"/>
      <c r="OE426" s="76"/>
      <c r="OF426" s="76"/>
      <c r="OG426" s="76"/>
      <c r="OH426" s="76"/>
      <c r="OI426" s="76"/>
      <c r="OJ426" s="76"/>
      <c r="OK426" s="76"/>
      <c r="OL426" s="76"/>
      <c r="OM426" s="76"/>
      <c r="ON426" s="76"/>
      <c r="OO426" s="76"/>
      <c r="OP426" s="76"/>
      <c r="OQ426" s="76"/>
      <c r="OR426" s="76"/>
      <c r="OS426" s="76"/>
      <c r="OT426" s="76"/>
      <c r="OU426" s="76"/>
      <c r="OV426" s="76"/>
      <c r="OW426" s="76"/>
      <c r="OX426" s="76"/>
      <c r="OY426" s="76"/>
      <c r="OZ426" s="76"/>
      <c r="PA426" s="76"/>
      <c r="PB426" s="76"/>
      <c r="PC426" s="76"/>
      <c r="PD426" s="76"/>
      <c r="PE426" s="76"/>
      <c r="PF426" s="76"/>
      <c r="PG426" s="76"/>
      <c r="PH426" s="76"/>
      <c r="PI426" s="76"/>
      <c r="PJ426" s="76"/>
      <c r="PK426" s="76"/>
      <c r="PL426" s="76"/>
      <c r="PM426" s="76"/>
    </row>
    <row r="427" spans="1:429" ht="12.75" customHeight="1" x14ac:dyDescent="0.3">
      <c r="D427" s="76"/>
      <c r="E427" s="76"/>
      <c r="F427" s="76"/>
      <c r="G427" s="76"/>
      <c r="H427" s="76"/>
      <c r="I427" s="76"/>
      <c r="J427" s="76"/>
      <c r="K427" s="76"/>
      <c r="L427" s="76"/>
      <c r="M427" s="76"/>
      <c r="N427" s="76"/>
      <c r="O427" s="76"/>
      <c r="P427" s="76"/>
      <c r="Q427" s="76"/>
      <c r="R427" s="76"/>
      <c r="S427" s="76"/>
      <c r="T427" s="76"/>
      <c r="U427" s="76"/>
      <c r="V427" s="76"/>
      <c r="W427" s="76"/>
      <c r="X427" s="76"/>
      <c r="Y427" s="76"/>
      <c r="Z427" s="76"/>
      <c r="AA427" s="76"/>
      <c r="AB427" s="76"/>
      <c r="AC427" s="76"/>
      <c r="AD427" s="76"/>
      <c r="AE427" s="76"/>
      <c r="AF427" s="76"/>
      <c r="AG427" s="76"/>
      <c r="AH427" s="76"/>
      <c r="AI427" s="76"/>
      <c r="AJ427" s="76"/>
      <c r="AK427" s="76"/>
      <c r="AL427" s="76"/>
      <c r="AM427" s="76"/>
      <c r="AN427" s="76"/>
      <c r="AO427" s="76"/>
      <c r="AP427" s="76"/>
      <c r="AQ427" s="76"/>
      <c r="AR427" s="76"/>
      <c r="AS427" s="76"/>
      <c r="AT427" s="76"/>
      <c r="AU427" s="76"/>
      <c r="AV427" s="76"/>
      <c r="AW427" s="76"/>
      <c r="AX427" s="76"/>
      <c r="AY427" s="76"/>
      <c r="AZ427" s="76"/>
      <c r="BA427" s="76"/>
      <c r="BB427" s="76"/>
      <c r="BC427" s="76"/>
      <c r="BD427" s="76"/>
      <c r="BE427" s="76"/>
      <c r="BF427" s="76"/>
      <c r="BG427" s="76"/>
      <c r="BH427" s="76"/>
      <c r="BI427" s="76"/>
      <c r="BJ427" s="76"/>
      <c r="BK427" s="76"/>
      <c r="BL427" s="76"/>
      <c r="BM427" s="76"/>
      <c r="BN427" s="76"/>
      <c r="BO427" s="76"/>
      <c r="BP427" s="76"/>
      <c r="BQ427" s="76"/>
      <c r="BR427" s="76"/>
      <c r="BS427" s="76"/>
      <c r="BT427" s="76"/>
      <c r="BU427" s="76"/>
      <c r="BV427" s="76"/>
      <c r="BW427" s="76"/>
      <c r="BX427" s="76"/>
      <c r="BY427" s="76"/>
      <c r="BZ427" s="76"/>
      <c r="CA427" s="76"/>
      <c r="CB427" s="76"/>
      <c r="CC427" s="76"/>
      <c r="CD427" s="76"/>
      <c r="CE427" s="76"/>
      <c r="CF427" s="76"/>
      <c r="CG427" s="76"/>
      <c r="CH427" s="76"/>
      <c r="CI427" s="76"/>
      <c r="CJ427" s="76"/>
      <c r="CK427" s="76"/>
      <c r="CL427" s="76"/>
      <c r="CM427" s="76"/>
      <c r="CN427" s="76"/>
      <c r="CO427" s="76"/>
      <c r="CP427" s="76"/>
      <c r="CQ427" s="76"/>
      <c r="CR427" s="76"/>
      <c r="CS427" s="76"/>
      <c r="CT427" s="76"/>
      <c r="CU427" s="76"/>
      <c r="CV427" s="76"/>
      <c r="CW427" s="76"/>
      <c r="CX427" s="76"/>
      <c r="CY427" s="76"/>
      <c r="CZ427" s="76"/>
      <c r="DA427" s="76"/>
      <c r="DB427" s="76"/>
      <c r="DC427" s="76"/>
      <c r="DD427" s="76"/>
      <c r="DE427" s="76"/>
      <c r="DF427" s="76"/>
      <c r="DG427" s="76"/>
      <c r="DH427" s="76"/>
      <c r="DI427" s="76"/>
      <c r="DJ427" s="76"/>
      <c r="DK427" s="76"/>
      <c r="DL427" s="76"/>
      <c r="DM427" s="76"/>
      <c r="DN427" s="76"/>
      <c r="DO427" s="76"/>
      <c r="DP427" s="76"/>
      <c r="DQ427" s="76"/>
      <c r="DR427" s="76"/>
      <c r="DS427" s="76"/>
      <c r="DT427" s="76"/>
      <c r="DU427" s="76"/>
      <c r="DV427" s="76"/>
      <c r="DW427" s="76"/>
      <c r="DX427" s="76"/>
      <c r="DY427" s="76"/>
      <c r="DZ427" s="76"/>
      <c r="EA427" s="76"/>
      <c r="EB427" s="76"/>
      <c r="EC427" s="76"/>
      <c r="ED427" s="76"/>
      <c r="EE427" s="76"/>
      <c r="EF427" s="76"/>
      <c r="EG427" s="76"/>
      <c r="EH427" s="76"/>
      <c r="EI427" s="76"/>
      <c r="EJ427" s="76"/>
      <c r="EK427" s="76"/>
      <c r="EL427" s="76"/>
      <c r="EM427" s="76"/>
      <c r="EN427" s="76"/>
      <c r="EO427" s="76"/>
      <c r="EP427" s="76"/>
      <c r="EQ427" s="76"/>
      <c r="ER427" s="76"/>
      <c r="ES427" s="76"/>
      <c r="ET427" s="76"/>
      <c r="EU427" s="76"/>
      <c r="EV427" s="76"/>
      <c r="EW427" s="76"/>
      <c r="EX427" s="76"/>
      <c r="EY427" s="76"/>
      <c r="EZ427" s="76"/>
      <c r="FA427" s="76"/>
      <c r="FB427" s="76"/>
      <c r="FC427" s="76"/>
      <c r="FD427" s="76"/>
      <c r="FE427" s="76"/>
      <c r="FF427" s="76"/>
      <c r="FG427" s="76"/>
      <c r="FH427" s="76"/>
      <c r="FI427" s="76"/>
      <c r="FJ427" s="76"/>
      <c r="FK427" s="76"/>
      <c r="FL427" s="76"/>
      <c r="FM427" s="76"/>
      <c r="FN427" s="76"/>
      <c r="FO427" s="76"/>
      <c r="FP427" s="76"/>
      <c r="FQ427" s="76"/>
      <c r="FR427" s="76"/>
      <c r="FS427" s="76"/>
      <c r="FT427" s="76"/>
      <c r="FU427" s="76"/>
      <c r="FV427" s="76"/>
      <c r="FW427" s="76"/>
      <c r="FX427" s="76"/>
      <c r="FY427" s="76"/>
      <c r="FZ427" s="76"/>
      <c r="GA427" s="76"/>
      <c r="GB427" s="76"/>
      <c r="GC427" s="76"/>
      <c r="GD427" s="76"/>
      <c r="GE427" s="76"/>
      <c r="GF427" s="76"/>
      <c r="GG427" s="76"/>
      <c r="GH427" s="76"/>
      <c r="GI427" s="76"/>
      <c r="GJ427" s="76"/>
      <c r="GK427" s="76"/>
      <c r="GL427" s="76"/>
      <c r="GM427" s="76"/>
      <c r="GN427" s="76"/>
      <c r="GO427" s="76"/>
      <c r="GP427" s="76"/>
      <c r="GQ427" s="76"/>
      <c r="GR427" s="76"/>
      <c r="GS427" s="76"/>
      <c r="GT427" s="76"/>
      <c r="GU427" s="76"/>
      <c r="GV427" s="76"/>
      <c r="GW427" s="76"/>
      <c r="GX427" s="76"/>
      <c r="GY427" s="76"/>
      <c r="GZ427" s="76"/>
      <c r="HA427" s="76"/>
      <c r="HB427" s="76"/>
      <c r="HC427" s="76"/>
      <c r="HD427" s="76"/>
      <c r="HE427" s="76"/>
      <c r="HF427" s="76"/>
      <c r="HG427" s="76"/>
      <c r="HH427" s="76"/>
      <c r="HI427" s="76"/>
      <c r="HJ427" s="76"/>
      <c r="HK427" s="76"/>
      <c r="HL427" s="76"/>
      <c r="HM427" s="76"/>
      <c r="HN427" s="76"/>
      <c r="HO427" s="76"/>
      <c r="HP427" s="76"/>
      <c r="HQ427" s="76"/>
      <c r="HR427" s="76"/>
      <c r="HS427" s="76"/>
      <c r="HT427" s="76"/>
      <c r="HU427" s="76"/>
      <c r="HV427" s="76"/>
      <c r="HW427" s="76"/>
      <c r="HX427" s="76"/>
      <c r="HY427" s="76"/>
      <c r="HZ427" s="76"/>
      <c r="IA427" s="76"/>
      <c r="IB427" s="76"/>
      <c r="IC427" s="76"/>
      <c r="ID427" s="76"/>
      <c r="IE427" s="76"/>
      <c r="IF427" s="76"/>
      <c r="IG427" s="76"/>
      <c r="IH427" s="76"/>
      <c r="II427" s="76"/>
      <c r="IJ427" s="76"/>
      <c r="IK427" s="76"/>
      <c r="IL427" s="76"/>
      <c r="IM427" s="76"/>
      <c r="IN427" s="76"/>
      <c r="IO427" s="76"/>
      <c r="IP427" s="76"/>
      <c r="IQ427" s="76"/>
      <c r="IR427" s="76"/>
      <c r="IS427" s="76"/>
      <c r="IT427" s="76"/>
      <c r="IU427" s="76"/>
      <c r="IV427" s="76"/>
      <c r="IW427" s="76"/>
      <c r="IX427" s="76"/>
      <c r="IY427" s="76"/>
      <c r="IZ427" s="76"/>
      <c r="JA427" s="76"/>
      <c r="JB427" s="76"/>
      <c r="JC427" s="76"/>
      <c r="JD427" s="76"/>
      <c r="JE427" s="76"/>
      <c r="JF427" s="76"/>
      <c r="JG427" s="76"/>
      <c r="JH427" s="76"/>
      <c r="JI427" s="76"/>
      <c r="JJ427" s="76"/>
      <c r="JK427" s="76"/>
      <c r="JL427" s="76"/>
      <c r="JM427" s="76"/>
      <c r="JN427" s="76"/>
      <c r="JO427" s="76"/>
      <c r="JP427" s="76"/>
      <c r="JQ427" s="76"/>
      <c r="JR427" s="76"/>
      <c r="JS427" s="76"/>
      <c r="JT427" s="76"/>
      <c r="JU427" s="76"/>
      <c r="JV427" s="76"/>
      <c r="JW427" s="76"/>
      <c r="JX427" s="76"/>
      <c r="JY427" s="76"/>
      <c r="JZ427" s="76"/>
      <c r="KA427" s="76"/>
      <c r="KB427" s="76"/>
      <c r="KC427" s="76"/>
      <c r="KD427" s="76"/>
      <c r="KE427" s="76"/>
      <c r="KF427" s="76"/>
      <c r="KG427" s="76"/>
      <c r="KH427" s="76"/>
      <c r="KI427" s="76"/>
      <c r="KJ427" s="76"/>
      <c r="KK427" s="76"/>
      <c r="KL427" s="76"/>
      <c r="KM427" s="76"/>
      <c r="KN427" s="76"/>
      <c r="KO427" s="76"/>
      <c r="KP427" s="76"/>
      <c r="KQ427" s="76"/>
      <c r="KR427" s="76"/>
      <c r="KS427" s="76"/>
      <c r="KT427" s="76"/>
      <c r="KU427" s="76"/>
      <c r="KV427" s="76"/>
      <c r="KW427" s="76"/>
      <c r="KX427" s="76"/>
      <c r="KY427" s="76"/>
      <c r="KZ427" s="76"/>
      <c r="LA427" s="76"/>
      <c r="LB427" s="76"/>
      <c r="LC427" s="76"/>
      <c r="LD427" s="76"/>
      <c r="LE427" s="76"/>
      <c r="LF427" s="76"/>
      <c r="LG427" s="76"/>
      <c r="LH427" s="76"/>
      <c r="LI427" s="76"/>
      <c r="LJ427" s="76"/>
      <c r="LK427" s="76"/>
      <c r="LL427" s="76"/>
      <c r="LM427" s="76"/>
      <c r="LN427" s="76"/>
      <c r="LO427" s="76"/>
      <c r="LP427" s="76"/>
      <c r="LQ427" s="76"/>
      <c r="LR427" s="76"/>
      <c r="LS427" s="76"/>
      <c r="LT427" s="76"/>
      <c r="LU427" s="76"/>
      <c r="LV427" s="76"/>
      <c r="LW427" s="76"/>
      <c r="LX427" s="76"/>
      <c r="LY427" s="76"/>
      <c r="LZ427" s="76"/>
      <c r="MA427" s="76"/>
      <c r="MB427" s="76"/>
      <c r="MC427" s="76"/>
      <c r="MD427" s="76"/>
      <c r="ME427" s="76"/>
      <c r="MF427" s="76"/>
      <c r="MG427" s="76"/>
      <c r="MH427" s="76"/>
      <c r="MI427" s="76"/>
      <c r="MJ427" s="76"/>
      <c r="MK427" s="76"/>
      <c r="ML427" s="76"/>
      <c r="MM427" s="76"/>
      <c r="MN427" s="76"/>
      <c r="MO427" s="76"/>
      <c r="MP427" s="76"/>
      <c r="MQ427" s="76"/>
      <c r="MR427" s="76"/>
      <c r="MS427" s="76"/>
      <c r="MT427" s="76"/>
      <c r="MU427" s="76"/>
      <c r="MV427" s="76"/>
      <c r="MW427" s="76"/>
      <c r="MX427" s="76"/>
      <c r="MY427" s="76"/>
      <c r="MZ427" s="76"/>
      <c r="NA427" s="76"/>
      <c r="NB427" s="76"/>
      <c r="NC427" s="76"/>
      <c r="ND427" s="76"/>
      <c r="NE427" s="76"/>
      <c r="NF427" s="76"/>
      <c r="NG427" s="76"/>
      <c r="NH427" s="76"/>
      <c r="NI427" s="76"/>
      <c r="NJ427" s="76"/>
      <c r="NK427" s="76"/>
      <c r="NL427" s="76"/>
      <c r="NM427" s="76"/>
      <c r="NN427" s="76"/>
      <c r="NO427" s="76"/>
      <c r="NP427" s="76"/>
      <c r="NQ427" s="76"/>
      <c r="NR427" s="76"/>
      <c r="NS427" s="76"/>
      <c r="NT427" s="76"/>
      <c r="NU427" s="76"/>
      <c r="NV427" s="76"/>
      <c r="NW427" s="76"/>
      <c r="NX427" s="76"/>
      <c r="NY427" s="76"/>
      <c r="NZ427" s="76"/>
      <c r="OA427" s="76"/>
      <c r="OB427" s="76"/>
      <c r="OC427" s="76"/>
      <c r="OD427" s="76"/>
      <c r="OE427" s="76"/>
      <c r="OF427" s="76"/>
      <c r="OG427" s="76"/>
      <c r="OH427" s="76"/>
      <c r="OI427" s="76"/>
      <c r="OJ427" s="76"/>
      <c r="OK427" s="76"/>
      <c r="OL427" s="76"/>
      <c r="OM427" s="76"/>
      <c r="ON427" s="76"/>
      <c r="OO427" s="76"/>
      <c r="OP427" s="76"/>
      <c r="OQ427" s="76"/>
      <c r="OR427" s="76"/>
      <c r="OS427" s="76"/>
      <c r="OT427" s="76"/>
      <c r="OU427" s="76"/>
      <c r="OV427" s="76"/>
      <c r="OW427" s="76"/>
      <c r="OX427" s="76"/>
      <c r="OY427" s="76"/>
      <c r="OZ427" s="76"/>
      <c r="PA427" s="76"/>
      <c r="PB427" s="76"/>
      <c r="PC427" s="76"/>
      <c r="PD427" s="76"/>
      <c r="PE427" s="76"/>
      <c r="PF427" s="76"/>
      <c r="PG427" s="76"/>
      <c r="PH427" s="76"/>
      <c r="PI427" s="76"/>
      <c r="PJ427" s="76"/>
      <c r="PK427" s="76"/>
      <c r="PL427" s="76"/>
      <c r="PM427" s="76"/>
    </row>
    <row r="428" spans="1:429" ht="12.75" customHeight="1" x14ac:dyDescent="0.3">
      <c r="D428" s="76"/>
      <c r="E428" s="76"/>
      <c r="F428" s="76"/>
      <c r="G428" s="76"/>
      <c r="H428" s="76"/>
      <c r="I428" s="76"/>
      <c r="J428" s="76"/>
      <c r="K428" s="76"/>
      <c r="L428" s="76"/>
      <c r="M428" s="76"/>
      <c r="N428" s="76"/>
      <c r="O428" s="76"/>
      <c r="P428" s="76"/>
      <c r="Q428" s="76"/>
      <c r="R428" s="76"/>
      <c r="S428" s="76"/>
      <c r="T428" s="76"/>
      <c r="U428" s="76"/>
      <c r="V428" s="76"/>
      <c r="W428" s="76"/>
      <c r="X428" s="76"/>
      <c r="Y428" s="76"/>
      <c r="Z428" s="76"/>
      <c r="AA428" s="76"/>
      <c r="AB428" s="76"/>
      <c r="AC428" s="76"/>
      <c r="AD428" s="76"/>
      <c r="AE428" s="76"/>
      <c r="AF428" s="76"/>
      <c r="AG428" s="76"/>
      <c r="AH428" s="76"/>
      <c r="AI428" s="76"/>
      <c r="AJ428" s="76"/>
      <c r="AK428" s="76"/>
      <c r="AL428" s="76"/>
      <c r="AM428" s="76"/>
      <c r="AN428" s="76"/>
      <c r="AO428" s="76"/>
      <c r="AP428" s="76"/>
      <c r="AQ428" s="76"/>
      <c r="AR428" s="76"/>
      <c r="AS428" s="76"/>
      <c r="AT428" s="76"/>
      <c r="AU428" s="76"/>
      <c r="AV428" s="76"/>
      <c r="AW428" s="76"/>
      <c r="AX428" s="76"/>
      <c r="AY428" s="76"/>
      <c r="AZ428" s="76"/>
      <c r="BA428" s="76"/>
      <c r="BB428" s="76"/>
      <c r="BC428" s="76"/>
      <c r="BD428" s="76"/>
      <c r="BE428" s="76"/>
      <c r="BF428" s="76"/>
      <c r="BG428" s="76"/>
      <c r="BH428" s="76"/>
      <c r="BI428" s="76"/>
      <c r="BJ428" s="76"/>
      <c r="BK428" s="76"/>
      <c r="BL428" s="76"/>
      <c r="BM428" s="76"/>
      <c r="BN428" s="76"/>
      <c r="BO428" s="76"/>
      <c r="BP428" s="76"/>
      <c r="BQ428" s="76"/>
      <c r="BR428" s="76"/>
      <c r="BS428" s="76"/>
      <c r="BT428" s="76"/>
      <c r="BU428" s="76"/>
      <c r="BV428" s="76"/>
      <c r="BW428" s="76"/>
      <c r="BX428" s="76"/>
      <c r="BY428" s="76"/>
      <c r="BZ428" s="76"/>
      <c r="CA428" s="76"/>
      <c r="CB428" s="76"/>
      <c r="CC428" s="76"/>
      <c r="CD428" s="76"/>
      <c r="CE428" s="76"/>
      <c r="CF428" s="76"/>
      <c r="CG428" s="76"/>
      <c r="CH428" s="76"/>
      <c r="CI428" s="76"/>
      <c r="CJ428" s="76"/>
      <c r="CK428" s="76"/>
      <c r="CL428" s="76"/>
      <c r="CM428" s="76"/>
      <c r="CN428" s="76"/>
      <c r="CO428" s="76"/>
      <c r="CP428" s="76"/>
      <c r="CQ428" s="76"/>
      <c r="CR428" s="76"/>
      <c r="CS428" s="76"/>
      <c r="CT428" s="76"/>
      <c r="CU428" s="76"/>
      <c r="CV428" s="76"/>
      <c r="CW428" s="76"/>
      <c r="CX428" s="76"/>
      <c r="CY428" s="76"/>
      <c r="CZ428" s="76"/>
      <c r="DA428" s="76"/>
      <c r="DB428" s="76"/>
      <c r="DC428" s="76"/>
      <c r="DD428" s="76"/>
      <c r="DE428" s="76"/>
      <c r="DF428" s="76"/>
      <c r="DG428" s="76"/>
      <c r="DH428" s="76"/>
      <c r="DI428" s="76"/>
      <c r="DJ428" s="76"/>
      <c r="DK428" s="76"/>
      <c r="DL428" s="76"/>
      <c r="DM428" s="76"/>
      <c r="DN428" s="76"/>
      <c r="DO428" s="76"/>
      <c r="DP428" s="76"/>
      <c r="DQ428" s="76"/>
      <c r="DR428" s="76"/>
      <c r="DS428" s="76"/>
      <c r="DT428" s="76"/>
      <c r="DU428" s="76"/>
      <c r="DV428" s="76"/>
      <c r="DW428" s="76"/>
      <c r="DX428" s="76"/>
      <c r="DY428" s="76"/>
      <c r="DZ428" s="76"/>
      <c r="EA428" s="76"/>
      <c r="EB428" s="76"/>
      <c r="EC428" s="76"/>
      <c r="ED428" s="76"/>
      <c r="EE428" s="76"/>
      <c r="EF428" s="76"/>
      <c r="EG428" s="76"/>
      <c r="EH428" s="76"/>
      <c r="EI428" s="76"/>
      <c r="EJ428" s="76"/>
      <c r="EK428" s="76"/>
      <c r="EL428" s="76"/>
      <c r="EM428" s="76"/>
      <c r="EN428" s="76"/>
      <c r="EO428" s="76"/>
      <c r="EP428" s="76"/>
      <c r="EQ428" s="76"/>
      <c r="ER428" s="76"/>
      <c r="ES428" s="76"/>
      <c r="ET428" s="76"/>
      <c r="EU428" s="76"/>
      <c r="EV428" s="76"/>
      <c r="EW428" s="76"/>
      <c r="EX428" s="76"/>
      <c r="EY428" s="76"/>
      <c r="EZ428" s="76"/>
      <c r="FA428" s="76"/>
      <c r="FB428" s="76"/>
      <c r="FC428" s="76"/>
      <c r="FD428" s="76"/>
      <c r="FE428" s="76"/>
      <c r="FF428" s="76"/>
      <c r="FG428" s="76"/>
      <c r="FH428" s="76"/>
      <c r="FI428" s="76"/>
      <c r="FJ428" s="76"/>
      <c r="FK428" s="76"/>
      <c r="FL428" s="76"/>
      <c r="FM428" s="76"/>
      <c r="FN428" s="76"/>
      <c r="FO428" s="76"/>
      <c r="FP428" s="76"/>
      <c r="FQ428" s="76"/>
      <c r="FR428" s="76"/>
      <c r="FS428" s="76"/>
      <c r="FT428" s="76"/>
      <c r="FU428" s="76"/>
      <c r="FV428" s="76"/>
      <c r="FW428" s="76"/>
      <c r="FX428" s="76"/>
      <c r="FY428" s="76"/>
      <c r="FZ428" s="76"/>
      <c r="GA428" s="76"/>
      <c r="GB428" s="76"/>
      <c r="GC428" s="76"/>
      <c r="GD428" s="76"/>
      <c r="GE428" s="76"/>
      <c r="GF428" s="76"/>
      <c r="GG428" s="76"/>
      <c r="GH428" s="76"/>
      <c r="GI428" s="76"/>
      <c r="GJ428" s="76"/>
      <c r="GK428" s="76"/>
      <c r="GL428" s="76"/>
      <c r="GM428" s="76"/>
      <c r="GN428" s="76"/>
      <c r="GO428" s="76"/>
      <c r="GP428" s="76"/>
      <c r="GQ428" s="76"/>
      <c r="GR428" s="76"/>
      <c r="GS428" s="76"/>
      <c r="GT428" s="76"/>
      <c r="GU428" s="76"/>
      <c r="GV428" s="76"/>
      <c r="GW428" s="76"/>
      <c r="GX428" s="76"/>
      <c r="GY428" s="76"/>
      <c r="GZ428" s="76"/>
      <c r="HA428" s="76"/>
      <c r="HB428" s="76"/>
      <c r="HC428" s="76"/>
      <c r="HD428" s="76"/>
      <c r="HE428" s="76"/>
      <c r="HF428" s="76"/>
      <c r="HG428" s="76"/>
      <c r="HH428" s="76"/>
      <c r="HI428" s="76"/>
      <c r="HJ428" s="76"/>
      <c r="HK428" s="76"/>
      <c r="HL428" s="76"/>
      <c r="HM428" s="76"/>
      <c r="HN428" s="76"/>
      <c r="HO428" s="76"/>
      <c r="HP428" s="76"/>
      <c r="HQ428" s="76"/>
      <c r="HR428" s="76"/>
      <c r="HS428" s="76"/>
      <c r="HT428" s="76"/>
      <c r="HU428" s="76"/>
      <c r="HV428" s="76"/>
      <c r="HW428" s="76"/>
      <c r="HX428" s="76"/>
      <c r="HY428" s="76"/>
      <c r="HZ428" s="76"/>
      <c r="IA428" s="76"/>
      <c r="IB428" s="76"/>
      <c r="IC428" s="76"/>
      <c r="ID428" s="76"/>
      <c r="IE428" s="76"/>
      <c r="IF428" s="76"/>
      <c r="IG428" s="76"/>
      <c r="IH428" s="76"/>
      <c r="II428" s="76"/>
      <c r="IJ428" s="76"/>
      <c r="IK428" s="76"/>
      <c r="IL428" s="76"/>
      <c r="IM428" s="76"/>
      <c r="IN428" s="76"/>
      <c r="IO428" s="76"/>
      <c r="IP428" s="76"/>
      <c r="IQ428" s="76"/>
      <c r="IR428" s="76"/>
      <c r="IS428" s="76"/>
      <c r="IT428" s="76"/>
      <c r="IU428" s="76"/>
      <c r="IV428" s="76"/>
      <c r="IW428" s="76"/>
      <c r="IX428" s="76"/>
      <c r="IY428" s="76"/>
      <c r="IZ428" s="76"/>
      <c r="JA428" s="76"/>
      <c r="JB428" s="76"/>
      <c r="JC428" s="76"/>
      <c r="JD428" s="76"/>
      <c r="JE428" s="76"/>
      <c r="JF428" s="76"/>
      <c r="JG428" s="76"/>
      <c r="JH428" s="76"/>
      <c r="JI428" s="76"/>
      <c r="JJ428" s="76"/>
      <c r="JK428" s="76"/>
      <c r="JL428" s="76"/>
      <c r="JM428" s="76"/>
      <c r="JN428" s="76"/>
      <c r="JO428" s="76"/>
      <c r="JP428" s="76"/>
      <c r="JQ428" s="76"/>
      <c r="JR428" s="76"/>
      <c r="JS428" s="76"/>
      <c r="JT428" s="76"/>
      <c r="JU428" s="76"/>
      <c r="JV428" s="76"/>
      <c r="JW428" s="76"/>
      <c r="JX428" s="76"/>
      <c r="JY428" s="76"/>
      <c r="JZ428" s="76"/>
      <c r="KA428" s="76"/>
      <c r="KB428" s="76"/>
      <c r="KC428" s="76"/>
      <c r="KD428" s="76"/>
      <c r="KE428" s="76"/>
      <c r="KF428" s="76"/>
      <c r="KG428" s="76"/>
      <c r="KH428" s="76"/>
      <c r="KI428" s="76"/>
      <c r="KJ428" s="76"/>
      <c r="KK428" s="76"/>
      <c r="KL428" s="76"/>
      <c r="KM428" s="76"/>
      <c r="KN428" s="76"/>
      <c r="KO428" s="76"/>
      <c r="KP428" s="76"/>
      <c r="KQ428" s="76"/>
      <c r="KR428" s="76"/>
      <c r="KS428" s="76"/>
      <c r="KT428" s="76"/>
      <c r="KU428" s="76"/>
      <c r="KV428" s="76"/>
      <c r="KW428" s="76"/>
      <c r="KX428" s="76"/>
      <c r="KY428" s="76"/>
      <c r="KZ428" s="76"/>
      <c r="LA428" s="76"/>
      <c r="LB428" s="76"/>
      <c r="LC428" s="76"/>
      <c r="LD428" s="76"/>
      <c r="LE428" s="76"/>
      <c r="LF428" s="76"/>
      <c r="LG428" s="76"/>
      <c r="LH428" s="76"/>
      <c r="LI428" s="76"/>
      <c r="LJ428" s="76"/>
      <c r="LK428" s="76"/>
      <c r="LL428" s="76"/>
      <c r="LM428" s="76"/>
      <c r="LN428" s="76"/>
      <c r="LO428" s="76"/>
      <c r="LP428" s="76"/>
      <c r="LQ428" s="76"/>
      <c r="LR428" s="76"/>
      <c r="LS428" s="76"/>
      <c r="LT428" s="76"/>
      <c r="LU428" s="76"/>
      <c r="LV428" s="76"/>
      <c r="LW428" s="76"/>
      <c r="LX428" s="76"/>
      <c r="LY428" s="76"/>
      <c r="LZ428" s="76"/>
      <c r="MA428" s="76"/>
      <c r="MB428" s="76"/>
      <c r="MC428" s="76"/>
      <c r="MD428" s="76"/>
      <c r="ME428" s="76"/>
      <c r="MF428" s="76"/>
      <c r="MG428" s="76"/>
      <c r="MH428" s="76"/>
      <c r="MI428" s="76"/>
      <c r="MJ428" s="76"/>
      <c r="MK428" s="76"/>
      <c r="ML428" s="76"/>
      <c r="MM428" s="76"/>
      <c r="MN428" s="76"/>
      <c r="MO428" s="76"/>
      <c r="MP428" s="76"/>
      <c r="MQ428" s="76"/>
      <c r="MR428" s="76"/>
      <c r="MS428" s="76"/>
      <c r="MT428" s="76"/>
      <c r="MU428" s="76"/>
      <c r="MV428" s="76"/>
      <c r="MW428" s="76"/>
      <c r="MX428" s="76"/>
      <c r="MY428" s="76"/>
      <c r="MZ428" s="76"/>
      <c r="NA428" s="76"/>
      <c r="NB428" s="76"/>
      <c r="NC428" s="76"/>
      <c r="ND428" s="76"/>
      <c r="NE428" s="76"/>
      <c r="NF428" s="76"/>
      <c r="NG428" s="76"/>
      <c r="NH428" s="76"/>
      <c r="NI428" s="76"/>
      <c r="NJ428" s="76"/>
      <c r="NK428" s="76"/>
      <c r="NL428" s="76"/>
      <c r="NM428" s="76"/>
      <c r="NN428" s="76"/>
      <c r="NO428" s="76"/>
      <c r="NP428" s="76"/>
      <c r="NQ428" s="76"/>
      <c r="NR428" s="76"/>
      <c r="NS428" s="76"/>
      <c r="NT428" s="76"/>
      <c r="NU428" s="76"/>
      <c r="NV428" s="76"/>
      <c r="NW428" s="76"/>
      <c r="NX428" s="76"/>
      <c r="NY428" s="76"/>
      <c r="NZ428" s="76"/>
      <c r="OA428" s="76"/>
      <c r="OB428" s="76"/>
      <c r="OC428" s="76"/>
      <c r="OD428" s="76"/>
      <c r="OE428" s="76"/>
      <c r="OF428" s="76"/>
      <c r="OG428" s="76"/>
      <c r="OH428" s="76"/>
      <c r="OI428" s="76"/>
      <c r="OJ428" s="76"/>
      <c r="OK428" s="76"/>
      <c r="OL428" s="76"/>
      <c r="OM428" s="76"/>
      <c r="ON428" s="76"/>
      <c r="OO428" s="76"/>
      <c r="OP428" s="76"/>
      <c r="OQ428" s="76"/>
      <c r="OR428" s="76"/>
      <c r="OS428" s="76"/>
      <c r="OT428" s="76"/>
      <c r="OU428" s="76"/>
      <c r="OV428" s="76"/>
      <c r="OW428" s="76"/>
      <c r="OX428" s="76"/>
      <c r="OY428" s="76"/>
      <c r="OZ428" s="76"/>
      <c r="PA428" s="76"/>
      <c r="PB428" s="76"/>
      <c r="PC428" s="76"/>
      <c r="PD428" s="76"/>
      <c r="PE428" s="76"/>
      <c r="PF428" s="76"/>
      <c r="PG428" s="76"/>
      <c r="PH428" s="76"/>
      <c r="PI428" s="76"/>
      <c r="PJ428" s="76"/>
      <c r="PK428" s="76"/>
      <c r="PL428" s="76"/>
      <c r="PM428" s="76"/>
    </row>
    <row r="429" spans="1:429" ht="12.75" customHeight="1" x14ac:dyDescent="0.3">
      <c r="D429" s="76"/>
      <c r="E429" s="76"/>
      <c r="F429" s="76"/>
      <c r="G429" s="76"/>
      <c r="H429" s="76"/>
      <c r="I429" s="76"/>
      <c r="J429" s="76"/>
      <c r="K429" s="76"/>
      <c r="L429" s="76"/>
      <c r="M429" s="76"/>
      <c r="N429" s="76"/>
      <c r="O429" s="76"/>
      <c r="P429" s="76"/>
      <c r="Q429" s="76"/>
      <c r="R429" s="76"/>
      <c r="S429" s="76"/>
      <c r="T429" s="76"/>
      <c r="U429" s="76"/>
      <c r="V429" s="76"/>
      <c r="W429" s="76"/>
      <c r="X429" s="76"/>
      <c r="Y429" s="76"/>
      <c r="Z429" s="76"/>
      <c r="AA429" s="76"/>
      <c r="AB429" s="76"/>
      <c r="AC429" s="76"/>
      <c r="AD429" s="76"/>
      <c r="AE429" s="76"/>
      <c r="AF429" s="76"/>
      <c r="AG429" s="76"/>
      <c r="AH429" s="76"/>
      <c r="AI429" s="76"/>
      <c r="AJ429" s="76"/>
      <c r="AK429" s="76"/>
      <c r="AL429" s="76"/>
      <c r="AM429" s="76"/>
      <c r="AN429" s="76"/>
      <c r="AO429" s="76"/>
      <c r="AP429" s="76"/>
      <c r="AQ429" s="76"/>
      <c r="AR429" s="76"/>
      <c r="AS429" s="76"/>
      <c r="AT429" s="76"/>
      <c r="AU429" s="76"/>
      <c r="AV429" s="76"/>
      <c r="AW429" s="76"/>
      <c r="AX429" s="76"/>
      <c r="AY429" s="76"/>
      <c r="AZ429" s="76"/>
      <c r="BA429" s="76"/>
      <c r="BB429" s="76"/>
      <c r="BC429" s="76"/>
      <c r="BD429" s="76"/>
      <c r="BE429" s="76"/>
      <c r="BF429" s="76"/>
      <c r="BG429" s="76"/>
      <c r="BH429" s="76"/>
      <c r="BI429" s="76"/>
      <c r="BJ429" s="76"/>
      <c r="BK429" s="76"/>
      <c r="BL429" s="76"/>
      <c r="BM429" s="76"/>
      <c r="BN429" s="76"/>
      <c r="BO429" s="76"/>
      <c r="BP429" s="76"/>
      <c r="BQ429" s="76"/>
      <c r="BR429" s="76"/>
      <c r="BS429" s="76"/>
      <c r="BT429" s="76"/>
      <c r="BU429" s="76"/>
      <c r="BV429" s="76"/>
      <c r="BW429" s="76"/>
      <c r="BX429" s="76"/>
      <c r="BY429" s="76"/>
      <c r="BZ429" s="76"/>
      <c r="CA429" s="76"/>
      <c r="CB429" s="76"/>
      <c r="CC429" s="76"/>
      <c r="CD429" s="76"/>
      <c r="CE429" s="76"/>
      <c r="CF429" s="76"/>
      <c r="CG429" s="76"/>
      <c r="CH429" s="76"/>
      <c r="CI429" s="76"/>
      <c r="CJ429" s="76"/>
      <c r="CK429" s="76"/>
      <c r="CL429" s="76"/>
      <c r="CM429" s="76"/>
      <c r="CN429" s="76"/>
      <c r="CO429" s="76"/>
      <c r="CP429" s="76"/>
      <c r="CQ429" s="76"/>
      <c r="CR429" s="76"/>
      <c r="CS429" s="76"/>
      <c r="CT429" s="76"/>
      <c r="CU429" s="76"/>
      <c r="CV429" s="76"/>
      <c r="CW429" s="76"/>
      <c r="CX429" s="76"/>
      <c r="CY429" s="76"/>
      <c r="CZ429" s="76"/>
      <c r="DA429" s="76"/>
      <c r="DB429" s="76"/>
      <c r="DC429" s="76"/>
      <c r="DD429" s="76"/>
      <c r="DE429" s="76"/>
      <c r="DF429" s="76"/>
      <c r="DG429" s="76"/>
      <c r="DH429" s="76"/>
      <c r="DI429" s="76"/>
      <c r="DJ429" s="76"/>
      <c r="DK429" s="76"/>
      <c r="DL429" s="76"/>
      <c r="DM429" s="76"/>
      <c r="DN429" s="76"/>
      <c r="DO429" s="76"/>
      <c r="DP429" s="76"/>
      <c r="DQ429" s="76"/>
      <c r="DR429" s="76"/>
      <c r="DS429" s="76"/>
      <c r="DT429" s="76"/>
      <c r="DU429" s="76"/>
      <c r="DV429" s="76"/>
      <c r="DW429" s="76"/>
      <c r="DX429" s="76"/>
      <c r="DY429" s="76"/>
      <c r="DZ429" s="76"/>
      <c r="EA429" s="76"/>
      <c r="EB429" s="76"/>
      <c r="EC429" s="76"/>
      <c r="ED429" s="76"/>
      <c r="EE429" s="76"/>
      <c r="EF429" s="76"/>
      <c r="EG429" s="76"/>
      <c r="EH429" s="76"/>
      <c r="EI429" s="76"/>
      <c r="EJ429" s="76"/>
      <c r="EK429" s="76"/>
      <c r="EL429" s="76"/>
      <c r="EM429" s="76"/>
      <c r="EN429" s="76"/>
      <c r="EO429" s="76"/>
      <c r="EP429" s="76"/>
      <c r="EQ429" s="76"/>
      <c r="ER429" s="76"/>
      <c r="ES429" s="76"/>
      <c r="ET429" s="76"/>
      <c r="EU429" s="76"/>
      <c r="EV429" s="76"/>
      <c r="EW429" s="76"/>
      <c r="EX429" s="76"/>
      <c r="EY429" s="76"/>
      <c r="EZ429" s="76"/>
      <c r="FA429" s="76"/>
      <c r="FB429" s="76"/>
      <c r="FC429" s="76"/>
      <c r="FD429" s="76"/>
      <c r="FE429" s="76"/>
      <c r="FF429" s="76"/>
      <c r="FG429" s="76"/>
      <c r="FH429" s="76"/>
      <c r="FI429" s="76"/>
      <c r="FJ429" s="76"/>
      <c r="FK429" s="76"/>
      <c r="FL429" s="76"/>
      <c r="FM429" s="76"/>
      <c r="FN429" s="76"/>
      <c r="FO429" s="76"/>
      <c r="FP429" s="76"/>
      <c r="FQ429" s="76"/>
      <c r="FR429" s="76"/>
      <c r="FS429" s="76"/>
      <c r="FT429" s="76"/>
      <c r="FU429" s="76"/>
      <c r="FV429" s="76"/>
      <c r="FW429" s="76"/>
      <c r="FX429" s="76"/>
      <c r="FY429" s="76"/>
      <c r="FZ429" s="76"/>
      <c r="GA429" s="76"/>
      <c r="GB429" s="76"/>
      <c r="GC429" s="76"/>
      <c r="GD429" s="76"/>
      <c r="GE429" s="76"/>
      <c r="GF429" s="76"/>
      <c r="GG429" s="76"/>
      <c r="GH429" s="76"/>
      <c r="GI429" s="76"/>
      <c r="GJ429" s="76"/>
      <c r="GK429" s="76"/>
      <c r="GL429" s="76"/>
      <c r="GM429" s="76"/>
      <c r="GN429" s="76"/>
      <c r="GO429" s="76"/>
      <c r="GP429" s="76"/>
      <c r="GQ429" s="76"/>
      <c r="GR429" s="76"/>
      <c r="GS429" s="76"/>
      <c r="GT429" s="76"/>
      <c r="GU429" s="76"/>
      <c r="GV429" s="76"/>
      <c r="GW429" s="76"/>
      <c r="GX429" s="76"/>
      <c r="GY429" s="76"/>
      <c r="GZ429" s="76"/>
      <c r="HA429" s="76"/>
      <c r="HB429" s="76"/>
      <c r="HC429" s="76"/>
      <c r="HD429" s="76"/>
      <c r="HE429" s="76"/>
      <c r="HF429" s="76"/>
      <c r="HG429" s="76"/>
      <c r="HH429" s="76"/>
      <c r="HI429" s="76"/>
      <c r="HJ429" s="76"/>
      <c r="HK429" s="76"/>
      <c r="HL429" s="76"/>
      <c r="HM429" s="76"/>
      <c r="HN429" s="76"/>
      <c r="HO429" s="76"/>
      <c r="HP429" s="76"/>
      <c r="HQ429" s="76"/>
      <c r="HR429" s="76"/>
      <c r="HS429" s="76"/>
      <c r="HT429" s="76"/>
      <c r="HU429" s="76"/>
      <c r="HV429" s="76"/>
      <c r="HW429" s="76"/>
      <c r="HX429" s="76"/>
      <c r="HY429" s="76"/>
      <c r="HZ429" s="76"/>
      <c r="IA429" s="76"/>
      <c r="IB429" s="76"/>
      <c r="IC429" s="76"/>
      <c r="ID429" s="76"/>
      <c r="IE429" s="76"/>
      <c r="IF429" s="76"/>
      <c r="IG429" s="76"/>
      <c r="IH429" s="76"/>
      <c r="II429" s="76"/>
      <c r="IJ429" s="76"/>
      <c r="IK429" s="76"/>
      <c r="IL429" s="76"/>
      <c r="IM429" s="76"/>
      <c r="IN429" s="76"/>
      <c r="IO429" s="76"/>
      <c r="IP429" s="76"/>
      <c r="IQ429" s="76"/>
      <c r="IR429" s="76"/>
      <c r="IS429" s="76"/>
      <c r="IT429" s="76"/>
      <c r="IU429" s="76"/>
      <c r="IV429" s="76"/>
      <c r="IW429" s="76"/>
      <c r="IX429" s="76"/>
      <c r="IY429" s="76"/>
      <c r="IZ429" s="76"/>
      <c r="JA429" s="76"/>
      <c r="JB429" s="76"/>
      <c r="JC429" s="76"/>
      <c r="JD429" s="76"/>
      <c r="JE429" s="76"/>
      <c r="JF429" s="76"/>
      <c r="JG429" s="76"/>
      <c r="JH429" s="76"/>
      <c r="JI429" s="76"/>
      <c r="JJ429" s="76"/>
      <c r="JK429" s="76"/>
      <c r="JL429" s="76"/>
      <c r="JM429" s="76"/>
      <c r="JN429" s="76"/>
      <c r="JO429" s="76"/>
      <c r="JP429" s="76"/>
      <c r="JQ429" s="76"/>
      <c r="JR429" s="76"/>
      <c r="JS429" s="76"/>
      <c r="JT429" s="76"/>
      <c r="JU429" s="76"/>
      <c r="JV429" s="76"/>
      <c r="JW429" s="76"/>
      <c r="JX429" s="76"/>
      <c r="JY429" s="76"/>
      <c r="JZ429" s="76"/>
      <c r="KA429" s="76"/>
      <c r="KB429" s="76"/>
      <c r="KC429" s="76"/>
      <c r="KD429" s="76"/>
      <c r="KE429" s="76"/>
      <c r="KF429" s="76"/>
      <c r="KG429" s="76"/>
      <c r="KH429" s="76"/>
      <c r="KI429" s="76"/>
      <c r="KJ429" s="76"/>
      <c r="KK429" s="76"/>
      <c r="KL429" s="76"/>
      <c r="KM429" s="76"/>
      <c r="KN429" s="76"/>
      <c r="KO429" s="76"/>
      <c r="KP429" s="76"/>
      <c r="KQ429" s="76"/>
      <c r="KR429" s="76"/>
      <c r="KS429" s="76"/>
      <c r="KT429" s="76"/>
      <c r="KU429" s="76"/>
      <c r="KV429" s="76"/>
      <c r="KW429" s="76"/>
      <c r="KX429" s="76"/>
      <c r="KY429" s="76"/>
      <c r="KZ429" s="76"/>
      <c r="LA429" s="76"/>
      <c r="LB429" s="76"/>
      <c r="LC429" s="76"/>
      <c r="LD429" s="76"/>
      <c r="LE429" s="76"/>
      <c r="LF429" s="76"/>
      <c r="LG429" s="76"/>
      <c r="LH429" s="76"/>
      <c r="LI429" s="76"/>
      <c r="LJ429" s="76"/>
      <c r="LK429" s="76"/>
      <c r="LL429" s="76"/>
      <c r="LM429" s="76"/>
      <c r="LN429" s="76"/>
      <c r="LO429" s="76"/>
      <c r="LP429" s="76"/>
      <c r="LQ429" s="76"/>
      <c r="LR429" s="76"/>
      <c r="LS429" s="76"/>
      <c r="LT429" s="76"/>
      <c r="LU429" s="76"/>
      <c r="LV429" s="76"/>
      <c r="LW429" s="76"/>
      <c r="LX429" s="76"/>
      <c r="LY429" s="76"/>
      <c r="LZ429" s="76"/>
      <c r="MA429" s="76"/>
      <c r="MB429" s="76"/>
      <c r="MC429" s="76"/>
      <c r="MD429" s="76"/>
      <c r="ME429" s="76"/>
      <c r="MF429" s="76"/>
      <c r="MG429" s="76"/>
      <c r="MH429" s="76"/>
      <c r="MI429" s="76"/>
      <c r="MJ429" s="76"/>
      <c r="MK429" s="76"/>
      <c r="ML429" s="76"/>
      <c r="MM429" s="76"/>
      <c r="MN429" s="76"/>
      <c r="MO429" s="76"/>
      <c r="MP429" s="76"/>
      <c r="MQ429" s="76"/>
      <c r="MR429" s="76"/>
      <c r="MS429" s="76"/>
      <c r="MT429" s="76"/>
      <c r="MU429" s="76"/>
      <c r="MV429" s="76"/>
      <c r="MW429" s="76"/>
      <c r="MX429" s="76"/>
      <c r="MY429" s="76"/>
      <c r="MZ429" s="76"/>
      <c r="NA429" s="76"/>
      <c r="NB429" s="76"/>
      <c r="NC429" s="76"/>
      <c r="ND429" s="76"/>
      <c r="NE429" s="76"/>
      <c r="NF429" s="76"/>
      <c r="NG429" s="76"/>
      <c r="NH429" s="76"/>
      <c r="NI429" s="76"/>
      <c r="NJ429" s="76"/>
      <c r="NK429" s="76"/>
      <c r="NL429" s="76"/>
      <c r="NM429" s="76"/>
      <c r="NN429" s="76"/>
      <c r="NO429" s="76"/>
      <c r="NP429" s="76"/>
      <c r="NQ429" s="76"/>
      <c r="NR429" s="76"/>
      <c r="NS429" s="76"/>
      <c r="NT429" s="76"/>
      <c r="NU429" s="76"/>
      <c r="NV429" s="76"/>
      <c r="NW429" s="76"/>
      <c r="NX429" s="76"/>
      <c r="NY429" s="76"/>
      <c r="NZ429" s="76"/>
      <c r="OA429" s="76"/>
      <c r="OB429" s="76"/>
      <c r="OC429" s="76"/>
      <c r="OD429" s="76"/>
      <c r="OE429" s="76"/>
      <c r="OF429" s="76"/>
      <c r="OG429" s="76"/>
      <c r="OH429" s="76"/>
      <c r="OI429" s="76"/>
      <c r="OJ429" s="76"/>
      <c r="OK429" s="76"/>
      <c r="OL429" s="76"/>
      <c r="OM429" s="76"/>
      <c r="ON429" s="76"/>
      <c r="OO429" s="76"/>
      <c r="OP429" s="76"/>
      <c r="OQ429" s="76"/>
      <c r="OR429" s="76"/>
      <c r="OS429" s="76"/>
      <c r="OT429" s="76"/>
      <c r="OU429" s="76"/>
      <c r="OV429" s="76"/>
      <c r="OW429" s="76"/>
      <c r="OX429" s="76"/>
      <c r="OY429" s="76"/>
      <c r="OZ429" s="76"/>
      <c r="PA429" s="76"/>
      <c r="PB429" s="76"/>
      <c r="PC429" s="76"/>
      <c r="PD429" s="76"/>
      <c r="PE429" s="76"/>
      <c r="PF429" s="76"/>
      <c r="PG429" s="76"/>
      <c r="PH429" s="76"/>
      <c r="PI429" s="76"/>
      <c r="PJ429" s="76"/>
      <c r="PK429" s="76"/>
      <c r="PL429" s="76"/>
      <c r="PM429" s="76"/>
    </row>
    <row r="430" spans="1:429" ht="12.75" customHeight="1" x14ac:dyDescent="0.3">
      <c r="D430" s="76"/>
      <c r="E430" s="76"/>
      <c r="F430" s="76"/>
      <c r="G430" s="76"/>
      <c r="H430" s="76"/>
      <c r="I430" s="76"/>
      <c r="J430" s="76"/>
      <c r="K430" s="76"/>
      <c r="L430" s="76"/>
      <c r="M430" s="76"/>
      <c r="N430" s="76"/>
      <c r="O430" s="76"/>
      <c r="P430" s="76"/>
      <c r="Q430" s="76"/>
      <c r="R430" s="76"/>
      <c r="S430" s="76"/>
      <c r="T430" s="76"/>
      <c r="U430" s="76"/>
      <c r="V430" s="76"/>
      <c r="W430" s="76"/>
      <c r="X430" s="76"/>
      <c r="Y430" s="76"/>
      <c r="Z430" s="76"/>
      <c r="AA430" s="76"/>
      <c r="AB430" s="76"/>
      <c r="AC430" s="76"/>
      <c r="AD430" s="76"/>
      <c r="AE430" s="76"/>
      <c r="AF430" s="76"/>
      <c r="AG430" s="76"/>
      <c r="AH430" s="76"/>
      <c r="AI430" s="76"/>
      <c r="AJ430" s="76"/>
      <c r="AK430" s="76"/>
      <c r="AL430" s="76"/>
      <c r="AM430" s="76"/>
      <c r="AN430" s="76"/>
      <c r="AO430" s="76"/>
      <c r="AP430" s="76"/>
      <c r="AQ430" s="76"/>
      <c r="AR430" s="76"/>
      <c r="AS430" s="76"/>
      <c r="AT430" s="76"/>
      <c r="AU430" s="76"/>
      <c r="AV430" s="76"/>
      <c r="AW430" s="76"/>
      <c r="AX430" s="76"/>
      <c r="AY430" s="76"/>
      <c r="AZ430" s="76"/>
      <c r="BA430" s="76"/>
      <c r="BB430" s="76"/>
      <c r="BC430" s="76"/>
      <c r="BD430" s="76"/>
      <c r="BE430" s="76"/>
      <c r="BF430" s="76"/>
      <c r="BG430" s="76"/>
      <c r="BH430" s="76"/>
      <c r="BI430" s="76"/>
      <c r="BJ430" s="76"/>
      <c r="BK430" s="76"/>
      <c r="BL430" s="76"/>
      <c r="BM430" s="76"/>
      <c r="BN430" s="76"/>
      <c r="BO430" s="76"/>
      <c r="BP430" s="76"/>
      <c r="BQ430" s="76"/>
      <c r="BR430" s="76"/>
      <c r="BS430" s="76"/>
      <c r="BT430" s="76"/>
      <c r="BU430" s="76"/>
      <c r="BV430" s="76"/>
      <c r="BW430" s="76"/>
      <c r="BX430" s="76"/>
      <c r="BY430" s="76"/>
      <c r="BZ430" s="76"/>
      <c r="CA430" s="76"/>
      <c r="CB430" s="76"/>
      <c r="CC430" s="76"/>
      <c r="CD430" s="76"/>
      <c r="CE430" s="76"/>
      <c r="CF430" s="76"/>
      <c r="CG430" s="76"/>
      <c r="CH430" s="76"/>
      <c r="CI430" s="76"/>
      <c r="CJ430" s="76"/>
      <c r="CK430" s="76"/>
      <c r="CL430" s="76"/>
      <c r="CM430" s="76"/>
      <c r="CN430" s="76"/>
      <c r="CO430" s="76"/>
      <c r="CP430" s="76"/>
      <c r="CQ430" s="76"/>
      <c r="CR430" s="76"/>
      <c r="CS430" s="76"/>
      <c r="CT430" s="76"/>
      <c r="CU430" s="76"/>
      <c r="CV430" s="76"/>
      <c r="CW430" s="76"/>
      <c r="CX430" s="76"/>
      <c r="CY430" s="76"/>
      <c r="CZ430" s="76"/>
      <c r="DA430" s="76"/>
      <c r="DB430" s="76"/>
      <c r="DC430" s="76"/>
      <c r="DD430" s="76"/>
      <c r="DE430" s="76"/>
      <c r="DF430" s="76"/>
      <c r="DG430" s="76"/>
      <c r="DH430" s="76"/>
      <c r="DI430" s="76"/>
      <c r="DJ430" s="76"/>
      <c r="DK430" s="76"/>
      <c r="DL430" s="76"/>
      <c r="DM430" s="76"/>
      <c r="DN430" s="76"/>
      <c r="DO430" s="76"/>
      <c r="DP430" s="76"/>
      <c r="DQ430" s="76"/>
      <c r="DR430" s="76"/>
      <c r="DS430" s="76"/>
      <c r="DT430" s="76"/>
      <c r="DU430" s="76"/>
      <c r="DV430" s="76"/>
      <c r="DW430" s="76"/>
      <c r="DX430" s="76"/>
      <c r="DY430" s="76"/>
      <c r="DZ430" s="76"/>
      <c r="EA430" s="76"/>
      <c r="EB430" s="76"/>
      <c r="EC430" s="76"/>
      <c r="ED430" s="76"/>
      <c r="EE430" s="76"/>
      <c r="EF430" s="76"/>
      <c r="EG430" s="76"/>
      <c r="EH430" s="76"/>
      <c r="EI430" s="76"/>
      <c r="EJ430" s="76"/>
      <c r="EK430" s="76"/>
      <c r="EL430" s="76"/>
      <c r="EM430" s="76"/>
      <c r="EN430" s="76"/>
      <c r="EO430" s="76"/>
      <c r="EP430" s="76"/>
      <c r="EQ430" s="76"/>
      <c r="ER430" s="76"/>
      <c r="ES430" s="76"/>
      <c r="ET430" s="76"/>
      <c r="EU430" s="76"/>
      <c r="EV430" s="76"/>
      <c r="EW430" s="76"/>
      <c r="EX430" s="76"/>
      <c r="EY430" s="76"/>
      <c r="EZ430" s="76"/>
      <c r="FA430" s="76"/>
      <c r="FB430" s="76"/>
      <c r="FC430" s="76"/>
      <c r="FD430" s="76"/>
      <c r="FE430" s="76"/>
      <c r="FF430" s="76"/>
      <c r="FG430" s="76"/>
      <c r="FH430" s="76"/>
      <c r="FI430" s="76"/>
      <c r="FJ430" s="76"/>
      <c r="FK430" s="76"/>
      <c r="FL430" s="76"/>
      <c r="FM430" s="76"/>
      <c r="FN430" s="76"/>
      <c r="FO430" s="76"/>
      <c r="FP430" s="76"/>
      <c r="FQ430" s="76"/>
      <c r="FR430" s="76"/>
      <c r="FS430" s="76"/>
      <c r="FT430" s="76"/>
      <c r="FU430" s="76"/>
      <c r="FV430" s="76"/>
      <c r="FW430" s="76"/>
      <c r="FX430" s="76"/>
      <c r="FY430" s="76"/>
      <c r="FZ430" s="76"/>
      <c r="GA430" s="76"/>
      <c r="GB430" s="76"/>
      <c r="GC430" s="76"/>
      <c r="GD430" s="76"/>
      <c r="GE430" s="76"/>
      <c r="GF430" s="76"/>
      <c r="GG430" s="76"/>
      <c r="GH430" s="76"/>
      <c r="GI430" s="76"/>
      <c r="GJ430" s="76"/>
      <c r="GK430" s="76"/>
      <c r="GL430" s="76"/>
      <c r="GM430" s="76"/>
      <c r="GN430" s="76"/>
      <c r="GO430" s="76"/>
      <c r="GP430" s="76"/>
      <c r="GQ430" s="76"/>
      <c r="GR430" s="76"/>
      <c r="GS430" s="76"/>
      <c r="GT430" s="76"/>
      <c r="GU430" s="76"/>
      <c r="GV430" s="76"/>
      <c r="GW430" s="76"/>
      <c r="GX430" s="76"/>
      <c r="GY430" s="76"/>
      <c r="GZ430" s="76"/>
      <c r="HA430" s="76"/>
      <c r="HB430" s="76"/>
      <c r="HC430" s="76"/>
      <c r="HD430" s="76"/>
      <c r="HE430" s="76"/>
      <c r="HF430" s="76"/>
      <c r="HG430" s="76"/>
      <c r="HH430" s="76"/>
      <c r="HI430" s="76"/>
      <c r="HJ430" s="76"/>
      <c r="HK430" s="76"/>
      <c r="HL430" s="76"/>
      <c r="HM430" s="76"/>
      <c r="HN430" s="76"/>
      <c r="HO430" s="76"/>
      <c r="HP430" s="76"/>
      <c r="HQ430" s="76"/>
      <c r="HR430" s="76"/>
      <c r="HS430" s="76"/>
      <c r="HT430" s="76"/>
      <c r="HU430" s="76"/>
      <c r="HV430" s="76"/>
      <c r="HW430" s="76"/>
      <c r="HX430" s="76"/>
      <c r="HY430" s="76"/>
      <c r="HZ430" s="76"/>
      <c r="IA430" s="76"/>
      <c r="IB430" s="76"/>
      <c r="IC430" s="76"/>
      <c r="ID430" s="76"/>
      <c r="IE430" s="76"/>
      <c r="IF430" s="76"/>
      <c r="IG430" s="76"/>
      <c r="IH430" s="76"/>
      <c r="II430" s="76"/>
      <c r="IJ430" s="76"/>
      <c r="IK430" s="76"/>
      <c r="IL430" s="76"/>
      <c r="IM430" s="76"/>
      <c r="IN430" s="76"/>
      <c r="IO430" s="76"/>
      <c r="IP430" s="76"/>
      <c r="IQ430" s="76"/>
      <c r="IR430" s="76"/>
      <c r="IS430" s="76"/>
      <c r="IT430" s="76"/>
      <c r="IU430" s="76"/>
      <c r="IV430" s="76"/>
      <c r="IW430" s="76"/>
      <c r="IX430" s="76"/>
      <c r="IY430" s="76"/>
      <c r="IZ430" s="76"/>
      <c r="JA430" s="76"/>
      <c r="JB430" s="76"/>
      <c r="JC430" s="76"/>
      <c r="JD430" s="76"/>
      <c r="JE430" s="76"/>
      <c r="JF430" s="76"/>
      <c r="JG430" s="76"/>
      <c r="JH430" s="76"/>
      <c r="JI430" s="76"/>
      <c r="JJ430" s="76"/>
      <c r="JK430" s="76"/>
      <c r="JL430" s="76"/>
      <c r="JM430" s="76"/>
      <c r="JN430" s="76"/>
      <c r="JO430" s="76"/>
      <c r="JP430" s="76"/>
      <c r="JQ430" s="76"/>
      <c r="JR430" s="76"/>
      <c r="JS430" s="76"/>
      <c r="JT430" s="76"/>
      <c r="JU430" s="76"/>
      <c r="JV430" s="76"/>
      <c r="JW430" s="76"/>
      <c r="JX430" s="76"/>
      <c r="JY430" s="76"/>
      <c r="JZ430" s="76"/>
      <c r="KA430" s="76"/>
      <c r="KB430" s="76"/>
      <c r="KC430" s="76"/>
      <c r="KD430" s="76"/>
      <c r="KE430" s="76"/>
      <c r="KF430" s="76"/>
      <c r="KG430" s="76"/>
      <c r="KH430" s="76"/>
      <c r="KI430" s="76"/>
      <c r="KJ430" s="76"/>
      <c r="KK430" s="76"/>
      <c r="KL430" s="76"/>
      <c r="KM430" s="76"/>
      <c r="KN430" s="76"/>
      <c r="KO430" s="76"/>
      <c r="KP430" s="76"/>
      <c r="KQ430" s="76"/>
      <c r="KR430" s="76"/>
      <c r="KS430" s="76"/>
      <c r="KT430" s="76"/>
      <c r="KU430" s="76"/>
      <c r="KV430" s="76"/>
      <c r="KW430" s="76"/>
      <c r="KX430" s="76"/>
      <c r="KY430" s="76"/>
      <c r="KZ430" s="76"/>
      <c r="LA430" s="76"/>
      <c r="LB430" s="76"/>
      <c r="LC430" s="76"/>
      <c r="LD430" s="76"/>
      <c r="LE430" s="76"/>
      <c r="LF430" s="76"/>
      <c r="LG430" s="76"/>
      <c r="LH430" s="76"/>
      <c r="LI430" s="76"/>
      <c r="LJ430" s="76"/>
      <c r="LK430" s="76"/>
      <c r="LL430" s="76"/>
      <c r="LM430" s="76"/>
      <c r="LN430" s="76"/>
      <c r="LO430" s="76"/>
      <c r="LP430" s="76"/>
      <c r="LQ430" s="76"/>
      <c r="LR430" s="76"/>
      <c r="LS430" s="76"/>
      <c r="LT430" s="76"/>
      <c r="LU430" s="76"/>
      <c r="LV430" s="76"/>
      <c r="LW430" s="76"/>
      <c r="LX430" s="76"/>
      <c r="LY430" s="76"/>
      <c r="LZ430" s="76"/>
      <c r="MA430" s="76"/>
      <c r="MB430" s="76"/>
      <c r="MC430" s="76"/>
      <c r="MD430" s="76"/>
      <c r="ME430" s="76"/>
      <c r="MF430" s="76"/>
      <c r="MG430" s="76"/>
      <c r="MH430" s="76"/>
      <c r="MI430" s="76"/>
      <c r="MJ430" s="76"/>
      <c r="MK430" s="76"/>
      <c r="ML430" s="76"/>
      <c r="MM430" s="76"/>
      <c r="MN430" s="76"/>
      <c r="MO430" s="76"/>
      <c r="MP430" s="76"/>
      <c r="MQ430" s="76"/>
      <c r="MR430" s="76"/>
      <c r="MS430" s="76"/>
      <c r="MT430" s="76"/>
      <c r="MU430" s="76"/>
      <c r="MV430" s="76"/>
      <c r="MW430" s="76"/>
      <c r="MX430" s="76"/>
      <c r="MY430" s="76"/>
      <c r="MZ430" s="76"/>
      <c r="NA430" s="76"/>
      <c r="NB430" s="76"/>
      <c r="NC430" s="76"/>
      <c r="ND430" s="76"/>
      <c r="NE430" s="76"/>
      <c r="NF430" s="76"/>
      <c r="NG430" s="76"/>
      <c r="NH430" s="76"/>
      <c r="NI430" s="76"/>
      <c r="NJ430" s="76"/>
      <c r="NK430" s="76"/>
      <c r="NL430" s="76"/>
      <c r="NM430" s="76"/>
      <c r="NN430" s="76"/>
      <c r="NO430" s="76"/>
      <c r="NP430" s="76"/>
      <c r="NQ430" s="76"/>
      <c r="NR430" s="76"/>
      <c r="NS430" s="76"/>
      <c r="NT430" s="76"/>
      <c r="NU430" s="76"/>
      <c r="NV430" s="76"/>
      <c r="NW430" s="76"/>
      <c r="NX430" s="76"/>
      <c r="NY430" s="76"/>
      <c r="NZ430" s="76"/>
      <c r="OA430" s="76"/>
      <c r="OB430" s="76"/>
      <c r="OC430" s="76"/>
      <c r="OD430" s="76"/>
      <c r="OE430" s="76"/>
      <c r="OF430" s="76"/>
      <c r="OG430" s="76"/>
      <c r="OH430" s="76"/>
      <c r="OI430" s="76"/>
      <c r="OJ430" s="76"/>
      <c r="OK430" s="76"/>
      <c r="OL430" s="76"/>
      <c r="OM430" s="76"/>
      <c r="ON430" s="76"/>
      <c r="OO430" s="76"/>
      <c r="OP430" s="76"/>
      <c r="OQ430" s="76"/>
      <c r="OR430" s="76"/>
      <c r="OS430" s="76"/>
      <c r="OT430" s="76"/>
      <c r="OU430" s="76"/>
      <c r="OV430" s="76"/>
      <c r="OW430" s="76"/>
      <c r="OX430" s="76"/>
      <c r="OY430" s="76"/>
      <c r="OZ430" s="76"/>
      <c r="PA430" s="76"/>
      <c r="PB430" s="76"/>
      <c r="PC430" s="76"/>
      <c r="PD430" s="76"/>
      <c r="PE430" s="76"/>
      <c r="PF430" s="76"/>
      <c r="PG430" s="76"/>
      <c r="PH430" s="76"/>
      <c r="PI430" s="76"/>
      <c r="PJ430" s="76"/>
      <c r="PK430" s="76"/>
      <c r="PL430" s="76"/>
      <c r="PM430" s="76"/>
    </row>
    <row r="431" spans="1:429" ht="12.75" customHeight="1" x14ac:dyDescent="0.3">
      <c r="D431" s="76"/>
      <c r="E431" s="76"/>
      <c r="F431" s="76"/>
      <c r="G431" s="76"/>
      <c r="H431" s="76"/>
      <c r="I431" s="76"/>
      <c r="J431" s="76"/>
      <c r="K431" s="76"/>
      <c r="L431" s="76"/>
      <c r="M431" s="76"/>
      <c r="N431" s="76"/>
      <c r="O431" s="76"/>
      <c r="P431" s="76"/>
      <c r="Q431" s="76"/>
      <c r="R431" s="76"/>
      <c r="S431" s="76"/>
      <c r="T431" s="76"/>
      <c r="U431" s="76"/>
      <c r="V431" s="76"/>
      <c r="W431" s="76"/>
      <c r="X431" s="76"/>
      <c r="Y431" s="76"/>
      <c r="Z431" s="76"/>
      <c r="AA431" s="76"/>
      <c r="AB431" s="76"/>
      <c r="AC431" s="76"/>
      <c r="AD431" s="76"/>
      <c r="AE431" s="76"/>
      <c r="AF431" s="76"/>
      <c r="AG431" s="76"/>
      <c r="AH431" s="76"/>
      <c r="AI431" s="76"/>
      <c r="AJ431" s="76"/>
      <c r="AK431" s="76"/>
      <c r="AL431" s="76"/>
      <c r="AM431" s="76"/>
      <c r="AN431" s="76"/>
      <c r="AO431" s="76"/>
      <c r="AP431" s="76"/>
      <c r="AQ431" s="76"/>
      <c r="AR431" s="76"/>
      <c r="AS431" s="76"/>
      <c r="AT431" s="76"/>
      <c r="AU431" s="76"/>
      <c r="AV431" s="76"/>
      <c r="AW431" s="76"/>
      <c r="AX431" s="76"/>
      <c r="AY431" s="76"/>
      <c r="AZ431" s="76"/>
      <c r="BA431" s="76"/>
      <c r="BB431" s="76"/>
      <c r="BC431" s="76"/>
      <c r="BD431" s="76"/>
      <c r="BE431" s="76"/>
      <c r="BF431" s="76"/>
      <c r="BG431" s="76"/>
      <c r="BH431" s="76"/>
      <c r="BI431" s="76"/>
      <c r="BJ431" s="76"/>
      <c r="BK431" s="76"/>
      <c r="BL431" s="76"/>
      <c r="BM431" s="76"/>
      <c r="BN431" s="76"/>
      <c r="BO431" s="76"/>
      <c r="BP431" s="76"/>
      <c r="BQ431" s="76"/>
      <c r="BR431" s="76"/>
      <c r="BS431" s="76"/>
      <c r="BT431" s="76"/>
      <c r="BU431" s="76"/>
      <c r="BV431" s="76"/>
      <c r="BW431" s="76"/>
      <c r="BX431" s="76"/>
      <c r="BY431" s="76"/>
      <c r="BZ431" s="76"/>
      <c r="CA431" s="76"/>
      <c r="CB431" s="76"/>
      <c r="CC431" s="76"/>
      <c r="CD431" s="76"/>
      <c r="CE431" s="76"/>
      <c r="CF431" s="76"/>
      <c r="CG431" s="76"/>
      <c r="CH431" s="76"/>
      <c r="CI431" s="76"/>
      <c r="CJ431" s="76"/>
      <c r="CK431" s="76"/>
      <c r="CL431" s="76"/>
      <c r="CM431" s="76"/>
      <c r="CN431" s="76"/>
      <c r="CO431" s="76"/>
      <c r="CP431" s="76"/>
      <c r="CQ431" s="76"/>
      <c r="CR431" s="76"/>
      <c r="CS431" s="76"/>
      <c r="CT431" s="76"/>
      <c r="CU431" s="76"/>
      <c r="CV431" s="76"/>
      <c r="CW431" s="76"/>
      <c r="CX431" s="76"/>
      <c r="CY431" s="76"/>
      <c r="CZ431" s="76"/>
      <c r="DA431" s="76"/>
      <c r="DB431" s="76"/>
      <c r="DC431" s="76"/>
      <c r="DD431" s="76"/>
      <c r="DE431" s="76"/>
      <c r="DF431" s="76"/>
      <c r="DG431" s="76"/>
      <c r="DH431" s="76"/>
      <c r="DI431" s="76"/>
      <c r="DJ431" s="76"/>
      <c r="DK431" s="76"/>
      <c r="DL431" s="76"/>
      <c r="DM431" s="76"/>
      <c r="DN431" s="76"/>
      <c r="DO431" s="76"/>
      <c r="DP431" s="76"/>
      <c r="DQ431" s="76"/>
      <c r="DR431" s="76"/>
      <c r="DS431" s="76"/>
      <c r="DT431" s="76"/>
      <c r="DU431" s="76"/>
      <c r="DV431" s="76"/>
      <c r="DW431" s="76"/>
      <c r="DX431" s="76"/>
      <c r="DY431" s="76"/>
      <c r="DZ431" s="76"/>
      <c r="EA431" s="76"/>
      <c r="EB431" s="76"/>
      <c r="EC431" s="76"/>
      <c r="ED431" s="76"/>
      <c r="EE431" s="76"/>
      <c r="EF431" s="76"/>
      <c r="EG431" s="76"/>
      <c r="EH431" s="76"/>
      <c r="EI431" s="76"/>
      <c r="EJ431" s="76"/>
      <c r="EK431" s="76"/>
      <c r="EL431" s="76"/>
      <c r="EM431" s="76"/>
      <c r="EN431" s="76"/>
      <c r="EO431" s="76"/>
      <c r="EP431" s="76"/>
      <c r="EQ431" s="76"/>
      <c r="ER431" s="76"/>
      <c r="ES431" s="76"/>
      <c r="ET431" s="76"/>
      <c r="EU431" s="76"/>
      <c r="EV431" s="76"/>
      <c r="EW431" s="76"/>
      <c r="EX431" s="76"/>
      <c r="EY431" s="76"/>
      <c r="EZ431" s="76"/>
      <c r="FA431" s="76"/>
      <c r="FB431" s="76"/>
      <c r="FC431" s="76"/>
      <c r="FD431" s="76"/>
      <c r="FE431" s="76"/>
      <c r="FF431" s="76"/>
      <c r="FG431" s="76"/>
      <c r="FH431" s="76"/>
      <c r="FI431" s="76"/>
      <c r="FJ431" s="76"/>
      <c r="FK431" s="76"/>
      <c r="FL431" s="76"/>
      <c r="FM431" s="76"/>
      <c r="FN431" s="76"/>
      <c r="FO431" s="76"/>
      <c r="FP431" s="76"/>
      <c r="FQ431" s="76"/>
      <c r="FR431" s="76"/>
      <c r="FS431" s="76"/>
      <c r="FT431" s="76"/>
      <c r="FU431" s="76"/>
      <c r="FV431" s="76"/>
      <c r="FW431" s="76"/>
      <c r="FX431" s="76"/>
      <c r="FY431" s="76"/>
      <c r="FZ431" s="76"/>
      <c r="GA431" s="76"/>
      <c r="GB431" s="76"/>
      <c r="GC431" s="76"/>
      <c r="GD431" s="76"/>
      <c r="GE431" s="76"/>
      <c r="GF431" s="76"/>
      <c r="GG431" s="76"/>
      <c r="GH431" s="76"/>
      <c r="GI431" s="76"/>
      <c r="GJ431" s="76"/>
      <c r="GK431" s="76"/>
      <c r="GL431" s="76"/>
      <c r="GM431" s="76"/>
      <c r="GN431" s="76"/>
      <c r="GO431" s="76"/>
      <c r="GP431" s="76"/>
      <c r="GQ431" s="76"/>
      <c r="GR431" s="76"/>
      <c r="GS431" s="76"/>
      <c r="GT431" s="76"/>
      <c r="GU431" s="76"/>
      <c r="GV431" s="76"/>
      <c r="GW431" s="76"/>
      <c r="GX431" s="76"/>
      <c r="GY431" s="76"/>
      <c r="GZ431" s="76"/>
      <c r="HA431" s="76"/>
      <c r="HB431" s="76"/>
      <c r="HC431" s="76"/>
      <c r="HD431" s="76"/>
      <c r="HE431" s="76"/>
      <c r="HF431" s="76"/>
      <c r="HG431" s="76"/>
      <c r="HH431" s="76"/>
      <c r="HI431" s="76"/>
      <c r="HJ431" s="76"/>
      <c r="HK431" s="76"/>
      <c r="HL431" s="76"/>
      <c r="HM431" s="76"/>
      <c r="HN431" s="76"/>
      <c r="HO431" s="76"/>
      <c r="HP431" s="76"/>
      <c r="HQ431" s="76"/>
      <c r="HR431" s="76"/>
      <c r="HS431" s="76"/>
      <c r="HT431" s="76"/>
      <c r="HU431" s="76"/>
      <c r="HV431" s="76"/>
      <c r="HW431" s="76"/>
      <c r="HX431" s="76"/>
      <c r="HY431" s="76"/>
      <c r="HZ431" s="76"/>
      <c r="IA431" s="76"/>
      <c r="IB431" s="76"/>
      <c r="IC431" s="76"/>
      <c r="ID431" s="76"/>
      <c r="IE431" s="76"/>
      <c r="IF431" s="76"/>
      <c r="IG431" s="76"/>
      <c r="IH431" s="76"/>
      <c r="II431" s="76"/>
      <c r="IJ431" s="76"/>
      <c r="IK431" s="76"/>
      <c r="IL431" s="76"/>
      <c r="IM431" s="76"/>
      <c r="IN431" s="76"/>
      <c r="IO431" s="76"/>
      <c r="IP431" s="76"/>
      <c r="IQ431" s="76"/>
      <c r="IR431" s="76"/>
      <c r="IS431" s="76"/>
      <c r="IT431" s="76"/>
      <c r="IU431" s="76"/>
      <c r="IV431" s="76"/>
      <c r="IW431" s="76"/>
      <c r="IX431" s="76"/>
      <c r="IY431" s="76"/>
      <c r="IZ431" s="76"/>
      <c r="JA431" s="76"/>
      <c r="JB431" s="76"/>
      <c r="JC431" s="76"/>
      <c r="JD431" s="76"/>
      <c r="JE431" s="76"/>
      <c r="JF431" s="76"/>
      <c r="JG431" s="76"/>
      <c r="JH431" s="76"/>
      <c r="JI431" s="76"/>
      <c r="JJ431" s="76"/>
      <c r="JK431" s="76"/>
      <c r="JL431" s="76"/>
      <c r="JM431" s="76"/>
      <c r="JN431" s="76"/>
      <c r="JO431" s="76"/>
      <c r="JP431" s="76"/>
      <c r="JQ431" s="76"/>
      <c r="JR431" s="76"/>
      <c r="JS431" s="76"/>
      <c r="JT431" s="76"/>
      <c r="JU431" s="76"/>
      <c r="JV431" s="76"/>
      <c r="JW431" s="76"/>
      <c r="JX431" s="76"/>
      <c r="JY431" s="76"/>
      <c r="JZ431" s="76"/>
      <c r="KA431" s="76"/>
      <c r="KB431" s="76"/>
      <c r="KC431" s="76"/>
      <c r="KD431" s="76"/>
      <c r="KE431" s="76"/>
      <c r="KF431" s="76"/>
      <c r="KG431" s="76"/>
      <c r="KH431" s="76"/>
      <c r="KI431" s="76"/>
      <c r="KJ431" s="76"/>
      <c r="KK431" s="76"/>
      <c r="KL431" s="76"/>
      <c r="KM431" s="76"/>
      <c r="KN431" s="76"/>
      <c r="KO431" s="76"/>
      <c r="KP431" s="76"/>
      <c r="KQ431" s="76"/>
      <c r="KR431" s="76"/>
      <c r="KS431" s="76"/>
      <c r="KT431" s="76"/>
      <c r="KU431" s="76"/>
      <c r="KV431" s="76"/>
      <c r="KW431" s="76"/>
      <c r="KX431" s="76"/>
      <c r="KY431" s="76"/>
      <c r="KZ431" s="76"/>
      <c r="LA431" s="76"/>
      <c r="LB431" s="76"/>
      <c r="LC431" s="76"/>
      <c r="LD431" s="76"/>
      <c r="LE431" s="76"/>
      <c r="LF431" s="76"/>
      <c r="LG431" s="76"/>
      <c r="LH431" s="76"/>
      <c r="LI431" s="76"/>
      <c r="LJ431" s="76"/>
      <c r="LK431" s="76"/>
      <c r="LL431" s="76"/>
      <c r="LM431" s="76"/>
      <c r="LN431" s="76"/>
      <c r="LO431" s="76"/>
      <c r="LP431" s="76"/>
      <c r="LQ431" s="76"/>
      <c r="LR431" s="76"/>
      <c r="LS431" s="76"/>
      <c r="LT431" s="76"/>
      <c r="LU431" s="76"/>
      <c r="LV431" s="76"/>
      <c r="LW431" s="76"/>
      <c r="LX431" s="76"/>
      <c r="LY431" s="76"/>
      <c r="LZ431" s="76"/>
      <c r="MA431" s="76"/>
      <c r="MB431" s="76"/>
      <c r="MC431" s="76"/>
      <c r="MD431" s="76"/>
      <c r="ME431" s="76"/>
      <c r="MF431" s="76"/>
      <c r="MG431" s="76"/>
      <c r="MH431" s="76"/>
      <c r="MI431" s="76"/>
      <c r="MJ431" s="76"/>
      <c r="MK431" s="76"/>
      <c r="ML431" s="76"/>
      <c r="MM431" s="76"/>
      <c r="MN431" s="76"/>
      <c r="MO431" s="76"/>
      <c r="MP431" s="76"/>
      <c r="MQ431" s="76"/>
      <c r="MR431" s="76"/>
      <c r="MS431" s="76"/>
      <c r="MT431" s="76"/>
      <c r="MU431" s="76"/>
      <c r="MV431" s="76"/>
      <c r="MW431" s="76"/>
      <c r="MX431" s="76"/>
      <c r="MY431" s="76"/>
      <c r="MZ431" s="76"/>
      <c r="NA431" s="76"/>
      <c r="NB431" s="76"/>
      <c r="NC431" s="76"/>
      <c r="ND431" s="76"/>
      <c r="NE431" s="76"/>
      <c r="NF431" s="76"/>
      <c r="NG431" s="76"/>
      <c r="NH431" s="76"/>
      <c r="NI431" s="76"/>
      <c r="NJ431" s="76"/>
      <c r="NK431" s="76"/>
      <c r="NL431" s="76"/>
      <c r="NM431" s="76"/>
      <c r="NN431" s="76"/>
      <c r="NO431" s="76"/>
      <c r="NP431" s="76"/>
      <c r="NQ431" s="76"/>
      <c r="NR431" s="76"/>
      <c r="NS431" s="76"/>
      <c r="NT431" s="76"/>
      <c r="NU431" s="76"/>
      <c r="NV431" s="76"/>
      <c r="NW431" s="76"/>
      <c r="NX431" s="76"/>
      <c r="NY431" s="76"/>
      <c r="NZ431" s="76"/>
      <c r="OA431" s="76"/>
      <c r="OB431" s="76"/>
      <c r="OC431" s="76"/>
      <c r="OD431" s="76"/>
      <c r="OE431" s="76"/>
      <c r="OF431" s="76"/>
      <c r="OG431" s="76"/>
      <c r="OH431" s="76"/>
      <c r="OI431" s="76"/>
      <c r="OJ431" s="76"/>
      <c r="OK431" s="76"/>
      <c r="OL431" s="76"/>
      <c r="OM431" s="76"/>
      <c r="ON431" s="76"/>
      <c r="OO431" s="76"/>
      <c r="OP431" s="76"/>
      <c r="OQ431" s="76"/>
      <c r="OR431" s="76"/>
      <c r="OS431" s="76"/>
      <c r="OT431" s="76"/>
      <c r="OU431" s="76"/>
      <c r="OV431" s="76"/>
      <c r="OW431" s="76"/>
      <c r="OX431" s="76"/>
      <c r="OY431" s="76"/>
      <c r="OZ431" s="76"/>
      <c r="PA431" s="76"/>
      <c r="PB431" s="76"/>
      <c r="PC431" s="76"/>
      <c r="PD431" s="76"/>
      <c r="PE431" s="76"/>
      <c r="PF431" s="76"/>
      <c r="PG431" s="76"/>
      <c r="PH431" s="76"/>
      <c r="PI431" s="76"/>
      <c r="PJ431" s="76"/>
      <c r="PK431" s="76"/>
      <c r="PL431" s="76"/>
      <c r="PM431" s="76"/>
    </row>
    <row r="432" spans="1:429" ht="12.75" customHeight="1" x14ac:dyDescent="0.3">
      <c r="D432" s="76"/>
      <c r="E432" s="76"/>
      <c r="F432" s="76"/>
      <c r="G432" s="76"/>
      <c r="H432" s="76"/>
      <c r="I432" s="76"/>
      <c r="J432" s="76"/>
      <c r="K432" s="76"/>
      <c r="L432" s="76"/>
      <c r="M432" s="76"/>
      <c r="N432" s="76"/>
      <c r="O432" s="76"/>
      <c r="P432" s="76"/>
      <c r="Q432" s="76"/>
      <c r="R432" s="76"/>
      <c r="S432" s="76"/>
      <c r="T432" s="76"/>
      <c r="U432" s="76"/>
      <c r="V432" s="76"/>
      <c r="W432" s="76"/>
      <c r="X432" s="76"/>
      <c r="Y432" s="76"/>
      <c r="Z432" s="76"/>
      <c r="AA432" s="76"/>
      <c r="AB432" s="76"/>
      <c r="AC432" s="76"/>
      <c r="AD432" s="76"/>
      <c r="AE432" s="76"/>
      <c r="AF432" s="76"/>
      <c r="AG432" s="76"/>
      <c r="AH432" s="76"/>
      <c r="AI432" s="76"/>
      <c r="AJ432" s="76"/>
      <c r="AK432" s="76"/>
      <c r="AL432" s="76"/>
      <c r="AM432" s="76"/>
      <c r="AN432" s="76"/>
      <c r="AO432" s="76"/>
      <c r="AP432" s="76"/>
      <c r="AQ432" s="76"/>
      <c r="AR432" s="76"/>
      <c r="AS432" s="76"/>
      <c r="AT432" s="76"/>
      <c r="AU432" s="76"/>
      <c r="AV432" s="76"/>
      <c r="AW432" s="76"/>
      <c r="AX432" s="76"/>
      <c r="AY432" s="76"/>
      <c r="AZ432" s="76"/>
      <c r="BA432" s="76"/>
      <c r="BB432" s="76"/>
      <c r="BC432" s="76"/>
      <c r="BD432" s="76"/>
      <c r="BE432" s="76"/>
      <c r="BF432" s="76"/>
      <c r="BG432" s="76"/>
      <c r="BH432" s="76"/>
      <c r="BI432" s="76"/>
      <c r="BJ432" s="76"/>
      <c r="BK432" s="76"/>
      <c r="BL432" s="76"/>
      <c r="BM432" s="76"/>
      <c r="BN432" s="76"/>
      <c r="BO432" s="76"/>
      <c r="BP432" s="76"/>
      <c r="BQ432" s="76"/>
      <c r="BR432" s="76"/>
      <c r="BS432" s="76"/>
      <c r="BT432" s="76"/>
      <c r="BU432" s="76"/>
      <c r="BV432" s="76"/>
      <c r="BW432" s="76"/>
      <c r="BX432" s="76"/>
      <c r="BY432" s="76"/>
      <c r="BZ432" s="76"/>
      <c r="CA432" s="76"/>
      <c r="CB432" s="76"/>
      <c r="CC432" s="76"/>
      <c r="CD432" s="76"/>
      <c r="CE432" s="76"/>
      <c r="CF432" s="76"/>
      <c r="CG432" s="76"/>
      <c r="CH432" s="76"/>
      <c r="CI432" s="76"/>
      <c r="CJ432" s="76"/>
      <c r="CK432" s="76"/>
      <c r="CL432" s="76"/>
      <c r="CM432" s="76"/>
      <c r="CN432" s="76"/>
      <c r="CO432" s="76"/>
      <c r="CP432" s="76"/>
      <c r="CQ432" s="76"/>
      <c r="CR432" s="76"/>
      <c r="CS432" s="76"/>
      <c r="CT432" s="76"/>
      <c r="CU432" s="76"/>
      <c r="CV432" s="76"/>
      <c r="CW432" s="76"/>
      <c r="CX432" s="76"/>
      <c r="CY432" s="76"/>
      <c r="CZ432" s="76"/>
      <c r="DA432" s="76"/>
      <c r="DB432" s="76"/>
      <c r="DC432" s="76"/>
      <c r="DD432" s="76"/>
      <c r="DE432" s="76"/>
      <c r="DF432" s="76"/>
      <c r="DG432" s="76"/>
      <c r="DH432" s="76"/>
      <c r="DI432" s="76"/>
      <c r="DJ432" s="76"/>
      <c r="DK432" s="76"/>
      <c r="DL432" s="76"/>
      <c r="DM432" s="76"/>
      <c r="DN432" s="76"/>
      <c r="DO432" s="76"/>
      <c r="DP432" s="76"/>
      <c r="DQ432" s="76"/>
      <c r="DR432" s="76"/>
      <c r="DS432" s="76"/>
      <c r="DT432" s="76"/>
      <c r="DU432" s="76"/>
      <c r="DV432" s="76"/>
      <c r="DW432" s="76"/>
      <c r="DX432" s="76"/>
      <c r="DY432" s="76"/>
      <c r="DZ432" s="76"/>
      <c r="EA432" s="76"/>
      <c r="EB432" s="76"/>
      <c r="EC432" s="76"/>
      <c r="ED432" s="76"/>
      <c r="EE432" s="76"/>
      <c r="EF432" s="76"/>
      <c r="EG432" s="76"/>
      <c r="EH432" s="76"/>
      <c r="EI432" s="76"/>
      <c r="EJ432" s="76"/>
      <c r="EK432" s="76"/>
      <c r="EL432" s="76"/>
      <c r="EM432" s="76"/>
      <c r="EN432" s="76"/>
      <c r="EO432" s="76"/>
      <c r="EP432" s="76"/>
      <c r="EQ432" s="76"/>
      <c r="ER432" s="76"/>
      <c r="ES432" s="76"/>
      <c r="ET432" s="76"/>
      <c r="EU432" s="76"/>
      <c r="EV432" s="76"/>
      <c r="EW432" s="76"/>
      <c r="EX432" s="76"/>
      <c r="EY432" s="76"/>
      <c r="EZ432" s="76"/>
      <c r="FA432" s="76"/>
      <c r="FB432" s="76"/>
      <c r="FC432" s="76"/>
      <c r="FD432" s="76"/>
      <c r="FE432" s="76"/>
      <c r="FF432" s="76"/>
      <c r="FG432" s="76"/>
      <c r="FH432" s="76"/>
      <c r="FI432" s="76"/>
      <c r="FJ432" s="76"/>
      <c r="FK432" s="76"/>
      <c r="FL432" s="76"/>
      <c r="FM432" s="76"/>
      <c r="FN432" s="76"/>
      <c r="FO432" s="76"/>
      <c r="FP432" s="76"/>
      <c r="FQ432" s="76"/>
      <c r="FR432" s="76"/>
      <c r="FS432" s="76"/>
      <c r="FT432" s="76"/>
      <c r="FU432" s="76"/>
      <c r="FV432" s="76"/>
      <c r="FW432" s="76"/>
      <c r="FX432" s="76"/>
      <c r="FY432" s="76"/>
      <c r="FZ432" s="76"/>
      <c r="GA432" s="76"/>
      <c r="GB432" s="76"/>
      <c r="GC432" s="76"/>
      <c r="GD432" s="76"/>
      <c r="GE432" s="76"/>
      <c r="GF432" s="76"/>
      <c r="GG432" s="76"/>
      <c r="GH432" s="76"/>
      <c r="GI432" s="76"/>
      <c r="GJ432" s="76"/>
      <c r="GK432" s="76"/>
      <c r="GL432" s="76"/>
      <c r="GM432" s="76"/>
      <c r="GN432" s="76"/>
      <c r="GO432" s="76"/>
      <c r="GP432" s="76"/>
      <c r="GQ432" s="76"/>
      <c r="GR432" s="76"/>
      <c r="GS432" s="76"/>
      <c r="GT432" s="76"/>
      <c r="GU432" s="76"/>
      <c r="GV432" s="76"/>
      <c r="GW432" s="76"/>
      <c r="GX432" s="76"/>
      <c r="GY432" s="76"/>
      <c r="GZ432" s="76"/>
      <c r="HA432" s="76"/>
      <c r="HB432" s="76"/>
      <c r="HC432" s="76"/>
      <c r="HD432" s="76"/>
      <c r="HE432" s="76"/>
      <c r="HF432" s="76"/>
      <c r="HG432" s="76"/>
      <c r="HH432" s="76"/>
      <c r="HI432" s="76"/>
      <c r="HJ432" s="76"/>
      <c r="HK432" s="76"/>
      <c r="HL432" s="76"/>
      <c r="HM432" s="76"/>
      <c r="HN432" s="76"/>
      <c r="HO432" s="76"/>
      <c r="HP432" s="76"/>
      <c r="HQ432" s="76"/>
      <c r="HR432" s="76"/>
      <c r="HS432" s="76"/>
      <c r="HT432" s="76"/>
      <c r="HU432" s="76"/>
      <c r="HV432" s="76"/>
      <c r="HW432" s="76"/>
      <c r="HX432" s="76"/>
      <c r="HY432" s="76"/>
      <c r="HZ432" s="76"/>
      <c r="IA432" s="76"/>
      <c r="IB432" s="76"/>
      <c r="IC432" s="76"/>
      <c r="ID432" s="76"/>
      <c r="IE432" s="76"/>
      <c r="IF432" s="76"/>
      <c r="IG432" s="76"/>
      <c r="IH432" s="76"/>
      <c r="II432" s="76"/>
      <c r="IJ432" s="76"/>
      <c r="IK432" s="76"/>
      <c r="IL432" s="76"/>
      <c r="IM432" s="76"/>
      <c r="IN432" s="76"/>
      <c r="IO432" s="76"/>
      <c r="IP432" s="76"/>
      <c r="IQ432" s="76"/>
      <c r="IR432" s="76"/>
      <c r="IS432" s="76"/>
      <c r="IT432" s="76"/>
      <c r="IU432" s="76"/>
      <c r="IV432" s="76"/>
      <c r="IW432" s="76"/>
      <c r="IX432" s="76"/>
      <c r="IY432" s="76"/>
      <c r="IZ432" s="76"/>
      <c r="JA432" s="76"/>
      <c r="JB432" s="76"/>
      <c r="JC432" s="76"/>
      <c r="JD432" s="76"/>
      <c r="JE432" s="76"/>
      <c r="JF432" s="76"/>
      <c r="JG432" s="76"/>
      <c r="JH432" s="76"/>
      <c r="JI432" s="76"/>
      <c r="JJ432" s="76"/>
      <c r="JK432" s="76"/>
      <c r="JL432" s="76"/>
      <c r="JM432" s="76"/>
      <c r="JN432" s="76"/>
      <c r="JO432" s="76"/>
      <c r="JP432" s="76"/>
      <c r="JQ432" s="76"/>
      <c r="JR432" s="76"/>
      <c r="JS432" s="76"/>
      <c r="JT432" s="76"/>
      <c r="JU432" s="76"/>
      <c r="JV432" s="76"/>
      <c r="JW432" s="76"/>
      <c r="JX432" s="76"/>
      <c r="JY432" s="76"/>
      <c r="JZ432" s="76"/>
      <c r="KA432" s="76"/>
      <c r="KB432" s="76"/>
      <c r="KC432" s="76"/>
      <c r="KD432" s="76"/>
      <c r="KE432" s="76"/>
      <c r="KF432" s="76"/>
      <c r="KG432" s="76"/>
      <c r="KH432" s="76"/>
      <c r="KI432" s="76"/>
      <c r="KJ432" s="76"/>
      <c r="KK432" s="76"/>
      <c r="KL432" s="76"/>
      <c r="KM432" s="76"/>
      <c r="KN432" s="76"/>
      <c r="KO432" s="76"/>
      <c r="KP432" s="76"/>
      <c r="KQ432" s="76"/>
      <c r="KR432" s="76"/>
      <c r="KS432" s="76"/>
      <c r="KT432" s="76"/>
      <c r="KU432" s="76"/>
      <c r="KV432" s="76"/>
      <c r="KW432" s="76"/>
      <c r="KX432" s="76"/>
      <c r="KY432" s="76"/>
      <c r="KZ432" s="76"/>
      <c r="LA432" s="76"/>
      <c r="LB432" s="76"/>
      <c r="LC432" s="76"/>
      <c r="LD432" s="76"/>
      <c r="LE432" s="76"/>
      <c r="LF432" s="76"/>
      <c r="LG432" s="76"/>
      <c r="LH432" s="76"/>
      <c r="LI432" s="76"/>
      <c r="LJ432" s="76"/>
      <c r="LK432" s="76"/>
      <c r="LL432" s="76"/>
      <c r="LM432" s="76"/>
      <c r="LN432" s="76"/>
      <c r="LO432" s="76"/>
      <c r="LP432" s="76"/>
      <c r="LQ432" s="76"/>
      <c r="LR432" s="76"/>
      <c r="LS432" s="76"/>
      <c r="LT432" s="76"/>
      <c r="LU432" s="76"/>
      <c r="LV432" s="76"/>
      <c r="LW432" s="76"/>
      <c r="LX432" s="76"/>
      <c r="LY432" s="76"/>
      <c r="LZ432" s="76"/>
      <c r="MA432" s="76"/>
      <c r="MB432" s="76"/>
      <c r="MC432" s="76"/>
      <c r="MD432" s="76"/>
      <c r="ME432" s="76"/>
      <c r="MF432" s="76"/>
      <c r="MG432" s="76"/>
      <c r="MH432" s="76"/>
      <c r="MI432" s="76"/>
      <c r="MJ432" s="76"/>
      <c r="MK432" s="76"/>
      <c r="ML432" s="76"/>
      <c r="MM432" s="76"/>
      <c r="MN432" s="76"/>
      <c r="MO432" s="76"/>
      <c r="MP432" s="76"/>
      <c r="MQ432" s="76"/>
      <c r="MR432" s="76"/>
      <c r="MS432" s="76"/>
      <c r="MT432" s="76"/>
      <c r="MU432" s="76"/>
      <c r="MV432" s="76"/>
      <c r="MW432" s="76"/>
      <c r="MX432" s="76"/>
      <c r="MY432" s="76"/>
      <c r="MZ432" s="76"/>
      <c r="NA432" s="76"/>
      <c r="NB432" s="76"/>
      <c r="NC432" s="76"/>
      <c r="ND432" s="76"/>
      <c r="NE432" s="76"/>
      <c r="NF432" s="76"/>
      <c r="NG432" s="76"/>
      <c r="NH432" s="76"/>
      <c r="NI432" s="76"/>
      <c r="NJ432" s="76"/>
      <c r="NK432" s="76"/>
      <c r="NL432" s="76"/>
      <c r="NM432" s="76"/>
      <c r="NN432" s="76"/>
      <c r="NO432" s="76"/>
      <c r="NP432" s="76"/>
      <c r="NQ432" s="76"/>
      <c r="NR432" s="76"/>
      <c r="NS432" s="76"/>
      <c r="NT432" s="76"/>
      <c r="NU432" s="76"/>
      <c r="NV432" s="76"/>
      <c r="NW432" s="76"/>
      <c r="NX432" s="76"/>
      <c r="NY432" s="76"/>
      <c r="NZ432" s="76"/>
      <c r="OA432" s="76"/>
      <c r="OB432" s="76"/>
      <c r="OC432" s="76"/>
      <c r="OD432" s="76"/>
      <c r="OE432" s="76"/>
      <c r="OF432" s="76"/>
      <c r="OG432" s="76"/>
      <c r="OH432" s="76"/>
      <c r="OI432" s="76"/>
      <c r="OJ432" s="76"/>
      <c r="OK432" s="76"/>
      <c r="OL432" s="76"/>
      <c r="OM432" s="76"/>
      <c r="ON432" s="76"/>
      <c r="OO432" s="76"/>
      <c r="OP432" s="76"/>
      <c r="OQ432" s="76"/>
      <c r="OR432" s="76"/>
      <c r="OS432" s="76"/>
      <c r="OT432" s="76"/>
      <c r="OU432" s="76"/>
      <c r="OV432" s="76"/>
      <c r="OW432" s="76"/>
      <c r="OX432" s="76"/>
      <c r="OY432" s="76"/>
      <c r="OZ432" s="76"/>
      <c r="PA432" s="76"/>
      <c r="PB432" s="76"/>
      <c r="PC432" s="76"/>
      <c r="PD432" s="76"/>
      <c r="PE432" s="76"/>
      <c r="PF432" s="76"/>
      <c r="PG432" s="76"/>
      <c r="PH432" s="76"/>
      <c r="PI432" s="76"/>
      <c r="PJ432" s="76"/>
      <c r="PK432" s="76"/>
      <c r="PL432" s="76"/>
      <c r="PM432" s="76"/>
    </row>
    <row r="433" spans="4:429" ht="12.75" customHeight="1" x14ac:dyDescent="0.3">
      <c r="D433" s="76"/>
      <c r="E433" s="76"/>
      <c r="F433" s="76"/>
      <c r="G433" s="76"/>
      <c r="H433" s="76"/>
      <c r="I433" s="76"/>
      <c r="J433" s="76"/>
      <c r="K433" s="76"/>
      <c r="L433" s="76"/>
      <c r="M433" s="76"/>
      <c r="N433" s="76"/>
      <c r="O433" s="76"/>
      <c r="P433" s="76"/>
      <c r="Q433" s="76"/>
      <c r="R433" s="76"/>
      <c r="S433" s="76"/>
      <c r="T433" s="76"/>
      <c r="U433" s="76"/>
      <c r="V433" s="76"/>
      <c r="W433" s="76"/>
      <c r="X433" s="76"/>
      <c r="Y433" s="76"/>
      <c r="Z433" s="76"/>
      <c r="AA433" s="76"/>
      <c r="AB433" s="76"/>
      <c r="AC433" s="76"/>
      <c r="AD433" s="76"/>
      <c r="AE433" s="76"/>
      <c r="AF433" s="76"/>
      <c r="AG433" s="76"/>
      <c r="AH433" s="76"/>
      <c r="AI433" s="76"/>
      <c r="AJ433" s="76"/>
      <c r="AK433" s="76"/>
      <c r="AL433" s="76"/>
      <c r="AM433" s="76"/>
      <c r="AN433" s="76"/>
      <c r="AO433" s="76"/>
      <c r="AP433" s="76"/>
      <c r="AQ433" s="76"/>
      <c r="AR433" s="76"/>
      <c r="AS433" s="76"/>
      <c r="AT433" s="76"/>
      <c r="AU433" s="76"/>
      <c r="AV433" s="76"/>
      <c r="AW433" s="76"/>
      <c r="AX433" s="76"/>
      <c r="AY433" s="76"/>
      <c r="AZ433" s="76"/>
      <c r="BA433" s="76"/>
      <c r="BB433" s="76"/>
      <c r="BC433" s="76"/>
      <c r="BD433" s="76"/>
      <c r="BE433" s="76"/>
      <c r="BF433" s="76"/>
      <c r="BG433" s="76"/>
      <c r="BH433" s="76"/>
      <c r="BI433" s="76"/>
      <c r="BJ433" s="76"/>
      <c r="BK433" s="76"/>
      <c r="BL433" s="76"/>
      <c r="BM433" s="76"/>
      <c r="BN433" s="76"/>
      <c r="BO433" s="76"/>
      <c r="BP433" s="76"/>
      <c r="BQ433" s="76"/>
      <c r="BR433" s="76"/>
      <c r="BS433" s="76"/>
      <c r="BT433" s="76"/>
      <c r="BU433" s="76"/>
      <c r="BV433" s="76"/>
      <c r="BW433" s="76"/>
      <c r="BX433" s="76"/>
      <c r="BY433" s="76"/>
      <c r="BZ433" s="76"/>
      <c r="CA433" s="76"/>
      <c r="CB433" s="76"/>
      <c r="CC433" s="76"/>
      <c r="CD433" s="76"/>
      <c r="CE433" s="76"/>
      <c r="CF433" s="76"/>
      <c r="CG433" s="76"/>
      <c r="CH433" s="76"/>
      <c r="CI433" s="76"/>
      <c r="CJ433" s="76"/>
      <c r="CK433" s="76"/>
      <c r="CL433" s="76"/>
      <c r="CM433" s="76"/>
      <c r="CN433" s="76"/>
      <c r="CO433" s="76"/>
      <c r="CP433" s="76"/>
      <c r="CQ433" s="76"/>
      <c r="CR433" s="76"/>
      <c r="CS433" s="76"/>
      <c r="CT433" s="76"/>
      <c r="CU433" s="76"/>
      <c r="CV433" s="76"/>
      <c r="CW433" s="76"/>
      <c r="CX433" s="76"/>
      <c r="CY433" s="76"/>
      <c r="CZ433" s="76"/>
      <c r="DA433" s="76"/>
      <c r="DB433" s="76"/>
      <c r="DC433" s="76"/>
      <c r="DD433" s="76"/>
      <c r="DE433" s="76"/>
      <c r="DF433" s="76"/>
      <c r="DG433" s="76"/>
      <c r="DH433" s="76"/>
      <c r="DI433" s="76"/>
      <c r="DJ433" s="76"/>
      <c r="DK433" s="76"/>
      <c r="DL433" s="76"/>
      <c r="DM433" s="76"/>
      <c r="DN433" s="76"/>
      <c r="DO433" s="76"/>
      <c r="DP433" s="76"/>
      <c r="DQ433" s="76"/>
      <c r="DR433" s="76"/>
      <c r="DS433" s="76"/>
      <c r="DT433" s="76"/>
      <c r="DU433" s="76"/>
      <c r="DV433" s="76"/>
      <c r="DW433" s="76"/>
      <c r="DX433" s="76"/>
      <c r="DY433" s="76"/>
      <c r="DZ433" s="76"/>
      <c r="EA433" s="76"/>
      <c r="EB433" s="76"/>
      <c r="EC433" s="76"/>
      <c r="ED433" s="76"/>
      <c r="EE433" s="76"/>
      <c r="EF433" s="76"/>
      <c r="EG433" s="76"/>
      <c r="EH433" s="76"/>
      <c r="EI433" s="76"/>
      <c r="EJ433" s="76"/>
      <c r="EK433" s="76"/>
      <c r="EL433" s="76"/>
      <c r="EM433" s="76"/>
      <c r="EN433" s="76"/>
      <c r="EO433" s="76"/>
      <c r="EP433" s="76"/>
      <c r="EQ433" s="76"/>
      <c r="ER433" s="76"/>
      <c r="ES433" s="76"/>
      <c r="ET433" s="76"/>
      <c r="EU433" s="76"/>
      <c r="EV433" s="76"/>
      <c r="EW433" s="76"/>
      <c r="EX433" s="76"/>
      <c r="EY433" s="76"/>
      <c r="EZ433" s="76"/>
      <c r="FA433" s="76"/>
      <c r="FB433" s="76"/>
      <c r="FC433" s="76"/>
      <c r="FD433" s="76"/>
      <c r="FE433" s="76"/>
      <c r="FF433" s="76"/>
      <c r="FG433" s="76"/>
      <c r="FH433" s="76"/>
      <c r="FI433" s="76"/>
      <c r="FJ433" s="76"/>
      <c r="FK433" s="76"/>
      <c r="FL433" s="76"/>
      <c r="FM433" s="76"/>
      <c r="FN433" s="76"/>
      <c r="FO433" s="76"/>
      <c r="FP433" s="76"/>
      <c r="FQ433" s="76"/>
      <c r="FR433" s="76"/>
      <c r="FS433" s="76"/>
      <c r="FT433" s="76"/>
      <c r="FU433" s="76"/>
      <c r="FV433" s="76"/>
      <c r="FW433" s="76"/>
      <c r="FX433" s="76"/>
      <c r="FY433" s="76"/>
      <c r="FZ433" s="76"/>
      <c r="GA433" s="76"/>
      <c r="GB433" s="76"/>
      <c r="GC433" s="76"/>
      <c r="GD433" s="76"/>
      <c r="GE433" s="76"/>
      <c r="GF433" s="76"/>
      <c r="GG433" s="76"/>
      <c r="GH433" s="76"/>
      <c r="GI433" s="76"/>
      <c r="GJ433" s="76"/>
      <c r="GK433" s="76"/>
      <c r="GL433" s="76"/>
      <c r="GM433" s="76"/>
      <c r="GN433" s="76"/>
      <c r="GO433" s="76"/>
      <c r="GP433" s="76"/>
      <c r="GQ433" s="76"/>
      <c r="GR433" s="76"/>
      <c r="GS433" s="76"/>
      <c r="GT433" s="76"/>
      <c r="GU433" s="76"/>
      <c r="GV433" s="76"/>
      <c r="GW433" s="76"/>
      <c r="GX433" s="76"/>
      <c r="GY433" s="76"/>
      <c r="GZ433" s="76"/>
      <c r="HA433" s="76"/>
      <c r="HB433" s="76"/>
      <c r="HC433" s="76"/>
      <c r="HD433" s="76"/>
      <c r="HE433" s="76"/>
      <c r="HF433" s="76"/>
      <c r="HG433" s="76"/>
      <c r="HH433" s="76"/>
      <c r="HI433" s="76"/>
      <c r="HJ433" s="76"/>
      <c r="HK433" s="76"/>
      <c r="HL433" s="76"/>
      <c r="HM433" s="76"/>
      <c r="HN433" s="76"/>
      <c r="HO433" s="76"/>
      <c r="HP433" s="76"/>
      <c r="HQ433" s="76"/>
      <c r="HR433" s="76"/>
      <c r="HS433" s="76"/>
      <c r="HT433" s="76"/>
      <c r="HU433" s="76"/>
      <c r="HV433" s="76"/>
      <c r="HW433" s="76"/>
      <c r="HX433" s="76"/>
      <c r="HY433" s="76"/>
      <c r="HZ433" s="76"/>
      <c r="IA433" s="76"/>
      <c r="IB433" s="76"/>
      <c r="IC433" s="76"/>
      <c r="ID433" s="76"/>
      <c r="IE433" s="76"/>
      <c r="IF433" s="76"/>
      <c r="IG433" s="76"/>
      <c r="IH433" s="76"/>
      <c r="II433" s="76"/>
      <c r="IJ433" s="76"/>
      <c r="IK433" s="76"/>
      <c r="IL433" s="76"/>
      <c r="IM433" s="76"/>
      <c r="IN433" s="76"/>
      <c r="IO433" s="76"/>
      <c r="IP433" s="76"/>
      <c r="IQ433" s="76"/>
      <c r="IR433" s="76"/>
      <c r="IS433" s="76"/>
      <c r="IT433" s="76"/>
      <c r="IU433" s="76"/>
      <c r="IV433" s="76"/>
      <c r="IW433" s="76"/>
      <c r="IX433" s="76"/>
      <c r="IY433" s="76"/>
      <c r="IZ433" s="76"/>
      <c r="JA433" s="76"/>
      <c r="JB433" s="76"/>
      <c r="JC433" s="76"/>
      <c r="JD433" s="76"/>
      <c r="JE433" s="76"/>
      <c r="JF433" s="76"/>
      <c r="JG433" s="76"/>
      <c r="JH433" s="76"/>
      <c r="JI433" s="76"/>
      <c r="JJ433" s="76"/>
      <c r="JK433" s="76"/>
      <c r="JL433" s="76"/>
      <c r="JM433" s="76"/>
      <c r="JN433" s="76"/>
      <c r="JO433" s="76"/>
      <c r="JP433" s="76"/>
      <c r="JQ433" s="76"/>
      <c r="JR433" s="76"/>
      <c r="JS433" s="76"/>
      <c r="JT433" s="76"/>
      <c r="JU433" s="76"/>
      <c r="JV433" s="76"/>
      <c r="JW433" s="76"/>
      <c r="JX433" s="76"/>
      <c r="JY433" s="76"/>
      <c r="JZ433" s="76"/>
      <c r="KA433" s="76"/>
      <c r="KB433" s="76"/>
      <c r="KC433" s="76"/>
      <c r="KD433" s="76"/>
      <c r="KE433" s="76"/>
      <c r="KF433" s="76"/>
      <c r="KG433" s="76"/>
      <c r="KH433" s="76"/>
      <c r="KI433" s="76"/>
      <c r="KJ433" s="76"/>
      <c r="KK433" s="76"/>
      <c r="KL433" s="76"/>
      <c r="KM433" s="76"/>
      <c r="KN433" s="76"/>
      <c r="KO433" s="76"/>
      <c r="KP433" s="76"/>
      <c r="KQ433" s="76"/>
      <c r="KR433" s="76"/>
      <c r="KS433" s="76"/>
      <c r="KT433" s="76"/>
      <c r="KU433" s="76"/>
      <c r="KV433" s="76"/>
      <c r="KW433" s="76"/>
      <c r="KX433" s="76"/>
      <c r="KY433" s="76"/>
      <c r="KZ433" s="76"/>
      <c r="LA433" s="76"/>
      <c r="LB433" s="76"/>
      <c r="LC433" s="76"/>
      <c r="LD433" s="76"/>
      <c r="LE433" s="76"/>
      <c r="LF433" s="76"/>
      <c r="LG433" s="76"/>
      <c r="LH433" s="76"/>
      <c r="LI433" s="76"/>
      <c r="LJ433" s="76"/>
      <c r="LK433" s="76"/>
      <c r="LL433" s="76"/>
      <c r="LM433" s="76"/>
      <c r="LN433" s="76"/>
      <c r="LO433" s="76"/>
      <c r="LP433" s="76"/>
      <c r="LQ433" s="76"/>
      <c r="LR433" s="76"/>
      <c r="LS433" s="76"/>
      <c r="LT433" s="76"/>
      <c r="LU433" s="76"/>
      <c r="LV433" s="76"/>
      <c r="LW433" s="76"/>
      <c r="LX433" s="76"/>
      <c r="LY433" s="76"/>
      <c r="LZ433" s="76"/>
      <c r="MA433" s="76"/>
      <c r="MB433" s="76"/>
      <c r="MC433" s="76"/>
      <c r="MD433" s="76"/>
      <c r="ME433" s="76"/>
      <c r="MF433" s="76"/>
      <c r="MG433" s="76"/>
      <c r="MH433" s="76"/>
      <c r="MI433" s="76"/>
      <c r="MJ433" s="76"/>
      <c r="MK433" s="76"/>
      <c r="ML433" s="76"/>
      <c r="MM433" s="76"/>
      <c r="MN433" s="76"/>
      <c r="MO433" s="76"/>
      <c r="MP433" s="76"/>
      <c r="MQ433" s="76"/>
      <c r="MR433" s="76"/>
      <c r="MS433" s="76"/>
      <c r="MT433" s="76"/>
      <c r="MU433" s="76"/>
      <c r="MV433" s="76"/>
      <c r="MW433" s="76"/>
      <c r="MX433" s="76"/>
      <c r="MY433" s="76"/>
      <c r="MZ433" s="76"/>
      <c r="NA433" s="76"/>
      <c r="NB433" s="76"/>
      <c r="NC433" s="76"/>
      <c r="ND433" s="76"/>
      <c r="NE433" s="76"/>
      <c r="NF433" s="76"/>
      <c r="NG433" s="76"/>
      <c r="NH433" s="76"/>
      <c r="NI433" s="76"/>
      <c r="NJ433" s="76"/>
      <c r="NK433" s="76"/>
      <c r="NL433" s="76"/>
      <c r="NM433" s="76"/>
      <c r="NN433" s="76"/>
      <c r="NO433" s="76"/>
      <c r="NP433" s="76"/>
      <c r="NQ433" s="76"/>
      <c r="NR433" s="76"/>
      <c r="NS433" s="76"/>
      <c r="NT433" s="76"/>
      <c r="NU433" s="76"/>
      <c r="NV433" s="76"/>
      <c r="NW433" s="76"/>
      <c r="NX433" s="76"/>
      <c r="NY433" s="76"/>
      <c r="NZ433" s="76"/>
      <c r="OA433" s="76"/>
      <c r="OB433" s="76"/>
      <c r="OC433" s="76"/>
      <c r="OD433" s="76"/>
      <c r="OE433" s="76"/>
      <c r="OF433" s="76"/>
      <c r="OG433" s="76"/>
      <c r="OH433" s="76"/>
      <c r="OI433" s="76"/>
      <c r="OJ433" s="76"/>
      <c r="OK433" s="76"/>
      <c r="OL433" s="76"/>
      <c r="OM433" s="76"/>
      <c r="ON433" s="76"/>
      <c r="OO433" s="76"/>
      <c r="OP433" s="76"/>
      <c r="OQ433" s="76"/>
      <c r="OR433" s="76"/>
      <c r="OS433" s="76"/>
      <c r="OT433" s="76"/>
      <c r="OU433" s="76"/>
      <c r="OV433" s="76"/>
      <c r="OW433" s="76"/>
      <c r="OX433" s="76"/>
      <c r="OY433" s="76"/>
      <c r="OZ433" s="76"/>
      <c r="PA433" s="76"/>
      <c r="PB433" s="76"/>
      <c r="PC433" s="76"/>
      <c r="PD433" s="76"/>
      <c r="PE433" s="76"/>
      <c r="PF433" s="76"/>
      <c r="PG433" s="76"/>
      <c r="PH433" s="76"/>
      <c r="PI433" s="76"/>
      <c r="PJ433" s="76"/>
      <c r="PK433" s="76"/>
      <c r="PL433" s="76"/>
      <c r="PM433" s="76"/>
    </row>
    <row r="434" spans="4:429" ht="12.75" customHeight="1" x14ac:dyDescent="0.3">
      <c r="D434" s="76"/>
      <c r="E434" s="76"/>
      <c r="F434" s="76"/>
      <c r="G434" s="76"/>
      <c r="H434" s="76"/>
      <c r="I434" s="76"/>
      <c r="J434" s="76"/>
      <c r="K434" s="76"/>
      <c r="L434" s="76"/>
      <c r="M434" s="76"/>
      <c r="N434" s="76"/>
      <c r="O434" s="76"/>
      <c r="P434" s="76"/>
      <c r="Q434" s="76"/>
      <c r="R434" s="76"/>
      <c r="S434" s="76"/>
      <c r="T434" s="76"/>
      <c r="U434" s="76"/>
      <c r="V434" s="76"/>
      <c r="W434" s="76"/>
      <c r="X434" s="76"/>
      <c r="Y434" s="76"/>
      <c r="Z434" s="76"/>
      <c r="AA434" s="76"/>
      <c r="AB434" s="76"/>
      <c r="AC434" s="76"/>
      <c r="AD434" s="76"/>
      <c r="AE434" s="76"/>
      <c r="AF434" s="76"/>
      <c r="AG434" s="76"/>
      <c r="AH434" s="76"/>
      <c r="AI434" s="76"/>
      <c r="AJ434" s="76"/>
      <c r="AK434" s="76"/>
      <c r="AL434" s="76"/>
      <c r="AM434" s="76"/>
      <c r="AN434" s="76"/>
      <c r="AO434" s="76"/>
      <c r="AP434" s="76"/>
      <c r="AQ434" s="76"/>
      <c r="AR434" s="76"/>
      <c r="AS434" s="76"/>
      <c r="AT434" s="76"/>
      <c r="AU434" s="76"/>
      <c r="AV434" s="76"/>
      <c r="AW434" s="76"/>
      <c r="AX434" s="76"/>
      <c r="AY434" s="76"/>
      <c r="AZ434" s="76"/>
      <c r="BA434" s="76"/>
      <c r="BB434" s="76"/>
      <c r="BC434" s="76"/>
      <c r="BD434" s="76"/>
      <c r="BE434" s="76"/>
      <c r="BF434" s="76"/>
      <c r="BG434" s="76"/>
      <c r="BH434" s="76"/>
      <c r="BI434" s="76"/>
      <c r="BJ434" s="76"/>
      <c r="BK434" s="76"/>
      <c r="BL434" s="76"/>
      <c r="BM434" s="76"/>
      <c r="BN434" s="76"/>
      <c r="BO434" s="76"/>
      <c r="BP434" s="76"/>
      <c r="BQ434" s="76"/>
      <c r="BR434" s="76"/>
      <c r="BS434" s="76"/>
      <c r="BT434" s="76"/>
      <c r="BU434" s="76"/>
      <c r="BV434" s="76"/>
      <c r="BW434" s="76"/>
      <c r="BX434" s="76"/>
      <c r="BY434" s="76"/>
      <c r="BZ434" s="76"/>
      <c r="CA434" s="76"/>
      <c r="CB434" s="76"/>
      <c r="CC434" s="76"/>
      <c r="CD434" s="76"/>
      <c r="CE434" s="76"/>
      <c r="CF434" s="76"/>
      <c r="CG434" s="76"/>
      <c r="CH434" s="76"/>
      <c r="CI434" s="76"/>
      <c r="CJ434" s="76"/>
      <c r="CK434" s="76"/>
      <c r="CL434" s="76"/>
      <c r="CM434" s="76"/>
      <c r="CN434" s="76"/>
      <c r="CO434" s="76"/>
      <c r="CP434" s="76"/>
      <c r="CQ434" s="76"/>
      <c r="CR434" s="76"/>
      <c r="CS434" s="76"/>
      <c r="CT434" s="76"/>
      <c r="CU434" s="76"/>
      <c r="CV434" s="76"/>
      <c r="CW434" s="76"/>
      <c r="CX434" s="76"/>
      <c r="CY434" s="76"/>
      <c r="CZ434" s="76"/>
      <c r="DA434" s="76"/>
      <c r="DB434" s="76"/>
      <c r="DC434" s="76"/>
      <c r="DD434" s="76"/>
      <c r="DE434" s="76"/>
      <c r="DF434" s="76"/>
      <c r="DG434" s="76"/>
      <c r="DH434" s="76"/>
      <c r="DI434" s="76"/>
      <c r="DJ434" s="76"/>
      <c r="DK434" s="76"/>
      <c r="DL434" s="76"/>
      <c r="DM434" s="76"/>
      <c r="DN434" s="76"/>
      <c r="DO434" s="76"/>
      <c r="DP434" s="76"/>
      <c r="DQ434" s="76"/>
      <c r="DR434" s="76"/>
      <c r="DS434" s="76"/>
      <c r="DT434" s="76"/>
      <c r="DU434" s="76"/>
      <c r="DV434" s="76"/>
      <c r="DW434" s="76"/>
      <c r="DX434" s="76"/>
      <c r="DY434" s="76"/>
      <c r="DZ434" s="76"/>
      <c r="EA434" s="76"/>
      <c r="EB434" s="76"/>
      <c r="EC434" s="76"/>
      <c r="ED434" s="76"/>
      <c r="EE434" s="76"/>
      <c r="EF434" s="76"/>
      <c r="EG434" s="76"/>
      <c r="EH434" s="76"/>
      <c r="EI434" s="76"/>
      <c r="EJ434" s="76"/>
      <c r="EK434" s="76"/>
      <c r="EL434" s="76"/>
      <c r="EM434" s="76"/>
      <c r="EN434" s="76"/>
      <c r="EO434" s="76"/>
      <c r="EP434" s="76"/>
      <c r="EQ434" s="76"/>
      <c r="ER434" s="76"/>
      <c r="ES434" s="76"/>
      <c r="ET434" s="76"/>
      <c r="EU434" s="76"/>
      <c r="EV434" s="76"/>
      <c r="EW434" s="76"/>
      <c r="EX434" s="76"/>
      <c r="EY434" s="76"/>
      <c r="EZ434" s="76"/>
      <c r="FA434" s="76"/>
      <c r="FB434" s="76"/>
      <c r="FC434" s="76"/>
      <c r="FD434" s="76"/>
      <c r="FE434" s="76"/>
      <c r="FF434" s="76"/>
      <c r="FG434" s="76"/>
      <c r="FH434" s="76"/>
      <c r="FI434" s="76"/>
      <c r="FJ434" s="76"/>
      <c r="FK434" s="76"/>
      <c r="FL434" s="76"/>
      <c r="FM434" s="76"/>
      <c r="FN434" s="76"/>
      <c r="FO434" s="76"/>
      <c r="FP434" s="76"/>
      <c r="FQ434" s="76"/>
      <c r="FR434" s="76"/>
      <c r="FS434" s="76"/>
      <c r="FT434" s="76"/>
      <c r="FU434" s="76"/>
      <c r="FV434" s="76"/>
      <c r="FW434" s="76"/>
      <c r="FX434" s="76"/>
      <c r="FY434" s="76"/>
      <c r="FZ434" s="76"/>
      <c r="GA434" s="76"/>
      <c r="GB434" s="76"/>
      <c r="GC434" s="76"/>
      <c r="GD434" s="76"/>
      <c r="GE434" s="76"/>
      <c r="GF434" s="76"/>
      <c r="GG434" s="76"/>
      <c r="GH434" s="76"/>
      <c r="GI434" s="76"/>
      <c r="GJ434" s="76"/>
      <c r="GK434" s="76"/>
      <c r="GL434" s="76"/>
      <c r="GM434" s="76"/>
      <c r="GN434" s="76"/>
      <c r="GO434" s="76"/>
      <c r="GP434" s="76"/>
      <c r="GQ434" s="76"/>
      <c r="GR434" s="76"/>
      <c r="GS434" s="76"/>
      <c r="GT434" s="76"/>
      <c r="GU434" s="76"/>
      <c r="GV434" s="76"/>
      <c r="GW434" s="76"/>
      <c r="GX434" s="76"/>
      <c r="GY434" s="76"/>
      <c r="GZ434" s="76"/>
      <c r="HA434" s="76"/>
      <c r="HB434" s="76"/>
      <c r="HC434" s="76"/>
      <c r="HD434" s="76"/>
      <c r="HE434" s="76"/>
      <c r="HF434" s="76"/>
      <c r="HG434" s="76"/>
      <c r="HH434" s="76"/>
      <c r="HI434" s="76"/>
      <c r="HJ434" s="76"/>
      <c r="HK434" s="76"/>
      <c r="HL434" s="76"/>
      <c r="HM434" s="76"/>
      <c r="HN434" s="76"/>
      <c r="HO434" s="76"/>
      <c r="HP434" s="76"/>
      <c r="HQ434" s="76"/>
      <c r="HR434" s="76"/>
      <c r="HS434" s="76"/>
      <c r="HT434" s="76"/>
      <c r="HU434" s="76"/>
      <c r="HV434" s="76"/>
      <c r="HW434" s="76"/>
      <c r="HX434" s="76"/>
      <c r="HY434" s="76"/>
      <c r="HZ434" s="76"/>
      <c r="IA434" s="76"/>
      <c r="IB434" s="76"/>
      <c r="IC434" s="76"/>
      <c r="ID434" s="76"/>
      <c r="IE434" s="76"/>
      <c r="IF434" s="76"/>
      <c r="IG434" s="76"/>
      <c r="IH434" s="76"/>
      <c r="II434" s="76"/>
      <c r="IJ434" s="76"/>
      <c r="IK434" s="76"/>
      <c r="IL434" s="76"/>
      <c r="IM434" s="76"/>
      <c r="IN434" s="76"/>
      <c r="IO434" s="76"/>
      <c r="IP434" s="76"/>
      <c r="IQ434" s="76"/>
      <c r="IR434" s="76"/>
      <c r="IS434" s="76"/>
      <c r="IT434" s="76"/>
      <c r="IU434" s="76"/>
      <c r="IV434" s="76"/>
      <c r="IW434" s="76"/>
      <c r="IX434" s="76"/>
      <c r="IY434" s="76"/>
      <c r="IZ434" s="76"/>
      <c r="JA434" s="76"/>
      <c r="JB434" s="76"/>
      <c r="JC434" s="76"/>
      <c r="JD434" s="76"/>
      <c r="JE434" s="76"/>
      <c r="JF434" s="76"/>
      <c r="JG434" s="76"/>
      <c r="JH434" s="76"/>
      <c r="JI434" s="76"/>
      <c r="JJ434" s="76"/>
      <c r="JK434" s="76"/>
      <c r="JL434" s="76"/>
      <c r="JM434" s="76"/>
      <c r="JN434" s="76"/>
      <c r="JO434" s="76"/>
      <c r="JP434" s="76"/>
      <c r="JQ434" s="76"/>
      <c r="JR434" s="76"/>
      <c r="JS434" s="76"/>
      <c r="JT434" s="76"/>
      <c r="JU434" s="76"/>
      <c r="JV434" s="76"/>
      <c r="JW434" s="76"/>
      <c r="JX434" s="76"/>
      <c r="JY434" s="76"/>
      <c r="JZ434" s="76"/>
      <c r="KA434" s="76"/>
      <c r="KB434" s="76"/>
      <c r="KC434" s="76"/>
      <c r="KD434" s="76"/>
      <c r="KE434" s="76"/>
      <c r="KF434" s="76"/>
      <c r="KG434" s="76"/>
      <c r="KH434" s="76"/>
      <c r="KI434" s="76"/>
      <c r="KJ434" s="76"/>
      <c r="KK434" s="76"/>
      <c r="KL434" s="76"/>
      <c r="KM434" s="76"/>
      <c r="KN434" s="76"/>
      <c r="KO434" s="76"/>
      <c r="KP434" s="76"/>
      <c r="KQ434" s="76"/>
      <c r="KR434" s="76"/>
      <c r="KS434" s="76"/>
      <c r="KT434" s="76"/>
      <c r="KU434" s="76"/>
      <c r="KV434" s="76"/>
      <c r="KW434" s="76"/>
      <c r="KX434" s="76"/>
      <c r="KY434" s="76"/>
      <c r="KZ434" s="76"/>
      <c r="LA434" s="76"/>
      <c r="LB434" s="76"/>
      <c r="LC434" s="76"/>
      <c r="LD434" s="76"/>
      <c r="LE434" s="76"/>
      <c r="LF434" s="76"/>
      <c r="LG434" s="76"/>
      <c r="LH434" s="76"/>
      <c r="LI434" s="76"/>
      <c r="LJ434" s="76"/>
      <c r="LK434" s="76"/>
      <c r="LL434" s="76"/>
      <c r="LM434" s="76"/>
      <c r="LN434" s="76"/>
      <c r="LO434" s="76"/>
      <c r="LP434" s="76"/>
      <c r="LQ434" s="76"/>
      <c r="LR434" s="76"/>
      <c r="LS434" s="76"/>
      <c r="LT434" s="76"/>
      <c r="LU434" s="76"/>
      <c r="LV434" s="76"/>
      <c r="LW434" s="76"/>
      <c r="LX434" s="76"/>
      <c r="LY434" s="76"/>
      <c r="LZ434" s="76"/>
      <c r="MA434" s="76"/>
      <c r="MB434" s="76"/>
      <c r="MC434" s="76"/>
      <c r="MD434" s="76"/>
      <c r="ME434" s="76"/>
      <c r="MF434" s="76"/>
      <c r="MG434" s="76"/>
      <c r="MH434" s="76"/>
      <c r="MI434" s="76"/>
      <c r="MJ434" s="76"/>
      <c r="MK434" s="76"/>
      <c r="ML434" s="76"/>
      <c r="MM434" s="76"/>
      <c r="MN434" s="76"/>
      <c r="MO434" s="76"/>
      <c r="MP434" s="76"/>
      <c r="MQ434" s="76"/>
      <c r="MR434" s="76"/>
      <c r="MS434" s="76"/>
      <c r="MT434" s="76"/>
      <c r="MU434" s="76"/>
      <c r="MV434" s="76"/>
      <c r="MW434" s="76"/>
      <c r="MX434" s="76"/>
      <c r="MY434" s="76"/>
      <c r="MZ434" s="76"/>
      <c r="NA434" s="76"/>
      <c r="NB434" s="76"/>
      <c r="NC434" s="76"/>
      <c r="ND434" s="76"/>
      <c r="NE434" s="76"/>
      <c r="NF434" s="76"/>
      <c r="NG434" s="76"/>
      <c r="NH434" s="76"/>
      <c r="NI434" s="76"/>
      <c r="NJ434" s="76"/>
      <c r="NK434" s="76"/>
      <c r="NL434" s="76"/>
      <c r="NM434" s="76"/>
      <c r="NN434" s="76"/>
      <c r="NO434" s="76"/>
      <c r="NP434" s="76"/>
      <c r="NQ434" s="76"/>
      <c r="NR434" s="76"/>
      <c r="NS434" s="76"/>
      <c r="NT434" s="76"/>
      <c r="NU434" s="76"/>
      <c r="NV434" s="76"/>
      <c r="NW434" s="76"/>
      <c r="NX434" s="76"/>
      <c r="NY434" s="76"/>
      <c r="NZ434" s="76"/>
      <c r="OA434" s="76"/>
      <c r="OB434" s="76"/>
      <c r="OC434" s="76"/>
      <c r="OD434" s="76"/>
      <c r="OE434" s="76"/>
      <c r="OF434" s="76"/>
      <c r="OG434" s="76"/>
      <c r="OH434" s="76"/>
      <c r="OI434" s="76"/>
      <c r="OJ434" s="76"/>
      <c r="OK434" s="76"/>
      <c r="OL434" s="76"/>
      <c r="OM434" s="76"/>
      <c r="ON434" s="76"/>
      <c r="OO434" s="76"/>
      <c r="OP434" s="76"/>
      <c r="OQ434" s="76"/>
      <c r="OR434" s="76"/>
      <c r="OS434" s="76"/>
      <c r="OT434" s="76"/>
      <c r="OU434" s="76"/>
      <c r="OV434" s="76"/>
      <c r="OW434" s="76"/>
      <c r="OX434" s="76"/>
      <c r="OY434" s="76"/>
      <c r="OZ434" s="76"/>
      <c r="PA434" s="76"/>
      <c r="PB434" s="76"/>
      <c r="PC434" s="76"/>
      <c r="PD434" s="76"/>
      <c r="PE434" s="76"/>
      <c r="PF434" s="76"/>
      <c r="PG434" s="76"/>
      <c r="PH434" s="76"/>
      <c r="PI434" s="76"/>
      <c r="PJ434" s="76"/>
      <c r="PK434" s="76"/>
      <c r="PL434" s="76"/>
      <c r="PM434" s="76"/>
    </row>
    <row r="435" spans="4:429" ht="12.75" customHeight="1" x14ac:dyDescent="0.3">
      <c r="D435" s="76"/>
      <c r="E435" s="76"/>
      <c r="F435" s="76"/>
      <c r="G435" s="76"/>
      <c r="H435" s="76"/>
      <c r="I435" s="76"/>
      <c r="J435" s="76"/>
      <c r="K435" s="76"/>
      <c r="L435" s="76"/>
      <c r="M435" s="76"/>
      <c r="N435" s="76"/>
      <c r="O435" s="76"/>
      <c r="P435" s="76"/>
      <c r="Q435" s="76"/>
      <c r="R435" s="76"/>
      <c r="S435" s="76"/>
      <c r="T435" s="76"/>
      <c r="U435" s="76"/>
      <c r="V435" s="76"/>
      <c r="W435" s="76"/>
      <c r="X435" s="76"/>
      <c r="Y435" s="76"/>
      <c r="Z435" s="76"/>
      <c r="AA435" s="76"/>
      <c r="AB435" s="76"/>
      <c r="AC435" s="76"/>
      <c r="AD435" s="76"/>
      <c r="AE435" s="76"/>
      <c r="AF435" s="76"/>
      <c r="AG435" s="76"/>
      <c r="AH435" s="76"/>
      <c r="AI435" s="76"/>
      <c r="AJ435" s="76"/>
      <c r="AK435" s="76"/>
      <c r="AL435" s="76"/>
      <c r="AM435" s="76"/>
      <c r="AN435" s="76"/>
      <c r="AO435" s="76"/>
      <c r="AP435" s="76"/>
      <c r="AQ435" s="76"/>
      <c r="AR435" s="76"/>
      <c r="AS435" s="76"/>
      <c r="AT435" s="76"/>
      <c r="AU435" s="76"/>
      <c r="AV435" s="76"/>
      <c r="AW435" s="76"/>
      <c r="AX435" s="76"/>
      <c r="AY435" s="76"/>
      <c r="AZ435" s="76"/>
      <c r="BA435" s="76"/>
      <c r="BB435" s="76"/>
      <c r="BC435" s="76"/>
      <c r="BD435" s="76"/>
      <c r="BE435" s="76"/>
      <c r="BF435" s="76"/>
      <c r="BG435" s="76"/>
      <c r="BH435" s="76"/>
      <c r="BI435" s="76"/>
      <c r="BJ435" s="76"/>
      <c r="BK435" s="76"/>
      <c r="BL435" s="76"/>
      <c r="BM435" s="76"/>
      <c r="BN435" s="76"/>
      <c r="BO435" s="76"/>
      <c r="BP435" s="76"/>
      <c r="BQ435" s="76"/>
      <c r="BR435" s="76"/>
      <c r="BS435" s="76"/>
      <c r="BT435" s="76"/>
      <c r="BU435" s="76"/>
      <c r="BV435" s="76"/>
      <c r="BW435" s="76"/>
      <c r="BX435" s="76"/>
      <c r="BY435" s="76"/>
      <c r="BZ435" s="76"/>
      <c r="CA435" s="76"/>
      <c r="CB435" s="76"/>
      <c r="CC435" s="76"/>
      <c r="CD435" s="76"/>
      <c r="CE435" s="76"/>
      <c r="CF435" s="76"/>
      <c r="CG435" s="76"/>
      <c r="CH435" s="76"/>
      <c r="CI435" s="76"/>
      <c r="CJ435" s="76"/>
      <c r="CK435" s="76"/>
      <c r="CL435" s="76"/>
      <c r="CM435" s="76"/>
      <c r="CN435" s="76"/>
      <c r="CO435" s="76"/>
      <c r="CP435" s="76"/>
      <c r="CQ435" s="76"/>
      <c r="CR435" s="76"/>
      <c r="CS435" s="76"/>
      <c r="CT435" s="76"/>
      <c r="CU435" s="76"/>
      <c r="CV435" s="76"/>
      <c r="CW435" s="76"/>
      <c r="CX435" s="76"/>
      <c r="CY435" s="76"/>
      <c r="CZ435" s="76"/>
      <c r="DA435" s="76"/>
      <c r="DB435" s="76"/>
      <c r="DC435" s="76"/>
      <c r="DD435" s="76"/>
      <c r="DE435" s="76"/>
      <c r="DF435" s="76"/>
      <c r="DG435" s="76"/>
      <c r="DH435" s="76"/>
      <c r="DI435" s="76"/>
      <c r="DJ435" s="76"/>
      <c r="DK435" s="76"/>
      <c r="DL435" s="76"/>
      <c r="DM435" s="76"/>
      <c r="DN435" s="76"/>
      <c r="DO435" s="76"/>
      <c r="DP435" s="76"/>
      <c r="DQ435" s="76"/>
      <c r="DR435" s="76"/>
      <c r="DS435" s="76"/>
      <c r="DT435" s="76"/>
      <c r="DU435" s="76"/>
      <c r="DV435" s="76"/>
      <c r="DW435" s="76"/>
      <c r="DX435" s="76"/>
      <c r="DY435" s="76"/>
      <c r="DZ435" s="76"/>
      <c r="EA435" s="76"/>
      <c r="EB435" s="76"/>
      <c r="EC435" s="76"/>
      <c r="ED435" s="76"/>
      <c r="EE435" s="76"/>
      <c r="EF435" s="76"/>
      <c r="EG435" s="76"/>
      <c r="EH435" s="76"/>
      <c r="EI435" s="76"/>
      <c r="EJ435" s="76"/>
      <c r="EK435" s="76"/>
      <c r="EL435" s="76"/>
      <c r="EM435" s="76"/>
      <c r="EN435" s="76"/>
      <c r="EO435" s="76"/>
      <c r="EP435" s="76"/>
      <c r="EQ435" s="76"/>
      <c r="ER435" s="76"/>
      <c r="ES435" s="76"/>
      <c r="ET435" s="76"/>
      <c r="EU435" s="76"/>
      <c r="EV435" s="76"/>
      <c r="EW435" s="76"/>
      <c r="EX435" s="76"/>
      <c r="EY435" s="76"/>
      <c r="EZ435" s="76"/>
      <c r="FA435" s="76"/>
      <c r="FB435" s="76"/>
      <c r="FC435" s="76"/>
      <c r="FD435" s="76"/>
      <c r="FE435" s="76"/>
      <c r="FF435" s="76"/>
      <c r="FG435" s="76"/>
      <c r="FH435" s="76"/>
      <c r="FI435" s="76"/>
      <c r="FJ435" s="76"/>
      <c r="FK435" s="76"/>
      <c r="FL435" s="76"/>
      <c r="FM435" s="76"/>
      <c r="FN435" s="76"/>
      <c r="FO435" s="76"/>
      <c r="FP435" s="76"/>
      <c r="FQ435" s="76"/>
      <c r="FR435" s="76"/>
      <c r="FS435" s="76"/>
      <c r="FT435" s="76"/>
      <c r="FU435" s="76"/>
      <c r="FV435" s="76"/>
      <c r="FW435" s="76"/>
      <c r="FX435" s="76"/>
      <c r="FY435" s="76"/>
      <c r="FZ435" s="76"/>
      <c r="GA435" s="76"/>
      <c r="GB435" s="76"/>
      <c r="GC435" s="76"/>
      <c r="GD435" s="76"/>
      <c r="GE435" s="76"/>
      <c r="GF435" s="76"/>
      <c r="GG435" s="76"/>
      <c r="GH435" s="76"/>
      <c r="GI435" s="76"/>
      <c r="GJ435" s="76"/>
      <c r="GK435" s="76"/>
      <c r="GL435" s="76"/>
      <c r="GM435" s="76"/>
      <c r="GN435" s="76"/>
      <c r="GO435" s="76"/>
      <c r="GP435" s="76"/>
      <c r="GQ435" s="76"/>
      <c r="GR435" s="76"/>
      <c r="GS435" s="76"/>
      <c r="GT435" s="76"/>
      <c r="GU435" s="76"/>
      <c r="GV435" s="76"/>
      <c r="GW435" s="76"/>
      <c r="GX435" s="76"/>
      <c r="GY435" s="76"/>
      <c r="GZ435" s="76"/>
      <c r="HA435" s="76"/>
      <c r="HB435" s="76"/>
      <c r="HC435" s="76"/>
      <c r="HD435" s="76"/>
      <c r="HE435" s="76"/>
      <c r="HF435" s="76"/>
      <c r="HG435" s="76"/>
      <c r="HH435" s="76"/>
      <c r="HI435" s="76"/>
      <c r="HJ435" s="76"/>
      <c r="HK435" s="76"/>
      <c r="HL435" s="76"/>
      <c r="HM435" s="76"/>
      <c r="HN435" s="76"/>
      <c r="HO435" s="76"/>
      <c r="HP435" s="76"/>
      <c r="HQ435" s="76"/>
      <c r="HR435" s="76"/>
      <c r="HS435" s="76"/>
      <c r="HT435" s="76"/>
      <c r="HU435" s="76"/>
      <c r="HV435" s="76"/>
      <c r="HW435" s="76"/>
      <c r="HX435" s="76"/>
      <c r="HY435" s="76"/>
      <c r="HZ435" s="76"/>
      <c r="IA435" s="76"/>
      <c r="IB435" s="76"/>
      <c r="IC435" s="76"/>
      <c r="ID435" s="76"/>
      <c r="IE435" s="76"/>
      <c r="IF435" s="76"/>
      <c r="IG435" s="76"/>
      <c r="IH435" s="76"/>
      <c r="II435" s="76"/>
      <c r="IJ435" s="76"/>
      <c r="IK435" s="76"/>
      <c r="IL435" s="76"/>
      <c r="IM435" s="76"/>
      <c r="IN435" s="76"/>
      <c r="IO435" s="76"/>
      <c r="IP435" s="76"/>
      <c r="IQ435" s="76"/>
      <c r="IR435" s="76"/>
      <c r="IS435" s="76"/>
      <c r="IT435" s="76"/>
      <c r="IU435" s="76"/>
      <c r="IV435" s="76"/>
      <c r="IW435" s="76"/>
      <c r="IX435" s="76"/>
      <c r="IY435" s="76"/>
      <c r="IZ435" s="76"/>
      <c r="JA435" s="76"/>
      <c r="JB435" s="76"/>
      <c r="JC435" s="76"/>
      <c r="JD435" s="76"/>
      <c r="JE435" s="76"/>
      <c r="JF435" s="76"/>
      <c r="JG435" s="76"/>
      <c r="JH435" s="76"/>
      <c r="JI435" s="76"/>
      <c r="JJ435" s="76"/>
      <c r="JK435" s="76"/>
      <c r="JL435" s="76"/>
      <c r="JM435" s="76"/>
      <c r="JN435" s="76"/>
      <c r="JO435" s="76"/>
      <c r="JP435" s="76"/>
      <c r="JQ435" s="76"/>
      <c r="JR435" s="76"/>
      <c r="JS435" s="76"/>
      <c r="JT435" s="76"/>
      <c r="JU435" s="76"/>
      <c r="JV435" s="76"/>
      <c r="JW435" s="76"/>
      <c r="JX435" s="76"/>
      <c r="JY435" s="76"/>
      <c r="JZ435" s="76"/>
      <c r="KA435" s="76"/>
      <c r="KB435" s="76"/>
      <c r="KC435" s="76"/>
      <c r="KD435" s="76"/>
      <c r="KE435" s="76"/>
      <c r="KF435" s="76"/>
      <c r="KG435" s="76"/>
      <c r="KH435" s="76"/>
      <c r="KI435" s="76"/>
      <c r="KJ435" s="76"/>
      <c r="KK435" s="76"/>
      <c r="KL435" s="76"/>
      <c r="KM435" s="76"/>
      <c r="KN435" s="76"/>
      <c r="KO435" s="76"/>
      <c r="KP435" s="76"/>
      <c r="KQ435" s="76"/>
      <c r="KR435" s="76"/>
      <c r="KS435" s="76"/>
      <c r="KT435" s="76"/>
      <c r="KU435" s="76"/>
      <c r="KV435" s="76"/>
      <c r="KW435" s="76"/>
      <c r="KX435" s="76"/>
      <c r="KY435" s="76"/>
      <c r="KZ435" s="76"/>
      <c r="LA435" s="76"/>
      <c r="LB435" s="76"/>
      <c r="LC435" s="76"/>
      <c r="LD435" s="76"/>
      <c r="LE435" s="76"/>
      <c r="LF435" s="76"/>
      <c r="LG435" s="76"/>
      <c r="LH435" s="76"/>
      <c r="LI435" s="76"/>
      <c r="LJ435" s="76"/>
      <c r="LK435" s="76"/>
      <c r="LL435" s="76"/>
      <c r="LM435" s="76"/>
      <c r="LN435" s="76"/>
      <c r="LO435" s="76"/>
      <c r="LP435" s="76"/>
      <c r="LQ435" s="76"/>
      <c r="LR435" s="76"/>
      <c r="LS435" s="76"/>
      <c r="LT435" s="76"/>
      <c r="LU435" s="76"/>
      <c r="LV435" s="76"/>
      <c r="LW435" s="76"/>
      <c r="LX435" s="76"/>
      <c r="LY435" s="76"/>
      <c r="LZ435" s="76"/>
      <c r="MA435" s="76"/>
      <c r="MB435" s="76"/>
      <c r="MC435" s="76"/>
      <c r="MD435" s="76"/>
      <c r="ME435" s="76"/>
      <c r="MF435" s="76"/>
      <c r="MG435" s="76"/>
      <c r="MH435" s="76"/>
      <c r="MI435" s="76"/>
      <c r="MJ435" s="76"/>
      <c r="MK435" s="76"/>
      <c r="ML435" s="76"/>
      <c r="MM435" s="76"/>
      <c r="MN435" s="76"/>
      <c r="MO435" s="76"/>
      <c r="MP435" s="76"/>
      <c r="MQ435" s="76"/>
      <c r="MR435" s="76"/>
      <c r="MS435" s="76"/>
      <c r="MT435" s="76"/>
      <c r="MU435" s="76"/>
      <c r="MV435" s="76"/>
      <c r="MW435" s="76"/>
      <c r="MX435" s="76"/>
      <c r="MY435" s="76"/>
      <c r="MZ435" s="76"/>
      <c r="NA435" s="76"/>
      <c r="NB435" s="76"/>
      <c r="NC435" s="76"/>
      <c r="ND435" s="76"/>
      <c r="NE435" s="76"/>
      <c r="NF435" s="76"/>
      <c r="NG435" s="76"/>
      <c r="NH435" s="76"/>
      <c r="NI435" s="76"/>
      <c r="NJ435" s="76"/>
      <c r="NK435" s="76"/>
      <c r="NL435" s="76"/>
      <c r="NM435" s="76"/>
      <c r="NN435" s="76"/>
      <c r="NO435" s="76"/>
      <c r="NP435" s="76"/>
      <c r="NQ435" s="76"/>
      <c r="NR435" s="76"/>
      <c r="NS435" s="76"/>
      <c r="NT435" s="76"/>
      <c r="NU435" s="76"/>
      <c r="NV435" s="76"/>
      <c r="NW435" s="76"/>
      <c r="NX435" s="76"/>
      <c r="NY435" s="76"/>
      <c r="NZ435" s="76"/>
      <c r="OA435" s="76"/>
      <c r="OB435" s="76"/>
      <c r="OC435" s="76"/>
      <c r="OD435" s="76"/>
      <c r="OE435" s="76"/>
      <c r="OF435" s="76"/>
      <c r="OG435" s="76"/>
      <c r="OH435" s="76"/>
      <c r="OI435" s="76"/>
      <c r="OJ435" s="76"/>
      <c r="OK435" s="76"/>
      <c r="OL435" s="76"/>
      <c r="OM435" s="76"/>
      <c r="ON435" s="76"/>
      <c r="OO435" s="76"/>
      <c r="OP435" s="76"/>
      <c r="OQ435" s="76"/>
      <c r="OR435" s="76"/>
      <c r="OS435" s="76"/>
      <c r="OT435" s="76"/>
      <c r="OU435" s="76"/>
      <c r="OV435" s="76"/>
      <c r="OW435" s="76"/>
      <c r="OX435" s="76"/>
      <c r="OY435" s="76"/>
      <c r="OZ435" s="76"/>
      <c r="PA435" s="76"/>
      <c r="PB435" s="76"/>
      <c r="PC435" s="76"/>
      <c r="PD435" s="76"/>
      <c r="PE435" s="76"/>
      <c r="PF435" s="76"/>
      <c r="PG435" s="76"/>
      <c r="PH435" s="76"/>
      <c r="PI435" s="76"/>
      <c r="PJ435" s="76"/>
      <c r="PK435" s="76"/>
      <c r="PL435" s="76"/>
      <c r="PM435" s="76"/>
    </row>
    <row r="436" spans="4:429" ht="12.75" customHeight="1" x14ac:dyDescent="0.3">
      <c r="D436" s="76"/>
      <c r="E436" s="76"/>
      <c r="F436" s="76"/>
      <c r="G436" s="76"/>
      <c r="H436" s="76"/>
      <c r="I436" s="76"/>
      <c r="J436" s="76"/>
      <c r="K436" s="76"/>
      <c r="L436" s="76"/>
      <c r="M436" s="76"/>
      <c r="N436" s="76"/>
      <c r="O436" s="76"/>
      <c r="P436" s="76"/>
      <c r="Q436" s="76"/>
      <c r="R436" s="76"/>
      <c r="S436" s="76"/>
      <c r="T436" s="76"/>
      <c r="U436" s="76"/>
      <c r="V436" s="76"/>
      <c r="W436" s="76"/>
      <c r="X436" s="76"/>
      <c r="Y436" s="76"/>
      <c r="Z436" s="76"/>
      <c r="AA436" s="76"/>
      <c r="AB436" s="76"/>
      <c r="AC436" s="76"/>
      <c r="AD436" s="76"/>
      <c r="AE436" s="76"/>
      <c r="AF436" s="76"/>
      <c r="AG436" s="76"/>
      <c r="AH436" s="76"/>
      <c r="AI436" s="76"/>
      <c r="AJ436" s="76"/>
      <c r="AK436" s="76"/>
      <c r="AL436" s="76"/>
      <c r="AM436" s="76"/>
      <c r="AN436" s="76"/>
      <c r="AO436" s="76"/>
      <c r="AP436" s="76"/>
      <c r="AQ436" s="76"/>
      <c r="AR436" s="76"/>
      <c r="AS436" s="76"/>
      <c r="AT436" s="76"/>
      <c r="AU436" s="76"/>
      <c r="AV436" s="76"/>
      <c r="AW436" s="76"/>
      <c r="AX436" s="76"/>
      <c r="AY436" s="76"/>
      <c r="AZ436" s="76"/>
      <c r="BA436" s="76"/>
      <c r="BB436" s="76"/>
      <c r="BC436" s="76"/>
      <c r="BD436" s="76"/>
      <c r="BE436" s="76"/>
      <c r="BF436" s="76"/>
      <c r="BG436" s="76"/>
      <c r="BH436" s="76"/>
      <c r="BI436" s="76"/>
      <c r="BJ436" s="76"/>
      <c r="BK436" s="76"/>
      <c r="BL436" s="76"/>
      <c r="BM436" s="76"/>
      <c r="BN436" s="76"/>
      <c r="BO436" s="76"/>
      <c r="BP436" s="76"/>
      <c r="BQ436" s="76"/>
      <c r="BR436" s="76"/>
      <c r="BS436" s="76"/>
      <c r="BT436" s="76"/>
      <c r="BU436" s="76"/>
      <c r="BV436" s="76"/>
      <c r="BW436" s="76"/>
      <c r="BX436" s="76"/>
      <c r="BY436" s="76"/>
      <c r="BZ436" s="76"/>
      <c r="CA436" s="76"/>
      <c r="CB436" s="76"/>
      <c r="CC436" s="76"/>
      <c r="CD436" s="76"/>
      <c r="CE436" s="76"/>
      <c r="CF436" s="76"/>
      <c r="CG436" s="76"/>
      <c r="CH436" s="76"/>
      <c r="CI436" s="76"/>
      <c r="CJ436" s="76"/>
      <c r="CK436" s="76"/>
      <c r="CL436" s="76"/>
      <c r="CM436" s="76"/>
      <c r="CN436" s="76"/>
      <c r="CO436" s="76"/>
      <c r="CP436" s="76"/>
      <c r="CQ436" s="76"/>
      <c r="CR436" s="76"/>
      <c r="CS436" s="76"/>
      <c r="CT436" s="76"/>
      <c r="CU436" s="76"/>
      <c r="CV436" s="76"/>
      <c r="CW436" s="76"/>
      <c r="CX436" s="76"/>
      <c r="CY436" s="76"/>
      <c r="CZ436" s="76"/>
      <c r="DA436" s="76"/>
      <c r="DB436" s="76"/>
      <c r="DC436" s="76"/>
      <c r="DD436" s="76"/>
      <c r="DE436" s="76"/>
      <c r="DF436" s="76"/>
      <c r="DG436" s="76"/>
      <c r="DH436" s="76"/>
      <c r="DI436" s="76"/>
      <c r="DJ436" s="76"/>
      <c r="DK436" s="76"/>
      <c r="DL436" s="76"/>
      <c r="DM436" s="76"/>
      <c r="DN436" s="76"/>
      <c r="DO436" s="76"/>
      <c r="DP436" s="76"/>
      <c r="DQ436" s="76"/>
      <c r="DR436" s="76"/>
      <c r="DS436" s="76"/>
      <c r="DT436" s="76"/>
      <c r="DU436" s="76"/>
      <c r="DV436" s="76"/>
      <c r="DW436" s="76"/>
      <c r="DX436" s="76"/>
      <c r="DY436" s="76"/>
      <c r="DZ436" s="76"/>
      <c r="EA436" s="76"/>
      <c r="EB436" s="76"/>
      <c r="EC436" s="76"/>
      <c r="ED436" s="76"/>
      <c r="EE436" s="76"/>
      <c r="EF436" s="76"/>
      <c r="EG436" s="76"/>
      <c r="EH436" s="76"/>
      <c r="EI436" s="76"/>
      <c r="EJ436" s="76"/>
      <c r="EK436" s="76"/>
      <c r="EL436" s="76"/>
      <c r="EM436" s="76"/>
      <c r="EN436" s="76"/>
      <c r="EO436" s="76"/>
      <c r="EP436" s="76"/>
      <c r="EQ436" s="76"/>
      <c r="ER436" s="76"/>
      <c r="ES436" s="76"/>
      <c r="ET436" s="76"/>
      <c r="EU436" s="76"/>
      <c r="EV436" s="76"/>
      <c r="EW436" s="76"/>
      <c r="EX436" s="76"/>
      <c r="EY436" s="76"/>
      <c r="EZ436" s="76"/>
      <c r="FA436" s="76"/>
      <c r="FB436" s="76"/>
      <c r="FC436" s="76"/>
      <c r="FD436" s="76"/>
      <c r="FE436" s="76"/>
      <c r="FF436" s="76"/>
      <c r="FG436" s="76"/>
      <c r="FH436" s="76"/>
      <c r="FI436" s="76"/>
      <c r="FJ436" s="76"/>
      <c r="FK436" s="76"/>
      <c r="FL436" s="76"/>
      <c r="FM436" s="76"/>
      <c r="FN436" s="76"/>
      <c r="FO436" s="76"/>
      <c r="FP436" s="76"/>
      <c r="FQ436" s="76"/>
      <c r="FR436" s="76"/>
      <c r="FS436" s="76"/>
      <c r="FT436" s="76"/>
      <c r="FU436" s="76"/>
      <c r="FV436" s="76"/>
      <c r="FW436" s="76"/>
      <c r="FX436" s="76"/>
      <c r="FY436" s="76"/>
      <c r="FZ436" s="76"/>
      <c r="GA436" s="76"/>
      <c r="GB436" s="76"/>
      <c r="GC436" s="76"/>
      <c r="GD436" s="76"/>
      <c r="GE436" s="76"/>
      <c r="GF436" s="76"/>
      <c r="GG436" s="76"/>
      <c r="GH436" s="76"/>
      <c r="GI436" s="76"/>
      <c r="GJ436" s="76"/>
      <c r="GK436" s="76"/>
      <c r="GL436" s="76"/>
      <c r="GM436" s="76"/>
      <c r="GN436" s="76"/>
      <c r="GO436" s="76"/>
      <c r="GP436" s="76"/>
      <c r="GQ436" s="76"/>
      <c r="GR436" s="76"/>
      <c r="GS436" s="76"/>
      <c r="GT436" s="76"/>
      <c r="GU436" s="76"/>
      <c r="GV436" s="76"/>
      <c r="GW436" s="76"/>
      <c r="GX436" s="76"/>
      <c r="GY436" s="76"/>
      <c r="GZ436" s="76"/>
      <c r="HA436" s="76"/>
      <c r="HB436" s="76"/>
      <c r="HC436" s="76"/>
      <c r="HD436" s="76"/>
      <c r="HE436" s="76"/>
      <c r="HF436" s="76"/>
      <c r="HG436" s="76"/>
      <c r="HH436" s="76"/>
      <c r="HI436" s="76"/>
      <c r="HJ436" s="76"/>
      <c r="HK436" s="76"/>
      <c r="HL436" s="76"/>
      <c r="HM436" s="76"/>
      <c r="HN436" s="76"/>
      <c r="HO436" s="76"/>
      <c r="HP436" s="76"/>
      <c r="HQ436" s="76"/>
      <c r="HR436" s="76"/>
      <c r="HS436" s="76"/>
      <c r="HT436" s="76"/>
      <c r="HU436" s="76"/>
      <c r="HV436" s="76"/>
      <c r="HW436" s="76"/>
      <c r="HX436" s="76"/>
      <c r="HY436" s="76"/>
      <c r="HZ436" s="76"/>
      <c r="IA436" s="76"/>
      <c r="IB436" s="76"/>
      <c r="IC436" s="76"/>
      <c r="ID436" s="76"/>
      <c r="IE436" s="76"/>
      <c r="IF436" s="76"/>
      <c r="IG436" s="76"/>
      <c r="IH436" s="76"/>
      <c r="II436" s="76"/>
      <c r="IJ436" s="76"/>
      <c r="IK436" s="76"/>
      <c r="IL436" s="76"/>
      <c r="IM436" s="76"/>
      <c r="IN436" s="76"/>
      <c r="IO436" s="76"/>
      <c r="IP436" s="76"/>
      <c r="IQ436" s="76"/>
      <c r="IR436" s="76"/>
      <c r="IS436" s="76"/>
      <c r="IT436" s="76"/>
      <c r="IU436" s="76"/>
      <c r="IV436" s="76"/>
      <c r="IW436" s="76"/>
      <c r="IX436" s="76"/>
      <c r="IY436" s="76"/>
      <c r="IZ436" s="76"/>
      <c r="JA436" s="76"/>
      <c r="JB436" s="76"/>
      <c r="JC436" s="76"/>
      <c r="JD436" s="76"/>
      <c r="JE436" s="76"/>
      <c r="JF436" s="76"/>
      <c r="JG436" s="76"/>
      <c r="JH436" s="76"/>
      <c r="JI436" s="76"/>
      <c r="JJ436" s="76"/>
      <c r="JK436" s="76"/>
      <c r="JL436" s="76"/>
      <c r="JM436" s="76"/>
      <c r="JN436" s="76"/>
      <c r="JO436" s="76"/>
      <c r="JP436" s="76"/>
      <c r="JQ436" s="76"/>
      <c r="JR436" s="76"/>
      <c r="JS436" s="76"/>
      <c r="JT436" s="76"/>
      <c r="JU436" s="76"/>
      <c r="JV436" s="76"/>
      <c r="JW436" s="76"/>
      <c r="JX436" s="76"/>
      <c r="JY436" s="76"/>
      <c r="JZ436" s="76"/>
      <c r="KA436" s="76"/>
      <c r="KB436" s="76"/>
      <c r="KC436" s="76"/>
      <c r="KD436" s="76"/>
      <c r="KE436" s="76"/>
      <c r="KF436" s="76"/>
      <c r="KG436" s="76"/>
      <c r="KH436" s="76"/>
      <c r="KI436" s="76"/>
      <c r="KJ436" s="76"/>
      <c r="KK436" s="76"/>
      <c r="KL436" s="76"/>
      <c r="KM436" s="76"/>
      <c r="KN436" s="76"/>
      <c r="KO436" s="76"/>
      <c r="KP436" s="76"/>
      <c r="KQ436" s="76"/>
      <c r="KR436" s="76"/>
      <c r="KS436" s="76"/>
      <c r="KT436" s="76"/>
      <c r="KU436" s="76"/>
      <c r="KV436" s="76"/>
      <c r="KW436" s="76"/>
      <c r="KX436" s="76"/>
      <c r="KY436" s="76"/>
      <c r="KZ436" s="76"/>
      <c r="LA436" s="76"/>
      <c r="LB436" s="76"/>
      <c r="LC436" s="76"/>
      <c r="LD436" s="76"/>
      <c r="LE436" s="76"/>
      <c r="LF436" s="76"/>
      <c r="LG436" s="76"/>
      <c r="LH436" s="76"/>
      <c r="LI436" s="76"/>
      <c r="LJ436" s="76"/>
      <c r="LK436" s="76"/>
      <c r="LL436" s="76"/>
      <c r="LM436" s="76"/>
      <c r="LN436" s="76"/>
      <c r="LO436" s="76"/>
      <c r="LP436" s="76"/>
      <c r="LQ436" s="76"/>
      <c r="LR436" s="76"/>
      <c r="LS436" s="76"/>
      <c r="LT436" s="76"/>
      <c r="LU436" s="76"/>
      <c r="LV436" s="76"/>
      <c r="LW436" s="76"/>
      <c r="LX436" s="76"/>
      <c r="LY436" s="76"/>
      <c r="LZ436" s="76"/>
      <c r="MA436" s="76"/>
      <c r="MB436" s="76"/>
      <c r="MC436" s="76"/>
      <c r="MD436" s="76"/>
      <c r="ME436" s="76"/>
      <c r="MF436" s="76"/>
      <c r="MG436" s="76"/>
      <c r="MH436" s="76"/>
      <c r="MI436" s="76"/>
      <c r="MJ436" s="76"/>
      <c r="MK436" s="76"/>
      <c r="ML436" s="76"/>
      <c r="MM436" s="76"/>
      <c r="MN436" s="76"/>
      <c r="MO436" s="76"/>
      <c r="MP436" s="76"/>
      <c r="MQ436" s="76"/>
      <c r="MR436" s="76"/>
      <c r="MS436" s="76"/>
      <c r="MT436" s="76"/>
      <c r="MU436" s="76"/>
      <c r="MV436" s="76"/>
      <c r="MW436" s="76"/>
      <c r="MX436" s="76"/>
      <c r="MY436" s="76"/>
      <c r="MZ436" s="76"/>
      <c r="NA436" s="76"/>
      <c r="NB436" s="76"/>
      <c r="NC436" s="76"/>
      <c r="ND436" s="76"/>
      <c r="NE436" s="76"/>
      <c r="NF436" s="76"/>
      <c r="NG436" s="76"/>
      <c r="NH436" s="76"/>
      <c r="NI436" s="76"/>
      <c r="NJ436" s="76"/>
      <c r="NK436" s="76"/>
      <c r="NL436" s="76"/>
      <c r="NM436" s="76"/>
      <c r="NN436" s="76"/>
      <c r="NO436" s="76"/>
      <c r="NP436" s="76"/>
      <c r="NQ436" s="76"/>
      <c r="NR436" s="76"/>
      <c r="NS436" s="76"/>
      <c r="NT436" s="76"/>
      <c r="NU436" s="76"/>
      <c r="NV436" s="76"/>
      <c r="NW436" s="76"/>
      <c r="NX436" s="76"/>
      <c r="NY436" s="76"/>
      <c r="NZ436" s="76"/>
      <c r="OA436" s="76"/>
      <c r="OB436" s="76"/>
      <c r="OC436" s="76"/>
      <c r="OD436" s="76"/>
      <c r="OE436" s="76"/>
      <c r="OF436" s="76"/>
      <c r="OG436" s="76"/>
      <c r="OH436" s="76"/>
      <c r="OI436" s="76"/>
      <c r="OJ436" s="76"/>
      <c r="OK436" s="76"/>
      <c r="OL436" s="76"/>
      <c r="OM436" s="76"/>
      <c r="ON436" s="76"/>
      <c r="OO436" s="76"/>
      <c r="OP436" s="76"/>
      <c r="OQ436" s="76"/>
      <c r="OR436" s="76"/>
      <c r="OS436" s="76"/>
      <c r="OT436" s="76"/>
      <c r="OU436" s="76"/>
      <c r="OV436" s="76"/>
      <c r="OW436" s="76"/>
      <c r="OX436" s="76"/>
      <c r="OY436" s="76"/>
      <c r="OZ436" s="76"/>
      <c r="PA436" s="76"/>
      <c r="PB436" s="76"/>
      <c r="PC436" s="76"/>
      <c r="PD436" s="76"/>
      <c r="PE436" s="76"/>
      <c r="PF436" s="76"/>
      <c r="PG436" s="76"/>
      <c r="PH436" s="76"/>
      <c r="PI436" s="76"/>
      <c r="PJ436" s="76"/>
      <c r="PK436" s="76"/>
      <c r="PL436" s="76"/>
      <c r="PM436" s="76"/>
    </row>
    <row r="437" spans="4:429" ht="12.75" customHeight="1" x14ac:dyDescent="0.3">
      <c r="D437" s="76"/>
      <c r="E437" s="76"/>
      <c r="F437" s="76"/>
      <c r="G437" s="76"/>
      <c r="H437" s="76"/>
      <c r="I437" s="76"/>
      <c r="J437" s="76"/>
      <c r="K437" s="76"/>
      <c r="L437" s="76"/>
      <c r="M437" s="76"/>
      <c r="N437" s="76"/>
      <c r="O437" s="76"/>
      <c r="P437" s="76"/>
      <c r="Q437" s="76"/>
      <c r="R437" s="76"/>
      <c r="S437" s="76"/>
      <c r="T437" s="76"/>
      <c r="U437" s="76"/>
      <c r="V437" s="76"/>
      <c r="W437" s="76"/>
      <c r="X437" s="76"/>
      <c r="Y437" s="76"/>
      <c r="Z437" s="76"/>
      <c r="AA437" s="76"/>
      <c r="AB437" s="76"/>
      <c r="AC437" s="76"/>
      <c r="AD437" s="76"/>
      <c r="AE437" s="76"/>
      <c r="AF437" s="76"/>
      <c r="AG437" s="76"/>
      <c r="AH437" s="76"/>
      <c r="AI437" s="76"/>
      <c r="AJ437" s="76"/>
      <c r="AK437" s="76"/>
      <c r="AL437" s="76"/>
      <c r="AM437" s="76"/>
      <c r="AN437" s="76"/>
      <c r="AO437" s="76"/>
      <c r="AP437" s="76"/>
      <c r="AQ437" s="76"/>
      <c r="AR437" s="76"/>
      <c r="AS437" s="76"/>
      <c r="AT437" s="76"/>
      <c r="AU437" s="76"/>
      <c r="AV437" s="76"/>
      <c r="AW437" s="76"/>
      <c r="AX437" s="76"/>
      <c r="AY437" s="76"/>
      <c r="AZ437" s="76"/>
      <c r="BA437" s="76"/>
      <c r="BB437" s="76"/>
      <c r="BC437" s="76"/>
      <c r="BD437" s="76"/>
      <c r="BE437" s="76"/>
      <c r="BF437" s="76"/>
      <c r="BG437" s="76"/>
      <c r="BH437" s="76"/>
      <c r="BI437" s="76"/>
      <c r="BJ437" s="76"/>
      <c r="BK437" s="76"/>
      <c r="BL437" s="76"/>
      <c r="BM437" s="76"/>
      <c r="BN437" s="76"/>
      <c r="BO437" s="76"/>
      <c r="BP437" s="76"/>
      <c r="BQ437" s="76"/>
      <c r="BR437" s="76"/>
      <c r="BS437" s="76"/>
      <c r="BT437" s="76"/>
      <c r="BU437" s="76"/>
      <c r="BV437" s="76"/>
      <c r="BW437" s="76"/>
      <c r="BX437" s="76"/>
      <c r="BY437" s="76"/>
      <c r="BZ437" s="76"/>
      <c r="CA437" s="76"/>
      <c r="CB437" s="76"/>
      <c r="CC437" s="76"/>
      <c r="CD437" s="76"/>
      <c r="CE437" s="76"/>
      <c r="CF437" s="76"/>
      <c r="CG437" s="76"/>
      <c r="CH437" s="76"/>
      <c r="CI437" s="76"/>
      <c r="CJ437" s="76"/>
      <c r="CK437" s="76"/>
      <c r="CL437" s="76"/>
      <c r="CM437" s="76"/>
      <c r="CN437" s="76"/>
      <c r="CO437" s="76"/>
      <c r="CP437" s="76"/>
      <c r="CQ437" s="76"/>
      <c r="CR437" s="76"/>
      <c r="CS437" s="76"/>
      <c r="CT437" s="76"/>
      <c r="CU437" s="76"/>
      <c r="CV437" s="76"/>
      <c r="CW437" s="76"/>
      <c r="CX437" s="76"/>
      <c r="CY437" s="76"/>
      <c r="CZ437" s="76"/>
      <c r="DA437" s="76"/>
      <c r="DB437" s="76"/>
      <c r="DC437" s="76"/>
      <c r="DD437" s="76"/>
      <c r="DE437" s="76"/>
      <c r="DF437" s="76"/>
      <c r="DG437" s="76"/>
      <c r="DH437" s="76"/>
      <c r="DI437" s="76"/>
      <c r="DJ437" s="76"/>
      <c r="DK437" s="76"/>
      <c r="DL437" s="76"/>
      <c r="DM437" s="76"/>
      <c r="DN437" s="76"/>
      <c r="DO437" s="76"/>
      <c r="DP437" s="76"/>
      <c r="DQ437" s="76"/>
      <c r="DR437" s="76"/>
      <c r="DS437" s="76"/>
      <c r="DT437" s="76"/>
      <c r="DU437" s="76"/>
      <c r="DV437" s="76"/>
      <c r="DW437" s="76"/>
      <c r="DX437" s="76"/>
      <c r="DY437" s="76"/>
      <c r="DZ437" s="76"/>
      <c r="EA437" s="76"/>
      <c r="EB437" s="76"/>
      <c r="EC437" s="76"/>
      <c r="ED437" s="76"/>
      <c r="EE437" s="76"/>
      <c r="EF437" s="76"/>
      <c r="EG437" s="76"/>
      <c r="EH437" s="76"/>
      <c r="EI437" s="76"/>
      <c r="EJ437" s="76"/>
      <c r="EK437" s="76"/>
      <c r="EL437" s="76"/>
      <c r="EM437" s="76"/>
      <c r="EN437" s="76"/>
      <c r="EO437" s="76"/>
      <c r="EP437" s="76"/>
      <c r="EQ437" s="76"/>
      <c r="ER437" s="76"/>
      <c r="ES437" s="76"/>
      <c r="ET437" s="76"/>
      <c r="EU437" s="76"/>
      <c r="EV437" s="76"/>
      <c r="EW437" s="76"/>
      <c r="EX437" s="76"/>
      <c r="EY437" s="76"/>
      <c r="EZ437" s="76"/>
      <c r="FA437" s="76"/>
      <c r="FB437" s="76"/>
      <c r="FC437" s="76"/>
      <c r="FD437" s="76"/>
      <c r="FE437" s="76"/>
      <c r="FF437" s="76"/>
      <c r="FG437" s="76"/>
      <c r="FH437" s="76"/>
      <c r="FI437" s="76"/>
      <c r="FJ437" s="76"/>
      <c r="FK437" s="76"/>
      <c r="FL437" s="76"/>
      <c r="FM437" s="76"/>
      <c r="FN437" s="76"/>
      <c r="FO437" s="76"/>
      <c r="FP437" s="76"/>
      <c r="FQ437" s="76"/>
      <c r="FR437" s="76"/>
      <c r="FS437" s="76"/>
      <c r="FT437" s="76"/>
      <c r="FU437" s="76"/>
      <c r="FV437" s="76"/>
      <c r="FW437" s="76"/>
      <c r="FX437" s="76"/>
      <c r="FY437" s="76"/>
      <c r="FZ437" s="76"/>
      <c r="GA437" s="76"/>
      <c r="GB437" s="76"/>
      <c r="GC437" s="76"/>
      <c r="GD437" s="76"/>
      <c r="GE437" s="76"/>
      <c r="GF437" s="76"/>
      <c r="GG437" s="76"/>
      <c r="GH437" s="76"/>
      <c r="GI437" s="76"/>
      <c r="GJ437" s="76"/>
      <c r="GK437" s="76"/>
      <c r="GL437" s="76"/>
      <c r="GM437" s="76"/>
      <c r="GN437" s="76"/>
      <c r="GO437" s="76"/>
      <c r="GP437" s="76"/>
      <c r="GQ437" s="76"/>
      <c r="GR437" s="76"/>
      <c r="GS437" s="76"/>
      <c r="GT437" s="76"/>
      <c r="GU437" s="76"/>
      <c r="GV437" s="76"/>
      <c r="GW437" s="76"/>
      <c r="GX437" s="76"/>
      <c r="GY437" s="76"/>
      <c r="GZ437" s="76"/>
      <c r="HA437" s="76"/>
      <c r="HB437" s="76"/>
      <c r="HC437" s="76"/>
      <c r="HD437" s="76"/>
      <c r="HE437" s="76"/>
      <c r="HF437" s="76"/>
      <c r="HG437" s="76"/>
      <c r="HH437" s="76"/>
      <c r="HI437" s="76"/>
      <c r="HJ437" s="76"/>
      <c r="HK437" s="76"/>
      <c r="HL437" s="76"/>
      <c r="HM437" s="76"/>
      <c r="HN437" s="76"/>
      <c r="HO437" s="76"/>
      <c r="HP437" s="76"/>
      <c r="HQ437" s="76"/>
      <c r="HR437" s="76"/>
      <c r="HS437" s="76"/>
      <c r="HT437" s="76"/>
      <c r="HU437" s="76"/>
      <c r="HV437" s="76"/>
      <c r="HW437" s="76"/>
      <c r="HX437" s="76"/>
      <c r="HY437" s="76"/>
      <c r="HZ437" s="76"/>
      <c r="IA437" s="76"/>
      <c r="IB437" s="76"/>
      <c r="IC437" s="76"/>
      <c r="ID437" s="76"/>
      <c r="IE437" s="76"/>
      <c r="IF437" s="76"/>
      <c r="IG437" s="76"/>
      <c r="IH437" s="76"/>
      <c r="II437" s="76"/>
      <c r="IJ437" s="76"/>
      <c r="IK437" s="76"/>
      <c r="IL437" s="76"/>
      <c r="IM437" s="76"/>
      <c r="IN437" s="76"/>
      <c r="IO437" s="76"/>
      <c r="IP437" s="76"/>
      <c r="IQ437" s="76"/>
      <c r="IR437" s="76"/>
      <c r="IS437" s="76"/>
      <c r="IT437" s="76"/>
      <c r="IU437" s="76"/>
      <c r="IV437" s="76"/>
      <c r="IW437" s="76"/>
      <c r="IX437" s="76"/>
      <c r="IY437" s="76"/>
      <c r="IZ437" s="76"/>
      <c r="JA437" s="76"/>
      <c r="JB437" s="76"/>
      <c r="JC437" s="76"/>
      <c r="JD437" s="76"/>
      <c r="JE437" s="76"/>
      <c r="JF437" s="76"/>
      <c r="JG437" s="76"/>
      <c r="JH437" s="76"/>
      <c r="JI437" s="76"/>
      <c r="JJ437" s="76"/>
      <c r="JK437" s="76"/>
      <c r="JL437" s="76"/>
      <c r="JM437" s="76"/>
      <c r="JN437" s="76"/>
      <c r="JO437" s="76"/>
      <c r="JP437" s="76"/>
      <c r="JQ437" s="76"/>
      <c r="JR437" s="76"/>
      <c r="JS437" s="76"/>
      <c r="JT437" s="76"/>
      <c r="JU437" s="76"/>
      <c r="JV437" s="76"/>
      <c r="JW437" s="76"/>
      <c r="JX437" s="76"/>
      <c r="JY437" s="76"/>
      <c r="JZ437" s="76"/>
      <c r="KA437" s="76"/>
      <c r="KB437" s="76"/>
      <c r="KC437" s="76"/>
      <c r="KD437" s="76"/>
      <c r="KE437" s="76"/>
      <c r="KF437" s="76"/>
      <c r="KG437" s="76"/>
      <c r="KH437" s="76"/>
      <c r="KI437" s="76"/>
      <c r="KJ437" s="76"/>
      <c r="KK437" s="76"/>
      <c r="KL437" s="76"/>
      <c r="KM437" s="76"/>
      <c r="KN437" s="76"/>
      <c r="KO437" s="76"/>
      <c r="KP437" s="76"/>
      <c r="KQ437" s="76"/>
      <c r="KR437" s="76"/>
      <c r="KS437" s="76"/>
      <c r="KT437" s="76"/>
      <c r="KU437" s="76"/>
      <c r="KV437" s="76"/>
      <c r="KW437" s="76"/>
      <c r="KX437" s="76"/>
      <c r="KY437" s="76"/>
      <c r="KZ437" s="76"/>
      <c r="LA437" s="76"/>
      <c r="LB437" s="76"/>
      <c r="LC437" s="76"/>
      <c r="LD437" s="76"/>
      <c r="LE437" s="76"/>
      <c r="LF437" s="76"/>
      <c r="LG437" s="76"/>
      <c r="LH437" s="76"/>
      <c r="LI437" s="76"/>
      <c r="LJ437" s="76"/>
      <c r="LK437" s="76"/>
      <c r="LL437" s="76"/>
      <c r="LM437" s="76"/>
      <c r="LN437" s="76"/>
      <c r="LO437" s="76"/>
      <c r="LP437" s="76"/>
      <c r="LQ437" s="76"/>
      <c r="LR437" s="76"/>
      <c r="LS437" s="76"/>
      <c r="LT437" s="76"/>
      <c r="LU437" s="76"/>
      <c r="LV437" s="76"/>
      <c r="LW437" s="76"/>
      <c r="LX437" s="76"/>
      <c r="LY437" s="76"/>
      <c r="LZ437" s="76"/>
      <c r="MA437" s="76"/>
      <c r="MB437" s="76"/>
      <c r="MC437" s="76"/>
      <c r="MD437" s="76"/>
      <c r="ME437" s="76"/>
      <c r="MF437" s="76"/>
      <c r="MG437" s="76"/>
      <c r="MH437" s="76"/>
      <c r="MI437" s="76"/>
      <c r="MJ437" s="76"/>
      <c r="MK437" s="76"/>
      <c r="ML437" s="76"/>
      <c r="MM437" s="76"/>
      <c r="MN437" s="76"/>
      <c r="MO437" s="76"/>
      <c r="MP437" s="76"/>
      <c r="MQ437" s="76"/>
      <c r="MR437" s="76"/>
      <c r="MS437" s="76"/>
      <c r="MT437" s="76"/>
      <c r="MU437" s="76"/>
      <c r="MV437" s="76"/>
      <c r="MW437" s="76"/>
      <c r="MX437" s="76"/>
      <c r="MY437" s="76"/>
      <c r="MZ437" s="76"/>
      <c r="NA437" s="76"/>
      <c r="NB437" s="76"/>
      <c r="NC437" s="76"/>
      <c r="ND437" s="76"/>
      <c r="NE437" s="76"/>
      <c r="NF437" s="76"/>
      <c r="NG437" s="76"/>
      <c r="NH437" s="76"/>
      <c r="NI437" s="76"/>
      <c r="NJ437" s="76"/>
      <c r="NK437" s="76"/>
      <c r="NL437" s="76"/>
      <c r="NM437" s="76"/>
      <c r="NN437" s="76"/>
      <c r="NO437" s="76"/>
      <c r="NP437" s="76"/>
      <c r="NQ437" s="76"/>
      <c r="NR437" s="76"/>
      <c r="NS437" s="76"/>
      <c r="NT437" s="76"/>
      <c r="NU437" s="76"/>
      <c r="NV437" s="76"/>
      <c r="NW437" s="76"/>
      <c r="NX437" s="76"/>
      <c r="NY437" s="76"/>
      <c r="NZ437" s="76"/>
      <c r="OA437" s="76"/>
      <c r="OB437" s="76"/>
      <c r="OC437" s="76"/>
      <c r="OD437" s="76"/>
      <c r="OE437" s="76"/>
      <c r="OF437" s="76"/>
      <c r="OG437" s="76"/>
      <c r="OH437" s="76"/>
      <c r="OI437" s="76"/>
      <c r="OJ437" s="76"/>
      <c r="OK437" s="76"/>
      <c r="OL437" s="76"/>
      <c r="OM437" s="76"/>
      <c r="ON437" s="76"/>
      <c r="OO437" s="76"/>
      <c r="OP437" s="76"/>
      <c r="OQ437" s="76"/>
      <c r="OR437" s="76"/>
      <c r="OS437" s="76"/>
      <c r="OT437" s="76"/>
      <c r="OU437" s="76"/>
      <c r="OV437" s="76"/>
      <c r="OW437" s="76"/>
      <c r="OX437" s="76"/>
      <c r="OY437" s="76"/>
      <c r="OZ437" s="76"/>
      <c r="PA437" s="76"/>
      <c r="PB437" s="76"/>
      <c r="PC437" s="76"/>
      <c r="PD437" s="76"/>
      <c r="PE437" s="76"/>
      <c r="PF437" s="76"/>
      <c r="PG437" s="76"/>
      <c r="PH437" s="76"/>
      <c r="PI437" s="76"/>
      <c r="PJ437" s="76"/>
      <c r="PK437" s="76"/>
      <c r="PL437" s="76"/>
      <c r="PM437" s="76"/>
    </row>
    <row r="438" spans="4:429" ht="12.75" customHeight="1" x14ac:dyDescent="0.3">
      <c r="D438" s="76"/>
      <c r="E438" s="76"/>
      <c r="F438" s="76"/>
      <c r="G438" s="76"/>
      <c r="H438" s="76"/>
      <c r="I438" s="76"/>
      <c r="J438" s="76"/>
      <c r="K438" s="76"/>
      <c r="L438" s="76"/>
      <c r="M438" s="76"/>
      <c r="N438" s="76"/>
      <c r="O438" s="76"/>
      <c r="P438" s="76"/>
      <c r="Q438" s="76"/>
      <c r="R438" s="76"/>
      <c r="S438" s="76"/>
      <c r="T438" s="76"/>
      <c r="U438" s="76"/>
      <c r="V438" s="76"/>
      <c r="W438" s="76"/>
      <c r="X438" s="76"/>
      <c r="Y438" s="76"/>
      <c r="Z438" s="76"/>
      <c r="AA438" s="76"/>
      <c r="AB438" s="76"/>
      <c r="AC438" s="76"/>
      <c r="AD438" s="76"/>
      <c r="AE438" s="76"/>
      <c r="AF438" s="76"/>
      <c r="AG438" s="76"/>
      <c r="AH438" s="76"/>
      <c r="AI438" s="76"/>
      <c r="AJ438" s="76"/>
      <c r="AK438" s="76"/>
      <c r="AL438" s="76"/>
      <c r="AM438" s="76"/>
      <c r="AN438" s="76"/>
      <c r="AO438" s="76"/>
      <c r="AP438" s="76"/>
      <c r="AQ438" s="76"/>
      <c r="AR438" s="76"/>
      <c r="AS438" s="76"/>
      <c r="AT438" s="76"/>
      <c r="AU438" s="76"/>
      <c r="AV438" s="76"/>
      <c r="AW438" s="76"/>
      <c r="AX438" s="76"/>
      <c r="AY438" s="76"/>
      <c r="AZ438" s="76"/>
      <c r="BA438" s="76"/>
      <c r="BB438" s="76"/>
      <c r="BC438" s="76"/>
      <c r="BD438" s="76"/>
      <c r="BE438" s="76"/>
      <c r="BF438" s="76"/>
      <c r="BG438" s="76"/>
      <c r="BH438" s="76"/>
      <c r="BI438" s="76"/>
      <c r="BJ438" s="76"/>
      <c r="BK438" s="76"/>
      <c r="BL438" s="76"/>
      <c r="BM438" s="76"/>
      <c r="BN438" s="76"/>
      <c r="BO438" s="76"/>
      <c r="BP438" s="76"/>
      <c r="BQ438" s="76"/>
      <c r="BR438" s="76"/>
      <c r="BS438" s="76"/>
      <c r="BT438" s="76"/>
      <c r="BU438" s="76"/>
      <c r="BV438" s="76"/>
      <c r="BW438" s="76"/>
      <c r="BX438" s="76"/>
      <c r="BY438" s="76"/>
      <c r="BZ438" s="76"/>
      <c r="CA438" s="76"/>
      <c r="CB438" s="76"/>
      <c r="CC438" s="76"/>
      <c r="CD438" s="76"/>
      <c r="CE438" s="76"/>
      <c r="CF438" s="76"/>
      <c r="CG438" s="76"/>
      <c r="CH438" s="76"/>
      <c r="CI438" s="76"/>
      <c r="CJ438" s="76"/>
      <c r="CK438" s="76"/>
      <c r="CL438" s="76"/>
      <c r="CM438" s="76"/>
      <c r="CN438" s="76"/>
      <c r="CO438" s="76"/>
      <c r="CP438" s="76"/>
      <c r="CQ438" s="76"/>
      <c r="CR438" s="76"/>
      <c r="CS438" s="76"/>
      <c r="CT438" s="76"/>
      <c r="CU438" s="76"/>
      <c r="CV438" s="76"/>
      <c r="CW438" s="76"/>
      <c r="CX438" s="76"/>
      <c r="CY438" s="76"/>
      <c r="CZ438" s="76"/>
      <c r="DA438" s="76"/>
      <c r="DB438" s="76"/>
      <c r="DC438" s="76"/>
      <c r="DD438" s="76"/>
      <c r="DE438" s="76"/>
      <c r="DF438" s="76"/>
      <c r="DG438" s="76"/>
      <c r="DH438" s="76"/>
      <c r="DI438" s="76"/>
      <c r="DJ438" s="76"/>
      <c r="DK438" s="76"/>
      <c r="DL438" s="76"/>
      <c r="DM438" s="76"/>
      <c r="DN438" s="76"/>
      <c r="DO438" s="76"/>
      <c r="DP438" s="76"/>
      <c r="DQ438" s="76"/>
      <c r="DR438" s="76"/>
      <c r="DS438" s="76"/>
      <c r="DT438" s="76"/>
      <c r="DU438" s="76"/>
      <c r="DV438" s="76"/>
      <c r="DW438" s="76"/>
      <c r="DX438" s="76"/>
      <c r="DY438" s="76"/>
      <c r="DZ438" s="76"/>
      <c r="EA438" s="76"/>
      <c r="EB438" s="76"/>
      <c r="EC438" s="76"/>
      <c r="ED438" s="76"/>
      <c r="EE438" s="76"/>
      <c r="EF438" s="76"/>
      <c r="EG438" s="76"/>
      <c r="EH438" s="76"/>
      <c r="EI438" s="76"/>
      <c r="EJ438" s="76"/>
      <c r="EK438" s="76"/>
      <c r="EL438" s="76"/>
      <c r="EM438" s="76"/>
      <c r="EN438" s="76"/>
      <c r="EO438" s="76"/>
      <c r="EP438" s="76"/>
      <c r="EQ438" s="76"/>
      <c r="ER438" s="76"/>
      <c r="ES438" s="76"/>
      <c r="ET438" s="76"/>
      <c r="EU438" s="76"/>
      <c r="EV438" s="76"/>
      <c r="EW438" s="76"/>
      <c r="EX438" s="76"/>
      <c r="EY438" s="76"/>
      <c r="EZ438" s="76"/>
      <c r="FA438" s="76"/>
      <c r="FB438" s="76"/>
      <c r="FC438" s="76"/>
      <c r="FD438" s="76"/>
      <c r="FE438" s="76"/>
      <c r="FF438" s="76"/>
      <c r="FG438" s="76"/>
      <c r="FH438" s="76"/>
      <c r="FI438" s="76"/>
      <c r="FJ438" s="76"/>
      <c r="FK438" s="76"/>
      <c r="FL438" s="76"/>
      <c r="FM438" s="76"/>
      <c r="FN438" s="76"/>
      <c r="FO438" s="76"/>
      <c r="FP438" s="76"/>
      <c r="FQ438" s="76"/>
      <c r="FR438" s="76"/>
      <c r="FS438" s="76"/>
      <c r="FT438" s="76"/>
      <c r="FU438" s="76"/>
      <c r="FV438" s="76"/>
      <c r="FW438" s="76"/>
      <c r="FX438" s="76"/>
      <c r="FY438" s="76"/>
      <c r="FZ438" s="76"/>
      <c r="GA438" s="76"/>
      <c r="GB438" s="76"/>
      <c r="GC438" s="76"/>
      <c r="GD438" s="76"/>
      <c r="GE438" s="76"/>
      <c r="GF438" s="76"/>
      <c r="GG438" s="76"/>
      <c r="GH438" s="76"/>
      <c r="GI438" s="76"/>
      <c r="GJ438" s="76"/>
      <c r="GK438" s="76"/>
      <c r="GL438" s="76"/>
      <c r="GM438" s="76"/>
      <c r="GN438" s="76"/>
      <c r="GO438" s="76"/>
      <c r="GP438" s="76"/>
      <c r="GQ438" s="76"/>
      <c r="GR438" s="76"/>
      <c r="GS438" s="76"/>
      <c r="GT438" s="76"/>
      <c r="GU438" s="76"/>
      <c r="GV438" s="76"/>
      <c r="GW438" s="76"/>
      <c r="GX438" s="76"/>
      <c r="GY438" s="76"/>
      <c r="GZ438" s="76"/>
      <c r="HA438" s="76"/>
      <c r="HB438" s="76"/>
      <c r="HC438" s="76"/>
      <c r="HD438" s="76"/>
      <c r="HE438" s="76"/>
      <c r="HF438" s="76"/>
      <c r="HG438" s="76"/>
      <c r="HH438" s="76"/>
      <c r="HI438" s="76"/>
      <c r="HJ438" s="76"/>
      <c r="HK438" s="76"/>
      <c r="HL438" s="76"/>
      <c r="HM438" s="76"/>
      <c r="HN438" s="76"/>
      <c r="HO438" s="76"/>
      <c r="HP438" s="76"/>
      <c r="HQ438" s="76"/>
      <c r="HR438" s="76"/>
      <c r="HS438" s="76"/>
      <c r="HT438" s="76"/>
      <c r="HU438" s="76"/>
      <c r="HV438" s="76"/>
      <c r="HW438" s="76"/>
      <c r="HX438" s="76"/>
      <c r="HY438" s="76"/>
      <c r="HZ438" s="76"/>
      <c r="IA438" s="76"/>
      <c r="IB438" s="76"/>
      <c r="IC438" s="76"/>
      <c r="ID438" s="76"/>
      <c r="IE438" s="76"/>
      <c r="IF438" s="76"/>
      <c r="IG438" s="76"/>
      <c r="IH438" s="76"/>
      <c r="II438" s="76"/>
      <c r="IJ438" s="76"/>
      <c r="IK438" s="76"/>
      <c r="IL438" s="76"/>
      <c r="IM438" s="76"/>
      <c r="IN438" s="76"/>
      <c r="IO438" s="76"/>
      <c r="IP438" s="76"/>
      <c r="IQ438" s="76"/>
      <c r="IR438" s="76"/>
      <c r="IS438" s="76"/>
      <c r="IT438" s="76"/>
      <c r="IU438" s="76"/>
      <c r="IV438" s="76"/>
      <c r="IW438" s="76"/>
      <c r="IX438" s="76"/>
      <c r="IY438" s="76"/>
      <c r="IZ438" s="76"/>
      <c r="JA438" s="76"/>
      <c r="JB438" s="76"/>
      <c r="JC438" s="76"/>
      <c r="JD438" s="76"/>
      <c r="JE438" s="76"/>
      <c r="JF438" s="76"/>
      <c r="JG438" s="76"/>
      <c r="JH438" s="76"/>
      <c r="JI438" s="76"/>
      <c r="JJ438" s="76"/>
      <c r="JK438" s="76"/>
      <c r="JL438" s="76"/>
      <c r="JM438" s="76"/>
      <c r="JN438" s="76"/>
      <c r="JO438" s="76"/>
      <c r="JP438" s="76"/>
      <c r="JQ438" s="76"/>
      <c r="JR438" s="76"/>
      <c r="JS438" s="76"/>
      <c r="JT438" s="76"/>
      <c r="JU438" s="76"/>
      <c r="JV438" s="76"/>
      <c r="JW438" s="76"/>
      <c r="JX438" s="76"/>
      <c r="JY438" s="76"/>
      <c r="JZ438" s="76"/>
      <c r="KA438" s="76"/>
      <c r="KB438" s="76"/>
      <c r="KC438" s="76"/>
      <c r="KD438" s="76"/>
      <c r="KE438" s="76"/>
      <c r="KF438" s="76"/>
      <c r="KG438" s="76"/>
      <c r="KH438" s="76"/>
      <c r="KI438" s="76"/>
      <c r="KJ438" s="76"/>
      <c r="KK438" s="76"/>
      <c r="KL438" s="76"/>
      <c r="KM438" s="76"/>
      <c r="KN438" s="76"/>
      <c r="KO438" s="76"/>
      <c r="KP438" s="76"/>
      <c r="KQ438" s="76"/>
      <c r="KR438" s="76"/>
      <c r="KS438" s="76"/>
      <c r="KT438" s="76"/>
      <c r="KU438" s="76"/>
      <c r="KV438" s="76"/>
      <c r="KW438" s="76"/>
      <c r="KX438" s="76"/>
      <c r="KY438" s="76"/>
      <c r="KZ438" s="76"/>
      <c r="LA438" s="76"/>
      <c r="LB438" s="76"/>
      <c r="LC438" s="76"/>
      <c r="LD438" s="76"/>
      <c r="LE438" s="76"/>
      <c r="LF438" s="76"/>
      <c r="LG438" s="76"/>
      <c r="LH438" s="76"/>
      <c r="LI438" s="76"/>
      <c r="LJ438" s="76"/>
      <c r="LK438" s="76"/>
      <c r="LL438" s="76"/>
      <c r="LM438" s="76"/>
      <c r="LN438" s="76"/>
      <c r="LO438" s="76"/>
      <c r="LP438" s="76"/>
      <c r="LQ438" s="76"/>
      <c r="LR438" s="76"/>
      <c r="LS438" s="76"/>
      <c r="LT438" s="76"/>
      <c r="LU438" s="76"/>
      <c r="LV438" s="76"/>
      <c r="LW438" s="76"/>
      <c r="LX438" s="76"/>
      <c r="LY438" s="76"/>
      <c r="LZ438" s="76"/>
      <c r="MA438" s="76"/>
      <c r="MB438" s="76"/>
      <c r="MC438" s="76"/>
      <c r="MD438" s="76"/>
      <c r="ME438" s="76"/>
      <c r="MF438" s="76"/>
      <c r="MG438" s="76"/>
      <c r="MH438" s="76"/>
      <c r="MI438" s="76"/>
      <c r="MJ438" s="76"/>
      <c r="MK438" s="76"/>
      <c r="ML438" s="76"/>
      <c r="MM438" s="76"/>
      <c r="MN438" s="76"/>
      <c r="MO438" s="76"/>
      <c r="MP438" s="76"/>
      <c r="MQ438" s="76"/>
      <c r="MR438" s="76"/>
      <c r="MS438" s="76"/>
      <c r="MT438" s="76"/>
      <c r="MU438" s="76"/>
      <c r="MV438" s="76"/>
      <c r="MW438" s="76"/>
      <c r="MX438" s="76"/>
      <c r="MY438" s="76"/>
      <c r="MZ438" s="76"/>
      <c r="NA438" s="76"/>
      <c r="NB438" s="76"/>
      <c r="NC438" s="76"/>
      <c r="ND438" s="76"/>
      <c r="NE438" s="76"/>
      <c r="NF438" s="76"/>
      <c r="NG438" s="76"/>
      <c r="NH438" s="76"/>
      <c r="NI438" s="76"/>
      <c r="NJ438" s="76"/>
      <c r="NK438" s="76"/>
      <c r="NL438" s="76"/>
      <c r="NM438" s="76"/>
      <c r="NN438" s="76"/>
      <c r="NO438" s="76"/>
      <c r="NP438" s="76"/>
      <c r="NQ438" s="76"/>
      <c r="NR438" s="76"/>
      <c r="NS438" s="76"/>
      <c r="NT438" s="76"/>
      <c r="NU438" s="76"/>
      <c r="NV438" s="76"/>
      <c r="NW438" s="76"/>
      <c r="NX438" s="76"/>
      <c r="NY438" s="76"/>
      <c r="NZ438" s="76"/>
      <c r="OA438" s="76"/>
      <c r="OB438" s="76"/>
      <c r="OC438" s="76"/>
      <c r="OD438" s="76"/>
      <c r="OE438" s="76"/>
      <c r="OF438" s="76"/>
      <c r="OG438" s="76"/>
      <c r="OH438" s="76"/>
      <c r="OI438" s="76"/>
      <c r="OJ438" s="76"/>
      <c r="OK438" s="76"/>
      <c r="OL438" s="76"/>
      <c r="OM438" s="76"/>
      <c r="ON438" s="76"/>
      <c r="OO438" s="76"/>
      <c r="OP438" s="76"/>
      <c r="OQ438" s="76"/>
      <c r="OR438" s="76"/>
      <c r="OS438" s="76"/>
      <c r="OT438" s="76"/>
      <c r="OU438" s="76"/>
      <c r="OV438" s="76"/>
      <c r="OW438" s="76"/>
      <c r="OX438" s="76"/>
      <c r="OY438" s="76"/>
      <c r="OZ438" s="76"/>
      <c r="PA438" s="76"/>
      <c r="PB438" s="76"/>
      <c r="PC438" s="76"/>
      <c r="PD438" s="76"/>
      <c r="PE438" s="76"/>
      <c r="PF438" s="76"/>
      <c r="PG438" s="76"/>
      <c r="PH438" s="76"/>
      <c r="PI438" s="76"/>
      <c r="PJ438" s="76"/>
      <c r="PK438" s="76"/>
      <c r="PL438" s="76"/>
      <c r="PM438" s="76"/>
    </row>
    <row r="439" spans="4:429" ht="12.75" customHeight="1" x14ac:dyDescent="0.3">
      <c r="D439" s="76"/>
      <c r="E439" s="76"/>
      <c r="F439" s="76"/>
      <c r="G439" s="76"/>
      <c r="H439" s="76"/>
      <c r="I439" s="76"/>
      <c r="J439" s="76"/>
      <c r="K439" s="76"/>
      <c r="L439" s="76"/>
      <c r="M439" s="76"/>
      <c r="N439" s="76"/>
      <c r="O439" s="76"/>
      <c r="P439" s="76"/>
      <c r="Q439" s="76"/>
      <c r="R439" s="76"/>
      <c r="S439" s="76"/>
      <c r="T439" s="76"/>
      <c r="U439" s="76"/>
      <c r="V439" s="76"/>
      <c r="W439" s="76"/>
      <c r="X439" s="76"/>
      <c r="Y439" s="76"/>
      <c r="Z439" s="76"/>
      <c r="AA439" s="76"/>
      <c r="AB439" s="76"/>
      <c r="AC439" s="76"/>
      <c r="AD439" s="76"/>
      <c r="AE439" s="76"/>
      <c r="AF439" s="76"/>
      <c r="AG439" s="76"/>
      <c r="AH439" s="76"/>
      <c r="AI439" s="76"/>
      <c r="AJ439" s="76"/>
      <c r="AK439" s="76"/>
      <c r="AL439" s="76"/>
      <c r="AM439" s="76"/>
      <c r="AN439" s="76"/>
      <c r="AO439" s="76"/>
      <c r="AP439" s="76"/>
      <c r="AQ439" s="76"/>
      <c r="AR439" s="76"/>
      <c r="AS439" s="76"/>
      <c r="AT439" s="76"/>
      <c r="AU439" s="76"/>
      <c r="AV439" s="76"/>
      <c r="AW439" s="76"/>
      <c r="AX439" s="76"/>
      <c r="AY439" s="76"/>
      <c r="AZ439" s="76"/>
      <c r="BA439" s="76"/>
      <c r="BB439" s="76"/>
      <c r="BC439" s="76"/>
      <c r="BD439" s="76"/>
      <c r="BE439" s="76"/>
      <c r="BF439" s="76"/>
      <c r="BG439" s="76"/>
      <c r="BH439" s="76"/>
      <c r="BI439" s="76"/>
      <c r="BJ439" s="76"/>
      <c r="BK439" s="76"/>
      <c r="BL439" s="76"/>
      <c r="BM439" s="76"/>
      <c r="BN439" s="76"/>
      <c r="BO439" s="76"/>
      <c r="BP439" s="76"/>
      <c r="BQ439" s="76"/>
      <c r="BR439" s="76"/>
      <c r="BS439" s="76"/>
      <c r="BT439" s="76"/>
      <c r="BU439" s="76"/>
      <c r="BV439" s="76"/>
      <c r="BW439" s="76"/>
      <c r="BX439" s="76"/>
      <c r="BY439" s="76"/>
      <c r="BZ439" s="76"/>
      <c r="CA439" s="76"/>
      <c r="CB439" s="76"/>
      <c r="CC439" s="76"/>
      <c r="CD439" s="76"/>
      <c r="CE439" s="76"/>
      <c r="CF439" s="76"/>
      <c r="CG439" s="76"/>
      <c r="CH439" s="76"/>
      <c r="CI439" s="76"/>
      <c r="CJ439" s="76"/>
      <c r="CK439" s="76"/>
      <c r="CL439" s="76"/>
      <c r="CM439" s="76"/>
      <c r="CN439" s="76"/>
      <c r="CO439" s="76"/>
      <c r="CP439" s="76"/>
      <c r="CQ439" s="76"/>
      <c r="CR439" s="76"/>
      <c r="CS439" s="76"/>
      <c r="CT439" s="76"/>
      <c r="CU439" s="76"/>
      <c r="CV439" s="76"/>
      <c r="CW439" s="76"/>
      <c r="CX439" s="76"/>
      <c r="CY439" s="76"/>
      <c r="CZ439" s="76"/>
      <c r="DA439" s="76"/>
      <c r="DB439" s="76"/>
      <c r="DC439" s="76"/>
      <c r="DD439" s="76"/>
      <c r="DE439" s="76"/>
      <c r="DF439" s="76"/>
      <c r="DG439" s="76"/>
      <c r="DH439" s="76"/>
      <c r="DI439" s="76"/>
      <c r="DJ439" s="76"/>
      <c r="DK439" s="76"/>
      <c r="DL439" s="76"/>
      <c r="DM439" s="76"/>
      <c r="DN439" s="76"/>
      <c r="DO439" s="76"/>
      <c r="DP439" s="76"/>
      <c r="DQ439" s="76"/>
      <c r="DR439" s="76"/>
      <c r="DS439" s="76"/>
      <c r="DT439" s="76"/>
      <c r="DU439" s="76"/>
      <c r="DV439" s="76"/>
      <c r="DW439" s="76"/>
      <c r="DX439" s="76"/>
      <c r="DY439" s="76"/>
      <c r="DZ439" s="76"/>
      <c r="EA439" s="76"/>
      <c r="EB439" s="76"/>
      <c r="EC439" s="76"/>
      <c r="ED439" s="76"/>
      <c r="EE439" s="76"/>
      <c r="EF439" s="76"/>
      <c r="EG439" s="76"/>
      <c r="EH439" s="76"/>
      <c r="EI439" s="76"/>
      <c r="EJ439" s="76"/>
      <c r="EK439" s="76"/>
      <c r="EL439" s="76"/>
      <c r="EM439" s="76"/>
      <c r="EN439" s="76"/>
      <c r="EO439" s="76"/>
      <c r="EP439" s="76"/>
      <c r="EQ439" s="76"/>
      <c r="ER439" s="76"/>
      <c r="ES439" s="76"/>
      <c r="ET439" s="76"/>
      <c r="EU439" s="76"/>
      <c r="EV439" s="76"/>
      <c r="EW439" s="76"/>
      <c r="EX439" s="76"/>
      <c r="EY439" s="76"/>
      <c r="EZ439" s="76"/>
      <c r="FA439" s="76"/>
      <c r="FB439" s="76"/>
      <c r="FC439" s="76"/>
      <c r="FD439" s="76"/>
      <c r="FE439" s="76"/>
      <c r="FF439" s="76"/>
      <c r="FG439" s="76"/>
      <c r="FH439" s="76"/>
      <c r="FI439" s="76"/>
      <c r="FJ439" s="76"/>
      <c r="FK439" s="76"/>
      <c r="FL439" s="76"/>
      <c r="FM439" s="76"/>
      <c r="FN439" s="76"/>
      <c r="FO439" s="76"/>
      <c r="FP439" s="76"/>
      <c r="FQ439" s="76"/>
      <c r="FR439" s="76"/>
      <c r="FS439" s="76"/>
      <c r="FT439" s="76"/>
      <c r="FU439" s="76"/>
      <c r="FV439" s="76"/>
      <c r="FW439" s="76"/>
      <c r="FX439" s="76"/>
      <c r="FY439" s="76"/>
      <c r="FZ439" s="76"/>
      <c r="GA439" s="76"/>
      <c r="GB439" s="76"/>
      <c r="GC439" s="76"/>
      <c r="GD439" s="76"/>
      <c r="GE439" s="76"/>
      <c r="GF439" s="76"/>
      <c r="GG439" s="76"/>
      <c r="GH439" s="76"/>
      <c r="GI439" s="76"/>
      <c r="GJ439" s="76"/>
      <c r="GK439" s="76"/>
      <c r="GL439" s="76"/>
      <c r="GM439" s="76"/>
      <c r="GN439" s="76"/>
      <c r="GO439" s="76"/>
      <c r="GP439" s="76"/>
      <c r="GQ439" s="76"/>
      <c r="GR439" s="76"/>
      <c r="GS439" s="76"/>
      <c r="GT439" s="76"/>
      <c r="GU439" s="76"/>
      <c r="GV439" s="76"/>
      <c r="GW439" s="76"/>
      <c r="GX439" s="76"/>
      <c r="GY439" s="76"/>
      <c r="GZ439" s="76"/>
      <c r="HA439" s="76"/>
      <c r="HB439" s="76"/>
      <c r="HC439" s="76"/>
      <c r="HD439" s="76"/>
      <c r="HE439" s="76"/>
      <c r="HF439" s="76"/>
      <c r="HG439" s="76"/>
      <c r="HH439" s="76"/>
      <c r="HI439" s="76"/>
      <c r="HJ439" s="76"/>
      <c r="HK439" s="76"/>
      <c r="HL439" s="76"/>
      <c r="HM439" s="76"/>
      <c r="HN439" s="76"/>
      <c r="HO439" s="76"/>
      <c r="HP439" s="76"/>
      <c r="HQ439" s="76"/>
      <c r="HR439" s="76"/>
      <c r="HS439" s="76"/>
      <c r="HT439" s="76"/>
      <c r="HU439" s="76"/>
      <c r="HV439" s="76"/>
      <c r="HW439" s="76"/>
      <c r="HX439" s="76"/>
      <c r="HY439" s="76"/>
      <c r="HZ439" s="76"/>
      <c r="IA439" s="76"/>
      <c r="IB439" s="76"/>
      <c r="IC439" s="76"/>
      <c r="ID439" s="76"/>
      <c r="IE439" s="76"/>
      <c r="IF439" s="76"/>
      <c r="IG439" s="76"/>
      <c r="IH439" s="76"/>
      <c r="II439" s="76"/>
      <c r="IJ439" s="76"/>
      <c r="IK439" s="76"/>
      <c r="IL439" s="76"/>
      <c r="IM439" s="76"/>
      <c r="IN439" s="76"/>
      <c r="IO439" s="76"/>
      <c r="IP439" s="76"/>
      <c r="IQ439" s="76"/>
      <c r="IR439" s="76"/>
      <c r="IS439" s="76"/>
      <c r="IT439" s="76"/>
      <c r="IU439" s="76"/>
      <c r="IV439" s="76"/>
      <c r="IW439" s="76"/>
      <c r="IX439" s="76"/>
      <c r="IY439" s="76"/>
      <c r="IZ439" s="76"/>
      <c r="JA439" s="76"/>
      <c r="JB439" s="76"/>
      <c r="JC439" s="76"/>
      <c r="JD439" s="76"/>
      <c r="JE439" s="76"/>
      <c r="JF439" s="76"/>
      <c r="JG439" s="76"/>
      <c r="JH439" s="76"/>
      <c r="JI439" s="76"/>
      <c r="JJ439" s="76"/>
      <c r="JK439" s="76"/>
      <c r="JL439" s="76"/>
      <c r="JM439" s="76"/>
      <c r="JN439" s="76"/>
      <c r="JO439" s="76"/>
      <c r="JP439" s="76"/>
      <c r="JQ439" s="76"/>
      <c r="JR439" s="76"/>
      <c r="JS439" s="76"/>
      <c r="JT439" s="76"/>
      <c r="JU439" s="76"/>
      <c r="JV439" s="76"/>
      <c r="JW439" s="76"/>
      <c r="JX439" s="76"/>
      <c r="JY439" s="76"/>
      <c r="JZ439" s="76"/>
      <c r="KA439" s="76"/>
      <c r="KB439" s="76"/>
      <c r="KC439" s="76"/>
      <c r="KD439" s="76"/>
      <c r="KE439" s="76"/>
      <c r="KF439" s="76"/>
      <c r="KG439" s="76"/>
      <c r="KH439" s="76"/>
      <c r="KI439" s="76"/>
      <c r="KJ439" s="76"/>
      <c r="KK439" s="76"/>
      <c r="KL439" s="76"/>
      <c r="KM439" s="76"/>
      <c r="KN439" s="76"/>
      <c r="KO439" s="76"/>
      <c r="KP439" s="76"/>
      <c r="KQ439" s="76"/>
      <c r="KR439" s="76"/>
      <c r="KS439" s="76"/>
      <c r="KT439" s="76"/>
      <c r="KU439" s="76"/>
      <c r="KV439" s="76"/>
      <c r="KW439" s="76"/>
      <c r="KX439" s="76"/>
      <c r="KY439" s="76"/>
      <c r="KZ439" s="76"/>
      <c r="LA439" s="76"/>
      <c r="LB439" s="76"/>
      <c r="LC439" s="76"/>
      <c r="LD439" s="76"/>
      <c r="LE439" s="76"/>
      <c r="LF439" s="76"/>
      <c r="LG439" s="76"/>
      <c r="LH439" s="76"/>
      <c r="LI439" s="76"/>
      <c r="LJ439" s="76"/>
      <c r="LK439" s="76"/>
      <c r="LL439" s="76"/>
      <c r="LM439" s="76"/>
      <c r="LN439" s="76"/>
      <c r="LO439" s="76"/>
      <c r="LP439" s="76"/>
      <c r="LQ439" s="76"/>
      <c r="LR439" s="76"/>
      <c r="LS439" s="76"/>
      <c r="LT439" s="76"/>
      <c r="LU439" s="76"/>
      <c r="LV439" s="76"/>
      <c r="LW439" s="76"/>
      <c r="LX439" s="76"/>
      <c r="LY439" s="76"/>
      <c r="LZ439" s="76"/>
      <c r="MA439" s="76"/>
      <c r="MB439" s="76"/>
      <c r="MC439" s="76"/>
      <c r="MD439" s="76"/>
      <c r="ME439" s="76"/>
      <c r="MF439" s="76"/>
      <c r="MG439" s="76"/>
      <c r="MH439" s="76"/>
      <c r="MI439" s="76"/>
      <c r="MJ439" s="76"/>
      <c r="MK439" s="76"/>
      <c r="ML439" s="76"/>
      <c r="MM439" s="76"/>
      <c r="MN439" s="76"/>
      <c r="MO439" s="76"/>
      <c r="MP439" s="76"/>
      <c r="MQ439" s="76"/>
      <c r="MR439" s="76"/>
      <c r="MS439" s="76"/>
      <c r="MT439" s="76"/>
      <c r="MU439" s="76"/>
      <c r="MV439" s="76"/>
      <c r="MW439" s="76"/>
      <c r="MX439" s="76"/>
      <c r="MY439" s="76"/>
      <c r="MZ439" s="76"/>
      <c r="NA439" s="76"/>
      <c r="NB439" s="76"/>
      <c r="NC439" s="76"/>
      <c r="ND439" s="76"/>
      <c r="NE439" s="76"/>
      <c r="NF439" s="76"/>
      <c r="NG439" s="76"/>
      <c r="NH439" s="76"/>
      <c r="NI439" s="76"/>
      <c r="NJ439" s="76"/>
      <c r="NK439" s="76"/>
      <c r="NL439" s="76"/>
      <c r="NM439" s="76"/>
      <c r="NN439" s="76"/>
      <c r="NO439" s="76"/>
      <c r="NP439" s="76"/>
      <c r="NQ439" s="76"/>
      <c r="NR439" s="76"/>
      <c r="NS439" s="76"/>
      <c r="NT439" s="76"/>
      <c r="NU439" s="76"/>
      <c r="NV439" s="76"/>
      <c r="NW439" s="76"/>
      <c r="NX439" s="76"/>
      <c r="NY439" s="76"/>
      <c r="NZ439" s="76"/>
      <c r="OA439" s="76"/>
      <c r="OB439" s="76"/>
      <c r="OC439" s="76"/>
      <c r="OD439" s="76"/>
      <c r="OE439" s="76"/>
      <c r="OF439" s="76"/>
      <c r="OG439" s="76"/>
      <c r="OH439" s="76"/>
      <c r="OI439" s="76"/>
      <c r="OJ439" s="76"/>
      <c r="OK439" s="76"/>
      <c r="OL439" s="76"/>
      <c r="OM439" s="76"/>
      <c r="ON439" s="76"/>
      <c r="OO439" s="76"/>
      <c r="OP439" s="76"/>
      <c r="OQ439" s="76"/>
      <c r="OR439" s="76"/>
      <c r="OS439" s="76"/>
      <c r="OT439" s="76"/>
      <c r="OU439" s="76"/>
      <c r="OV439" s="76"/>
      <c r="OW439" s="76"/>
      <c r="OX439" s="76"/>
      <c r="OY439" s="76"/>
      <c r="OZ439" s="76"/>
      <c r="PA439" s="76"/>
      <c r="PB439" s="76"/>
      <c r="PC439" s="76"/>
      <c r="PD439" s="76"/>
      <c r="PE439" s="76"/>
      <c r="PF439" s="76"/>
      <c r="PG439" s="76"/>
      <c r="PH439" s="76"/>
      <c r="PI439" s="76"/>
      <c r="PJ439" s="76"/>
      <c r="PK439" s="76"/>
      <c r="PL439" s="76"/>
      <c r="PM439" s="76"/>
    </row>
    <row r="440" spans="4:429" ht="12.75" customHeight="1" x14ac:dyDescent="0.3">
      <c r="D440" s="76"/>
      <c r="E440" s="76"/>
      <c r="F440" s="76"/>
      <c r="G440" s="76"/>
      <c r="H440" s="76"/>
      <c r="I440" s="76"/>
      <c r="J440" s="76"/>
      <c r="K440" s="76"/>
      <c r="L440" s="76"/>
      <c r="M440" s="76"/>
      <c r="N440" s="76"/>
      <c r="O440" s="76"/>
      <c r="P440" s="76"/>
      <c r="Q440" s="76"/>
      <c r="R440" s="76"/>
      <c r="S440" s="76"/>
      <c r="T440" s="76"/>
      <c r="U440" s="76"/>
      <c r="V440" s="76"/>
      <c r="W440" s="76"/>
      <c r="X440" s="76"/>
      <c r="Y440" s="76"/>
      <c r="Z440" s="76"/>
      <c r="AA440" s="76"/>
      <c r="AB440" s="76"/>
      <c r="AC440" s="76"/>
      <c r="AD440" s="76"/>
      <c r="AE440" s="76"/>
      <c r="AF440" s="76"/>
      <c r="AG440" s="76"/>
      <c r="AH440" s="76"/>
      <c r="AI440" s="76"/>
      <c r="AJ440" s="76"/>
      <c r="AK440" s="76"/>
      <c r="AL440" s="76"/>
      <c r="AM440" s="76"/>
      <c r="AN440" s="76"/>
      <c r="AO440" s="76"/>
      <c r="AP440" s="76"/>
      <c r="AQ440" s="76"/>
      <c r="AR440" s="76"/>
      <c r="AS440" s="76"/>
      <c r="AT440" s="76"/>
      <c r="AU440" s="76"/>
      <c r="AV440" s="76"/>
      <c r="AW440" s="76"/>
      <c r="AX440" s="76"/>
      <c r="AY440" s="76"/>
      <c r="AZ440" s="76"/>
      <c r="BA440" s="76"/>
      <c r="BB440" s="76"/>
      <c r="BC440" s="76"/>
      <c r="BD440" s="76"/>
      <c r="BE440" s="76"/>
      <c r="BF440" s="76"/>
      <c r="BG440" s="76"/>
      <c r="BH440" s="76"/>
      <c r="BI440" s="76"/>
      <c r="BJ440" s="76"/>
      <c r="BK440" s="76"/>
      <c r="BL440" s="76"/>
      <c r="BM440" s="76"/>
      <c r="BN440" s="76"/>
      <c r="BO440" s="76"/>
      <c r="BP440" s="76"/>
      <c r="BQ440" s="76"/>
      <c r="BR440" s="76"/>
      <c r="BS440" s="76"/>
      <c r="BT440" s="76"/>
      <c r="BU440" s="76"/>
      <c r="BV440" s="76"/>
      <c r="BW440" s="76"/>
      <c r="BX440" s="76"/>
      <c r="BY440" s="76"/>
      <c r="BZ440" s="76"/>
      <c r="CA440" s="76"/>
      <c r="CB440" s="76"/>
      <c r="CC440" s="76"/>
      <c r="CD440" s="76"/>
      <c r="CE440" s="76"/>
      <c r="CF440" s="76"/>
      <c r="CG440" s="76"/>
      <c r="CH440" s="76"/>
      <c r="CI440" s="76"/>
      <c r="CJ440" s="76"/>
      <c r="CK440" s="76"/>
      <c r="CL440" s="76"/>
      <c r="CM440" s="76"/>
      <c r="CN440" s="76"/>
      <c r="CO440" s="76"/>
      <c r="CP440" s="76"/>
      <c r="CQ440" s="76"/>
      <c r="CR440" s="76"/>
      <c r="CS440" s="76"/>
      <c r="CT440" s="76"/>
      <c r="CU440" s="76"/>
      <c r="CV440" s="76"/>
      <c r="CW440" s="76"/>
      <c r="CX440" s="76"/>
      <c r="CY440" s="76"/>
      <c r="CZ440" s="76"/>
      <c r="DA440" s="76"/>
      <c r="DB440" s="76"/>
      <c r="DC440" s="76"/>
      <c r="DD440" s="76"/>
      <c r="DE440" s="76"/>
      <c r="DF440" s="76"/>
      <c r="DG440" s="76"/>
      <c r="DH440" s="76"/>
      <c r="DI440" s="76"/>
      <c r="DJ440" s="76"/>
      <c r="DK440" s="76"/>
      <c r="DL440" s="76"/>
      <c r="DM440" s="76"/>
      <c r="DN440" s="76"/>
      <c r="DO440" s="76"/>
      <c r="DP440" s="76"/>
      <c r="DQ440" s="76"/>
      <c r="DR440" s="76"/>
      <c r="DS440" s="76"/>
      <c r="DT440" s="76"/>
      <c r="DU440" s="76"/>
      <c r="DV440" s="76"/>
      <c r="DW440" s="76"/>
      <c r="DX440" s="76"/>
      <c r="DY440" s="76"/>
      <c r="DZ440" s="76"/>
      <c r="EA440" s="76"/>
      <c r="EB440" s="76"/>
      <c r="EC440" s="76"/>
      <c r="ED440" s="76"/>
      <c r="EE440" s="76"/>
      <c r="EF440" s="76"/>
      <c r="EG440" s="76"/>
      <c r="EH440" s="76"/>
      <c r="EI440" s="76"/>
      <c r="EJ440" s="76"/>
      <c r="EK440" s="76"/>
      <c r="EL440" s="76"/>
      <c r="EM440" s="76"/>
      <c r="EN440" s="76"/>
      <c r="EO440" s="76"/>
      <c r="EP440" s="76"/>
      <c r="EQ440" s="76"/>
      <c r="ER440" s="76"/>
      <c r="ES440" s="76"/>
      <c r="ET440" s="76"/>
      <c r="EU440" s="76"/>
      <c r="EV440" s="76"/>
      <c r="EW440" s="76"/>
      <c r="EX440" s="76"/>
      <c r="EY440" s="76"/>
      <c r="EZ440" s="76"/>
      <c r="FA440" s="76"/>
      <c r="FB440" s="76"/>
      <c r="FC440" s="76"/>
      <c r="FD440" s="76"/>
      <c r="FE440" s="76"/>
      <c r="FF440" s="76"/>
      <c r="FG440" s="76"/>
      <c r="FH440" s="76"/>
      <c r="FI440" s="76"/>
      <c r="FJ440" s="76"/>
      <c r="FK440" s="76"/>
      <c r="FL440" s="76"/>
      <c r="FM440" s="76"/>
      <c r="FN440" s="76"/>
      <c r="FO440" s="76"/>
      <c r="FP440" s="76"/>
      <c r="FQ440" s="76"/>
      <c r="FR440" s="76"/>
      <c r="FS440" s="76"/>
      <c r="FT440" s="76"/>
      <c r="FU440" s="76"/>
      <c r="FV440" s="76"/>
      <c r="FW440" s="76"/>
      <c r="FX440" s="76"/>
      <c r="FY440" s="76"/>
      <c r="FZ440" s="76"/>
      <c r="GA440" s="76"/>
      <c r="GB440" s="76"/>
      <c r="GC440" s="76"/>
      <c r="GD440" s="76"/>
      <c r="GE440" s="76"/>
      <c r="GF440" s="76"/>
      <c r="GG440" s="76"/>
      <c r="GH440" s="76"/>
      <c r="GI440" s="76"/>
      <c r="GJ440" s="76"/>
      <c r="GK440" s="76"/>
      <c r="GL440" s="76"/>
      <c r="GM440" s="76"/>
      <c r="GN440" s="76"/>
      <c r="GO440" s="76"/>
      <c r="GP440" s="76"/>
      <c r="GQ440" s="76"/>
      <c r="GR440" s="76"/>
      <c r="GS440" s="76"/>
      <c r="GT440" s="76"/>
      <c r="GU440" s="76"/>
      <c r="GV440" s="76"/>
      <c r="GW440" s="76"/>
      <c r="GX440" s="76"/>
      <c r="GY440" s="76"/>
      <c r="GZ440" s="76"/>
      <c r="HA440" s="76"/>
      <c r="HB440" s="76"/>
      <c r="HC440" s="76"/>
      <c r="HD440" s="76"/>
      <c r="HE440" s="76"/>
      <c r="HF440" s="76"/>
      <c r="HG440" s="76"/>
      <c r="HH440" s="76"/>
      <c r="HI440" s="76"/>
      <c r="HJ440" s="76"/>
      <c r="HK440" s="76"/>
      <c r="HL440" s="76"/>
      <c r="HM440" s="76"/>
      <c r="HN440" s="76"/>
      <c r="HO440" s="76"/>
      <c r="HP440" s="76"/>
      <c r="HQ440" s="76"/>
      <c r="HR440" s="76"/>
      <c r="HS440" s="76"/>
      <c r="HT440" s="76"/>
      <c r="HU440" s="76"/>
      <c r="HV440" s="76"/>
      <c r="HW440" s="76"/>
      <c r="HX440" s="76"/>
      <c r="HY440" s="76"/>
      <c r="HZ440" s="76"/>
      <c r="IA440" s="76"/>
      <c r="IB440" s="76"/>
      <c r="IC440" s="76"/>
      <c r="ID440" s="76"/>
      <c r="IE440" s="76"/>
      <c r="IF440" s="76"/>
      <c r="IG440" s="76"/>
      <c r="IH440" s="76"/>
      <c r="II440" s="76"/>
      <c r="IJ440" s="76"/>
      <c r="IK440" s="76"/>
      <c r="IL440" s="76"/>
      <c r="IM440" s="76"/>
      <c r="IN440" s="76"/>
      <c r="IO440" s="76"/>
      <c r="IP440" s="76"/>
      <c r="IQ440" s="76"/>
      <c r="IR440" s="76"/>
      <c r="IS440" s="76"/>
      <c r="IT440" s="76"/>
      <c r="IU440" s="76"/>
      <c r="IV440" s="76"/>
      <c r="IW440" s="76"/>
      <c r="IX440" s="76"/>
      <c r="IY440" s="76"/>
      <c r="IZ440" s="76"/>
      <c r="JA440" s="76"/>
      <c r="JB440" s="76"/>
      <c r="JC440" s="76"/>
      <c r="JD440" s="76"/>
      <c r="JE440" s="76"/>
      <c r="JF440" s="76"/>
      <c r="JG440" s="76"/>
      <c r="JH440" s="76"/>
      <c r="JI440" s="76"/>
      <c r="JJ440" s="76"/>
      <c r="JK440" s="76"/>
      <c r="JL440" s="76"/>
      <c r="JM440" s="76"/>
      <c r="JN440" s="76"/>
      <c r="JO440" s="76"/>
      <c r="JP440" s="76"/>
      <c r="JQ440" s="76"/>
      <c r="JR440" s="76"/>
      <c r="JS440" s="76"/>
      <c r="JT440" s="76"/>
      <c r="JU440" s="76"/>
      <c r="JV440" s="76"/>
      <c r="JW440" s="76"/>
      <c r="JX440" s="76"/>
      <c r="JY440" s="76"/>
      <c r="JZ440" s="76"/>
      <c r="KA440" s="76"/>
      <c r="KB440" s="76"/>
      <c r="KC440" s="76"/>
      <c r="KD440" s="76"/>
      <c r="KE440" s="76"/>
      <c r="KF440" s="76"/>
      <c r="KG440" s="76"/>
      <c r="KH440" s="76"/>
      <c r="KI440" s="76"/>
      <c r="KJ440" s="76"/>
      <c r="KK440" s="76"/>
      <c r="KL440" s="76"/>
      <c r="KM440" s="76"/>
      <c r="KN440" s="76"/>
      <c r="KO440" s="76"/>
      <c r="KP440" s="76"/>
      <c r="KQ440" s="76"/>
      <c r="KR440" s="76"/>
      <c r="KS440" s="76"/>
      <c r="KT440" s="76"/>
      <c r="KU440" s="76"/>
      <c r="KV440" s="76"/>
      <c r="KW440" s="76"/>
      <c r="KX440" s="76"/>
      <c r="KY440" s="76"/>
      <c r="KZ440" s="76"/>
      <c r="LA440" s="76"/>
      <c r="LB440" s="76"/>
      <c r="LC440" s="76"/>
      <c r="LD440" s="76"/>
      <c r="LE440" s="76"/>
      <c r="LF440" s="76"/>
      <c r="LG440" s="76"/>
      <c r="LH440" s="76"/>
      <c r="LI440" s="76"/>
      <c r="LJ440" s="76"/>
      <c r="LK440" s="76"/>
      <c r="LL440" s="76"/>
      <c r="LM440" s="76"/>
      <c r="LN440" s="76"/>
      <c r="LO440" s="76"/>
      <c r="LP440" s="76"/>
      <c r="LQ440" s="76"/>
      <c r="LR440" s="76"/>
      <c r="LS440" s="76"/>
      <c r="LT440" s="76"/>
      <c r="LU440" s="76"/>
      <c r="LV440" s="76"/>
      <c r="LW440" s="76"/>
      <c r="LX440" s="76"/>
      <c r="LY440" s="76"/>
      <c r="LZ440" s="76"/>
      <c r="MA440" s="76"/>
      <c r="MB440" s="76"/>
      <c r="MC440" s="76"/>
      <c r="MD440" s="76"/>
      <c r="ME440" s="76"/>
      <c r="MF440" s="76"/>
      <c r="MG440" s="76"/>
      <c r="MH440" s="76"/>
      <c r="MI440" s="76"/>
      <c r="MJ440" s="76"/>
      <c r="MK440" s="76"/>
      <c r="ML440" s="76"/>
      <c r="MM440" s="76"/>
      <c r="MN440" s="76"/>
      <c r="MO440" s="76"/>
      <c r="MP440" s="76"/>
      <c r="MQ440" s="76"/>
      <c r="MR440" s="76"/>
      <c r="MS440" s="76"/>
      <c r="MT440" s="76"/>
      <c r="MU440" s="76"/>
      <c r="MV440" s="76"/>
      <c r="MW440" s="76"/>
      <c r="MX440" s="76"/>
      <c r="MY440" s="76"/>
      <c r="MZ440" s="76"/>
      <c r="NA440" s="76"/>
      <c r="NB440" s="76"/>
      <c r="NC440" s="76"/>
      <c r="ND440" s="76"/>
      <c r="NE440" s="76"/>
      <c r="NF440" s="76"/>
      <c r="NG440" s="76"/>
      <c r="NH440" s="76"/>
      <c r="NI440" s="76"/>
      <c r="NJ440" s="76"/>
      <c r="NK440" s="76"/>
      <c r="NL440" s="76"/>
      <c r="NM440" s="76"/>
      <c r="NN440" s="76"/>
      <c r="NO440" s="76"/>
      <c r="NP440" s="76"/>
      <c r="NQ440" s="76"/>
      <c r="NR440" s="76"/>
      <c r="NS440" s="76"/>
      <c r="NT440" s="76"/>
      <c r="NU440" s="76"/>
      <c r="NV440" s="76"/>
      <c r="NW440" s="76"/>
      <c r="NX440" s="76"/>
      <c r="NY440" s="76"/>
      <c r="NZ440" s="76"/>
      <c r="OA440" s="76"/>
      <c r="OB440" s="76"/>
      <c r="OC440" s="76"/>
      <c r="OD440" s="76"/>
      <c r="OE440" s="76"/>
      <c r="OF440" s="76"/>
      <c r="OG440" s="76"/>
      <c r="OH440" s="76"/>
      <c r="OI440" s="76"/>
      <c r="OJ440" s="76"/>
      <c r="OK440" s="76"/>
      <c r="OL440" s="76"/>
      <c r="OM440" s="76"/>
      <c r="ON440" s="76"/>
      <c r="OO440" s="76"/>
      <c r="OP440" s="76"/>
      <c r="OQ440" s="76"/>
      <c r="OR440" s="76"/>
      <c r="OS440" s="76"/>
      <c r="OT440" s="76"/>
      <c r="OU440" s="76"/>
      <c r="OV440" s="76"/>
      <c r="OW440" s="76"/>
      <c r="OX440" s="76"/>
      <c r="OY440" s="76"/>
      <c r="OZ440" s="76"/>
      <c r="PA440" s="76"/>
      <c r="PB440" s="76"/>
      <c r="PC440" s="76"/>
      <c r="PD440" s="76"/>
      <c r="PE440" s="76"/>
      <c r="PF440" s="76"/>
      <c r="PG440" s="76"/>
      <c r="PH440" s="76"/>
      <c r="PI440" s="76"/>
      <c r="PJ440" s="76"/>
      <c r="PK440" s="76"/>
      <c r="PL440" s="76"/>
      <c r="PM440" s="7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EFD91-968E-4FD2-B989-9C4DC365129F}">
  <dimension ref="A1:M7"/>
  <sheetViews>
    <sheetView workbookViewId="0">
      <selection activeCell="C3" sqref="C3:C4"/>
    </sheetView>
  </sheetViews>
  <sheetFormatPr defaultRowHeight="14.5" x14ac:dyDescent="0.35"/>
  <cols>
    <col min="1" max="2" width="15.81640625" customWidth="1"/>
    <col min="3" max="3" width="14.54296875" customWidth="1"/>
    <col min="4" max="4" width="18" customWidth="1"/>
    <col min="5" max="5" width="15.26953125" customWidth="1"/>
    <col min="6" max="6" width="19.81640625" customWidth="1"/>
    <col min="7" max="7" width="13.54296875" customWidth="1"/>
    <col min="8" max="8" width="16.54296875" customWidth="1"/>
    <col min="9" max="10" width="13.54296875" customWidth="1"/>
    <col min="11" max="11" width="15.26953125" customWidth="1"/>
    <col min="12" max="12" width="14.453125" customWidth="1"/>
    <col min="13" max="13" width="13.54296875" customWidth="1"/>
  </cols>
  <sheetData>
    <row r="1" spans="1:13" s="83" customFormat="1" ht="43.5" x14ac:dyDescent="0.35">
      <c r="A1" s="84"/>
      <c r="B1" s="84" t="s">
        <v>8</v>
      </c>
      <c r="C1" s="82" t="s">
        <v>152</v>
      </c>
      <c r="D1" s="82" t="s">
        <v>151</v>
      </c>
      <c r="E1" s="82" t="s">
        <v>662</v>
      </c>
      <c r="F1" s="82" t="s">
        <v>663</v>
      </c>
      <c r="G1" s="82" t="s">
        <v>683</v>
      </c>
      <c r="H1" s="82" t="s">
        <v>684</v>
      </c>
      <c r="I1" s="82" t="s">
        <v>685</v>
      </c>
      <c r="J1" s="82" t="s">
        <v>686</v>
      </c>
      <c r="K1" s="82" t="s">
        <v>687</v>
      </c>
      <c r="L1" s="82" t="s">
        <v>688</v>
      </c>
      <c r="M1" s="82" t="s">
        <v>689</v>
      </c>
    </row>
    <row r="2" spans="1:13" s="4" customFormat="1" x14ac:dyDescent="0.35">
      <c r="A2" s="81"/>
      <c r="B2" s="2"/>
      <c r="C2" s="80" t="s">
        <v>672</v>
      </c>
      <c r="D2" s="80" t="s">
        <v>671</v>
      </c>
      <c r="E2" s="80" t="s">
        <v>658</v>
      </c>
      <c r="F2" s="80" t="s">
        <v>659</v>
      </c>
      <c r="G2" s="80" t="s">
        <v>678</v>
      </c>
      <c r="H2" s="80" t="s">
        <v>677</v>
      </c>
      <c r="I2" s="80" t="s">
        <v>679</v>
      </c>
      <c r="J2" s="80" t="s">
        <v>680</v>
      </c>
      <c r="K2" s="80" t="s">
        <v>674</v>
      </c>
      <c r="L2" s="80" t="s">
        <v>675</v>
      </c>
      <c r="M2" s="80" t="s">
        <v>676</v>
      </c>
    </row>
    <row r="3" spans="1:13" x14ac:dyDescent="0.35">
      <c r="A3" t="s">
        <v>660</v>
      </c>
      <c r="B3" t="s">
        <v>664</v>
      </c>
      <c r="C3" cm="1">
        <f t="array" ref="C3">SUMPRODUCT('DLIM BEA Use Table'!$OH$8:$OR$410*('DLIM BEA Use Table'!$B$8:$B$410=C$2))</f>
        <v>12574</v>
      </c>
      <c r="D3" cm="1">
        <f t="array" ref="D3">SUMPRODUCT('DLIM BEA Use Table'!$OH$8:$OR$410*('DLIM BEA Use Table'!$B$8:$B$410=D$2))</f>
        <v>22210</v>
      </c>
      <c r="E3" cm="1">
        <f t="array" ref="E3">SUMPRODUCT('DLIM BEA Use Table'!$OH$8:$OR$410*('DLIM BEA Use Table'!$B$8:$B$410=E$2))</f>
        <v>36521</v>
      </c>
      <c r="F3" cm="1">
        <f t="array" ref="F3">SUMPRODUCT('DLIM BEA Use Table'!$OH$8:$OR$410*('DLIM BEA Use Table'!$B$8:$B$410=F$2))</f>
        <v>2884</v>
      </c>
      <c r="G3" cm="1">
        <f t="array" ref="G3">SUMPRODUCT('DLIM BEA Use Table'!$OH$8:$OR$410*('DLIM BEA Use Table'!$B$8:$B$410=G$2))</f>
        <v>826</v>
      </c>
      <c r="H3" cm="1">
        <f t="array" ref="H3">SUMPRODUCT('DLIM BEA Use Table'!$OH$8:$OR$410*('DLIM BEA Use Table'!$B$8:$B$410=H$2))</f>
        <v>3733</v>
      </c>
      <c r="I3" cm="1">
        <f t="array" ref="I3">SUMPRODUCT('DLIM BEA Use Table'!$OH$8:$OR$410*('DLIM BEA Use Table'!$B$8:$B$410=I$2))</f>
        <v>88</v>
      </c>
      <c r="J3" cm="1">
        <f t="array" ref="J3">SUMPRODUCT('DLIM BEA Use Table'!$OH$8:$OR$410*('DLIM BEA Use Table'!$B$8:$B$410=J$2))</f>
        <v>696</v>
      </c>
      <c r="K3" cm="1">
        <f t="array" ref="K3">SUMPRODUCT('DLIM BEA Use Table'!$OH$8:$OR$410*('DLIM BEA Use Table'!$B$8:$B$410=K$2))</f>
        <v>7336</v>
      </c>
      <c r="L3" cm="1">
        <f t="array" ref="L3">SUMPRODUCT('DLIM BEA Use Table'!$OH$8:$OR$410*('DLIM BEA Use Table'!$B$8:$B$410=L$2))</f>
        <v>9971</v>
      </c>
      <c r="M3" cm="1">
        <f t="array" ref="M3">SUMPRODUCT('DLIM BEA Use Table'!$OH$8:$OR$410*('DLIM BEA Use Table'!$B$8:$B$410=M$2))</f>
        <v>26901</v>
      </c>
    </row>
    <row r="4" spans="1:13" x14ac:dyDescent="0.35">
      <c r="A4" t="s">
        <v>661</v>
      </c>
      <c r="B4" t="s">
        <v>664</v>
      </c>
      <c r="C4" cm="1">
        <f t="array" ref="C4">SUMPRODUCT('DLIM BEA Use Table'!$OT$8:$OT$410*('DLIM BEA Use Table'!$B$8:$B$410=C$2))</f>
        <v>126</v>
      </c>
      <c r="D4" cm="1">
        <f t="array" ref="D4">SUMPRODUCT('DLIM BEA Use Table'!$OT$8:$OT$410*('DLIM BEA Use Table'!$B$8:$B$410=D$2))</f>
        <v>0</v>
      </c>
      <c r="E4" cm="1">
        <f t="array" ref="E4">SUMPRODUCT('DLIM BEA Use Table'!$OT$8:$OT$410*('DLIM BEA Use Table'!$B$8:$B$410=E$2))</f>
        <v>119142</v>
      </c>
      <c r="F4" cm="1">
        <f t="array" ref="F4">SUMPRODUCT('DLIM BEA Use Table'!$OT$8:$OT$410*('DLIM BEA Use Table'!$B$8:$B$410=F$2))</f>
        <v>351519</v>
      </c>
      <c r="G4" cm="1">
        <f t="array" ref="G4">SUMPRODUCT('DLIM BEA Use Table'!$OT$8:$OT$410*('DLIM BEA Use Table'!$B$8:$B$410=G$2))</f>
        <v>6267</v>
      </c>
      <c r="H4" cm="1">
        <f t="array" ref="H4">SUMPRODUCT('DLIM BEA Use Table'!$OT$8:$OT$410*('DLIM BEA Use Table'!$B$8:$B$410=H$2))</f>
        <v>9690</v>
      </c>
      <c r="I4" cm="1">
        <f t="array" ref="I4">SUMPRODUCT('DLIM BEA Use Table'!$OT$8:$OT$410*('DLIM BEA Use Table'!$B$8:$B$410=I$2))</f>
        <v>0</v>
      </c>
      <c r="J4" cm="1">
        <f t="array" ref="J4">SUMPRODUCT('DLIM BEA Use Table'!$OT$8:$OT$410*('DLIM BEA Use Table'!$B$8:$B$410=J$2))</f>
        <v>103</v>
      </c>
      <c r="K4" cm="1">
        <f t="array" ref="K4">SUMPRODUCT('DLIM BEA Use Table'!$OT$8:$OT$410*('DLIM BEA Use Table'!$B$8:$B$410=K$2))</f>
        <v>163246</v>
      </c>
      <c r="L4" cm="1">
        <f t="array" ref="L4">SUMPRODUCT('DLIM BEA Use Table'!$OT$8:$OT$410*('DLIM BEA Use Table'!$B$8:$B$410=L$2))</f>
        <v>44314</v>
      </c>
      <c r="M4" cm="1">
        <f t="array" ref="M4">SUMPRODUCT('DLIM BEA Use Table'!$OT$8:$OT$410*('DLIM BEA Use Table'!$B$8:$B$410=M$2))</f>
        <v>58162</v>
      </c>
    </row>
    <row r="6" spans="1:13" x14ac:dyDescent="0.35">
      <c r="A6" t="s">
        <v>660</v>
      </c>
      <c r="B6" t="s">
        <v>665</v>
      </c>
      <c r="C6" s="15">
        <f>C3/SUM($C3:$D3)</f>
        <v>0.36148804047838085</v>
      </c>
      <c r="D6" s="15">
        <f>D3/SUM($C3:$D3)</f>
        <v>0.6385119595216191</v>
      </c>
      <c r="E6" s="15">
        <f>E3/SUM($E3:$F3)</f>
        <v>0.92681131836061414</v>
      </c>
      <c r="F6" s="15">
        <f>F3/SUM($E3:$F3)</f>
        <v>7.3188681639385869E-2</v>
      </c>
      <c r="G6" s="15">
        <f>G3/SUM($G3:$H3)</f>
        <v>0.1811800833516122</v>
      </c>
      <c r="H6" s="15">
        <f>H3/SUM($G3:$H3)</f>
        <v>0.81881991664838782</v>
      </c>
      <c r="I6" s="15">
        <f>I3/SUM($I3:$J3)</f>
        <v>0.11224489795918367</v>
      </c>
      <c r="J6" s="15">
        <f>J3/SUM($I3:$J3)</f>
        <v>0.88775510204081631</v>
      </c>
      <c r="K6" s="15">
        <f>K3/SUM($K3:$M3)</f>
        <v>0.16594281577994932</v>
      </c>
      <c r="L6" s="15">
        <f t="shared" ref="L6:M7" si="0">L3/SUM($K3:$M3)</f>
        <v>0.22554741223307997</v>
      </c>
      <c r="M6" s="15">
        <f t="shared" si="0"/>
        <v>0.60850977198697065</v>
      </c>
    </row>
    <row r="7" spans="1:13" x14ac:dyDescent="0.35">
      <c r="A7" t="s">
        <v>661</v>
      </c>
      <c r="B7" t="s">
        <v>665</v>
      </c>
      <c r="C7" s="15">
        <f>C4/SUM($C4:$D4)</f>
        <v>1</v>
      </c>
      <c r="D7" s="15">
        <f>D4/SUM($C4:$D4)</f>
        <v>0</v>
      </c>
      <c r="E7" s="15">
        <f>E4/SUM($E4:$F4)</f>
        <v>0.25313760859727064</v>
      </c>
      <c r="F7" s="15">
        <f>F4/SUM($E4:$F4)</f>
        <v>0.74686239140272936</v>
      </c>
      <c r="G7" s="15">
        <f>G4/SUM($G4:$H4)</f>
        <v>0.3927429968039105</v>
      </c>
      <c r="H7" s="15">
        <f>H4/SUM($G4:$H4)</f>
        <v>0.60725700319608944</v>
      </c>
      <c r="I7" s="15">
        <f>I4/SUM($I4:$J4)</f>
        <v>0</v>
      </c>
      <c r="J7" s="15">
        <f>J4/SUM($I4:$J4)</f>
        <v>1</v>
      </c>
      <c r="K7" s="15">
        <f>K4/SUM($K4:$M4)</f>
        <v>0.61434883073287117</v>
      </c>
      <c r="L7" s="15">
        <f t="shared" si="0"/>
        <v>0.16676827661992608</v>
      </c>
      <c r="M7" s="15">
        <f t="shared" si="0"/>
        <v>0.2188828926472027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876E3-661B-456D-90C0-D18A2DCC2A87}">
  <dimension ref="A1:M7"/>
  <sheetViews>
    <sheetView workbookViewId="0">
      <selection activeCell="E3" sqref="E3"/>
    </sheetView>
  </sheetViews>
  <sheetFormatPr defaultRowHeight="14.5" x14ac:dyDescent="0.35"/>
  <cols>
    <col min="1" max="2" width="15.81640625" customWidth="1"/>
    <col min="3" max="3" width="14.54296875" customWidth="1"/>
    <col min="4" max="4" width="18" customWidth="1"/>
    <col min="5" max="5" width="15.26953125" customWidth="1"/>
    <col min="6" max="6" width="19.81640625" customWidth="1"/>
    <col min="7" max="7" width="13.54296875" customWidth="1"/>
    <col min="8" max="8" width="16.54296875" customWidth="1"/>
    <col min="9" max="10" width="13.54296875" customWidth="1"/>
    <col min="11" max="11" width="15.26953125" customWidth="1"/>
    <col min="12" max="12" width="14.453125" customWidth="1"/>
    <col min="13" max="13" width="13.54296875" customWidth="1"/>
  </cols>
  <sheetData>
    <row r="1" spans="1:13" s="83" customFormat="1" ht="43.5" x14ac:dyDescent="0.35">
      <c r="A1" s="84"/>
      <c r="B1" s="84" t="s">
        <v>8</v>
      </c>
      <c r="C1" s="82" t="s">
        <v>152</v>
      </c>
      <c r="D1" s="82" t="s">
        <v>151</v>
      </c>
      <c r="E1" s="82" t="s">
        <v>662</v>
      </c>
      <c r="F1" s="82" t="s">
        <v>663</v>
      </c>
      <c r="G1" s="82" t="s">
        <v>683</v>
      </c>
      <c r="H1" s="82" t="s">
        <v>684</v>
      </c>
      <c r="I1" s="82" t="s">
        <v>685</v>
      </c>
      <c r="J1" s="82" t="s">
        <v>686</v>
      </c>
      <c r="K1" s="82" t="s">
        <v>687</v>
      </c>
      <c r="L1" s="82" t="s">
        <v>688</v>
      </c>
      <c r="M1" s="82" t="s">
        <v>689</v>
      </c>
    </row>
    <row r="2" spans="1:13" s="4" customFormat="1" x14ac:dyDescent="0.35">
      <c r="A2" s="81"/>
      <c r="B2" s="2"/>
      <c r="C2" s="80" t="s">
        <v>672</v>
      </c>
      <c r="D2" s="80" t="s">
        <v>671</v>
      </c>
      <c r="E2" s="80" t="s">
        <v>658</v>
      </c>
      <c r="F2" s="80" t="s">
        <v>659</v>
      </c>
      <c r="G2" s="80" t="s">
        <v>678</v>
      </c>
      <c r="H2" s="80" t="s">
        <v>677</v>
      </c>
      <c r="I2" s="80" t="s">
        <v>679</v>
      </c>
      <c r="J2" s="80" t="s">
        <v>680</v>
      </c>
      <c r="K2" s="80" t="s">
        <v>674</v>
      </c>
      <c r="L2" s="80" t="s">
        <v>675</v>
      </c>
      <c r="M2" s="80" t="s">
        <v>676</v>
      </c>
    </row>
    <row r="3" spans="1:13" x14ac:dyDescent="0.35">
      <c r="A3" t="s">
        <v>660</v>
      </c>
      <c r="B3" t="s">
        <v>664</v>
      </c>
      <c r="C3" cm="1">
        <f t="array" ref="C3">SUMPRODUCT('DLIM BEA Use Table'!$OH$8:$OR$410*('DLIM BEA Use Table'!$B$8:$B$410=C$2))</f>
        <v>12574</v>
      </c>
      <c r="D3" cm="1">
        <f t="array" ref="D3">SUMPRODUCT('DLIM BEA Use Table'!$OH$8:$OR$410*('DLIM BEA Use Table'!$B$8:$B$410=D$2))</f>
        <v>22210</v>
      </c>
      <c r="E3" cm="1">
        <f t="array" ref="E3">SUMPRODUCT('DLIM BEA Use Table'!$OH$8:$OR$410*('DLIM BEA Use Table'!$B$8:$B$410=E$2))</f>
        <v>36521</v>
      </c>
      <c r="F3" cm="1">
        <f t="array" ref="F3">SUMPRODUCT('DLIM BEA Use Table'!$OH$8:$OR$410*('DLIM BEA Use Table'!$B$8:$B$410=F$2))</f>
        <v>2884</v>
      </c>
      <c r="G3" cm="1">
        <f t="array" ref="G3">SUMPRODUCT('DLIM BEA Use Table'!$OH$8:$OR$410*('DLIM BEA Use Table'!$B$8:$B$410=G$2))</f>
        <v>826</v>
      </c>
      <c r="H3" cm="1">
        <f t="array" ref="H3">SUMPRODUCT('DLIM BEA Use Table'!$OH$8:$OR$410*('DLIM BEA Use Table'!$B$8:$B$410=H$2))</f>
        <v>3733</v>
      </c>
      <c r="I3" cm="1">
        <f t="array" ref="I3">SUMPRODUCT('DLIM BEA Use Table'!$OH$8:$OR$410*('DLIM BEA Use Table'!$B$8:$B$410=I$2))</f>
        <v>88</v>
      </c>
      <c r="J3" cm="1">
        <f t="array" ref="J3">SUMPRODUCT('DLIM BEA Use Table'!$OH$8:$OR$410*('DLIM BEA Use Table'!$B$8:$B$410=J$2))</f>
        <v>696</v>
      </c>
      <c r="K3" cm="1">
        <f t="array" ref="K3">SUMPRODUCT('DLIM BEA Use Table'!$OH$8:$OR$410*('DLIM BEA Use Table'!$B$8:$B$410=K$2))</f>
        <v>7336</v>
      </c>
      <c r="L3" cm="1">
        <f t="array" ref="L3">SUMPRODUCT('DLIM BEA Use Table'!$OH$8:$OR$410*('DLIM BEA Use Table'!$B$8:$B$410=L$2))</f>
        <v>9971</v>
      </c>
      <c r="M3" cm="1">
        <f t="array" ref="M3">SUMPRODUCT('DLIM BEA Use Table'!$OH$8:$OR$410*('DLIM BEA Use Table'!$B$8:$B$410=M$2))</f>
        <v>26901</v>
      </c>
    </row>
    <row r="4" spans="1:13" x14ac:dyDescent="0.35">
      <c r="A4" t="s">
        <v>661</v>
      </c>
      <c r="B4" t="s">
        <v>664</v>
      </c>
      <c r="C4" cm="1">
        <f t="array" ref="C4">SUMPRODUCT('DLIM BEA Use Table'!$OT$8:$OT$410*('DLIM BEA Use Table'!$B$8:$B$410=C$2))</f>
        <v>126</v>
      </c>
      <c r="D4" cm="1">
        <f t="array" ref="D4">SUMPRODUCT('DLIM BEA Use Table'!$OT$8:$OT$410*('DLIM BEA Use Table'!$B$8:$B$410=D$2))</f>
        <v>0</v>
      </c>
      <c r="E4" cm="1">
        <f t="array" ref="E4">SUMPRODUCT('DLIM BEA Use Table'!$OT$8:$OT$410*('DLIM BEA Use Table'!$B$8:$B$410=E$2))</f>
        <v>119142</v>
      </c>
      <c r="F4" cm="1">
        <f t="array" ref="F4">SUMPRODUCT('DLIM BEA Use Table'!$OT$8:$OT$410*('DLIM BEA Use Table'!$B$8:$B$410=F$2))</f>
        <v>351519</v>
      </c>
      <c r="G4" cm="1">
        <f t="array" ref="G4">SUMPRODUCT('DLIM BEA Use Table'!$OT$8:$OT$410*('DLIM BEA Use Table'!$B$8:$B$410=G$2))</f>
        <v>6267</v>
      </c>
      <c r="H4" cm="1">
        <f t="array" ref="H4">SUMPRODUCT('DLIM BEA Use Table'!$OT$8:$OT$410*('DLIM BEA Use Table'!$B$8:$B$410=H$2))</f>
        <v>9690</v>
      </c>
      <c r="I4" cm="1">
        <f t="array" ref="I4">SUMPRODUCT('DLIM BEA Use Table'!$OT$8:$OT$410*('DLIM BEA Use Table'!$B$8:$B$410=I$2))</f>
        <v>0</v>
      </c>
      <c r="J4" cm="1">
        <f t="array" ref="J4">SUMPRODUCT('DLIM BEA Use Table'!$OT$8:$OT$410*('DLIM BEA Use Table'!$B$8:$B$410=J$2))</f>
        <v>103</v>
      </c>
      <c r="K4" cm="1">
        <f t="array" ref="K4">SUMPRODUCT('DLIM BEA Use Table'!$OT$8:$OT$410*('DLIM BEA Use Table'!$B$8:$B$410=K$2))</f>
        <v>163246</v>
      </c>
      <c r="L4" cm="1">
        <f t="array" ref="L4">SUMPRODUCT('DLIM BEA Use Table'!$OT$8:$OT$410*('DLIM BEA Use Table'!$B$8:$B$410=L$2))</f>
        <v>44314</v>
      </c>
      <c r="M4" cm="1">
        <f t="array" ref="M4">SUMPRODUCT('DLIM BEA Use Table'!$OT$8:$OT$410*('DLIM BEA Use Table'!$B$8:$B$410=M$2))</f>
        <v>58162</v>
      </c>
    </row>
    <row r="6" spans="1:13" x14ac:dyDescent="0.35">
      <c r="A6" t="s">
        <v>660</v>
      </c>
      <c r="B6" t="s">
        <v>665</v>
      </c>
      <c r="C6" s="15">
        <f>C3/SUM($C3:$D3)</f>
        <v>0.36148804047838085</v>
      </c>
      <c r="D6" s="15">
        <f>D3/SUM($C3:$D3)</f>
        <v>0.6385119595216191</v>
      </c>
      <c r="E6" s="15">
        <f>E3/SUM($E3:$F3)</f>
        <v>0.92681131836061414</v>
      </c>
      <c r="F6" s="15">
        <f>F3/SUM($E3:$F3)</f>
        <v>7.3188681639385869E-2</v>
      </c>
      <c r="G6" s="15">
        <f>G3/SUM($G3:$H3)</f>
        <v>0.1811800833516122</v>
      </c>
      <c r="H6" s="15">
        <f>H3/SUM($G3:$H3)</f>
        <v>0.81881991664838782</v>
      </c>
      <c r="I6" s="15">
        <f>I3/SUM($I3:$J3)</f>
        <v>0.11224489795918367</v>
      </c>
      <c r="J6" s="15">
        <f>J3/SUM($I3:$J3)</f>
        <v>0.88775510204081631</v>
      </c>
      <c r="K6" s="15">
        <f>K3/SUM($K3:$M3)</f>
        <v>0.16594281577994932</v>
      </c>
      <c r="L6" s="15">
        <f t="shared" ref="L6:M7" si="0">L3/SUM($K3:$M3)</f>
        <v>0.22554741223307997</v>
      </c>
      <c r="M6" s="15">
        <f t="shared" si="0"/>
        <v>0.60850977198697065</v>
      </c>
    </row>
    <row r="7" spans="1:13" x14ac:dyDescent="0.35">
      <c r="A7" t="s">
        <v>661</v>
      </c>
      <c r="B7" t="s">
        <v>665</v>
      </c>
      <c r="C7" s="15">
        <f>C4/SUM($C4:$D4)</f>
        <v>1</v>
      </c>
      <c r="D7" s="15">
        <f>D4/SUM($C4:$D4)</f>
        <v>0</v>
      </c>
      <c r="E7" s="15">
        <f>E4/SUM($E4:$F4)</f>
        <v>0.25313760859727064</v>
      </c>
      <c r="F7" s="15">
        <f>F4/SUM($E4:$F4)</f>
        <v>0.74686239140272936</v>
      </c>
      <c r="G7" s="15">
        <f>G4/SUM($G4:$H4)</f>
        <v>0.3927429968039105</v>
      </c>
      <c r="H7" s="15">
        <f>H4/SUM($G4:$H4)</f>
        <v>0.60725700319608944</v>
      </c>
      <c r="I7" s="15">
        <f>I4/SUM($I4:$J4)</f>
        <v>0</v>
      </c>
      <c r="J7" s="15">
        <f>J4/SUM($I4:$J4)</f>
        <v>1</v>
      </c>
      <c r="K7" s="15">
        <f>K4/SUM($K4:$M4)</f>
        <v>0.61434883073287117</v>
      </c>
      <c r="L7" s="15">
        <f t="shared" si="0"/>
        <v>0.16676827661992608</v>
      </c>
      <c r="M7" s="15">
        <f t="shared" si="0"/>
        <v>0.2188828926472027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A478B-14CC-4FE7-9128-4EE868508069}">
  <dimension ref="A1:Q87"/>
  <sheetViews>
    <sheetView zoomScale="69" workbookViewId="0">
      <selection activeCell="C4" sqref="C4"/>
    </sheetView>
  </sheetViews>
  <sheetFormatPr defaultColWidth="9.1796875" defaultRowHeight="13" x14ac:dyDescent="0.3"/>
  <cols>
    <col min="1" max="2" width="9.1796875" style="118"/>
    <col min="3" max="3" width="17.81640625" style="118" customWidth="1"/>
    <col min="4" max="4" width="23.453125" style="118" customWidth="1"/>
    <col min="5" max="5" width="15.7265625" style="118" customWidth="1"/>
    <col min="6" max="6" width="17.7265625" style="118" customWidth="1"/>
    <col min="7" max="7" width="16.26953125" style="118" customWidth="1"/>
    <col min="8" max="9" width="10.453125" style="118" bestFit="1" customWidth="1"/>
    <col min="10" max="10" width="9.1796875" style="118"/>
    <col min="11" max="11" width="20.7265625" style="118" customWidth="1"/>
    <col min="12" max="12" width="24.453125" style="118" customWidth="1"/>
    <col min="13" max="13" width="17" style="118" customWidth="1"/>
    <col min="14" max="14" width="19.453125" style="118" customWidth="1"/>
    <col min="15" max="15" width="14.7265625" style="118" customWidth="1"/>
    <col min="16" max="16" width="15" style="118" customWidth="1"/>
    <col min="17" max="17" width="10.453125" style="118" bestFit="1" customWidth="1"/>
    <col min="18" max="16384" width="9.1796875" style="118"/>
  </cols>
  <sheetData>
    <row r="1" spans="1:17" x14ac:dyDescent="0.3">
      <c r="A1" s="118" t="s">
        <v>801</v>
      </c>
      <c r="C1" s="118" t="s">
        <v>802</v>
      </c>
      <c r="D1" s="118" t="s">
        <v>802</v>
      </c>
      <c r="E1" s="118" t="s">
        <v>802</v>
      </c>
      <c r="F1" s="118" t="s">
        <v>802</v>
      </c>
      <c r="G1" s="118" t="s">
        <v>802</v>
      </c>
      <c r="H1" s="118" t="s">
        <v>802</v>
      </c>
      <c r="I1" s="118" t="s">
        <v>802</v>
      </c>
      <c r="K1" s="118" t="s">
        <v>803</v>
      </c>
      <c r="L1" s="118" t="s">
        <v>803</v>
      </c>
      <c r="M1" s="118" t="s">
        <v>803</v>
      </c>
      <c r="N1" s="118" t="s">
        <v>803</v>
      </c>
      <c r="O1" s="118" t="s">
        <v>803</v>
      </c>
      <c r="P1" s="118" t="s">
        <v>803</v>
      </c>
      <c r="Q1" s="118" t="s">
        <v>803</v>
      </c>
    </row>
    <row r="2" spans="1:17" s="119" customFormat="1" ht="52" x14ac:dyDescent="0.3">
      <c r="A2" s="119" t="s">
        <v>804</v>
      </c>
      <c r="C2" s="119" t="s">
        <v>805</v>
      </c>
      <c r="D2" s="119" t="s">
        <v>806</v>
      </c>
      <c r="E2" s="119" t="s">
        <v>807</v>
      </c>
      <c r="F2" s="119" t="s">
        <v>808</v>
      </c>
      <c r="G2" s="119" t="s">
        <v>809</v>
      </c>
      <c r="H2" s="119" t="s">
        <v>810</v>
      </c>
      <c r="I2" s="119" t="s">
        <v>811</v>
      </c>
      <c r="K2" s="119" t="s">
        <v>805</v>
      </c>
      <c r="L2" s="119" t="s">
        <v>806</v>
      </c>
      <c r="M2" s="119" t="s">
        <v>807</v>
      </c>
      <c r="N2" s="119" t="s">
        <v>808</v>
      </c>
      <c r="O2" s="119" t="s">
        <v>809</v>
      </c>
      <c r="P2" s="119" t="s">
        <v>810</v>
      </c>
      <c r="Q2" s="119" t="s">
        <v>811</v>
      </c>
    </row>
    <row r="3" spans="1:17" x14ac:dyDescent="0.3">
      <c r="A3" s="118" t="s">
        <v>801</v>
      </c>
      <c r="B3" s="118" t="s">
        <v>812</v>
      </c>
    </row>
    <row r="4" spans="1:17" x14ac:dyDescent="0.3">
      <c r="A4" s="118" t="s">
        <v>802</v>
      </c>
      <c r="B4" s="118" t="s">
        <v>10</v>
      </c>
      <c r="C4" s="120">
        <v>165874.99904900001</v>
      </c>
      <c r="D4" s="120">
        <v>855.05208456499997</v>
      </c>
      <c r="E4" s="120">
        <v>1957.4703966</v>
      </c>
      <c r="F4" s="120">
        <v>16248.579471200001</v>
      </c>
      <c r="G4" s="120">
        <v>14193.4937515</v>
      </c>
      <c r="H4" s="120">
        <v>0</v>
      </c>
      <c r="I4" s="120">
        <v>0</v>
      </c>
      <c r="J4" s="120"/>
      <c r="K4" s="120">
        <v>19906.2735421</v>
      </c>
      <c r="L4" s="120">
        <v>55.116139282399999</v>
      </c>
      <c r="M4" s="120">
        <v>159.79570898</v>
      </c>
      <c r="N4" s="120">
        <v>1008.66743652</v>
      </c>
      <c r="O4" s="120">
        <v>1132.4952505900001</v>
      </c>
      <c r="P4" s="120">
        <v>7.6819532601100004E-3</v>
      </c>
      <c r="Q4" s="120">
        <v>0</v>
      </c>
    </row>
    <row r="5" spans="1:17" x14ac:dyDescent="0.3">
      <c r="A5" s="118" t="s">
        <v>802</v>
      </c>
      <c r="B5" s="118" t="s">
        <v>672</v>
      </c>
      <c r="C5" s="120">
        <v>6535.5802141599997</v>
      </c>
      <c r="D5" s="120">
        <v>120.43720247900001</v>
      </c>
      <c r="E5" s="120">
        <v>59.612642468799997</v>
      </c>
      <c r="F5" s="120">
        <v>497.23661901100002</v>
      </c>
      <c r="G5" s="120">
        <v>743.97242612599996</v>
      </c>
      <c r="H5" s="120">
        <v>0</v>
      </c>
      <c r="I5" s="120">
        <v>0</v>
      </c>
      <c r="J5" s="120"/>
      <c r="K5" s="120">
        <v>116.20652601099999</v>
      </c>
      <c r="L5" s="120">
        <v>0.41654751986100003</v>
      </c>
      <c r="M5" s="120">
        <v>8.2175291704400006</v>
      </c>
      <c r="N5" s="120">
        <v>11.249434090399999</v>
      </c>
      <c r="O5" s="120">
        <v>2.9990849476400001</v>
      </c>
      <c r="P5" s="120">
        <v>1.8808613616699998E-2</v>
      </c>
      <c r="Q5" s="120">
        <v>0</v>
      </c>
    </row>
    <row r="6" spans="1:17" x14ac:dyDescent="0.3">
      <c r="A6" s="118" t="s">
        <v>802</v>
      </c>
      <c r="B6" s="118" t="s">
        <v>671</v>
      </c>
      <c r="C6" s="120">
        <v>630.27497575100006</v>
      </c>
      <c r="D6" s="120">
        <v>52.731790561899999</v>
      </c>
      <c r="E6" s="120">
        <v>189.98243552299999</v>
      </c>
      <c r="F6" s="120">
        <v>2367.5398198900002</v>
      </c>
      <c r="G6" s="120">
        <v>1857.0355218699999</v>
      </c>
      <c r="H6" s="120">
        <v>0</v>
      </c>
      <c r="I6" s="120">
        <v>0</v>
      </c>
      <c r="J6" s="120"/>
      <c r="K6" s="120">
        <v>1215.30583675</v>
      </c>
      <c r="L6" s="120">
        <v>0.86468235741199995</v>
      </c>
      <c r="M6" s="120">
        <v>1.4037469943000001</v>
      </c>
      <c r="N6" s="120">
        <v>444.04118638099999</v>
      </c>
      <c r="O6" s="120">
        <v>7.6227010158699997</v>
      </c>
      <c r="P6" s="120">
        <v>2.2186203127200002E-3</v>
      </c>
      <c r="Q6" s="120">
        <v>0</v>
      </c>
    </row>
    <row r="7" spans="1:17" x14ac:dyDescent="0.3">
      <c r="A7" s="118" t="s">
        <v>802</v>
      </c>
      <c r="B7" s="118" t="s">
        <v>11</v>
      </c>
      <c r="C7" s="120">
        <v>1736.0139988999999</v>
      </c>
      <c r="D7" s="120">
        <v>19.4643181679</v>
      </c>
      <c r="E7" s="120">
        <v>112.619782461</v>
      </c>
      <c r="F7" s="120">
        <v>1192.1656036899999</v>
      </c>
      <c r="G7" s="120">
        <v>2393.64050215</v>
      </c>
      <c r="H7" s="120">
        <v>0</v>
      </c>
      <c r="I7" s="120">
        <v>0</v>
      </c>
      <c r="J7" s="120"/>
      <c r="K7" s="120">
        <v>271.45268037599999</v>
      </c>
      <c r="L7" s="120">
        <v>1.1998522730600001</v>
      </c>
      <c r="M7" s="120">
        <v>3.3370412370799998</v>
      </c>
      <c r="N7" s="120">
        <v>26.729462763899999</v>
      </c>
      <c r="O7" s="120">
        <v>376.23618746900001</v>
      </c>
      <c r="P7" s="120">
        <v>8.3117110094900002E-3</v>
      </c>
      <c r="Q7" s="120">
        <v>0</v>
      </c>
    </row>
    <row r="8" spans="1:17" x14ac:dyDescent="0.3">
      <c r="A8" s="118" t="s">
        <v>802</v>
      </c>
      <c r="B8" s="118" t="s">
        <v>13</v>
      </c>
      <c r="C8" s="120">
        <v>599057.52980899997</v>
      </c>
      <c r="D8" s="120">
        <v>1725.3159649500001</v>
      </c>
      <c r="E8" s="120">
        <v>1853.5513319300001</v>
      </c>
      <c r="F8" s="120">
        <v>1143.4012075400001</v>
      </c>
      <c r="G8" s="120">
        <v>10830.2016093</v>
      </c>
      <c r="H8" s="120">
        <v>0</v>
      </c>
      <c r="I8" s="120">
        <v>0</v>
      </c>
      <c r="J8" s="120"/>
      <c r="K8" s="120">
        <v>150830.394126</v>
      </c>
      <c r="L8" s="120">
        <v>7.7510884951100003</v>
      </c>
      <c r="M8" s="120">
        <v>197.63400125800001</v>
      </c>
      <c r="N8" s="120">
        <v>126.33089370899999</v>
      </c>
      <c r="O8" s="120">
        <v>625.55666449499995</v>
      </c>
      <c r="P8" s="120">
        <v>4.2154415823800001E-2</v>
      </c>
      <c r="Q8" s="120">
        <v>0</v>
      </c>
    </row>
    <row r="9" spans="1:17" x14ac:dyDescent="0.3">
      <c r="A9" s="118" t="s">
        <v>802</v>
      </c>
      <c r="B9" s="118" t="s">
        <v>14</v>
      </c>
      <c r="C9" s="120">
        <v>154163.394523</v>
      </c>
      <c r="D9" s="120">
        <v>764.56940679499996</v>
      </c>
      <c r="E9" s="120">
        <v>824.88811376800004</v>
      </c>
      <c r="F9" s="120">
        <v>3338.6745305700001</v>
      </c>
      <c r="G9" s="120">
        <v>4873.1929117400005</v>
      </c>
      <c r="H9" s="120">
        <v>0</v>
      </c>
      <c r="I9" s="120">
        <v>0</v>
      </c>
      <c r="J9" s="120"/>
      <c r="K9" s="120">
        <v>64895.610830199999</v>
      </c>
      <c r="L9" s="120">
        <v>15.800035530700001</v>
      </c>
      <c r="M9" s="120">
        <v>31.9917573014</v>
      </c>
      <c r="N9" s="120">
        <v>811.10561784399999</v>
      </c>
      <c r="O9" s="120">
        <v>1270.57524939</v>
      </c>
      <c r="P9" s="120">
        <v>1.8780693887599999E-3</v>
      </c>
      <c r="Q9" s="120">
        <v>0</v>
      </c>
    </row>
    <row r="10" spans="1:17" x14ac:dyDescent="0.3">
      <c r="A10" s="118" t="s">
        <v>802</v>
      </c>
      <c r="B10" s="118" t="s">
        <v>15</v>
      </c>
      <c r="C10" s="120">
        <v>20594.9936156</v>
      </c>
      <c r="D10" s="120">
        <v>28.200601457099999</v>
      </c>
      <c r="E10" s="120">
        <v>96.510084426700004</v>
      </c>
      <c r="F10" s="120">
        <v>10050.861490699999</v>
      </c>
      <c r="G10" s="120">
        <v>2448.0358946400002</v>
      </c>
      <c r="H10" s="120">
        <v>0</v>
      </c>
      <c r="I10" s="120">
        <v>0</v>
      </c>
      <c r="J10" s="120"/>
      <c r="K10" s="120">
        <v>2980.7388083000001</v>
      </c>
      <c r="L10" s="120">
        <v>0.979544073849</v>
      </c>
      <c r="M10" s="120">
        <v>4.4869389823999999</v>
      </c>
      <c r="N10" s="120">
        <v>1898.1469746099999</v>
      </c>
      <c r="O10" s="120">
        <v>330.17609218899997</v>
      </c>
      <c r="P10" s="120">
        <v>2.3563246152699998E-3</v>
      </c>
      <c r="Q10" s="120">
        <v>0</v>
      </c>
    </row>
    <row r="11" spans="1:17" x14ac:dyDescent="0.3">
      <c r="A11" s="118" t="s">
        <v>802</v>
      </c>
      <c r="B11" s="118" t="s">
        <v>16</v>
      </c>
      <c r="C11" s="120">
        <v>19388.9048038</v>
      </c>
      <c r="D11" s="120">
        <v>39.894833111099999</v>
      </c>
      <c r="E11" s="120">
        <v>627.28921995200005</v>
      </c>
      <c r="F11" s="120">
        <v>517.94435820599995</v>
      </c>
      <c r="G11" s="120">
        <v>3695.8285061800002</v>
      </c>
      <c r="H11" s="120">
        <v>0</v>
      </c>
      <c r="I11" s="120">
        <v>0</v>
      </c>
      <c r="J11" s="120"/>
      <c r="K11" s="120">
        <v>7734.1755545300002</v>
      </c>
      <c r="L11" s="120">
        <v>43.885537892400002</v>
      </c>
      <c r="M11" s="120">
        <v>54.7457422325</v>
      </c>
      <c r="N11" s="120">
        <v>96.2815064065</v>
      </c>
      <c r="O11" s="120">
        <v>414.31811246299998</v>
      </c>
      <c r="P11" s="120">
        <v>0</v>
      </c>
      <c r="Q11" s="120">
        <v>0</v>
      </c>
    </row>
    <row r="12" spans="1:17" x14ac:dyDescent="0.3">
      <c r="A12" s="118" t="s">
        <v>802</v>
      </c>
      <c r="B12" s="118" t="s">
        <v>30</v>
      </c>
      <c r="C12" s="120">
        <v>58086.238846</v>
      </c>
      <c r="D12" s="120">
        <v>1287.9981972400001</v>
      </c>
      <c r="E12" s="120">
        <v>1719.60553635</v>
      </c>
      <c r="F12" s="120">
        <v>16822.497759999998</v>
      </c>
      <c r="G12" s="120">
        <v>1173.1791101199999</v>
      </c>
      <c r="H12" s="120">
        <v>0</v>
      </c>
      <c r="I12" s="120">
        <v>0</v>
      </c>
      <c r="J12" s="120"/>
      <c r="K12" s="120">
        <v>4773.4240523500002</v>
      </c>
      <c r="L12" s="120">
        <v>19.7093543107</v>
      </c>
      <c r="M12" s="120">
        <v>29.685951081300001</v>
      </c>
      <c r="N12" s="120">
        <v>756.582658659</v>
      </c>
      <c r="O12" s="120">
        <v>165.365275997</v>
      </c>
      <c r="P12" s="120">
        <v>0</v>
      </c>
      <c r="Q12" s="120">
        <v>0</v>
      </c>
    </row>
    <row r="13" spans="1:17" x14ac:dyDescent="0.3">
      <c r="A13" s="118" t="s">
        <v>802</v>
      </c>
      <c r="B13" s="118" t="s">
        <v>17</v>
      </c>
      <c r="C13" s="120">
        <v>113845.537694</v>
      </c>
      <c r="D13" s="120">
        <v>113.57260174</v>
      </c>
      <c r="E13" s="120">
        <v>927.94195477200003</v>
      </c>
      <c r="F13" s="120">
        <v>486.18868246599999</v>
      </c>
      <c r="G13" s="120">
        <v>7727.6960164800003</v>
      </c>
      <c r="H13" s="120">
        <v>0</v>
      </c>
      <c r="I13" s="120">
        <v>0</v>
      </c>
      <c r="J13" s="120"/>
      <c r="K13" s="120">
        <v>34432.917755900002</v>
      </c>
      <c r="L13" s="120">
        <v>14.4154508437</v>
      </c>
      <c r="M13" s="120">
        <v>49.104328742500002</v>
      </c>
      <c r="N13" s="120">
        <v>74.189921592900006</v>
      </c>
      <c r="O13" s="120">
        <v>1245.76612755</v>
      </c>
      <c r="P13" s="120">
        <v>6.99601061175E-3</v>
      </c>
      <c r="Q13" s="120">
        <v>0</v>
      </c>
    </row>
    <row r="14" spans="1:17" x14ac:dyDescent="0.3">
      <c r="A14" s="118" t="s">
        <v>802</v>
      </c>
      <c r="B14" s="118" t="s">
        <v>18</v>
      </c>
      <c r="C14" s="120">
        <v>64524.832493399997</v>
      </c>
      <c r="D14" s="120">
        <v>1635.1698881299999</v>
      </c>
      <c r="E14" s="120">
        <v>123922.37921</v>
      </c>
      <c r="F14" s="120">
        <v>12264.712343900001</v>
      </c>
      <c r="G14" s="120">
        <v>20960.238394</v>
      </c>
      <c r="H14" s="120">
        <v>0</v>
      </c>
      <c r="I14" s="120">
        <v>0</v>
      </c>
      <c r="J14" s="120"/>
      <c r="K14" s="120">
        <v>15693.851999500001</v>
      </c>
      <c r="L14" s="120">
        <v>143.169654342</v>
      </c>
      <c r="M14" s="120">
        <v>590.05046845699997</v>
      </c>
      <c r="N14" s="120">
        <v>3030.3759585799999</v>
      </c>
      <c r="O14" s="120">
        <v>1077.8208494200001</v>
      </c>
      <c r="P14" s="120">
        <v>9.46932828964E-2</v>
      </c>
      <c r="Q14" s="120">
        <v>0</v>
      </c>
    </row>
    <row r="15" spans="1:17" x14ac:dyDescent="0.3">
      <c r="A15" s="118" t="s">
        <v>802</v>
      </c>
      <c r="B15" s="118" t="s">
        <v>658</v>
      </c>
      <c r="C15" s="120">
        <v>16429.096404</v>
      </c>
      <c r="D15" s="120">
        <v>141.19144202199999</v>
      </c>
      <c r="E15" s="120">
        <v>4900.23803013</v>
      </c>
      <c r="F15" s="120">
        <v>493.99823023200003</v>
      </c>
      <c r="G15" s="120">
        <v>973.807871643</v>
      </c>
      <c r="H15" s="120">
        <v>0</v>
      </c>
      <c r="I15" s="120">
        <v>0</v>
      </c>
      <c r="J15" s="120"/>
      <c r="K15" s="120">
        <v>48282.076791400003</v>
      </c>
      <c r="L15" s="120">
        <v>54.409725183600003</v>
      </c>
      <c r="M15" s="120">
        <v>573.69245385299996</v>
      </c>
      <c r="N15" s="120">
        <v>323.72846437099997</v>
      </c>
      <c r="O15" s="120">
        <v>259.51609156500001</v>
      </c>
      <c r="P15" s="120">
        <v>1.99044051515E-2</v>
      </c>
      <c r="Q15" s="120">
        <v>0</v>
      </c>
    </row>
    <row r="16" spans="1:17" x14ac:dyDescent="0.3">
      <c r="A16" s="118" t="s">
        <v>802</v>
      </c>
      <c r="B16" s="118" t="s">
        <v>678</v>
      </c>
      <c r="C16" s="120">
        <v>321.283204367</v>
      </c>
      <c r="D16" s="120">
        <v>12.120578116800001</v>
      </c>
      <c r="E16" s="120">
        <v>68.828569507799997</v>
      </c>
      <c r="F16" s="120">
        <v>638.15359767200005</v>
      </c>
      <c r="G16" s="120">
        <v>559.67283515500003</v>
      </c>
      <c r="H16" s="120">
        <v>0</v>
      </c>
      <c r="I16" s="120">
        <v>0</v>
      </c>
      <c r="J16" s="120"/>
      <c r="K16" s="120">
        <v>983.12944501899995</v>
      </c>
      <c r="L16" s="120">
        <v>0.31455521631799999</v>
      </c>
      <c r="M16" s="120">
        <v>0.90770982090300001</v>
      </c>
      <c r="N16" s="120">
        <v>81.160045820799994</v>
      </c>
      <c r="O16" s="120">
        <v>61.779313831800003</v>
      </c>
      <c r="P16" s="120">
        <v>6.4807451234700001E-4</v>
      </c>
      <c r="Q16" s="120">
        <v>0</v>
      </c>
    </row>
    <row r="17" spans="1:17" x14ac:dyDescent="0.3">
      <c r="A17" s="118" t="s">
        <v>802</v>
      </c>
      <c r="B17" s="118" t="s">
        <v>677</v>
      </c>
      <c r="C17" s="120">
        <v>24441.611487300001</v>
      </c>
      <c r="D17" s="120">
        <v>65.546747471499998</v>
      </c>
      <c r="E17" s="120">
        <v>662.195309071</v>
      </c>
      <c r="F17" s="120">
        <v>6058.1582586699997</v>
      </c>
      <c r="G17" s="120">
        <v>5358.48363015</v>
      </c>
      <c r="H17" s="120">
        <v>0</v>
      </c>
      <c r="I17" s="120">
        <v>0</v>
      </c>
      <c r="J17" s="120"/>
      <c r="K17" s="120">
        <v>7010.4124592300004</v>
      </c>
      <c r="L17" s="120">
        <v>2.73025895959</v>
      </c>
      <c r="M17" s="120">
        <v>8.9094780927099997</v>
      </c>
      <c r="N17" s="120">
        <v>426.69453710400001</v>
      </c>
      <c r="O17" s="120">
        <v>157.01136991800001</v>
      </c>
      <c r="P17" s="120">
        <v>1.41457017421E-2</v>
      </c>
      <c r="Q17" s="120">
        <v>0</v>
      </c>
    </row>
    <row r="18" spans="1:17" x14ac:dyDescent="0.3">
      <c r="A18" s="118" t="s">
        <v>802</v>
      </c>
      <c r="B18" s="118" t="s">
        <v>679</v>
      </c>
      <c r="C18" s="120">
        <v>3430.2557804600001</v>
      </c>
      <c r="D18" s="120">
        <v>46.236566836500003</v>
      </c>
      <c r="E18" s="120">
        <v>308.38045565200002</v>
      </c>
      <c r="F18" s="120">
        <v>3305.3988438800002</v>
      </c>
      <c r="G18" s="120">
        <v>2185.71253561</v>
      </c>
      <c r="H18" s="120">
        <v>0</v>
      </c>
      <c r="I18" s="120">
        <v>0</v>
      </c>
      <c r="J18" s="120"/>
      <c r="K18" s="120">
        <v>704.23888118699995</v>
      </c>
      <c r="L18" s="120">
        <v>1.9643678605799999</v>
      </c>
      <c r="M18" s="120">
        <v>8.7859719411900006</v>
      </c>
      <c r="N18" s="120">
        <v>924.24774308300005</v>
      </c>
      <c r="O18" s="120">
        <v>964.91242105799995</v>
      </c>
      <c r="P18" s="120">
        <v>6.6081710629599999E-2</v>
      </c>
      <c r="Q18" s="120">
        <v>0</v>
      </c>
    </row>
    <row r="19" spans="1:17" x14ac:dyDescent="0.3">
      <c r="A19" s="118" t="s">
        <v>802</v>
      </c>
      <c r="B19" s="118" t="s">
        <v>680</v>
      </c>
      <c r="C19" s="120">
        <v>2954.8730611699998</v>
      </c>
      <c r="D19" s="120">
        <v>37.429766144600002</v>
      </c>
      <c r="E19" s="120">
        <v>374.52921404199998</v>
      </c>
      <c r="F19" s="120">
        <v>5235.1431451400003</v>
      </c>
      <c r="G19" s="120">
        <v>4612.1249423400004</v>
      </c>
      <c r="H19" s="120">
        <v>0</v>
      </c>
      <c r="I19" s="120">
        <v>0</v>
      </c>
      <c r="J19" s="120"/>
      <c r="K19" s="120">
        <v>674.41962674900003</v>
      </c>
      <c r="L19" s="120">
        <v>2.9504412303600001</v>
      </c>
      <c r="M19" s="120">
        <v>15.9863126195</v>
      </c>
      <c r="N19" s="120">
        <v>1051.9603909699999</v>
      </c>
      <c r="O19" s="120">
        <v>820.03760895400001</v>
      </c>
      <c r="P19" s="120">
        <v>1.81064716508E-2</v>
      </c>
      <c r="Q19" s="120">
        <v>0</v>
      </c>
    </row>
    <row r="20" spans="1:17" x14ac:dyDescent="0.3">
      <c r="A20" s="118" t="s">
        <v>802</v>
      </c>
      <c r="B20" s="118" t="s">
        <v>19</v>
      </c>
      <c r="C20" s="120">
        <v>37550.314978599999</v>
      </c>
      <c r="D20" s="120">
        <v>158.71872814299999</v>
      </c>
      <c r="E20" s="120">
        <v>419.58886809099999</v>
      </c>
      <c r="F20" s="120">
        <v>86041.514230200002</v>
      </c>
      <c r="G20" s="120">
        <v>5697.5781920299996</v>
      </c>
      <c r="H20" s="120">
        <v>0</v>
      </c>
      <c r="I20" s="120">
        <v>0</v>
      </c>
      <c r="J20" s="120"/>
      <c r="K20" s="120">
        <v>11963.961319</v>
      </c>
      <c r="L20" s="120">
        <v>6.0505523042</v>
      </c>
      <c r="M20" s="120">
        <v>17.368131134599999</v>
      </c>
      <c r="N20" s="120">
        <v>16426.009465499999</v>
      </c>
      <c r="O20" s="120">
        <v>806.41459902500003</v>
      </c>
      <c r="P20" s="120">
        <v>5.5124299071600004E-6</v>
      </c>
      <c r="Q20" s="120">
        <v>0</v>
      </c>
    </row>
    <row r="21" spans="1:17" x14ac:dyDescent="0.3">
      <c r="A21" s="118" t="s">
        <v>802</v>
      </c>
      <c r="B21" s="118" t="s">
        <v>22</v>
      </c>
      <c r="C21" s="120">
        <v>18252.9203309</v>
      </c>
      <c r="D21" s="120">
        <v>582.74686106499996</v>
      </c>
      <c r="E21" s="120">
        <v>1173.79315511</v>
      </c>
      <c r="F21" s="120">
        <v>190390.25711899999</v>
      </c>
      <c r="G21" s="120">
        <v>10092.624809200001</v>
      </c>
      <c r="H21" s="120">
        <v>0</v>
      </c>
      <c r="I21" s="120">
        <v>0</v>
      </c>
      <c r="J21" s="120"/>
      <c r="K21" s="120">
        <v>26768.665212200001</v>
      </c>
      <c r="L21" s="120">
        <v>25.535166481499999</v>
      </c>
      <c r="M21" s="120">
        <v>92.240387650200006</v>
      </c>
      <c r="N21" s="120">
        <v>215682.719377</v>
      </c>
      <c r="O21" s="120">
        <v>2890.1009258499998</v>
      </c>
      <c r="P21" s="120">
        <v>1.6497872811900001E-3</v>
      </c>
      <c r="Q21" s="120">
        <v>0</v>
      </c>
    </row>
    <row r="22" spans="1:17" x14ac:dyDescent="0.3">
      <c r="A22" s="118" t="s">
        <v>802</v>
      </c>
      <c r="B22" s="118" t="s">
        <v>20</v>
      </c>
      <c r="C22" s="120">
        <v>38431.554930799997</v>
      </c>
      <c r="D22" s="120">
        <v>627.15456375099996</v>
      </c>
      <c r="E22" s="120">
        <v>4587.8190027199998</v>
      </c>
      <c r="F22" s="120">
        <v>56012.221730700003</v>
      </c>
      <c r="G22" s="120">
        <v>6956.7772480699996</v>
      </c>
      <c r="H22" s="120">
        <v>0</v>
      </c>
      <c r="I22" s="120">
        <v>0</v>
      </c>
      <c r="J22" s="120"/>
      <c r="K22" s="120">
        <v>17094.282083099999</v>
      </c>
      <c r="L22" s="120">
        <v>8.0307944224900005</v>
      </c>
      <c r="M22" s="120">
        <v>462.29529165899999</v>
      </c>
      <c r="N22" s="120">
        <v>48432.554815000003</v>
      </c>
      <c r="O22" s="120">
        <v>3256.7484850800001</v>
      </c>
      <c r="P22" s="120">
        <v>0</v>
      </c>
      <c r="Q22" s="120">
        <v>0</v>
      </c>
    </row>
    <row r="23" spans="1:17" x14ac:dyDescent="0.3">
      <c r="A23" s="118" t="s">
        <v>802</v>
      </c>
      <c r="B23" s="118" t="s">
        <v>21</v>
      </c>
      <c r="C23" s="120">
        <v>51203.271794699998</v>
      </c>
      <c r="D23" s="120">
        <v>1077.09742082</v>
      </c>
      <c r="E23" s="120">
        <v>1266.23762893</v>
      </c>
      <c r="F23" s="120">
        <v>93897.831683900004</v>
      </c>
      <c r="G23" s="120">
        <v>15530.422464499999</v>
      </c>
      <c r="H23" s="120">
        <v>0</v>
      </c>
      <c r="I23" s="120">
        <v>0</v>
      </c>
      <c r="J23" s="120"/>
      <c r="K23" s="120">
        <v>30263.294697199999</v>
      </c>
      <c r="L23" s="120">
        <v>108.48789943200001</v>
      </c>
      <c r="M23" s="120">
        <v>166.54990370600001</v>
      </c>
      <c r="N23" s="120">
        <v>44333.708696900001</v>
      </c>
      <c r="O23" s="120">
        <v>4165.8328588900004</v>
      </c>
      <c r="P23" s="120">
        <v>6.4975538548499995E-4</v>
      </c>
      <c r="Q23" s="120">
        <v>0</v>
      </c>
    </row>
    <row r="24" spans="1:17" x14ac:dyDescent="0.3">
      <c r="A24" s="118" t="s">
        <v>802</v>
      </c>
      <c r="B24" s="118" t="s">
        <v>23</v>
      </c>
      <c r="C24" s="120">
        <v>142199.26477899999</v>
      </c>
      <c r="D24" s="120">
        <v>1459.5748073</v>
      </c>
      <c r="E24" s="120">
        <v>1074.2195671300001</v>
      </c>
      <c r="F24" s="120">
        <v>169754.50679799999</v>
      </c>
      <c r="G24" s="120">
        <v>5061.2516773200005</v>
      </c>
      <c r="H24" s="120">
        <v>0</v>
      </c>
      <c r="I24" s="120">
        <v>0</v>
      </c>
      <c r="J24" s="120"/>
      <c r="K24" s="120">
        <v>98605.5251078</v>
      </c>
      <c r="L24" s="120">
        <v>184.81030102</v>
      </c>
      <c r="M24" s="120">
        <v>179.72000247700001</v>
      </c>
      <c r="N24" s="120">
        <v>115970.444882</v>
      </c>
      <c r="O24" s="120">
        <v>7249.1277227299997</v>
      </c>
      <c r="P24" s="120">
        <v>5.4489613363800003E-2</v>
      </c>
      <c r="Q24" s="120">
        <v>0</v>
      </c>
    </row>
    <row r="25" spans="1:17" x14ac:dyDescent="0.3">
      <c r="A25" s="118" t="s">
        <v>802</v>
      </c>
      <c r="B25" s="118" t="s">
        <v>24</v>
      </c>
      <c r="C25" s="120">
        <v>13720.446600900001</v>
      </c>
      <c r="D25" s="120">
        <v>1880.5366202299999</v>
      </c>
      <c r="E25" s="120">
        <v>1198.1119820599999</v>
      </c>
      <c r="F25" s="120">
        <v>33162.037328899998</v>
      </c>
      <c r="G25" s="120">
        <v>3287.7583623099999</v>
      </c>
      <c r="H25" s="120">
        <v>0</v>
      </c>
      <c r="I25" s="120">
        <v>0</v>
      </c>
      <c r="J25" s="120"/>
      <c r="K25" s="120">
        <v>13843.9776807</v>
      </c>
      <c r="L25" s="120">
        <v>14.6984237977</v>
      </c>
      <c r="M25" s="120">
        <v>84.186614884199997</v>
      </c>
      <c r="N25" s="120">
        <v>54958.879648100003</v>
      </c>
      <c r="O25" s="120">
        <v>3007.6731284399998</v>
      </c>
      <c r="P25" s="120">
        <v>1.5288711463300001E-2</v>
      </c>
      <c r="Q25" s="120">
        <v>0</v>
      </c>
    </row>
    <row r="26" spans="1:17" x14ac:dyDescent="0.3">
      <c r="A26" s="118" t="s">
        <v>802</v>
      </c>
      <c r="B26" s="118" t="s">
        <v>25</v>
      </c>
      <c r="C26" s="120">
        <v>92825.176754</v>
      </c>
      <c r="D26" s="120">
        <v>439.33625526999998</v>
      </c>
      <c r="E26" s="120">
        <v>1614.34431535</v>
      </c>
      <c r="F26" s="120">
        <v>37694.091828099998</v>
      </c>
      <c r="G26" s="120">
        <v>4027.2979390800001</v>
      </c>
      <c r="H26" s="120">
        <v>0</v>
      </c>
      <c r="I26" s="120">
        <v>0</v>
      </c>
      <c r="J26" s="120"/>
      <c r="K26" s="120">
        <v>33508.677493199997</v>
      </c>
      <c r="L26" s="120">
        <v>10.6748967947</v>
      </c>
      <c r="M26" s="120">
        <v>43.3818773777</v>
      </c>
      <c r="N26" s="120">
        <v>7867.1391633100002</v>
      </c>
      <c r="O26" s="120">
        <v>1122.5586705400001</v>
      </c>
      <c r="P26" s="120">
        <v>3.8441329342000002E-5</v>
      </c>
      <c r="Q26" s="120">
        <v>0</v>
      </c>
    </row>
    <row r="27" spans="1:17" x14ac:dyDescent="0.3">
      <c r="A27" s="118" t="s">
        <v>802</v>
      </c>
      <c r="B27" s="118" t="s">
        <v>676</v>
      </c>
      <c r="C27" s="120">
        <v>126389.524278</v>
      </c>
      <c r="D27" s="120">
        <v>1191.76040225</v>
      </c>
      <c r="E27" s="120">
        <v>7226.2320827599997</v>
      </c>
      <c r="F27" s="120">
        <v>6614.7203876200001</v>
      </c>
      <c r="G27" s="120">
        <v>4276.5971356600003</v>
      </c>
      <c r="H27" s="120">
        <v>0</v>
      </c>
      <c r="I27" s="120">
        <v>0</v>
      </c>
      <c r="J27" s="120"/>
      <c r="K27" s="120">
        <v>2584.2158124100001</v>
      </c>
      <c r="L27" s="120">
        <v>85.300676574999997</v>
      </c>
      <c r="M27" s="120">
        <v>725.193989977</v>
      </c>
      <c r="N27" s="120">
        <v>317.55115900099997</v>
      </c>
      <c r="O27" s="120">
        <v>156.78800559000001</v>
      </c>
      <c r="P27" s="120">
        <v>9.9118887787099999E-2</v>
      </c>
      <c r="Q27" s="120">
        <v>0</v>
      </c>
    </row>
    <row r="28" spans="1:17" x14ac:dyDescent="0.3">
      <c r="A28" s="118" t="s">
        <v>802</v>
      </c>
      <c r="B28" s="118" t="s">
        <v>674</v>
      </c>
      <c r="C28" s="120">
        <v>187501.24526600001</v>
      </c>
      <c r="D28" s="120">
        <v>53.044590339199999</v>
      </c>
      <c r="E28" s="120">
        <v>1001.98267688</v>
      </c>
      <c r="F28" s="120">
        <v>17443.250848</v>
      </c>
      <c r="G28" s="120">
        <v>1567.9198053099999</v>
      </c>
      <c r="H28" s="120">
        <v>0</v>
      </c>
      <c r="I28" s="120">
        <v>0</v>
      </c>
      <c r="J28" s="120"/>
      <c r="K28" s="120">
        <v>1155.6162840100001</v>
      </c>
      <c r="L28" s="120">
        <v>8.4545381330700007</v>
      </c>
      <c r="M28" s="120">
        <v>73.1355610472</v>
      </c>
      <c r="N28" s="120">
        <v>589.59410436999997</v>
      </c>
      <c r="O28" s="120">
        <v>36.133354056999998</v>
      </c>
      <c r="P28" s="120">
        <v>3.4966334263E-4</v>
      </c>
      <c r="Q28" s="120">
        <v>0</v>
      </c>
    </row>
    <row r="29" spans="1:17" x14ac:dyDescent="0.3">
      <c r="A29" s="118" t="s">
        <v>802</v>
      </c>
      <c r="B29" s="118" t="s">
        <v>675</v>
      </c>
      <c r="C29" s="120">
        <v>27545.786532499998</v>
      </c>
      <c r="D29" s="120">
        <v>35.074207448700001</v>
      </c>
      <c r="E29" s="120">
        <v>943.806531619</v>
      </c>
      <c r="F29" s="120">
        <v>3946.8827810900002</v>
      </c>
      <c r="G29" s="120">
        <v>1454.3619009199999</v>
      </c>
      <c r="H29" s="120">
        <v>0</v>
      </c>
      <c r="I29" s="120">
        <v>0</v>
      </c>
      <c r="J29" s="120"/>
      <c r="K29" s="120">
        <v>206.23425501</v>
      </c>
      <c r="L29" s="120">
        <v>2.1712230685299998</v>
      </c>
      <c r="M29" s="120">
        <v>4.6971508513</v>
      </c>
      <c r="N29" s="120">
        <v>121.296767393</v>
      </c>
      <c r="O29" s="120">
        <v>19.2586492969</v>
      </c>
      <c r="P29" s="120">
        <v>7.4388774782399997E-2</v>
      </c>
      <c r="Q29" s="120">
        <v>0</v>
      </c>
    </row>
    <row r="30" spans="1:17" x14ac:dyDescent="0.3">
      <c r="A30" s="118" t="s">
        <v>802</v>
      </c>
      <c r="B30" s="118" t="s">
        <v>26</v>
      </c>
      <c r="C30" s="120">
        <v>38989.415899799998</v>
      </c>
      <c r="D30" s="120">
        <v>297.73638749100002</v>
      </c>
      <c r="E30" s="120">
        <v>2036.86442648</v>
      </c>
      <c r="F30" s="120">
        <v>1299821.2575600001</v>
      </c>
      <c r="G30" s="120">
        <v>1952.57395348</v>
      </c>
      <c r="H30" s="120">
        <v>0</v>
      </c>
      <c r="I30" s="120">
        <v>0</v>
      </c>
      <c r="J30" s="120"/>
      <c r="K30" s="120">
        <v>1734.3738633999999</v>
      </c>
      <c r="L30" s="120">
        <v>8.1343226309799999</v>
      </c>
      <c r="M30" s="120">
        <v>17.187554179300001</v>
      </c>
      <c r="N30" s="120">
        <v>18906.4797406</v>
      </c>
      <c r="O30" s="120">
        <v>145.469235505</v>
      </c>
      <c r="P30" s="120">
        <v>1.40834392004E-3</v>
      </c>
      <c r="Q30" s="120">
        <v>0</v>
      </c>
    </row>
    <row r="31" spans="1:17" x14ac:dyDescent="0.3">
      <c r="A31" s="118" t="s">
        <v>802</v>
      </c>
      <c r="B31" s="118" t="s">
        <v>27</v>
      </c>
      <c r="C31" s="120">
        <v>471389.09605200001</v>
      </c>
      <c r="D31" s="120">
        <v>8610.3568527799998</v>
      </c>
      <c r="E31" s="120">
        <v>27689.546885</v>
      </c>
      <c r="F31" s="120">
        <v>99550.219715500003</v>
      </c>
      <c r="G31" s="120">
        <v>8914.1598934699996</v>
      </c>
      <c r="H31" s="120">
        <v>0</v>
      </c>
      <c r="I31" s="120">
        <v>0</v>
      </c>
      <c r="J31" s="120"/>
      <c r="K31" s="120">
        <v>38457.281109099997</v>
      </c>
      <c r="L31" s="120">
        <v>160.262500335</v>
      </c>
      <c r="M31" s="120">
        <v>696.94160723200002</v>
      </c>
      <c r="N31" s="120">
        <v>12978.5498293</v>
      </c>
      <c r="O31" s="120">
        <v>1803.5855669299999</v>
      </c>
      <c r="P31" s="120">
        <v>0.135962177116</v>
      </c>
      <c r="Q31" s="120">
        <v>0</v>
      </c>
    </row>
    <row r="32" spans="1:17" x14ac:dyDescent="0.3">
      <c r="A32" s="118" t="s">
        <v>802</v>
      </c>
      <c r="B32" s="118" t="s">
        <v>29</v>
      </c>
      <c r="C32" s="120">
        <v>665273.45727699995</v>
      </c>
      <c r="D32" s="120">
        <v>4486.4261239400003</v>
      </c>
      <c r="E32" s="120">
        <v>4436.9375092600003</v>
      </c>
      <c r="F32" s="120">
        <v>1276.2476421399999</v>
      </c>
      <c r="G32" s="120">
        <v>35.134146515300003</v>
      </c>
      <c r="H32" s="120">
        <v>0</v>
      </c>
      <c r="I32" s="120">
        <v>0</v>
      </c>
      <c r="J32" s="120"/>
      <c r="K32" s="120">
        <v>92671.101045899995</v>
      </c>
      <c r="L32" s="120">
        <v>83.694302963300004</v>
      </c>
      <c r="M32" s="120">
        <v>119.69404571600001</v>
      </c>
      <c r="N32" s="120">
        <v>44.013788882900002</v>
      </c>
      <c r="O32" s="120">
        <v>1053.1852639599999</v>
      </c>
      <c r="P32" s="120">
        <v>1.2629910754800001E-3</v>
      </c>
      <c r="Q32" s="120">
        <v>0</v>
      </c>
    </row>
    <row r="33" spans="1:17" x14ac:dyDescent="0.3">
      <c r="A33" s="118" t="s">
        <v>802</v>
      </c>
      <c r="B33" s="118" t="s">
        <v>28</v>
      </c>
      <c r="C33" s="120">
        <v>528809.64216000005</v>
      </c>
      <c r="D33" s="120">
        <v>3825.70550417</v>
      </c>
      <c r="E33" s="120">
        <v>106271.595629</v>
      </c>
      <c r="F33" s="120">
        <v>19314.891516</v>
      </c>
      <c r="G33" s="120">
        <v>1615.6716257400001</v>
      </c>
      <c r="H33" s="120">
        <v>0</v>
      </c>
      <c r="I33" s="120">
        <v>0</v>
      </c>
      <c r="J33" s="120"/>
      <c r="K33" s="120">
        <v>66850.044716699995</v>
      </c>
      <c r="L33" s="120">
        <v>258.17294368799998</v>
      </c>
      <c r="M33" s="120">
        <v>1386.7973350300001</v>
      </c>
      <c r="N33" s="120">
        <v>2082.9946842300001</v>
      </c>
      <c r="O33" s="120">
        <v>378.07065882299997</v>
      </c>
      <c r="P33" s="120">
        <v>772.15236840800003</v>
      </c>
      <c r="Q33" s="120">
        <v>0</v>
      </c>
    </row>
    <row r="34" spans="1:17" x14ac:dyDescent="0.3">
      <c r="A34" s="118" t="s">
        <v>802</v>
      </c>
      <c r="B34" s="118" t="s">
        <v>31</v>
      </c>
      <c r="C34" s="120">
        <v>352442.48440999998</v>
      </c>
      <c r="D34" s="120">
        <v>675.87437403399997</v>
      </c>
      <c r="E34" s="120">
        <v>7878.1096882399997</v>
      </c>
      <c r="F34" s="120">
        <v>12914.0795617</v>
      </c>
      <c r="G34" s="120">
        <v>195.757555397</v>
      </c>
      <c r="H34" s="120">
        <v>0</v>
      </c>
      <c r="I34" s="120">
        <v>0</v>
      </c>
      <c r="J34" s="120"/>
      <c r="K34" s="120">
        <v>9729.0730785699998</v>
      </c>
      <c r="L34" s="120">
        <v>15.5447779669</v>
      </c>
      <c r="M34" s="120">
        <v>22.061469883800001</v>
      </c>
      <c r="N34" s="120">
        <v>1134.5576968600001</v>
      </c>
      <c r="O34" s="120">
        <v>33.890271911799999</v>
      </c>
      <c r="P34" s="120">
        <v>0</v>
      </c>
      <c r="Q34" s="120">
        <v>0</v>
      </c>
    </row>
    <row r="35" spans="1:17" x14ac:dyDescent="0.3">
      <c r="A35" s="118" t="s">
        <v>802</v>
      </c>
      <c r="B35" s="118" t="s">
        <v>33</v>
      </c>
      <c r="C35" s="120">
        <v>414566.30895899999</v>
      </c>
      <c r="D35" s="120">
        <v>1169.9735717599999</v>
      </c>
      <c r="E35" s="120">
        <v>1401.84206264</v>
      </c>
      <c r="F35" s="120">
        <v>4602.2538275799998</v>
      </c>
      <c r="G35" s="120">
        <v>16.1070907955</v>
      </c>
      <c r="H35" s="120">
        <v>0</v>
      </c>
      <c r="I35" s="120">
        <v>0</v>
      </c>
      <c r="J35" s="120"/>
      <c r="K35" s="120">
        <v>21826.9297912</v>
      </c>
      <c r="L35" s="120">
        <v>165.94590974900001</v>
      </c>
      <c r="M35" s="120">
        <v>449.50233035399998</v>
      </c>
      <c r="N35" s="120">
        <v>335.648697766</v>
      </c>
      <c r="O35" s="120">
        <v>5.0210320617099997</v>
      </c>
      <c r="P35" s="120">
        <v>0</v>
      </c>
      <c r="Q35" s="120">
        <v>0</v>
      </c>
    </row>
    <row r="36" spans="1:17" x14ac:dyDescent="0.3">
      <c r="A36" s="118" t="s">
        <v>802</v>
      </c>
      <c r="B36" s="118" t="s">
        <v>34</v>
      </c>
      <c r="C36" s="120">
        <v>1075656.9758599999</v>
      </c>
      <c r="D36" s="120">
        <v>14094.163880599999</v>
      </c>
      <c r="E36" s="120">
        <v>33383.7834267</v>
      </c>
      <c r="F36" s="120">
        <v>68521.761904300001</v>
      </c>
      <c r="G36" s="120">
        <v>244.40961381</v>
      </c>
      <c r="H36" s="120">
        <v>0</v>
      </c>
      <c r="I36" s="120">
        <v>0</v>
      </c>
      <c r="J36" s="120"/>
      <c r="K36" s="120">
        <v>27370.491487200001</v>
      </c>
      <c r="L36" s="120">
        <v>21.333647580400001</v>
      </c>
      <c r="M36" s="120">
        <v>34.312273587100002</v>
      </c>
      <c r="N36" s="120">
        <v>1470.9749965999999</v>
      </c>
      <c r="O36" s="120">
        <v>21.5709628804</v>
      </c>
      <c r="P36" s="120">
        <v>8.6840428945599998E-2</v>
      </c>
      <c r="Q36" s="120">
        <v>0</v>
      </c>
    </row>
    <row r="37" spans="1:17" x14ac:dyDescent="0.3">
      <c r="A37" s="118" t="s">
        <v>802</v>
      </c>
      <c r="B37" s="118" t="s">
        <v>32</v>
      </c>
      <c r="C37" s="120">
        <v>7330.2538793499998</v>
      </c>
      <c r="D37" s="120">
        <v>648.989201331</v>
      </c>
      <c r="E37" s="120">
        <v>2876.5534596000002</v>
      </c>
      <c r="F37" s="120">
        <v>208245.180238</v>
      </c>
      <c r="G37" s="120">
        <v>290.17456335399999</v>
      </c>
      <c r="H37" s="120">
        <v>0</v>
      </c>
      <c r="I37" s="120">
        <v>0</v>
      </c>
      <c r="J37" s="120"/>
      <c r="K37" s="120">
        <v>2540.7826794900002</v>
      </c>
      <c r="L37" s="120">
        <v>266.56005707999998</v>
      </c>
      <c r="M37" s="120">
        <v>301.47590840200002</v>
      </c>
      <c r="N37" s="120">
        <v>16432.960115099999</v>
      </c>
      <c r="O37" s="120">
        <v>70.121732409000003</v>
      </c>
      <c r="P37" s="120">
        <v>0</v>
      </c>
      <c r="Q37" s="120">
        <v>0</v>
      </c>
    </row>
    <row r="38" spans="1:17" x14ac:dyDescent="0.3">
      <c r="A38" s="118" t="s">
        <v>802</v>
      </c>
      <c r="B38" s="118" t="s">
        <v>35</v>
      </c>
      <c r="C38" s="120">
        <v>84147.436081399996</v>
      </c>
      <c r="D38" s="120">
        <v>19668.483497900001</v>
      </c>
      <c r="E38" s="120">
        <v>49126.891882999997</v>
      </c>
      <c r="F38" s="120">
        <v>268225.67753400002</v>
      </c>
      <c r="G38" s="120">
        <v>1097.4136923799999</v>
      </c>
      <c r="H38" s="120">
        <v>0</v>
      </c>
      <c r="I38" s="120">
        <v>0</v>
      </c>
      <c r="J38" s="120"/>
      <c r="K38" s="120">
        <v>8549.6842283000005</v>
      </c>
      <c r="L38" s="120">
        <v>2197.0906071899999</v>
      </c>
      <c r="M38" s="120">
        <v>1980.4816022699999</v>
      </c>
      <c r="N38" s="120">
        <v>14988.2781053</v>
      </c>
      <c r="O38" s="120">
        <v>380.56447958400003</v>
      </c>
      <c r="P38" s="120">
        <v>7.1634237957600003E-2</v>
      </c>
      <c r="Q38" s="120">
        <v>0</v>
      </c>
    </row>
    <row r="39" spans="1:17" x14ac:dyDescent="0.3">
      <c r="A39" s="118" t="s">
        <v>802</v>
      </c>
      <c r="B39" s="118" t="s">
        <v>36</v>
      </c>
      <c r="C39" s="120">
        <v>28405.1139644</v>
      </c>
      <c r="D39" s="120">
        <v>27402.548158599999</v>
      </c>
      <c r="E39" s="120">
        <v>1039234.04975</v>
      </c>
      <c r="F39" s="120">
        <v>12831.4091806</v>
      </c>
      <c r="G39" s="120">
        <v>122.64217861500001</v>
      </c>
      <c r="H39" s="120">
        <v>0</v>
      </c>
      <c r="I39" s="120">
        <v>0</v>
      </c>
      <c r="J39" s="120"/>
      <c r="K39" s="120">
        <v>1370.8217930400001</v>
      </c>
      <c r="L39" s="120">
        <v>3134.2709244799998</v>
      </c>
      <c r="M39" s="120">
        <v>16258.533341</v>
      </c>
      <c r="N39" s="120">
        <v>331.37252986099998</v>
      </c>
      <c r="O39" s="120">
        <v>33.5228202921</v>
      </c>
      <c r="P39" s="120">
        <v>1.00437827931E-3</v>
      </c>
      <c r="Q39" s="120">
        <v>0</v>
      </c>
    </row>
    <row r="40" spans="1:17" x14ac:dyDescent="0.3">
      <c r="A40" s="118" t="s">
        <v>802</v>
      </c>
      <c r="B40" s="118" t="s">
        <v>37</v>
      </c>
      <c r="C40" s="120">
        <v>84628.507359399999</v>
      </c>
      <c r="D40" s="120">
        <v>115839.4284</v>
      </c>
      <c r="E40" s="120">
        <v>583523.914934</v>
      </c>
      <c r="F40" s="120">
        <v>1089.6859894900001</v>
      </c>
      <c r="G40" s="120">
        <v>12.7566444572</v>
      </c>
      <c r="H40" s="120">
        <v>0</v>
      </c>
      <c r="I40" s="120">
        <v>0</v>
      </c>
      <c r="J40" s="120"/>
      <c r="K40" s="120">
        <v>1845.29820404</v>
      </c>
      <c r="L40" s="120">
        <v>1356.51140212</v>
      </c>
      <c r="M40" s="120">
        <v>3117.7709375200002</v>
      </c>
      <c r="N40" s="120">
        <v>79.079338054900006</v>
      </c>
      <c r="O40" s="120">
        <v>15.772576197599999</v>
      </c>
      <c r="P40" s="120">
        <v>6.5750087757300002E-5</v>
      </c>
      <c r="Q40" s="120">
        <v>0</v>
      </c>
    </row>
    <row r="41" spans="1:17" x14ac:dyDescent="0.3">
      <c r="A41" s="118" t="s">
        <v>802</v>
      </c>
      <c r="B41" s="118" t="s">
        <v>38</v>
      </c>
      <c r="C41" s="120">
        <v>252767.59569099999</v>
      </c>
      <c r="D41" s="120">
        <v>248638.85310800001</v>
      </c>
      <c r="E41" s="120">
        <v>884019.548067</v>
      </c>
      <c r="F41" s="120">
        <v>1182.0187983999999</v>
      </c>
      <c r="G41" s="120">
        <v>871.56137991599996</v>
      </c>
      <c r="H41" s="120">
        <v>0</v>
      </c>
      <c r="I41" s="120">
        <v>0</v>
      </c>
      <c r="J41" s="120"/>
      <c r="K41" s="120">
        <v>4416.8604185000004</v>
      </c>
      <c r="L41" s="120">
        <v>2008.3911607800001</v>
      </c>
      <c r="M41" s="120">
        <v>3751.24527855</v>
      </c>
      <c r="N41" s="120">
        <v>160.15595217800001</v>
      </c>
      <c r="O41" s="120">
        <v>9.5898867971200001</v>
      </c>
      <c r="P41" s="120">
        <v>0</v>
      </c>
      <c r="Q41" s="120">
        <v>0</v>
      </c>
    </row>
    <row r="42" spans="1:17" x14ac:dyDescent="0.3">
      <c r="A42" s="118" t="s">
        <v>802</v>
      </c>
      <c r="B42" s="118" t="s">
        <v>39</v>
      </c>
      <c r="C42" s="120">
        <v>321123.05711699999</v>
      </c>
      <c r="D42" s="120">
        <v>351197.846693</v>
      </c>
      <c r="E42" s="120">
        <v>67364.221852799994</v>
      </c>
      <c r="F42" s="120">
        <v>26043.5913908</v>
      </c>
      <c r="G42" s="120">
        <v>494.40003460200001</v>
      </c>
      <c r="H42" s="120">
        <v>0</v>
      </c>
      <c r="I42" s="120">
        <v>0</v>
      </c>
      <c r="J42" s="120"/>
      <c r="K42" s="120">
        <v>5824.8062620399996</v>
      </c>
      <c r="L42" s="120">
        <v>700.60123643500003</v>
      </c>
      <c r="M42" s="120">
        <v>533.30268232599997</v>
      </c>
      <c r="N42" s="120">
        <v>455.93416666100001</v>
      </c>
      <c r="O42" s="120">
        <v>26.705193477600002</v>
      </c>
      <c r="P42" s="120">
        <v>2.23006782752E-4</v>
      </c>
      <c r="Q42" s="120">
        <v>0</v>
      </c>
    </row>
    <row r="43" spans="1:17" x14ac:dyDescent="0.3">
      <c r="A43" s="118" t="s">
        <v>802</v>
      </c>
      <c r="B43" s="118" t="s">
        <v>813</v>
      </c>
      <c r="C43" s="120">
        <v>19195.4345737</v>
      </c>
      <c r="D43" s="120">
        <v>0.109936560926</v>
      </c>
      <c r="E43" s="120">
        <v>195.33936851199999</v>
      </c>
      <c r="F43" s="120">
        <v>23.8376243427</v>
      </c>
      <c r="G43" s="120">
        <v>0.90025114284899999</v>
      </c>
      <c r="H43" s="120">
        <v>0</v>
      </c>
      <c r="I43" s="120">
        <v>0</v>
      </c>
      <c r="J43" s="120"/>
      <c r="K43" s="120">
        <v>29856.975579999998</v>
      </c>
      <c r="L43" s="120">
        <v>68.739725767500005</v>
      </c>
      <c r="M43" s="120">
        <v>46.361688882499998</v>
      </c>
      <c r="N43" s="120">
        <v>54.732554366899997</v>
      </c>
      <c r="O43" s="120">
        <v>3.0592779423000001</v>
      </c>
      <c r="P43" s="120">
        <v>0</v>
      </c>
      <c r="Q43" s="120">
        <v>0</v>
      </c>
    </row>
    <row r="44" spans="1:17" x14ac:dyDescent="0.3">
      <c r="A44" s="118" t="s">
        <v>802</v>
      </c>
      <c r="B44" s="118" t="s">
        <v>814</v>
      </c>
      <c r="C44" s="120">
        <v>0</v>
      </c>
      <c r="D44" s="120">
        <v>0</v>
      </c>
      <c r="E44" s="120">
        <v>0</v>
      </c>
      <c r="F44" s="120">
        <v>0</v>
      </c>
      <c r="G44" s="120">
        <v>0</v>
      </c>
      <c r="H44" s="120">
        <v>0</v>
      </c>
      <c r="I44" s="120">
        <v>0</v>
      </c>
      <c r="J44" s="120"/>
      <c r="K44" s="120">
        <v>0</v>
      </c>
      <c r="L44" s="120">
        <v>0</v>
      </c>
      <c r="M44" s="120">
        <v>0</v>
      </c>
      <c r="N44" s="120">
        <v>0</v>
      </c>
      <c r="O44" s="120">
        <v>0</v>
      </c>
      <c r="P44" s="120">
        <v>0</v>
      </c>
      <c r="Q44" s="120">
        <v>0</v>
      </c>
    </row>
    <row r="47" spans="1:17" x14ac:dyDescent="0.3">
      <c r="A47" s="118" t="s">
        <v>803</v>
      </c>
      <c r="B47" s="118" t="s">
        <v>10</v>
      </c>
      <c r="C47" s="118">
        <v>62732.3227988</v>
      </c>
      <c r="D47" s="118">
        <v>125.978395155</v>
      </c>
      <c r="E47" s="118">
        <v>287.61539737700002</v>
      </c>
      <c r="F47" s="118">
        <v>997.89013847199999</v>
      </c>
      <c r="G47" s="118">
        <v>1991.45961358</v>
      </c>
      <c r="H47" s="118">
        <v>0</v>
      </c>
      <c r="I47" s="118">
        <v>0</v>
      </c>
      <c r="K47" s="118">
        <v>1468381.77929</v>
      </c>
      <c r="L47" s="118">
        <v>95165.911698600001</v>
      </c>
      <c r="M47" s="118">
        <v>46554.376609999999</v>
      </c>
      <c r="N47" s="118">
        <v>151016.39131599999</v>
      </c>
      <c r="O47" s="118">
        <v>66370.010267499994</v>
      </c>
      <c r="P47" s="118">
        <v>2352.8257914999999</v>
      </c>
      <c r="Q47" s="118">
        <v>0</v>
      </c>
    </row>
    <row r="48" spans="1:17" x14ac:dyDescent="0.3">
      <c r="A48" s="118" t="s">
        <v>803</v>
      </c>
      <c r="B48" s="118" t="s">
        <v>672</v>
      </c>
      <c r="C48" s="118">
        <v>846.70170290199997</v>
      </c>
      <c r="D48" s="118">
        <v>1.4108096843</v>
      </c>
      <c r="E48" s="118">
        <v>2.92829123893</v>
      </c>
      <c r="F48" s="118">
        <v>8.8207874368599999</v>
      </c>
      <c r="G48" s="118">
        <v>432.92856841499997</v>
      </c>
      <c r="H48" s="118">
        <v>0</v>
      </c>
      <c r="I48" s="118">
        <v>0</v>
      </c>
      <c r="K48" s="118">
        <v>9537.3920800600008</v>
      </c>
      <c r="L48" s="118">
        <v>296.096910681</v>
      </c>
      <c r="M48" s="118">
        <v>716.96135145599999</v>
      </c>
      <c r="N48" s="118">
        <v>867.15368270199997</v>
      </c>
      <c r="O48" s="118">
        <v>2198.3803919900001</v>
      </c>
      <c r="P48" s="118">
        <v>3289.6446523</v>
      </c>
      <c r="Q48" s="118">
        <v>0</v>
      </c>
    </row>
    <row r="49" spans="1:17" x14ac:dyDescent="0.3">
      <c r="A49" s="118" t="s">
        <v>803</v>
      </c>
      <c r="B49" s="118" t="s">
        <v>671</v>
      </c>
      <c r="C49" s="118">
        <v>1881.1124482499999</v>
      </c>
      <c r="D49" s="118">
        <v>3.72281699996</v>
      </c>
      <c r="E49" s="118">
        <v>68.595054848199993</v>
      </c>
      <c r="F49" s="118">
        <v>2571.9857760499999</v>
      </c>
      <c r="G49" s="118">
        <v>14964.7261798</v>
      </c>
      <c r="H49" s="118">
        <v>0</v>
      </c>
      <c r="I49" s="118">
        <v>0</v>
      </c>
      <c r="K49" s="118">
        <v>79111.647924899997</v>
      </c>
      <c r="L49" s="118">
        <v>2379.5358664</v>
      </c>
      <c r="M49" s="118">
        <v>3131.1546624399998</v>
      </c>
      <c r="N49" s="118">
        <v>196377.42202500001</v>
      </c>
      <c r="O49" s="118">
        <v>32237.705850599999</v>
      </c>
      <c r="P49" s="118">
        <v>4715.46661399</v>
      </c>
      <c r="Q49" s="118">
        <v>0</v>
      </c>
    </row>
    <row r="50" spans="1:17" x14ac:dyDescent="0.3">
      <c r="A50" s="118" t="s">
        <v>803</v>
      </c>
      <c r="B50" s="118" t="s">
        <v>11</v>
      </c>
      <c r="C50" s="118">
        <v>1632.0536596300001</v>
      </c>
      <c r="D50" s="118">
        <v>29.258091577799998</v>
      </c>
      <c r="E50" s="118">
        <v>47.936788037600003</v>
      </c>
      <c r="F50" s="118">
        <v>126.503335943</v>
      </c>
      <c r="G50" s="118">
        <v>898.26304071699997</v>
      </c>
      <c r="H50" s="118">
        <v>0</v>
      </c>
      <c r="I50" s="118">
        <v>0</v>
      </c>
      <c r="K50" s="118">
        <v>18299.275245100001</v>
      </c>
      <c r="L50" s="118">
        <v>768.32473173000005</v>
      </c>
      <c r="M50" s="118">
        <v>1931.8627435000001</v>
      </c>
      <c r="N50" s="118">
        <v>36661.239600000001</v>
      </c>
      <c r="O50" s="118">
        <v>21820.2580456</v>
      </c>
      <c r="P50" s="118">
        <v>3127.8167106699998</v>
      </c>
      <c r="Q50" s="118">
        <v>0</v>
      </c>
    </row>
    <row r="51" spans="1:17" x14ac:dyDescent="0.3">
      <c r="A51" s="118" t="s">
        <v>803</v>
      </c>
      <c r="B51" s="118" t="s">
        <v>13</v>
      </c>
      <c r="C51" s="118">
        <v>42470.5134464</v>
      </c>
      <c r="D51" s="118">
        <v>470.64083940199998</v>
      </c>
      <c r="E51" s="118">
        <v>106.98875023799999</v>
      </c>
      <c r="F51" s="118">
        <v>166.44507415499999</v>
      </c>
      <c r="G51" s="118">
        <v>1077.3845300400001</v>
      </c>
      <c r="H51" s="118">
        <v>0</v>
      </c>
      <c r="I51" s="118">
        <v>0</v>
      </c>
      <c r="K51" s="118">
        <v>2883404.3823500001</v>
      </c>
      <c r="L51" s="118">
        <v>6008.8482293099996</v>
      </c>
      <c r="M51" s="118">
        <v>18339.4460722</v>
      </c>
      <c r="N51" s="118">
        <v>2229.10237779</v>
      </c>
      <c r="O51" s="118">
        <v>79957.037166800001</v>
      </c>
      <c r="P51" s="118">
        <v>87.328911687800002</v>
      </c>
      <c r="Q51" s="118">
        <v>0</v>
      </c>
    </row>
    <row r="52" spans="1:17" x14ac:dyDescent="0.3">
      <c r="A52" s="118" t="s">
        <v>803</v>
      </c>
      <c r="B52" s="118" t="s">
        <v>14</v>
      </c>
      <c r="C52" s="118">
        <v>84910.664389500002</v>
      </c>
      <c r="D52" s="118">
        <v>79.232540494199995</v>
      </c>
      <c r="E52" s="118">
        <v>121.60650837599999</v>
      </c>
      <c r="F52" s="118">
        <v>925.64679790699995</v>
      </c>
      <c r="G52" s="118">
        <v>1092.4144788000001</v>
      </c>
      <c r="H52" s="118">
        <v>0</v>
      </c>
      <c r="I52" s="118">
        <v>0</v>
      </c>
      <c r="K52" s="118">
        <v>1462091.0011799999</v>
      </c>
      <c r="L52" s="118">
        <v>5341.5904505999997</v>
      </c>
      <c r="M52" s="118">
        <v>8750.2151158800007</v>
      </c>
      <c r="N52" s="118">
        <v>19183.540230099999</v>
      </c>
      <c r="O52" s="118">
        <v>43192.149070400003</v>
      </c>
      <c r="P52" s="118">
        <v>3.97633301758</v>
      </c>
      <c r="Q52" s="118">
        <v>0</v>
      </c>
    </row>
    <row r="53" spans="1:17" x14ac:dyDescent="0.3">
      <c r="A53" s="118" t="s">
        <v>803</v>
      </c>
      <c r="B53" s="118" t="s">
        <v>15</v>
      </c>
      <c r="C53" s="118">
        <v>2256.7905927900001</v>
      </c>
      <c r="D53" s="118">
        <v>2.0229013767700001</v>
      </c>
      <c r="E53" s="118">
        <v>4.9569320324300001</v>
      </c>
      <c r="F53" s="118">
        <v>725.15409585700002</v>
      </c>
      <c r="G53" s="118">
        <v>371.22805648899998</v>
      </c>
      <c r="H53" s="118">
        <v>0</v>
      </c>
      <c r="I53" s="118">
        <v>0</v>
      </c>
      <c r="K53" s="118">
        <v>35495.343786500001</v>
      </c>
      <c r="L53" s="118">
        <v>56.796161648599998</v>
      </c>
      <c r="M53" s="118">
        <v>149.757844597</v>
      </c>
      <c r="N53" s="118">
        <v>15118.0699092</v>
      </c>
      <c r="O53" s="118">
        <v>6853.7868274100001</v>
      </c>
      <c r="P53" s="118">
        <v>8.0721155647800007</v>
      </c>
      <c r="Q53" s="118">
        <v>0</v>
      </c>
    </row>
    <row r="54" spans="1:17" x14ac:dyDescent="0.3">
      <c r="A54" s="118" t="s">
        <v>803</v>
      </c>
      <c r="B54" s="118" t="s">
        <v>16</v>
      </c>
      <c r="C54" s="118">
        <v>1886.6858460799999</v>
      </c>
      <c r="D54" s="118">
        <v>0.77586364302199995</v>
      </c>
      <c r="E54" s="118">
        <v>37.076952961499998</v>
      </c>
      <c r="F54" s="118">
        <v>144.17900406199999</v>
      </c>
      <c r="G54" s="118">
        <v>773.48085609500004</v>
      </c>
      <c r="H54" s="118">
        <v>0</v>
      </c>
      <c r="I54" s="118">
        <v>0</v>
      </c>
      <c r="K54" s="118">
        <v>147481.54296699999</v>
      </c>
      <c r="L54" s="118">
        <v>1991.6446964300001</v>
      </c>
      <c r="M54" s="118">
        <v>2354.4863675400002</v>
      </c>
      <c r="N54" s="118">
        <v>1773.00857576</v>
      </c>
      <c r="O54" s="118">
        <v>12493.921712900001</v>
      </c>
      <c r="P54" s="118">
        <v>13.8207186029</v>
      </c>
      <c r="Q54" s="118">
        <v>0</v>
      </c>
    </row>
    <row r="55" spans="1:17" x14ac:dyDescent="0.3">
      <c r="A55" s="118" t="s">
        <v>803</v>
      </c>
      <c r="B55" s="118" t="s">
        <v>30</v>
      </c>
      <c r="C55" s="118">
        <v>1942.86221088</v>
      </c>
      <c r="D55" s="118">
        <v>6.7426030709100004</v>
      </c>
      <c r="E55" s="118">
        <v>25.179042015099999</v>
      </c>
      <c r="F55" s="118">
        <v>437.91701986099997</v>
      </c>
      <c r="G55" s="118">
        <v>76.796694850899996</v>
      </c>
      <c r="H55" s="118">
        <v>0</v>
      </c>
      <c r="I55" s="118">
        <v>0</v>
      </c>
      <c r="K55" s="118">
        <v>264169.54359299998</v>
      </c>
      <c r="L55" s="118">
        <v>4393.2201252799996</v>
      </c>
      <c r="M55" s="118">
        <v>5087.1573743400004</v>
      </c>
      <c r="N55" s="118">
        <v>13865.2857432</v>
      </c>
      <c r="O55" s="118">
        <v>5368.1461853700002</v>
      </c>
      <c r="P55" s="118">
        <v>4.3574951683499998</v>
      </c>
      <c r="Q55" s="118">
        <v>0</v>
      </c>
    </row>
    <row r="56" spans="1:17" x14ac:dyDescent="0.3">
      <c r="A56" s="118" t="s">
        <v>803</v>
      </c>
      <c r="B56" s="118" t="s">
        <v>17</v>
      </c>
      <c r="C56" s="118">
        <v>21239.948665600001</v>
      </c>
      <c r="D56" s="118">
        <v>10.523355632099999</v>
      </c>
      <c r="E56" s="118">
        <v>114.39228621300001</v>
      </c>
      <c r="F56" s="118">
        <v>96.882155362600002</v>
      </c>
      <c r="G56" s="118">
        <v>1858.0112292599999</v>
      </c>
      <c r="H56" s="118">
        <v>0</v>
      </c>
      <c r="I56" s="118">
        <v>0</v>
      </c>
      <c r="K56" s="118">
        <v>793669.10769099998</v>
      </c>
      <c r="L56" s="118">
        <v>3912.5757703300001</v>
      </c>
      <c r="M56" s="118">
        <v>5534.5634403000004</v>
      </c>
      <c r="N56" s="118">
        <v>2537.3492913999999</v>
      </c>
      <c r="O56" s="118">
        <v>40766.709294100001</v>
      </c>
      <c r="P56" s="118">
        <v>40.152544113200001</v>
      </c>
      <c r="Q56" s="118">
        <v>0</v>
      </c>
    </row>
    <row r="57" spans="1:17" x14ac:dyDescent="0.3">
      <c r="A57" s="118" t="s">
        <v>803</v>
      </c>
      <c r="B57" s="118" t="s">
        <v>18</v>
      </c>
      <c r="C57" s="118">
        <v>13072.7721585</v>
      </c>
      <c r="D57" s="118">
        <v>4.9995038514800001</v>
      </c>
      <c r="E57" s="118">
        <v>6927.70556029</v>
      </c>
      <c r="F57" s="118">
        <v>1502.1961711900001</v>
      </c>
      <c r="G57" s="118">
        <v>1786.4867941</v>
      </c>
      <c r="H57" s="118">
        <v>0</v>
      </c>
      <c r="I57" s="118">
        <v>0</v>
      </c>
      <c r="K57" s="118">
        <v>170558.54083899999</v>
      </c>
      <c r="L57" s="118">
        <v>968.559795915</v>
      </c>
      <c r="M57" s="118">
        <v>3716.1263167699999</v>
      </c>
      <c r="N57" s="118">
        <v>23695.2233567</v>
      </c>
      <c r="O57" s="118">
        <v>32295.435672200001</v>
      </c>
      <c r="P57" s="118">
        <v>44.626424610900003</v>
      </c>
      <c r="Q57" s="118">
        <v>0</v>
      </c>
    </row>
    <row r="58" spans="1:17" x14ac:dyDescent="0.3">
      <c r="A58" s="118" t="s">
        <v>803</v>
      </c>
      <c r="B58" s="118" t="s">
        <v>658</v>
      </c>
      <c r="C58" s="118">
        <v>14619.2796492</v>
      </c>
      <c r="D58" s="118">
        <v>21.956286153000001</v>
      </c>
      <c r="E58" s="118">
        <v>3101.63131312</v>
      </c>
      <c r="F58" s="118">
        <v>230.43779956200001</v>
      </c>
      <c r="G58" s="118">
        <v>1704.6101579900001</v>
      </c>
      <c r="H58" s="118">
        <v>0</v>
      </c>
      <c r="I58" s="118">
        <v>0</v>
      </c>
      <c r="K58" s="118">
        <v>458889.64365799999</v>
      </c>
      <c r="L58" s="118">
        <v>4414.5158477699997</v>
      </c>
      <c r="M58" s="118">
        <v>19131.892031799998</v>
      </c>
      <c r="N58" s="118">
        <v>8368.2980279700005</v>
      </c>
      <c r="O58" s="118">
        <v>35768.796879599999</v>
      </c>
      <c r="P58" s="118">
        <v>90.368369725400001</v>
      </c>
      <c r="Q58" s="118">
        <v>0</v>
      </c>
    </row>
    <row r="59" spans="1:17" x14ac:dyDescent="0.3">
      <c r="A59" s="118" t="s">
        <v>803</v>
      </c>
      <c r="B59" s="118" t="s">
        <v>678</v>
      </c>
      <c r="C59" s="118">
        <v>63.488094210600003</v>
      </c>
      <c r="D59" s="118">
        <v>0.226441055186</v>
      </c>
      <c r="E59" s="118">
        <v>4.3339710947099999</v>
      </c>
      <c r="F59" s="118">
        <v>119.97035276299999</v>
      </c>
      <c r="G59" s="118">
        <v>94.9871139304</v>
      </c>
      <c r="H59" s="118">
        <v>0</v>
      </c>
      <c r="I59" s="118">
        <v>0</v>
      </c>
      <c r="K59" s="118">
        <v>19014.302783200001</v>
      </c>
      <c r="L59" s="118">
        <v>41.701394570300003</v>
      </c>
      <c r="M59" s="118">
        <v>117.015396749</v>
      </c>
      <c r="N59" s="118">
        <v>2078.86510103</v>
      </c>
      <c r="O59" s="118">
        <v>5052.8219367900001</v>
      </c>
      <c r="P59" s="118">
        <v>11.389188002899999</v>
      </c>
      <c r="Q59" s="118">
        <v>0</v>
      </c>
    </row>
    <row r="60" spans="1:17" x14ac:dyDescent="0.3">
      <c r="A60" s="118" t="s">
        <v>803</v>
      </c>
      <c r="B60" s="118" t="s">
        <v>677</v>
      </c>
      <c r="C60" s="118">
        <v>5891.9747166200004</v>
      </c>
      <c r="D60" s="118">
        <v>0.90091010914299996</v>
      </c>
      <c r="E60" s="118">
        <v>14.4056004773</v>
      </c>
      <c r="F60" s="118">
        <v>323.61454353099998</v>
      </c>
      <c r="G60" s="118">
        <v>187.75347244</v>
      </c>
      <c r="H60" s="118">
        <v>0</v>
      </c>
      <c r="I60" s="118">
        <v>0</v>
      </c>
      <c r="K60" s="118">
        <v>56487.483368000001</v>
      </c>
      <c r="L60" s="118">
        <v>178.354695314</v>
      </c>
      <c r="M60" s="118">
        <v>448.64909284100003</v>
      </c>
      <c r="N60" s="118">
        <v>4412.1848519799996</v>
      </c>
      <c r="O60" s="118">
        <v>11165.343108499999</v>
      </c>
      <c r="P60" s="118">
        <v>79.998356258499996</v>
      </c>
      <c r="Q60" s="118">
        <v>0</v>
      </c>
    </row>
    <row r="61" spans="1:17" x14ac:dyDescent="0.3">
      <c r="A61" s="118" t="s">
        <v>803</v>
      </c>
      <c r="B61" s="118" t="s">
        <v>679</v>
      </c>
      <c r="C61" s="118">
        <v>127.66879885900001</v>
      </c>
      <c r="D61" s="118">
        <v>0.53149595737599997</v>
      </c>
      <c r="E61" s="118">
        <v>5.5588435911199996</v>
      </c>
      <c r="F61" s="118">
        <v>243.325377086</v>
      </c>
      <c r="G61" s="118">
        <v>431.10979844399998</v>
      </c>
      <c r="H61" s="118">
        <v>0</v>
      </c>
      <c r="I61" s="118">
        <v>0</v>
      </c>
      <c r="K61" s="118">
        <v>5121.4007934499996</v>
      </c>
      <c r="L61" s="118">
        <v>122.618849481</v>
      </c>
      <c r="M61" s="118">
        <v>290.509412156</v>
      </c>
      <c r="N61" s="118">
        <v>13464.106498700001</v>
      </c>
      <c r="O61" s="118">
        <v>29496.772835100001</v>
      </c>
      <c r="P61" s="118">
        <v>7.07285579814</v>
      </c>
      <c r="Q61" s="118">
        <v>0</v>
      </c>
    </row>
    <row r="62" spans="1:17" x14ac:dyDescent="0.3">
      <c r="A62" s="118" t="s">
        <v>803</v>
      </c>
      <c r="B62" s="118" t="s">
        <v>680</v>
      </c>
      <c r="C62" s="118">
        <v>345.43587411800002</v>
      </c>
      <c r="D62" s="118">
        <v>1.4052938825900001</v>
      </c>
      <c r="E62" s="118">
        <v>19.330178879000002</v>
      </c>
      <c r="F62" s="118">
        <v>954.91069337600004</v>
      </c>
      <c r="G62" s="118">
        <v>1426.69798586</v>
      </c>
      <c r="H62" s="118">
        <v>0</v>
      </c>
      <c r="I62" s="118">
        <v>0</v>
      </c>
      <c r="K62" s="118">
        <v>10401.112282</v>
      </c>
      <c r="L62" s="118">
        <v>383.50133329499999</v>
      </c>
      <c r="M62" s="118">
        <v>545.23672006699996</v>
      </c>
      <c r="N62" s="118">
        <v>23087.830578599998</v>
      </c>
      <c r="O62" s="118">
        <v>21071.755101800001</v>
      </c>
      <c r="P62" s="118">
        <v>1337.8891259</v>
      </c>
      <c r="Q62" s="118">
        <v>0</v>
      </c>
    </row>
    <row r="63" spans="1:17" x14ac:dyDescent="0.3">
      <c r="A63" s="118" t="s">
        <v>803</v>
      </c>
      <c r="B63" s="118" t="s">
        <v>19</v>
      </c>
      <c r="C63" s="118">
        <v>6338.5017307799999</v>
      </c>
      <c r="D63" s="118">
        <v>8.8282077886099994</v>
      </c>
      <c r="E63" s="118">
        <v>39.6125811892</v>
      </c>
      <c r="F63" s="118">
        <v>12491.5826695</v>
      </c>
      <c r="G63" s="118">
        <v>779.44448313099997</v>
      </c>
      <c r="H63" s="118">
        <v>0</v>
      </c>
      <c r="I63" s="118">
        <v>0</v>
      </c>
      <c r="K63" s="118">
        <v>84511.4048606</v>
      </c>
      <c r="L63" s="118">
        <v>1627.77096486</v>
      </c>
      <c r="M63" s="118">
        <v>1718.3587321499999</v>
      </c>
      <c r="N63" s="118">
        <v>124118.833432</v>
      </c>
      <c r="O63" s="118">
        <v>26117.209305100001</v>
      </c>
      <c r="P63" s="118">
        <v>78.083788263200006</v>
      </c>
      <c r="Q63" s="118">
        <v>0</v>
      </c>
    </row>
    <row r="64" spans="1:17" x14ac:dyDescent="0.3">
      <c r="A64" s="118" t="s">
        <v>803</v>
      </c>
      <c r="B64" s="118" t="s">
        <v>22</v>
      </c>
      <c r="C64" s="118">
        <v>3295.0498497399999</v>
      </c>
      <c r="D64" s="118">
        <v>32.112644145300003</v>
      </c>
      <c r="E64" s="118">
        <v>80.757427025200002</v>
      </c>
      <c r="F64" s="118">
        <v>67913.766536099996</v>
      </c>
      <c r="G64" s="118">
        <v>1995.1258446500001</v>
      </c>
      <c r="H64" s="118">
        <v>0</v>
      </c>
      <c r="I64" s="118">
        <v>0</v>
      </c>
      <c r="K64" s="118">
        <v>152789.46892000001</v>
      </c>
      <c r="L64" s="118">
        <v>925.54816264199997</v>
      </c>
      <c r="M64" s="118">
        <v>1003.33459972</v>
      </c>
      <c r="N64" s="118">
        <v>1509268.3708500001</v>
      </c>
      <c r="O64" s="118">
        <v>40320.348317299999</v>
      </c>
      <c r="P64" s="118">
        <v>24.607356985300001</v>
      </c>
      <c r="Q64" s="118">
        <v>0</v>
      </c>
    </row>
    <row r="65" spans="1:17" x14ac:dyDescent="0.3">
      <c r="A65" s="118" t="s">
        <v>803</v>
      </c>
      <c r="B65" s="118" t="s">
        <v>20</v>
      </c>
      <c r="C65" s="118">
        <v>24056.937067700001</v>
      </c>
      <c r="D65" s="118">
        <v>202.22878761800001</v>
      </c>
      <c r="E65" s="118">
        <v>2452.20520442</v>
      </c>
      <c r="F65" s="118">
        <v>28399.204132899999</v>
      </c>
      <c r="G65" s="118">
        <v>4452.5068304099996</v>
      </c>
      <c r="H65" s="118">
        <v>0</v>
      </c>
      <c r="I65" s="118">
        <v>0</v>
      </c>
      <c r="K65" s="118">
        <v>204272.66059700001</v>
      </c>
      <c r="L65" s="118">
        <v>148.62063389599999</v>
      </c>
      <c r="M65" s="118">
        <v>5937.2570380899997</v>
      </c>
      <c r="N65" s="118">
        <v>645553.60759599996</v>
      </c>
      <c r="O65" s="118">
        <v>29362.5737238</v>
      </c>
      <c r="P65" s="118">
        <v>10.648306209499999</v>
      </c>
      <c r="Q65" s="118">
        <v>0</v>
      </c>
    </row>
    <row r="66" spans="1:17" x14ac:dyDescent="0.3">
      <c r="A66" s="118" t="s">
        <v>803</v>
      </c>
      <c r="B66" s="118" t="s">
        <v>21</v>
      </c>
      <c r="C66" s="118">
        <v>26073.6717498</v>
      </c>
      <c r="D66" s="118">
        <v>229.902264871</v>
      </c>
      <c r="E66" s="118">
        <v>74.393406619800004</v>
      </c>
      <c r="F66" s="118">
        <v>34241.7739019</v>
      </c>
      <c r="G66" s="118">
        <v>3525.08454338</v>
      </c>
      <c r="H66" s="118">
        <v>0</v>
      </c>
      <c r="I66" s="118">
        <v>0</v>
      </c>
      <c r="K66" s="118">
        <v>526184.55998000002</v>
      </c>
      <c r="L66" s="118">
        <v>4878.1695546700003</v>
      </c>
      <c r="M66" s="118">
        <v>6420.7664057900001</v>
      </c>
      <c r="N66" s="118">
        <v>1084455.6198499999</v>
      </c>
      <c r="O66" s="118">
        <v>53915.912926999998</v>
      </c>
      <c r="P66" s="118">
        <v>29.8169003129</v>
      </c>
      <c r="Q66" s="118">
        <v>0</v>
      </c>
    </row>
    <row r="67" spans="1:17" x14ac:dyDescent="0.3">
      <c r="A67" s="118" t="s">
        <v>803</v>
      </c>
      <c r="B67" s="118" t="s">
        <v>23</v>
      </c>
      <c r="C67" s="118">
        <v>21259.2765812</v>
      </c>
      <c r="D67" s="118">
        <v>80.921046356700003</v>
      </c>
      <c r="E67" s="118">
        <v>81.181588903399998</v>
      </c>
      <c r="F67" s="118">
        <v>38501.859298800002</v>
      </c>
      <c r="G67" s="118">
        <v>1554.0100667500001</v>
      </c>
      <c r="H67" s="118">
        <v>0</v>
      </c>
      <c r="I67" s="118">
        <v>0</v>
      </c>
      <c r="K67" s="118">
        <v>568254.80816300004</v>
      </c>
      <c r="L67" s="118">
        <v>3389.9939382100001</v>
      </c>
      <c r="M67" s="118">
        <v>4216.5973336500001</v>
      </c>
      <c r="N67" s="118">
        <v>1325629.60109</v>
      </c>
      <c r="O67" s="118">
        <v>52472.343884299997</v>
      </c>
      <c r="P67" s="118">
        <v>167.17026163</v>
      </c>
      <c r="Q67" s="118">
        <v>0</v>
      </c>
    </row>
    <row r="68" spans="1:17" x14ac:dyDescent="0.3">
      <c r="A68" s="118" t="s">
        <v>803</v>
      </c>
      <c r="B68" s="118" t="s">
        <v>24</v>
      </c>
      <c r="C68" s="118">
        <v>8409.9278006999994</v>
      </c>
      <c r="D68" s="118">
        <v>126.341823671</v>
      </c>
      <c r="E68" s="118">
        <v>190.57089504699999</v>
      </c>
      <c r="F68" s="118">
        <v>41240.068704700003</v>
      </c>
      <c r="G68" s="118">
        <v>2244.1376342100002</v>
      </c>
      <c r="H68" s="118">
        <v>0</v>
      </c>
      <c r="I68" s="118">
        <v>0</v>
      </c>
      <c r="K68" s="118">
        <v>68821.778773900005</v>
      </c>
      <c r="L68" s="118">
        <v>185.73903233300001</v>
      </c>
      <c r="M68" s="118">
        <v>698.94797934799999</v>
      </c>
      <c r="N68" s="118">
        <v>552422.83612500003</v>
      </c>
      <c r="O68" s="118">
        <v>28643.958637</v>
      </c>
      <c r="P68" s="118">
        <v>11.8796372064</v>
      </c>
      <c r="Q68" s="118">
        <v>0</v>
      </c>
    </row>
    <row r="69" spans="1:17" x14ac:dyDescent="0.3">
      <c r="A69" s="118" t="s">
        <v>803</v>
      </c>
      <c r="B69" s="118" t="s">
        <v>25</v>
      </c>
      <c r="C69" s="118">
        <v>29438.394472</v>
      </c>
      <c r="D69" s="118">
        <v>54.152033395099998</v>
      </c>
      <c r="E69" s="118">
        <v>54.513774369799997</v>
      </c>
      <c r="F69" s="118">
        <v>9011.5144733500001</v>
      </c>
      <c r="G69" s="118">
        <v>496.20987785199998</v>
      </c>
      <c r="H69" s="118">
        <v>0</v>
      </c>
      <c r="I69" s="118">
        <v>0</v>
      </c>
      <c r="K69" s="118">
        <v>412438.92333000002</v>
      </c>
      <c r="L69" s="118">
        <v>560.47342182900002</v>
      </c>
      <c r="M69" s="118">
        <v>1259.9977218700001</v>
      </c>
      <c r="N69" s="118">
        <v>220804.27381099999</v>
      </c>
      <c r="O69" s="118">
        <v>26147.362720500001</v>
      </c>
      <c r="P69" s="118">
        <v>15.692310128900001</v>
      </c>
      <c r="Q69" s="118">
        <v>0</v>
      </c>
    </row>
    <row r="70" spans="1:17" x14ac:dyDescent="0.3">
      <c r="A70" s="118" t="s">
        <v>803</v>
      </c>
      <c r="B70" s="118" t="s">
        <v>676</v>
      </c>
      <c r="C70" s="118">
        <v>1002.70889198</v>
      </c>
      <c r="D70" s="118">
        <v>8.2497638793300005</v>
      </c>
      <c r="E70" s="118">
        <v>477.24353499699998</v>
      </c>
      <c r="F70" s="118">
        <v>332.91370805899999</v>
      </c>
      <c r="G70" s="118">
        <v>46.4457773209</v>
      </c>
      <c r="H70" s="118">
        <v>0</v>
      </c>
      <c r="I70" s="118">
        <v>0</v>
      </c>
      <c r="K70" s="118">
        <v>342646.71509700001</v>
      </c>
      <c r="L70" s="118">
        <v>38251.185567499997</v>
      </c>
      <c r="M70" s="118">
        <v>147352.72129300001</v>
      </c>
      <c r="N70" s="118">
        <v>5606.3590808299996</v>
      </c>
      <c r="O70" s="118">
        <v>1427.75731836</v>
      </c>
      <c r="P70" s="118">
        <v>1179.4746891</v>
      </c>
      <c r="Q70" s="118">
        <v>0</v>
      </c>
    </row>
    <row r="71" spans="1:17" x14ac:dyDescent="0.3">
      <c r="A71" s="118" t="s">
        <v>803</v>
      </c>
      <c r="B71" s="118" t="s">
        <v>674</v>
      </c>
      <c r="C71" s="118">
        <v>1022.996986</v>
      </c>
      <c r="D71" s="118">
        <v>10.704865374100001</v>
      </c>
      <c r="E71" s="118">
        <v>84.877338629099995</v>
      </c>
      <c r="F71" s="118">
        <v>203.80868203399999</v>
      </c>
      <c r="G71" s="118">
        <v>17.485211682500001</v>
      </c>
      <c r="H71" s="118">
        <v>0</v>
      </c>
      <c r="I71" s="118">
        <v>0</v>
      </c>
      <c r="K71" s="118">
        <v>504351.86226299999</v>
      </c>
      <c r="L71" s="118">
        <v>17197.460646899999</v>
      </c>
      <c r="M71" s="118">
        <v>40500.818168799997</v>
      </c>
      <c r="N71" s="118">
        <v>13071.355684800001</v>
      </c>
      <c r="O71" s="118">
        <v>1575.24533995</v>
      </c>
      <c r="P71" s="118">
        <v>149.95488814000001</v>
      </c>
      <c r="Q71" s="118">
        <v>0</v>
      </c>
    </row>
    <row r="72" spans="1:17" x14ac:dyDescent="0.3">
      <c r="A72" s="118" t="s">
        <v>803</v>
      </c>
      <c r="B72" s="118" t="s">
        <v>675</v>
      </c>
      <c r="C72" s="118">
        <v>96.089470979400005</v>
      </c>
      <c r="D72" s="118">
        <v>1.7582823487799999</v>
      </c>
      <c r="E72" s="118">
        <v>58.799521862900001</v>
      </c>
      <c r="F72" s="118">
        <v>54.536852018499999</v>
      </c>
      <c r="G72" s="118">
        <v>7.3323746988399998</v>
      </c>
      <c r="H72" s="118">
        <v>0</v>
      </c>
      <c r="I72" s="118">
        <v>0</v>
      </c>
      <c r="K72" s="118">
        <v>151904.698317</v>
      </c>
      <c r="L72" s="118">
        <v>369.13010602999998</v>
      </c>
      <c r="M72" s="118">
        <v>1559.94650996</v>
      </c>
      <c r="N72" s="118">
        <v>3412.12130071</v>
      </c>
      <c r="O72" s="118">
        <v>4253.3863863400002</v>
      </c>
      <c r="P72" s="118">
        <v>85.374645100699993</v>
      </c>
      <c r="Q72" s="118">
        <v>0</v>
      </c>
    </row>
    <row r="73" spans="1:17" x14ac:dyDescent="0.3">
      <c r="A73" s="118" t="s">
        <v>803</v>
      </c>
      <c r="B73" s="118" t="s">
        <v>26</v>
      </c>
      <c r="C73" s="118">
        <v>663.97298668200006</v>
      </c>
      <c r="D73" s="118">
        <v>3.67483167975</v>
      </c>
      <c r="E73" s="118">
        <v>23.277185335599999</v>
      </c>
      <c r="F73" s="118">
        <v>13700.209379800001</v>
      </c>
      <c r="G73" s="118">
        <v>15.740327735099999</v>
      </c>
      <c r="H73" s="118">
        <v>0</v>
      </c>
      <c r="I73" s="118">
        <v>0</v>
      </c>
      <c r="K73" s="118">
        <v>42799.5661855</v>
      </c>
      <c r="L73" s="118">
        <v>3567.8324151500001</v>
      </c>
      <c r="M73" s="118">
        <v>6459.04677541</v>
      </c>
      <c r="N73" s="118">
        <v>9311549.0375500005</v>
      </c>
      <c r="O73" s="118">
        <v>2784.4728065499999</v>
      </c>
      <c r="P73" s="118">
        <v>83.888077327299996</v>
      </c>
      <c r="Q73" s="118">
        <v>0</v>
      </c>
    </row>
    <row r="74" spans="1:17" x14ac:dyDescent="0.3">
      <c r="A74" s="118" t="s">
        <v>803</v>
      </c>
      <c r="B74" s="118" t="s">
        <v>27</v>
      </c>
      <c r="C74" s="118">
        <v>14219.1171579</v>
      </c>
      <c r="D74" s="118">
        <v>73.841386878199998</v>
      </c>
      <c r="E74" s="118">
        <v>718.72483692200001</v>
      </c>
      <c r="F74" s="118">
        <v>4326.8750226499997</v>
      </c>
      <c r="G74" s="118">
        <v>351.25046036999998</v>
      </c>
      <c r="H74" s="118">
        <v>0</v>
      </c>
      <c r="I74" s="118">
        <v>0</v>
      </c>
      <c r="K74" s="118">
        <v>2430901.5662699998</v>
      </c>
      <c r="L74" s="118">
        <v>63987.895780899998</v>
      </c>
      <c r="M74" s="118">
        <v>51919.704193899997</v>
      </c>
      <c r="N74" s="118">
        <v>285918.77272399998</v>
      </c>
      <c r="O74" s="118">
        <v>192944.24300399999</v>
      </c>
      <c r="P74" s="118">
        <v>12956.202300700001</v>
      </c>
      <c r="Q74" s="118">
        <v>0</v>
      </c>
    </row>
    <row r="75" spans="1:17" x14ac:dyDescent="0.3">
      <c r="A75" s="118" t="s">
        <v>803</v>
      </c>
      <c r="B75" s="118" t="s">
        <v>29</v>
      </c>
      <c r="C75" s="118">
        <v>101834.9135</v>
      </c>
      <c r="D75" s="118">
        <v>132.941496505</v>
      </c>
      <c r="E75" s="118">
        <v>335.84924881400002</v>
      </c>
      <c r="F75" s="118">
        <v>58.693774363599999</v>
      </c>
      <c r="G75" s="118">
        <v>3.5504690643200001</v>
      </c>
      <c r="H75" s="118">
        <v>0</v>
      </c>
      <c r="I75" s="118">
        <v>0</v>
      </c>
      <c r="K75" s="118">
        <v>3458971.6299399999</v>
      </c>
      <c r="L75" s="118">
        <v>17634.657928000001</v>
      </c>
      <c r="M75" s="118">
        <v>9675.0690004099997</v>
      </c>
      <c r="N75" s="118">
        <v>8092.8158649500001</v>
      </c>
      <c r="O75" s="118">
        <v>3367.5159631699998</v>
      </c>
      <c r="P75" s="118">
        <v>79.605479077799998</v>
      </c>
      <c r="Q75" s="118">
        <v>0</v>
      </c>
    </row>
    <row r="76" spans="1:17" x14ac:dyDescent="0.3">
      <c r="A76" s="118" t="s">
        <v>803</v>
      </c>
      <c r="B76" s="118" t="s">
        <v>28</v>
      </c>
      <c r="C76" s="118">
        <v>62946.859119100001</v>
      </c>
      <c r="D76" s="118">
        <v>21.062729456900001</v>
      </c>
      <c r="E76" s="118">
        <v>2530.05180707</v>
      </c>
      <c r="F76" s="118">
        <v>967.266678899</v>
      </c>
      <c r="G76" s="118">
        <v>78.183613039999997</v>
      </c>
      <c r="H76" s="118">
        <v>0</v>
      </c>
      <c r="I76" s="118">
        <v>0</v>
      </c>
      <c r="K76" s="118">
        <v>1828513.62112</v>
      </c>
      <c r="L76" s="118">
        <v>237474.841307</v>
      </c>
      <c r="M76" s="118">
        <v>137784.9412</v>
      </c>
      <c r="N76" s="118">
        <v>71294.754350999996</v>
      </c>
      <c r="O76" s="118">
        <v>52660.642963400001</v>
      </c>
      <c r="P76" s="118">
        <v>31366.101566900001</v>
      </c>
      <c r="Q76" s="118">
        <v>0</v>
      </c>
    </row>
    <row r="77" spans="1:17" x14ac:dyDescent="0.3">
      <c r="A77" s="118" t="s">
        <v>803</v>
      </c>
      <c r="B77" s="118" t="s">
        <v>31</v>
      </c>
      <c r="C77" s="118">
        <v>7833.43319307</v>
      </c>
      <c r="D77" s="118">
        <v>12.772108897900001</v>
      </c>
      <c r="E77" s="118">
        <v>66.777727019799997</v>
      </c>
      <c r="F77" s="118">
        <v>951.80551821300003</v>
      </c>
      <c r="G77" s="118">
        <v>4.6300100896699998</v>
      </c>
      <c r="H77" s="118">
        <v>0</v>
      </c>
      <c r="I77" s="118">
        <v>0</v>
      </c>
      <c r="K77" s="118">
        <v>1464354.0109300001</v>
      </c>
      <c r="L77" s="118">
        <v>4640.5921247799997</v>
      </c>
      <c r="M77" s="118">
        <v>5994.2813396000001</v>
      </c>
      <c r="N77" s="118">
        <v>178042.41237899999</v>
      </c>
      <c r="O77" s="118">
        <v>350.385106608</v>
      </c>
      <c r="P77" s="118">
        <v>30.304816123999998</v>
      </c>
      <c r="Q77" s="118">
        <v>0</v>
      </c>
    </row>
    <row r="78" spans="1:17" x14ac:dyDescent="0.3">
      <c r="A78" s="118" t="s">
        <v>803</v>
      </c>
      <c r="B78" s="118" t="s">
        <v>33</v>
      </c>
      <c r="C78" s="118">
        <v>27346.545166799999</v>
      </c>
      <c r="D78" s="118">
        <v>339.61636220499997</v>
      </c>
      <c r="E78" s="118">
        <v>16.680046474400001</v>
      </c>
      <c r="F78" s="118">
        <v>302.86163013200002</v>
      </c>
      <c r="G78" s="118">
        <v>1.1229782233600001</v>
      </c>
      <c r="H78" s="118">
        <v>0</v>
      </c>
      <c r="I78" s="118">
        <v>0</v>
      </c>
      <c r="K78" s="118">
        <v>2375004.0755599998</v>
      </c>
      <c r="L78" s="118">
        <v>72292.011373200003</v>
      </c>
      <c r="M78" s="118">
        <v>85698.217499199993</v>
      </c>
      <c r="N78" s="118">
        <v>11787.288553799999</v>
      </c>
      <c r="O78" s="118">
        <v>9.4139094973499997</v>
      </c>
      <c r="P78" s="118">
        <v>2.7881709632200002E-2</v>
      </c>
      <c r="Q78" s="118">
        <v>0</v>
      </c>
    </row>
    <row r="79" spans="1:17" x14ac:dyDescent="0.3">
      <c r="A79" s="118" t="s">
        <v>803</v>
      </c>
      <c r="B79" s="118" t="s">
        <v>34</v>
      </c>
      <c r="C79" s="118">
        <v>11541.0314144</v>
      </c>
      <c r="D79" s="118">
        <v>277.78295838899999</v>
      </c>
      <c r="E79" s="118">
        <v>16.847107421600001</v>
      </c>
      <c r="F79" s="118">
        <v>236.517664405</v>
      </c>
      <c r="G79" s="118">
        <v>1.6873570744099999</v>
      </c>
      <c r="H79" s="118">
        <v>0</v>
      </c>
      <c r="I79" s="118">
        <v>0</v>
      </c>
      <c r="K79" s="118">
        <v>4666097.1291500004</v>
      </c>
      <c r="L79" s="118">
        <v>2491.4754562399999</v>
      </c>
      <c r="M79" s="118">
        <v>11496.7470135</v>
      </c>
      <c r="N79" s="118">
        <v>851819.11576399999</v>
      </c>
      <c r="O79" s="118">
        <v>47.205952249299997</v>
      </c>
      <c r="P79" s="118">
        <v>2.6409577198899998</v>
      </c>
      <c r="Q79" s="118">
        <v>0</v>
      </c>
    </row>
    <row r="80" spans="1:17" x14ac:dyDescent="0.3">
      <c r="A80" s="118" t="s">
        <v>803</v>
      </c>
      <c r="B80" s="118" t="s">
        <v>32</v>
      </c>
      <c r="C80" s="118">
        <v>588.77826449300005</v>
      </c>
      <c r="D80" s="118">
        <v>11.453078805600001</v>
      </c>
      <c r="E80" s="118">
        <v>72.985477194500007</v>
      </c>
      <c r="F80" s="118">
        <v>15982.149249300001</v>
      </c>
      <c r="G80" s="118">
        <v>61.466565826</v>
      </c>
      <c r="H80" s="118">
        <v>0</v>
      </c>
      <c r="I80" s="118">
        <v>0</v>
      </c>
      <c r="K80" s="118">
        <v>509835.25500399998</v>
      </c>
      <c r="L80" s="118">
        <v>6741.4745073200002</v>
      </c>
      <c r="M80" s="118">
        <v>6991.8874260100001</v>
      </c>
      <c r="N80" s="118">
        <v>1249991.7132300001</v>
      </c>
      <c r="O80" s="118">
        <v>2068.15372656</v>
      </c>
      <c r="P80" s="118">
        <v>0.109620070359</v>
      </c>
      <c r="Q80" s="118">
        <v>0</v>
      </c>
    </row>
    <row r="81" spans="1:17" x14ac:dyDescent="0.3">
      <c r="A81" s="118" t="s">
        <v>803</v>
      </c>
      <c r="B81" s="118" t="s">
        <v>35</v>
      </c>
      <c r="C81" s="118">
        <v>5352.4643320799996</v>
      </c>
      <c r="D81" s="118">
        <v>654.06002842999999</v>
      </c>
      <c r="E81" s="118">
        <v>4042.84795897</v>
      </c>
      <c r="F81" s="118">
        <v>12498.664672700001</v>
      </c>
      <c r="G81" s="118">
        <v>25.892442249599998</v>
      </c>
      <c r="H81" s="118">
        <v>0</v>
      </c>
      <c r="I81" s="118">
        <v>0</v>
      </c>
      <c r="K81" s="118">
        <v>225133.07200399999</v>
      </c>
      <c r="L81" s="118">
        <v>126253.774193</v>
      </c>
      <c r="M81" s="118">
        <v>163337.213873</v>
      </c>
      <c r="N81" s="118">
        <v>242333.69598799999</v>
      </c>
      <c r="O81" s="118">
        <v>3702.8560850399999</v>
      </c>
      <c r="P81" s="118">
        <v>10.558752718299999</v>
      </c>
      <c r="Q81" s="118">
        <v>0</v>
      </c>
    </row>
    <row r="82" spans="1:17" x14ac:dyDescent="0.3">
      <c r="A82" s="118" t="s">
        <v>803</v>
      </c>
      <c r="B82" s="118" t="s">
        <v>36</v>
      </c>
      <c r="C82" s="118">
        <v>1412.8688598000001</v>
      </c>
      <c r="D82" s="118">
        <v>551.49955728899999</v>
      </c>
      <c r="E82" s="118">
        <v>19506.979442399999</v>
      </c>
      <c r="F82" s="118">
        <v>312.93903386699998</v>
      </c>
      <c r="G82" s="118">
        <v>18.431416429799999</v>
      </c>
      <c r="H82" s="118">
        <v>0</v>
      </c>
      <c r="I82" s="118">
        <v>0</v>
      </c>
      <c r="K82" s="118">
        <v>403983.777955</v>
      </c>
      <c r="L82" s="118">
        <v>1968314.85372</v>
      </c>
      <c r="M82" s="118">
        <v>6506965.0715300003</v>
      </c>
      <c r="N82" s="118">
        <v>16436.860712999998</v>
      </c>
      <c r="O82" s="118">
        <v>858.65131503199996</v>
      </c>
      <c r="P82" s="118">
        <v>40.493884126799998</v>
      </c>
      <c r="Q82" s="118">
        <v>0</v>
      </c>
    </row>
    <row r="83" spans="1:17" x14ac:dyDescent="0.3">
      <c r="A83" s="118" t="s">
        <v>803</v>
      </c>
      <c r="B83" s="118" t="s">
        <v>37</v>
      </c>
      <c r="C83" s="118">
        <v>1297.84651459</v>
      </c>
      <c r="D83" s="118">
        <v>1625.64154747</v>
      </c>
      <c r="E83" s="118">
        <v>4886.4483753000004</v>
      </c>
      <c r="F83" s="118">
        <v>41.8421987149</v>
      </c>
      <c r="G83" s="118">
        <v>1.7101947878699999</v>
      </c>
      <c r="H83" s="118">
        <v>0</v>
      </c>
      <c r="I83" s="118">
        <v>0</v>
      </c>
      <c r="K83" s="118">
        <v>978265.21696600004</v>
      </c>
      <c r="L83" s="118">
        <v>476450.51189999998</v>
      </c>
      <c r="M83" s="118">
        <v>1603682.66078</v>
      </c>
      <c r="N83" s="118">
        <v>5354.8146044900004</v>
      </c>
      <c r="O83" s="118">
        <v>102.19140761</v>
      </c>
      <c r="P83" s="118">
        <v>4.8330402048299996</v>
      </c>
      <c r="Q83" s="118">
        <v>0</v>
      </c>
    </row>
    <row r="84" spans="1:17" x14ac:dyDescent="0.3">
      <c r="A84" s="118" t="s">
        <v>803</v>
      </c>
      <c r="B84" s="118" t="s">
        <v>38</v>
      </c>
      <c r="C84" s="118">
        <v>2200.9578882800001</v>
      </c>
      <c r="D84" s="118">
        <v>5881.3227334100002</v>
      </c>
      <c r="E84" s="118">
        <v>6092.6289251099997</v>
      </c>
      <c r="F84" s="118">
        <v>41.566973871000002</v>
      </c>
      <c r="G84" s="118">
        <v>7.37374905213</v>
      </c>
      <c r="H84" s="118">
        <v>0</v>
      </c>
      <c r="I84" s="118">
        <v>0</v>
      </c>
      <c r="K84" s="118">
        <v>3340409.8024300002</v>
      </c>
      <c r="L84" s="118">
        <v>213716.021989</v>
      </c>
      <c r="M84" s="118">
        <v>1865804.61353</v>
      </c>
      <c r="N84" s="118">
        <v>13331.0812881</v>
      </c>
      <c r="O84" s="118">
        <v>86.115696215</v>
      </c>
      <c r="P84" s="118">
        <v>1.60480409201</v>
      </c>
      <c r="Q84" s="118">
        <v>0</v>
      </c>
    </row>
    <row r="85" spans="1:17" x14ac:dyDescent="0.3">
      <c r="A85" s="118" t="s">
        <v>803</v>
      </c>
      <c r="B85" s="118" t="s">
        <v>39</v>
      </c>
      <c r="C85" s="118">
        <v>4471.4085911800003</v>
      </c>
      <c r="D85" s="118">
        <v>1658.20942846</v>
      </c>
      <c r="E85" s="118">
        <v>878.93321545799995</v>
      </c>
      <c r="F85" s="118">
        <v>946.08798101499997</v>
      </c>
      <c r="G85" s="118">
        <v>16.047449397099999</v>
      </c>
      <c r="H85" s="118">
        <v>0</v>
      </c>
      <c r="I85" s="118">
        <v>0</v>
      </c>
      <c r="K85" s="118">
        <v>2105403.7886899998</v>
      </c>
      <c r="L85" s="118">
        <v>642173.53618000005</v>
      </c>
      <c r="M85" s="118">
        <v>138337.88400200001</v>
      </c>
      <c r="N85" s="118">
        <v>35127.572106699998</v>
      </c>
      <c r="O85" s="118">
        <v>930.53511893300004</v>
      </c>
      <c r="P85" s="118">
        <v>1414.9971643700001</v>
      </c>
      <c r="Q85" s="118">
        <v>0</v>
      </c>
    </row>
    <row r="86" spans="1:17" x14ac:dyDescent="0.3">
      <c r="A86" s="118" t="s">
        <v>803</v>
      </c>
      <c r="B86" s="118" t="s">
        <v>813</v>
      </c>
      <c r="C86" s="118">
        <v>19369.392554999999</v>
      </c>
      <c r="D86" s="118">
        <v>1.3951219453899999</v>
      </c>
      <c r="E86" s="118">
        <v>763.37734853699999</v>
      </c>
      <c r="F86" s="118">
        <v>17.216004434999999</v>
      </c>
      <c r="G86" s="118">
        <v>2.0690192612299998</v>
      </c>
      <c r="H86" s="118">
        <v>0</v>
      </c>
      <c r="I86" s="118">
        <v>0</v>
      </c>
      <c r="K86" s="118">
        <v>187309.36223100001</v>
      </c>
      <c r="L86" s="118">
        <v>4283.2279562000003</v>
      </c>
      <c r="M86" s="118">
        <v>4776.36332124</v>
      </c>
      <c r="N86" s="118">
        <v>8267.8725486399999</v>
      </c>
      <c r="O86" s="118">
        <v>29.543596083299999</v>
      </c>
      <c r="P86" s="118">
        <v>3.8468382812000002</v>
      </c>
      <c r="Q86" s="118">
        <v>0</v>
      </c>
    </row>
    <row r="87" spans="1:17" x14ac:dyDescent="0.3">
      <c r="A87" s="118" t="s">
        <v>803</v>
      </c>
      <c r="B87" s="118" t="s">
        <v>814</v>
      </c>
      <c r="C87" s="118">
        <v>0</v>
      </c>
      <c r="D87" s="118">
        <v>0</v>
      </c>
      <c r="E87" s="118">
        <v>0</v>
      </c>
      <c r="F87" s="118">
        <v>0</v>
      </c>
      <c r="G87" s="118">
        <v>0</v>
      </c>
      <c r="H87" s="118">
        <v>0</v>
      </c>
      <c r="I87" s="118">
        <v>0</v>
      </c>
      <c r="K87" s="118">
        <v>0</v>
      </c>
      <c r="L87" s="118">
        <v>0</v>
      </c>
      <c r="M87" s="118">
        <v>0</v>
      </c>
      <c r="N87" s="118">
        <v>0</v>
      </c>
      <c r="O87" s="118">
        <v>0</v>
      </c>
      <c r="P87" s="118">
        <v>0</v>
      </c>
      <c r="Q87" s="118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EAEB3-4FC3-42C3-BFDF-04CCA1BFB88D}">
  <dimension ref="B2:Q72"/>
  <sheetViews>
    <sheetView zoomScale="83" workbookViewId="0">
      <selection activeCell="A3" sqref="A3:XFD3"/>
    </sheetView>
  </sheetViews>
  <sheetFormatPr defaultRowHeight="14.5" x14ac:dyDescent="0.35"/>
  <cols>
    <col min="2" max="17" width="16" customWidth="1"/>
  </cols>
  <sheetData>
    <row r="2" spans="2:17" x14ac:dyDescent="0.35">
      <c r="B2" t="s">
        <v>801</v>
      </c>
      <c r="D2" t="s">
        <v>802</v>
      </c>
      <c r="E2" t="s">
        <v>802</v>
      </c>
      <c r="F2" t="s">
        <v>802</v>
      </c>
      <c r="G2" t="s">
        <v>802</v>
      </c>
      <c r="H2" t="s">
        <v>802</v>
      </c>
      <c r="I2" t="s">
        <v>802</v>
      </c>
      <c r="J2" t="s">
        <v>802</v>
      </c>
      <c r="K2" t="s">
        <v>803</v>
      </c>
      <c r="L2" t="s">
        <v>803</v>
      </c>
      <c r="M2" t="s">
        <v>803</v>
      </c>
      <c r="N2" t="s">
        <v>803</v>
      </c>
      <c r="O2" t="s">
        <v>803</v>
      </c>
      <c r="P2" t="s">
        <v>803</v>
      </c>
      <c r="Q2" t="s">
        <v>803</v>
      </c>
    </row>
    <row r="3" spans="2:17" s="153" customFormat="1" ht="116" x14ac:dyDescent="0.35">
      <c r="B3" s="153" t="s">
        <v>804</v>
      </c>
      <c r="D3" s="153" t="s">
        <v>805</v>
      </c>
      <c r="E3" s="153" t="s">
        <v>806</v>
      </c>
      <c r="F3" s="153" t="s">
        <v>807</v>
      </c>
      <c r="G3" s="153" t="s">
        <v>808</v>
      </c>
      <c r="H3" s="153" t="s">
        <v>809</v>
      </c>
      <c r="I3" s="153" t="s">
        <v>810</v>
      </c>
      <c r="J3" s="153" t="s">
        <v>811</v>
      </c>
      <c r="K3" s="153" t="s">
        <v>805</v>
      </c>
      <c r="L3" s="153" t="s">
        <v>806</v>
      </c>
      <c r="M3" s="153" t="s">
        <v>807</v>
      </c>
      <c r="N3" s="153" t="s">
        <v>808</v>
      </c>
      <c r="O3" s="153" t="s">
        <v>809</v>
      </c>
      <c r="P3" s="153" t="s">
        <v>810</v>
      </c>
      <c r="Q3" s="153" t="s">
        <v>811</v>
      </c>
    </row>
    <row r="4" spans="2:17" x14ac:dyDescent="0.35">
      <c r="B4" t="s">
        <v>801</v>
      </c>
      <c r="C4" t="s">
        <v>812</v>
      </c>
    </row>
    <row r="5" spans="2:17" x14ac:dyDescent="0.35">
      <c r="B5" t="s">
        <v>802</v>
      </c>
      <c r="C5" t="s">
        <v>10</v>
      </c>
      <c r="D5">
        <v>165874.99904900001</v>
      </c>
      <c r="E5">
        <v>855.05208456499997</v>
      </c>
      <c r="F5">
        <v>1957.4703966</v>
      </c>
      <c r="G5">
        <v>16248.579471200001</v>
      </c>
      <c r="H5">
        <v>14193.4937515</v>
      </c>
      <c r="I5">
        <v>0</v>
      </c>
      <c r="J5">
        <v>0</v>
      </c>
      <c r="K5">
        <v>19906.2735421</v>
      </c>
      <c r="L5">
        <v>55.116139282399999</v>
      </c>
      <c r="M5">
        <v>159.79570898</v>
      </c>
      <c r="N5">
        <v>1008.66743652</v>
      </c>
      <c r="O5">
        <v>1132.4952505900001</v>
      </c>
      <c r="P5">
        <v>7.6819532601100004E-3</v>
      </c>
      <c r="Q5">
        <v>0</v>
      </c>
    </row>
    <row r="6" spans="2:17" x14ac:dyDescent="0.35">
      <c r="B6" t="s">
        <v>802</v>
      </c>
      <c r="C6" t="s">
        <v>672</v>
      </c>
      <c r="D6">
        <v>6535.5802141599997</v>
      </c>
      <c r="E6">
        <v>120.43720247900001</v>
      </c>
      <c r="F6">
        <v>59.612642468799997</v>
      </c>
      <c r="G6">
        <v>497.23661901100002</v>
      </c>
      <c r="H6">
        <v>743.97242612599996</v>
      </c>
      <c r="I6">
        <v>0</v>
      </c>
      <c r="J6">
        <v>0</v>
      </c>
      <c r="K6">
        <v>116.20652601099999</v>
      </c>
      <c r="L6">
        <v>0.41654751986100003</v>
      </c>
      <c r="M6">
        <v>8.2175291704400006</v>
      </c>
      <c r="N6">
        <v>11.249434090399999</v>
      </c>
      <c r="O6">
        <v>2.9990849476400001</v>
      </c>
      <c r="P6">
        <v>1.8808613616699998E-2</v>
      </c>
      <c r="Q6">
        <v>0</v>
      </c>
    </row>
    <row r="7" spans="2:17" x14ac:dyDescent="0.35">
      <c r="B7" t="s">
        <v>802</v>
      </c>
      <c r="C7" t="s">
        <v>671</v>
      </c>
      <c r="D7">
        <v>630.27497575100006</v>
      </c>
      <c r="E7">
        <v>52.731790561899999</v>
      </c>
      <c r="F7">
        <v>189.98243552299999</v>
      </c>
      <c r="G7">
        <v>2367.5398198900002</v>
      </c>
      <c r="H7">
        <v>1857.0355218699999</v>
      </c>
      <c r="I7">
        <v>0</v>
      </c>
      <c r="J7">
        <v>0</v>
      </c>
      <c r="K7">
        <v>1215.30583675</v>
      </c>
      <c r="L7">
        <v>0.86468235741199995</v>
      </c>
      <c r="M7">
        <v>1.4037469943000001</v>
      </c>
      <c r="N7">
        <v>444.04118638099999</v>
      </c>
      <c r="O7">
        <v>7.6227010158699997</v>
      </c>
      <c r="P7">
        <v>2.2186203127200002E-3</v>
      </c>
      <c r="Q7">
        <v>0</v>
      </c>
    </row>
    <row r="8" spans="2:17" x14ac:dyDescent="0.35">
      <c r="B8" t="s">
        <v>802</v>
      </c>
      <c r="C8" t="s">
        <v>25</v>
      </c>
      <c r="D8">
        <v>198075.43914599999</v>
      </c>
      <c r="E8">
        <v>2391.70684906</v>
      </c>
      <c r="F8">
        <v>127686.207735</v>
      </c>
      <c r="G8">
        <v>1350972.22734</v>
      </c>
      <c r="H8">
        <v>29333.750788699999</v>
      </c>
      <c r="I8">
        <v>0</v>
      </c>
      <c r="J8">
        <v>0</v>
      </c>
      <c r="K8">
        <v>51208.356036500001</v>
      </c>
      <c r="L8">
        <v>163.17872603999999</v>
      </c>
      <c r="M8">
        <v>653.95694125099999</v>
      </c>
      <c r="N8">
        <v>29830.724325300002</v>
      </c>
      <c r="O8">
        <v>2722.08494294</v>
      </c>
      <c r="P8">
        <v>0.10445177915499999</v>
      </c>
      <c r="Q8">
        <v>0</v>
      </c>
    </row>
    <row r="9" spans="2:17" x14ac:dyDescent="0.35">
      <c r="B9" t="s">
        <v>802</v>
      </c>
      <c r="C9" t="s">
        <v>13</v>
      </c>
      <c r="D9">
        <v>599057.52980899997</v>
      </c>
      <c r="E9">
        <v>1725.3159649500001</v>
      </c>
      <c r="F9">
        <v>1853.5513319300001</v>
      </c>
      <c r="G9">
        <v>1143.4012075400001</v>
      </c>
      <c r="H9">
        <v>10830.2016093</v>
      </c>
      <c r="I9">
        <v>0</v>
      </c>
      <c r="J9">
        <v>0</v>
      </c>
      <c r="K9">
        <v>150830.394126</v>
      </c>
      <c r="L9">
        <v>7.7510884951100003</v>
      </c>
      <c r="M9">
        <v>197.63400125800001</v>
      </c>
      <c r="N9">
        <v>126.33089370899999</v>
      </c>
      <c r="O9">
        <v>625.55666449499995</v>
      </c>
      <c r="P9">
        <v>4.2154415823800001E-2</v>
      </c>
      <c r="Q9">
        <v>0</v>
      </c>
    </row>
    <row r="10" spans="2:17" x14ac:dyDescent="0.35">
      <c r="B10" t="s">
        <v>802</v>
      </c>
      <c r="C10" t="s">
        <v>14</v>
      </c>
      <c r="D10">
        <v>154163.394523</v>
      </c>
      <c r="E10">
        <v>764.56940679499996</v>
      </c>
      <c r="F10">
        <v>824.88811376800004</v>
      </c>
      <c r="G10">
        <v>3338.6745305700001</v>
      </c>
      <c r="H10">
        <v>4873.1929117400005</v>
      </c>
      <c r="I10">
        <v>0</v>
      </c>
      <c r="J10">
        <v>0</v>
      </c>
      <c r="K10">
        <v>64895.610830199999</v>
      </c>
      <c r="L10">
        <v>15.800035530700001</v>
      </c>
      <c r="M10">
        <v>31.9917573014</v>
      </c>
      <c r="N10">
        <v>811.10561784399999</v>
      </c>
      <c r="O10">
        <v>1270.57524939</v>
      </c>
      <c r="P10">
        <v>1.8780693887599999E-3</v>
      </c>
      <c r="Q10">
        <v>0</v>
      </c>
    </row>
    <row r="11" spans="2:17" x14ac:dyDescent="0.35">
      <c r="B11" t="s">
        <v>802</v>
      </c>
      <c r="C11" t="s">
        <v>15</v>
      </c>
      <c r="D11">
        <v>20594.9936156</v>
      </c>
      <c r="E11">
        <v>28.200601457099999</v>
      </c>
      <c r="F11">
        <v>96.510084426700004</v>
      </c>
      <c r="G11">
        <v>10050.861490699999</v>
      </c>
      <c r="H11">
        <v>2448.0358946400002</v>
      </c>
      <c r="I11">
        <v>0</v>
      </c>
      <c r="J11">
        <v>0</v>
      </c>
      <c r="K11">
        <v>2980.7388083000001</v>
      </c>
      <c r="L11">
        <v>0.979544073849</v>
      </c>
      <c r="M11">
        <v>4.4869389823999999</v>
      </c>
      <c r="N11">
        <v>1898.1469746099999</v>
      </c>
      <c r="O11">
        <v>330.17609218899997</v>
      </c>
      <c r="P11">
        <v>2.3563246152699998E-3</v>
      </c>
      <c r="Q11">
        <v>0</v>
      </c>
    </row>
    <row r="12" spans="2:17" x14ac:dyDescent="0.35">
      <c r="B12" t="s">
        <v>802</v>
      </c>
      <c r="C12" t="s">
        <v>16</v>
      </c>
      <c r="D12">
        <v>19388.9048038</v>
      </c>
      <c r="E12">
        <v>39.894833111099999</v>
      </c>
      <c r="F12">
        <v>627.28921995200005</v>
      </c>
      <c r="G12">
        <v>517.94435820599995</v>
      </c>
      <c r="H12">
        <v>3695.8285061800002</v>
      </c>
      <c r="I12">
        <v>0</v>
      </c>
      <c r="J12">
        <v>0</v>
      </c>
      <c r="K12">
        <v>7734.1755545300002</v>
      </c>
      <c r="L12">
        <v>43.885537892400002</v>
      </c>
      <c r="M12">
        <v>54.7457422325</v>
      </c>
      <c r="N12">
        <v>96.2815064065</v>
      </c>
      <c r="O12">
        <v>414.31811246299998</v>
      </c>
      <c r="P12">
        <v>0</v>
      </c>
      <c r="Q12">
        <v>0</v>
      </c>
    </row>
    <row r="13" spans="2:17" x14ac:dyDescent="0.35">
      <c r="B13" t="s">
        <v>802</v>
      </c>
      <c r="C13" t="s">
        <v>30</v>
      </c>
      <c r="D13">
        <v>58086.238846</v>
      </c>
      <c r="E13">
        <v>1287.9981972400001</v>
      </c>
      <c r="F13">
        <v>1719.60553635</v>
      </c>
      <c r="G13">
        <v>16822.497759999998</v>
      </c>
      <c r="H13">
        <v>1173.1791101199999</v>
      </c>
      <c r="I13">
        <v>0</v>
      </c>
      <c r="J13">
        <v>0</v>
      </c>
      <c r="K13">
        <v>4773.4240523500002</v>
      </c>
      <c r="L13">
        <v>19.7093543107</v>
      </c>
      <c r="M13">
        <v>29.685951081300001</v>
      </c>
      <c r="N13">
        <v>756.582658659</v>
      </c>
      <c r="O13">
        <v>165.365275997</v>
      </c>
      <c r="P13">
        <v>0</v>
      </c>
      <c r="Q13">
        <v>0</v>
      </c>
    </row>
    <row r="14" spans="2:17" x14ac:dyDescent="0.35">
      <c r="B14" t="s">
        <v>802</v>
      </c>
      <c r="C14" t="s">
        <v>17</v>
      </c>
      <c r="D14">
        <v>113845.537694</v>
      </c>
      <c r="E14">
        <v>113.57260174</v>
      </c>
      <c r="F14">
        <v>927.94195477200003</v>
      </c>
      <c r="G14">
        <v>486.18868246599999</v>
      </c>
      <c r="H14">
        <v>7727.6960164800003</v>
      </c>
      <c r="I14">
        <v>0</v>
      </c>
      <c r="J14">
        <v>0</v>
      </c>
      <c r="K14">
        <v>34432.917755900002</v>
      </c>
      <c r="L14">
        <v>14.4154508437</v>
      </c>
      <c r="M14">
        <v>49.104328742500002</v>
      </c>
      <c r="N14">
        <v>74.189921592900006</v>
      </c>
      <c r="O14">
        <v>1245.76612755</v>
      </c>
      <c r="P14">
        <v>6.99601061175E-3</v>
      </c>
      <c r="Q14">
        <v>0</v>
      </c>
    </row>
    <row r="15" spans="2:17" x14ac:dyDescent="0.35">
      <c r="B15" t="s">
        <v>802</v>
      </c>
      <c r="C15" t="s">
        <v>658</v>
      </c>
      <c r="D15">
        <v>16429.096404</v>
      </c>
      <c r="E15">
        <v>141.19144202199999</v>
      </c>
      <c r="F15">
        <v>4900.23803013</v>
      </c>
      <c r="G15">
        <v>493.99823023200003</v>
      </c>
      <c r="H15">
        <v>973.807871643</v>
      </c>
      <c r="I15">
        <v>0</v>
      </c>
      <c r="J15">
        <v>0</v>
      </c>
      <c r="K15">
        <v>48282.076791400003</v>
      </c>
      <c r="L15">
        <v>54.409725183600003</v>
      </c>
      <c r="M15">
        <v>573.69245385299996</v>
      </c>
      <c r="N15">
        <v>323.72846437099997</v>
      </c>
      <c r="O15">
        <v>259.51609156500001</v>
      </c>
      <c r="P15">
        <v>1.99044051515E-2</v>
      </c>
      <c r="Q15">
        <v>0</v>
      </c>
    </row>
    <row r="16" spans="2:17" x14ac:dyDescent="0.35">
      <c r="B16" t="s">
        <v>802</v>
      </c>
      <c r="C16" t="s">
        <v>678</v>
      </c>
      <c r="D16">
        <v>321.283204367</v>
      </c>
      <c r="E16">
        <v>12.120578116800001</v>
      </c>
      <c r="F16">
        <v>68.828569507799997</v>
      </c>
      <c r="G16">
        <v>638.15359767200005</v>
      </c>
      <c r="H16">
        <v>559.67283515500003</v>
      </c>
      <c r="I16">
        <v>0</v>
      </c>
      <c r="J16">
        <v>0</v>
      </c>
      <c r="K16">
        <v>983.12944501899995</v>
      </c>
      <c r="L16">
        <v>0.31455521631799999</v>
      </c>
      <c r="M16">
        <v>0.90770982090300001</v>
      </c>
      <c r="N16">
        <v>81.160045820799994</v>
      </c>
      <c r="O16">
        <v>61.779313831800003</v>
      </c>
      <c r="P16">
        <v>6.4807451234700001E-4</v>
      </c>
      <c r="Q16">
        <v>0</v>
      </c>
    </row>
    <row r="17" spans="2:17" x14ac:dyDescent="0.35">
      <c r="B17" t="s">
        <v>802</v>
      </c>
      <c r="C17" t="s">
        <v>677</v>
      </c>
      <c r="D17">
        <v>24441.611487300001</v>
      </c>
      <c r="E17">
        <v>65.546747471499998</v>
      </c>
      <c r="F17">
        <v>662.195309071</v>
      </c>
      <c r="G17">
        <v>6058.1582586699997</v>
      </c>
      <c r="H17">
        <v>5358.48363015</v>
      </c>
      <c r="I17">
        <v>0</v>
      </c>
      <c r="J17">
        <v>0</v>
      </c>
      <c r="K17">
        <v>7010.4124592300004</v>
      </c>
      <c r="L17">
        <v>2.73025895959</v>
      </c>
      <c r="M17">
        <v>8.9094780927099997</v>
      </c>
      <c r="N17">
        <v>426.69453710400001</v>
      </c>
      <c r="O17">
        <v>157.01136991800001</v>
      </c>
      <c r="P17">
        <v>1.41457017421E-2</v>
      </c>
      <c r="Q17">
        <v>0</v>
      </c>
    </row>
    <row r="18" spans="2:17" x14ac:dyDescent="0.35">
      <c r="B18" t="s">
        <v>802</v>
      </c>
      <c r="C18" t="s">
        <v>679</v>
      </c>
      <c r="D18">
        <v>3430.2557804600001</v>
      </c>
      <c r="E18">
        <v>46.236566836500003</v>
      </c>
      <c r="F18">
        <v>308.38045565200002</v>
      </c>
      <c r="G18">
        <v>3305.3988438800002</v>
      </c>
      <c r="H18">
        <v>2185.71253561</v>
      </c>
      <c r="I18">
        <v>0</v>
      </c>
      <c r="J18">
        <v>0</v>
      </c>
      <c r="K18">
        <v>704.23888118699995</v>
      </c>
      <c r="L18">
        <v>1.9643678605799999</v>
      </c>
      <c r="M18">
        <v>8.7859719411900006</v>
      </c>
      <c r="N18">
        <v>924.24774308300005</v>
      </c>
      <c r="O18">
        <v>964.91242105799995</v>
      </c>
      <c r="P18">
        <v>6.6081710629599999E-2</v>
      </c>
      <c r="Q18">
        <v>0</v>
      </c>
    </row>
    <row r="19" spans="2:17" x14ac:dyDescent="0.35">
      <c r="B19" t="s">
        <v>802</v>
      </c>
      <c r="C19" t="s">
        <v>680</v>
      </c>
      <c r="D19">
        <v>2954.8730611699998</v>
      </c>
      <c r="E19">
        <v>37.429766144600002</v>
      </c>
      <c r="F19">
        <v>374.52921404199998</v>
      </c>
      <c r="G19">
        <v>5235.1431451400003</v>
      </c>
      <c r="H19">
        <v>4612.1249423400004</v>
      </c>
      <c r="I19">
        <v>0</v>
      </c>
      <c r="J19">
        <v>0</v>
      </c>
      <c r="K19">
        <v>674.41962674900003</v>
      </c>
      <c r="L19">
        <v>2.9504412303600001</v>
      </c>
      <c r="M19">
        <v>15.9863126195</v>
      </c>
      <c r="N19">
        <v>1051.9603909699999</v>
      </c>
      <c r="O19">
        <v>820.03760895400001</v>
      </c>
      <c r="P19">
        <v>1.81064716508E-2</v>
      </c>
      <c r="Q19">
        <v>0</v>
      </c>
    </row>
    <row r="20" spans="2:17" x14ac:dyDescent="0.35">
      <c r="B20" t="s">
        <v>802</v>
      </c>
      <c r="C20" t="s">
        <v>22</v>
      </c>
      <c r="D20">
        <v>145438.06203500001</v>
      </c>
      <c r="E20">
        <v>2445.7175737799998</v>
      </c>
      <c r="F20">
        <v>7447.4386548499997</v>
      </c>
      <c r="G20">
        <v>426341.82476400002</v>
      </c>
      <c r="H20">
        <v>38277.402713800002</v>
      </c>
      <c r="I20">
        <v>0</v>
      </c>
      <c r="J20">
        <v>0</v>
      </c>
      <c r="K20">
        <v>86090.203311399993</v>
      </c>
      <c r="L20">
        <v>148.10441263999999</v>
      </c>
      <c r="M20">
        <v>738.45371415</v>
      </c>
      <c r="N20">
        <v>324874.99235499999</v>
      </c>
      <c r="O20">
        <v>11119.096868799999</v>
      </c>
      <c r="P20">
        <v>2.3050550965799999E-3</v>
      </c>
      <c r="Q20">
        <v>0</v>
      </c>
    </row>
    <row r="21" spans="2:17" x14ac:dyDescent="0.35">
      <c r="B21" t="s">
        <v>802</v>
      </c>
      <c r="C21" t="s">
        <v>23</v>
      </c>
      <c r="D21">
        <v>155919.71137899999</v>
      </c>
      <c r="E21">
        <v>3340.1114275300001</v>
      </c>
      <c r="F21">
        <v>2272.3315491899998</v>
      </c>
      <c r="G21">
        <v>202916.544127</v>
      </c>
      <c r="H21">
        <v>8349.0100396199996</v>
      </c>
      <c r="I21">
        <v>0</v>
      </c>
      <c r="J21">
        <v>0</v>
      </c>
      <c r="K21">
        <v>112449.502788</v>
      </c>
      <c r="L21">
        <v>199.508724817</v>
      </c>
      <c r="M21">
        <v>263.90661736099997</v>
      </c>
      <c r="N21">
        <v>170929.32453000001</v>
      </c>
      <c r="O21">
        <v>10256.8008512</v>
      </c>
      <c r="P21">
        <v>6.9778324827100002E-2</v>
      </c>
      <c r="Q21">
        <v>0</v>
      </c>
    </row>
    <row r="22" spans="2:17" x14ac:dyDescent="0.35">
      <c r="B22" t="s">
        <v>802</v>
      </c>
      <c r="C22" t="s">
        <v>676</v>
      </c>
      <c r="D22">
        <v>126389.524278</v>
      </c>
      <c r="E22">
        <v>1191.76040225</v>
      </c>
      <c r="F22">
        <v>7226.2320827599997</v>
      </c>
      <c r="G22">
        <v>6614.7203876200001</v>
      </c>
      <c r="H22">
        <v>4276.5971356600003</v>
      </c>
      <c r="I22">
        <v>0</v>
      </c>
      <c r="J22">
        <v>0</v>
      </c>
      <c r="K22">
        <v>2584.2158124100001</v>
      </c>
      <c r="L22">
        <v>85.300676574999997</v>
      </c>
      <c r="M22">
        <v>725.193989977</v>
      </c>
      <c r="N22">
        <v>317.55115900099997</v>
      </c>
      <c r="O22">
        <v>156.78800559000001</v>
      </c>
      <c r="P22">
        <v>9.9118887787099999E-2</v>
      </c>
      <c r="Q22">
        <v>0</v>
      </c>
    </row>
    <row r="23" spans="2:17" x14ac:dyDescent="0.35">
      <c r="B23" t="s">
        <v>802</v>
      </c>
      <c r="C23" t="s">
        <v>674</v>
      </c>
      <c r="D23">
        <v>187501.24526600001</v>
      </c>
      <c r="E23">
        <v>53.044590339199999</v>
      </c>
      <c r="F23">
        <v>1001.98267688</v>
      </c>
      <c r="G23">
        <v>17443.250848</v>
      </c>
      <c r="H23">
        <v>1567.9198053099999</v>
      </c>
      <c r="I23">
        <v>0</v>
      </c>
      <c r="J23">
        <v>0</v>
      </c>
      <c r="K23">
        <v>1155.6162840100001</v>
      </c>
      <c r="L23">
        <v>8.4545381330700007</v>
      </c>
      <c r="M23">
        <v>73.1355610472</v>
      </c>
      <c r="N23">
        <v>589.59410436999997</v>
      </c>
      <c r="O23">
        <v>36.133354056999998</v>
      </c>
      <c r="P23">
        <v>3.4966334263E-4</v>
      </c>
      <c r="Q23">
        <v>0</v>
      </c>
    </row>
    <row r="24" spans="2:17" x14ac:dyDescent="0.35">
      <c r="B24" t="s">
        <v>802</v>
      </c>
      <c r="C24" t="s">
        <v>675</v>
      </c>
      <c r="D24">
        <v>27545.786532499998</v>
      </c>
      <c r="E24">
        <v>35.074207448700001</v>
      </c>
      <c r="F24">
        <v>943.806531619</v>
      </c>
      <c r="G24">
        <v>3946.8827810900002</v>
      </c>
      <c r="H24">
        <v>1454.3619009199999</v>
      </c>
      <c r="I24">
        <v>0</v>
      </c>
      <c r="J24">
        <v>0</v>
      </c>
      <c r="K24">
        <v>206.23425501</v>
      </c>
      <c r="L24">
        <v>2.1712230685299998</v>
      </c>
      <c r="M24">
        <v>4.6971508513</v>
      </c>
      <c r="N24">
        <v>121.296767393</v>
      </c>
      <c r="O24">
        <v>19.2586492969</v>
      </c>
      <c r="P24">
        <v>7.4388774782399997E-2</v>
      </c>
      <c r="Q24">
        <v>0</v>
      </c>
    </row>
    <row r="25" spans="2:17" x14ac:dyDescent="0.35">
      <c r="B25" t="s">
        <v>802</v>
      </c>
      <c r="C25" t="s">
        <v>27</v>
      </c>
      <c r="D25">
        <v>471389.09605200001</v>
      </c>
      <c r="E25">
        <v>8610.3568527799998</v>
      </c>
      <c r="F25">
        <v>27689.546885</v>
      </c>
      <c r="G25">
        <v>99550.219715500003</v>
      </c>
      <c r="H25">
        <v>8914.1598934699996</v>
      </c>
      <c r="I25">
        <v>0</v>
      </c>
      <c r="J25">
        <v>0</v>
      </c>
      <c r="K25">
        <v>38457.281109099997</v>
      </c>
      <c r="L25">
        <v>160.262500335</v>
      </c>
      <c r="M25">
        <v>696.94160723200002</v>
      </c>
      <c r="N25">
        <v>12978.5498293</v>
      </c>
      <c r="O25">
        <v>1803.5855669299999</v>
      </c>
      <c r="P25">
        <v>0.135962177116</v>
      </c>
      <c r="Q25">
        <v>0</v>
      </c>
    </row>
    <row r="26" spans="2:17" x14ac:dyDescent="0.35">
      <c r="B26" t="s">
        <v>802</v>
      </c>
      <c r="C26" t="s">
        <v>29</v>
      </c>
      <c r="D26">
        <v>665273.45727699995</v>
      </c>
      <c r="E26">
        <v>4486.4261239400003</v>
      </c>
      <c r="F26">
        <v>4436.9375092600003</v>
      </c>
      <c r="G26">
        <v>1276.2476421399999</v>
      </c>
      <c r="H26">
        <v>35.134146515300003</v>
      </c>
      <c r="I26">
        <v>0</v>
      </c>
      <c r="J26">
        <v>0</v>
      </c>
      <c r="K26">
        <v>92671.101045899995</v>
      </c>
      <c r="L26">
        <v>83.694302963300004</v>
      </c>
      <c r="M26">
        <v>119.69404571600001</v>
      </c>
      <c r="N26">
        <v>44.013788882900002</v>
      </c>
      <c r="O26">
        <v>1053.1852639599999</v>
      </c>
      <c r="P26">
        <v>1.2629910754800001E-3</v>
      </c>
      <c r="Q26">
        <v>0</v>
      </c>
    </row>
    <row r="27" spans="2:17" x14ac:dyDescent="0.35">
      <c r="B27" t="s">
        <v>802</v>
      </c>
      <c r="C27" t="s">
        <v>28</v>
      </c>
      <c r="D27">
        <v>528809.64216000005</v>
      </c>
      <c r="E27">
        <v>3825.70550417</v>
      </c>
      <c r="F27">
        <v>106271.595629</v>
      </c>
      <c r="G27">
        <v>19314.891516</v>
      </c>
      <c r="H27">
        <v>1615.6716257400001</v>
      </c>
      <c r="I27">
        <v>0</v>
      </c>
      <c r="J27">
        <v>0</v>
      </c>
      <c r="K27">
        <v>66850.044716699995</v>
      </c>
      <c r="L27">
        <v>258.17294368799998</v>
      </c>
      <c r="M27">
        <v>1386.7973350300001</v>
      </c>
      <c r="N27">
        <v>2082.9946842300001</v>
      </c>
      <c r="O27">
        <v>378.07065882299997</v>
      </c>
      <c r="P27">
        <v>772.15236840800003</v>
      </c>
      <c r="Q27">
        <v>0</v>
      </c>
    </row>
    <row r="28" spans="2:17" x14ac:dyDescent="0.35">
      <c r="B28" t="s">
        <v>802</v>
      </c>
      <c r="C28" t="s">
        <v>31</v>
      </c>
      <c r="D28">
        <v>352442.48440999998</v>
      </c>
      <c r="E28">
        <v>675.87437403399997</v>
      </c>
      <c r="F28">
        <v>7878.1096882399997</v>
      </c>
      <c r="G28">
        <v>12914.0795617</v>
      </c>
      <c r="H28">
        <v>195.757555397</v>
      </c>
      <c r="I28">
        <v>0</v>
      </c>
      <c r="J28">
        <v>0</v>
      </c>
      <c r="K28">
        <v>9729.0730785699998</v>
      </c>
      <c r="L28">
        <v>15.5447779669</v>
      </c>
      <c r="M28">
        <v>22.061469883800001</v>
      </c>
      <c r="N28">
        <v>1134.5576968600001</v>
      </c>
      <c r="O28">
        <v>33.890271911799999</v>
      </c>
      <c r="P28">
        <v>0</v>
      </c>
      <c r="Q28">
        <v>0</v>
      </c>
    </row>
    <row r="29" spans="2:17" x14ac:dyDescent="0.35">
      <c r="B29" t="s">
        <v>802</v>
      </c>
      <c r="C29" t="s">
        <v>33</v>
      </c>
      <c r="D29">
        <v>414566.30895899999</v>
      </c>
      <c r="E29">
        <v>1169.9735717599999</v>
      </c>
      <c r="F29">
        <v>1401.84206264</v>
      </c>
      <c r="G29">
        <v>4602.2538275799998</v>
      </c>
      <c r="H29">
        <v>16.1070907955</v>
      </c>
      <c r="I29">
        <v>0</v>
      </c>
      <c r="J29">
        <v>0</v>
      </c>
      <c r="K29">
        <v>21826.9297912</v>
      </c>
      <c r="L29">
        <v>165.94590974900001</v>
      </c>
      <c r="M29">
        <v>449.50233035399998</v>
      </c>
      <c r="N29">
        <v>335.648697766</v>
      </c>
      <c r="O29">
        <v>5.0210320617099997</v>
      </c>
      <c r="P29">
        <v>0</v>
      </c>
      <c r="Q29">
        <v>0</v>
      </c>
    </row>
    <row r="30" spans="2:17" x14ac:dyDescent="0.35">
      <c r="B30" t="s">
        <v>802</v>
      </c>
      <c r="C30" t="s">
        <v>34</v>
      </c>
      <c r="D30">
        <v>1075656.9758599999</v>
      </c>
      <c r="E30">
        <v>14094.163880599999</v>
      </c>
      <c r="F30">
        <v>33383.7834267</v>
      </c>
      <c r="G30">
        <v>68521.761904300001</v>
      </c>
      <c r="H30">
        <v>244.40961381</v>
      </c>
      <c r="I30">
        <v>0</v>
      </c>
      <c r="J30">
        <v>0</v>
      </c>
      <c r="K30">
        <v>27370.491487200001</v>
      </c>
      <c r="L30">
        <v>21.333647580400001</v>
      </c>
      <c r="M30">
        <v>34.312273587100002</v>
      </c>
      <c r="N30">
        <v>1470.9749965999999</v>
      </c>
      <c r="O30">
        <v>21.5709628804</v>
      </c>
      <c r="P30">
        <v>8.6840428945599998E-2</v>
      </c>
      <c r="Q30">
        <v>0</v>
      </c>
    </row>
    <row r="31" spans="2:17" x14ac:dyDescent="0.35">
      <c r="B31" t="s">
        <v>802</v>
      </c>
      <c r="C31" t="s">
        <v>32</v>
      </c>
      <c r="D31">
        <v>7330.2538793499998</v>
      </c>
      <c r="E31">
        <v>648.989201331</v>
      </c>
      <c r="F31">
        <v>2876.5534596000002</v>
      </c>
      <c r="G31">
        <v>208245.180238</v>
      </c>
      <c r="H31">
        <v>290.17456335399999</v>
      </c>
      <c r="I31">
        <v>0</v>
      </c>
      <c r="J31">
        <v>0</v>
      </c>
      <c r="K31">
        <v>2540.7826794900002</v>
      </c>
      <c r="L31">
        <v>266.56005707999998</v>
      </c>
      <c r="M31">
        <v>301.47590840200002</v>
      </c>
      <c r="N31">
        <v>16432.960115099999</v>
      </c>
      <c r="O31">
        <v>70.121732409000003</v>
      </c>
      <c r="P31">
        <v>0</v>
      </c>
      <c r="Q31">
        <v>0</v>
      </c>
    </row>
    <row r="32" spans="2:17" x14ac:dyDescent="0.35">
      <c r="B32" t="s">
        <v>802</v>
      </c>
      <c r="C32" t="s">
        <v>35</v>
      </c>
      <c r="D32">
        <v>84147.436081399996</v>
      </c>
      <c r="E32">
        <v>19668.483497900001</v>
      </c>
      <c r="F32">
        <v>49126.891882999997</v>
      </c>
      <c r="G32">
        <v>268225.67753400002</v>
      </c>
      <c r="H32">
        <v>1097.4136923799999</v>
      </c>
      <c r="I32">
        <v>0</v>
      </c>
      <c r="J32">
        <v>0</v>
      </c>
      <c r="K32">
        <v>8549.6842283000005</v>
      </c>
      <c r="L32">
        <v>2197.0906071899999</v>
      </c>
      <c r="M32">
        <v>1980.4816022699999</v>
      </c>
      <c r="N32">
        <v>14988.2781053</v>
      </c>
      <c r="O32">
        <v>380.56447958400003</v>
      </c>
      <c r="P32">
        <v>7.1634237957600003E-2</v>
      </c>
      <c r="Q32">
        <v>0</v>
      </c>
    </row>
    <row r="33" spans="2:17" x14ac:dyDescent="0.35">
      <c r="B33" t="s">
        <v>802</v>
      </c>
      <c r="C33" t="s">
        <v>36</v>
      </c>
      <c r="D33">
        <v>28405.1139644</v>
      </c>
      <c r="E33">
        <v>27402.548158599999</v>
      </c>
      <c r="F33">
        <v>1039234.04975</v>
      </c>
      <c r="G33">
        <v>12831.4091806</v>
      </c>
      <c r="H33">
        <v>122.64217861500001</v>
      </c>
      <c r="I33">
        <v>0</v>
      </c>
      <c r="J33">
        <v>0</v>
      </c>
      <c r="K33">
        <v>1370.8217930400001</v>
      </c>
      <c r="L33">
        <v>3134.2709244799998</v>
      </c>
      <c r="M33">
        <v>16258.533341</v>
      </c>
      <c r="N33">
        <v>331.37252986099998</v>
      </c>
      <c r="O33">
        <v>33.5228202921</v>
      </c>
      <c r="P33">
        <v>1.00437827931E-3</v>
      </c>
      <c r="Q33">
        <v>0</v>
      </c>
    </row>
    <row r="34" spans="2:17" x14ac:dyDescent="0.35">
      <c r="B34" t="s">
        <v>802</v>
      </c>
      <c r="C34" t="s">
        <v>37</v>
      </c>
      <c r="D34">
        <v>84628.507359399999</v>
      </c>
      <c r="E34">
        <v>115839.4284</v>
      </c>
      <c r="F34">
        <v>583523.914934</v>
      </c>
      <c r="G34">
        <v>1089.6859894900001</v>
      </c>
      <c r="H34">
        <v>12.7566444572</v>
      </c>
      <c r="I34">
        <v>0</v>
      </c>
      <c r="J34">
        <v>0</v>
      </c>
      <c r="K34">
        <v>1845.29820404</v>
      </c>
      <c r="L34">
        <v>1356.51140212</v>
      </c>
      <c r="M34">
        <v>3117.7709375200002</v>
      </c>
      <c r="N34">
        <v>79.079338054900006</v>
      </c>
      <c r="O34">
        <v>15.772576197599999</v>
      </c>
      <c r="P34" s="126">
        <v>6.5750087757300002E-5</v>
      </c>
      <c r="Q34">
        <v>0</v>
      </c>
    </row>
    <row r="35" spans="2:17" x14ac:dyDescent="0.35">
      <c r="B35" t="s">
        <v>802</v>
      </c>
      <c r="C35" t="s">
        <v>38</v>
      </c>
      <c r="D35">
        <v>252767.59569099999</v>
      </c>
      <c r="E35">
        <v>248638.85310800001</v>
      </c>
      <c r="F35">
        <v>884019.548067</v>
      </c>
      <c r="G35">
        <v>1182.0187983999999</v>
      </c>
      <c r="H35">
        <v>871.56137991599996</v>
      </c>
      <c r="I35">
        <v>0</v>
      </c>
      <c r="J35">
        <v>0</v>
      </c>
      <c r="K35">
        <v>4416.8604185000004</v>
      </c>
      <c r="L35">
        <v>2008.3911607800001</v>
      </c>
      <c r="M35">
        <v>3751.24527855</v>
      </c>
      <c r="N35">
        <v>160.15595217800001</v>
      </c>
      <c r="O35">
        <v>9.5898867971200001</v>
      </c>
      <c r="P35">
        <v>0</v>
      </c>
      <c r="Q35">
        <v>0</v>
      </c>
    </row>
    <row r="36" spans="2:17" x14ac:dyDescent="0.35">
      <c r="B36" t="s">
        <v>802</v>
      </c>
      <c r="C36" t="s">
        <v>39</v>
      </c>
      <c r="D36">
        <v>321123.05711699999</v>
      </c>
      <c r="E36">
        <v>351197.846693</v>
      </c>
      <c r="F36">
        <v>67364.221852799994</v>
      </c>
      <c r="G36">
        <v>26043.5913908</v>
      </c>
      <c r="H36">
        <v>494.40003460200001</v>
      </c>
      <c r="I36">
        <v>0</v>
      </c>
      <c r="J36">
        <v>0</v>
      </c>
      <c r="K36">
        <v>5824.8062620399996</v>
      </c>
      <c r="L36">
        <v>700.60123643500003</v>
      </c>
      <c r="M36">
        <v>533.30268232599997</v>
      </c>
      <c r="N36">
        <v>455.93416666100001</v>
      </c>
      <c r="O36">
        <v>26.705193477600002</v>
      </c>
      <c r="P36">
        <v>2.23006782752E-4</v>
      </c>
      <c r="Q36">
        <v>0</v>
      </c>
    </row>
    <row r="37" spans="2:17" x14ac:dyDescent="0.35">
      <c r="B37" t="s">
        <v>802</v>
      </c>
      <c r="C37" t="s">
        <v>813</v>
      </c>
      <c r="D37">
        <v>19195.4345737</v>
      </c>
      <c r="E37">
        <v>0.109936560926</v>
      </c>
      <c r="F37">
        <v>195.33936851199999</v>
      </c>
      <c r="G37">
        <v>23.8376243427</v>
      </c>
      <c r="H37">
        <v>0.90025114284899999</v>
      </c>
      <c r="I37">
        <v>0</v>
      </c>
      <c r="J37">
        <v>0</v>
      </c>
      <c r="K37">
        <v>29856.975579999998</v>
      </c>
      <c r="L37">
        <v>68.739725767500005</v>
      </c>
      <c r="M37">
        <v>46.361688882499998</v>
      </c>
      <c r="N37">
        <v>54.732554366899997</v>
      </c>
      <c r="O37">
        <v>3.0592779423000001</v>
      </c>
      <c r="P37">
        <v>0</v>
      </c>
      <c r="Q37">
        <v>0</v>
      </c>
    </row>
    <row r="38" spans="2:17" x14ac:dyDescent="0.35">
      <c r="B38" t="s">
        <v>802</v>
      </c>
      <c r="C38" t="s">
        <v>814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2:17" x14ac:dyDescent="0.35">
      <c r="B39" t="s">
        <v>803</v>
      </c>
      <c r="C39" t="s">
        <v>10</v>
      </c>
      <c r="D39">
        <v>62732.3227988</v>
      </c>
      <c r="E39">
        <v>125.978395155</v>
      </c>
      <c r="F39">
        <v>287.61539737700002</v>
      </c>
      <c r="G39">
        <v>997.89013847199999</v>
      </c>
      <c r="H39">
        <v>1991.45961358</v>
      </c>
      <c r="I39">
        <v>0</v>
      </c>
      <c r="J39">
        <v>0</v>
      </c>
      <c r="K39">
        <v>1468381.77929</v>
      </c>
      <c r="L39">
        <v>95165.911698600001</v>
      </c>
      <c r="M39">
        <v>46554.376609999999</v>
      </c>
      <c r="N39">
        <v>151016.39131599999</v>
      </c>
      <c r="O39">
        <v>66370.010267499994</v>
      </c>
      <c r="P39">
        <v>2352.8257914999999</v>
      </c>
      <c r="Q39">
        <v>0</v>
      </c>
    </row>
    <row r="40" spans="2:17" x14ac:dyDescent="0.35">
      <c r="B40" t="s">
        <v>803</v>
      </c>
      <c r="C40" t="s">
        <v>672</v>
      </c>
      <c r="D40">
        <v>846.70170290199997</v>
      </c>
      <c r="E40">
        <v>1.4108096843</v>
      </c>
      <c r="F40">
        <v>2.92829123893</v>
      </c>
      <c r="G40">
        <v>8.8207874368599999</v>
      </c>
      <c r="H40">
        <v>432.92856841499997</v>
      </c>
      <c r="I40">
        <v>0</v>
      </c>
      <c r="J40">
        <v>0</v>
      </c>
      <c r="K40">
        <v>9537.3920800600008</v>
      </c>
      <c r="L40">
        <v>296.096910681</v>
      </c>
      <c r="M40">
        <v>716.96135145599999</v>
      </c>
      <c r="N40">
        <v>867.15368270199997</v>
      </c>
      <c r="O40">
        <v>2198.3803919900001</v>
      </c>
      <c r="P40">
        <v>3289.6446523</v>
      </c>
      <c r="Q40">
        <v>0</v>
      </c>
    </row>
    <row r="41" spans="2:17" x14ac:dyDescent="0.35">
      <c r="B41" t="s">
        <v>803</v>
      </c>
      <c r="C41" t="s">
        <v>671</v>
      </c>
      <c r="D41">
        <v>1881.1124482499999</v>
      </c>
      <c r="E41">
        <v>3.72281699996</v>
      </c>
      <c r="F41">
        <v>68.595054848199993</v>
      </c>
      <c r="G41">
        <v>2571.9857760499999</v>
      </c>
      <c r="H41">
        <v>14964.7261798</v>
      </c>
      <c r="I41">
        <v>0</v>
      </c>
      <c r="J41">
        <v>0</v>
      </c>
      <c r="K41">
        <v>79111.647924899997</v>
      </c>
      <c r="L41">
        <v>2379.5358664</v>
      </c>
      <c r="M41">
        <v>3131.1546624399998</v>
      </c>
      <c r="N41">
        <v>196377.42202500001</v>
      </c>
      <c r="O41">
        <v>32237.705850599999</v>
      </c>
      <c r="P41">
        <v>4715.46661399</v>
      </c>
      <c r="Q41">
        <v>0</v>
      </c>
    </row>
    <row r="42" spans="2:17" x14ac:dyDescent="0.35">
      <c r="B42" t="s">
        <v>803</v>
      </c>
      <c r="C42" t="s">
        <v>25</v>
      </c>
      <c r="D42">
        <v>44807.193276799997</v>
      </c>
      <c r="E42">
        <v>92.084460504199996</v>
      </c>
      <c r="F42">
        <v>7053.4333080300003</v>
      </c>
      <c r="G42">
        <v>24340.423360299999</v>
      </c>
      <c r="H42">
        <v>3196.7000404</v>
      </c>
      <c r="I42">
        <v>0</v>
      </c>
      <c r="J42">
        <v>0</v>
      </c>
      <c r="K42">
        <v>644096.30559999996</v>
      </c>
      <c r="L42">
        <v>5865.1903646199999</v>
      </c>
      <c r="M42">
        <v>13367.033557500001</v>
      </c>
      <c r="N42">
        <v>9592709.7743200008</v>
      </c>
      <c r="O42">
        <v>83047.529244899997</v>
      </c>
      <c r="P42">
        <v>3272.02352273</v>
      </c>
      <c r="Q42">
        <v>0</v>
      </c>
    </row>
    <row r="43" spans="2:17" x14ac:dyDescent="0.35">
      <c r="B43" t="s">
        <v>803</v>
      </c>
      <c r="C43" t="s">
        <v>13</v>
      </c>
      <c r="D43">
        <v>42470.5134464</v>
      </c>
      <c r="E43">
        <v>470.64083940199998</v>
      </c>
      <c r="F43">
        <v>106.98875023799999</v>
      </c>
      <c r="G43">
        <v>166.44507415499999</v>
      </c>
      <c r="H43">
        <v>1077.3845300400001</v>
      </c>
      <c r="I43">
        <v>0</v>
      </c>
      <c r="J43">
        <v>0</v>
      </c>
      <c r="K43">
        <v>2883404.3823500001</v>
      </c>
      <c r="L43">
        <v>6008.8482293099996</v>
      </c>
      <c r="M43">
        <v>18339.4460722</v>
      </c>
      <c r="N43">
        <v>2229.10237779</v>
      </c>
      <c r="O43">
        <v>79957.037166800001</v>
      </c>
      <c r="P43">
        <v>87.328911687800002</v>
      </c>
      <c r="Q43">
        <v>0</v>
      </c>
    </row>
    <row r="44" spans="2:17" x14ac:dyDescent="0.35">
      <c r="B44" t="s">
        <v>803</v>
      </c>
      <c r="C44" t="s">
        <v>14</v>
      </c>
      <c r="D44">
        <v>84910.664389500002</v>
      </c>
      <c r="E44">
        <v>79.232540494199995</v>
      </c>
      <c r="F44">
        <v>121.60650837599999</v>
      </c>
      <c r="G44">
        <v>925.64679790699995</v>
      </c>
      <c r="H44">
        <v>1092.4144788000001</v>
      </c>
      <c r="I44">
        <v>0</v>
      </c>
      <c r="J44">
        <v>0</v>
      </c>
      <c r="K44">
        <v>1462091.0011799999</v>
      </c>
      <c r="L44">
        <v>5341.5904505999997</v>
      </c>
      <c r="M44">
        <v>8750.2151158800007</v>
      </c>
      <c r="N44">
        <v>19183.540230099999</v>
      </c>
      <c r="O44">
        <v>43192.149070400003</v>
      </c>
      <c r="P44">
        <v>3.97633301758</v>
      </c>
      <c r="Q44">
        <v>0</v>
      </c>
    </row>
    <row r="45" spans="2:17" x14ac:dyDescent="0.35">
      <c r="B45" t="s">
        <v>803</v>
      </c>
      <c r="C45" t="s">
        <v>15</v>
      </c>
      <c r="D45">
        <v>2256.7905927900001</v>
      </c>
      <c r="E45">
        <v>2.0229013767700001</v>
      </c>
      <c r="F45">
        <v>4.9569320324300001</v>
      </c>
      <c r="G45">
        <v>725.15409585700002</v>
      </c>
      <c r="H45">
        <v>371.22805648899998</v>
      </c>
      <c r="I45">
        <v>0</v>
      </c>
      <c r="J45">
        <v>0</v>
      </c>
      <c r="K45">
        <v>35495.343786500001</v>
      </c>
      <c r="L45">
        <v>56.796161648599998</v>
      </c>
      <c r="M45">
        <v>149.757844597</v>
      </c>
      <c r="N45">
        <v>15118.0699092</v>
      </c>
      <c r="O45">
        <v>6853.7868274100001</v>
      </c>
      <c r="P45">
        <v>8.0721155647800007</v>
      </c>
      <c r="Q45">
        <v>0</v>
      </c>
    </row>
    <row r="46" spans="2:17" x14ac:dyDescent="0.35">
      <c r="B46" t="s">
        <v>803</v>
      </c>
      <c r="C46" t="s">
        <v>16</v>
      </c>
      <c r="D46">
        <v>1886.6858460799999</v>
      </c>
      <c r="E46">
        <v>0.77586364302199995</v>
      </c>
      <c r="F46">
        <v>37.076952961499998</v>
      </c>
      <c r="G46">
        <v>144.17900406199999</v>
      </c>
      <c r="H46">
        <v>773.48085609500004</v>
      </c>
      <c r="I46">
        <v>0</v>
      </c>
      <c r="J46">
        <v>0</v>
      </c>
      <c r="K46">
        <v>147481.54296699999</v>
      </c>
      <c r="L46">
        <v>1991.6446964300001</v>
      </c>
      <c r="M46">
        <v>2354.4863675400002</v>
      </c>
      <c r="N46">
        <v>1773.00857576</v>
      </c>
      <c r="O46">
        <v>12493.921712900001</v>
      </c>
      <c r="P46">
        <v>13.8207186029</v>
      </c>
      <c r="Q46">
        <v>0</v>
      </c>
    </row>
    <row r="47" spans="2:17" x14ac:dyDescent="0.35">
      <c r="B47" t="s">
        <v>803</v>
      </c>
      <c r="C47" t="s">
        <v>30</v>
      </c>
      <c r="D47">
        <v>1942.86221088</v>
      </c>
      <c r="E47">
        <v>6.7426030709100004</v>
      </c>
      <c r="F47">
        <v>25.179042015099999</v>
      </c>
      <c r="G47">
        <v>437.91701986099997</v>
      </c>
      <c r="H47">
        <v>76.796694850899996</v>
      </c>
      <c r="I47">
        <v>0</v>
      </c>
      <c r="J47">
        <v>0</v>
      </c>
      <c r="K47">
        <v>264169.54359299998</v>
      </c>
      <c r="L47">
        <v>4393.2201252799996</v>
      </c>
      <c r="M47">
        <v>5087.1573743400004</v>
      </c>
      <c r="N47">
        <v>13865.2857432</v>
      </c>
      <c r="O47">
        <v>5368.1461853700002</v>
      </c>
      <c r="P47">
        <v>4.3574951683499998</v>
      </c>
      <c r="Q47">
        <v>0</v>
      </c>
    </row>
    <row r="48" spans="2:17" x14ac:dyDescent="0.35">
      <c r="B48" t="s">
        <v>803</v>
      </c>
      <c r="C48" t="s">
        <v>17</v>
      </c>
      <c r="D48">
        <v>21239.948665600001</v>
      </c>
      <c r="E48">
        <v>10.523355632099999</v>
      </c>
      <c r="F48">
        <v>114.39228621300001</v>
      </c>
      <c r="G48">
        <v>96.882155362600002</v>
      </c>
      <c r="H48">
        <v>1858.0112292599999</v>
      </c>
      <c r="I48">
        <v>0</v>
      </c>
      <c r="J48">
        <v>0</v>
      </c>
      <c r="K48">
        <v>793669.10769099998</v>
      </c>
      <c r="L48">
        <v>3912.5757703300001</v>
      </c>
      <c r="M48">
        <v>5534.5634403000004</v>
      </c>
      <c r="N48">
        <v>2537.3492913999999</v>
      </c>
      <c r="O48">
        <v>40766.709294100001</v>
      </c>
      <c r="P48">
        <v>40.152544113200001</v>
      </c>
      <c r="Q48">
        <v>0</v>
      </c>
    </row>
    <row r="49" spans="2:17" x14ac:dyDescent="0.35">
      <c r="B49" t="s">
        <v>803</v>
      </c>
      <c r="C49" t="s">
        <v>658</v>
      </c>
      <c r="D49">
        <v>14619.2796492</v>
      </c>
      <c r="E49">
        <v>21.956286153000001</v>
      </c>
      <c r="F49">
        <v>3101.63131312</v>
      </c>
      <c r="G49">
        <v>230.43779956200001</v>
      </c>
      <c r="H49">
        <v>1704.6101579900001</v>
      </c>
      <c r="I49">
        <v>0</v>
      </c>
      <c r="J49">
        <v>0</v>
      </c>
      <c r="K49">
        <v>458889.64365799999</v>
      </c>
      <c r="L49">
        <v>4414.5158477699997</v>
      </c>
      <c r="M49">
        <v>19131.892031799998</v>
      </c>
      <c r="N49">
        <v>8368.2980279700005</v>
      </c>
      <c r="O49">
        <v>35768.796879599999</v>
      </c>
      <c r="P49">
        <v>90.368369725400001</v>
      </c>
      <c r="Q49">
        <v>0</v>
      </c>
    </row>
    <row r="50" spans="2:17" x14ac:dyDescent="0.35">
      <c r="B50" t="s">
        <v>803</v>
      </c>
      <c r="C50" t="s">
        <v>678</v>
      </c>
      <c r="D50">
        <v>63.488094210600003</v>
      </c>
      <c r="E50">
        <v>0.226441055186</v>
      </c>
      <c r="F50">
        <v>4.3339710947099999</v>
      </c>
      <c r="G50">
        <v>119.97035276299999</v>
      </c>
      <c r="H50">
        <v>94.9871139304</v>
      </c>
      <c r="I50">
        <v>0</v>
      </c>
      <c r="J50">
        <v>0</v>
      </c>
      <c r="K50">
        <v>19014.302783200001</v>
      </c>
      <c r="L50">
        <v>41.701394570300003</v>
      </c>
      <c r="M50">
        <v>117.015396749</v>
      </c>
      <c r="N50">
        <v>2078.86510103</v>
      </c>
      <c r="O50">
        <v>5052.8219367900001</v>
      </c>
      <c r="P50">
        <v>11.389188002899999</v>
      </c>
      <c r="Q50">
        <v>0</v>
      </c>
    </row>
    <row r="51" spans="2:17" x14ac:dyDescent="0.35">
      <c r="B51" t="s">
        <v>803</v>
      </c>
      <c r="C51" t="s">
        <v>677</v>
      </c>
      <c r="D51">
        <v>5891.9747166200004</v>
      </c>
      <c r="E51">
        <v>0.90091010914299996</v>
      </c>
      <c r="F51">
        <v>14.4056004773</v>
      </c>
      <c r="G51">
        <v>323.61454353099998</v>
      </c>
      <c r="H51">
        <v>187.75347244</v>
      </c>
      <c r="I51">
        <v>0</v>
      </c>
      <c r="J51">
        <v>0</v>
      </c>
      <c r="K51">
        <v>56487.483368000001</v>
      </c>
      <c r="L51">
        <v>178.354695314</v>
      </c>
      <c r="M51">
        <v>448.64909284100003</v>
      </c>
      <c r="N51">
        <v>4412.1848519799996</v>
      </c>
      <c r="O51">
        <v>11165.343108499999</v>
      </c>
      <c r="P51">
        <v>79.998356258499996</v>
      </c>
      <c r="Q51">
        <v>0</v>
      </c>
    </row>
    <row r="52" spans="2:17" x14ac:dyDescent="0.35">
      <c r="B52" t="s">
        <v>803</v>
      </c>
      <c r="C52" t="s">
        <v>679</v>
      </c>
      <c r="D52">
        <v>127.66879885900001</v>
      </c>
      <c r="E52">
        <v>0.53149595737599997</v>
      </c>
      <c r="F52">
        <v>5.5588435911199996</v>
      </c>
      <c r="G52">
        <v>243.325377086</v>
      </c>
      <c r="H52">
        <v>431.10979844399998</v>
      </c>
      <c r="I52">
        <v>0</v>
      </c>
      <c r="J52">
        <v>0</v>
      </c>
      <c r="K52">
        <v>5121.4007934499996</v>
      </c>
      <c r="L52">
        <v>122.618849481</v>
      </c>
      <c r="M52">
        <v>290.509412156</v>
      </c>
      <c r="N52">
        <v>13464.106498700001</v>
      </c>
      <c r="O52">
        <v>29496.772835100001</v>
      </c>
      <c r="P52">
        <v>7.07285579814</v>
      </c>
      <c r="Q52">
        <v>0</v>
      </c>
    </row>
    <row r="53" spans="2:17" x14ac:dyDescent="0.35">
      <c r="B53" t="s">
        <v>803</v>
      </c>
      <c r="C53" t="s">
        <v>680</v>
      </c>
      <c r="D53">
        <v>345.43587411800002</v>
      </c>
      <c r="E53">
        <v>1.4052938825900001</v>
      </c>
      <c r="F53">
        <v>19.330178879000002</v>
      </c>
      <c r="G53">
        <v>954.91069337600004</v>
      </c>
      <c r="H53">
        <v>1426.69798586</v>
      </c>
      <c r="I53">
        <v>0</v>
      </c>
      <c r="J53">
        <v>0</v>
      </c>
      <c r="K53">
        <v>10401.112282</v>
      </c>
      <c r="L53">
        <v>383.50133329499999</v>
      </c>
      <c r="M53">
        <v>545.23672006699996</v>
      </c>
      <c r="N53">
        <v>23087.830578599998</v>
      </c>
      <c r="O53">
        <v>21071.755101800001</v>
      </c>
      <c r="P53">
        <v>1337.8891259</v>
      </c>
      <c r="Q53">
        <v>0</v>
      </c>
    </row>
    <row r="54" spans="2:17" x14ac:dyDescent="0.35">
      <c r="B54" t="s">
        <v>803</v>
      </c>
      <c r="C54" t="s">
        <v>22</v>
      </c>
      <c r="D54">
        <v>59764.160398</v>
      </c>
      <c r="E54">
        <v>473.07190442199999</v>
      </c>
      <c r="F54">
        <v>2646.9686192600002</v>
      </c>
      <c r="G54">
        <v>143046.32724000001</v>
      </c>
      <c r="H54">
        <v>10752.1617016</v>
      </c>
      <c r="I54">
        <v>0</v>
      </c>
      <c r="J54">
        <v>0</v>
      </c>
      <c r="K54">
        <v>967758.09435799997</v>
      </c>
      <c r="L54">
        <v>7580.1093160700002</v>
      </c>
      <c r="M54">
        <v>15079.716775700001</v>
      </c>
      <c r="N54">
        <v>3363396.4317200002</v>
      </c>
      <c r="O54">
        <v>149716.04427300001</v>
      </c>
      <c r="P54">
        <v>143.156351771</v>
      </c>
      <c r="Q54">
        <v>0</v>
      </c>
    </row>
    <row r="55" spans="2:17" x14ac:dyDescent="0.35">
      <c r="B55" t="s">
        <v>803</v>
      </c>
      <c r="C55" t="s">
        <v>23</v>
      </c>
      <c r="D55">
        <v>29669.204381899999</v>
      </c>
      <c r="E55">
        <v>207.26287002800001</v>
      </c>
      <c r="F55">
        <v>271.75248395099999</v>
      </c>
      <c r="G55">
        <v>79741.928003499997</v>
      </c>
      <c r="H55">
        <v>3798.1477009599998</v>
      </c>
      <c r="I55">
        <v>0</v>
      </c>
      <c r="J55">
        <v>0</v>
      </c>
      <c r="K55">
        <v>637076.58693600004</v>
      </c>
      <c r="L55">
        <v>3575.7329705500001</v>
      </c>
      <c r="M55">
        <v>4915.5453129999996</v>
      </c>
      <c r="N55">
        <v>1878052.4372099999</v>
      </c>
      <c r="O55">
        <v>81116.302521299993</v>
      </c>
      <c r="P55">
        <v>179.04989883600001</v>
      </c>
      <c r="Q55">
        <v>0</v>
      </c>
    </row>
    <row r="56" spans="2:17" x14ac:dyDescent="0.35">
      <c r="B56" t="s">
        <v>803</v>
      </c>
      <c r="C56" t="s">
        <v>676</v>
      </c>
      <c r="D56">
        <v>1002.70889198</v>
      </c>
      <c r="E56">
        <v>8.2497638793300005</v>
      </c>
      <c r="F56">
        <v>477.24353499699998</v>
      </c>
      <c r="G56">
        <v>332.91370805899999</v>
      </c>
      <c r="H56">
        <v>46.4457773209</v>
      </c>
      <c r="I56">
        <v>0</v>
      </c>
      <c r="J56">
        <v>0</v>
      </c>
      <c r="K56">
        <v>342646.71509700001</v>
      </c>
      <c r="L56">
        <v>38251.185567499997</v>
      </c>
      <c r="M56">
        <v>147352.72129300001</v>
      </c>
      <c r="N56">
        <v>5606.3590808299996</v>
      </c>
      <c r="O56">
        <v>1427.75731836</v>
      </c>
      <c r="P56">
        <v>1179.4746891</v>
      </c>
      <c r="Q56">
        <v>0</v>
      </c>
    </row>
    <row r="57" spans="2:17" x14ac:dyDescent="0.35">
      <c r="B57" t="s">
        <v>803</v>
      </c>
      <c r="C57" t="s">
        <v>674</v>
      </c>
      <c r="D57">
        <v>1022.996986</v>
      </c>
      <c r="E57">
        <v>10.704865374100001</v>
      </c>
      <c r="F57">
        <v>84.877338629099995</v>
      </c>
      <c r="G57">
        <v>203.80868203399999</v>
      </c>
      <c r="H57">
        <v>17.485211682500001</v>
      </c>
      <c r="I57">
        <v>0</v>
      </c>
      <c r="J57">
        <v>0</v>
      </c>
      <c r="K57">
        <v>504351.86226299999</v>
      </c>
      <c r="L57">
        <v>17197.460646899999</v>
      </c>
      <c r="M57">
        <v>40500.818168799997</v>
      </c>
      <c r="N57">
        <v>13071.355684800001</v>
      </c>
      <c r="O57">
        <v>1575.24533995</v>
      </c>
      <c r="P57">
        <v>149.95488814000001</v>
      </c>
      <c r="Q57">
        <v>0</v>
      </c>
    </row>
    <row r="58" spans="2:17" x14ac:dyDescent="0.35">
      <c r="B58" t="s">
        <v>803</v>
      </c>
      <c r="C58" t="s">
        <v>675</v>
      </c>
      <c r="D58">
        <v>96.089470979400005</v>
      </c>
      <c r="E58">
        <v>1.7582823487799999</v>
      </c>
      <c r="F58">
        <v>58.799521862900001</v>
      </c>
      <c r="G58">
        <v>54.536852018499999</v>
      </c>
      <c r="H58">
        <v>7.3323746988399998</v>
      </c>
      <c r="I58">
        <v>0</v>
      </c>
      <c r="J58">
        <v>0</v>
      </c>
      <c r="K58">
        <v>151904.698317</v>
      </c>
      <c r="L58">
        <v>369.13010602999998</v>
      </c>
      <c r="M58">
        <v>1559.94650996</v>
      </c>
      <c r="N58">
        <v>3412.12130071</v>
      </c>
      <c r="O58">
        <v>4253.3863863400002</v>
      </c>
      <c r="P58">
        <v>85.374645100699993</v>
      </c>
      <c r="Q58">
        <v>0</v>
      </c>
    </row>
    <row r="59" spans="2:17" x14ac:dyDescent="0.35">
      <c r="B59" t="s">
        <v>803</v>
      </c>
      <c r="C59" t="s">
        <v>27</v>
      </c>
      <c r="D59">
        <v>14219.1171579</v>
      </c>
      <c r="E59">
        <v>73.841386878199998</v>
      </c>
      <c r="F59">
        <v>718.72483692200001</v>
      </c>
      <c r="G59">
        <v>4326.8750226499997</v>
      </c>
      <c r="H59">
        <v>351.25046036999998</v>
      </c>
      <c r="I59">
        <v>0</v>
      </c>
      <c r="J59">
        <v>0</v>
      </c>
      <c r="K59">
        <v>2430901.5662699998</v>
      </c>
      <c r="L59">
        <v>63987.895780899998</v>
      </c>
      <c r="M59">
        <v>51919.704193899997</v>
      </c>
      <c r="N59">
        <v>285918.77272399998</v>
      </c>
      <c r="O59">
        <v>192944.24300399999</v>
      </c>
      <c r="P59">
        <v>12956.202300700001</v>
      </c>
      <c r="Q59">
        <v>0</v>
      </c>
    </row>
    <row r="60" spans="2:17" x14ac:dyDescent="0.35">
      <c r="B60" t="s">
        <v>803</v>
      </c>
      <c r="C60" t="s">
        <v>29</v>
      </c>
      <c r="D60">
        <v>101834.9135</v>
      </c>
      <c r="E60">
        <v>132.941496505</v>
      </c>
      <c r="F60">
        <v>335.84924881400002</v>
      </c>
      <c r="G60">
        <v>58.693774363599999</v>
      </c>
      <c r="H60">
        <v>3.5504690643200001</v>
      </c>
      <c r="I60">
        <v>0</v>
      </c>
      <c r="J60">
        <v>0</v>
      </c>
      <c r="K60">
        <v>3458971.6299399999</v>
      </c>
      <c r="L60">
        <v>17634.657928000001</v>
      </c>
      <c r="M60">
        <v>9675.0690004099997</v>
      </c>
      <c r="N60">
        <v>8092.8158649500001</v>
      </c>
      <c r="O60">
        <v>3367.5159631699998</v>
      </c>
      <c r="P60">
        <v>79.605479077799998</v>
      </c>
      <c r="Q60">
        <v>0</v>
      </c>
    </row>
    <row r="61" spans="2:17" x14ac:dyDescent="0.35">
      <c r="B61" t="s">
        <v>803</v>
      </c>
      <c r="C61" t="s">
        <v>28</v>
      </c>
      <c r="D61">
        <v>62946.859119100001</v>
      </c>
      <c r="E61">
        <v>21.062729456900001</v>
      </c>
      <c r="F61">
        <v>2530.05180707</v>
      </c>
      <c r="G61">
        <v>967.266678899</v>
      </c>
      <c r="H61">
        <v>78.183613039999997</v>
      </c>
      <c r="I61">
        <v>0</v>
      </c>
      <c r="J61">
        <v>0</v>
      </c>
      <c r="K61">
        <v>1828513.62112</v>
      </c>
      <c r="L61">
        <v>237474.841307</v>
      </c>
      <c r="M61">
        <v>137784.9412</v>
      </c>
      <c r="N61">
        <v>71294.754350999996</v>
      </c>
      <c r="O61">
        <v>52660.642963400001</v>
      </c>
      <c r="P61">
        <v>31366.101566900001</v>
      </c>
      <c r="Q61">
        <v>0</v>
      </c>
    </row>
    <row r="62" spans="2:17" x14ac:dyDescent="0.35">
      <c r="B62" t="s">
        <v>803</v>
      </c>
      <c r="C62" t="s">
        <v>31</v>
      </c>
      <c r="D62">
        <v>7833.43319307</v>
      </c>
      <c r="E62">
        <v>12.772108897900001</v>
      </c>
      <c r="F62">
        <v>66.777727019799997</v>
      </c>
      <c r="G62">
        <v>951.80551821300003</v>
      </c>
      <c r="H62">
        <v>4.6300100896699998</v>
      </c>
      <c r="I62">
        <v>0</v>
      </c>
      <c r="J62">
        <v>0</v>
      </c>
      <c r="K62">
        <v>1464354.0109300001</v>
      </c>
      <c r="L62">
        <v>4640.5921247799997</v>
      </c>
      <c r="M62">
        <v>5994.2813396000001</v>
      </c>
      <c r="N62">
        <v>178042.41237899999</v>
      </c>
      <c r="O62">
        <v>350.385106608</v>
      </c>
      <c r="P62">
        <v>30.304816123999998</v>
      </c>
      <c r="Q62">
        <v>0</v>
      </c>
    </row>
    <row r="63" spans="2:17" x14ac:dyDescent="0.35">
      <c r="B63" t="s">
        <v>803</v>
      </c>
      <c r="C63" t="s">
        <v>33</v>
      </c>
      <c r="D63">
        <v>27346.545166799999</v>
      </c>
      <c r="E63">
        <v>339.61636220499997</v>
      </c>
      <c r="F63">
        <v>16.680046474400001</v>
      </c>
      <c r="G63">
        <v>302.86163013200002</v>
      </c>
      <c r="H63">
        <v>1.1229782233600001</v>
      </c>
      <c r="I63">
        <v>0</v>
      </c>
      <c r="J63">
        <v>0</v>
      </c>
      <c r="K63">
        <v>2375004.0755599998</v>
      </c>
      <c r="L63">
        <v>72292.011373200003</v>
      </c>
      <c r="M63">
        <v>85698.217499199993</v>
      </c>
      <c r="N63">
        <v>11787.288553799999</v>
      </c>
      <c r="O63">
        <v>9.4139094973499997</v>
      </c>
      <c r="P63">
        <v>2.7881709632200002E-2</v>
      </c>
      <c r="Q63">
        <v>0</v>
      </c>
    </row>
    <row r="64" spans="2:17" x14ac:dyDescent="0.35">
      <c r="B64" t="s">
        <v>803</v>
      </c>
      <c r="C64" t="s">
        <v>34</v>
      </c>
      <c r="D64">
        <v>11541.0314144</v>
      </c>
      <c r="E64">
        <v>277.78295838899999</v>
      </c>
      <c r="F64">
        <v>16.847107421600001</v>
      </c>
      <c r="G64">
        <v>236.517664405</v>
      </c>
      <c r="H64">
        <v>1.6873570744099999</v>
      </c>
      <c r="I64">
        <v>0</v>
      </c>
      <c r="J64">
        <v>0</v>
      </c>
      <c r="K64">
        <v>4666097.1291500004</v>
      </c>
      <c r="L64">
        <v>2491.4754562399999</v>
      </c>
      <c r="M64">
        <v>11496.7470135</v>
      </c>
      <c r="N64">
        <v>851819.11576399999</v>
      </c>
      <c r="O64">
        <v>47.205952249299997</v>
      </c>
      <c r="P64">
        <v>2.6409577198899998</v>
      </c>
      <c r="Q64">
        <v>0</v>
      </c>
    </row>
    <row r="65" spans="2:17" x14ac:dyDescent="0.35">
      <c r="B65" t="s">
        <v>803</v>
      </c>
      <c r="C65" t="s">
        <v>32</v>
      </c>
      <c r="D65">
        <v>588.77826449300005</v>
      </c>
      <c r="E65">
        <v>11.453078805600001</v>
      </c>
      <c r="F65">
        <v>72.985477194500007</v>
      </c>
      <c r="G65">
        <v>15982.149249300001</v>
      </c>
      <c r="H65">
        <v>61.466565826</v>
      </c>
      <c r="I65">
        <v>0</v>
      </c>
      <c r="J65">
        <v>0</v>
      </c>
      <c r="K65">
        <v>509835.25500399998</v>
      </c>
      <c r="L65">
        <v>6741.4745073200002</v>
      </c>
      <c r="M65">
        <v>6991.8874260100001</v>
      </c>
      <c r="N65">
        <v>1249991.7132300001</v>
      </c>
      <c r="O65">
        <v>2068.15372656</v>
      </c>
      <c r="P65">
        <v>0.109620070359</v>
      </c>
      <c r="Q65">
        <v>0</v>
      </c>
    </row>
    <row r="66" spans="2:17" x14ac:dyDescent="0.35">
      <c r="B66" t="s">
        <v>803</v>
      </c>
      <c r="C66" t="s">
        <v>35</v>
      </c>
      <c r="D66">
        <v>5352.4643320799996</v>
      </c>
      <c r="E66">
        <v>654.06002842999999</v>
      </c>
      <c r="F66">
        <v>4042.84795897</v>
      </c>
      <c r="G66">
        <v>12498.664672700001</v>
      </c>
      <c r="H66">
        <v>25.892442249599998</v>
      </c>
      <c r="I66">
        <v>0</v>
      </c>
      <c r="J66">
        <v>0</v>
      </c>
      <c r="K66">
        <v>225133.07200399999</v>
      </c>
      <c r="L66">
        <v>126253.774193</v>
      </c>
      <c r="M66">
        <v>163337.213873</v>
      </c>
      <c r="N66">
        <v>242333.69598799999</v>
      </c>
      <c r="O66">
        <v>3702.8560850399999</v>
      </c>
      <c r="P66">
        <v>10.558752718299999</v>
      </c>
      <c r="Q66">
        <v>0</v>
      </c>
    </row>
    <row r="67" spans="2:17" x14ac:dyDescent="0.35">
      <c r="B67" t="s">
        <v>803</v>
      </c>
      <c r="C67" t="s">
        <v>36</v>
      </c>
      <c r="D67">
        <v>1412.8688598000001</v>
      </c>
      <c r="E67">
        <v>551.49955728899999</v>
      </c>
      <c r="F67">
        <v>19506.979442399999</v>
      </c>
      <c r="G67">
        <v>312.93903386699998</v>
      </c>
      <c r="H67">
        <v>18.431416429799999</v>
      </c>
      <c r="I67">
        <v>0</v>
      </c>
      <c r="J67">
        <v>0</v>
      </c>
      <c r="K67">
        <v>403983.777955</v>
      </c>
      <c r="L67">
        <v>1968314.85372</v>
      </c>
      <c r="M67">
        <v>6506965.0715300003</v>
      </c>
      <c r="N67">
        <v>16436.860712999998</v>
      </c>
      <c r="O67">
        <v>858.65131503199996</v>
      </c>
      <c r="P67">
        <v>40.493884126799998</v>
      </c>
      <c r="Q67">
        <v>0</v>
      </c>
    </row>
    <row r="68" spans="2:17" x14ac:dyDescent="0.35">
      <c r="B68" t="s">
        <v>803</v>
      </c>
      <c r="C68" t="s">
        <v>37</v>
      </c>
      <c r="D68">
        <v>1297.84651459</v>
      </c>
      <c r="E68">
        <v>1625.64154747</v>
      </c>
      <c r="F68">
        <v>4886.4483753000004</v>
      </c>
      <c r="G68">
        <v>41.8421987149</v>
      </c>
      <c r="H68">
        <v>1.7101947878699999</v>
      </c>
      <c r="I68">
        <v>0</v>
      </c>
      <c r="J68">
        <v>0</v>
      </c>
      <c r="K68">
        <v>978265.21696600004</v>
      </c>
      <c r="L68">
        <v>476450.51189999998</v>
      </c>
      <c r="M68">
        <v>1603682.66078</v>
      </c>
      <c r="N68">
        <v>5354.8146044900004</v>
      </c>
      <c r="O68">
        <v>102.19140761</v>
      </c>
      <c r="P68">
        <v>4.8330402048299996</v>
      </c>
      <c r="Q68">
        <v>0</v>
      </c>
    </row>
    <row r="69" spans="2:17" x14ac:dyDescent="0.35">
      <c r="B69" t="s">
        <v>803</v>
      </c>
      <c r="C69" t="s">
        <v>38</v>
      </c>
      <c r="D69">
        <v>2200.9578882800001</v>
      </c>
      <c r="E69">
        <v>5881.3227334100002</v>
      </c>
      <c r="F69">
        <v>6092.6289251099997</v>
      </c>
      <c r="G69">
        <v>41.566973871000002</v>
      </c>
      <c r="H69">
        <v>7.37374905213</v>
      </c>
      <c r="I69">
        <v>0</v>
      </c>
      <c r="J69">
        <v>0</v>
      </c>
      <c r="K69">
        <v>3340409.8024300002</v>
      </c>
      <c r="L69">
        <v>213716.021989</v>
      </c>
      <c r="M69">
        <v>1865804.61353</v>
      </c>
      <c r="N69">
        <v>13331.0812881</v>
      </c>
      <c r="O69">
        <v>86.115696215</v>
      </c>
      <c r="P69">
        <v>1.60480409201</v>
      </c>
      <c r="Q69">
        <v>0</v>
      </c>
    </row>
    <row r="70" spans="2:17" x14ac:dyDescent="0.35">
      <c r="B70" t="s">
        <v>803</v>
      </c>
      <c r="C70" t="s">
        <v>39</v>
      </c>
      <c r="D70">
        <v>4471.4085911800003</v>
      </c>
      <c r="E70">
        <v>1658.20942846</v>
      </c>
      <c r="F70">
        <v>878.93321545799995</v>
      </c>
      <c r="G70">
        <v>946.08798101499997</v>
      </c>
      <c r="H70">
        <v>16.047449397099999</v>
      </c>
      <c r="I70">
        <v>0</v>
      </c>
      <c r="J70">
        <v>0</v>
      </c>
      <c r="K70">
        <v>2105403.7886899998</v>
      </c>
      <c r="L70">
        <v>642173.53618000005</v>
      </c>
      <c r="M70">
        <v>138337.88400200001</v>
      </c>
      <c r="N70">
        <v>35127.572106699998</v>
      </c>
      <c r="O70">
        <v>930.53511893300004</v>
      </c>
      <c r="P70">
        <v>1414.9971643700001</v>
      </c>
      <c r="Q70">
        <v>0</v>
      </c>
    </row>
    <row r="71" spans="2:17" x14ac:dyDescent="0.35">
      <c r="B71" t="s">
        <v>803</v>
      </c>
      <c r="C71" t="s">
        <v>813</v>
      </c>
      <c r="D71">
        <v>19369.392554999999</v>
      </c>
      <c r="E71">
        <v>1.3951219453899999</v>
      </c>
      <c r="F71">
        <v>763.37734853699999</v>
      </c>
      <c r="G71">
        <v>17.216004434999999</v>
      </c>
      <c r="H71">
        <v>2.0690192612299998</v>
      </c>
      <c r="I71">
        <v>0</v>
      </c>
      <c r="J71">
        <v>0</v>
      </c>
      <c r="K71">
        <v>187309.36223100001</v>
      </c>
      <c r="L71">
        <v>4283.2279562000003</v>
      </c>
      <c r="M71">
        <v>4776.36332124</v>
      </c>
      <c r="N71">
        <v>8267.8725486399999</v>
      </c>
      <c r="O71">
        <v>29.543596083299999</v>
      </c>
      <c r="P71">
        <v>3.8468382812000002</v>
      </c>
      <c r="Q71">
        <v>0</v>
      </c>
    </row>
    <row r="72" spans="2:17" x14ac:dyDescent="0.35">
      <c r="B72" t="s">
        <v>803</v>
      </c>
      <c r="C72" t="s">
        <v>814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Q9"/>
  <sheetViews>
    <sheetView workbookViewId="0">
      <selection activeCell="A5" sqref="A5:XFD7"/>
    </sheetView>
  </sheetViews>
  <sheetFormatPr defaultRowHeight="14.5" x14ac:dyDescent="0.35"/>
  <cols>
    <col min="1" max="1" width="33.453125" customWidth="1"/>
    <col min="2" max="2" width="23.1796875" customWidth="1"/>
    <col min="3" max="3" width="22.453125" customWidth="1"/>
    <col min="4" max="11" width="10.1796875" customWidth="1"/>
    <col min="12" max="12" width="23.1796875" customWidth="1"/>
    <col min="13" max="13" width="30.81640625" customWidth="1"/>
    <col min="14" max="26" width="10.1796875" customWidth="1"/>
    <col min="27" max="27" width="13.81640625" customWidth="1"/>
    <col min="28" max="38" width="10.1796875" customWidth="1"/>
    <col min="39" max="39" width="14.7265625" customWidth="1"/>
    <col min="40" max="40" width="12" bestFit="1" customWidth="1"/>
    <col min="41" max="41" width="10" bestFit="1" customWidth="1"/>
    <col min="42" max="42" width="11" bestFit="1" customWidth="1"/>
    <col min="43" max="43" width="9.26953125" bestFit="1" customWidth="1"/>
  </cols>
  <sheetData>
    <row r="1" spans="1:43" s="4" customFormat="1" x14ac:dyDescent="0.35">
      <c r="A1" s="124" t="s">
        <v>132</v>
      </c>
      <c r="B1" s="4" t="s">
        <v>10</v>
      </c>
      <c r="C1" s="4" t="s">
        <v>672</v>
      </c>
      <c r="D1" s="4" t="s">
        <v>671</v>
      </c>
      <c r="E1" s="4" t="s">
        <v>11</v>
      </c>
      <c r="F1" s="4" t="s">
        <v>12</v>
      </c>
      <c r="G1" s="4" t="s">
        <v>13</v>
      </c>
      <c r="H1" s="4" t="s">
        <v>14</v>
      </c>
      <c r="I1" s="4" t="s">
        <v>15</v>
      </c>
      <c r="J1" s="4" t="s">
        <v>16</v>
      </c>
      <c r="K1" s="4" t="s">
        <v>17</v>
      </c>
      <c r="L1" s="4" t="s">
        <v>658</v>
      </c>
      <c r="M1" s="4" t="s">
        <v>659</v>
      </c>
      <c r="N1" s="4" t="s">
        <v>18</v>
      </c>
      <c r="O1" s="4" t="s">
        <v>678</v>
      </c>
      <c r="P1" s="4" t="s">
        <v>677</v>
      </c>
      <c r="Q1" s="4" t="s">
        <v>679</v>
      </c>
      <c r="R1" s="4" t="s">
        <v>680</v>
      </c>
      <c r="S1" s="4" t="s">
        <v>19</v>
      </c>
      <c r="T1" s="4" t="s">
        <v>20</v>
      </c>
      <c r="U1" s="4" t="s">
        <v>21</v>
      </c>
      <c r="V1" s="4" t="s">
        <v>22</v>
      </c>
      <c r="W1" s="4" t="s">
        <v>23</v>
      </c>
      <c r="X1" s="4" t="s">
        <v>24</v>
      </c>
      <c r="Y1" s="4" t="s">
        <v>25</v>
      </c>
      <c r="Z1" s="4" t="s">
        <v>674</v>
      </c>
      <c r="AA1" s="4" t="s">
        <v>675</v>
      </c>
      <c r="AB1" s="4" t="s">
        <v>676</v>
      </c>
      <c r="AC1" s="4" t="s">
        <v>26</v>
      </c>
      <c r="AD1" s="4" t="s">
        <v>27</v>
      </c>
      <c r="AE1" s="4" t="s">
        <v>28</v>
      </c>
      <c r="AF1" s="4" t="s">
        <v>29</v>
      </c>
      <c r="AG1" s="4" t="s">
        <v>30</v>
      </c>
      <c r="AH1" s="4" t="s">
        <v>31</v>
      </c>
      <c r="AI1" s="4" t="s">
        <v>32</v>
      </c>
      <c r="AJ1" s="4" t="s">
        <v>33</v>
      </c>
      <c r="AK1" s="4" t="s">
        <v>34</v>
      </c>
      <c r="AL1" s="4" t="s">
        <v>35</v>
      </c>
      <c r="AM1" s="4" t="s">
        <v>36</v>
      </c>
      <c r="AN1" s="4" t="s">
        <v>37</v>
      </c>
      <c r="AO1" s="4" t="s">
        <v>38</v>
      </c>
      <c r="AP1" s="4" t="s">
        <v>39</v>
      </c>
      <c r="AQ1" s="4" t="s">
        <v>40</v>
      </c>
    </row>
    <row r="2" spans="1:43" x14ac:dyDescent="0.35">
      <c r="A2" s="123" t="s">
        <v>818</v>
      </c>
      <c r="B2" s="125">
        <f>VLOOKUP(B1,'Exiobase data gov and household'!$B$2:$E$44,4,FALSE)*(About!$A$25*About!$A$24)*10^6</f>
        <v>1619572223.7646074</v>
      </c>
      <c r="C2" s="125">
        <f>VLOOKUP(C1,'Exiobase data gov and household'!$B$2:$E$44,4,FALSE)*(About!$A$25*About!$A$24)*10^6</f>
        <v>49322319.303206205</v>
      </c>
      <c r="D2" s="125">
        <f>VLOOKUP(D1,'Exiobase data gov and household'!$B$2:$E$44,4,FALSE)*(About!$A$25*About!$A$24)*10^6</f>
        <v>157187703.12472638</v>
      </c>
      <c r="E2" s="125">
        <f>VLOOKUP(E1,'Exiobase data gov and household'!$B$2:$E$44,4,FALSE)*(About!$A$25*About!$A$24)*10^6</f>
        <v>93179376.728791401</v>
      </c>
      <c r="F2" s="125">
        <v>0</v>
      </c>
      <c r="G2" s="125">
        <f>VLOOKUP(G1,'Exiobase data gov and household'!$B$2:$E$44,4,FALSE)*(About!$A$25*About!$A$24)*10^6</f>
        <v>1533591648.5531185</v>
      </c>
      <c r="H2" s="125">
        <f>VLOOKUP(H1,'Exiobase data gov and household'!$B$2:$E$44,4,FALSE)*(About!$A$25*About!$A$24)*10^6</f>
        <v>682496082.23588932</v>
      </c>
      <c r="I2" s="125">
        <f>VLOOKUP(I1,'Exiobase data gov and household'!$B$2:$E$44,4,FALSE)*(About!$A$25*About!$A$24)*10^6</f>
        <v>79850531.74860388</v>
      </c>
      <c r="J2" s="125">
        <f>VLOOKUP(J1,'Exiobase data gov and household'!$B$2:$E$44,4,FALSE)*(About!$A$25*About!$A$24)*10^6</f>
        <v>519006672.42061454</v>
      </c>
      <c r="K2" s="125">
        <f>VLOOKUP(K1,'Exiobase data gov and household'!$B$2:$E$44,4,FALSE)*(About!$A$25*About!$A$24)*10^6</f>
        <v>767760788.52837396</v>
      </c>
      <c r="L2" s="125">
        <f>VLOOKUP(L1,'Exiobase data gov and household'!$B$2:$E$44,4,FALSE)*(About!$A$25*About!$A$24)*10^6</f>
        <v>4054359860.1635904</v>
      </c>
      <c r="M2" s="125">
        <v>0</v>
      </c>
      <c r="N2" s="125">
        <f>VLOOKUP(N1,'Exiobase data gov and household'!$B$2:$E$44,4,FALSE)*(About!$A$25*About!$A$24)*10^6</f>
        <v>102530921346.21591</v>
      </c>
      <c r="O2" s="125">
        <f>VLOOKUP(O1,'Exiobase data gov and household'!$B$2:$E$44,4,FALSE)*(About!$A$25*About!$A$24)*10^6</f>
        <v>56947394.744720347</v>
      </c>
      <c r="P2" s="125">
        <f>VLOOKUP(P1,'Exiobase data gov and household'!$B$2:$E$44,4,FALSE)*(About!$A$25*About!$A$24)*10^6</f>
        <v>547887278.98078442</v>
      </c>
      <c r="Q2" s="125">
        <f>VLOOKUP(Q1,'Exiobase data gov and household'!$B$2:$E$44,4,FALSE)*(About!$A$25*About!$A$24)*10^6</f>
        <v>255147879.21868724</v>
      </c>
      <c r="R2" s="125">
        <f>VLOOKUP(R1,'Exiobase data gov and household'!$B$2:$E$44,4,FALSE)*(About!$A$25*About!$A$24)*10^6</f>
        <v>309878051.33829761</v>
      </c>
      <c r="S2" s="125">
        <f>VLOOKUP(S1,'Exiobase data gov and household'!$B$2:$E$44,4,FALSE)*(About!$A$25*About!$A$24)*10^6</f>
        <v>347159516.35404438</v>
      </c>
      <c r="T2" s="125">
        <f>VLOOKUP(T1,'Exiobase data gov and household'!$B$2:$E$44,4,FALSE)*(About!$A$25*About!$A$24)*10^6</f>
        <v>3795870546.6865368</v>
      </c>
      <c r="U2" s="125">
        <f>VLOOKUP(U1,'Exiobase data gov and household'!$B$2:$E$44,4,FALSE)*(About!$A$25*About!$A$24)*10^6</f>
        <v>1047659926.8436589</v>
      </c>
      <c r="V2" s="125">
        <f>VLOOKUP(V1,'Exiobase data gov and household'!$B$2:$E$44,4,FALSE)*(About!$A$25*About!$A$24)*10^6</f>
        <v>971173200.76112854</v>
      </c>
      <c r="W2" s="125">
        <f>VLOOKUP(W1,'Exiobase data gov and household'!$B$2:$E$44,4,FALSE)*(About!$A$25*About!$A$24)*10^6</f>
        <v>888787986.8681885</v>
      </c>
      <c r="X2" s="125">
        <f>VLOOKUP(X1,'Exiobase data gov and household'!$B$2:$E$44,4,FALSE)*(About!$A$25*About!$A$24)*10^6</f>
        <v>991294116.36279953</v>
      </c>
      <c r="Y2" s="125">
        <f>VLOOKUP(Y1,'Exiobase data gov and household'!$B$2:$E$44,4,FALSE)*(About!$A$25*About!$A$24)*10^6</f>
        <v>1335676502.3238423</v>
      </c>
      <c r="Z2" s="125">
        <f>VLOOKUP(Z1,'Exiobase data gov and household'!$B$2:$E$44,4,FALSE)*(About!$A$25*About!$A$24)*10^6</f>
        <v>829020615.06872642</v>
      </c>
      <c r="AA2" s="125">
        <f>VLOOKUP(AA1,'Exiobase data gov and household'!$B$2:$E$44,4,FALSE)*(About!$A$25*About!$A$24)*10^6</f>
        <v>780886825.09465301</v>
      </c>
      <c r="AB2" s="125">
        <f>VLOOKUP(AB1,'Exiobase data gov and household'!$B$2:$E$44,4,FALSE)*(About!$A$25*About!$A$24)*10^6</f>
        <v>5978841255.5524845</v>
      </c>
      <c r="AC2" s="125">
        <f>VLOOKUP(AC1,'Exiobase data gov and household'!$B$2:$E$44,4,FALSE)*(About!$A$25*About!$A$24)*10^6</f>
        <v>1685261271.0931025</v>
      </c>
      <c r="AD2" s="125">
        <f>VLOOKUP(AD1,'Exiobase data gov and household'!$B$2:$E$44,4,FALSE)*(About!$A$25*About!$A$24)*10^6</f>
        <v>22909782493.501343</v>
      </c>
      <c r="AE2" s="125">
        <f>VLOOKUP(AE1,'Exiobase data gov and household'!$B$2:$E$44,4,FALSE)*(About!$A$25*About!$A$24)*10^6</f>
        <v>87927012717.446213</v>
      </c>
      <c r="AF2" s="125">
        <f>VLOOKUP(AF1,'Exiobase data gov and household'!$B$2:$E$44,4,FALSE)*(About!$A$25*About!$A$24)*10^6</f>
        <v>3671034188.3373227</v>
      </c>
      <c r="AG2" s="125">
        <f>VLOOKUP(AG1,'Exiobase data gov and household'!$B$2:$E$44,4,FALSE)*(About!$A$25*About!$A$24)*10^6</f>
        <v>1422767551.0913012</v>
      </c>
      <c r="AH2" s="125">
        <f>VLOOKUP(AH1,'Exiobase data gov and household'!$B$2:$E$44,4,FALSE)*(About!$A$25*About!$A$24)*10^6</f>
        <v>6518191871.0015783</v>
      </c>
      <c r="AI2" s="125">
        <f>VLOOKUP(AI1,'Exiobase data gov and household'!$B$2:$E$44,4,FALSE)*(About!$A$25*About!$A$24)*10^6</f>
        <v>2380003340.7576222</v>
      </c>
      <c r="AJ2" s="125">
        <f>VLOOKUP(AJ1,'Exiobase data gov and household'!$B$2:$E$44,4,FALSE)*(About!$A$25*About!$A$24)*10^6</f>
        <v>1159856348.6324701</v>
      </c>
      <c r="AK2" s="125">
        <f>VLOOKUP(AK1,'Exiobase data gov and household'!$B$2:$E$44,4,FALSE)*(About!$A$25*About!$A$24)*10^6</f>
        <v>27621080991.042439</v>
      </c>
      <c r="AL2" s="125">
        <f>VLOOKUP(AL1,'Exiobase data gov and household'!$B$2:$E$44,4,FALSE)*(About!$A$25*About!$A$24)*10^6</f>
        <v>40646617017.448769</v>
      </c>
      <c r="AM2" s="125">
        <f>VLOOKUP(AM1,'Exiobase data gov and household'!$B$2:$E$44,4,FALSE)*(About!$A$25*About!$A$24)*10^6</f>
        <v>859841662938.53943</v>
      </c>
      <c r="AN2" s="125">
        <f>VLOOKUP(AN1,'Exiobase data gov and household'!$B$2:$E$44,4,FALSE)*(About!$A$25*About!$A$24)*10^6</f>
        <v>482796126148.82703</v>
      </c>
      <c r="AO2" s="125">
        <f>VLOOKUP(AO1,'Exiobase data gov and household'!$B$2:$E$44,4,FALSE)*(About!$A$25*About!$A$24)*10^6</f>
        <v>731420259433.33984</v>
      </c>
      <c r="AP2" s="125">
        <f>VLOOKUP(AP1,'Exiobase data gov and household'!$B$2:$E$44,4,FALSE)*(About!$A$25*About!$A$24)*10^6</f>
        <v>55735822507.361259</v>
      </c>
      <c r="AQ2" s="125">
        <v>0</v>
      </c>
    </row>
    <row r="5" spans="1:43" x14ac:dyDescent="0.35">
      <c r="A5" s="154" t="s">
        <v>821</v>
      </c>
      <c r="B5" s="154"/>
      <c r="C5" s="154"/>
      <c r="D5" s="154"/>
      <c r="E5" s="154"/>
      <c r="F5" s="154"/>
      <c r="G5" s="154"/>
      <c r="H5" s="154"/>
      <c r="I5" s="154"/>
      <c r="J5" s="154"/>
      <c r="K5" s="154"/>
      <c r="L5" s="154"/>
      <c r="M5" s="154"/>
      <c r="N5" s="154"/>
      <c r="O5" s="154"/>
      <c r="P5" s="154"/>
      <c r="Q5" s="154"/>
      <c r="R5" s="154"/>
      <c r="S5" s="154"/>
      <c r="T5" s="154"/>
      <c r="U5" s="154"/>
      <c r="V5" s="154"/>
      <c r="W5" s="154"/>
      <c r="X5" s="154"/>
      <c r="Y5" s="154"/>
      <c r="Z5" s="154"/>
      <c r="AA5" s="154"/>
      <c r="AB5" s="154"/>
      <c r="AC5" s="154"/>
      <c r="AD5" s="154"/>
      <c r="AE5" s="154"/>
      <c r="AF5" s="154"/>
      <c r="AG5" s="154"/>
      <c r="AH5" s="154"/>
      <c r="AI5" s="154"/>
      <c r="AJ5" s="154"/>
      <c r="AK5" s="154"/>
      <c r="AL5" s="154"/>
      <c r="AM5" s="154"/>
      <c r="AN5" s="154"/>
      <c r="AO5" s="154"/>
      <c r="AP5" s="154"/>
      <c r="AQ5" s="154"/>
    </row>
    <row r="6" spans="1:43" x14ac:dyDescent="0.35">
      <c r="A6" t="s">
        <v>822</v>
      </c>
      <c r="B6" s="4" t="s">
        <v>10</v>
      </c>
      <c r="C6" s="4" t="s">
        <v>672</v>
      </c>
      <c r="D6" s="4" t="s">
        <v>671</v>
      </c>
      <c r="E6" s="4" t="s">
        <v>11</v>
      </c>
      <c r="F6" s="4" t="s">
        <v>12</v>
      </c>
      <c r="G6" s="4" t="s">
        <v>13</v>
      </c>
      <c r="H6" s="4" t="s">
        <v>14</v>
      </c>
      <c r="I6" s="4" t="s">
        <v>15</v>
      </c>
      <c r="J6" s="4" t="s">
        <v>16</v>
      </c>
      <c r="K6" s="4" t="s">
        <v>17</v>
      </c>
      <c r="L6" s="4" t="s">
        <v>658</v>
      </c>
      <c r="M6" s="4" t="s">
        <v>659</v>
      </c>
      <c r="N6" s="4" t="s">
        <v>18</v>
      </c>
      <c r="O6" s="4" t="s">
        <v>678</v>
      </c>
      <c r="P6" s="4" t="s">
        <v>677</v>
      </c>
      <c r="Q6" s="4" t="s">
        <v>679</v>
      </c>
      <c r="R6" s="4" t="s">
        <v>680</v>
      </c>
      <c r="S6" s="4" t="s">
        <v>19</v>
      </c>
      <c r="T6" s="4" t="s">
        <v>20</v>
      </c>
      <c r="U6" s="4" t="s">
        <v>21</v>
      </c>
      <c r="V6" s="4" t="s">
        <v>22</v>
      </c>
      <c r="W6" s="4" t="s">
        <v>23</v>
      </c>
      <c r="X6" s="4" t="s">
        <v>24</v>
      </c>
      <c r="Y6" s="4" t="s">
        <v>25</v>
      </c>
      <c r="Z6" s="4" t="s">
        <v>674</v>
      </c>
      <c r="AA6" s="4" t="s">
        <v>675</v>
      </c>
      <c r="AB6" s="4" t="s">
        <v>676</v>
      </c>
      <c r="AC6" s="4" t="s">
        <v>26</v>
      </c>
      <c r="AD6" s="4" t="s">
        <v>27</v>
      </c>
      <c r="AE6" s="4" t="s">
        <v>28</v>
      </c>
      <c r="AF6" s="4" t="s">
        <v>29</v>
      </c>
      <c r="AG6" s="4" t="s">
        <v>30</v>
      </c>
      <c r="AH6" s="4" t="s">
        <v>31</v>
      </c>
      <c r="AI6" s="4" t="s">
        <v>32</v>
      </c>
      <c r="AJ6" s="4" t="s">
        <v>33</v>
      </c>
      <c r="AK6" s="4" t="s">
        <v>34</v>
      </c>
      <c r="AL6" s="4" t="s">
        <v>35</v>
      </c>
      <c r="AM6" s="4" t="s">
        <v>36</v>
      </c>
      <c r="AN6" s="4" t="s">
        <v>37</v>
      </c>
      <c r="AO6" s="4" t="s">
        <v>38</v>
      </c>
      <c r="AP6" s="4" t="s">
        <v>39</v>
      </c>
      <c r="AQ6" s="4" t="s">
        <v>40</v>
      </c>
    </row>
    <row r="7" spans="1:43" x14ac:dyDescent="0.35">
      <c r="A7" t="s">
        <v>823</v>
      </c>
      <c r="B7" s="4" t="s">
        <v>10</v>
      </c>
      <c r="C7" s="4" t="s">
        <v>672</v>
      </c>
      <c r="D7" s="4" t="s">
        <v>671</v>
      </c>
      <c r="E7" s="155" t="s">
        <v>25</v>
      </c>
      <c r="F7" s="4" t="s">
        <v>12</v>
      </c>
      <c r="G7" s="4" t="s">
        <v>13</v>
      </c>
      <c r="H7" s="4" t="s">
        <v>14</v>
      </c>
      <c r="I7" s="4" t="s">
        <v>15</v>
      </c>
      <c r="J7" s="4" t="s">
        <v>16</v>
      </c>
      <c r="K7" s="4" t="s">
        <v>17</v>
      </c>
      <c r="L7" s="4" t="s">
        <v>658</v>
      </c>
      <c r="M7" s="4" t="s">
        <v>659</v>
      </c>
      <c r="N7" s="155" t="s">
        <v>25</v>
      </c>
      <c r="O7" s="4" t="s">
        <v>678</v>
      </c>
      <c r="P7" s="4" t="s">
        <v>677</v>
      </c>
      <c r="Q7" s="4" t="s">
        <v>679</v>
      </c>
      <c r="R7" s="4" t="s">
        <v>680</v>
      </c>
      <c r="S7" s="156" t="s">
        <v>22</v>
      </c>
      <c r="T7" s="156" t="s">
        <v>22</v>
      </c>
      <c r="U7" s="156" t="s">
        <v>22</v>
      </c>
      <c r="V7" s="157" t="s">
        <v>22</v>
      </c>
      <c r="W7" s="158" t="s">
        <v>23</v>
      </c>
      <c r="X7" s="159" t="s">
        <v>23</v>
      </c>
      <c r="Y7" s="160" t="s">
        <v>25</v>
      </c>
      <c r="Z7" s="4" t="s">
        <v>674</v>
      </c>
      <c r="AA7" s="4" t="s">
        <v>675</v>
      </c>
      <c r="AB7" s="4" t="s">
        <v>676</v>
      </c>
      <c r="AC7" s="155" t="s">
        <v>25</v>
      </c>
      <c r="AD7" s="4" t="s">
        <v>27</v>
      </c>
      <c r="AE7" s="4" t="s">
        <v>28</v>
      </c>
      <c r="AF7" s="4" t="s">
        <v>29</v>
      </c>
      <c r="AG7" s="4" t="s">
        <v>30</v>
      </c>
      <c r="AH7" s="4" t="s">
        <v>31</v>
      </c>
      <c r="AI7" s="4" t="s">
        <v>32</v>
      </c>
      <c r="AJ7" s="4" t="s">
        <v>33</v>
      </c>
      <c r="AK7" s="4" t="s">
        <v>34</v>
      </c>
      <c r="AL7" s="4" t="s">
        <v>35</v>
      </c>
      <c r="AM7" s="4" t="s">
        <v>36</v>
      </c>
      <c r="AN7" s="4" t="s">
        <v>37</v>
      </c>
      <c r="AO7" s="4" t="s">
        <v>38</v>
      </c>
      <c r="AP7" s="4" t="s">
        <v>39</v>
      </c>
      <c r="AQ7" s="4" t="s">
        <v>40</v>
      </c>
    </row>
    <row r="9" spans="1:43" x14ac:dyDescent="0.35">
      <c r="B9" s="122"/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40CDA-3B95-46F6-A94E-BC6FFAEB2296}">
  <dimension ref="A1:AQ7"/>
  <sheetViews>
    <sheetView workbookViewId="0">
      <selection activeCell="A5" sqref="A5:XFD7"/>
    </sheetView>
  </sheetViews>
  <sheetFormatPr defaultRowHeight="14.5" x14ac:dyDescent="0.35"/>
  <cols>
    <col min="1" max="1" width="26.453125" customWidth="1"/>
    <col min="2" max="26" width="10.1796875" customWidth="1"/>
    <col min="27" max="27" width="14.453125" customWidth="1"/>
    <col min="28" max="39" width="10.1796875" customWidth="1"/>
    <col min="40" max="43" width="12" bestFit="1" customWidth="1"/>
  </cols>
  <sheetData>
    <row r="1" spans="1:43" s="4" customFormat="1" x14ac:dyDescent="0.35">
      <c r="A1" s="127" t="s">
        <v>132</v>
      </c>
      <c r="B1" s="4" t="s">
        <v>10</v>
      </c>
      <c r="C1" s="4" t="s">
        <v>672</v>
      </c>
      <c r="D1" s="4" t="s">
        <v>671</v>
      </c>
      <c r="E1" s="4" t="s">
        <v>11</v>
      </c>
      <c r="F1" s="4" t="s">
        <v>12</v>
      </c>
      <c r="G1" s="4" t="s">
        <v>13</v>
      </c>
      <c r="H1" s="4" t="s">
        <v>14</v>
      </c>
      <c r="I1" s="4" t="s">
        <v>15</v>
      </c>
      <c r="J1" s="4" t="s">
        <v>16</v>
      </c>
      <c r="K1" s="4" t="s">
        <v>17</v>
      </c>
      <c r="L1" s="4" t="s">
        <v>658</v>
      </c>
      <c r="M1" s="4" t="s">
        <v>659</v>
      </c>
      <c r="N1" s="4" t="s">
        <v>18</v>
      </c>
      <c r="O1" s="4" t="s">
        <v>678</v>
      </c>
      <c r="P1" s="4" t="s">
        <v>677</v>
      </c>
      <c r="Q1" s="4" t="s">
        <v>679</v>
      </c>
      <c r="R1" s="4" t="s">
        <v>680</v>
      </c>
      <c r="S1" s="4" t="s">
        <v>19</v>
      </c>
      <c r="T1" s="4" t="s">
        <v>20</v>
      </c>
      <c r="U1" s="4" t="s">
        <v>21</v>
      </c>
      <c r="V1" s="4" t="s">
        <v>22</v>
      </c>
      <c r="W1" s="4" t="s">
        <v>23</v>
      </c>
      <c r="X1" s="4" t="s">
        <v>24</v>
      </c>
      <c r="Y1" s="4" t="s">
        <v>25</v>
      </c>
      <c r="Z1" s="4" t="s">
        <v>674</v>
      </c>
      <c r="AA1" s="4" t="s">
        <v>675</v>
      </c>
      <c r="AB1" s="4" t="s">
        <v>676</v>
      </c>
      <c r="AC1" s="4" t="s">
        <v>26</v>
      </c>
      <c r="AD1" s="4" t="s">
        <v>27</v>
      </c>
      <c r="AE1" s="4" t="s">
        <v>28</v>
      </c>
      <c r="AF1" s="4" t="s">
        <v>29</v>
      </c>
      <c r="AG1" s="4" t="s">
        <v>30</v>
      </c>
      <c r="AH1" s="4" t="s">
        <v>31</v>
      </c>
      <c r="AI1" s="4" t="s">
        <v>32</v>
      </c>
      <c r="AJ1" s="4" t="s">
        <v>33</v>
      </c>
      <c r="AK1" s="4" t="s">
        <v>34</v>
      </c>
      <c r="AL1" s="4" t="s">
        <v>35</v>
      </c>
      <c r="AM1" s="4" t="s">
        <v>36</v>
      </c>
      <c r="AN1" s="4" t="s">
        <v>37</v>
      </c>
      <c r="AO1" s="4" t="s">
        <v>38</v>
      </c>
      <c r="AP1" s="4" t="s">
        <v>39</v>
      </c>
      <c r="AQ1" s="4" t="s">
        <v>40</v>
      </c>
    </row>
    <row r="2" spans="1:43" x14ac:dyDescent="0.35">
      <c r="A2" s="123" t="s">
        <v>819</v>
      </c>
      <c r="B2" s="126">
        <f>VLOOKUP(B1,'Exiobase data gov and household'!$B$2:$E$44,2,FALSE)*(About!$A$25*About!$A$24)*10^6</f>
        <v>137241687814.72397</v>
      </c>
      <c r="C2" s="126">
        <f>VLOOKUP(C1,'Exiobase data gov and household'!$B$2:$E$44,2,FALSE)*(About!$A$25*About!$A$24)*10^6</f>
        <v>5407409583.012991</v>
      </c>
      <c r="D2" s="126">
        <f>VLOOKUP(D1,'Exiobase data gov and household'!$B$2:$E$44,2,FALSE)*(About!$A$25*About!$A$24)*10^6</f>
        <v>521477027.61342043</v>
      </c>
      <c r="E2" s="126">
        <f>VLOOKUP(E1,'Exiobase data gov and household'!$B$2:$E$44,2,FALSE)*(About!$A$25*About!$A$24)*10^6</f>
        <v>1436343587.9125068</v>
      </c>
      <c r="F2" s="126">
        <v>0</v>
      </c>
      <c r="G2" s="126">
        <f>VLOOKUP(G1,'Exiobase data gov and household'!$B$2:$E$44,2,FALSE)*(About!$A$25*About!$A$24)*10^6</f>
        <v>495648331336.65729</v>
      </c>
      <c r="H2" s="126">
        <f>VLOOKUP(H1,'Exiobase data gov and household'!$B$2:$E$44,2,FALSE)*(About!$A$25*About!$A$24)*10^6</f>
        <v>127551738266.07622</v>
      </c>
      <c r="I2" s="126">
        <f>VLOOKUP(I1,'Exiobase data gov and household'!$B$2:$E$44,2,FALSE)*(About!$A$25*About!$A$24)*10^6</f>
        <v>17039889679.236433</v>
      </c>
      <c r="J2" s="126">
        <f>VLOOKUP(J1,'Exiobase data gov and household'!$B$2:$E$44,2,FALSE)*(About!$A$25*About!$A$24)*10^6</f>
        <v>16041995691.987698</v>
      </c>
      <c r="K2" s="126">
        <f>VLOOKUP(K1,'Exiobase data gov and household'!$B$2:$E$44,2,FALSE)*(About!$A$25*About!$A$24)*10^6</f>
        <v>94193542323.300049</v>
      </c>
      <c r="L2" s="126">
        <f>VLOOKUP(L1,'Exiobase data gov and household'!$B$2:$E$44,2,FALSE)*(About!$A$25*About!$A$24)*10^6</f>
        <v>13593108863.197098</v>
      </c>
      <c r="M2" s="126">
        <v>0</v>
      </c>
      <c r="N2" s="126">
        <f>VLOOKUP(N1,'Exiobase data gov and household'!$B$2:$E$44,2,FALSE)*(About!$A$25*About!$A$24)*10^6</f>
        <v>53386568006.795387</v>
      </c>
      <c r="O2" s="126">
        <f>VLOOKUP(O1,'Exiobase data gov and household'!$B$2:$E$44,2,FALSE)*(About!$A$25*About!$A$24)*10^6</f>
        <v>265823357.86976933</v>
      </c>
      <c r="P2" s="126">
        <f>VLOOKUP(P1,'Exiobase data gov and household'!$B$2:$E$44,2,FALSE)*(About!$A$25*About!$A$24)*10^6</f>
        <v>20222505095.164429</v>
      </c>
      <c r="Q2" s="126">
        <f>VLOOKUP(Q1,'Exiobase data gov and household'!$B$2:$E$44,2,FALSE)*(About!$A$25*About!$A$24)*10^6</f>
        <v>2838125670.8099542</v>
      </c>
      <c r="R2" s="126">
        <f>VLOOKUP(R1,'Exiobase data gov and household'!$B$2:$E$44,2,FALSE)*(About!$A$25*About!$A$24)*10^6</f>
        <v>2444803427.3895335</v>
      </c>
      <c r="S2" s="126">
        <f>VLOOKUP(S1,'Exiobase data gov and household'!$B$2:$E$44,2,FALSE)*(About!$A$25*About!$A$24)*10^6</f>
        <v>31068386647.678131</v>
      </c>
      <c r="T2" s="126">
        <f>VLOOKUP(T1,'Exiobase data gov and household'!$B$2:$E$44,2,FALSE)*(About!$A$25*About!$A$24)*10^6</f>
        <v>31797507124.561852</v>
      </c>
      <c r="U2" s="126">
        <f>VLOOKUP(U1,'Exiobase data gov and household'!$B$2:$E$44,2,FALSE)*(About!$A$25*About!$A$24)*10^6</f>
        <v>42364572618.11235</v>
      </c>
      <c r="V2" s="126">
        <f>VLOOKUP(V1,'Exiobase data gov and household'!$B$2:$E$44,2,FALSE)*(About!$A$25*About!$A$24)*10^6</f>
        <v>15102104645.802607</v>
      </c>
      <c r="W2" s="126">
        <f>VLOOKUP(W1,'Exiobase data gov and household'!$B$2:$E$44,2,FALSE)*(About!$A$25*About!$A$24)*10^6</f>
        <v>117652854355.21117</v>
      </c>
      <c r="X2" s="126">
        <f>VLOOKUP(X1,'Exiobase data gov and household'!$B$2:$E$44,2,FALSE)*(About!$A$25*About!$A$24)*10^6</f>
        <v>11352025681.236382</v>
      </c>
      <c r="Y2" s="126">
        <f>VLOOKUP(Y1,'Exiobase data gov and household'!$B$2:$E$44,2,FALSE)*(About!$A$25*About!$A$24)*10^6</f>
        <v>76801712147.445175</v>
      </c>
      <c r="Z2" s="126">
        <f>VLOOKUP(Z1,'Exiobase data gov and household'!$B$2:$E$44,2,FALSE)*(About!$A$25*About!$A$24)*10^6</f>
        <v>155134815464.6666</v>
      </c>
      <c r="AA2" s="126">
        <f>VLOOKUP(AA1,'Exiobase data gov and household'!$B$2:$E$44,2,FALSE)*(About!$A$25*About!$A$24)*10^6</f>
        <v>22790838026.094826</v>
      </c>
      <c r="AB2" s="126">
        <f>VLOOKUP(AB1,'Exiobase data gov and household'!$B$2:$E$44,2,FALSE)*(About!$A$25*About!$A$24)*10^6</f>
        <v>104572188295.16745</v>
      </c>
      <c r="AC2" s="126">
        <f>VLOOKUP(AC1,'Exiobase data gov and household'!$B$2:$E$44,2,FALSE)*(About!$A$25*About!$A$24)*10^6</f>
        <v>32259070237.692009</v>
      </c>
      <c r="AD2" s="126">
        <f>VLOOKUP(AD1,'Exiobase data gov and household'!$B$2:$E$44,2,FALSE)*(About!$A$25*About!$A$24)*10^6</f>
        <v>390017998676.95929</v>
      </c>
      <c r="AE2" s="126">
        <f>VLOOKUP(AE1,'Exiobase data gov and household'!$B$2:$E$44,2,FALSE)*(About!$A$25*About!$A$24)*10^6</f>
        <v>437526620882.1488</v>
      </c>
      <c r="AF2" s="126">
        <f>VLOOKUP(AF1,'Exiobase data gov and household'!$B$2:$E$44,2,FALSE)*(About!$A$25*About!$A$24)*10^6</f>
        <v>550434077820.61743</v>
      </c>
      <c r="AG2" s="126">
        <f>VLOOKUP(AG1,'Exiobase data gov and household'!$B$2:$E$44,2,FALSE)*(About!$A$25*About!$A$24)*10^6</f>
        <v>48059403187.573273</v>
      </c>
      <c r="AH2" s="126">
        <f>VLOOKUP(AH1,'Exiobase data gov and household'!$B$2:$E$44,2,FALSE)*(About!$A$25*About!$A$24)*10^6</f>
        <v>291603928834.11163</v>
      </c>
      <c r="AI2" s="126">
        <f>VLOOKUP(AI1,'Exiobase data gov and household'!$B$2:$E$44,2,FALSE)*(About!$A$25*About!$A$24)*10^6</f>
        <v>6064906829.1192064</v>
      </c>
      <c r="AJ2" s="126">
        <f>VLOOKUP(AJ1,'Exiobase data gov and household'!$B$2:$E$44,2,FALSE)*(About!$A$25*About!$A$24)*10^6</f>
        <v>343003950437.68036</v>
      </c>
      <c r="AK2" s="126">
        <f>VLOOKUP(AK1,'Exiobase data gov and household'!$B$2:$E$44,2,FALSE)*(About!$A$25*About!$A$24)*10^6</f>
        <v>889977270372.72974</v>
      </c>
      <c r="AL2" s="126">
        <f>VLOOKUP(AL1,'Exiobase data gov and household'!$B$2:$E$44,2,FALSE)*(About!$A$25*About!$A$24)*10^6</f>
        <v>69621921442.673004</v>
      </c>
      <c r="AM2" s="126">
        <f>VLOOKUP(AM1,'Exiobase data gov and household'!$B$2:$E$44,2,FALSE)*(About!$A$25*About!$A$24)*10^6</f>
        <v>23501828517.824142</v>
      </c>
      <c r="AN2" s="126">
        <f>VLOOKUP(AN1,'Exiobase data gov and household'!$B$2:$E$44,2,FALSE)*(About!$A$25*About!$A$24)*10^6</f>
        <v>70019950286.865509</v>
      </c>
      <c r="AO2" s="126">
        <f>VLOOKUP(AO1,'Exiobase data gov and household'!$B$2:$E$44,2,FALSE)*(About!$A$25*About!$A$24)*10^6</f>
        <v>209134900716.74377</v>
      </c>
      <c r="AP2" s="126">
        <f>VLOOKUP(AP1,'Exiobase data gov and household'!$B$2:$E$44,2,FALSE)*(About!$A$25*About!$A$24)*10^6</f>
        <v>265690855208.03665</v>
      </c>
      <c r="AQ2" s="126">
        <v>0</v>
      </c>
    </row>
    <row r="5" spans="1:43" x14ac:dyDescent="0.35">
      <c r="A5" s="154" t="s">
        <v>821</v>
      </c>
      <c r="B5" s="154"/>
      <c r="C5" s="154"/>
      <c r="D5" s="154"/>
      <c r="E5" s="154"/>
      <c r="F5" s="154"/>
      <c r="G5" s="154"/>
      <c r="H5" s="154"/>
      <c r="I5" s="154"/>
      <c r="J5" s="154"/>
      <c r="K5" s="154"/>
      <c r="L5" s="154"/>
      <c r="M5" s="154"/>
      <c r="N5" s="154"/>
      <c r="O5" s="154"/>
      <c r="P5" s="154"/>
      <c r="Q5" s="154"/>
      <c r="R5" s="154"/>
      <c r="S5" s="154"/>
      <c r="T5" s="154"/>
      <c r="U5" s="154"/>
      <c r="V5" s="154"/>
      <c r="W5" s="154"/>
      <c r="X5" s="154"/>
      <c r="Y5" s="154"/>
      <c r="Z5" s="154"/>
      <c r="AA5" s="154"/>
      <c r="AB5" s="154"/>
      <c r="AC5" s="154"/>
      <c r="AD5" s="154"/>
      <c r="AE5" s="154"/>
      <c r="AF5" s="154"/>
      <c r="AG5" s="154"/>
      <c r="AH5" s="154"/>
      <c r="AI5" s="154"/>
      <c r="AJ5" s="154"/>
      <c r="AK5" s="154"/>
      <c r="AL5" s="154"/>
      <c r="AM5" s="154"/>
      <c r="AN5" s="154"/>
      <c r="AO5" s="154"/>
      <c r="AP5" s="154"/>
      <c r="AQ5" s="154"/>
    </row>
    <row r="6" spans="1:43" x14ac:dyDescent="0.35">
      <c r="A6" t="s">
        <v>822</v>
      </c>
      <c r="B6" s="4" t="s">
        <v>10</v>
      </c>
      <c r="C6" s="4" t="s">
        <v>672</v>
      </c>
      <c r="D6" s="4" t="s">
        <v>671</v>
      </c>
      <c r="E6" s="4" t="s">
        <v>11</v>
      </c>
      <c r="F6" s="4" t="s">
        <v>12</v>
      </c>
      <c r="G6" s="4" t="s">
        <v>13</v>
      </c>
      <c r="H6" s="4" t="s">
        <v>14</v>
      </c>
      <c r="I6" s="4" t="s">
        <v>15</v>
      </c>
      <c r="J6" s="4" t="s">
        <v>16</v>
      </c>
      <c r="K6" s="4" t="s">
        <v>17</v>
      </c>
      <c r="L6" s="4" t="s">
        <v>658</v>
      </c>
      <c r="M6" s="4" t="s">
        <v>659</v>
      </c>
      <c r="N6" s="4" t="s">
        <v>18</v>
      </c>
      <c r="O6" s="4" t="s">
        <v>678</v>
      </c>
      <c r="P6" s="4" t="s">
        <v>677</v>
      </c>
      <c r="Q6" s="4" t="s">
        <v>679</v>
      </c>
      <c r="R6" s="4" t="s">
        <v>680</v>
      </c>
      <c r="S6" s="4" t="s">
        <v>19</v>
      </c>
      <c r="T6" s="4" t="s">
        <v>20</v>
      </c>
      <c r="U6" s="4" t="s">
        <v>21</v>
      </c>
      <c r="V6" s="4" t="s">
        <v>22</v>
      </c>
      <c r="W6" s="4" t="s">
        <v>23</v>
      </c>
      <c r="X6" s="4" t="s">
        <v>24</v>
      </c>
      <c r="Y6" s="4" t="s">
        <v>25</v>
      </c>
      <c r="Z6" s="4" t="s">
        <v>674</v>
      </c>
      <c r="AA6" s="4" t="s">
        <v>675</v>
      </c>
      <c r="AB6" s="4" t="s">
        <v>676</v>
      </c>
      <c r="AC6" s="4" t="s">
        <v>26</v>
      </c>
      <c r="AD6" s="4" t="s">
        <v>27</v>
      </c>
      <c r="AE6" s="4" t="s">
        <v>28</v>
      </c>
      <c r="AF6" s="4" t="s">
        <v>29</v>
      </c>
      <c r="AG6" s="4" t="s">
        <v>30</v>
      </c>
      <c r="AH6" s="4" t="s">
        <v>31</v>
      </c>
      <c r="AI6" s="4" t="s">
        <v>32</v>
      </c>
      <c r="AJ6" s="4" t="s">
        <v>33</v>
      </c>
      <c r="AK6" s="4" t="s">
        <v>34</v>
      </c>
      <c r="AL6" s="4" t="s">
        <v>35</v>
      </c>
      <c r="AM6" s="4" t="s">
        <v>36</v>
      </c>
      <c r="AN6" s="4" t="s">
        <v>37</v>
      </c>
      <c r="AO6" s="4" t="s">
        <v>38</v>
      </c>
      <c r="AP6" s="4" t="s">
        <v>39</v>
      </c>
      <c r="AQ6" s="4" t="s">
        <v>40</v>
      </c>
    </row>
    <row r="7" spans="1:43" x14ac:dyDescent="0.35">
      <c r="A7" t="s">
        <v>823</v>
      </c>
      <c r="B7" s="4" t="s">
        <v>10</v>
      </c>
      <c r="C7" s="4" t="s">
        <v>672</v>
      </c>
      <c r="D7" s="4" t="s">
        <v>671</v>
      </c>
      <c r="E7" s="155" t="s">
        <v>25</v>
      </c>
      <c r="F7" s="4" t="s">
        <v>12</v>
      </c>
      <c r="G7" s="4" t="s">
        <v>13</v>
      </c>
      <c r="H7" s="4" t="s">
        <v>14</v>
      </c>
      <c r="I7" s="4" t="s">
        <v>15</v>
      </c>
      <c r="J7" s="4" t="s">
        <v>16</v>
      </c>
      <c r="K7" s="4" t="s">
        <v>17</v>
      </c>
      <c r="L7" s="4" t="s">
        <v>658</v>
      </c>
      <c r="M7" s="4" t="s">
        <v>659</v>
      </c>
      <c r="N7" s="155" t="s">
        <v>25</v>
      </c>
      <c r="O7" s="4" t="s">
        <v>678</v>
      </c>
      <c r="P7" s="4" t="s">
        <v>677</v>
      </c>
      <c r="Q7" s="4" t="s">
        <v>679</v>
      </c>
      <c r="R7" s="4" t="s">
        <v>680</v>
      </c>
      <c r="S7" s="156" t="s">
        <v>22</v>
      </c>
      <c r="T7" s="156" t="s">
        <v>22</v>
      </c>
      <c r="U7" s="156" t="s">
        <v>22</v>
      </c>
      <c r="V7" s="157" t="s">
        <v>22</v>
      </c>
      <c r="W7" s="158" t="s">
        <v>23</v>
      </c>
      <c r="X7" s="159" t="s">
        <v>23</v>
      </c>
      <c r="Y7" s="160" t="s">
        <v>25</v>
      </c>
      <c r="Z7" s="4" t="s">
        <v>674</v>
      </c>
      <c r="AA7" s="4" t="s">
        <v>675</v>
      </c>
      <c r="AB7" s="4" t="s">
        <v>676</v>
      </c>
      <c r="AC7" s="155" t="s">
        <v>25</v>
      </c>
      <c r="AD7" s="4" t="s">
        <v>27</v>
      </c>
      <c r="AE7" s="4" t="s">
        <v>28</v>
      </c>
      <c r="AF7" s="4" t="s">
        <v>29</v>
      </c>
      <c r="AG7" s="4" t="s">
        <v>30</v>
      </c>
      <c r="AH7" s="4" t="s">
        <v>31</v>
      </c>
      <c r="AI7" s="4" t="s">
        <v>32</v>
      </c>
      <c r="AJ7" s="4" t="s">
        <v>33</v>
      </c>
      <c r="AK7" s="4" t="s">
        <v>34</v>
      </c>
      <c r="AL7" s="4" t="s">
        <v>35</v>
      </c>
      <c r="AM7" s="4" t="s">
        <v>36</v>
      </c>
      <c r="AN7" s="4" t="s">
        <v>37</v>
      </c>
      <c r="AO7" s="4" t="s">
        <v>38</v>
      </c>
      <c r="AP7" s="4" t="s">
        <v>39</v>
      </c>
      <c r="AQ7" s="4" t="s">
        <v>40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7F756-81BB-4F69-9B12-0A42DADF8B03}">
  <sheetPr>
    <tabColor theme="8"/>
  </sheetPr>
  <dimension ref="A1:AQ2"/>
  <sheetViews>
    <sheetView tabSelected="1" zoomScale="69" workbookViewId="0">
      <selection activeCell="B2" sqref="B2"/>
    </sheetView>
  </sheetViews>
  <sheetFormatPr defaultRowHeight="14.5" x14ac:dyDescent="0.35"/>
  <cols>
    <col min="1" max="1" width="22.90625" bestFit="1" customWidth="1"/>
    <col min="2" max="2" width="9.36328125" customWidth="1"/>
  </cols>
  <sheetData>
    <row r="1" spans="1:43" x14ac:dyDescent="0.35">
      <c r="A1" s="124" t="s">
        <v>132</v>
      </c>
      <c r="B1" s="4" t="s">
        <v>10</v>
      </c>
      <c r="C1" s="4" t="s">
        <v>672</v>
      </c>
      <c r="D1" s="4" t="s">
        <v>671</v>
      </c>
      <c r="E1" s="4" t="s">
        <v>11</v>
      </c>
      <c r="F1" s="4" t="s">
        <v>12</v>
      </c>
      <c r="G1" s="4" t="s">
        <v>13</v>
      </c>
      <c r="H1" s="4" t="s">
        <v>14</v>
      </c>
      <c r="I1" s="4" t="s">
        <v>15</v>
      </c>
      <c r="J1" s="4" t="s">
        <v>16</v>
      </c>
      <c r="K1" s="4" t="s">
        <v>17</v>
      </c>
      <c r="L1" s="4" t="s">
        <v>658</v>
      </c>
      <c r="M1" s="4" t="s">
        <v>659</v>
      </c>
      <c r="N1" s="4" t="s">
        <v>18</v>
      </c>
      <c r="O1" s="4" t="s">
        <v>678</v>
      </c>
      <c r="P1" s="4" t="s">
        <v>677</v>
      </c>
      <c r="Q1" s="4" t="s">
        <v>679</v>
      </c>
      <c r="R1" s="4" t="s">
        <v>680</v>
      </c>
      <c r="S1" s="4" t="s">
        <v>19</v>
      </c>
      <c r="T1" s="4" t="s">
        <v>20</v>
      </c>
      <c r="U1" s="4" t="s">
        <v>21</v>
      </c>
      <c r="V1" s="4" t="s">
        <v>22</v>
      </c>
      <c r="W1" s="4" t="s">
        <v>23</v>
      </c>
      <c r="X1" s="4" t="s">
        <v>24</v>
      </c>
      <c r="Y1" s="4" t="s">
        <v>25</v>
      </c>
      <c r="Z1" s="4" t="s">
        <v>674</v>
      </c>
      <c r="AA1" s="4" t="s">
        <v>675</v>
      </c>
      <c r="AB1" s="4" t="s">
        <v>676</v>
      </c>
      <c r="AC1" s="4" t="s">
        <v>26</v>
      </c>
      <c r="AD1" s="4" t="s">
        <v>27</v>
      </c>
      <c r="AE1" s="4" t="s">
        <v>28</v>
      </c>
      <c r="AF1" s="4" t="s">
        <v>29</v>
      </c>
      <c r="AG1" s="4" t="s">
        <v>30</v>
      </c>
      <c r="AH1" s="4" t="s">
        <v>31</v>
      </c>
      <c r="AI1" s="4" t="s">
        <v>32</v>
      </c>
      <c r="AJ1" s="4" t="s">
        <v>33</v>
      </c>
      <c r="AK1" s="4" t="s">
        <v>34</v>
      </c>
      <c r="AL1" s="4" t="s">
        <v>35</v>
      </c>
      <c r="AM1" s="4" t="s">
        <v>36</v>
      </c>
      <c r="AN1" s="4" t="s">
        <v>37</v>
      </c>
      <c r="AO1" s="4" t="s">
        <v>38</v>
      </c>
      <c r="AP1" s="4" t="s">
        <v>39</v>
      </c>
      <c r="AQ1" s="4" t="s">
        <v>40</v>
      </c>
    </row>
    <row r="2" spans="1:43" x14ac:dyDescent="0.35">
      <c r="A2" s="123" t="s">
        <v>818</v>
      </c>
      <c r="B2" s="125">
        <f>SUMIFS('GaHEbIC-government (pre-consol)'!2:2,'GaHEbIC-government (pre-consol)'!7:7,'GaHEbIC-government'!B1)</f>
        <v>1619572223.7646074</v>
      </c>
      <c r="C2" s="125">
        <f>SUMIFS('GaHEbIC-government (pre-consol)'!2:2,'GaHEbIC-government (pre-consol)'!7:7,'GaHEbIC-government'!C1)</f>
        <v>49322319.303206205</v>
      </c>
      <c r="D2" s="125">
        <f>SUMIFS('GaHEbIC-government (pre-consol)'!2:2,'GaHEbIC-government (pre-consol)'!7:7,'GaHEbIC-government'!D1)</f>
        <v>157187703.12472638</v>
      </c>
      <c r="E2" s="125">
        <f>SUMIFS('GaHEbIC-government (pre-consol)'!2:2,'GaHEbIC-government (pre-consol)'!7:7,'GaHEbIC-government'!E1)</f>
        <v>0</v>
      </c>
      <c r="F2" s="125">
        <f>SUMIFS('GaHEbIC-government (pre-consol)'!2:2,'GaHEbIC-government (pre-consol)'!7:7,'GaHEbIC-government'!F1)</f>
        <v>0</v>
      </c>
      <c r="G2" s="125">
        <f>SUMIFS('GaHEbIC-government (pre-consol)'!2:2,'GaHEbIC-government (pre-consol)'!7:7,'GaHEbIC-government'!G1)</f>
        <v>1533591648.5531185</v>
      </c>
      <c r="H2" s="125">
        <f>SUMIFS('GaHEbIC-government (pre-consol)'!2:2,'GaHEbIC-government (pre-consol)'!7:7,'GaHEbIC-government'!H1)</f>
        <v>682496082.23588932</v>
      </c>
      <c r="I2" s="125">
        <f>SUMIFS('GaHEbIC-government (pre-consol)'!2:2,'GaHEbIC-government (pre-consol)'!7:7,'GaHEbIC-government'!I1)</f>
        <v>79850531.74860388</v>
      </c>
      <c r="J2" s="125">
        <f>SUMIFS('GaHEbIC-government (pre-consol)'!2:2,'GaHEbIC-government (pre-consol)'!7:7,'GaHEbIC-government'!J1)</f>
        <v>519006672.42061454</v>
      </c>
      <c r="K2" s="125">
        <f>SUMIFS('GaHEbIC-government (pre-consol)'!2:2,'GaHEbIC-government (pre-consol)'!7:7,'GaHEbIC-government'!K1)</f>
        <v>767760788.52837396</v>
      </c>
      <c r="L2" s="125">
        <f>SUMIFS('GaHEbIC-government (pre-consol)'!2:2,'GaHEbIC-government (pre-consol)'!7:7,'GaHEbIC-government'!L1)</f>
        <v>4054359860.1635904</v>
      </c>
      <c r="M2" s="125">
        <f>SUMIFS('GaHEbIC-government (pre-consol)'!2:2,'GaHEbIC-government (pre-consol)'!7:7,'GaHEbIC-government'!M1)</f>
        <v>0</v>
      </c>
      <c r="N2" s="125">
        <f>SUMIFS('GaHEbIC-government (pre-consol)'!2:2,'GaHEbIC-government (pre-consol)'!7:7,'GaHEbIC-government'!N1)</f>
        <v>0</v>
      </c>
      <c r="O2" s="125">
        <f>SUMIFS('GaHEbIC-government (pre-consol)'!2:2,'GaHEbIC-government (pre-consol)'!7:7,'GaHEbIC-government'!O1)</f>
        <v>56947394.744720347</v>
      </c>
      <c r="P2" s="125">
        <f>SUMIFS('GaHEbIC-government (pre-consol)'!2:2,'GaHEbIC-government (pre-consol)'!7:7,'GaHEbIC-government'!P1)</f>
        <v>547887278.98078442</v>
      </c>
      <c r="Q2" s="125">
        <f>SUMIFS('GaHEbIC-government (pre-consol)'!2:2,'GaHEbIC-government (pre-consol)'!7:7,'GaHEbIC-government'!Q1)</f>
        <v>255147879.21868724</v>
      </c>
      <c r="R2" s="125">
        <f>SUMIFS('GaHEbIC-government (pre-consol)'!2:2,'GaHEbIC-government (pre-consol)'!7:7,'GaHEbIC-government'!R1)</f>
        <v>309878051.33829761</v>
      </c>
      <c r="S2" s="125">
        <f>SUMIFS('GaHEbIC-government (pre-consol)'!2:2,'GaHEbIC-government (pre-consol)'!7:7,'GaHEbIC-government'!S1)</f>
        <v>0</v>
      </c>
      <c r="T2" s="125">
        <f>SUMIFS('GaHEbIC-government (pre-consol)'!2:2,'GaHEbIC-government (pre-consol)'!7:7,'GaHEbIC-government'!T1)</f>
        <v>0</v>
      </c>
      <c r="U2" s="125">
        <f>SUMIFS('GaHEbIC-government (pre-consol)'!2:2,'GaHEbIC-government (pre-consol)'!7:7,'GaHEbIC-government'!U1)</f>
        <v>0</v>
      </c>
      <c r="V2" s="125">
        <f>SUMIFS('GaHEbIC-government (pre-consol)'!2:2,'GaHEbIC-government (pre-consol)'!7:7,'GaHEbIC-government'!V1)</f>
        <v>6161863190.6453686</v>
      </c>
      <c r="W2" s="125">
        <f>SUMIFS('GaHEbIC-government (pre-consol)'!2:2,'GaHEbIC-government (pre-consol)'!7:7,'GaHEbIC-government'!W1)</f>
        <v>1880082103.230988</v>
      </c>
      <c r="X2" s="125">
        <f>SUMIFS('GaHEbIC-government (pre-consol)'!2:2,'GaHEbIC-government (pre-consol)'!7:7,'GaHEbIC-government'!X1)</f>
        <v>0</v>
      </c>
      <c r="Y2" s="125">
        <f>SUMIFS('GaHEbIC-government (pre-consol)'!2:2,'GaHEbIC-government (pre-consol)'!7:7,'GaHEbIC-government'!Y1)</f>
        <v>105645038496.36165</v>
      </c>
      <c r="Z2" s="125">
        <f>SUMIFS('GaHEbIC-government (pre-consol)'!2:2,'GaHEbIC-government (pre-consol)'!7:7,'GaHEbIC-government'!Z1)</f>
        <v>829020615.06872642</v>
      </c>
      <c r="AA2" s="125">
        <f>SUMIFS('GaHEbIC-government (pre-consol)'!2:2,'GaHEbIC-government (pre-consol)'!7:7,'GaHEbIC-government'!AA1)</f>
        <v>780886825.09465301</v>
      </c>
      <c r="AB2" s="125">
        <f>SUMIFS('GaHEbIC-government (pre-consol)'!2:2,'GaHEbIC-government (pre-consol)'!7:7,'GaHEbIC-government'!AB1)</f>
        <v>5978841255.5524845</v>
      </c>
      <c r="AC2" s="125">
        <f>SUMIFS('GaHEbIC-government (pre-consol)'!2:2,'GaHEbIC-government (pre-consol)'!7:7,'GaHEbIC-government'!AC1)</f>
        <v>0</v>
      </c>
      <c r="AD2" s="125">
        <f>SUMIFS('GaHEbIC-government (pre-consol)'!2:2,'GaHEbIC-government (pre-consol)'!7:7,'GaHEbIC-government'!AD1)</f>
        <v>22909782493.501343</v>
      </c>
      <c r="AE2" s="125">
        <f>SUMIFS('GaHEbIC-government (pre-consol)'!2:2,'GaHEbIC-government (pre-consol)'!7:7,'GaHEbIC-government'!AE1)</f>
        <v>87927012717.446213</v>
      </c>
      <c r="AF2" s="125">
        <f>SUMIFS('GaHEbIC-government (pre-consol)'!2:2,'GaHEbIC-government (pre-consol)'!7:7,'GaHEbIC-government'!AF1)</f>
        <v>3671034188.3373227</v>
      </c>
      <c r="AG2" s="125">
        <f>SUMIFS('GaHEbIC-government (pre-consol)'!2:2,'GaHEbIC-government (pre-consol)'!7:7,'GaHEbIC-government'!AG1)</f>
        <v>1422767551.0913012</v>
      </c>
      <c r="AH2" s="125">
        <f>SUMIFS('GaHEbIC-government (pre-consol)'!2:2,'GaHEbIC-government (pre-consol)'!7:7,'GaHEbIC-government'!AH1)</f>
        <v>6518191871.0015783</v>
      </c>
      <c r="AI2" s="125">
        <f>SUMIFS('GaHEbIC-government (pre-consol)'!2:2,'GaHEbIC-government (pre-consol)'!7:7,'GaHEbIC-government'!AI1)</f>
        <v>2380003340.7576222</v>
      </c>
      <c r="AJ2" s="125">
        <f>SUMIFS('GaHEbIC-government (pre-consol)'!2:2,'GaHEbIC-government (pre-consol)'!7:7,'GaHEbIC-government'!AJ1)</f>
        <v>1159856348.6324701</v>
      </c>
      <c r="AK2" s="125">
        <f>SUMIFS('GaHEbIC-government (pre-consol)'!2:2,'GaHEbIC-government (pre-consol)'!7:7,'GaHEbIC-government'!AK1)</f>
        <v>27621080991.042439</v>
      </c>
      <c r="AL2" s="125">
        <f>SUMIFS('GaHEbIC-government (pre-consol)'!2:2,'GaHEbIC-government (pre-consol)'!7:7,'GaHEbIC-government'!AL1)</f>
        <v>40646617017.448769</v>
      </c>
      <c r="AM2" s="125">
        <f>SUMIFS('GaHEbIC-government (pre-consol)'!2:2,'GaHEbIC-government (pre-consol)'!7:7,'GaHEbIC-government'!AM1)</f>
        <v>859841662938.53943</v>
      </c>
      <c r="AN2" s="125">
        <f>SUMIFS('GaHEbIC-government (pre-consol)'!2:2,'GaHEbIC-government (pre-consol)'!7:7,'GaHEbIC-government'!AN1)</f>
        <v>482796126148.82703</v>
      </c>
      <c r="AO2" s="125">
        <f>SUMIFS('GaHEbIC-government (pre-consol)'!2:2,'GaHEbIC-government (pre-consol)'!7:7,'GaHEbIC-government'!AO1)</f>
        <v>731420259433.33984</v>
      </c>
      <c r="AP2" s="125">
        <f>SUMIFS('GaHEbIC-government (pre-consol)'!2:2,'GaHEbIC-government (pre-consol)'!7:7,'GaHEbIC-government'!AP1)</f>
        <v>55735822507.361259</v>
      </c>
      <c r="AQ2" s="125">
        <f>SUMIFS('GaHEbIC-government (pre-consol)'!2:2,'GaHEbIC-government (pre-consol)'!7:7,'GaHEbIC-government'!AQ1)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AC68AD-1923-4D34-8609-487867280365}">
  <sheetPr>
    <tabColor theme="8"/>
  </sheetPr>
  <dimension ref="A1:AQ2"/>
  <sheetViews>
    <sheetView zoomScale="69" workbookViewId="0">
      <selection activeCell="B2" sqref="B2"/>
    </sheetView>
  </sheetViews>
  <sheetFormatPr defaultRowHeight="14.5" x14ac:dyDescent="0.35"/>
  <cols>
    <col min="1" max="1" width="26.453125" customWidth="1"/>
    <col min="2" max="26" width="10.1796875" customWidth="1"/>
    <col min="27" max="27" width="14.453125" customWidth="1"/>
    <col min="28" max="39" width="10.1796875" customWidth="1"/>
    <col min="40" max="43" width="12" bestFit="1" customWidth="1"/>
  </cols>
  <sheetData>
    <row r="1" spans="1:43" s="4" customFormat="1" x14ac:dyDescent="0.35">
      <c r="A1" s="127" t="s">
        <v>132</v>
      </c>
      <c r="B1" s="4" t="s">
        <v>10</v>
      </c>
      <c r="C1" s="4" t="s">
        <v>672</v>
      </c>
      <c r="D1" s="4" t="s">
        <v>671</v>
      </c>
      <c r="E1" s="4" t="s">
        <v>11</v>
      </c>
      <c r="F1" s="4" t="s">
        <v>12</v>
      </c>
      <c r="G1" s="4" t="s">
        <v>13</v>
      </c>
      <c r="H1" s="4" t="s">
        <v>14</v>
      </c>
      <c r="I1" s="4" t="s">
        <v>15</v>
      </c>
      <c r="J1" s="4" t="s">
        <v>16</v>
      </c>
      <c r="K1" s="4" t="s">
        <v>17</v>
      </c>
      <c r="L1" s="4" t="s">
        <v>658</v>
      </c>
      <c r="M1" s="4" t="s">
        <v>659</v>
      </c>
      <c r="N1" s="4" t="s">
        <v>18</v>
      </c>
      <c r="O1" s="4" t="s">
        <v>678</v>
      </c>
      <c r="P1" s="4" t="s">
        <v>677</v>
      </c>
      <c r="Q1" s="4" t="s">
        <v>679</v>
      </c>
      <c r="R1" s="4" t="s">
        <v>680</v>
      </c>
      <c r="S1" s="4" t="s">
        <v>19</v>
      </c>
      <c r="T1" s="4" t="s">
        <v>20</v>
      </c>
      <c r="U1" s="4" t="s">
        <v>21</v>
      </c>
      <c r="V1" s="4" t="s">
        <v>22</v>
      </c>
      <c r="W1" s="4" t="s">
        <v>23</v>
      </c>
      <c r="X1" s="4" t="s">
        <v>24</v>
      </c>
      <c r="Y1" s="4" t="s">
        <v>25</v>
      </c>
      <c r="Z1" s="4" t="s">
        <v>674</v>
      </c>
      <c r="AA1" s="4" t="s">
        <v>675</v>
      </c>
      <c r="AB1" s="4" t="s">
        <v>676</v>
      </c>
      <c r="AC1" s="4" t="s">
        <v>26</v>
      </c>
      <c r="AD1" s="4" t="s">
        <v>27</v>
      </c>
      <c r="AE1" s="4" t="s">
        <v>28</v>
      </c>
      <c r="AF1" s="4" t="s">
        <v>29</v>
      </c>
      <c r="AG1" s="4" t="s">
        <v>30</v>
      </c>
      <c r="AH1" s="4" t="s">
        <v>31</v>
      </c>
      <c r="AI1" s="4" t="s">
        <v>32</v>
      </c>
      <c r="AJ1" s="4" t="s">
        <v>33</v>
      </c>
      <c r="AK1" s="4" t="s">
        <v>34</v>
      </c>
      <c r="AL1" s="4" t="s">
        <v>35</v>
      </c>
      <c r="AM1" s="4" t="s">
        <v>36</v>
      </c>
      <c r="AN1" s="4" t="s">
        <v>37</v>
      </c>
      <c r="AO1" s="4" t="s">
        <v>38</v>
      </c>
      <c r="AP1" s="4" t="s">
        <v>39</v>
      </c>
      <c r="AQ1" s="4" t="s">
        <v>40</v>
      </c>
    </row>
    <row r="2" spans="1:43" x14ac:dyDescent="0.35">
      <c r="A2" s="123" t="s">
        <v>819</v>
      </c>
      <c r="B2" s="125">
        <f>SUMIFS('GaHEbIC-household (pre-consol)'!2:2,'GaHEbIC-household (pre-consol)'!7:7,'GaHEbIC-household'!B1)</f>
        <v>137241687814.72397</v>
      </c>
      <c r="C2" s="125">
        <f>SUMIFS('GaHEbIC-household (pre-consol)'!2:2,'GaHEbIC-household (pre-consol)'!7:7,'GaHEbIC-household'!C1)</f>
        <v>5407409583.012991</v>
      </c>
      <c r="D2" s="125">
        <f>SUMIFS('GaHEbIC-household (pre-consol)'!2:2,'GaHEbIC-household (pre-consol)'!7:7,'GaHEbIC-household'!D1)</f>
        <v>521477027.61342043</v>
      </c>
      <c r="E2" s="125">
        <f>SUMIFS('GaHEbIC-household (pre-consol)'!2:2,'GaHEbIC-household (pre-consol)'!7:7,'GaHEbIC-household'!E1)</f>
        <v>0</v>
      </c>
      <c r="F2" s="125">
        <f>SUMIFS('GaHEbIC-household (pre-consol)'!2:2,'GaHEbIC-household (pre-consol)'!7:7,'GaHEbIC-household'!F1)</f>
        <v>0</v>
      </c>
      <c r="G2" s="125">
        <f>SUMIFS('GaHEbIC-household (pre-consol)'!2:2,'GaHEbIC-household (pre-consol)'!7:7,'GaHEbIC-household'!G1)</f>
        <v>495648331336.65729</v>
      </c>
      <c r="H2" s="125">
        <f>SUMIFS('GaHEbIC-household (pre-consol)'!2:2,'GaHEbIC-household (pre-consol)'!7:7,'GaHEbIC-household'!H1)</f>
        <v>127551738266.07622</v>
      </c>
      <c r="I2" s="125">
        <f>SUMIFS('GaHEbIC-household (pre-consol)'!2:2,'GaHEbIC-household (pre-consol)'!7:7,'GaHEbIC-household'!I1)</f>
        <v>17039889679.236433</v>
      </c>
      <c r="J2" s="125">
        <f>SUMIFS('GaHEbIC-household (pre-consol)'!2:2,'GaHEbIC-household (pre-consol)'!7:7,'GaHEbIC-household'!J1)</f>
        <v>16041995691.987698</v>
      </c>
      <c r="K2" s="125">
        <f>SUMIFS('GaHEbIC-household (pre-consol)'!2:2,'GaHEbIC-household (pre-consol)'!7:7,'GaHEbIC-household'!K1)</f>
        <v>94193542323.300049</v>
      </c>
      <c r="L2" s="125">
        <f>SUMIFS('GaHEbIC-household (pre-consol)'!2:2,'GaHEbIC-household (pre-consol)'!7:7,'GaHEbIC-household'!L1)</f>
        <v>13593108863.197098</v>
      </c>
      <c r="M2" s="125">
        <f>SUMIFS('GaHEbIC-household (pre-consol)'!2:2,'GaHEbIC-household (pre-consol)'!7:7,'GaHEbIC-household'!M1)</f>
        <v>0</v>
      </c>
      <c r="N2" s="125">
        <f>SUMIFS('GaHEbIC-household (pre-consol)'!2:2,'GaHEbIC-household (pre-consol)'!7:7,'GaHEbIC-household'!N1)</f>
        <v>0</v>
      </c>
      <c r="O2" s="125">
        <f>SUMIFS('GaHEbIC-household (pre-consol)'!2:2,'GaHEbIC-household (pre-consol)'!7:7,'GaHEbIC-household'!O1)</f>
        <v>265823357.86976933</v>
      </c>
      <c r="P2" s="125">
        <f>SUMIFS('GaHEbIC-household (pre-consol)'!2:2,'GaHEbIC-household (pre-consol)'!7:7,'GaHEbIC-household'!P1)</f>
        <v>20222505095.164429</v>
      </c>
      <c r="Q2" s="125">
        <f>SUMIFS('GaHEbIC-household (pre-consol)'!2:2,'GaHEbIC-household (pre-consol)'!7:7,'GaHEbIC-household'!Q1)</f>
        <v>2838125670.8099542</v>
      </c>
      <c r="R2" s="125">
        <f>SUMIFS('GaHEbIC-household (pre-consol)'!2:2,'GaHEbIC-household (pre-consol)'!7:7,'GaHEbIC-household'!R1)</f>
        <v>2444803427.3895335</v>
      </c>
      <c r="S2" s="125">
        <f>SUMIFS('GaHEbIC-household (pre-consol)'!2:2,'GaHEbIC-household (pre-consol)'!7:7,'GaHEbIC-household'!S1)</f>
        <v>0</v>
      </c>
      <c r="T2" s="125">
        <f>SUMIFS('GaHEbIC-household (pre-consol)'!2:2,'GaHEbIC-household (pre-consol)'!7:7,'GaHEbIC-household'!T1)</f>
        <v>0</v>
      </c>
      <c r="U2" s="125">
        <f>SUMIFS('GaHEbIC-household (pre-consol)'!2:2,'GaHEbIC-household (pre-consol)'!7:7,'GaHEbIC-household'!U1)</f>
        <v>0</v>
      </c>
      <c r="V2" s="125">
        <f>SUMIFS('GaHEbIC-household (pre-consol)'!2:2,'GaHEbIC-household (pre-consol)'!7:7,'GaHEbIC-household'!V1)</f>
        <v>120332571036.15494</v>
      </c>
      <c r="W2" s="125">
        <f>SUMIFS('GaHEbIC-household (pre-consol)'!2:2,'GaHEbIC-household (pre-consol)'!7:7,'GaHEbIC-household'!W1)</f>
        <v>129004880036.44754</v>
      </c>
      <c r="X2" s="125">
        <f>SUMIFS('GaHEbIC-household (pre-consol)'!2:2,'GaHEbIC-household (pre-consol)'!7:7,'GaHEbIC-household'!X1)</f>
        <v>0</v>
      </c>
      <c r="Y2" s="125">
        <f>SUMIFS('GaHEbIC-household (pre-consol)'!2:2,'GaHEbIC-household (pre-consol)'!7:7,'GaHEbIC-household'!Y1)</f>
        <v>163883693979.84509</v>
      </c>
      <c r="Z2" s="125">
        <f>SUMIFS('GaHEbIC-household (pre-consol)'!2:2,'GaHEbIC-household (pre-consol)'!7:7,'GaHEbIC-household'!Z1)</f>
        <v>155134815464.6666</v>
      </c>
      <c r="AA2" s="125">
        <f>SUMIFS('GaHEbIC-household (pre-consol)'!2:2,'GaHEbIC-household (pre-consol)'!7:7,'GaHEbIC-household'!AA1)</f>
        <v>22790838026.094826</v>
      </c>
      <c r="AB2" s="125">
        <f>SUMIFS('GaHEbIC-household (pre-consol)'!2:2,'GaHEbIC-household (pre-consol)'!7:7,'GaHEbIC-household'!AB1)</f>
        <v>104572188295.16745</v>
      </c>
      <c r="AC2" s="125">
        <f>SUMIFS('GaHEbIC-household (pre-consol)'!2:2,'GaHEbIC-household (pre-consol)'!7:7,'GaHEbIC-household'!AC1)</f>
        <v>0</v>
      </c>
      <c r="AD2" s="125">
        <f>SUMIFS('GaHEbIC-household (pre-consol)'!2:2,'GaHEbIC-household (pre-consol)'!7:7,'GaHEbIC-household'!AD1)</f>
        <v>390017998676.95929</v>
      </c>
      <c r="AE2" s="125">
        <f>SUMIFS('GaHEbIC-household (pre-consol)'!2:2,'GaHEbIC-household (pre-consol)'!7:7,'GaHEbIC-household'!AE1)</f>
        <v>437526620882.1488</v>
      </c>
      <c r="AF2" s="125">
        <f>SUMIFS('GaHEbIC-household (pre-consol)'!2:2,'GaHEbIC-household (pre-consol)'!7:7,'GaHEbIC-household'!AF1)</f>
        <v>550434077820.61743</v>
      </c>
      <c r="AG2" s="125">
        <f>SUMIFS('GaHEbIC-household (pre-consol)'!2:2,'GaHEbIC-household (pre-consol)'!7:7,'GaHEbIC-household'!AG1)</f>
        <v>48059403187.573273</v>
      </c>
      <c r="AH2" s="125">
        <f>SUMIFS('GaHEbIC-household (pre-consol)'!2:2,'GaHEbIC-household (pre-consol)'!7:7,'GaHEbIC-household'!AH1)</f>
        <v>291603928834.11163</v>
      </c>
      <c r="AI2" s="125">
        <f>SUMIFS('GaHEbIC-household (pre-consol)'!2:2,'GaHEbIC-household (pre-consol)'!7:7,'GaHEbIC-household'!AI1)</f>
        <v>6064906829.1192064</v>
      </c>
      <c r="AJ2" s="125">
        <f>SUMIFS('GaHEbIC-household (pre-consol)'!2:2,'GaHEbIC-household (pre-consol)'!7:7,'GaHEbIC-household'!AJ1)</f>
        <v>343003950437.68036</v>
      </c>
      <c r="AK2" s="125">
        <f>SUMIFS('GaHEbIC-household (pre-consol)'!2:2,'GaHEbIC-household (pre-consol)'!7:7,'GaHEbIC-household'!AK1)</f>
        <v>889977270372.72974</v>
      </c>
      <c r="AL2" s="125">
        <f>SUMIFS('GaHEbIC-household (pre-consol)'!2:2,'GaHEbIC-household (pre-consol)'!7:7,'GaHEbIC-household'!AL1)</f>
        <v>69621921442.673004</v>
      </c>
      <c r="AM2" s="125">
        <f>SUMIFS('GaHEbIC-household (pre-consol)'!2:2,'GaHEbIC-household (pre-consol)'!7:7,'GaHEbIC-household'!AM1)</f>
        <v>23501828517.824142</v>
      </c>
      <c r="AN2" s="125">
        <f>SUMIFS('GaHEbIC-household (pre-consol)'!2:2,'GaHEbIC-household (pre-consol)'!7:7,'GaHEbIC-household'!AN1)</f>
        <v>70019950286.865509</v>
      </c>
      <c r="AO2" s="125">
        <f>SUMIFS('GaHEbIC-household (pre-consol)'!2:2,'GaHEbIC-household (pre-consol)'!7:7,'GaHEbIC-household'!AO1)</f>
        <v>209134900716.74377</v>
      </c>
      <c r="AP2" s="125">
        <f>SUMIFS('GaHEbIC-household (pre-consol)'!2:2,'GaHEbIC-household (pre-consol)'!7:7,'GaHEbIC-household'!AP1)</f>
        <v>265690855208.03665</v>
      </c>
      <c r="AQ2" s="125">
        <f>SUMIFS('GaHEbIC-household (pre-consol)'!2:2,'GaHEbIC-household (pre-consol)'!7:7,'GaHEbIC-household'!AQ1)</f>
        <v>0</v>
      </c>
    </row>
  </sheetData>
  <conditionalFormatting sqref="B2:AQ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0484652-42e1-479e-92f4-fb0efddcdf60">
      <Terms xmlns="http://schemas.microsoft.com/office/infopath/2007/PartnerControls"/>
    </lcf76f155ced4ddcb4097134ff3c332f>
    <TaxCatchAll xmlns="41b1c9bf-5b6b-463b-ba12-a3b9bfbff0d3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08BDF573E2FFD46A5F05DED9AF68025" ma:contentTypeVersion="13" ma:contentTypeDescription="Create a new document." ma:contentTypeScope="" ma:versionID="f85c0eb68479ad8b8987805fd5b8836b">
  <xsd:schema xmlns:xsd="http://www.w3.org/2001/XMLSchema" xmlns:xs="http://www.w3.org/2001/XMLSchema" xmlns:p="http://schemas.microsoft.com/office/2006/metadata/properties" xmlns:ns2="00484652-42e1-479e-92f4-fb0efddcdf60" xmlns:ns3="41b1c9bf-5b6b-463b-ba12-a3b9bfbff0d3" targetNamespace="http://schemas.microsoft.com/office/2006/metadata/properties" ma:root="true" ma:fieldsID="f7dbc72841229da9eaa30ebb1456cd70" ns2:_="" ns3:_="">
    <xsd:import namespace="00484652-42e1-479e-92f4-fb0efddcdf60"/>
    <xsd:import namespace="41b1c9bf-5b6b-463b-ba12-a3b9bfbff0d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0484652-42e1-479e-92f4-fb0efddcdf6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eca5b831-c3dc-41cf-bd85-218b82cecb2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b1c9bf-5b6b-463b-ba12-a3b9bfbff0d3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c5b79d03-3bfd-4c46-9947-056a2403f6c9}" ma:internalName="TaxCatchAll" ma:showField="CatchAllData" ma:web="41b1c9bf-5b6b-463b-ba12-a3b9bfbff0d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BC2E7E5-6CF1-460E-942F-B7FADADC0A42}">
  <ds:schemaRefs>
    <ds:schemaRef ds:uri="http://schemas.microsoft.com/office/2006/metadata/properties"/>
    <ds:schemaRef ds:uri="http://schemas.microsoft.com/office/infopath/2007/PartnerControls"/>
    <ds:schemaRef ds:uri="00484652-42e1-479e-92f4-fb0efddcdf60"/>
    <ds:schemaRef ds:uri="41b1c9bf-5b6b-463b-ba12-a3b9bfbff0d3"/>
  </ds:schemaRefs>
</ds:datastoreItem>
</file>

<file path=customXml/itemProps2.xml><?xml version="1.0" encoding="utf-8"?>
<ds:datastoreItem xmlns:ds="http://schemas.openxmlformats.org/officeDocument/2006/customXml" ds:itemID="{791E1932-3421-48D6-91D9-1052A0022E4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0484652-42e1-479e-92f4-fb0efddcdf60"/>
    <ds:schemaRef ds:uri="41b1c9bf-5b6b-463b-ba12-a3b9bfbff0d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A5258B0-C112-4A6A-B4BB-38EECCF3B89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OECD TTL US</vt:lpstr>
      <vt:lpstr>OECD TTL EU</vt:lpstr>
      <vt:lpstr>OECD TTL EU PIVOT</vt:lpstr>
      <vt:lpstr>DLIM BEA Use Table</vt:lpstr>
      <vt:lpstr>Split ISIC Code Shares US</vt:lpstr>
      <vt:lpstr>Split ISIC Code Shares EU</vt:lpstr>
      <vt:lpstr>Exiobase data gov and household</vt:lpstr>
      <vt:lpstr>Sheet1</vt:lpstr>
      <vt:lpstr>GaHEbIC-government (pre-consol)</vt:lpstr>
      <vt:lpstr>GaHEbIC-household (pre-consol)</vt:lpstr>
      <vt:lpstr>GaHEbIC-government</vt:lpstr>
      <vt:lpstr>GaHEbIC-household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Dan O'Brien</cp:lastModifiedBy>
  <dcterms:created xsi:type="dcterms:W3CDTF">2019-12-02T22:49:06Z</dcterms:created>
  <dcterms:modified xsi:type="dcterms:W3CDTF">2024-12-07T17:42:27Z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0x010100A08BDF573E2FFD46A5F05DED9AF68025</vt:lpwstr>
  </property>
</Properties>
</file>